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A6F8531-47CE-4508-9794-97E56D8F917C}" xr6:coauthVersionLast="45" xr6:coauthVersionMax="47" xr10:uidLastSave="{00000000-0000-0000-0000-000000000000}"/>
  <bookViews>
    <workbookView xWindow="28680" yWindow="-120" windowWidth="29040" windowHeight="15840" activeTab="3"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<sst xmlns="http://schemas.openxmlformats.org/spreadsheetml/2006/main" count="4286" uniqueCount="1831">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</sst>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zoomScale="80" zoomScaleNormal="80" workbookViewId="0">
      <pane xSplit="32" ySplit="15" topLeftCell="EH218" activePane="bottomRight" state="frozen"/>
      <selection pane="topRight" activeCell="AP1" sqref="AP1"/>
      <selection pane="bottomLeft" activeCell="A20" sqref="A20"/>
      <selection pane="bottomRight" activeCell="A254" sqref="A254:XFD254"/>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1734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1736</v>
      </c>
      <c r="BP2" s="155" t="s">
        <v>1736</v>
      </c>
      <c r="BQ2" s="155" t="s">
        <v>1736</v>
      </c>
      <c r="BR2" s="155" t="s">
        <v>1736</v>
      </c>
      <c r="BS2" s="155" t="s">
        <v>1736</v>
      </c>
      <c r="BT2" s="155" t="s">
        <v>1736</v>
      </c>
      <c r="BU2" s="155" t="s">
        <v>1736</v>
      </c>
      <c r="BV2" s="155" t="s">
        <v>1736</v>
      </c>
      <c r="BW2" s="155" t="s">
        <v>1736</v>
      </c>
      <c r="BX2" s="155" t="s">
        <v>1735</v>
      </c>
      <c r="BY2" s="155" t="s">
        <v>1735</v>
      </c>
      <c r="BZ2" s="155" t="s">
        <v>1735</v>
      </c>
      <c r="CA2" s="155" t="s">
        <v>1735</v>
      </c>
      <c r="CB2" s="155" t="s">
        <v>1735</v>
      </c>
      <c r="CC2" s="155" t="s">
        <v>1735</v>
      </c>
      <c r="CD2" s="155" t="s">
        <v>1735</v>
      </c>
      <c r="CE2" s="155" t="s">
        <v>1735</v>
      </c>
      <c r="CF2" s="155" t="s">
        <v>1735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COUNTIFS($C$5:$C$538,$A3,$E$5:$E$538,TRUE)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("&amp;COUNT(A$5:A$538)-1&amp;")"</f>
        <v>Trial Number
(532)</v>
      </c>
      <c r="B4" s="88" t="s">
        <v>72</v>
      </c>
      <c r="C4" s="88" t="s">
        <v>68</v>
      </c>
      <c r="D4" s="194" t="s">
        <v>1607</v>
      </c>
      <c r="E4" s="88" t="str">
        <f ca="1">"Run Trials
("&amp;COUNTIFS(E$5:E$538,TRUE)&amp;")
("&amp;TEXT(COUNTIFS(E$5:E$538,TRUE)/(COUNTA($A$5:$A$538)-1),"0.0%)")</f>
        <v>Run Trials
(59)
(11.1%)</v>
      </c>
      <c r="F4" s="89" t="str">
        <f ca="1">"Full output
("&amp;TEXT(COUNTIFS($E$5:$E$538,TRUE,F$5:F$538,TRUE)/COUNTIFS($E$5:$E$538,TRUE),"0%)")</f>
        <v>Full output
(8%)</v>
      </c>
      <c r="G4" s="88" t="str">
        <f ca="1">"Report
("&amp;TEXT(COUNTIFS(G$5:G$538,TRUE)/(COUNTA(G$5:G$538)-1),"0.0%)")&amp;"
("&amp;TEXT(COUNTIFS(G$5:G$538,TRUE,$E$5:$E$538,TRUE)/COUNTIFS($E$5:$E$538,TRUE),"0%)")</f>
        <v>Report
(11.5%)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IF(COUNTIFS(AF$5:AF$538,"Dup")&gt;0,"Dup","")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1738</v>
      </c>
      <c r="BX4" s="200" t="s">
        <v>6</v>
      </c>
      <c r="BY4" s="200" t="s">
        <v>7</v>
      </c>
      <c r="BZ4" s="200" t="s">
        <v>8</v>
      </c>
      <c r="CA4" s="200" t="s">
        <v>173</v>
      </c>
      <c r="CB4" s="200" t="s">
        <v>188</v>
      </c>
      <c r="CC4" s="200" t="s">
        <v>254</v>
      </c>
      <c r="CD4" s="200" t="s">
        <v>256</v>
      </c>
      <c r="CE4" s="200" t="s">
        <v>291</v>
      </c>
      <c r="CF4" s="200" t="s">
        <v>1738</v>
      </c>
      <c r="CG4" s="84"/>
      <c r="CH4" s="84"/>
      <c r="CI4" s="84"/>
      <c r="CJ4" s="84"/>
      <c r="CK4" s="200" t="s">
        <v>6</v>
      </c>
      <c r="CL4" s="200" t="s">
        <v>7</v>
      </c>
      <c r="CM4" s="200" t="s">
        <v>8</v>
      </c>
      <c r="CN4" s="200" t="s">
        <v>173</v>
      </c>
      <c r="CO4" s="200" t="s">
        <v>188</v>
      </c>
      <c r="CP4" s="200" t="s">
        <v>254</v>
      </c>
      <c r="CQ4" s="200" t="s">
        <v>256</v>
      </c>
      <c r="CR4" s="200" t="s">
        <v>291</v>
      </c>
      <c r="CS4" s="200" t="s">
        <v>1738</v>
      </c>
      <c r="CT4" s="200" t="s">
        <v>6</v>
      </c>
      <c r="CU4" s="200" t="s">
        <v>7</v>
      </c>
      <c r="CV4" s="200" t="s">
        <v>8</v>
      </c>
      <c r="CW4" s="200" t="s">
        <v>173</v>
      </c>
      <c r="CX4" s="200" t="s">
        <v>188</v>
      </c>
      <c r="CY4" s="200" t="s">
        <v>254</v>
      </c>
      <c r="CZ4" s="200" t="s">
        <v>256</v>
      </c>
      <c r="DA4" s="200" t="s">
        <v>291</v>
      </c>
      <c r="DB4" s="200" t="s">
        <v>1738</v>
      </c>
      <c r="DC4" s="200" t="s">
        <v>6</v>
      </c>
      <c r="DD4" s="200" t="s">
        <v>7</v>
      </c>
      <c r="DE4" s="200" t="s">
        <v>8</v>
      </c>
      <c r="DF4" s="200" t="s">
        <v>173</v>
      </c>
      <c r="DG4" s="200" t="s">
        <v>188</v>
      </c>
      <c r="DH4" s="200" t="s">
        <v>254</v>
      </c>
      <c r="DI4" s="200" t="s">
        <v>256</v>
      </c>
      <c r="DJ4" s="200" t="s">
        <v>291</v>
      </c>
      <c r="DK4" s="200" t="s">
        <v>1738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53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0.000</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INDEX(DataMaster!$C$71:$K$88,$R24,BO$242)</f>
        <v>1</v>
      </c>
      <c r="BP24" s="112" t="b" cm="1">
        <f t="array" ref="BP24">INDEX(DataMaster!$C$71:$K$88,$R24,BP$242)</f>
        <v>1</v>
      </c>
      <c r="BQ24" s="112" t="b" cm="1">
        <f t="array" ref="BQ24">INDEX(DataMaster!$C$71:$K$88,$R24,BQ$242)</f>
        <v>1</v>
      </c>
      <c r="BR24" s="112" t="b" cm="1">
        <f t="array" ref="BR24">INDEX(DataMaster!$C$71:$K$88,$R24,BR$242)</f>
        <v>1</v>
      </c>
      <c r="BS24" s="112" t="b" cm="1">
        <f t="array" ref="BS24">INDEX(DataMaster!$C$71:$K$88,$R24,BS$242)</f>
        <v>1</v>
      </c>
      <c r="BT24" s="112" t="b" cm="1">
        <f t="array" ref="BT24">INDEX(DataMaster!$C$71:$K$88,$R24,BT$242)</f>
        <v>1</v>
      </c>
      <c r="BU24" s="112" t="b" cm="1">
        <f t="array" ref="BU24">INDEX(DataMaster!$C$71:$K$88,$R24,BU$242)</f>
        <v>1</v>
      </c>
      <c r="BV24" s="112" t="b" cm="1">
        <f t="array" ref="BV24">INDEX(DataMaster!$C$71:$K$88,$R24,BV$242)</f>
        <v>1</v>
      </c>
      <c r="BW24" s="112" t="b" cm="1">
        <f t="array" ref="BW24">INDEX(DataMaster!$C$71:$K$88,$R24,BW$242)</f>
        <v>1</v>
      </c>
      <c r="BX24" s="112" t="b" cm="1">
        <f t="array" ref="BX24">INDEX(DataMaster!$C$92:$K$109,$S24,BX$242)</f>
        <v>1</v>
      </c>
      <c r="BY24" s="112" t="b" cm="1">
        <f t="array" ref="BY24">INDEX(DataMaster!$C$92:$K$109,$S24,BY$242)</f>
        <v>1</v>
      </c>
      <c r="BZ24" s="112" t="b" cm="1">
        <f t="array" ref="BZ24">INDEX(DataMaster!$C$92:$K$109,$S24,BZ$242)</f>
        <v>1</v>
      </c>
      <c r="CA24" s="112" t="b" cm="1">
        <f t="array" ref="CA24">INDEX(DataMaster!$C$92:$K$109,$S24,CA$242)</f>
        <v>1</v>
      </c>
      <c r="CB24" s="112" t="b" cm="1">
        <f t="array" ref="CB24">INDEX(DataMaster!$C$92:$K$109,$S24,CB$242)</f>
        <v>1</v>
      </c>
      <c r="CC24" s="112" t="b" cm="1">
        <f t="array" ref="CC24">INDEX(DataMaster!$C$92:$K$109,$S24,CC$242)</f>
        <v>1</v>
      </c>
      <c r="CD24" s="112" t="b" cm="1">
        <f t="array" ref="CD24">INDEX(DataMaster!$C$92:$K$109,$S24,CD$242)</f>
        <v>1</v>
      </c>
      <c r="CE24" s="112" t="b" cm="1">
        <f t="array" ref="CE24">INDEX(DataMaster!$C$92:$K$109,$S24,CE$242)</f>
        <v>1</v>
      </c>
      <c r="CF24" s="112" t="b" cm="1">
        <f t="array" ref="CF24">INDEX(DataMaster!$C$92:$K$109,$S24,CF$242)</f>
        <v>1</v>
      </c>
      <c r="CG24" s="193" t="b">
        <v>0</v>
      </c>
      <c r="CH24" s="193" t="str">
        <f t="shared" ref="CG24:CI46" ca="1" si="130">OFFSET(CH$5,$B24,0)</f>
        <v>-</v>
      </c>
      <c r="CI24" s="193" t="str">
        <f t="shared" ca="1" si="130"/>
        <v>-</v>
      </c>
      <c r="CJ24" s="193" t="s">
        <v>36</v>
      </c>
      <c r="CK24" s="112" t="str" cm="1">
        <f t="array" ref="CK24">INDEX(DataMaster!$C$113:$K$130,$T24,CK$242)</f>
        <v>-</v>
      </c>
      <c r="CL24" s="112" t="str" cm="1">
        <f t="array" ref="CL24">INDEX(DataMaster!$C$113:$K$130,$T24,CL$242)</f>
        <v>-</v>
      </c>
      <c r="CM24" s="112" t="str" cm="1">
        <f t="array" ref="CM24">INDEX(DataMaster!$C$113:$K$130,$T24,CM$242)</f>
        <v>-</v>
      </c>
      <c r="CN24" s="112" t="str" cm="1">
        <f t="array" ref="CN24">INDEX(DataMaster!$C$113:$K$130,$T24,CN$242)</f>
        <v>-</v>
      </c>
      <c r="CO24" s="112" t="str" cm="1">
        <f t="array" ref="CO24">INDEX(DataMaster!$C$113:$K$130,$T24,CO$242)</f>
        <v>-</v>
      </c>
      <c r="CP24" s="112" t="str" cm="1">
        <f t="array" ref="CP24">INDEX(DataMaster!$C$113:$K$130,$T24,CP$242)</f>
        <v>-</v>
      </c>
      <c r="CQ24" s="112" t="str" cm="1">
        <f t="array" ref="CQ24">INDEX(DataMaster!$C$113:$K$130,$T24,CQ$242)</f>
        <v>-</v>
      </c>
      <c r="CR24" s="112" t="str" cm="1">
        <f t="array" ref="CR24">INDEX(DataMaster!$C$113:$K$130,$T24,CR$242)</f>
        <v>-</v>
      </c>
      <c r="CS24" s="112" t="str" cm="1">
        <f t="array" ref="CS24">INDEX(DataMaster!$C$113:$K$130,$T24,CS$242)</f>
        <v>-</v>
      </c>
      <c r="CT24" s="112" t="str" cm="1">
        <f t="array" ref="CT24">INDEX(DataMaster!$C$134:$K$151,$U24,CT$242)</f>
        <v>-</v>
      </c>
      <c r="CU24" s="112" t="str" cm="1">
        <f t="array" ref="CU24">INDEX(DataMaster!$C$134:$K$151,$U24,CU$242)</f>
        <v>-</v>
      </c>
      <c r="CV24" s="112" t="str" cm="1">
        <f t="array" ref="CV24">INDEX(DataMaster!$C$134:$K$151,$U24,CV$242)</f>
        <v>-</v>
      </c>
      <c r="CW24" s="112" t="str" cm="1">
        <f t="array" ref="CW24">INDEX(DataMaster!$C$134:$K$151,$U24,CW$242)</f>
        <v>-</v>
      </c>
      <c r="CX24" s="112" t="str" cm="1">
        <f t="array" ref="CX24">INDEX(DataMaster!$C$134:$K$151,$U24,CX$242)</f>
        <v>-</v>
      </c>
      <c r="CY24" s="112" t="str" cm="1">
        <f t="array" ref="CY24">INDEX(DataMaster!$C$134:$K$151,$U24,CY$242)</f>
        <v>-</v>
      </c>
      <c r="CZ24" s="112" t="str" cm="1">
        <f t="array" ref="CZ24">INDEX(DataMaster!$C$134:$K$151,$U24,CZ$242)</f>
        <v>-</v>
      </c>
      <c r="DA24" s="112" t="str" cm="1">
        <f t="array" ref="DA24">INDEX(DataMaster!$C$134:$K$151,$U24,DA$242)</f>
        <v>-</v>
      </c>
      <c r="DB24" s="112" t="str" cm="1">
        <f t="array" ref="DB24">INDEX(DataMaster!$C$134:$K$151,$U24,DB$242)</f>
        <v>-</v>
      </c>
      <c r="DC24" s="112" t="str" cm="1">
        <f t="array" ref="DC24">INDEX(DataMaster!$C$155:$K$172,$V24,DC$242)</f>
        <v>-</v>
      </c>
      <c r="DD24" s="112" t="str" cm="1">
        <f t="array" ref="DD24">INDEX(DataMaster!$C$155:$K$172,$V24,DD$242)</f>
        <v>-</v>
      </c>
      <c r="DE24" s="112" t="str" cm="1">
        <f t="array" ref="DE24">INDEX(DataMaster!$C$155:$K$172,$V24,DE$242)</f>
        <v>-</v>
      </c>
      <c r="DF24" s="112" t="str" cm="1">
        <f t="array" ref="DF24">INDEX(DataMaster!$C$155:$K$172,$V24,DF$242)</f>
        <v>-</v>
      </c>
      <c r="DG24" s="112" t="str" cm="1">
        <f t="array" ref="DG24">INDEX(DataMaster!$C$155:$K$172,$V24,DG$242)</f>
        <v>-</v>
      </c>
      <c r="DH24" s="112" t="str" cm="1">
        <f t="array" ref="DH24">INDEX(DataMaster!$C$155:$K$172,$V24,DH$242)</f>
        <v>-</v>
      </c>
      <c r="DI24" s="112" t="str" cm="1">
        <f t="array" ref="DI24">INDEX(DataMaster!$C$155:$K$172,$V24,DI$242)</f>
        <v>-</v>
      </c>
      <c r="DJ24" s="112" t="str" cm="1">
        <f t="array" ref="DJ24">INDEX(DataMaster!$C$155:$K$172,$V24,DJ$242)</f>
        <v>-</v>
      </c>
      <c r="DK24" s="112" t="str" cm="1">
        <f t="array" ref="DK24">INDEX(DataMaster!$C$155:$K$172,$V24,DK$242)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INDEX(DataMaster!$C$71:$K$88,$R25,BO$242)</f>
        <v>1</v>
      </c>
      <c r="BP25" s="112" t="b" cm="1">
        <f t="array" aca="1" ref="BP25" ca="1">INDEX(DataMaster!$C$71:$K$88,$R25,BP$242)</f>
        <v>1</v>
      </c>
      <c r="BQ25" s="112" t="b" cm="1">
        <f t="array" aca="1" ref="BQ25" ca="1">INDEX(DataMaster!$C$71:$K$88,$R25,BQ$242)</f>
        <v>1</v>
      </c>
      <c r="BR25" s="112" t="b" cm="1">
        <f t="array" aca="1" ref="BR25" ca="1">INDEX(DataMaster!$C$71:$K$88,$R25,BR$242)</f>
        <v>1</v>
      </c>
      <c r="BS25" s="112" t="b" cm="1">
        <f t="array" aca="1" ref="BS25" ca="1">INDEX(DataMaster!$C$71:$K$88,$R25,BS$242)</f>
        <v>1</v>
      </c>
      <c r="BT25" s="112" t="b" cm="1">
        <f t="array" aca="1" ref="BT25" ca="1">INDEX(DataMaster!$C$71:$K$88,$R25,BT$242)</f>
        <v>1</v>
      </c>
      <c r="BU25" s="112" t="b" cm="1">
        <f t="array" aca="1" ref="BU25" ca="1">INDEX(DataMaster!$C$71:$K$88,$R25,BU$242)</f>
        <v>1</v>
      </c>
      <c r="BV25" s="112" t="b" cm="1">
        <f t="array" aca="1" ref="BV25" ca="1">INDEX(DataMaster!$C$71:$K$88,$R25,BV$242)</f>
        <v>1</v>
      </c>
      <c r="BW25" s="112" t="b" cm="1">
        <f t="array" aca="1" ref="BW25" ca="1">INDEX(DataMaster!$C$71:$K$88,$R25,BW$242)</f>
        <v>1</v>
      </c>
      <c r="BX25" s="112" t="b" cm="1">
        <f t="array" aca="1" ref="BX25" ca="1">INDEX(DataMaster!$C$92:$K$109,$S25,BX$242)</f>
        <v>1</v>
      </c>
      <c r="BY25" s="112" t="b" cm="1">
        <f t="array" aca="1" ref="BY25" ca="1">INDEX(DataMaster!$C$92:$K$109,$S25,BY$242)</f>
        <v>1</v>
      </c>
      <c r="BZ25" s="112" t="b" cm="1">
        <f t="array" aca="1" ref="BZ25" ca="1">INDEX(DataMaster!$C$92:$K$109,$S25,BZ$242)</f>
        <v>1</v>
      </c>
      <c r="CA25" s="112" t="b" cm="1">
        <f t="array" aca="1" ref="CA25" ca="1">INDEX(DataMaster!$C$92:$K$109,$S25,CA$242)</f>
        <v>1</v>
      </c>
      <c r="CB25" s="112" t="b" cm="1">
        <f t="array" aca="1" ref="CB25" ca="1">INDEX(DataMaster!$C$92:$K$109,$S25,CB$242)</f>
        <v>1</v>
      </c>
      <c r="CC25" s="112" t="b" cm="1">
        <f t="array" aca="1" ref="CC25" ca="1">INDEX(DataMaster!$C$92:$K$109,$S25,CC$242)</f>
        <v>1</v>
      </c>
      <c r="CD25" s="112" t="b" cm="1">
        <f t="array" aca="1" ref="CD25" ca="1">INDEX(DataMaster!$C$92:$K$109,$S25,CD$242)</f>
        <v>1</v>
      </c>
      <c r="CE25" s="112" t="b" cm="1">
        <f t="array" aca="1" ref="CE25" ca="1">INDEX(DataMaster!$C$92:$K$109,$S25,CE$242)</f>
        <v>1</v>
      </c>
      <c r="CF25" s="112" t="b" cm="1">
        <f t="array" aca="1" ref="CF25" ca="1">INDEX(DataMaster!$C$92:$K$109,$S25,CF$242)</f>
        <v>1</v>
      </c>
      <c r="CG25" s="193" t="b">
        <f t="shared" ca="1" si="130"/>
        <v>0</v>
      </c>
      <c r="CH25" s="193" t="str">
        <f t="shared" ca="1" si="130"/>
        <v>-</v>
      </c>
      <c r="CI25" s="193" t="str">
        <f t="shared" ca="1" si="130"/>
        <v>-</v>
      </c>
      <c r="CJ25" s="193" t="s">
        <v>36</v>
      </c>
      <c r="CK25" s="112" t="str" cm="1">
        <f t="array" aca="1" ref="CK25" ca="1">INDEX(DataMaster!$C$113:$K$130,$T25,CK$242)</f>
        <v>-</v>
      </c>
      <c r="CL25" s="112" t="str" cm="1">
        <f t="array" aca="1" ref="CL25" ca="1">INDEX(DataMaster!$C$113:$K$130,$T25,CL$242)</f>
        <v>-</v>
      </c>
      <c r="CM25" s="112" t="str" cm="1">
        <f t="array" aca="1" ref="CM25" ca="1">INDEX(DataMaster!$C$113:$K$130,$T25,CM$242)</f>
        <v>-</v>
      </c>
      <c r="CN25" s="112" t="str" cm="1">
        <f t="array" aca="1" ref="CN25" ca="1">INDEX(DataMaster!$C$113:$K$130,$T25,CN$242)</f>
        <v>-</v>
      </c>
      <c r="CO25" s="112" t="str" cm="1">
        <f t="array" aca="1" ref="CO25" ca="1">INDEX(DataMaster!$C$113:$K$130,$T25,CO$242)</f>
        <v>-</v>
      </c>
      <c r="CP25" s="112" t="str" cm="1">
        <f t="array" aca="1" ref="CP25" ca="1">INDEX(DataMaster!$C$113:$K$130,$T25,CP$242)</f>
        <v>-</v>
      </c>
      <c r="CQ25" s="112" t="str" cm="1">
        <f t="array" aca="1" ref="CQ25" ca="1">INDEX(DataMaster!$C$113:$K$130,$T25,CQ$242)</f>
        <v>-</v>
      </c>
      <c r="CR25" s="112" t="str" cm="1">
        <f t="array" aca="1" ref="CR25" ca="1">INDEX(DataMaster!$C$113:$K$130,$T25,CR$242)</f>
        <v>-</v>
      </c>
      <c r="CS25" s="112" t="str" cm="1">
        <f t="array" aca="1" ref="CS25" ca="1">INDEX(DataMaster!$C$113:$K$130,$T25,CS$242)</f>
        <v>-</v>
      </c>
      <c r="CT25" s="112" t="str" cm="1">
        <f t="array" aca="1" ref="CT25" ca="1">INDEX(DataMaster!$C$134:$K$151,$U25,CT$242)</f>
        <v>-</v>
      </c>
      <c r="CU25" s="112" t="str" cm="1">
        <f t="array" aca="1" ref="CU25" ca="1">INDEX(DataMaster!$C$134:$K$151,$U25,CU$242)</f>
        <v>-</v>
      </c>
      <c r="CV25" s="112" t="str" cm="1">
        <f t="array" aca="1" ref="CV25" ca="1">INDEX(DataMaster!$C$134:$K$151,$U25,CV$242)</f>
        <v>-</v>
      </c>
      <c r="CW25" s="112" t="str" cm="1">
        <f t="array" aca="1" ref="CW25" ca="1">INDEX(DataMaster!$C$134:$K$151,$U25,CW$242)</f>
        <v>-</v>
      </c>
      <c r="CX25" s="112" t="str" cm="1">
        <f t="array" aca="1" ref="CX25" ca="1">INDEX(DataMaster!$C$134:$K$151,$U25,CX$242)</f>
        <v>-</v>
      </c>
      <c r="CY25" s="112" t="str" cm="1">
        <f t="array" aca="1" ref="CY25" ca="1">INDEX(DataMaster!$C$134:$K$151,$U25,CY$242)</f>
        <v>-</v>
      </c>
      <c r="CZ25" s="112" t="str" cm="1">
        <f t="array" aca="1" ref="CZ25" ca="1">INDEX(DataMaster!$C$134:$K$151,$U25,CZ$242)</f>
        <v>-</v>
      </c>
      <c r="DA25" s="112" t="str" cm="1">
        <f t="array" aca="1" ref="DA25" ca="1">INDEX(DataMaster!$C$134:$K$151,$U25,DA$242)</f>
        <v>-</v>
      </c>
      <c r="DB25" s="112" t="str" cm="1">
        <f t="array" aca="1" ref="DB25" ca="1">INDEX(DataMaster!$C$134:$K$151,$U25,DB$242)</f>
        <v>-</v>
      </c>
      <c r="DC25" s="112" t="str" cm="1">
        <f t="array" aca="1" ref="DC25" ca="1">INDEX(DataMaster!$C$155:$K$172,$V25,DC$242)</f>
        <v>-</v>
      </c>
      <c r="DD25" s="112" t="str" cm="1">
        <f t="array" aca="1" ref="DD25" ca="1">INDEX(DataMaster!$C$155:$K$172,$V25,DD$242)</f>
        <v>-</v>
      </c>
      <c r="DE25" s="112" t="str" cm="1">
        <f t="array" aca="1" ref="DE25" ca="1">INDEX(DataMaster!$C$155:$K$172,$V25,DE$242)</f>
        <v>-</v>
      </c>
      <c r="DF25" s="112" t="str" cm="1">
        <f t="array" aca="1" ref="DF25" ca="1">INDEX(DataMaster!$C$155:$K$172,$V25,DF$242)</f>
        <v>-</v>
      </c>
      <c r="DG25" s="112" t="str" cm="1">
        <f t="array" aca="1" ref="DG25" ca="1">INDEX(DataMaster!$C$155:$K$172,$V25,DG$242)</f>
        <v>-</v>
      </c>
      <c r="DH25" s="112" t="str" cm="1">
        <f t="array" aca="1" ref="DH25" ca="1">INDEX(DataMaster!$C$155:$K$172,$V25,DH$242)</f>
        <v>-</v>
      </c>
      <c r="DI25" s="112" t="str" cm="1">
        <f t="array" aca="1" ref="DI25" ca="1">INDEX(DataMaster!$C$155:$K$172,$V25,DI$242)</f>
        <v>-</v>
      </c>
      <c r="DJ25" s="112" t="str" cm="1">
        <f t="array" aca="1" ref="DJ25" ca="1">INDEX(DataMaster!$C$155:$K$172,$V25,DJ$242)</f>
        <v>-</v>
      </c>
      <c r="DK25" s="112" t="str" cm="1">
        <f t="array" aca="1" ref="DK25" ca="1">INDEX(DataMaster!$C$155:$K$172,$V25,DK$242)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INDEX(DataMaster!$C$71:$K$88,$R26,BO$242)</f>
        <v>1</v>
      </c>
      <c r="BP26" s="112" t="b" cm="1">
        <f t="array" aca="1" ref="BP26" ca="1">INDEX(DataMaster!$C$71:$K$88,$R26,BP$242)</f>
        <v>1</v>
      </c>
      <c r="BQ26" s="112" t="b" cm="1">
        <f t="array" aca="1" ref="BQ26" ca="1">INDEX(DataMaster!$C$71:$K$88,$R26,BQ$242)</f>
        <v>1</v>
      </c>
      <c r="BR26" s="112" t="b" cm="1">
        <f t="array" aca="1" ref="BR26" ca="1">INDEX(DataMaster!$C$71:$K$88,$R26,BR$242)</f>
        <v>1</v>
      </c>
      <c r="BS26" s="112" t="b" cm="1">
        <f t="array" aca="1" ref="BS26" ca="1">INDEX(DataMaster!$C$71:$K$88,$R26,BS$242)</f>
        <v>1</v>
      </c>
      <c r="BT26" s="112" t="b" cm="1">
        <f t="array" aca="1" ref="BT26" ca="1">INDEX(DataMaster!$C$71:$K$88,$R26,BT$242)</f>
        <v>1</v>
      </c>
      <c r="BU26" s="112" t="b" cm="1">
        <f t="array" aca="1" ref="BU26" ca="1">INDEX(DataMaster!$C$71:$K$88,$R26,BU$242)</f>
        <v>1</v>
      </c>
      <c r="BV26" s="112" t="b" cm="1">
        <f t="array" aca="1" ref="BV26" ca="1">INDEX(DataMaster!$C$71:$K$88,$R26,BV$242)</f>
        <v>1</v>
      </c>
      <c r="BW26" s="112" t="b" cm="1">
        <f t="array" aca="1" ref="BW26" ca="1">INDEX(DataMaster!$C$71:$K$88,$R26,BW$242)</f>
        <v>1</v>
      </c>
      <c r="BX26" s="112" t="b" cm="1">
        <f t="array" aca="1" ref="BX26" ca="1">INDEX(DataMaster!$C$92:$K$109,$S26,BX$242)</f>
        <v>1</v>
      </c>
      <c r="BY26" s="112" t="b" cm="1">
        <f t="array" aca="1" ref="BY26" ca="1">INDEX(DataMaster!$C$92:$K$109,$S26,BY$242)</f>
        <v>1</v>
      </c>
      <c r="BZ26" s="112" t="b" cm="1">
        <f t="array" aca="1" ref="BZ26" ca="1">INDEX(DataMaster!$C$92:$K$109,$S26,BZ$242)</f>
        <v>1</v>
      </c>
      <c r="CA26" s="112" t="b" cm="1">
        <f t="array" aca="1" ref="CA26" ca="1">INDEX(DataMaster!$C$92:$K$109,$S26,CA$242)</f>
        <v>1</v>
      </c>
      <c r="CB26" s="112" t="b" cm="1">
        <f t="array" aca="1" ref="CB26" ca="1">INDEX(DataMaster!$C$92:$K$109,$S26,CB$242)</f>
        <v>1</v>
      </c>
      <c r="CC26" s="112" t="b" cm="1">
        <f t="array" aca="1" ref="CC26" ca="1">INDEX(DataMaster!$C$92:$K$109,$S26,CC$242)</f>
        <v>1</v>
      </c>
      <c r="CD26" s="112" t="b" cm="1">
        <f t="array" aca="1" ref="CD26" ca="1">INDEX(DataMaster!$C$92:$K$109,$S26,CD$242)</f>
        <v>1</v>
      </c>
      <c r="CE26" s="112" t="b" cm="1">
        <f t="array" aca="1" ref="CE26" ca="1">INDEX(DataMaster!$C$92:$K$109,$S26,CE$242)</f>
        <v>1</v>
      </c>
      <c r="CF26" s="112" t="b" cm="1">
        <f t="array" aca="1" ref="CF26" ca="1">INDEX(DataMaster!$C$92:$K$109,$S26,CF$242)</f>
        <v>1</v>
      </c>
      <c r="CG26" s="193" t="b">
        <f t="shared" ca="1" si="130"/>
        <v>0</v>
      </c>
      <c r="CH26" s="193" t="str">
        <f t="shared" ca="1" si="130"/>
        <v>-</v>
      </c>
      <c r="CI26" s="193" t="str">
        <f t="shared" ca="1" si="130"/>
        <v>-</v>
      </c>
      <c r="CJ26" s="193" t="s">
        <v>36</v>
      </c>
      <c r="CK26" s="112" t="str" cm="1">
        <f t="array" aca="1" ref="CK26" ca="1">INDEX(DataMaster!$C$113:$K$130,$T26,CK$242)</f>
        <v>-</v>
      </c>
      <c r="CL26" s="112" t="str" cm="1">
        <f t="array" aca="1" ref="CL26" ca="1">INDEX(DataMaster!$C$113:$K$130,$T26,CL$242)</f>
        <v>-</v>
      </c>
      <c r="CM26" s="112" t="str" cm="1">
        <f t="array" aca="1" ref="CM26" ca="1">INDEX(DataMaster!$C$113:$K$130,$T26,CM$242)</f>
        <v>-</v>
      </c>
      <c r="CN26" s="112" t="str" cm="1">
        <f t="array" aca="1" ref="CN26" ca="1">INDEX(DataMaster!$C$113:$K$130,$T26,CN$242)</f>
        <v>-</v>
      </c>
      <c r="CO26" s="112" t="str" cm="1">
        <f t="array" aca="1" ref="CO26" ca="1">INDEX(DataMaster!$C$113:$K$130,$T26,CO$242)</f>
        <v>-</v>
      </c>
      <c r="CP26" s="112" t="str" cm="1">
        <f t="array" aca="1" ref="CP26" ca="1">INDEX(DataMaster!$C$113:$K$130,$T26,CP$242)</f>
        <v>-</v>
      </c>
      <c r="CQ26" s="112" t="str" cm="1">
        <f t="array" aca="1" ref="CQ26" ca="1">INDEX(DataMaster!$C$113:$K$130,$T26,CQ$242)</f>
        <v>-</v>
      </c>
      <c r="CR26" s="112" t="str" cm="1">
        <f t="array" aca="1" ref="CR26" ca="1">INDEX(DataMaster!$C$113:$K$130,$T26,CR$242)</f>
        <v>-</v>
      </c>
      <c r="CS26" s="112" t="str" cm="1">
        <f t="array" aca="1" ref="CS26" ca="1">INDEX(DataMaster!$C$113:$K$130,$T26,CS$242)</f>
        <v>-</v>
      </c>
      <c r="CT26" s="112" t="str" cm="1">
        <f t="array" aca="1" ref="CT26" ca="1">INDEX(DataMaster!$C$134:$K$151,$U26,CT$242)</f>
        <v>-</v>
      </c>
      <c r="CU26" s="112" t="str" cm="1">
        <f t="array" aca="1" ref="CU26" ca="1">INDEX(DataMaster!$C$134:$K$151,$U26,CU$242)</f>
        <v>-</v>
      </c>
      <c r="CV26" s="112" t="str" cm="1">
        <f t="array" aca="1" ref="CV26" ca="1">INDEX(DataMaster!$C$134:$K$151,$U26,CV$242)</f>
        <v>-</v>
      </c>
      <c r="CW26" s="112" t="str" cm="1">
        <f t="array" aca="1" ref="CW26" ca="1">INDEX(DataMaster!$C$134:$K$151,$U26,CW$242)</f>
        <v>-</v>
      </c>
      <c r="CX26" s="112" t="str" cm="1">
        <f t="array" aca="1" ref="CX26" ca="1">INDEX(DataMaster!$C$134:$K$151,$U26,CX$242)</f>
        <v>-</v>
      </c>
      <c r="CY26" s="112" t="str" cm="1">
        <f t="array" aca="1" ref="CY26" ca="1">INDEX(DataMaster!$C$134:$K$151,$U26,CY$242)</f>
        <v>-</v>
      </c>
      <c r="CZ26" s="112" t="str" cm="1">
        <f t="array" aca="1" ref="CZ26" ca="1">INDEX(DataMaster!$C$134:$K$151,$U26,CZ$242)</f>
        <v>-</v>
      </c>
      <c r="DA26" s="112" t="str" cm="1">
        <f t="array" aca="1" ref="DA26" ca="1">INDEX(DataMaster!$C$134:$K$151,$U26,DA$242)</f>
        <v>-</v>
      </c>
      <c r="DB26" s="112" t="str" cm="1">
        <f t="array" aca="1" ref="DB26" ca="1">INDEX(DataMaster!$C$134:$K$151,$U26,DB$242)</f>
        <v>-</v>
      </c>
      <c r="DC26" s="112" t="str" cm="1">
        <f t="array" aca="1" ref="DC26" ca="1">INDEX(DataMaster!$C$155:$K$172,$V26,DC$242)</f>
        <v>-</v>
      </c>
      <c r="DD26" s="112" t="str" cm="1">
        <f t="array" aca="1" ref="DD26" ca="1">INDEX(DataMaster!$C$155:$K$172,$V26,DD$242)</f>
        <v>-</v>
      </c>
      <c r="DE26" s="112" t="str" cm="1">
        <f t="array" aca="1" ref="DE26" ca="1">INDEX(DataMaster!$C$155:$K$172,$V26,DE$242)</f>
        <v>-</v>
      </c>
      <c r="DF26" s="112" t="str" cm="1">
        <f t="array" aca="1" ref="DF26" ca="1">INDEX(DataMaster!$C$155:$K$172,$V26,DF$242)</f>
        <v>-</v>
      </c>
      <c r="DG26" s="112" t="str" cm="1">
        <f t="array" aca="1" ref="DG26" ca="1">INDEX(DataMaster!$C$155:$K$172,$V26,DG$242)</f>
        <v>-</v>
      </c>
      <c r="DH26" s="112" t="str" cm="1">
        <f t="array" aca="1" ref="DH26" ca="1">INDEX(DataMaster!$C$155:$K$172,$V26,DH$242)</f>
        <v>-</v>
      </c>
      <c r="DI26" s="112" t="str" cm="1">
        <f t="array" aca="1" ref="DI26" ca="1">INDEX(DataMaster!$C$155:$K$172,$V26,DI$242)</f>
        <v>-</v>
      </c>
      <c r="DJ26" s="112" t="str" cm="1">
        <f t="array" aca="1" ref="DJ26" ca="1">INDEX(DataMaster!$C$155:$K$172,$V26,DJ$242)</f>
        <v>-</v>
      </c>
      <c r="DK26" s="112" t="str" cm="1">
        <f t="array" aca="1" ref="DK26" ca="1">INDEX(DataMaster!$C$155:$K$172,$V26,DK$242)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INDEX(DataMaster!$C$71:$K$88,$R27,BO$242)</f>
        <v>1</v>
      </c>
      <c r="BP27" s="112" t="b" cm="1">
        <f t="array" aca="1" ref="BP27" ca="1">INDEX(DataMaster!$C$71:$K$88,$R27,BP$242)</f>
        <v>1</v>
      </c>
      <c r="BQ27" s="112" t="b" cm="1">
        <f t="array" aca="1" ref="BQ27" ca="1">INDEX(DataMaster!$C$71:$K$88,$R27,BQ$242)</f>
        <v>1</v>
      </c>
      <c r="BR27" s="112" t="b" cm="1">
        <f t="array" aca="1" ref="BR27" ca="1">INDEX(DataMaster!$C$71:$K$88,$R27,BR$242)</f>
        <v>1</v>
      </c>
      <c r="BS27" s="112" t="b" cm="1">
        <f t="array" aca="1" ref="BS27" ca="1">INDEX(DataMaster!$C$71:$K$88,$R27,BS$242)</f>
        <v>1</v>
      </c>
      <c r="BT27" s="112" t="b" cm="1">
        <f t="array" aca="1" ref="BT27" ca="1">INDEX(DataMaster!$C$71:$K$88,$R27,BT$242)</f>
        <v>1</v>
      </c>
      <c r="BU27" s="112" t="b" cm="1">
        <f t="array" aca="1" ref="BU27" ca="1">INDEX(DataMaster!$C$71:$K$88,$R27,BU$242)</f>
        <v>1</v>
      </c>
      <c r="BV27" s="112" t="b" cm="1">
        <f t="array" aca="1" ref="BV27" ca="1">INDEX(DataMaster!$C$71:$K$88,$R27,BV$242)</f>
        <v>1</v>
      </c>
      <c r="BW27" s="112" t="b" cm="1">
        <f t="array" aca="1" ref="BW27" ca="1">INDEX(DataMaster!$C$71:$K$88,$R27,BW$242)</f>
        <v>1</v>
      </c>
      <c r="BX27" s="112" t="b" cm="1">
        <f t="array" aca="1" ref="BX27" ca="1">INDEX(DataMaster!$C$92:$K$109,$S27,BX$242)</f>
        <v>1</v>
      </c>
      <c r="BY27" s="112" t="b" cm="1">
        <f t="array" aca="1" ref="BY27" ca="1">INDEX(DataMaster!$C$92:$K$109,$S27,BY$242)</f>
        <v>1</v>
      </c>
      <c r="BZ27" s="112" t="b" cm="1">
        <f t="array" aca="1" ref="BZ27" ca="1">INDEX(DataMaster!$C$92:$K$109,$S27,BZ$242)</f>
        <v>1</v>
      </c>
      <c r="CA27" s="112" t="b" cm="1">
        <f t="array" aca="1" ref="CA27" ca="1">INDEX(DataMaster!$C$92:$K$109,$S27,CA$242)</f>
        <v>1</v>
      </c>
      <c r="CB27" s="112" t="b" cm="1">
        <f t="array" aca="1" ref="CB27" ca="1">INDEX(DataMaster!$C$92:$K$109,$S27,CB$242)</f>
        <v>1</v>
      </c>
      <c r="CC27" s="112" t="b" cm="1">
        <f t="array" aca="1" ref="CC27" ca="1">INDEX(DataMaster!$C$92:$K$109,$S27,CC$242)</f>
        <v>1</v>
      </c>
      <c r="CD27" s="112" t="b" cm="1">
        <f t="array" aca="1" ref="CD27" ca="1">INDEX(DataMaster!$C$92:$K$109,$S27,CD$242)</f>
        <v>1</v>
      </c>
      <c r="CE27" s="112" t="b" cm="1">
        <f t="array" aca="1" ref="CE27" ca="1">INDEX(DataMaster!$C$92:$K$109,$S27,CE$242)</f>
        <v>1</v>
      </c>
      <c r="CF27" s="112" t="b" cm="1">
        <f t="array" aca="1" ref="CF27" ca="1">INDEX(DataMaster!$C$92:$K$109,$S27,CF$242)</f>
        <v>1</v>
      </c>
      <c r="CG27" s="193" t="b">
        <f t="shared" ca="1" si="130"/>
        <v>0</v>
      </c>
      <c r="CH27" s="193" t="str">
        <f t="shared" ca="1" si="130"/>
        <v>-</v>
      </c>
      <c r="CI27" s="193" t="str">
        <f t="shared" ca="1" si="130"/>
        <v>-</v>
      </c>
      <c r="CJ27" s="193" t="s">
        <v>36</v>
      </c>
      <c r="CK27" s="112" t="str" cm="1">
        <f t="array" aca="1" ref="CK27" ca="1">INDEX(DataMaster!$C$113:$K$130,$T27,CK$242)</f>
        <v>-</v>
      </c>
      <c r="CL27" s="112" t="str" cm="1">
        <f t="array" aca="1" ref="CL27" ca="1">INDEX(DataMaster!$C$113:$K$130,$T27,CL$242)</f>
        <v>-</v>
      </c>
      <c r="CM27" s="112" t="str" cm="1">
        <f t="array" aca="1" ref="CM27" ca="1">INDEX(DataMaster!$C$113:$K$130,$T27,CM$242)</f>
        <v>-</v>
      </c>
      <c r="CN27" s="112" t="str" cm="1">
        <f t="array" aca="1" ref="CN27" ca="1">INDEX(DataMaster!$C$113:$K$130,$T27,CN$242)</f>
        <v>-</v>
      </c>
      <c r="CO27" s="112" t="str" cm="1">
        <f t="array" aca="1" ref="CO27" ca="1">INDEX(DataMaster!$C$113:$K$130,$T27,CO$242)</f>
        <v>-</v>
      </c>
      <c r="CP27" s="112" t="str" cm="1">
        <f t="array" aca="1" ref="CP27" ca="1">INDEX(DataMaster!$C$113:$K$130,$T27,CP$242)</f>
        <v>-</v>
      </c>
      <c r="CQ27" s="112" t="str" cm="1">
        <f t="array" aca="1" ref="CQ27" ca="1">INDEX(DataMaster!$C$113:$K$130,$T27,CQ$242)</f>
        <v>-</v>
      </c>
      <c r="CR27" s="112" t="str" cm="1">
        <f t="array" aca="1" ref="CR27" ca="1">INDEX(DataMaster!$C$113:$K$130,$T27,CR$242)</f>
        <v>-</v>
      </c>
      <c r="CS27" s="112" t="str" cm="1">
        <f t="array" aca="1" ref="CS27" ca="1">INDEX(DataMaster!$C$113:$K$130,$T27,CS$242)</f>
        <v>-</v>
      </c>
      <c r="CT27" s="112" t="str" cm="1">
        <f t="array" aca="1" ref="CT27" ca="1">INDEX(DataMaster!$C$134:$K$151,$U27,CT$242)</f>
        <v>-</v>
      </c>
      <c r="CU27" s="112" t="str" cm="1">
        <f t="array" aca="1" ref="CU27" ca="1">INDEX(DataMaster!$C$134:$K$151,$U27,CU$242)</f>
        <v>-</v>
      </c>
      <c r="CV27" s="112" t="str" cm="1">
        <f t="array" aca="1" ref="CV27" ca="1">INDEX(DataMaster!$C$134:$K$151,$U27,CV$242)</f>
        <v>-</v>
      </c>
      <c r="CW27" s="112" t="str" cm="1">
        <f t="array" aca="1" ref="CW27" ca="1">INDEX(DataMaster!$C$134:$K$151,$U27,CW$242)</f>
        <v>-</v>
      </c>
      <c r="CX27" s="112" t="str" cm="1">
        <f t="array" aca="1" ref="CX27" ca="1">INDEX(DataMaster!$C$134:$K$151,$U27,CX$242)</f>
        <v>-</v>
      </c>
      <c r="CY27" s="112" t="str" cm="1">
        <f t="array" aca="1" ref="CY27" ca="1">INDEX(DataMaster!$C$134:$K$151,$U27,CY$242)</f>
        <v>-</v>
      </c>
      <c r="CZ27" s="112" t="str" cm="1">
        <f t="array" aca="1" ref="CZ27" ca="1">INDEX(DataMaster!$C$134:$K$151,$U27,CZ$242)</f>
        <v>-</v>
      </c>
      <c r="DA27" s="112" t="str" cm="1">
        <f t="array" aca="1" ref="DA27" ca="1">INDEX(DataMaster!$C$134:$K$151,$U27,DA$242)</f>
        <v>-</v>
      </c>
      <c r="DB27" s="112" t="str" cm="1">
        <f t="array" aca="1" ref="DB27" ca="1">INDEX(DataMaster!$C$134:$K$151,$U27,DB$242)</f>
        <v>-</v>
      </c>
      <c r="DC27" s="112" t="str" cm="1">
        <f t="array" aca="1" ref="DC27" ca="1">INDEX(DataMaster!$C$155:$K$172,$V27,DC$242)</f>
        <v>-</v>
      </c>
      <c r="DD27" s="112" t="str" cm="1">
        <f t="array" aca="1" ref="DD27" ca="1">INDEX(DataMaster!$C$155:$K$172,$V27,DD$242)</f>
        <v>-</v>
      </c>
      <c r="DE27" s="112" t="str" cm="1">
        <f t="array" aca="1" ref="DE27" ca="1">INDEX(DataMaster!$C$155:$K$172,$V27,DE$242)</f>
        <v>-</v>
      </c>
      <c r="DF27" s="112" t="str" cm="1">
        <f t="array" aca="1" ref="DF27" ca="1">INDEX(DataMaster!$C$155:$K$172,$V27,DF$242)</f>
        <v>-</v>
      </c>
      <c r="DG27" s="112" t="str" cm="1">
        <f t="array" aca="1" ref="DG27" ca="1">INDEX(DataMaster!$C$155:$K$172,$V27,DG$242)</f>
        <v>-</v>
      </c>
      <c r="DH27" s="112" t="str" cm="1">
        <f t="array" aca="1" ref="DH27" ca="1">INDEX(DataMaster!$C$155:$K$172,$V27,DH$242)</f>
        <v>-</v>
      </c>
      <c r="DI27" s="112" t="str" cm="1">
        <f t="array" aca="1" ref="DI27" ca="1">INDEX(DataMaster!$C$155:$K$172,$V27,DI$242)</f>
        <v>-</v>
      </c>
      <c r="DJ27" s="112" t="str" cm="1">
        <f t="array" aca="1" ref="DJ27" ca="1">INDEX(DataMaster!$C$155:$K$172,$V27,DJ$242)</f>
        <v>-</v>
      </c>
      <c r="DK27" s="112" t="str" cm="1">
        <f t="array" aca="1" ref="DK27" ca="1">INDEX(DataMaster!$C$155:$K$172,$V27,DK$242)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INDEX(DataMaster!$C$71:$K$88,$R28,BO$242)</f>
        <v>1</v>
      </c>
      <c r="BP28" s="112" t="b" cm="1">
        <f t="array" aca="1" ref="BP28" ca="1">INDEX(DataMaster!$C$71:$K$88,$R28,BP$242)</f>
        <v>1</v>
      </c>
      <c r="BQ28" s="112" t="b" cm="1">
        <f t="array" aca="1" ref="BQ28" ca="1">INDEX(DataMaster!$C$71:$K$88,$R28,BQ$242)</f>
        <v>1</v>
      </c>
      <c r="BR28" s="112" t="b" cm="1">
        <f t="array" aca="1" ref="BR28" ca="1">INDEX(DataMaster!$C$71:$K$88,$R28,BR$242)</f>
        <v>1</v>
      </c>
      <c r="BS28" s="112" t="b" cm="1">
        <f t="array" aca="1" ref="BS28" ca="1">INDEX(DataMaster!$C$71:$K$88,$R28,BS$242)</f>
        <v>1</v>
      </c>
      <c r="BT28" s="112" t="b" cm="1">
        <f t="array" aca="1" ref="BT28" ca="1">INDEX(DataMaster!$C$71:$K$88,$R28,BT$242)</f>
        <v>1</v>
      </c>
      <c r="BU28" s="112" t="b" cm="1">
        <f t="array" aca="1" ref="BU28" ca="1">INDEX(DataMaster!$C$71:$K$88,$R28,BU$242)</f>
        <v>1</v>
      </c>
      <c r="BV28" s="112" t="b" cm="1">
        <f t="array" aca="1" ref="BV28" ca="1">INDEX(DataMaster!$C$71:$K$88,$R28,BV$242)</f>
        <v>1</v>
      </c>
      <c r="BW28" s="112" t="b" cm="1">
        <f t="array" aca="1" ref="BW28" ca="1">INDEX(DataMaster!$C$71:$K$88,$R28,BW$242)</f>
        <v>1</v>
      </c>
      <c r="BX28" s="112" t="b" cm="1">
        <f t="array" aca="1" ref="BX28" ca="1">INDEX(DataMaster!$C$92:$K$109,$S28,BX$242)</f>
        <v>1</v>
      </c>
      <c r="BY28" s="112" t="b" cm="1">
        <f t="array" aca="1" ref="BY28" ca="1">INDEX(DataMaster!$C$92:$K$109,$S28,BY$242)</f>
        <v>1</v>
      </c>
      <c r="BZ28" s="112" t="b" cm="1">
        <f t="array" aca="1" ref="BZ28" ca="1">INDEX(DataMaster!$C$92:$K$109,$S28,BZ$242)</f>
        <v>1</v>
      </c>
      <c r="CA28" s="112" t="b" cm="1">
        <f t="array" aca="1" ref="CA28" ca="1">INDEX(DataMaster!$C$92:$K$109,$S28,CA$242)</f>
        <v>1</v>
      </c>
      <c r="CB28" s="112" t="b" cm="1">
        <f t="array" aca="1" ref="CB28" ca="1">INDEX(DataMaster!$C$92:$K$109,$S28,CB$242)</f>
        <v>1</v>
      </c>
      <c r="CC28" s="112" t="b" cm="1">
        <f t="array" aca="1" ref="CC28" ca="1">INDEX(DataMaster!$C$92:$K$109,$S28,CC$242)</f>
        <v>1</v>
      </c>
      <c r="CD28" s="112" t="b" cm="1">
        <f t="array" aca="1" ref="CD28" ca="1">INDEX(DataMaster!$C$92:$K$109,$S28,CD$242)</f>
        <v>1</v>
      </c>
      <c r="CE28" s="112" t="b" cm="1">
        <f t="array" aca="1" ref="CE28" ca="1">INDEX(DataMaster!$C$92:$K$109,$S28,CE$242)</f>
        <v>1</v>
      </c>
      <c r="CF28" s="112" t="b" cm="1">
        <f t="array" aca="1" ref="CF28" ca="1">INDEX(DataMaster!$C$92:$K$109,$S28,CF$242)</f>
        <v>1</v>
      </c>
      <c r="CG28" s="193" t="b">
        <f t="shared" ca="1" si="130"/>
        <v>0</v>
      </c>
      <c r="CH28" s="193" t="str">
        <f t="shared" ca="1" si="130"/>
        <v>-</v>
      </c>
      <c r="CI28" s="193" t="str">
        <f t="shared" ca="1" si="130"/>
        <v>-</v>
      </c>
      <c r="CJ28" s="193" t="s">
        <v>36</v>
      </c>
      <c r="CK28" s="112" t="str" cm="1">
        <f t="array" aca="1" ref="CK28" ca="1">INDEX(DataMaster!$C$113:$K$130,$T28,CK$242)</f>
        <v>-</v>
      </c>
      <c r="CL28" s="112" t="str" cm="1">
        <f t="array" aca="1" ref="CL28" ca="1">INDEX(DataMaster!$C$113:$K$130,$T28,CL$242)</f>
        <v>-</v>
      </c>
      <c r="CM28" s="112" t="str" cm="1">
        <f t="array" aca="1" ref="CM28" ca="1">INDEX(DataMaster!$C$113:$K$130,$T28,CM$242)</f>
        <v>-</v>
      </c>
      <c r="CN28" s="112" t="str" cm="1">
        <f t="array" aca="1" ref="CN28" ca="1">INDEX(DataMaster!$C$113:$K$130,$T28,CN$242)</f>
        <v>-</v>
      </c>
      <c r="CO28" s="112" t="str" cm="1">
        <f t="array" aca="1" ref="CO28" ca="1">INDEX(DataMaster!$C$113:$K$130,$T28,CO$242)</f>
        <v>-</v>
      </c>
      <c r="CP28" s="112" t="str" cm="1">
        <f t="array" aca="1" ref="CP28" ca="1">INDEX(DataMaster!$C$113:$K$130,$T28,CP$242)</f>
        <v>-</v>
      </c>
      <c r="CQ28" s="112" t="str" cm="1">
        <f t="array" aca="1" ref="CQ28" ca="1">INDEX(DataMaster!$C$113:$K$130,$T28,CQ$242)</f>
        <v>-</v>
      </c>
      <c r="CR28" s="112" t="str" cm="1">
        <f t="array" aca="1" ref="CR28" ca="1">INDEX(DataMaster!$C$113:$K$130,$T28,CR$242)</f>
        <v>-</v>
      </c>
      <c r="CS28" s="112" t="str" cm="1">
        <f t="array" aca="1" ref="CS28" ca="1">INDEX(DataMaster!$C$113:$K$130,$T28,CS$242)</f>
        <v>-</v>
      </c>
      <c r="CT28" s="112" t="str" cm="1">
        <f t="array" aca="1" ref="CT28" ca="1">INDEX(DataMaster!$C$134:$K$151,$U28,CT$242)</f>
        <v>-</v>
      </c>
      <c r="CU28" s="112" t="str" cm="1">
        <f t="array" aca="1" ref="CU28" ca="1">INDEX(DataMaster!$C$134:$K$151,$U28,CU$242)</f>
        <v>-</v>
      </c>
      <c r="CV28" s="112" t="str" cm="1">
        <f t="array" aca="1" ref="CV28" ca="1">INDEX(DataMaster!$C$134:$K$151,$U28,CV$242)</f>
        <v>-</v>
      </c>
      <c r="CW28" s="112" t="str" cm="1">
        <f t="array" aca="1" ref="CW28" ca="1">INDEX(DataMaster!$C$134:$K$151,$U28,CW$242)</f>
        <v>-</v>
      </c>
      <c r="CX28" s="112" t="str" cm="1">
        <f t="array" aca="1" ref="CX28" ca="1">INDEX(DataMaster!$C$134:$K$151,$U28,CX$242)</f>
        <v>-</v>
      </c>
      <c r="CY28" s="112" t="str" cm="1">
        <f t="array" aca="1" ref="CY28" ca="1">INDEX(DataMaster!$C$134:$K$151,$U28,CY$242)</f>
        <v>-</v>
      </c>
      <c r="CZ28" s="112" t="str" cm="1">
        <f t="array" aca="1" ref="CZ28" ca="1">INDEX(DataMaster!$C$134:$K$151,$U28,CZ$242)</f>
        <v>-</v>
      </c>
      <c r="DA28" s="112" t="str" cm="1">
        <f t="array" aca="1" ref="DA28" ca="1">INDEX(DataMaster!$C$134:$K$151,$U28,DA$242)</f>
        <v>-</v>
      </c>
      <c r="DB28" s="112" t="str" cm="1">
        <f t="array" aca="1" ref="DB28" ca="1">INDEX(DataMaster!$C$134:$K$151,$U28,DB$242)</f>
        <v>-</v>
      </c>
      <c r="DC28" s="112" t="str" cm="1">
        <f t="array" aca="1" ref="DC28" ca="1">INDEX(DataMaster!$C$155:$K$172,$V28,DC$242)</f>
        <v>-</v>
      </c>
      <c r="DD28" s="112" t="str" cm="1">
        <f t="array" aca="1" ref="DD28" ca="1">INDEX(DataMaster!$C$155:$K$172,$V28,DD$242)</f>
        <v>-</v>
      </c>
      <c r="DE28" s="112" t="str" cm="1">
        <f t="array" aca="1" ref="DE28" ca="1">INDEX(DataMaster!$C$155:$K$172,$V28,DE$242)</f>
        <v>-</v>
      </c>
      <c r="DF28" s="112" t="str" cm="1">
        <f t="array" aca="1" ref="DF28" ca="1">INDEX(DataMaster!$C$155:$K$172,$V28,DF$242)</f>
        <v>-</v>
      </c>
      <c r="DG28" s="112" t="str" cm="1">
        <f t="array" aca="1" ref="DG28" ca="1">INDEX(DataMaster!$C$155:$K$172,$V28,DG$242)</f>
        <v>-</v>
      </c>
      <c r="DH28" s="112" t="str" cm="1">
        <f t="array" aca="1" ref="DH28" ca="1">INDEX(DataMaster!$C$155:$K$172,$V28,DH$242)</f>
        <v>-</v>
      </c>
      <c r="DI28" s="112" t="str" cm="1">
        <f t="array" aca="1" ref="DI28" ca="1">INDEX(DataMaster!$C$155:$K$172,$V28,DI$242)</f>
        <v>-</v>
      </c>
      <c r="DJ28" s="112" t="str" cm="1">
        <f t="array" aca="1" ref="DJ28" ca="1">INDEX(DataMaster!$C$155:$K$172,$V28,DJ$242)</f>
        <v>-</v>
      </c>
      <c r="DK28" s="112" t="str" cm="1">
        <f t="array" aca="1" ref="DK28" ca="1">INDEX(DataMaster!$C$155:$K$172,$V28,DK$242)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INDEX(DataMaster!$C$71:$K$88,$R29,BO$242)</f>
        <v>1</v>
      </c>
      <c r="BP29" s="112" t="b" cm="1">
        <f t="array" aca="1" ref="BP29" ca="1">INDEX(DataMaster!$C$71:$K$88,$R29,BP$242)</f>
        <v>1</v>
      </c>
      <c r="BQ29" s="112" t="b" cm="1">
        <f t="array" aca="1" ref="BQ29" ca="1">INDEX(DataMaster!$C$71:$K$88,$R29,BQ$242)</f>
        <v>1</v>
      </c>
      <c r="BR29" s="112" t="b" cm="1">
        <f t="array" aca="1" ref="BR29" ca="1">INDEX(DataMaster!$C$71:$K$88,$R29,BR$242)</f>
        <v>1</v>
      </c>
      <c r="BS29" s="112" t="b" cm="1">
        <f t="array" aca="1" ref="BS29" ca="1">INDEX(DataMaster!$C$71:$K$88,$R29,BS$242)</f>
        <v>1</v>
      </c>
      <c r="BT29" s="112" t="b" cm="1">
        <f t="array" aca="1" ref="BT29" ca="1">INDEX(DataMaster!$C$71:$K$88,$R29,BT$242)</f>
        <v>1</v>
      </c>
      <c r="BU29" s="112" t="b" cm="1">
        <f t="array" aca="1" ref="BU29" ca="1">INDEX(DataMaster!$C$71:$K$88,$R29,BU$242)</f>
        <v>1</v>
      </c>
      <c r="BV29" s="112" t="b" cm="1">
        <f t="array" aca="1" ref="BV29" ca="1">INDEX(DataMaster!$C$71:$K$88,$R29,BV$242)</f>
        <v>1</v>
      </c>
      <c r="BW29" s="112" t="b" cm="1">
        <f t="array" aca="1" ref="BW29" ca="1">INDEX(DataMaster!$C$71:$K$88,$R29,BW$242)</f>
        <v>1</v>
      </c>
      <c r="BX29" s="112" t="b" cm="1">
        <f t="array" aca="1" ref="BX29" ca="1">INDEX(DataMaster!$C$92:$K$109,$S29,BX$242)</f>
        <v>1</v>
      </c>
      <c r="BY29" s="112" t="b" cm="1">
        <f t="array" aca="1" ref="BY29" ca="1">INDEX(DataMaster!$C$92:$K$109,$S29,BY$242)</f>
        <v>1</v>
      </c>
      <c r="BZ29" s="112" t="b" cm="1">
        <f t="array" aca="1" ref="BZ29" ca="1">INDEX(DataMaster!$C$92:$K$109,$S29,BZ$242)</f>
        <v>1</v>
      </c>
      <c r="CA29" s="112" t="b" cm="1">
        <f t="array" aca="1" ref="CA29" ca="1">INDEX(DataMaster!$C$92:$K$109,$S29,CA$242)</f>
        <v>1</v>
      </c>
      <c r="CB29" s="112" t="b" cm="1">
        <f t="array" aca="1" ref="CB29" ca="1">INDEX(DataMaster!$C$92:$K$109,$S29,CB$242)</f>
        <v>1</v>
      </c>
      <c r="CC29" s="112" t="b" cm="1">
        <f t="array" aca="1" ref="CC29" ca="1">INDEX(DataMaster!$C$92:$K$109,$S29,CC$242)</f>
        <v>1</v>
      </c>
      <c r="CD29" s="112" t="b" cm="1">
        <f t="array" aca="1" ref="CD29" ca="1">INDEX(DataMaster!$C$92:$K$109,$S29,CD$242)</f>
        <v>1</v>
      </c>
      <c r="CE29" s="112" t="b" cm="1">
        <f t="array" aca="1" ref="CE29" ca="1">INDEX(DataMaster!$C$92:$K$109,$S29,CE$242)</f>
        <v>1</v>
      </c>
      <c r="CF29" s="112" t="b" cm="1">
        <f t="array" aca="1" ref="CF29" ca="1">INDEX(DataMaster!$C$92:$K$109,$S29,CF$242)</f>
        <v>1</v>
      </c>
      <c r="CG29" s="193" t="b">
        <f t="shared" ca="1" si="130"/>
        <v>0</v>
      </c>
      <c r="CH29" s="193" t="str">
        <f t="shared" ca="1" si="130"/>
        <v>-</v>
      </c>
      <c r="CI29" s="193" t="str">
        <f t="shared" ca="1" si="130"/>
        <v>-</v>
      </c>
      <c r="CJ29" s="193" t="s">
        <v>36</v>
      </c>
      <c r="CK29" s="112" t="str" cm="1">
        <f t="array" aca="1" ref="CK29" ca="1">INDEX(DataMaster!$C$113:$K$130,$T29,CK$242)</f>
        <v>-</v>
      </c>
      <c r="CL29" s="112" t="str" cm="1">
        <f t="array" aca="1" ref="CL29" ca="1">INDEX(DataMaster!$C$113:$K$130,$T29,CL$242)</f>
        <v>-</v>
      </c>
      <c r="CM29" s="112" t="str" cm="1">
        <f t="array" aca="1" ref="CM29" ca="1">INDEX(DataMaster!$C$113:$K$130,$T29,CM$242)</f>
        <v>-</v>
      </c>
      <c r="CN29" s="112" t="str" cm="1">
        <f t="array" aca="1" ref="CN29" ca="1">INDEX(DataMaster!$C$113:$K$130,$T29,CN$242)</f>
        <v>-</v>
      </c>
      <c r="CO29" s="112" t="str" cm="1">
        <f t="array" aca="1" ref="CO29" ca="1">INDEX(DataMaster!$C$113:$K$130,$T29,CO$242)</f>
        <v>-</v>
      </c>
      <c r="CP29" s="112" t="str" cm="1">
        <f t="array" aca="1" ref="CP29" ca="1">INDEX(DataMaster!$C$113:$K$130,$T29,CP$242)</f>
        <v>-</v>
      </c>
      <c r="CQ29" s="112" t="str" cm="1">
        <f t="array" aca="1" ref="CQ29" ca="1">INDEX(DataMaster!$C$113:$K$130,$T29,CQ$242)</f>
        <v>-</v>
      </c>
      <c r="CR29" s="112" t="str" cm="1">
        <f t="array" aca="1" ref="CR29" ca="1">INDEX(DataMaster!$C$113:$K$130,$T29,CR$242)</f>
        <v>-</v>
      </c>
      <c r="CS29" s="112" t="str" cm="1">
        <f t="array" aca="1" ref="CS29" ca="1">INDEX(DataMaster!$C$113:$K$130,$T29,CS$242)</f>
        <v>-</v>
      </c>
      <c r="CT29" s="112" t="str" cm="1">
        <f t="array" aca="1" ref="CT29" ca="1">INDEX(DataMaster!$C$134:$K$151,$U29,CT$242)</f>
        <v>-</v>
      </c>
      <c r="CU29" s="112" t="str" cm="1">
        <f t="array" aca="1" ref="CU29" ca="1">INDEX(DataMaster!$C$134:$K$151,$U29,CU$242)</f>
        <v>-</v>
      </c>
      <c r="CV29" s="112" t="str" cm="1">
        <f t="array" aca="1" ref="CV29" ca="1">INDEX(DataMaster!$C$134:$K$151,$U29,CV$242)</f>
        <v>-</v>
      </c>
      <c r="CW29" s="112" t="str" cm="1">
        <f t="array" aca="1" ref="CW29" ca="1">INDEX(DataMaster!$C$134:$K$151,$U29,CW$242)</f>
        <v>-</v>
      </c>
      <c r="CX29" s="112" t="str" cm="1">
        <f t="array" aca="1" ref="CX29" ca="1">INDEX(DataMaster!$C$134:$K$151,$U29,CX$242)</f>
        <v>-</v>
      </c>
      <c r="CY29" s="112" t="str" cm="1">
        <f t="array" aca="1" ref="CY29" ca="1">INDEX(DataMaster!$C$134:$K$151,$U29,CY$242)</f>
        <v>-</v>
      </c>
      <c r="CZ29" s="112" t="str" cm="1">
        <f t="array" aca="1" ref="CZ29" ca="1">INDEX(DataMaster!$C$134:$K$151,$U29,CZ$242)</f>
        <v>-</v>
      </c>
      <c r="DA29" s="112" t="str" cm="1">
        <f t="array" aca="1" ref="DA29" ca="1">INDEX(DataMaster!$C$134:$K$151,$U29,DA$242)</f>
        <v>-</v>
      </c>
      <c r="DB29" s="112" t="str" cm="1">
        <f t="array" aca="1" ref="DB29" ca="1">INDEX(DataMaster!$C$134:$K$151,$U29,DB$242)</f>
        <v>-</v>
      </c>
      <c r="DC29" s="112" t="str" cm="1">
        <f t="array" aca="1" ref="DC29" ca="1">INDEX(DataMaster!$C$155:$K$172,$V29,DC$242)</f>
        <v>-</v>
      </c>
      <c r="DD29" s="112" t="str" cm="1">
        <f t="array" aca="1" ref="DD29" ca="1">INDEX(DataMaster!$C$155:$K$172,$V29,DD$242)</f>
        <v>-</v>
      </c>
      <c r="DE29" s="112" t="str" cm="1">
        <f t="array" aca="1" ref="DE29" ca="1">INDEX(DataMaster!$C$155:$K$172,$V29,DE$242)</f>
        <v>-</v>
      </c>
      <c r="DF29" s="112" t="str" cm="1">
        <f t="array" aca="1" ref="DF29" ca="1">INDEX(DataMaster!$C$155:$K$172,$V29,DF$242)</f>
        <v>-</v>
      </c>
      <c r="DG29" s="112" t="str" cm="1">
        <f t="array" aca="1" ref="DG29" ca="1">INDEX(DataMaster!$C$155:$K$172,$V29,DG$242)</f>
        <v>-</v>
      </c>
      <c r="DH29" s="112" t="str" cm="1">
        <f t="array" aca="1" ref="DH29" ca="1">INDEX(DataMaster!$C$155:$K$172,$V29,DH$242)</f>
        <v>-</v>
      </c>
      <c r="DI29" s="112" t="str" cm="1">
        <f t="array" aca="1" ref="DI29" ca="1">INDEX(DataMaster!$C$155:$K$172,$V29,DI$242)</f>
        <v>-</v>
      </c>
      <c r="DJ29" s="112" t="str" cm="1">
        <f t="array" aca="1" ref="DJ29" ca="1">INDEX(DataMaster!$C$155:$K$172,$V29,DJ$242)</f>
        <v>-</v>
      </c>
      <c r="DK29" s="112" t="str" cm="1">
        <f t="array" aca="1" ref="DK29" ca="1">INDEX(DataMaster!$C$155:$K$172,$V29,DK$242)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INDEX(DataMaster!$C$71:$K$88,$R30,BO$242)</f>
        <v>1</v>
      </c>
      <c r="BP30" s="112" t="b" cm="1">
        <f t="array" aca="1" ref="BP30" ca="1">INDEX(DataMaster!$C$71:$K$88,$R30,BP$242)</f>
        <v>1</v>
      </c>
      <c r="BQ30" s="112" t="b" cm="1">
        <f t="array" aca="1" ref="BQ30" ca="1">INDEX(DataMaster!$C$71:$K$88,$R30,BQ$242)</f>
        <v>1</v>
      </c>
      <c r="BR30" s="112" t="b" cm="1">
        <f t="array" aca="1" ref="BR30" ca="1">INDEX(DataMaster!$C$71:$K$88,$R30,BR$242)</f>
        <v>1</v>
      </c>
      <c r="BS30" s="112" t="b" cm="1">
        <f t="array" aca="1" ref="BS30" ca="1">INDEX(DataMaster!$C$71:$K$88,$R30,BS$242)</f>
        <v>1</v>
      </c>
      <c r="BT30" s="112" t="b" cm="1">
        <f t="array" aca="1" ref="BT30" ca="1">INDEX(DataMaster!$C$71:$K$88,$R30,BT$242)</f>
        <v>1</v>
      </c>
      <c r="BU30" s="112" t="b" cm="1">
        <f t="array" aca="1" ref="BU30" ca="1">INDEX(DataMaster!$C$71:$K$88,$R30,BU$242)</f>
        <v>1</v>
      </c>
      <c r="BV30" s="112" t="b" cm="1">
        <f t="array" aca="1" ref="BV30" ca="1">INDEX(DataMaster!$C$71:$K$88,$R30,BV$242)</f>
        <v>1</v>
      </c>
      <c r="BW30" s="112" t="b" cm="1">
        <f t="array" aca="1" ref="BW30" ca="1">INDEX(DataMaster!$C$71:$K$88,$R30,BW$242)</f>
        <v>1</v>
      </c>
      <c r="BX30" s="112" t="b" cm="1">
        <f t="array" aca="1" ref="BX30" ca="1">INDEX(DataMaster!$C$92:$K$109,$S30,BX$242)</f>
        <v>1</v>
      </c>
      <c r="BY30" s="112" t="b" cm="1">
        <f t="array" aca="1" ref="BY30" ca="1">INDEX(DataMaster!$C$92:$K$109,$S30,BY$242)</f>
        <v>1</v>
      </c>
      <c r="BZ30" s="112" t="b" cm="1">
        <f t="array" aca="1" ref="BZ30" ca="1">INDEX(DataMaster!$C$92:$K$109,$S30,BZ$242)</f>
        <v>1</v>
      </c>
      <c r="CA30" s="112" t="b" cm="1">
        <f t="array" aca="1" ref="CA30" ca="1">INDEX(DataMaster!$C$92:$K$109,$S30,CA$242)</f>
        <v>1</v>
      </c>
      <c r="CB30" s="112" t="b" cm="1">
        <f t="array" aca="1" ref="CB30" ca="1">INDEX(DataMaster!$C$92:$K$109,$S30,CB$242)</f>
        <v>1</v>
      </c>
      <c r="CC30" s="112" t="b" cm="1">
        <f t="array" aca="1" ref="CC30" ca="1">INDEX(DataMaster!$C$92:$K$109,$S30,CC$242)</f>
        <v>1</v>
      </c>
      <c r="CD30" s="112" t="b" cm="1">
        <f t="array" aca="1" ref="CD30" ca="1">INDEX(DataMaster!$C$92:$K$109,$S30,CD$242)</f>
        <v>1</v>
      </c>
      <c r="CE30" s="112" t="b" cm="1">
        <f t="array" aca="1" ref="CE30" ca="1">INDEX(DataMaster!$C$92:$K$109,$S30,CE$242)</f>
        <v>1</v>
      </c>
      <c r="CF30" s="112" t="b" cm="1">
        <f t="array" aca="1" ref="CF30" ca="1">INDEX(DataMaster!$C$92:$K$109,$S30,CF$242)</f>
        <v>1</v>
      </c>
      <c r="CG30" s="193" t="b">
        <f t="shared" ca="1" si="130"/>
        <v>0</v>
      </c>
      <c r="CH30" s="193" t="str">
        <f t="shared" ca="1" si="130"/>
        <v>-</v>
      </c>
      <c r="CI30" s="193" t="str">
        <f t="shared" ca="1" si="130"/>
        <v>-</v>
      </c>
      <c r="CJ30" s="193" t="s">
        <v>36</v>
      </c>
      <c r="CK30" s="112" t="str" cm="1">
        <f t="array" aca="1" ref="CK30" ca="1">INDEX(DataMaster!$C$113:$K$130,$T30,CK$242)</f>
        <v>-</v>
      </c>
      <c r="CL30" s="112" t="str" cm="1">
        <f t="array" aca="1" ref="CL30" ca="1">INDEX(DataMaster!$C$113:$K$130,$T30,CL$242)</f>
        <v>-</v>
      </c>
      <c r="CM30" s="112" t="str" cm="1">
        <f t="array" aca="1" ref="CM30" ca="1">INDEX(DataMaster!$C$113:$K$130,$T30,CM$242)</f>
        <v>-</v>
      </c>
      <c r="CN30" s="112" t="str" cm="1">
        <f t="array" aca="1" ref="CN30" ca="1">INDEX(DataMaster!$C$113:$K$130,$T30,CN$242)</f>
        <v>-</v>
      </c>
      <c r="CO30" s="112" t="str" cm="1">
        <f t="array" aca="1" ref="CO30" ca="1">INDEX(DataMaster!$C$113:$K$130,$T30,CO$242)</f>
        <v>-</v>
      </c>
      <c r="CP30" s="112" t="str" cm="1">
        <f t="array" aca="1" ref="CP30" ca="1">INDEX(DataMaster!$C$113:$K$130,$T30,CP$242)</f>
        <v>-</v>
      </c>
      <c r="CQ30" s="112" t="str" cm="1">
        <f t="array" aca="1" ref="CQ30" ca="1">INDEX(DataMaster!$C$113:$K$130,$T30,CQ$242)</f>
        <v>-</v>
      </c>
      <c r="CR30" s="112" t="str" cm="1">
        <f t="array" aca="1" ref="CR30" ca="1">INDEX(DataMaster!$C$113:$K$130,$T30,CR$242)</f>
        <v>-</v>
      </c>
      <c r="CS30" s="112" t="str" cm="1">
        <f t="array" aca="1" ref="CS30" ca="1">INDEX(DataMaster!$C$113:$K$130,$T30,CS$242)</f>
        <v>-</v>
      </c>
      <c r="CT30" s="112" t="str" cm="1">
        <f t="array" aca="1" ref="CT30" ca="1">INDEX(DataMaster!$C$134:$K$151,$U30,CT$242)</f>
        <v>-</v>
      </c>
      <c r="CU30" s="112" t="str" cm="1">
        <f t="array" aca="1" ref="CU30" ca="1">INDEX(DataMaster!$C$134:$K$151,$U30,CU$242)</f>
        <v>-</v>
      </c>
      <c r="CV30" s="112" t="str" cm="1">
        <f t="array" aca="1" ref="CV30" ca="1">INDEX(DataMaster!$C$134:$K$151,$U30,CV$242)</f>
        <v>-</v>
      </c>
      <c r="CW30" s="112" t="str" cm="1">
        <f t="array" aca="1" ref="CW30" ca="1">INDEX(DataMaster!$C$134:$K$151,$U30,CW$242)</f>
        <v>-</v>
      </c>
      <c r="CX30" s="112" t="str" cm="1">
        <f t="array" aca="1" ref="CX30" ca="1">INDEX(DataMaster!$C$134:$K$151,$U30,CX$242)</f>
        <v>-</v>
      </c>
      <c r="CY30" s="112" t="str" cm="1">
        <f t="array" aca="1" ref="CY30" ca="1">INDEX(DataMaster!$C$134:$K$151,$U30,CY$242)</f>
        <v>-</v>
      </c>
      <c r="CZ30" s="112" t="str" cm="1">
        <f t="array" aca="1" ref="CZ30" ca="1">INDEX(DataMaster!$C$134:$K$151,$U30,CZ$242)</f>
        <v>-</v>
      </c>
      <c r="DA30" s="112" t="str" cm="1">
        <f t="array" aca="1" ref="DA30" ca="1">INDEX(DataMaster!$C$134:$K$151,$U30,DA$242)</f>
        <v>-</v>
      </c>
      <c r="DB30" s="112" t="str" cm="1">
        <f t="array" aca="1" ref="DB30" ca="1">INDEX(DataMaster!$C$134:$K$151,$U30,DB$242)</f>
        <v>-</v>
      </c>
      <c r="DC30" s="112" t="str" cm="1">
        <f t="array" aca="1" ref="DC30" ca="1">INDEX(DataMaster!$C$155:$K$172,$V30,DC$242)</f>
        <v>-</v>
      </c>
      <c r="DD30" s="112" t="str" cm="1">
        <f t="array" aca="1" ref="DD30" ca="1">INDEX(DataMaster!$C$155:$K$172,$V30,DD$242)</f>
        <v>-</v>
      </c>
      <c r="DE30" s="112" t="str" cm="1">
        <f t="array" aca="1" ref="DE30" ca="1">INDEX(DataMaster!$C$155:$K$172,$V30,DE$242)</f>
        <v>-</v>
      </c>
      <c r="DF30" s="112" t="str" cm="1">
        <f t="array" aca="1" ref="DF30" ca="1">INDEX(DataMaster!$C$155:$K$172,$V30,DF$242)</f>
        <v>-</v>
      </c>
      <c r="DG30" s="112" t="str" cm="1">
        <f t="array" aca="1" ref="DG30" ca="1">INDEX(DataMaster!$C$155:$K$172,$V30,DG$242)</f>
        <v>-</v>
      </c>
      <c r="DH30" s="112" t="str" cm="1">
        <f t="array" aca="1" ref="DH30" ca="1">INDEX(DataMaster!$C$155:$K$172,$V30,DH$242)</f>
        <v>-</v>
      </c>
      <c r="DI30" s="112" t="str" cm="1">
        <f t="array" aca="1" ref="DI30" ca="1">INDEX(DataMaster!$C$155:$K$172,$V30,DI$242)</f>
        <v>-</v>
      </c>
      <c r="DJ30" s="112" t="str" cm="1">
        <f t="array" aca="1" ref="DJ30" ca="1">INDEX(DataMaster!$C$155:$K$172,$V30,DJ$242)</f>
        <v>-</v>
      </c>
      <c r="DK30" s="112" t="str" cm="1">
        <f t="array" aca="1" ref="DK30" ca="1">INDEX(DataMaster!$C$155:$K$172,$V30,DK$242)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INDEX(DataMaster!$C$71:$K$88,$R31,BO$242)</f>
        <v>1</v>
      </c>
      <c r="BP31" s="112" t="b" cm="1">
        <f t="array" aca="1" ref="BP31" ca="1">INDEX(DataMaster!$C$71:$K$88,$R31,BP$242)</f>
        <v>1</v>
      </c>
      <c r="BQ31" s="112" t="b" cm="1">
        <f t="array" aca="1" ref="BQ31" ca="1">INDEX(DataMaster!$C$71:$K$88,$R31,BQ$242)</f>
        <v>1</v>
      </c>
      <c r="BR31" s="112" t="b" cm="1">
        <f t="array" aca="1" ref="BR31" ca="1">INDEX(DataMaster!$C$71:$K$88,$R31,BR$242)</f>
        <v>1</v>
      </c>
      <c r="BS31" s="112" t="b" cm="1">
        <f t="array" aca="1" ref="BS31" ca="1">INDEX(DataMaster!$C$71:$K$88,$R31,BS$242)</f>
        <v>1</v>
      </c>
      <c r="BT31" s="112" t="b" cm="1">
        <f t="array" aca="1" ref="BT31" ca="1">INDEX(DataMaster!$C$71:$K$88,$R31,BT$242)</f>
        <v>1</v>
      </c>
      <c r="BU31" s="112" t="b" cm="1">
        <f t="array" aca="1" ref="BU31" ca="1">INDEX(DataMaster!$C$71:$K$88,$R31,BU$242)</f>
        <v>1</v>
      </c>
      <c r="BV31" s="112" t="b" cm="1">
        <f t="array" aca="1" ref="BV31" ca="1">INDEX(DataMaster!$C$71:$K$88,$R31,BV$242)</f>
        <v>1</v>
      </c>
      <c r="BW31" s="112" t="b" cm="1">
        <f t="array" aca="1" ref="BW31" ca="1">INDEX(DataMaster!$C$71:$K$88,$R31,BW$242)</f>
        <v>1</v>
      </c>
      <c r="BX31" s="112" t="b" cm="1">
        <f t="array" aca="1" ref="BX31" ca="1">INDEX(DataMaster!$C$92:$K$109,$S31,BX$242)</f>
        <v>1</v>
      </c>
      <c r="BY31" s="112" t="b" cm="1">
        <f t="array" aca="1" ref="BY31" ca="1">INDEX(DataMaster!$C$92:$K$109,$S31,BY$242)</f>
        <v>1</v>
      </c>
      <c r="BZ31" s="112" t="b" cm="1">
        <f t="array" aca="1" ref="BZ31" ca="1">INDEX(DataMaster!$C$92:$K$109,$S31,BZ$242)</f>
        <v>1</v>
      </c>
      <c r="CA31" s="112" t="b" cm="1">
        <f t="array" aca="1" ref="CA31" ca="1">INDEX(DataMaster!$C$92:$K$109,$S31,CA$242)</f>
        <v>1</v>
      </c>
      <c r="CB31" s="112" t="b" cm="1">
        <f t="array" aca="1" ref="CB31" ca="1">INDEX(DataMaster!$C$92:$K$109,$S31,CB$242)</f>
        <v>1</v>
      </c>
      <c r="CC31" s="112" t="b" cm="1">
        <f t="array" aca="1" ref="CC31" ca="1">INDEX(DataMaster!$C$92:$K$109,$S31,CC$242)</f>
        <v>1</v>
      </c>
      <c r="CD31" s="112" t="b" cm="1">
        <f t="array" aca="1" ref="CD31" ca="1">INDEX(DataMaster!$C$92:$K$109,$S31,CD$242)</f>
        <v>1</v>
      </c>
      <c r="CE31" s="112" t="b" cm="1">
        <f t="array" aca="1" ref="CE31" ca="1">INDEX(DataMaster!$C$92:$K$109,$S31,CE$242)</f>
        <v>1</v>
      </c>
      <c r="CF31" s="112" t="b" cm="1">
        <f t="array" aca="1" ref="CF31" ca="1">INDEX(DataMaster!$C$92:$K$109,$S31,CF$242)</f>
        <v>1</v>
      </c>
      <c r="CG31" s="193" t="b">
        <f t="shared" ca="1" si="130"/>
        <v>0</v>
      </c>
      <c r="CH31" s="193" t="str">
        <f t="shared" ca="1" si="130"/>
        <v>-</v>
      </c>
      <c r="CI31" s="193" t="str">
        <f t="shared" ca="1" si="130"/>
        <v>-</v>
      </c>
      <c r="CJ31" s="193" t="s">
        <v>36</v>
      </c>
      <c r="CK31" s="112" t="str" cm="1">
        <f t="array" aca="1" ref="CK31" ca="1">INDEX(DataMaster!$C$113:$K$130,$T31,CK$242)</f>
        <v>-</v>
      </c>
      <c r="CL31" s="112" t="str" cm="1">
        <f t="array" aca="1" ref="CL31" ca="1">INDEX(DataMaster!$C$113:$K$130,$T31,CL$242)</f>
        <v>-</v>
      </c>
      <c r="CM31" s="112" t="str" cm="1">
        <f t="array" aca="1" ref="CM31" ca="1">INDEX(DataMaster!$C$113:$K$130,$T31,CM$242)</f>
        <v>-</v>
      </c>
      <c r="CN31" s="112" t="str" cm="1">
        <f t="array" aca="1" ref="CN31" ca="1">INDEX(DataMaster!$C$113:$K$130,$T31,CN$242)</f>
        <v>-</v>
      </c>
      <c r="CO31" s="112" t="str" cm="1">
        <f t="array" aca="1" ref="CO31" ca="1">INDEX(DataMaster!$C$113:$K$130,$T31,CO$242)</f>
        <v>-</v>
      </c>
      <c r="CP31" s="112" t="str" cm="1">
        <f t="array" aca="1" ref="CP31" ca="1">INDEX(DataMaster!$C$113:$K$130,$T31,CP$242)</f>
        <v>-</v>
      </c>
      <c r="CQ31" s="112" t="str" cm="1">
        <f t="array" aca="1" ref="CQ31" ca="1">INDEX(DataMaster!$C$113:$K$130,$T31,CQ$242)</f>
        <v>-</v>
      </c>
      <c r="CR31" s="112" t="str" cm="1">
        <f t="array" aca="1" ref="CR31" ca="1">INDEX(DataMaster!$C$113:$K$130,$T31,CR$242)</f>
        <v>-</v>
      </c>
      <c r="CS31" s="112" t="str" cm="1">
        <f t="array" aca="1" ref="CS31" ca="1">INDEX(DataMaster!$C$113:$K$130,$T31,CS$242)</f>
        <v>-</v>
      </c>
      <c r="CT31" s="112" t="str" cm="1">
        <f t="array" aca="1" ref="CT31" ca="1">INDEX(DataMaster!$C$134:$K$151,$U31,CT$242)</f>
        <v>-</v>
      </c>
      <c r="CU31" s="112" t="str" cm="1">
        <f t="array" aca="1" ref="CU31" ca="1">INDEX(DataMaster!$C$134:$K$151,$U31,CU$242)</f>
        <v>-</v>
      </c>
      <c r="CV31" s="112" t="str" cm="1">
        <f t="array" aca="1" ref="CV31" ca="1">INDEX(DataMaster!$C$134:$K$151,$U31,CV$242)</f>
        <v>-</v>
      </c>
      <c r="CW31" s="112" t="str" cm="1">
        <f t="array" aca="1" ref="CW31" ca="1">INDEX(DataMaster!$C$134:$K$151,$U31,CW$242)</f>
        <v>-</v>
      </c>
      <c r="CX31" s="112" t="str" cm="1">
        <f t="array" aca="1" ref="CX31" ca="1">INDEX(DataMaster!$C$134:$K$151,$U31,CX$242)</f>
        <v>-</v>
      </c>
      <c r="CY31" s="112" t="str" cm="1">
        <f t="array" aca="1" ref="CY31" ca="1">INDEX(DataMaster!$C$134:$K$151,$U31,CY$242)</f>
        <v>-</v>
      </c>
      <c r="CZ31" s="112" t="str" cm="1">
        <f t="array" aca="1" ref="CZ31" ca="1">INDEX(DataMaster!$C$134:$K$151,$U31,CZ$242)</f>
        <v>-</v>
      </c>
      <c r="DA31" s="112" t="str" cm="1">
        <f t="array" aca="1" ref="DA31" ca="1">INDEX(DataMaster!$C$134:$K$151,$U31,DA$242)</f>
        <v>-</v>
      </c>
      <c r="DB31" s="112" t="str" cm="1">
        <f t="array" aca="1" ref="DB31" ca="1">INDEX(DataMaster!$C$134:$K$151,$U31,DB$242)</f>
        <v>-</v>
      </c>
      <c r="DC31" s="112" t="str" cm="1">
        <f t="array" aca="1" ref="DC31" ca="1">INDEX(DataMaster!$C$155:$K$172,$V31,DC$242)</f>
        <v>-</v>
      </c>
      <c r="DD31" s="112" t="str" cm="1">
        <f t="array" aca="1" ref="DD31" ca="1">INDEX(DataMaster!$C$155:$K$172,$V31,DD$242)</f>
        <v>-</v>
      </c>
      <c r="DE31" s="112" t="str" cm="1">
        <f t="array" aca="1" ref="DE31" ca="1">INDEX(DataMaster!$C$155:$K$172,$V31,DE$242)</f>
        <v>-</v>
      </c>
      <c r="DF31" s="112" t="str" cm="1">
        <f t="array" aca="1" ref="DF31" ca="1">INDEX(DataMaster!$C$155:$K$172,$V31,DF$242)</f>
        <v>-</v>
      </c>
      <c r="DG31" s="112" t="str" cm="1">
        <f t="array" aca="1" ref="DG31" ca="1">INDEX(DataMaster!$C$155:$K$172,$V31,DG$242)</f>
        <v>-</v>
      </c>
      <c r="DH31" s="112" t="str" cm="1">
        <f t="array" aca="1" ref="DH31" ca="1">INDEX(DataMaster!$C$155:$K$172,$V31,DH$242)</f>
        <v>-</v>
      </c>
      <c r="DI31" s="112" t="str" cm="1">
        <f t="array" aca="1" ref="DI31" ca="1">INDEX(DataMaster!$C$155:$K$172,$V31,DI$242)</f>
        <v>-</v>
      </c>
      <c r="DJ31" s="112" t="str" cm="1">
        <f t="array" aca="1" ref="DJ31" ca="1">INDEX(DataMaster!$C$155:$K$172,$V31,DJ$242)</f>
        <v>-</v>
      </c>
      <c r="DK31" s="112" t="str" cm="1">
        <f t="array" aca="1" ref="DK31" ca="1">INDEX(DataMaster!$C$155:$K$172,$V31,DK$242)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INDEX(DataMaster!$C$71:$K$88,$R32,BO$242)</f>
        <v>1</v>
      </c>
      <c r="BP32" s="112" t="b" cm="1">
        <f t="array" aca="1" ref="BP32" ca="1">INDEX(DataMaster!$C$71:$K$88,$R32,BP$242)</f>
        <v>1</v>
      </c>
      <c r="BQ32" s="112" t="b" cm="1">
        <f t="array" aca="1" ref="BQ32" ca="1">INDEX(DataMaster!$C$71:$K$88,$R32,BQ$242)</f>
        <v>1</v>
      </c>
      <c r="BR32" s="112" t="b" cm="1">
        <f t="array" aca="1" ref="BR32" ca="1">INDEX(DataMaster!$C$71:$K$88,$R32,BR$242)</f>
        <v>1</v>
      </c>
      <c r="BS32" s="112" t="b" cm="1">
        <f t="array" aca="1" ref="BS32" ca="1">INDEX(DataMaster!$C$71:$K$88,$R32,BS$242)</f>
        <v>1</v>
      </c>
      <c r="BT32" s="112" t="b" cm="1">
        <f t="array" aca="1" ref="BT32" ca="1">INDEX(DataMaster!$C$71:$K$88,$R32,BT$242)</f>
        <v>1</v>
      </c>
      <c r="BU32" s="112" t="b" cm="1">
        <f t="array" aca="1" ref="BU32" ca="1">INDEX(DataMaster!$C$71:$K$88,$R32,BU$242)</f>
        <v>1</v>
      </c>
      <c r="BV32" s="112" t="b" cm="1">
        <f t="array" aca="1" ref="BV32" ca="1">INDEX(DataMaster!$C$71:$K$88,$R32,BV$242)</f>
        <v>1</v>
      </c>
      <c r="BW32" s="112" t="b" cm="1">
        <f t="array" aca="1" ref="BW32" ca="1">INDEX(DataMaster!$C$71:$K$88,$R32,BW$242)</f>
        <v>1</v>
      </c>
      <c r="BX32" s="112" t="b" cm="1">
        <f t="array" aca="1" ref="BX32" ca="1">INDEX(DataMaster!$C$92:$K$109,$S32,BX$242)</f>
        <v>1</v>
      </c>
      <c r="BY32" s="112" t="b" cm="1">
        <f t="array" aca="1" ref="BY32" ca="1">INDEX(DataMaster!$C$92:$K$109,$S32,BY$242)</f>
        <v>1</v>
      </c>
      <c r="BZ32" s="112" t="b" cm="1">
        <f t="array" aca="1" ref="BZ32" ca="1">INDEX(DataMaster!$C$92:$K$109,$S32,BZ$242)</f>
        <v>1</v>
      </c>
      <c r="CA32" s="112" t="b" cm="1">
        <f t="array" aca="1" ref="CA32" ca="1">INDEX(DataMaster!$C$92:$K$109,$S32,CA$242)</f>
        <v>1</v>
      </c>
      <c r="CB32" s="112" t="b" cm="1">
        <f t="array" aca="1" ref="CB32" ca="1">INDEX(DataMaster!$C$92:$K$109,$S32,CB$242)</f>
        <v>1</v>
      </c>
      <c r="CC32" s="112" t="b" cm="1">
        <f t="array" aca="1" ref="CC32" ca="1">INDEX(DataMaster!$C$92:$K$109,$S32,CC$242)</f>
        <v>1</v>
      </c>
      <c r="CD32" s="112" t="b" cm="1">
        <f t="array" aca="1" ref="CD32" ca="1">INDEX(DataMaster!$C$92:$K$109,$S32,CD$242)</f>
        <v>1</v>
      </c>
      <c r="CE32" s="112" t="b" cm="1">
        <f t="array" aca="1" ref="CE32" ca="1">INDEX(DataMaster!$C$92:$K$109,$S32,CE$242)</f>
        <v>1</v>
      </c>
      <c r="CF32" s="112" t="b" cm="1">
        <f t="array" aca="1" ref="CF32" ca="1">INDEX(DataMaster!$C$92:$K$109,$S32,CF$242)</f>
        <v>1</v>
      </c>
      <c r="CG32" s="193" t="b">
        <f t="shared" ca="1" si="130"/>
        <v>0</v>
      </c>
      <c r="CH32" s="193" t="str">
        <f t="shared" ca="1" si="130"/>
        <v>-</v>
      </c>
      <c r="CI32" s="193" t="str">
        <f t="shared" ca="1" si="130"/>
        <v>-</v>
      </c>
      <c r="CJ32" s="193" t="s">
        <v>36</v>
      </c>
      <c r="CK32" s="112" t="str" cm="1">
        <f t="array" aca="1" ref="CK32" ca="1">INDEX(DataMaster!$C$113:$K$130,$T32,CK$242)</f>
        <v>-</v>
      </c>
      <c r="CL32" s="112" t="str" cm="1">
        <f t="array" aca="1" ref="CL32" ca="1">INDEX(DataMaster!$C$113:$K$130,$T32,CL$242)</f>
        <v>-</v>
      </c>
      <c r="CM32" s="112" t="str" cm="1">
        <f t="array" aca="1" ref="CM32" ca="1">INDEX(DataMaster!$C$113:$K$130,$T32,CM$242)</f>
        <v>-</v>
      </c>
      <c r="CN32" s="112" t="str" cm="1">
        <f t="array" aca="1" ref="CN32" ca="1">INDEX(DataMaster!$C$113:$K$130,$T32,CN$242)</f>
        <v>-</v>
      </c>
      <c r="CO32" s="112" t="str" cm="1">
        <f t="array" aca="1" ref="CO32" ca="1">INDEX(DataMaster!$C$113:$K$130,$T32,CO$242)</f>
        <v>-</v>
      </c>
      <c r="CP32" s="112" t="str" cm="1">
        <f t="array" aca="1" ref="CP32" ca="1">INDEX(DataMaster!$C$113:$K$130,$T32,CP$242)</f>
        <v>-</v>
      </c>
      <c r="CQ32" s="112" t="str" cm="1">
        <f t="array" aca="1" ref="CQ32" ca="1">INDEX(DataMaster!$C$113:$K$130,$T32,CQ$242)</f>
        <v>-</v>
      </c>
      <c r="CR32" s="112" t="str" cm="1">
        <f t="array" aca="1" ref="CR32" ca="1">INDEX(DataMaster!$C$113:$K$130,$T32,CR$242)</f>
        <v>-</v>
      </c>
      <c r="CS32" s="112" t="str" cm="1">
        <f t="array" aca="1" ref="CS32" ca="1">INDEX(DataMaster!$C$113:$K$130,$T32,CS$242)</f>
        <v>-</v>
      </c>
      <c r="CT32" s="112" t="str" cm="1">
        <f t="array" aca="1" ref="CT32" ca="1">INDEX(DataMaster!$C$134:$K$151,$U32,CT$242)</f>
        <v>-</v>
      </c>
      <c r="CU32" s="112" t="str" cm="1">
        <f t="array" aca="1" ref="CU32" ca="1">INDEX(DataMaster!$C$134:$K$151,$U32,CU$242)</f>
        <v>-</v>
      </c>
      <c r="CV32" s="112" t="str" cm="1">
        <f t="array" aca="1" ref="CV32" ca="1">INDEX(DataMaster!$C$134:$K$151,$U32,CV$242)</f>
        <v>-</v>
      </c>
      <c r="CW32" s="112" t="str" cm="1">
        <f t="array" aca="1" ref="CW32" ca="1">INDEX(DataMaster!$C$134:$K$151,$U32,CW$242)</f>
        <v>-</v>
      </c>
      <c r="CX32" s="112" t="str" cm="1">
        <f t="array" aca="1" ref="CX32" ca="1">INDEX(DataMaster!$C$134:$K$151,$U32,CX$242)</f>
        <v>-</v>
      </c>
      <c r="CY32" s="112" t="str" cm="1">
        <f t="array" aca="1" ref="CY32" ca="1">INDEX(DataMaster!$C$134:$K$151,$U32,CY$242)</f>
        <v>-</v>
      </c>
      <c r="CZ32" s="112" t="str" cm="1">
        <f t="array" aca="1" ref="CZ32" ca="1">INDEX(DataMaster!$C$134:$K$151,$U32,CZ$242)</f>
        <v>-</v>
      </c>
      <c r="DA32" s="112" t="str" cm="1">
        <f t="array" aca="1" ref="DA32" ca="1">INDEX(DataMaster!$C$134:$K$151,$U32,DA$242)</f>
        <v>-</v>
      </c>
      <c r="DB32" s="112" t="str" cm="1">
        <f t="array" aca="1" ref="DB32" ca="1">INDEX(DataMaster!$C$134:$K$151,$U32,DB$242)</f>
        <v>-</v>
      </c>
      <c r="DC32" s="112" t="str" cm="1">
        <f t="array" aca="1" ref="DC32" ca="1">INDEX(DataMaster!$C$155:$K$172,$V32,DC$242)</f>
        <v>-</v>
      </c>
      <c r="DD32" s="112" t="str" cm="1">
        <f t="array" aca="1" ref="DD32" ca="1">INDEX(DataMaster!$C$155:$K$172,$V32,DD$242)</f>
        <v>-</v>
      </c>
      <c r="DE32" s="112" t="str" cm="1">
        <f t="array" aca="1" ref="DE32" ca="1">INDEX(DataMaster!$C$155:$K$172,$V32,DE$242)</f>
        <v>-</v>
      </c>
      <c r="DF32" s="112" t="str" cm="1">
        <f t="array" aca="1" ref="DF32" ca="1">INDEX(DataMaster!$C$155:$K$172,$V32,DF$242)</f>
        <v>-</v>
      </c>
      <c r="DG32" s="112" t="str" cm="1">
        <f t="array" aca="1" ref="DG32" ca="1">INDEX(DataMaster!$C$155:$K$172,$V32,DG$242)</f>
        <v>-</v>
      </c>
      <c r="DH32" s="112" t="str" cm="1">
        <f t="array" aca="1" ref="DH32" ca="1">INDEX(DataMaster!$C$155:$K$172,$V32,DH$242)</f>
        <v>-</v>
      </c>
      <c r="DI32" s="112" t="str" cm="1">
        <f t="array" aca="1" ref="DI32" ca="1">INDEX(DataMaster!$C$155:$K$172,$V32,DI$242)</f>
        <v>-</v>
      </c>
      <c r="DJ32" s="112" t="str" cm="1">
        <f t="array" aca="1" ref="DJ32" ca="1">INDEX(DataMaster!$C$155:$K$172,$V32,DJ$242)</f>
        <v>-</v>
      </c>
      <c r="DK32" s="112" t="str" cm="1">
        <f t="array" aca="1" ref="DK32" ca="1">INDEX(DataMaster!$C$155:$K$172,$V32,DK$242)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INDEX(DataMaster!$C$71:$K$88,$R33,BO$242)</f>
        <v>1</v>
      </c>
      <c r="BP33" s="112" t="b" cm="1">
        <f t="array" aca="1" ref="BP33" ca="1">INDEX(DataMaster!$C$71:$K$88,$R33,BP$242)</f>
        <v>1</v>
      </c>
      <c r="BQ33" s="112" t="b" cm="1">
        <f t="array" aca="1" ref="BQ33" ca="1">INDEX(DataMaster!$C$71:$K$88,$R33,BQ$242)</f>
        <v>1</v>
      </c>
      <c r="BR33" s="112" t="b" cm="1">
        <f t="array" aca="1" ref="BR33" ca="1">INDEX(DataMaster!$C$71:$K$88,$R33,BR$242)</f>
        <v>1</v>
      </c>
      <c r="BS33" s="112" t="b" cm="1">
        <f t="array" aca="1" ref="BS33" ca="1">INDEX(DataMaster!$C$71:$K$88,$R33,BS$242)</f>
        <v>1</v>
      </c>
      <c r="BT33" s="112" t="b" cm="1">
        <f t="array" aca="1" ref="BT33" ca="1">INDEX(DataMaster!$C$71:$K$88,$R33,BT$242)</f>
        <v>1</v>
      </c>
      <c r="BU33" s="112" t="b" cm="1">
        <f t="array" aca="1" ref="BU33" ca="1">INDEX(DataMaster!$C$71:$K$88,$R33,BU$242)</f>
        <v>1</v>
      </c>
      <c r="BV33" s="112" t="b" cm="1">
        <f t="array" aca="1" ref="BV33" ca="1">INDEX(DataMaster!$C$71:$K$88,$R33,BV$242)</f>
        <v>1</v>
      </c>
      <c r="BW33" s="112" t="b" cm="1">
        <f t="array" aca="1" ref="BW33" ca="1">INDEX(DataMaster!$C$71:$K$88,$R33,BW$242)</f>
        <v>1</v>
      </c>
      <c r="BX33" s="112" t="b" cm="1">
        <f t="array" aca="1" ref="BX33" ca="1">INDEX(DataMaster!$C$92:$K$109,$S33,BX$242)</f>
        <v>1</v>
      </c>
      <c r="BY33" s="112" t="b" cm="1">
        <f t="array" aca="1" ref="BY33" ca="1">INDEX(DataMaster!$C$92:$K$109,$S33,BY$242)</f>
        <v>1</v>
      </c>
      <c r="BZ33" s="112" t="b" cm="1">
        <f t="array" aca="1" ref="BZ33" ca="1">INDEX(DataMaster!$C$92:$K$109,$S33,BZ$242)</f>
        <v>1</v>
      </c>
      <c r="CA33" s="112" t="b" cm="1">
        <f t="array" aca="1" ref="CA33" ca="1">INDEX(DataMaster!$C$92:$K$109,$S33,CA$242)</f>
        <v>1</v>
      </c>
      <c r="CB33" s="112" t="b" cm="1">
        <f t="array" aca="1" ref="CB33" ca="1">INDEX(DataMaster!$C$92:$K$109,$S33,CB$242)</f>
        <v>1</v>
      </c>
      <c r="CC33" s="112" t="b" cm="1">
        <f t="array" aca="1" ref="CC33" ca="1">INDEX(DataMaster!$C$92:$K$109,$S33,CC$242)</f>
        <v>1</v>
      </c>
      <c r="CD33" s="112" t="b" cm="1">
        <f t="array" aca="1" ref="CD33" ca="1">INDEX(DataMaster!$C$92:$K$109,$S33,CD$242)</f>
        <v>1</v>
      </c>
      <c r="CE33" s="112" t="b" cm="1">
        <f t="array" aca="1" ref="CE33" ca="1">INDEX(DataMaster!$C$92:$K$109,$S33,CE$242)</f>
        <v>1</v>
      </c>
      <c r="CF33" s="112" t="b" cm="1">
        <f t="array" aca="1" ref="CF33" ca="1">INDEX(DataMaster!$C$92:$K$109,$S33,CF$242)</f>
        <v>1</v>
      </c>
      <c r="CG33" s="193" t="b">
        <f t="shared" ca="1" si="130"/>
        <v>0</v>
      </c>
      <c r="CH33" s="193" t="str">
        <f t="shared" ca="1" si="130"/>
        <v>-</v>
      </c>
      <c r="CI33" s="193" t="str">
        <f t="shared" ca="1" si="130"/>
        <v>-</v>
      </c>
      <c r="CJ33" s="193" t="s">
        <v>36</v>
      </c>
      <c r="CK33" s="112" t="str" cm="1">
        <f t="array" aca="1" ref="CK33" ca="1">INDEX(DataMaster!$C$113:$K$130,$T33,CK$242)</f>
        <v>-</v>
      </c>
      <c r="CL33" s="112" t="str" cm="1">
        <f t="array" aca="1" ref="CL33" ca="1">INDEX(DataMaster!$C$113:$K$130,$T33,CL$242)</f>
        <v>-</v>
      </c>
      <c r="CM33" s="112" t="str" cm="1">
        <f t="array" aca="1" ref="CM33" ca="1">INDEX(DataMaster!$C$113:$K$130,$T33,CM$242)</f>
        <v>-</v>
      </c>
      <c r="CN33" s="112" t="str" cm="1">
        <f t="array" aca="1" ref="CN33" ca="1">INDEX(DataMaster!$C$113:$K$130,$T33,CN$242)</f>
        <v>-</v>
      </c>
      <c r="CO33" s="112" t="str" cm="1">
        <f t="array" aca="1" ref="CO33" ca="1">INDEX(DataMaster!$C$113:$K$130,$T33,CO$242)</f>
        <v>-</v>
      </c>
      <c r="CP33" s="112" t="str" cm="1">
        <f t="array" aca="1" ref="CP33" ca="1">INDEX(DataMaster!$C$113:$K$130,$T33,CP$242)</f>
        <v>-</v>
      </c>
      <c r="CQ33" s="112" t="str" cm="1">
        <f t="array" aca="1" ref="CQ33" ca="1">INDEX(DataMaster!$C$113:$K$130,$T33,CQ$242)</f>
        <v>-</v>
      </c>
      <c r="CR33" s="112" t="str" cm="1">
        <f t="array" aca="1" ref="CR33" ca="1">INDEX(DataMaster!$C$113:$K$130,$T33,CR$242)</f>
        <v>-</v>
      </c>
      <c r="CS33" s="112" t="str" cm="1">
        <f t="array" aca="1" ref="CS33" ca="1">INDEX(DataMaster!$C$113:$K$130,$T33,CS$242)</f>
        <v>-</v>
      </c>
      <c r="CT33" s="112" t="str" cm="1">
        <f t="array" aca="1" ref="CT33" ca="1">INDEX(DataMaster!$C$134:$K$151,$U33,CT$242)</f>
        <v>-</v>
      </c>
      <c r="CU33" s="112" t="str" cm="1">
        <f t="array" aca="1" ref="CU33" ca="1">INDEX(DataMaster!$C$134:$K$151,$U33,CU$242)</f>
        <v>-</v>
      </c>
      <c r="CV33" s="112" t="str" cm="1">
        <f t="array" aca="1" ref="CV33" ca="1">INDEX(DataMaster!$C$134:$K$151,$U33,CV$242)</f>
        <v>-</v>
      </c>
      <c r="CW33" s="112" t="str" cm="1">
        <f t="array" aca="1" ref="CW33" ca="1">INDEX(DataMaster!$C$134:$K$151,$U33,CW$242)</f>
        <v>-</v>
      </c>
      <c r="CX33" s="112" t="str" cm="1">
        <f t="array" aca="1" ref="CX33" ca="1">INDEX(DataMaster!$C$134:$K$151,$U33,CX$242)</f>
        <v>-</v>
      </c>
      <c r="CY33" s="112" t="str" cm="1">
        <f t="array" aca="1" ref="CY33" ca="1">INDEX(DataMaster!$C$134:$K$151,$U33,CY$242)</f>
        <v>-</v>
      </c>
      <c r="CZ33" s="112" t="str" cm="1">
        <f t="array" aca="1" ref="CZ33" ca="1">INDEX(DataMaster!$C$134:$K$151,$U33,CZ$242)</f>
        <v>-</v>
      </c>
      <c r="DA33" s="112" t="str" cm="1">
        <f t="array" aca="1" ref="DA33" ca="1">INDEX(DataMaster!$C$134:$K$151,$U33,DA$242)</f>
        <v>-</v>
      </c>
      <c r="DB33" s="112" t="str" cm="1">
        <f t="array" aca="1" ref="DB33" ca="1">INDEX(DataMaster!$C$134:$K$151,$U33,DB$242)</f>
        <v>-</v>
      </c>
      <c r="DC33" s="112" t="str" cm="1">
        <f t="array" aca="1" ref="DC33" ca="1">INDEX(DataMaster!$C$155:$K$172,$V33,DC$242)</f>
        <v>-</v>
      </c>
      <c r="DD33" s="112" t="str" cm="1">
        <f t="array" aca="1" ref="DD33" ca="1">INDEX(DataMaster!$C$155:$K$172,$V33,DD$242)</f>
        <v>-</v>
      </c>
      <c r="DE33" s="112" t="str" cm="1">
        <f t="array" aca="1" ref="DE33" ca="1">INDEX(DataMaster!$C$155:$K$172,$V33,DE$242)</f>
        <v>-</v>
      </c>
      <c r="DF33" s="112" t="str" cm="1">
        <f t="array" aca="1" ref="DF33" ca="1">INDEX(DataMaster!$C$155:$K$172,$V33,DF$242)</f>
        <v>-</v>
      </c>
      <c r="DG33" s="112" t="str" cm="1">
        <f t="array" aca="1" ref="DG33" ca="1">INDEX(DataMaster!$C$155:$K$172,$V33,DG$242)</f>
        <v>-</v>
      </c>
      <c r="DH33" s="112" t="str" cm="1">
        <f t="array" aca="1" ref="DH33" ca="1">INDEX(DataMaster!$C$155:$K$172,$V33,DH$242)</f>
        <v>-</v>
      </c>
      <c r="DI33" s="112" t="str" cm="1">
        <f t="array" aca="1" ref="DI33" ca="1">INDEX(DataMaster!$C$155:$K$172,$V33,DI$242)</f>
        <v>-</v>
      </c>
      <c r="DJ33" s="112" t="str" cm="1">
        <f t="array" aca="1" ref="DJ33" ca="1">INDEX(DataMaster!$C$155:$K$172,$V33,DJ$242)</f>
        <v>-</v>
      </c>
      <c r="DK33" s="112" t="str" cm="1">
        <f t="array" aca="1" ref="DK33" ca="1">INDEX(DataMaster!$C$155:$K$172,$V33,DK$242)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INDEX(DataMaster!$C$71:$K$88,$R34,BO$242)</f>
        <v>1</v>
      </c>
      <c r="BP34" s="112" t="b" cm="1">
        <f t="array" aca="1" ref="BP34" ca="1">INDEX(DataMaster!$C$71:$K$88,$R34,BP$242)</f>
        <v>1</v>
      </c>
      <c r="BQ34" s="112" t="b" cm="1">
        <f t="array" aca="1" ref="BQ34" ca="1">INDEX(DataMaster!$C$71:$K$88,$R34,BQ$242)</f>
        <v>1</v>
      </c>
      <c r="BR34" s="112" t="b" cm="1">
        <f t="array" aca="1" ref="BR34" ca="1">INDEX(DataMaster!$C$71:$K$88,$R34,BR$242)</f>
        <v>1</v>
      </c>
      <c r="BS34" s="112" t="b" cm="1">
        <f t="array" aca="1" ref="BS34" ca="1">INDEX(DataMaster!$C$71:$K$88,$R34,BS$242)</f>
        <v>1</v>
      </c>
      <c r="BT34" s="112" t="b" cm="1">
        <f t="array" aca="1" ref="BT34" ca="1">INDEX(DataMaster!$C$71:$K$88,$R34,BT$242)</f>
        <v>1</v>
      </c>
      <c r="BU34" s="112" t="b" cm="1">
        <f t="array" aca="1" ref="BU34" ca="1">INDEX(DataMaster!$C$71:$K$88,$R34,BU$242)</f>
        <v>1</v>
      </c>
      <c r="BV34" s="112" t="b" cm="1">
        <f t="array" aca="1" ref="BV34" ca="1">INDEX(DataMaster!$C$71:$K$88,$R34,BV$242)</f>
        <v>1</v>
      </c>
      <c r="BW34" s="112" t="b" cm="1">
        <f t="array" aca="1" ref="BW34" ca="1">INDEX(DataMaster!$C$71:$K$88,$R34,BW$242)</f>
        <v>1</v>
      </c>
      <c r="BX34" s="112" t="b" cm="1">
        <f t="array" aca="1" ref="BX34" ca="1">INDEX(DataMaster!$C$92:$K$109,$S34,BX$242)</f>
        <v>1</v>
      </c>
      <c r="BY34" s="112" t="b" cm="1">
        <f t="array" aca="1" ref="BY34" ca="1">INDEX(DataMaster!$C$92:$K$109,$S34,BY$242)</f>
        <v>1</v>
      </c>
      <c r="BZ34" s="112" t="b" cm="1">
        <f t="array" aca="1" ref="BZ34" ca="1">INDEX(DataMaster!$C$92:$K$109,$S34,BZ$242)</f>
        <v>1</v>
      </c>
      <c r="CA34" s="112" t="b" cm="1">
        <f t="array" aca="1" ref="CA34" ca="1">INDEX(DataMaster!$C$92:$K$109,$S34,CA$242)</f>
        <v>1</v>
      </c>
      <c r="CB34" s="112" t="b" cm="1">
        <f t="array" aca="1" ref="CB34" ca="1">INDEX(DataMaster!$C$92:$K$109,$S34,CB$242)</f>
        <v>1</v>
      </c>
      <c r="CC34" s="112" t="b" cm="1">
        <f t="array" aca="1" ref="CC34" ca="1">INDEX(DataMaster!$C$92:$K$109,$S34,CC$242)</f>
        <v>1</v>
      </c>
      <c r="CD34" s="112" t="b" cm="1">
        <f t="array" aca="1" ref="CD34" ca="1">INDEX(DataMaster!$C$92:$K$109,$S34,CD$242)</f>
        <v>1</v>
      </c>
      <c r="CE34" s="112" t="b" cm="1">
        <f t="array" aca="1" ref="CE34" ca="1">INDEX(DataMaster!$C$92:$K$109,$S34,CE$242)</f>
        <v>1</v>
      </c>
      <c r="CF34" s="112" t="b" cm="1">
        <f t="array" aca="1" ref="CF34" ca="1">INDEX(DataMaster!$C$92:$K$109,$S34,CF$242)</f>
        <v>1</v>
      </c>
      <c r="CG34" s="193" t="b">
        <f t="shared" ca="1" si="130"/>
        <v>0</v>
      </c>
      <c r="CH34" s="193" t="str">
        <f t="shared" ca="1" si="130"/>
        <v>-</v>
      </c>
      <c r="CI34" s="193" t="str">
        <f t="shared" ca="1" si="130"/>
        <v>-</v>
      </c>
      <c r="CJ34" s="193" t="s">
        <v>36</v>
      </c>
      <c r="CK34" s="112" t="str" cm="1">
        <f t="array" aca="1" ref="CK34" ca="1">INDEX(DataMaster!$C$113:$K$130,$T34,CK$242)</f>
        <v>-</v>
      </c>
      <c r="CL34" s="112" t="str" cm="1">
        <f t="array" aca="1" ref="CL34" ca="1">INDEX(DataMaster!$C$113:$K$130,$T34,CL$242)</f>
        <v>-</v>
      </c>
      <c r="CM34" s="112" t="str" cm="1">
        <f t="array" aca="1" ref="CM34" ca="1">INDEX(DataMaster!$C$113:$K$130,$T34,CM$242)</f>
        <v>-</v>
      </c>
      <c r="CN34" s="112" t="str" cm="1">
        <f t="array" aca="1" ref="CN34" ca="1">INDEX(DataMaster!$C$113:$K$130,$T34,CN$242)</f>
        <v>-</v>
      </c>
      <c r="CO34" s="112" t="str" cm="1">
        <f t="array" aca="1" ref="CO34" ca="1">INDEX(DataMaster!$C$113:$K$130,$T34,CO$242)</f>
        <v>-</v>
      </c>
      <c r="CP34" s="112" t="str" cm="1">
        <f t="array" aca="1" ref="CP34" ca="1">INDEX(DataMaster!$C$113:$K$130,$T34,CP$242)</f>
        <v>-</v>
      </c>
      <c r="CQ34" s="112" t="str" cm="1">
        <f t="array" aca="1" ref="CQ34" ca="1">INDEX(DataMaster!$C$113:$K$130,$T34,CQ$242)</f>
        <v>-</v>
      </c>
      <c r="CR34" s="112" t="str" cm="1">
        <f t="array" aca="1" ref="CR34" ca="1">INDEX(DataMaster!$C$113:$K$130,$T34,CR$242)</f>
        <v>-</v>
      </c>
      <c r="CS34" s="112" t="str" cm="1">
        <f t="array" aca="1" ref="CS34" ca="1">INDEX(DataMaster!$C$113:$K$130,$T34,CS$242)</f>
        <v>-</v>
      </c>
      <c r="CT34" s="112" t="str" cm="1">
        <f t="array" aca="1" ref="CT34" ca="1">INDEX(DataMaster!$C$134:$K$151,$U34,CT$242)</f>
        <v>-</v>
      </c>
      <c r="CU34" s="112" t="str" cm="1">
        <f t="array" aca="1" ref="CU34" ca="1">INDEX(DataMaster!$C$134:$K$151,$U34,CU$242)</f>
        <v>-</v>
      </c>
      <c r="CV34" s="112" t="str" cm="1">
        <f t="array" aca="1" ref="CV34" ca="1">INDEX(DataMaster!$C$134:$K$151,$U34,CV$242)</f>
        <v>-</v>
      </c>
      <c r="CW34" s="112" t="str" cm="1">
        <f t="array" aca="1" ref="CW34" ca="1">INDEX(DataMaster!$C$134:$K$151,$U34,CW$242)</f>
        <v>-</v>
      </c>
      <c r="CX34" s="112" t="str" cm="1">
        <f t="array" aca="1" ref="CX34" ca="1">INDEX(DataMaster!$C$134:$K$151,$U34,CX$242)</f>
        <v>-</v>
      </c>
      <c r="CY34" s="112" t="str" cm="1">
        <f t="array" aca="1" ref="CY34" ca="1">INDEX(DataMaster!$C$134:$K$151,$U34,CY$242)</f>
        <v>-</v>
      </c>
      <c r="CZ34" s="112" t="str" cm="1">
        <f t="array" aca="1" ref="CZ34" ca="1">INDEX(DataMaster!$C$134:$K$151,$U34,CZ$242)</f>
        <v>-</v>
      </c>
      <c r="DA34" s="112" t="str" cm="1">
        <f t="array" aca="1" ref="DA34" ca="1">INDEX(DataMaster!$C$134:$K$151,$U34,DA$242)</f>
        <v>-</v>
      </c>
      <c r="DB34" s="112" t="str" cm="1">
        <f t="array" aca="1" ref="DB34" ca="1">INDEX(DataMaster!$C$134:$K$151,$U34,DB$242)</f>
        <v>-</v>
      </c>
      <c r="DC34" s="112" t="str" cm="1">
        <f t="array" aca="1" ref="DC34" ca="1">INDEX(DataMaster!$C$155:$K$172,$V34,DC$242)</f>
        <v>-</v>
      </c>
      <c r="DD34" s="112" t="str" cm="1">
        <f t="array" aca="1" ref="DD34" ca="1">INDEX(DataMaster!$C$155:$K$172,$V34,DD$242)</f>
        <v>-</v>
      </c>
      <c r="DE34" s="112" t="str" cm="1">
        <f t="array" aca="1" ref="DE34" ca="1">INDEX(DataMaster!$C$155:$K$172,$V34,DE$242)</f>
        <v>-</v>
      </c>
      <c r="DF34" s="112" t="str" cm="1">
        <f t="array" aca="1" ref="DF34" ca="1">INDEX(DataMaster!$C$155:$K$172,$V34,DF$242)</f>
        <v>-</v>
      </c>
      <c r="DG34" s="112" t="str" cm="1">
        <f t="array" aca="1" ref="DG34" ca="1">INDEX(DataMaster!$C$155:$K$172,$V34,DG$242)</f>
        <v>-</v>
      </c>
      <c r="DH34" s="112" t="str" cm="1">
        <f t="array" aca="1" ref="DH34" ca="1">INDEX(DataMaster!$C$155:$K$172,$V34,DH$242)</f>
        <v>-</v>
      </c>
      <c r="DI34" s="112" t="str" cm="1">
        <f t="array" aca="1" ref="DI34" ca="1">INDEX(DataMaster!$C$155:$K$172,$V34,DI$242)</f>
        <v>-</v>
      </c>
      <c r="DJ34" s="112" t="str" cm="1">
        <f t="array" aca="1" ref="DJ34" ca="1">INDEX(DataMaster!$C$155:$K$172,$V34,DJ$242)</f>
        <v>-</v>
      </c>
      <c r="DK34" s="112" t="str" cm="1">
        <f t="array" aca="1" ref="DK34" ca="1">INDEX(DataMaster!$C$155:$K$172,$V34,DK$242)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INDEX(DataMaster!$C$71:$K$88,$R35,BO$242)</f>
        <v>1</v>
      </c>
      <c r="BP35" s="112" t="b" cm="1">
        <f t="array" aca="1" ref="BP35" ca="1">INDEX(DataMaster!$C$71:$K$88,$R35,BP$242)</f>
        <v>1</v>
      </c>
      <c r="BQ35" s="112" t="b" cm="1">
        <f t="array" aca="1" ref="BQ35" ca="1">INDEX(DataMaster!$C$71:$K$88,$R35,BQ$242)</f>
        <v>1</v>
      </c>
      <c r="BR35" s="112" t="b" cm="1">
        <f t="array" aca="1" ref="BR35" ca="1">INDEX(DataMaster!$C$71:$K$88,$R35,BR$242)</f>
        <v>1</v>
      </c>
      <c r="BS35" s="112" t="b" cm="1">
        <f t="array" aca="1" ref="BS35" ca="1">INDEX(DataMaster!$C$71:$K$88,$R35,BS$242)</f>
        <v>1</v>
      </c>
      <c r="BT35" s="112" t="b" cm="1">
        <f t="array" aca="1" ref="BT35" ca="1">INDEX(DataMaster!$C$71:$K$88,$R35,BT$242)</f>
        <v>1</v>
      </c>
      <c r="BU35" s="112" t="b" cm="1">
        <f t="array" aca="1" ref="BU35" ca="1">INDEX(DataMaster!$C$71:$K$88,$R35,BU$242)</f>
        <v>1</v>
      </c>
      <c r="BV35" s="112" t="b" cm="1">
        <f t="array" aca="1" ref="BV35" ca="1">INDEX(DataMaster!$C$71:$K$88,$R35,BV$242)</f>
        <v>1</v>
      </c>
      <c r="BW35" s="112" t="b" cm="1">
        <f t="array" aca="1" ref="BW35" ca="1">INDEX(DataMaster!$C$71:$K$88,$R35,BW$242)</f>
        <v>1</v>
      </c>
      <c r="BX35" s="112" t="b" cm="1">
        <f t="array" aca="1" ref="BX35" ca="1">INDEX(DataMaster!$C$92:$K$109,$S35,BX$242)</f>
        <v>1</v>
      </c>
      <c r="BY35" s="112" t="b" cm="1">
        <f t="array" aca="1" ref="BY35" ca="1">INDEX(DataMaster!$C$92:$K$109,$S35,BY$242)</f>
        <v>1</v>
      </c>
      <c r="BZ35" s="112" t="b" cm="1">
        <f t="array" aca="1" ref="BZ35" ca="1">INDEX(DataMaster!$C$92:$K$109,$S35,BZ$242)</f>
        <v>1</v>
      </c>
      <c r="CA35" s="112" t="b" cm="1">
        <f t="array" aca="1" ref="CA35" ca="1">INDEX(DataMaster!$C$92:$K$109,$S35,CA$242)</f>
        <v>1</v>
      </c>
      <c r="CB35" s="112" t="b" cm="1">
        <f t="array" aca="1" ref="CB35" ca="1">INDEX(DataMaster!$C$92:$K$109,$S35,CB$242)</f>
        <v>1</v>
      </c>
      <c r="CC35" s="112" t="b" cm="1">
        <f t="array" aca="1" ref="CC35" ca="1">INDEX(DataMaster!$C$92:$K$109,$S35,CC$242)</f>
        <v>1</v>
      </c>
      <c r="CD35" s="112" t="b" cm="1">
        <f t="array" aca="1" ref="CD35" ca="1">INDEX(DataMaster!$C$92:$K$109,$S35,CD$242)</f>
        <v>1</v>
      </c>
      <c r="CE35" s="112" t="b" cm="1">
        <f t="array" aca="1" ref="CE35" ca="1">INDEX(DataMaster!$C$92:$K$109,$S35,CE$242)</f>
        <v>1</v>
      </c>
      <c r="CF35" s="112" t="b" cm="1">
        <f t="array" aca="1" ref="CF35" ca="1">INDEX(DataMaster!$C$92:$K$109,$S35,CF$242)</f>
        <v>1</v>
      </c>
      <c r="CG35" s="193" t="b">
        <f t="shared" ca="1" si="130"/>
        <v>0</v>
      </c>
      <c r="CH35" s="193" t="str">
        <f t="shared" ca="1" si="130"/>
        <v>-</v>
      </c>
      <c r="CI35" s="193" t="str">
        <f t="shared" ca="1" si="130"/>
        <v>-</v>
      </c>
      <c r="CJ35" s="193" t="s">
        <v>36</v>
      </c>
      <c r="CK35" s="112" t="str" cm="1">
        <f t="array" aca="1" ref="CK35" ca="1">INDEX(DataMaster!$C$113:$K$130,$T35,CK$242)</f>
        <v>-</v>
      </c>
      <c r="CL35" s="112" t="str" cm="1">
        <f t="array" aca="1" ref="CL35" ca="1">INDEX(DataMaster!$C$113:$K$130,$T35,CL$242)</f>
        <v>-</v>
      </c>
      <c r="CM35" s="112" t="str" cm="1">
        <f t="array" aca="1" ref="CM35" ca="1">INDEX(DataMaster!$C$113:$K$130,$T35,CM$242)</f>
        <v>-</v>
      </c>
      <c r="CN35" s="112" t="str" cm="1">
        <f t="array" aca="1" ref="CN35" ca="1">INDEX(DataMaster!$C$113:$K$130,$T35,CN$242)</f>
        <v>-</v>
      </c>
      <c r="CO35" s="112" t="str" cm="1">
        <f t="array" aca="1" ref="CO35" ca="1">INDEX(DataMaster!$C$113:$K$130,$T35,CO$242)</f>
        <v>-</v>
      </c>
      <c r="CP35" s="112" t="str" cm="1">
        <f t="array" aca="1" ref="CP35" ca="1">INDEX(DataMaster!$C$113:$K$130,$T35,CP$242)</f>
        <v>-</v>
      </c>
      <c r="CQ35" s="112" t="str" cm="1">
        <f t="array" aca="1" ref="CQ35" ca="1">INDEX(DataMaster!$C$113:$K$130,$T35,CQ$242)</f>
        <v>-</v>
      </c>
      <c r="CR35" s="112" t="str" cm="1">
        <f t="array" aca="1" ref="CR35" ca="1">INDEX(DataMaster!$C$113:$K$130,$T35,CR$242)</f>
        <v>-</v>
      </c>
      <c r="CS35" s="112" t="str" cm="1">
        <f t="array" aca="1" ref="CS35" ca="1">INDEX(DataMaster!$C$113:$K$130,$T35,CS$242)</f>
        <v>-</v>
      </c>
      <c r="CT35" s="112" t="str" cm="1">
        <f t="array" aca="1" ref="CT35" ca="1">INDEX(DataMaster!$C$134:$K$151,$U35,CT$242)</f>
        <v>-</v>
      </c>
      <c r="CU35" s="112" t="str" cm="1">
        <f t="array" aca="1" ref="CU35" ca="1">INDEX(DataMaster!$C$134:$K$151,$U35,CU$242)</f>
        <v>-</v>
      </c>
      <c r="CV35" s="112" t="str" cm="1">
        <f t="array" aca="1" ref="CV35" ca="1">INDEX(DataMaster!$C$134:$K$151,$U35,CV$242)</f>
        <v>-</v>
      </c>
      <c r="CW35" s="112" t="str" cm="1">
        <f t="array" aca="1" ref="CW35" ca="1">INDEX(DataMaster!$C$134:$K$151,$U35,CW$242)</f>
        <v>-</v>
      </c>
      <c r="CX35" s="112" t="str" cm="1">
        <f t="array" aca="1" ref="CX35" ca="1">INDEX(DataMaster!$C$134:$K$151,$U35,CX$242)</f>
        <v>-</v>
      </c>
      <c r="CY35" s="112" t="str" cm="1">
        <f t="array" aca="1" ref="CY35" ca="1">INDEX(DataMaster!$C$134:$K$151,$U35,CY$242)</f>
        <v>-</v>
      </c>
      <c r="CZ35" s="112" t="str" cm="1">
        <f t="array" aca="1" ref="CZ35" ca="1">INDEX(DataMaster!$C$134:$K$151,$U35,CZ$242)</f>
        <v>-</v>
      </c>
      <c r="DA35" s="112" t="str" cm="1">
        <f t="array" aca="1" ref="DA35" ca="1">INDEX(DataMaster!$C$134:$K$151,$U35,DA$242)</f>
        <v>-</v>
      </c>
      <c r="DB35" s="112" t="str" cm="1">
        <f t="array" aca="1" ref="DB35" ca="1">INDEX(DataMaster!$C$134:$K$151,$U35,DB$242)</f>
        <v>-</v>
      </c>
      <c r="DC35" s="112" t="str" cm="1">
        <f t="array" aca="1" ref="DC35" ca="1">INDEX(DataMaster!$C$155:$K$172,$V35,DC$242)</f>
        <v>-</v>
      </c>
      <c r="DD35" s="112" t="str" cm="1">
        <f t="array" aca="1" ref="DD35" ca="1">INDEX(DataMaster!$C$155:$K$172,$V35,DD$242)</f>
        <v>-</v>
      </c>
      <c r="DE35" s="112" t="str" cm="1">
        <f t="array" aca="1" ref="DE35" ca="1">INDEX(DataMaster!$C$155:$K$172,$V35,DE$242)</f>
        <v>-</v>
      </c>
      <c r="DF35" s="112" t="str" cm="1">
        <f t="array" aca="1" ref="DF35" ca="1">INDEX(DataMaster!$C$155:$K$172,$V35,DF$242)</f>
        <v>-</v>
      </c>
      <c r="DG35" s="112" t="str" cm="1">
        <f t="array" aca="1" ref="DG35" ca="1">INDEX(DataMaster!$C$155:$K$172,$V35,DG$242)</f>
        <v>-</v>
      </c>
      <c r="DH35" s="112" t="str" cm="1">
        <f t="array" aca="1" ref="DH35" ca="1">INDEX(DataMaster!$C$155:$K$172,$V35,DH$242)</f>
        <v>-</v>
      </c>
      <c r="DI35" s="112" t="str" cm="1">
        <f t="array" aca="1" ref="DI35" ca="1">INDEX(DataMaster!$C$155:$K$172,$V35,DI$242)</f>
        <v>-</v>
      </c>
      <c r="DJ35" s="112" t="str" cm="1">
        <f t="array" aca="1" ref="DJ35" ca="1">INDEX(DataMaster!$C$155:$K$172,$V35,DJ$242)</f>
        <v>-</v>
      </c>
      <c r="DK35" s="112" t="str" cm="1">
        <f t="array" aca="1" ref="DK35" ca="1">INDEX(DataMaster!$C$155:$K$172,$V35,DK$242)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INDEX(DataMaster!$C$71:$K$88,$R36,BO$242)</f>
        <v>1</v>
      </c>
      <c r="BP36" s="112" t="b" cm="1">
        <f t="array" aca="1" ref="BP36" ca="1">INDEX(DataMaster!$C$71:$K$88,$R36,BP$242)</f>
        <v>1</v>
      </c>
      <c r="BQ36" s="112" t="b" cm="1">
        <f t="array" aca="1" ref="BQ36" ca="1">INDEX(DataMaster!$C$71:$K$88,$R36,BQ$242)</f>
        <v>1</v>
      </c>
      <c r="BR36" s="112" t="b" cm="1">
        <f t="array" aca="1" ref="BR36" ca="1">INDEX(DataMaster!$C$71:$K$88,$R36,BR$242)</f>
        <v>1</v>
      </c>
      <c r="BS36" s="112" t="b" cm="1">
        <f t="array" aca="1" ref="BS36" ca="1">INDEX(DataMaster!$C$71:$K$88,$R36,BS$242)</f>
        <v>1</v>
      </c>
      <c r="BT36" s="112" t="b" cm="1">
        <f t="array" aca="1" ref="BT36" ca="1">INDEX(DataMaster!$C$71:$K$88,$R36,BT$242)</f>
        <v>1</v>
      </c>
      <c r="BU36" s="112" t="b" cm="1">
        <f t="array" aca="1" ref="BU36" ca="1">INDEX(DataMaster!$C$71:$K$88,$R36,BU$242)</f>
        <v>1</v>
      </c>
      <c r="BV36" s="112" t="b" cm="1">
        <f t="array" aca="1" ref="BV36" ca="1">INDEX(DataMaster!$C$71:$K$88,$R36,BV$242)</f>
        <v>1</v>
      </c>
      <c r="BW36" s="112" t="b" cm="1">
        <f t="array" aca="1" ref="BW36" ca="1">INDEX(DataMaster!$C$71:$K$88,$R36,BW$242)</f>
        <v>1</v>
      </c>
      <c r="BX36" s="112" t="b" cm="1">
        <f t="array" aca="1" ref="BX36" ca="1">INDEX(DataMaster!$C$92:$K$109,$S36,BX$242)</f>
        <v>1</v>
      </c>
      <c r="BY36" s="112" t="b" cm="1">
        <f t="array" aca="1" ref="BY36" ca="1">INDEX(DataMaster!$C$92:$K$109,$S36,BY$242)</f>
        <v>1</v>
      </c>
      <c r="BZ36" s="112" t="b" cm="1">
        <f t="array" aca="1" ref="BZ36" ca="1">INDEX(DataMaster!$C$92:$K$109,$S36,BZ$242)</f>
        <v>1</v>
      </c>
      <c r="CA36" s="112" t="b" cm="1">
        <f t="array" aca="1" ref="CA36" ca="1">INDEX(DataMaster!$C$92:$K$109,$S36,CA$242)</f>
        <v>1</v>
      </c>
      <c r="CB36" s="112" t="b" cm="1">
        <f t="array" aca="1" ref="CB36" ca="1">INDEX(DataMaster!$C$92:$K$109,$S36,CB$242)</f>
        <v>1</v>
      </c>
      <c r="CC36" s="112" t="b" cm="1">
        <f t="array" aca="1" ref="CC36" ca="1">INDEX(DataMaster!$C$92:$K$109,$S36,CC$242)</f>
        <v>1</v>
      </c>
      <c r="CD36" s="112" t="b" cm="1">
        <f t="array" aca="1" ref="CD36" ca="1">INDEX(DataMaster!$C$92:$K$109,$S36,CD$242)</f>
        <v>1</v>
      </c>
      <c r="CE36" s="112" t="b" cm="1">
        <f t="array" aca="1" ref="CE36" ca="1">INDEX(DataMaster!$C$92:$K$109,$S36,CE$242)</f>
        <v>1</v>
      </c>
      <c r="CF36" s="112" t="b" cm="1">
        <f t="array" aca="1" ref="CF36" ca="1">INDEX(DataMaster!$C$92:$K$109,$S36,CF$242)</f>
        <v>1</v>
      </c>
      <c r="CG36" s="193" t="b">
        <f t="shared" ca="1" si="130"/>
        <v>0</v>
      </c>
      <c r="CH36" s="193" t="str">
        <f t="shared" ca="1" si="130"/>
        <v>-</v>
      </c>
      <c r="CI36" s="193" t="str">
        <f t="shared" ca="1" si="130"/>
        <v>-</v>
      </c>
      <c r="CJ36" s="193" t="s">
        <v>36</v>
      </c>
      <c r="CK36" s="112" t="str" cm="1">
        <f t="array" aca="1" ref="CK36" ca="1">INDEX(DataMaster!$C$113:$K$130,$T36,CK$242)</f>
        <v>-</v>
      </c>
      <c r="CL36" s="112" t="str" cm="1">
        <f t="array" aca="1" ref="CL36" ca="1">INDEX(DataMaster!$C$113:$K$130,$T36,CL$242)</f>
        <v>-</v>
      </c>
      <c r="CM36" s="112" t="str" cm="1">
        <f t="array" aca="1" ref="CM36" ca="1">INDEX(DataMaster!$C$113:$K$130,$T36,CM$242)</f>
        <v>-</v>
      </c>
      <c r="CN36" s="112" t="str" cm="1">
        <f t="array" aca="1" ref="CN36" ca="1">INDEX(DataMaster!$C$113:$K$130,$T36,CN$242)</f>
        <v>-</v>
      </c>
      <c r="CO36" s="112" t="str" cm="1">
        <f t="array" aca="1" ref="CO36" ca="1">INDEX(DataMaster!$C$113:$K$130,$T36,CO$242)</f>
        <v>-</v>
      </c>
      <c r="CP36" s="112" t="str" cm="1">
        <f t="array" aca="1" ref="CP36" ca="1">INDEX(DataMaster!$C$113:$K$130,$T36,CP$242)</f>
        <v>-</v>
      </c>
      <c r="CQ36" s="112" t="str" cm="1">
        <f t="array" aca="1" ref="CQ36" ca="1">INDEX(DataMaster!$C$113:$K$130,$T36,CQ$242)</f>
        <v>-</v>
      </c>
      <c r="CR36" s="112" t="str" cm="1">
        <f t="array" aca="1" ref="CR36" ca="1">INDEX(DataMaster!$C$113:$K$130,$T36,CR$242)</f>
        <v>-</v>
      </c>
      <c r="CS36" s="112" t="str" cm="1">
        <f t="array" aca="1" ref="CS36" ca="1">INDEX(DataMaster!$C$113:$K$130,$T36,CS$242)</f>
        <v>-</v>
      </c>
      <c r="CT36" s="112" t="str" cm="1">
        <f t="array" aca="1" ref="CT36" ca="1">INDEX(DataMaster!$C$134:$K$151,$U36,CT$242)</f>
        <v>-</v>
      </c>
      <c r="CU36" s="112" t="str" cm="1">
        <f t="array" aca="1" ref="CU36" ca="1">INDEX(DataMaster!$C$134:$K$151,$U36,CU$242)</f>
        <v>-</v>
      </c>
      <c r="CV36" s="112" t="str" cm="1">
        <f t="array" aca="1" ref="CV36" ca="1">INDEX(DataMaster!$C$134:$K$151,$U36,CV$242)</f>
        <v>-</v>
      </c>
      <c r="CW36" s="112" t="str" cm="1">
        <f t="array" aca="1" ref="CW36" ca="1">INDEX(DataMaster!$C$134:$K$151,$U36,CW$242)</f>
        <v>-</v>
      </c>
      <c r="CX36" s="112" t="str" cm="1">
        <f t="array" aca="1" ref="CX36" ca="1">INDEX(DataMaster!$C$134:$K$151,$U36,CX$242)</f>
        <v>-</v>
      </c>
      <c r="CY36" s="112" t="str" cm="1">
        <f t="array" aca="1" ref="CY36" ca="1">INDEX(DataMaster!$C$134:$K$151,$U36,CY$242)</f>
        <v>-</v>
      </c>
      <c r="CZ36" s="112" t="str" cm="1">
        <f t="array" aca="1" ref="CZ36" ca="1">INDEX(DataMaster!$C$134:$K$151,$U36,CZ$242)</f>
        <v>-</v>
      </c>
      <c r="DA36" s="112" t="str" cm="1">
        <f t="array" aca="1" ref="DA36" ca="1">INDEX(DataMaster!$C$134:$K$151,$U36,DA$242)</f>
        <v>-</v>
      </c>
      <c r="DB36" s="112" t="str" cm="1">
        <f t="array" aca="1" ref="DB36" ca="1">INDEX(DataMaster!$C$134:$K$151,$U36,DB$242)</f>
        <v>-</v>
      </c>
      <c r="DC36" s="112" t="str" cm="1">
        <f t="array" aca="1" ref="DC36" ca="1">INDEX(DataMaster!$C$155:$K$172,$V36,DC$242)</f>
        <v>-</v>
      </c>
      <c r="DD36" s="112" t="str" cm="1">
        <f t="array" aca="1" ref="DD36" ca="1">INDEX(DataMaster!$C$155:$K$172,$V36,DD$242)</f>
        <v>-</v>
      </c>
      <c r="DE36" s="112" t="str" cm="1">
        <f t="array" aca="1" ref="DE36" ca="1">INDEX(DataMaster!$C$155:$K$172,$V36,DE$242)</f>
        <v>-</v>
      </c>
      <c r="DF36" s="112" t="str" cm="1">
        <f t="array" aca="1" ref="DF36" ca="1">INDEX(DataMaster!$C$155:$K$172,$V36,DF$242)</f>
        <v>-</v>
      </c>
      <c r="DG36" s="112" t="str" cm="1">
        <f t="array" aca="1" ref="DG36" ca="1">INDEX(DataMaster!$C$155:$K$172,$V36,DG$242)</f>
        <v>-</v>
      </c>
      <c r="DH36" s="112" t="str" cm="1">
        <f t="array" aca="1" ref="DH36" ca="1">INDEX(DataMaster!$C$155:$K$172,$V36,DH$242)</f>
        <v>-</v>
      </c>
      <c r="DI36" s="112" t="str" cm="1">
        <f t="array" aca="1" ref="DI36" ca="1">INDEX(DataMaster!$C$155:$K$172,$V36,DI$242)</f>
        <v>-</v>
      </c>
      <c r="DJ36" s="112" t="str" cm="1">
        <f t="array" aca="1" ref="DJ36" ca="1">INDEX(DataMaster!$C$155:$K$172,$V36,DJ$242)</f>
        <v>-</v>
      </c>
      <c r="DK36" s="112" t="str" cm="1">
        <f t="array" aca="1" ref="DK36" ca="1">INDEX(DataMaster!$C$155:$K$172,$V36,DK$242)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INDEX(DataMaster!$C$71:$K$88,$R37,BO$242)</f>
        <v>1</v>
      </c>
      <c r="BP37" s="112" t="b" cm="1">
        <f t="array" aca="1" ref="BP37" ca="1">INDEX(DataMaster!$C$71:$K$88,$R37,BP$242)</f>
        <v>1</v>
      </c>
      <c r="BQ37" s="112" t="b" cm="1">
        <f t="array" aca="1" ref="BQ37" ca="1">INDEX(DataMaster!$C$71:$K$88,$R37,BQ$242)</f>
        <v>1</v>
      </c>
      <c r="BR37" s="112" t="b" cm="1">
        <f t="array" aca="1" ref="BR37" ca="1">INDEX(DataMaster!$C$71:$K$88,$R37,BR$242)</f>
        <v>1</v>
      </c>
      <c r="BS37" s="112" t="b" cm="1">
        <f t="array" aca="1" ref="BS37" ca="1">INDEX(DataMaster!$C$71:$K$88,$R37,BS$242)</f>
        <v>1</v>
      </c>
      <c r="BT37" s="112" t="b" cm="1">
        <f t="array" aca="1" ref="BT37" ca="1">INDEX(DataMaster!$C$71:$K$88,$R37,BT$242)</f>
        <v>1</v>
      </c>
      <c r="BU37" s="112" t="b" cm="1">
        <f t="array" aca="1" ref="BU37" ca="1">INDEX(DataMaster!$C$71:$K$88,$R37,BU$242)</f>
        <v>1</v>
      </c>
      <c r="BV37" s="112" t="b" cm="1">
        <f t="array" aca="1" ref="BV37" ca="1">INDEX(DataMaster!$C$71:$K$88,$R37,BV$242)</f>
        <v>1</v>
      </c>
      <c r="BW37" s="112" t="b" cm="1">
        <f t="array" aca="1" ref="BW37" ca="1">INDEX(DataMaster!$C$71:$K$88,$R37,BW$242)</f>
        <v>1</v>
      </c>
      <c r="BX37" s="112" t="b" cm="1">
        <f t="array" aca="1" ref="BX37" ca="1">INDEX(DataMaster!$C$92:$K$109,$S37,BX$242)</f>
        <v>1</v>
      </c>
      <c r="BY37" s="112" t="b" cm="1">
        <f t="array" aca="1" ref="BY37" ca="1">INDEX(DataMaster!$C$92:$K$109,$S37,BY$242)</f>
        <v>1</v>
      </c>
      <c r="BZ37" s="112" t="b" cm="1">
        <f t="array" aca="1" ref="BZ37" ca="1">INDEX(DataMaster!$C$92:$K$109,$S37,BZ$242)</f>
        <v>1</v>
      </c>
      <c r="CA37" s="112" t="b" cm="1">
        <f t="array" aca="1" ref="CA37" ca="1">INDEX(DataMaster!$C$92:$K$109,$S37,CA$242)</f>
        <v>1</v>
      </c>
      <c r="CB37" s="112" t="b" cm="1">
        <f t="array" aca="1" ref="CB37" ca="1">INDEX(DataMaster!$C$92:$K$109,$S37,CB$242)</f>
        <v>1</v>
      </c>
      <c r="CC37" s="112" t="b" cm="1">
        <f t="array" aca="1" ref="CC37" ca="1">INDEX(DataMaster!$C$92:$K$109,$S37,CC$242)</f>
        <v>1</v>
      </c>
      <c r="CD37" s="112" t="b" cm="1">
        <f t="array" aca="1" ref="CD37" ca="1">INDEX(DataMaster!$C$92:$K$109,$S37,CD$242)</f>
        <v>1</v>
      </c>
      <c r="CE37" s="112" t="b" cm="1">
        <f t="array" aca="1" ref="CE37" ca="1">INDEX(DataMaster!$C$92:$K$109,$S37,CE$242)</f>
        <v>1</v>
      </c>
      <c r="CF37" s="112" t="b" cm="1">
        <f t="array" aca="1" ref="CF37" ca="1">INDEX(DataMaster!$C$92:$K$109,$S37,CF$242)</f>
        <v>1</v>
      </c>
      <c r="CG37" s="193" t="b">
        <f t="shared" ca="1" si="130"/>
        <v>0</v>
      </c>
      <c r="CH37" s="193" t="str">
        <f t="shared" ca="1" si="130"/>
        <v>-</v>
      </c>
      <c r="CI37" s="193" t="str">
        <f t="shared" ca="1" si="130"/>
        <v>-</v>
      </c>
      <c r="CJ37" s="193" t="s">
        <v>36</v>
      </c>
      <c r="CK37" s="112" t="str" cm="1">
        <f t="array" aca="1" ref="CK37" ca="1">INDEX(DataMaster!$C$113:$K$130,$T37,CK$242)</f>
        <v>-</v>
      </c>
      <c r="CL37" s="112" t="str" cm="1">
        <f t="array" aca="1" ref="CL37" ca="1">INDEX(DataMaster!$C$113:$K$130,$T37,CL$242)</f>
        <v>-</v>
      </c>
      <c r="CM37" s="112" t="str" cm="1">
        <f t="array" aca="1" ref="CM37" ca="1">INDEX(DataMaster!$C$113:$K$130,$T37,CM$242)</f>
        <v>-</v>
      </c>
      <c r="CN37" s="112" t="str" cm="1">
        <f t="array" aca="1" ref="CN37" ca="1">INDEX(DataMaster!$C$113:$K$130,$T37,CN$242)</f>
        <v>-</v>
      </c>
      <c r="CO37" s="112" t="str" cm="1">
        <f t="array" aca="1" ref="CO37" ca="1">INDEX(DataMaster!$C$113:$K$130,$T37,CO$242)</f>
        <v>-</v>
      </c>
      <c r="CP37" s="112" t="str" cm="1">
        <f t="array" aca="1" ref="CP37" ca="1">INDEX(DataMaster!$C$113:$K$130,$T37,CP$242)</f>
        <v>-</v>
      </c>
      <c r="CQ37" s="112" t="str" cm="1">
        <f t="array" aca="1" ref="CQ37" ca="1">INDEX(DataMaster!$C$113:$K$130,$T37,CQ$242)</f>
        <v>-</v>
      </c>
      <c r="CR37" s="112" t="str" cm="1">
        <f t="array" aca="1" ref="CR37" ca="1">INDEX(DataMaster!$C$113:$K$130,$T37,CR$242)</f>
        <v>-</v>
      </c>
      <c r="CS37" s="112" t="str" cm="1">
        <f t="array" aca="1" ref="CS37" ca="1">INDEX(DataMaster!$C$113:$K$130,$T37,CS$242)</f>
        <v>-</v>
      </c>
      <c r="CT37" s="112" t="str" cm="1">
        <f t="array" aca="1" ref="CT37" ca="1">INDEX(DataMaster!$C$134:$K$151,$U37,CT$242)</f>
        <v>-</v>
      </c>
      <c r="CU37" s="112" t="str" cm="1">
        <f t="array" aca="1" ref="CU37" ca="1">INDEX(DataMaster!$C$134:$K$151,$U37,CU$242)</f>
        <v>-</v>
      </c>
      <c r="CV37" s="112" t="str" cm="1">
        <f t="array" aca="1" ref="CV37" ca="1">INDEX(DataMaster!$C$134:$K$151,$U37,CV$242)</f>
        <v>-</v>
      </c>
      <c r="CW37" s="112" t="str" cm="1">
        <f t="array" aca="1" ref="CW37" ca="1">INDEX(DataMaster!$C$134:$K$151,$U37,CW$242)</f>
        <v>-</v>
      </c>
      <c r="CX37" s="112" t="str" cm="1">
        <f t="array" aca="1" ref="CX37" ca="1">INDEX(DataMaster!$C$134:$K$151,$U37,CX$242)</f>
        <v>-</v>
      </c>
      <c r="CY37" s="112" t="str" cm="1">
        <f t="array" aca="1" ref="CY37" ca="1">INDEX(DataMaster!$C$134:$K$151,$U37,CY$242)</f>
        <v>-</v>
      </c>
      <c r="CZ37" s="112" t="str" cm="1">
        <f t="array" aca="1" ref="CZ37" ca="1">INDEX(DataMaster!$C$134:$K$151,$U37,CZ$242)</f>
        <v>-</v>
      </c>
      <c r="DA37" s="112" t="str" cm="1">
        <f t="array" aca="1" ref="DA37" ca="1">INDEX(DataMaster!$C$134:$K$151,$U37,DA$242)</f>
        <v>-</v>
      </c>
      <c r="DB37" s="112" t="str" cm="1">
        <f t="array" aca="1" ref="DB37" ca="1">INDEX(DataMaster!$C$134:$K$151,$U37,DB$242)</f>
        <v>-</v>
      </c>
      <c r="DC37" s="112" t="str" cm="1">
        <f t="array" aca="1" ref="DC37" ca="1">INDEX(DataMaster!$C$155:$K$172,$V37,DC$242)</f>
        <v>-</v>
      </c>
      <c r="DD37" s="112" t="str" cm="1">
        <f t="array" aca="1" ref="DD37" ca="1">INDEX(DataMaster!$C$155:$K$172,$V37,DD$242)</f>
        <v>-</v>
      </c>
      <c r="DE37" s="112" t="str" cm="1">
        <f t="array" aca="1" ref="DE37" ca="1">INDEX(DataMaster!$C$155:$K$172,$V37,DE$242)</f>
        <v>-</v>
      </c>
      <c r="DF37" s="112" t="str" cm="1">
        <f t="array" aca="1" ref="DF37" ca="1">INDEX(DataMaster!$C$155:$K$172,$V37,DF$242)</f>
        <v>-</v>
      </c>
      <c r="DG37" s="112" t="str" cm="1">
        <f t="array" aca="1" ref="DG37" ca="1">INDEX(DataMaster!$C$155:$K$172,$V37,DG$242)</f>
        <v>-</v>
      </c>
      <c r="DH37" s="112" t="str" cm="1">
        <f t="array" aca="1" ref="DH37" ca="1">INDEX(DataMaster!$C$155:$K$172,$V37,DH$242)</f>
        <v>-</v>
      </c>
      <c r="DI37" s="112" t="str" cm="1">
        <f t="array" aca="1" ref="DI37" ca="1">INDEX(DataMaster!$C$155:$K$172,$V37,DI$242)</f>
        <v>-</v>
      </c>
      <c r="DJ37" s="112" t="str" cm="1">
        <f t="array" aca="1" ref="DJ37" ca="1">INDEX(DataMaster!$C$155:$K$172,$V37,DJ$242)</f>
        <v>-</v>
      </c>
      <c r="DK37" s="112" t="str" cm="1">
        <f t="array" aca="1" ref="DK37" ca="1">INDEX(DataMaster!$C$155:$K$172,$V37,DK$242)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INDEX(DataMaster!$C$71:$K$88,$R38,BO$242)</f>
        <v>1</v>
      </c>
      <c r="BP38" s="112" t="b" cm="1">
        <f t="array" aca="1" ref="BP38" ca="1">INDEX(DataMaster!$C$71:$K$88,$R38,BP$242)</f>
        <v>1</v>
      </c>
      <c r="BQ38" s="112" t="b" cm="1">
        <f t="array" aca="1" ref="BQ38" ca="1">INDEX(DataMaster!$C$71:$K$88,$R38,BQ$242)</f>
        <v>1</v>
      </c>
      <c r="BR38" s="112" t="b" cm="1">
        <f t="array" aca="1" ref="BR38" ca="1">INDEX(DataMaster!$C$71:$K$88,$R38,BR$242)</f>
        <v>1</v>
      </c>
      <c r="BS38" s="112" t="b" cm="1">
        <f t="array" aca="1" ref="BS38" ca="1">INDEX(DataMaster!$C$71:$K$88,$R38,BS$242)</f>
        <v>1</v>
      </c>
      <c r="BT38" s="112" t="b" cm="1">
        <f t="array" aca="1" ref="BT38" ca="1">INDEX(DataMaster!$C$71:$K$88,$R38,BT$242)</f>
        <v>1</v>
      </c>
      <c r="BU38" s="112" t="b" cm="1">
        <f t="array" aca="1" ref="BU38" ca="1">INDEX(DataMaster!$C$71:$K$88,$R38,BU$242)</f>
        <v>1</v>
      </c>
      <c r="BV38" s="112" t="b" cm="1">
        <f t="array" aca="1" ref="BV38" ca="1">INDEX(DataMaster!$C$71:$K$88,$R38,BV$242)</f>
        <v>1</v>
      </c>
      <c r="BW38" s="112" t="b" cm="1">
        <f t="array" aca="1" ref="BW38" ca="1">INDEX(DataMaster!$C$71:$K$88,$R38,BW$242)</f>
        <v>1</v>
      </c>
      <c r="BX38" s="112" t="b" cm="1">
        <f t="array" aca="1" ref="BX38" ca="1">INDEX(DataMaster!$C$92:$K$109,$S38,BX$242)</f>
        <v>1</v>
      </c>
      <c r="BY38" s="112" t="b" cm="1">
        <f t="array" aca="1" ref="BY38" ca="1">INDEX(DataMaster!$C$92:$K$109,$S38,BY$242)</f>
        <v>1</v>
      </c>
      <c r="BZ38" s="112" t="b" cm="1">
        <f t="array" aca="1" ref="BZ38" ca="1">INDEX(DataMaster!$C$92:$K$109,$S38,BZ$242)</f>
        <v>1</v>
      </c>
      <c r="CA38" s="112" t="b" cm="1">
        <f t="array" aca="1" ref="CA38" ca="1">INDEX(DataMaster!$C$92:$K$109,$S38,CA$242)</f>
        <v>1</v>
      </c>
      <c r="CB38" s="112" t="b" cm="1">
        <f t="array" aca="1" ref="CB38" ca="1">INDEX(DataMaster!$C$92:$K$109,$S38,CB$242)</f>
        <v>1</v>
      </c>
      <c r="CC38" s="112" t="b" cm="1">
        <f t="array" aca="1" ref="CC38" ca="1">INDEX(DataMaster!$C$92:$K$109,$S38,CC$242)</f>
        <v>1</v>
      </c>
      <c r="CD38" s="112" t="b" cm="1">
        <f t="array" aca="1" ref="CD38" ca="1">INDEX(DataMaster!$C$92:$K$109,$S38,CD$242)</f>
        <v>1</v>
      </c>
      <c r="CE38" s="112" t="b" cm="1">
        <f t="array" aca="1" ref="CE38" ca="1">INDEX(DataMaster!$C$92:$K$109,$S38,CE$242)</f>
        <v>1</v>
      </c>
      <c r="CF38" s="112" t="b" cm="1">
        <f t="array" aca="1" ref="CF38" ca="1">INDEX(DataMaster!$C$92:$K$109,$S38,CF$242)</f>
        <v>1</v>
      </c>
      <c r="CG38" s="193" t="b">
        <f t="shared" ca="1" si="130"/>
        <v>0</v>
      </c>
      <c r="CH38" s="193" t="str">
        <f t="shared" ca="1" si="130"/>
        <v>-</v>
      </c>
      <c r="CI38" s="193" t="str">
        <f t="shared" ca="1" si="130"/>
        <v>-</v>
      </c>
      <c r="CJ38" s="193" t="s">
        <v>36</v>
      </c>
      <c r="CK38" s="112" t="str" cm="1">
        <f t="array" aca="1" ref="CK38" ca="1">INDEX(DataMaster!$C$113:$K$130,$T38,CK$242)</f>
        <v>-</v>
      </c>
      <c r="CL38" s="112" t="str" cm="1">
        <f t="array" aca="1" ref="CL38" ca="1">INDEX(DataMaster!$C$113:$K$130,$T38,CL$242)</f>
        <v>-</v>
      </c>
      <c r="CM38" s="112" t="str" cm="1">
        <f t="array" aca="1" ref="CM38" ca="1">INDEX(DataMaster!$C$113:$K$130,$T38,CM$242)</f>
        <v>-</v>
      </c>
      <c r="CN38" s="112" t="str" cm="1">
        <f t="array" aca="1" ref="CN38" ca="1">INDEX(DataMaster!$C$113:$K$130,$T38,CN$242)</f>
        <v>-</v>
      </c>
      <c r="CO38" s="112" t="str" cm="1">
        <f t="array" aca="1" ref="CO38" ca="1">INDEX(DataMaster!$C$113:$K$130,$T38,CO$242)</f>
        <v>-</v>
      </c>
      <c r="CP38" s="112" t="str" cm="1">
        <f t="array" aca="1" ref="CP38" ca="1">INDEX(DataMaster!$C$113:$K$130,$T38,CP$242)</f>
        <v>-</v>
      </c>
      <c r="CQ38" s="112" t="str" cm="1">
        <f t="array" aca="1" ref="CQ38" ca="1">INDEX(DataMaster!$C$113:$K$130,$T38,CQ$242)</f>
        <v>-</v>
      </c>
      <c r="CR38" s="112" t="str" cm="1">
        <f t="array" aca="1" ref="CR38" ca="1">INDEX(DataMaster!$C$113:$K$130,$T38,CR$242)</f>
        <v>-</v>
      </c>
      <c r="CS38" s="112" t="str" cm="1">
        <f t="array" aca="1" ref="CS38" ca="1">INDEX(DataMaster!$C$113:$K$130,$T38,CS$242)</f>
        <v>-</v>
      </c>
      <c r="CT38" s="112" t="str" cm="1">
        <f t="array" aca="1" ref="CT38" ca="1">INDEX(DataMaster!$C$134:$K$151,$U38,CT$242)</f>
        <v>-</v>
      </c>
      <c r="CU38" s="112" t="str" cm="1">
        <f t="array" aca="1" ref="CU38" ca="1">INDEX(DataMaster!$C$134:$K$151,$U38,CU$242)</f>
        <v>-</v>
      </c>
      <c r="CV38" s="112" t="str" cm="1">
        <f t="array" aca="1" ref="CV38" ca="1">INDEX(DataMaster!$C$134:$K$151,$U38,CV$242)</f>
        <v>-</v>
      </c>
      <c r="CW38" s="112" t="str" cm="1">
        <f t="array" aca="1" ref="CW38" ca="1">INDEX(DataMaster!$C$134:$K$151,$U38,CW$242)</f>
        <v>-</v>
      </c>
      <c r="CX38" s="112" t="str" cm="1">
        <f t="array" aca="1" ref="CX38" ca="1">INDEX(DataMaster!$C$134:$K$151,$U38,CX$242)</f>
        <v>-</v>
      </c>
      <c r="CY38" s="112" t="str" cm="1">
        <f t="array" aca="1" ref="CY38" ca="1">INDEX(DataMaster!$C$134:$K$151,$U38,CY$242)</f>
        <v>-</v>
      </c>
      <c r="CZ38" s="112" t="str" cm="1">
        <f t="array" aca="1" ref="CZ38" ca="1">INDEX(DataMaster!$C$134:$K$151,$U38,CZ$242)</f>
        <v>-</v>
      </c>
      <c r="DA38" s="112" t="str" cm="1">
        <f t="array" aca="1" ref="DA38" ca="1">INDEX(DataMaster!$C$134:$K$151,$U38,DA$242)</f>
        <v>-</v>
      </c>
      <c r="DB38" s="112" t="str" cm="1">
        <f t="array" aca="1" ref="DB38" ca="1">INDEX(DataMaster!$C$134:$K$151,$U38,DB$242)</f>
        <v>-</v>
      </c>
      <c r="DC38" s="112" t="str" cm="1">
        <f t="array" aca="1" ref="DC38" ca="1">INDEX(DataMaster!$C$155:$K$172,$V38,DC$242)</f>
        <v>-</v>
      </c>
      <c r="DD38" s="112" t="str" cm="1">
        <f t="array" aca="1" ref="DD38" ca="1">INDEX(DataMaster!$C$155:$K$172,$V38,DD$242)</f>
        <v>-</v>
      </c>
      <c r="DE38" s="112" t="str" cm="1">
        <f t="array" aca="1" ref="DE38" ca="1">INDEX(DataMaster!$C$155:$K$172,$V38,DE$242)</f>
        <v>-</v>
      </c>
      <c r="DF38" s="112" t="str" cm="1">
        <f t="array" aca="1" ref="DF38" ca="1">INDEX(DataMaster!$C$155:$K$172,$V38,DF$242)</f>
        <v>-</v>
      </c>
      <c r="DG38" s="112" t="str" cm="1">
        <f t="array" aca="1" ref="DG38" ca="1">INDEX(DataMaster!$C$155:$K$172,$V38,DG$242)</f>
        <v>-</v>
      </c>
      <c r="DH38" s="112" t="str" cm="1">
        <f t="array" aca="1" ref="DH38" ca="1">INDEX(DataMaster!$C$155:$K$172,$V38,DH$242)</f>
        <v>-</v>
      </c>
      <c r="DI38" s="112" t="str" cm="1">
        <f t="array" aca="1" ref="DI38" ca="1">INDEX(DataMaster!$C$155:$K$172,$V38,DI$242)</f>
        <v>-</v>
      </c>
      <c r="DJ38" s="112" t="str" cm="1">
        <f t="array" aca="1" ref="DJ38" ca="1">INDEX(DataMaster!$C$155:$K$172,$V38,DJ$242)</f>
        <v>-</v>
      </c>
      <c r="DK38" s="112" t="str" cm="1">
        <f t="array" aca="1" ref="DK38" ca="1">INDEX(DataMaster!$C$155:$K$172,$V38,DK$242)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INDEX(DataMaster!$C$71:$K$88,$R39,BO$242)</f>
        <v>1</v>
      </c>
      <c r="BP39" s="112" t="b" cm="1">
        <f t="array" aca="1" ref="BP39" ca="1">INDEX(DataMaster!$C$71:$K$88,$R39,BP$242)</f>
        <v>1</v>
      </c>
      <c r="BQ39" s="112" t="b" cm="1">
        <f t="array" aca="1" ref="BQ39" ca="1">INDEX(DataMaster!$C$71:$K$88,$R39,BQ$242)</f>
        <v>1</v>
      </c>
      <c r="BR39" s="112" t="b" cm="1">
        <f t="array" aca="1" ref="BR39" ca="1">INDEX(DataMaster!$C$71:$K$88,$R39,BR$242)</f>
        <v>1</v>
      </c>
      <c r="BS39" s="112" t="b" cm="1">
        <f t="array" aca="1" ref="BS39" ca="1">INDEX(DataMaster!$C$71:$K$88,$R39,BS$242)</f>
        <v>1</v>
      </c>
      <c r="BT39" s="112" t="b" cm="1">
        <f t="array" aca="1" ref="BT39" ca="1">INDEX(DataMaster!$C$71:$K$88,$R39,BT$242)</f>
        <v>1</v>
      </c>
      <c r="BU39" s="112" t="b" cm="1">
        <f t="array" aca="1" ref="BU39" ca="1">INDEX(DataMaster!$C$71:$K$88,$R39,BU$242)</f>
        <v>1</v>
      </c>
      <c r="BV39" s="112" t="b" cm="1">
        <f t="array" aca="1" ref="BV39" ca="1">INDEX(DataMaster!$C$71:$K$88,$R39,BV$242)</f>
        <v>1</v>
      </c>
      <c r="BW39" s="112" t="b" cm="1">
        <f t="array" aca="1" ref="BW39" ca="1">INDEX(DataMaster!$C$71:$K$88,$R39,BW$242)</f>
        <v>1</v>
      </c>
      <c r="BX39" s="112" t="b" cm="1">
        <f t="array" aca="1" ref="BX39" ca="1">INDEX(DataMaster!$C$92:$K$109,$S39,BX$242)</f>
        <v>1</v>
      </c>
      <c r="BY39" s="112" t="b" cm="1">
        <f t="array" aca="1" ref="BY39" ca="1">INDEX(DataMaster!$C$92:$K$109,$S39,BY$242)</f>
        <v>1</v>
      </c>
      <c r="BZ39" s="112" t="b" cm="1">
        <f t="array" aca="1" ref="BZ39" ca="1">INDEX(DataMaster!$C$92:$K$109,$S39,BZ$242)</f>
        <v>1</v>
      </c>
      <c r="CA39" s="112" t="b" cm="1">
        <f t="array" aca="1" ref="CA39" ca="1">INDEX(DataMaster!$C$92:$K$109,$S39,CA$242)</f>
        <v>1</v>
      </c>
      <c r="CB39" s="112" t="b" cm="1">
        <f t="array" aca="1" ref="CB39" ca="1">INDEX(DataMaster!$C$92:$K$109,$S39,CB$242)</f>
        <v>1</v>
      </c>
      <c r="CC39" s="112" t="b" cm="1">
        <f t="array" aca="1" ref="CC39" ca="1">INDEX(DataMaster!$C$92:$K$109,$S39,CC$242)</f>
        <v>1</v>
      </c>
      <c r="CD39" s="112" t="b" cm="1">
        <f t="array" aca="1" ref="CD39" ca="1">INDEX(DataMaster!$C$92:$K$109,$S39,CD$242)</f>
        <v>1</v>
      </c>
      <c r="CE39" s="112" t="b" cm="1">
        <f t="array" aca="1" ref="CE39" ca="1">INDEX(DataMaster!$C$92:$K$109,$S39,CE$242)</f>
        <v>1</v>
      </c>
      <c r="CF39" s="112" t="b" cm="1">
        <f t="array" aca="1" ref="CF39" ca="1">INDEX(DataMaster!$C$92:$K$109,$S39,CF$242)</f>
        <v>1</v>
      </c>
      <c r="CG39" s="193" t="b">
        <f t="shared" ca="1" si="130"/>
        <v>0</v>
      </c>
      <c r="CH39" s="193" t="str">
        <f t="shared" ca="1" si="130"/>
        <v>-</v>
      </c>
      <c r="CI39" s="193" t="str">
        <f t="shared" ca="1" si="130"/>
        <v>-</v>
      </c>
      <c r="CJ39" s="193" t="s">
        <v>36</v>
      </c>
      <c r="CK39" s="112" t="str" cm="1">
        <f t="array" aca="1" ref="CK39" ca="1">INDEX(DataMaster!$C$113:$K$130,$T39,CK$242)</f>
        <v>-</v>
      </c>
      <c r="CL39" s="112" t="str" cm="1">
        <f t="array" aca="1" ref="CL39" ca="1">INDEX(DataMaster!$C$113:$K$130,$T39,CL$242)</f>
        <v>-</v>
      </c>
      <c r="CM39" s="112" t="str" cm="1">
        <f t="array" aca="1" ref="CM39" ca="1">INDEX(DataMaster!$C$113:$K$130,$T39,CM$242)</f>
        <v>-</v>
      </c>
      <c r="CN39" s="112" t="str" cm="1">
        <f t="array" aca="1" ref="CN39" ca="1">INDEX(DataMaster!$C$113:$K$130,$T39,CN$242)</f>
        <v>-</v>
      </c>
      <c r="CO39" s="112" t="str" cm="1">
        <f t="array" aca="1" ref="CO39" ca="1">INDEX(DataMaster!$C$113:$K$130,$T39,CO$242)</f>
        <v>-</v>
      </c>
      <c r="CP39" s="112" t="str" cm="1">
        <f t="array" aca="1" ref="CP39" ca="1">INDEX(DataMaster!$C$113:$K$130,$T39,CP$242)</f>
        <v>-</v>
      </c>
      <c r="CQ39" s="112" t="str" cm="1">
        <f t="array" aca="1" ref="CQ39" ca="1">INDEX(DataMaster!$C$113:$K$130,$T39,CQ$242)</f>
        <v>-</v>
      </c>
      <c r="CR39" s="112" t="str" cm="1">
        <f t="array" aca="1" ref="CR39" ca="1">INDEX(DataMaster!$C$113:$K$130,$T39,CR$242)</f>
        <v>-</v>
      </c>
      <c r="CS39" s="112" t="str" cm="1">
        <f t="array" aca="1" ref="CS39" ca="1">INDEX(DataMaster!$C$113:$K$130,$T39,CS$242)</f>
        <v>-</v>
      </c>
      <c r="CT39" s="112" t="str" cm="1">
        <f t="array" aca="1" ref="CT39" ca="1">INDEX(DataMaster!$C$134:$K$151,$U39,CT$242)</f>
        <v>-</v>
      </c>
      <c r="CU39" s="112" t="str" cm="1">
        <f t="array" aca="1" ref="CU39" ca="1">INDEX(DataMaster!$C$134:$K$151,$U39,CU$242)</f>
        <v>-</v>
      </c>
      <c r="CV39" s="112" t="str" cm="1">
        <f t="array" aca="1" ref="CV39" ca="1">INDEX(DataMaster!$C$134:$K$151,$U39,CV$242)</f>
        <v>-</v>
      </c>
      <c r="CW39" s="112" t="str" cm="1">
        <f t="array" aca="1" ref="CW39" ca="1">INDEX(DataMaster!$C$134:$K$151,$U39,CW$242)</f>
        <v>-</v>
      </c>
      <c r="CX39" s="112" t="str" cm="1">
        <f t="array" aca="1" ref="CX39" ca="1">INDEX(DataMaster!$C$134:$K$151,$U39,CX$242)</f>
        <v>-</v>
      </c>
      <c r="CY39" s="112" t="str" cm="1">
        <f t="array" aca="1" ref="CY39" ca="1">INDEX(DataMaster!$C$134:$K$151,$U39,CY$242)</f>
        <v>-</v>
      </c>
      <c r="CZ39" s="112" t="str" cm="1">
        <f t="array" aca="1" ref="CZ39" ca="1">INDEX(DataMaster!$C$134:$K$151,$U39,CZ$242)</f>
        <v>-</v>
      </c>
      <c r="DA39" s="112" t="str" cm="1">
        <f t="array" aca="1" ref="DA39" ca="1">INDEX(DataMaster!$C$134:$K$151,$U39,DA$242)</f>
        <v>-</v>
      </c>
      <c r="DB39" s="112" t="str" cm="1">
        <f t="array" aca="1" ref="DB39" ca="1">INDEX(DataMaster!$C$134:$K$151,$U39,DB$242)</f>
        <v>-</v>
      </c>
      <c r="DC39" s="112" t="str" cm="1">
        <f t="array" aca="1" ref="DC39" ca="1">INDEX(DataMaster!$C$155:$K$172,$V39,DC$242)</f>
        <v>-</v>
      </c>
      <c r="DD39" s="112" t="str" cm="1">
        <f t="array" aca="1" ref="DD39" ca="1">INDEX(DataMaster!$C$155:$K$172,$V39,DD$242)</f>
        <v>-</v>
      </c>
      <c r="DE39" s="112" t="str" cm="1">
        <f t="array" aca="1" ref="DE39" ca="1">INDEX(DataMaster!$C$155:$K$172,$V39,DE$242)</f>
        <v>-</v>
      </c>
      <c r="DF39" s="112" t="str" cm="1">
        <f t="array" aca="1" ref="DF39" ca="1">INDEX(DataMaster!$C$155:$K$172,$V39,DF$242)</f>
        <v>-</v>
      </c>
      <c r="DG39" s="112" t="str" cm="1">
        <f t="array" aca="1" ref="DG39" ca="1">INDEX(DataMaster!$C$155:$K$172,$V39,DG$242)</f>
        <v>-</v>
      </c>
      <c r="DH39" s="112" t="str" cm="1">
        <f t="array" aca="1" ref="DH39" ca="1">INDEX(DataMaster!$C$155:$K$172,$V39,DH$242)</f>
        <v>-</v>
      </c>
      <c r="DI39" s="112" t="str" cm="1">
        <f t="array" aca="1" ref="DI39" ca="1">INDEX(DataMaster!$C$155:$K$172,$V39,DI$242)</f>
        <v>-</v>
      </c>
      <c r="DJ39" s="112" t="str" cm="1">
        <f t="array" aca="1" ref="DJ39" ca="1">INDEX(DataMaster!$C$155:$K$172,$V39,DJ$242)</f>
        <v>-</v>
      </c>
      <c r="DK39" s="112" t="str" cm="1">
        <f t="array" aca="1" ref="DK39" ca="1">INDEX(DataMaster!$C$155:$K$172,$V39,DK$242)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INDEX(DataMaster!$C$71:$K$88,$R40,BO$242)</f>
        <v>1</v>
      </c>
      <c r="BP40" s="112" t="b" cm="1">
        <f t="array" aca="1" ref="BP40" ca="1">INDEX(DataMaster!$C$71:$K$88,$R40,BP$242)</f>
        <v>1</v>
      </c>
      <c r="BQ40" s="112" t="b" cm="1">
        <f t="array" aca="1" ref="BQ40" ca="1">INDEX(DataMaster!$C$71:$K$88,$R40,BQ$242)</f>
        <v>1</v>
      </c>
      <c r="BR40" s="112" t="b" cm="1">
        <f t="array" aca="1" ref="BR40" ca="1">INDEX(DataMaster!$C$71:$K$88,$R40,BR$242)</f>
        <v>1</v>
      </c>
      <c r="BS40" s="112" t="b" cm="1">
        <f t="array" aca="1" ref="BS40" ca="1">INDEX(DataMaster!$C$71:$K$88,$R40,BS$242)</f>
        <v>1</v>
      </c>
      <c r="BT40" s="112" t="b" cm="1">
        <f t="array" aca="1" ref="BT40" ca="1">INDEX(DataMaster!$C$71:$K$88,$R40,BT$242)</f>
        <v>1</v>
      </c>
      <c r="BU40" s="112" t="b" cm="1">
        <f t="array" aca="1" ref="BU40" ca="1">INDEX(DataMaster!$C$71:$K$88,$R40,BU$242)</f>
        <v>1</v>
      </c>
      <c r="BV40" s="112" t="b" cm="1">
        <f t="array" aca="1" ref="BV40" ca="1">INDEX(DataMaster!$C$71:$K$88,$R40,BV$242)</f>
        <v>1</v>
      </c>
      <c r="BW40" s="112" t="b" cm="1">
        <f t="array" aca="1" ref="BW40" ca="1">INDEX(DataMaster!$C$71:$K$88,$R40,BW$242)</f>
        <v>1</v>
      </c>
      <c r="BX40" s="112" t="b" cm="1">
        <f t="array" aca="1" ref="BX40" ca="1">INDEX(DataMaster!$C$92:$K$109,$S40,BX$242)</f>
        <v>1</v>
      </c>
      <c r="BY40" s="112" t="b" cm="1">
        <f t="array" aca="1" ref="BY40" ca="1">INDEX(DataMaster!$C$92:$K$109,$S40,BY$242)</f>
        <v>1</v>
      </c>
      <c r="BZ40" s="112" t="b" cm="1">
        <f t="array" aca="1" ref="BZ40" ca="1">INDEX(DataMaster!$C$92:$K$109,$S40,BZ$242)</f>
        <v>1</v>
      </c>
      <c r="CA40" s="112" t="b" cm="1">
        <f t="array" aca="1" ref="CA40" ca="1">INDEX(DataMaster!$C$92:$K$109,$S40,CA$242)</f>
        <v>1</v>
      </c>
      <c r="CB40" s="112" t="b" cm="1">
        <f t="array" aca="1" ref="CB40" ca="1">INDEX(DataMaster!$C$92:$K$109,$S40,CB$242)</f>
        <v>1</v>
      </c>
      <c r="CC40" s="112" t="b" cm="1">
        <f t="array" aca="1" ref="CC40" ca="1">INDEX(DataMaster!$C$92:$K$109,$S40,CC$242)</f>
        <v>1</v>
      </c>
      <c r="CD40" s="112" t="b" cm="1">
        <f t="array" aca="1" ref="CD40" ca="1">INDEX(DataMaster!$C$92:$K$109,$S40,CD$242)</f>
        <v>1</v>
      </c>
      <c r="CE40" s="112" t="b" cm="1">
        <f t="array" aca="1" ref="CE40" ca="1">INDEX(DataMaster!$C$92:$K$109,$S40,CE$242)</f>
        <v>1</v>
      </c>
      <c r="CF40" s="112" t="b" cm="1">
        <f t="array" aca="1" ref="CF40" ca="1">INDEX(DataMaster!$C$92:$K$109,$S40,CF$242)</f>
        <v>1</v>
      </c>
      <c r="CG40" s="193" t="b">
        <f t="shared" ca="1" si="130"/>
        <v>0</v>
      </c>
      <c r="CH40" s="193" t="str">
        <f t="shared" ca="1" si="130"/>
        <v>-</v>
      </c>
      <c r="CI40" s="193" t="str">
        <f t="shared" ca="1" si="130"/>
        <v>-</v>
      </c>
      <c r="CJ40" s="193" t="s">
        <v>36</v>
      </c>
      <c r="CK40" s="112" t="str" cm="1">
        <f t="array" aca="1" ref="CK40" ca="1">INDEX(DataMaster!$C$113:$K$130,$T40,CK$242)</f>
        <v>-</v>
      </c>
      <c r="CL40" s="112" t="str" cm="1">
        <f t="array" aca="1" ref="CL40" ca="1">INDEX(DataMaster!$C$113:$K$130,$T40,CL$242)</f>
        <v>-</v>
      </c>
      <c r="CM40" s="112" t="str" cm="1">
        <f t="array" aca="1" ref="CM40" ca="1">INDEX(DataMaster!$C$113:$K$130,$T40,CM$242)</f>
        <v>-</v>
      </c>
      <c r="CN40" s="112" t="str" cm="1">
        <f t="array" aca="1" ref="CN40" ca="1">INDEX(DataMaster!$C$113:$K$130,$T40,CN$242)</f>
        <v>-</v>
      </c>
      <c r="CO40" s="112" t="str" cm="1">
        <f t="array" aca="1" ref="CO40" ca="1">INDEX(DataMaster!$C$113:$K$130,$T40,CO$242)</f>
        <v>-</v>
      </c>
      <c r="CP40" s="112" t="str" cm="1">
        <f t="array" aca="1" ref="CP40" ca="1">INDEX(DataMaster!$C$113:$K$130,$T40,CP$242)</f>
        <v>-</v>
      </c>
      <c r="CQ40" s="112" t="str" cm="1">
        <f t="array" aca="1" ref="CQ40" ca="1">INDEX(DataMaster!$C$113:$K$130,$T40,CQ$242)</f>
        <v>-</v>
      </c>
      <c r="CR40" s="112" t="str" cm="1">
        <f t="array" aca="1" ref="CR40" ca="1">INDEX(DataMaster!$C$113:$K$130,$T40,CR$242)</f>
        <v>-</v>
      </c>
      <c r="CS40" s="112" t="str" cm="1">
        <f t="array" aca="1" ref="CS40" ca="1">INDEX(DataMaster!$C$113:$K$130,$T40,CS$242)</f>
        <v>-</v>
      </c>
      <c r="CT40" s="112" t="str" cm="1">
        <f t="array" aca="1" ref="CT40" ca="1">INDEX(DataMaster!$C$134:$K$151,$U40,CT$242)</f>
        <v>-</v>
      </c>
      <c r="CU40" s="112" t="str" cm="1">
        <f t="array" aca="1" ref="CU40" ca="1">INDEX(DataMaster!$C$134:$K$151,$U40,CU$242)</f>
        <v>-</v>
      </c>
      <c r="CV40" s="112" t="str" cm="1">
        <f t="array" aca="1" ref="CV40" ca="1">INDEX(DataMaster!$C$134:$K$151,$U40,CV$242)</f>
        <v>-</v>
      </c>
      <c r="CW40" s="112" t="str" cm="1">
        <f t="array" aca="1" ref="CW40" ca="1">INDEX(DataMaster!$C$134:$K$151,$U40,CW$242)</f>
        <v>-</v>
      </c>
      <c r="CX40" s="112" t="str" cm="1">
        <f t="array" aca="1" ref="CX40" ca="1">INDEX(DataMaster!$C$134:$K$151,$U40,CX$242)</f>
        <v>-</v>
      </c>
      <c r="CY40" s="112" t="str" cm="1">
        <f t="array" aca="1" ref="CY40" ca="1">INDEX(DataMaster!$C$134:$K$151,$U40,CY$242)</f>
        <v>-</v>
      </c>
      <c r="CZ40" s="112" t="str" cm="1">
        <f t="array" aca="1" ref="CZ40" ca="1">INDEX(DataMaster!$C$134:$K$151,$U40,CZ$242)</f>
        <v>-</v>
      </c>
      <c r="DA40" s="112" t="str" cm="1">
        <f t="array" aca="1" ref="DA40" ca="1">INDEX(DataMaster!$C$134:$K$151,$U40,DA$242)</f>
        <v>-</v>
      </c>
      <c r="DB40" s="112" t="str" cm="1">
        <f t="array" aca="1" ref="DB40" ca="1">INDEX(DataMaster!$C$134:$K$151,$U40,DB$242)</f>
        <v>-</v>
      </c>
      <c r="DC40" s="112" t="str" cm="1">
        <f t="array" aca="1" ref="DC40" ca="1">INDEX(DataMaster!$C$155:$K$172,$V40,DC$242)</f>
        <v>-</v>
      </c>
      <c r="DD40" s="112" t="str" cm="1">
        <f t="array" aca="1" ref="DD40" ca="1">INDEX(DataMaster!$C$155:$K$172,$V40,DD$242)</f>
        <v>-</v>
      </c>
      <c r="DE40" s="112" t="str" cm="1">
        <f t="array" aca="1" ref="DE40" ca="1">INDEX(DataMaster!$C$155:$K$172,$V40,DE$242)</f>
        <v>-</v>
      </c>
      <c r="DF40" s="112" t="str" cm="1">
        <f t="array" aca="1" ref="DF40" ca="1">INDEX(DataMaster!$C$155:$K$172,$V40,DF$242)</f>
        <v>-</v>
      </c>
      <c r="DG40" s="112" t="str" cm="1">
        <f t="array" aca="1" ref="DG40" ca="1">INDEX(DataMaster!$C$155:$K$172,$V40,DG$242)</f>
        <v>-</v>
      </c>
      <c r="DH40" s="112" t="str" cm="1">
        <f t="array" aca="1" ref="DH40" ca="1">INDEX(DataMaster!$C$155:$K$172,$V40,DH$242)</f>
        <v>-</v>
      </c>
      <c r="DI40" s="112" t="str" cm="1">
        <f t="array" aca="1" ref="DI40" ca="1">INDEX(DataMaster!$C$155:$K$172,$V40,DI$242)</f>
        <v>-</v>
      </c>
      <c r="DJ40" s="112" t="str" cm="1">
        <f t="array" aca="1" ref="DJ40" ca="1">INDEX(DataMaster!$C$155:$K$172,$V40,DJ$242)</f>
        <v>-</v>
      </c>
      <c r="DK40" s="112" t="str" cm="1">
        <f t="array" aca="1" ref="DK40" ca="1">INDEX(DataMaster!$C$155:$K$172,$V40,DK$242)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INDEX(DataMaster!$C$71:$K$88,$R41,BO$242)</f>
        <v>1</v>
      </c>
      <c r="BP41" s="112" t="b" cm="1">
        <f t="array" aca="1" ref="BP41" ca="1">INDEX(DataMaster!$C$71:$K$88,$R41,BP$242)</f>
        <v>1</v>
      </c>
      <c r="BQ41" s="112" t="b" cm="1">
        <f t="array" aca="1" ref="BQ41" ca="1">INDEX(DataMaster!$C$71:$K$88,$R41,BQ$242)</f>
        <v>1</v>
      </c>
      <c r="BR41" s="112" t="b" cm="1">
        <f t="array" aca="1" ref="BR41" ca="1">INDEX(DataMaster!$C$71:$K$88,$R41,BR$242)</f>
        <v>1</v>
      </c>
      <c r="BS41" s="112" t="b" cm="1">
        <f t="array" aca="1" ref="BS41" ca="1">INDEX(DataMaster!$C$71:$K$88,$R41,BS$242)</f>
        <v>1</v>
      </c>
      <c r="BT41" s="112" t="b" cm="1">
        <f t="array" aca="1" ref="BT41" ca="1">INDEX(DataMaster!$C$71:$K$88,$R41,BT$242)</f>
        <v>1</v>
      </c>
      <c r="BU41" s="112" t="b" cm="1">
        <f t="array" aca="1" ref="BU41" ca="1">INDEX(DataMaster!$C$71:$K$88,$R41,BU$242)</f>
        <v>1</v>
      </c>
      <c r="BV41" s="112" t="b" cm="1">
        <f t="array" aca="1" ref="BV41" ca="1">INDEX(DataMaster!$C$71:$K$88,$R41,BV$242)</f>
        <v>1</v>
      </c>
      <c r="BW41" s="112" t="b" cm="1">
        <f t="array" aca="1" ref="BW41" ca="1">INDEX(DataMaster!$C$71:$K$88,$R41,BW$242)</f>
        <v>1</v>
      </c>
      <c r="BX41" s="112" t="b" cm="1">
        <f t="array" aca="1" ref="BX41" ca="1">INDEX(DataMaster!$C$92:$K$109,$S41,BX$242)</f>
        <v>1</v>
      </c>
      <c r="BY41" s="112" t="b" cm="1">
        <f t="array" aca="1" ref="BY41" ca="1">INDEX(DataMaster!$C$92:$K$109,$S41,BY$242)</f>
        <v>1</v>
      </c>
      <c r="BZ41" s="112" t="b" cm="1">
        <f t="array" aca="1" ref="BZ41" ca="1">INDEX(DataMaster!$C$92:$K$109,$S41,BZ$242)</f>
        <v>1</v>
      </c>
      <c r="CA41" s="112" t="b" cm="1">
        <f t="array" aca="1" ref="CA41" ca="1">INDEX(DataMaster!$C$92:$K$109,$S41,CA$242)</f>
        <v>1</v>
      </c>
      <c r="CB41" s="112" t="b" cm="1">
        <f t="array" aca="1" ref="CB41" ca="1">INDEX(DataMaster!$C$92:$K$109,$S41,CB$242)</f>
        <v>1</v>
      </c>
      <c r="CC41" s="112" t="b" cm="1">
        <f t="array" aca="1" ref="CC41" ca="1">INDEX(DataMaster!$C$92:$K$109,$S41,CC$242)</f>
        <v>1</v>
      </c>
      <c r="CD41" s="112" t="b" cm="1">
        <f t="array" aca="1" ref="CD41" ca="1">INDEX(DataMaster!$C$92:$K$109,$S41,CD$242)</f>
        <v>1</v>
      </c>
      <c r="CE41" s="112" t="b" cm="1">
        <f t="array" aca="1" ref="CE41" ca="1">INDEX(DataMaster!$C$92:$K$109,$S41,CE$242)</f>
        <v>1</v>
      </c>
      <c r="CF41" s="112" t="b" cm="1">
        <f t="array" aca="1" ref="CF41" ca="1">INDEX(DataMaster!$C$92:$K$109,$S41,CF$242)</f>
        <v>1</v>
      </c>
      <c r="CG41" s="193" t="b">
        <f t="shared" ca="1" si="130"/>
        <v>0</v>
      </c>
      <c r="CH41" s="193" t="str">
        <f t="shared" ca="1" si="130"/>
        <v>-</v>
      </c>
      <c r="CI41" s="193" t="str">
        <f t="shared" ca="1" si="130"/>
        <v>-</v>
      </c>
      <c r="CJ41" s="193" t="s">
        <v>36</v>
      </c>
      <c r="CK41" s="112" t="str" cm="1">
        <f t="array" aca="1" ref="CK41" ca="1">INDEX(DataMaster!$C$113:$K$130,$T41,CK$242)</f>
        <v>-</v>
      </c>
      <c r="CL41" s="112" t="str" cm="1">
        <f t="array" aca="1" ref="CL41" ca="1">INDEX(DataMaster!$C$113:$K$130,$T41,CL$242)</f>
        <v>-</v>
      </c>
      <c r="CM41" s="112" t="str" cm="1">
        <f t="array" aca="1" ref="CM41" ca="1">INDEX(DataMaster!$C$113:$K$130,$T41,CM$242)</f>
        <v>-</v>
      </c>
      <c r="CN41" s="112" t="str" cm="1">
        <f t="array" aca="1" ref="CN41" ca="1">INDEX(DataMaster!$C$113:$K$130,$T41,CN$242)</f>
        <v>-</v>
      </c>
      <c r="CO41" s="112" t="str" cm="1">
        <f t="array" aca="1" ref="CO41" ca="1">INDEX(DataMaster!$C$113:$K$130,$T41,CO$242)</f>
        <v>-</v>
      </c>
      <c r="CP41" s="112" t="str" cm="1">
        <f t="array" aca="1" ref="CP41" ca="1">INDEX(DataMaster!$C$113:$K$130,$T41,CP$242)</f>
        <v>-</v>
      </c>
      <c r="CQ41" s="112" t="str" cm="1">
        <f t="array" aca="1" ref="CQ41" ca="1">INDEX(DataMaster!$C$113:$K$130,$T41,CQ$242)</f>
        <v>-</v>
      </c>
      <c r="CR41" s="112" t="str" cm="1">
        <f t="array" aca="1" ref="CR41" ca="1">INDEX(DataMaster!$C$113:$K$130,$T41,CR$242)</f>
        <v>-</v>
      </c>
      <c r="CS41" s="112" t="str" cm="1">
        <f t="array" aca="1" ref="CS41" ca="1">INDEX(DataMaster!$C$113:$K$130,$T41,CS$242)</f>
        <v>-</v>
      </c>
      <c r="CT41" s="112" t="str" cm="1">
        <f t="array" aca="1" ref="CT41" ca="1">INDEX(DataMaster!$C$134:$K$151,$U41,CT$242)</f>
        <v>-</v>
      </c>
      <c r="CU41" s="112" t="str" cm="1">
        <f t="array" aca="1" ref="CU41" ca="1">INDEX(DataMaster!$C$134:$K$151,$U41,CU$242)</f>
        <v>-</v>
      </c>
      <c r="CV41" s="112" t="str" cm="1">
        <f t="array" aca="1" ref="CV41" ca="1">INDEX(DataMaster!$C$134:$K$151,$U41,CV$242)</f>
        <v>-</v>
      </c>
      <c r="CW41" s="112" t="str" cm="1">
        <f t="array" aca="1" ref="CW41" ca="1">INDEX(DataMaster!$C$134:$K$151,$U41,CW$242)</f>
        <v>-</v>
      </c>
      <c r="CX41" s="112" t="str" cm="1">
        <f t="array" aca="1" ref="CX41" ca="1">INDEX(DataMaster!$C$134:$K$151,$U41,CX$242)</f>
        <v>-</v>
      </c>
      <c r="CY41" s="112" t="str" cm="1">
        <f t="array" aca="1" ref="CY41" ca="1">INDEX(DataMaster!$C$134:$K$151,$U41,CY$242)</f>
        <v>-</v>
      </c>
      <c r="CZ41" s="112" t="str" cm="1">
        <f t="array" aca="1" ref="CZ41" ca="1">INDEX(DataMaster!$C$134:$K$151,$U41,CZ$242)</f>
        <v>-</v>
      </c>
      <c r="DA41" s="112" t="str" cm="1">
        <f t="array" aca="1" ref="DA41" ca="1">INDEX(DataMaster!$C$134:$K$151,$U41,DA$242)</f>
        <v>-</v>
      </c>
      <c r="DB41" s="112" t="str" cm="1">
        <f t="array" aca="1" ref="DB41" ca="1">INDEX(DataMaster!$C$134:$K$151,$U41,DB$242)</f>
        <v>-</v>
      </c>
      <c r="DC41" s="112" t="str" cm="1">
        <f t="array" aca="1" ref="DC41" ca="1">INDEX(DataMaster!$C$155:$K$172,$V41,DC$242)</f>
        <v>-</v>
      </c>
      <c r="DD41" s="112" t="str" cm="1">
        <f t="array" aca="1" ref="DD41" ca="1">INDEX(DataMaster!$C$155:$K$172,$V41,DD$242)</f>
        <v>-</v>
      </c>
      <c r="DE41" s="112" t="str" cm="1">
        <f t="array" aca="1" ref="DE41" ca="1">INDEX(DataMaster!$C$155:$K$172,$V41,DE$242)</f>
        <v>-</v>
      </c>
      <c r="DF41" s="112" t="str" cm="1">
        <f t="array" aca="1" ref="DF41" ca="1">INDEX(DataMaster!$C$155:$K$172,$V41,DF$242)</f>
        <v>-</v>
      </c>
      <c r="DG41" s="112" t="str" cm="1">
        <f t="array" aca="1" ref="DG41" ca="1">INDEX(DataMaster!$C$155:$K$172,$V41,DG$242)</f>
        <v>-</v>
      </c>
      <c r="DH41" s="112" t="str" cm="1">
        <f t="array" aca="1" ref="DH41" ca="1">INDEX(DataMaster!$C$155:$K$172,$V41,DH$242)</f>
        <v>-</v>
      </c>
      <c r="DI41" s="112" t="str" cm="1">
        <f t="array" aca="1" ref="DI41" ca="1">INDEX(DataMaster!$C$155:$K$172,$V41,DI$242)</f>
        <v>-</v>
      </c>
      <c r="DJ41" s="112" t="str" cm="1">
        <f t="array" aca="1" ref="DJ41" ca="1">INDEX(DataMaster!$C$155:$K$172,$V41,DJ$242)</f>
        <v>-</v>
      </c>
      <c r="DK41" s="112" t="str" cm="1">
        <f t="array" aca="1" ref="DK41" ca="1">INDEX(DataMaster!$C$155:$K$172,$V41,DK$242)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INDEX(DataMaster!$C$71:$K$88,$R42,BO$242)</f>
        <v>0</v>
      </c>
      <c r="BP42" s="112" t="b" cm="1">
        <f t="array" ref="BP42">INDEX(DataMaster!$C$71:$K$88,$R42,BP$242)</f>
        <v>0</v>
      </c>
      <c r="BQ42" s="112" t="b" cm="1">
        <f t="array" ref="BQ42">INDEX(DataMaster!$C$71:$K$88,$R42,BQ$242)</f>
        <v>0</v>
      </c>
      <c r="BR42" s="112" t="b" cm="1">
        <f t="array" ref="BR42">INDEX(DataMaster!$C$71:$K$88,$R42,BR$242)</f>
        <v>0</v>
      </c>
      <c r="BS42" s="112" t="b" cm="1">
        <f t="array" ref="BS42">INDEX(DataMaster!$C$71:$K$88,$R42,BS$242)</f>
        <v>0</v>
      </c>
      <c r="BT42" s="112" t="b" cm="1">
        <f t="array" ref="BT42">INDEX(DataMaster!$C$71:$K$88,$R42,BT$242)</f>
        <v>0</v>
      </c>
      <c r="BU42" s="112" t="b" cm="1">
        <f t="array" ref="BU42">INDEX(DataMaster!$C$71:$K$88,$R42,BU$242)</f>
        <v>0</v>
      </c>
      <c r="BV42" s="112" t="b" cm="1">
        <f t="array" ref="BV42">INDEX(DataMaster!$C$71:$K$88,$R42,BV$242)</f>
        <v>0</v>
      </c>
      <c r="BW42" s="112" t="b" cm="1">
        <f t="array" ref="BW42">INDEX(DataMaster!$C$71:$K$88,$R42,BW$242)</f>
        <v>0</v>
      </c>
      <c r="BX42" s="112" t="b" cm="1">
        <f t="array" ref="BX42">INDEX(DataMaster!$C$92:$K$109,$S42,BX$242)</f>
        <v>0</v>
      </c>
      <c r="BY42" s="112" t="b" cm="1">
        <f t="array" ref="BY42">INDEX(DataMaster!$C$92:$K$109,$S42,BY$242)</f>
        <v>0</v>
      </c>
      <c r="BZ42" s="112" t="b" cm="1">
        <f t="array" ref="BZ42">INDEX(DataMaster!$C$92:$K$109,$S42,BZ$242)</f>
        <v>0</v>
      </c>
      <c r="CA42" s="112" t="b" cm="1">
        <f t="array" ref="CA42">INDEX(DataMaster!$C$92:$K$109,$S42,CA$242)</f>
        <v>0</v>
      </c>
      <c r="CB42" s="112" t="b" cm="1">
        <f t="array" ref="CB42">INDEX(DataMaster!$C$92:$K$109,$S42,CB$242)</f>
        <v>0</v>
      </c>
      <c r="CC42" s="112" t="b" cm="1">
        <f t="array" ref="CC42">INDEX(DataMaster!$C$92:$K$109,$S42,CC$242)</f>
        <v>0</v>
      </c>
      <c r="CD42" s="112" t="b" cm="1">
        <f t="array" ref="CD42">INDEX(DataMaster!$C$92:$K$109,$S42,CD$242)</f>
        <v>0</v>
      </c>
      <c r="CE42" s="112" t="b" cm="1">
        <f t="array" ref="CE42">INDEX(DataMaster!$C$92:$K$109,$S42,CE$242)</f>
        <v>0</v>
      </c>
      <c r="CF42" s="112" t="b" cm="1">
        <f t="array" ref="CF42">INDEX(DataMaster!$C$92:$K$109,$S42,CF$242)</f>
        <v>0</v>
      </c>
      <c r="CG42" s="193" t="b">
        <v>1</v>
      </c>
      <c r="CH42" s="193">
        <v>0.3</v>
      </c>
      <c r="CI42" s="193" t="str">
        <f t="shared" ca="1" si="130"/>
        <v>-</v>
      </c>
      <c r="CJ42" s="193" t="s">
        <v>36</v>
      </c>
      <c r="CK42" s="112" t="str" cm="1">
        <f t="array" ref="CK42">INDEX(DataMaster!$C$113:$K$130,$T42,CK$242)</f>
        <v>-</v>
      </c>
      <c r="CL42" s="112" t="str" cm="1">
        <f t="array" ref="CL42">INDEX(DataMaster!$C$113:$K$130,$T42,CL$242)</f>
        <v>-</v>
      </c>
      <c r="CM42" s="112" t="str" cm="1">
        <f t="array" ref="CM42">INDEX(DataMaster!$C$113:$K$130,$T42,CM$242)</f>
        <v>-</v>
      </c>
      <c r="CN42" s="112" t="str" cm="1">
        <f t="array" ref="CN42">INDEX(DataMaster!$C$113:$K$130,$T42,CN$242)</f>
        <v>-</v>
      </c>
      <c r="CO42" s="112" t="str" cm="1">
        <f t="array" ref="CO42">INDEX(DataMaster!$C$113:$K$130,$T42,CO$242)</f>
        <v>-</v>
      </c>
      <c r="CP42" s="112" t="str" cm="1">
        <f t="array" ref="CP42">INDEX(DataMaster!$C$113:$K$130,$T42,CP$242)</f>
        <v>-</v>
      </c>
      <c r="CQ42" s="112" t="str" cm="1">
        <f t="array" ref="CQ42">INDEX(DataMaster!$C$113:$K$130,$T42,CQ$242)</f>
        <v>-</v>
      </c>
      <c r="CR42" s="112" t="str" cm="1">
        <f t="array" ref="CR42">INDEX(DataMaster!$C$113:$K$130,$T42,CR$242)</f>
        <v>-</v>
      </c>
      <c r="CS42" s="112" t="str" cm="1">
        <f t="array" ref="CS42">INDEX(DataMaster!$C$113:$K$130,$T42,CS$242)</f>
        <v>-</v>
      </c>
      <c r="CT42" s="112" t="b" cm="1">
        <f t="array" ref="CT42">INDEX(DataMaster!$C$134:$K$151,$U42,CT$242)</f>
        <v>1</v>
      </c>
      <c r="CU42" s="112" t="b" cm="1">
        <f t="array" ref="CU42">INDEX(DataMaster!$C$134:$K$151,$U42,CU$242)</f>
        <v>1</v>
      </c>
      <c r="CV42" s="112" t="b" cm="1">
        <f t="array" ref="CV42">INDEX(DataMaster!$C$134:$K$151,$U42,CV$242)</f>
        <v>1</v>
      </c>
      <c r="CW42" s="112" t="b" cm="1">
        <f t="array" ref="CW42">INDEX(DataMaster!$C$134:$K$151,$U42,CW$242)</f>
        <v>1</v>
      </c>
      <c r="CX42" s="112" t="b" cm="1">
        <f t="array" ref="CX42">INDEX(DataMaster!$C$134:$K$151,$U42,CX$242)</f>
        <v>1</v>
      </c>
      <c r="CY42" s="112" t="b" cm="1">
        <f t="array" ref="CY42">INDEX(DataMaster!$C$134:$K$151,$U42,CY$242)</f>
        <v>1</v>
      </c>
      <c r="CZ42" s="112" t="b" cm="1">
        <f t="array" ref="CZ42">INDEX(DataMaster!$C$134:$K$151,$U42,CZ$242)</f>
        <v>1</v>
      </c>
      <c r="DA42" s="112" t="b" cm="1">
        <f t="array" ref="DA42">INDEX(DataMaster!$C$134:$K$151,$U42,DA$242)</f>
        <v>1</v>
      </c>
      <c r="DB42" s="112" t="b" cm="1">
        <f t="array" ref="DB42">INDEX(DataMaster!$C$134:$K$151,$U42,DB$242)</f>
        <v>1</v>
      </c>
      <c r="DC42" s="112" t="b" cm="1">
        <f t="array" ref="DC42">INDEX(DataMaster!$C$155:$K$172,$V42,DC$242)</f>
        <v>1</v>
      </c>
      <c r="DD42" s="112" t="b" cm="1">
        <f t="array" ref="DD42">INDEX(DataMaster!$C$155:$K$172,$V42,DD$242)</f>
        <v>1</v>
      </c>
      <c r="DE42" s="112" t="b" cm="1">
        <f t="array" ref="DE42">INDEX(DataMaster!$C$155:$K$172,$V42,DE$242)</f>
        <v>1</v>
      </c>
      <c r="DF42" s="112" t="b" cm="1">
        <f t="array" ref="DF42">INDEX(DataMaster!$C$155:$K$172,$V42,DF$242)</f>
        <v>1</v>
      </c>
      <c r="DG42" s="112" t="b" cm="1">
        <f t="array" ref="DG42">INDEX(DataMaster!$C$155:$K$172,$V42,DG$242)</f>
        <v>1</v>
      </c>
      <c r="DH42" s="112" t="b" cm="1">
        <f t="array" ref="DH42">INDEX(DataMaster!$C$155:$K$172,$V42,DH$242)</f>
        <v>1</v>
      </c>
      <c r="DI42" s="112" t="b" cm="1">
        <f t="array" ref="DI42">INDEX(DataMaster!$C$155:$K$172,$V42,DI$242)</f>
        <v>1</v>
      </c>
      <c r="DJ42" s="112" t="b" cm="1">
        <f t="array" ref="DJ42">INDEX(DataMaster!$C$155:$K$172,$V42,DJ$242)</f>
        <v>1</v>
      </c>
      <c r="DK42" s="112" t="b" cm="1">
        <f t="array" ref="DK42">INDEX(DataMaster!$C$155:$K$172,$V42,DK$242)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INDEX(DataMaster!$C$71:$K$88,$R43,BO$242)</f>
        <v>0</v>
      </c>
      <c r="BP43" s="112" t="b" cm="1">
        <f t="array" aca="1" ref="BP43" ca="1">INDEX(DataMaster!$C$71:$K$88,$R43,BP$242)</f>
        <v>0</v>
      </c>
      <c r="BQ43" s="112" t="b" cm="1">
        <f t="array" aca="1" ref="BQ43" ca="1">INDEX(DataMaster!$C$71:$K$88,$R43,BQ$242)</f>
        <v>0</v>
      </c>
      <c r="BR43" s="112" t="b" cm="1">
        <f t="array" aca="1" ref="BR43" ca="1">INDEX(DataMaster!$C$71:$K$88,$R43,BR$242)</f>
        <v>0</v>
      </c>
      <c r="BS43" s="112" t="b" cm="1">
        <f t="array" aca="1" ref="BS43" ca="1">INDEX(DataMaster!$C$71:$K$88,$R43,BS$242)</f>
        <v>0</v>
      </c>
      <c r="BT43" s="112" t="b" cm="1">
        <f t="array" aca="1" ref="BT43" ca="1">INDEX(DataMaster!$C$71:$K$88,$R43,BT$242)</f>
        <v>0</v>
      </c>
      <c r="BU43" s="112" t="b" cm="1">
        <f t="array" aca="1" ref="BU43" ca="1">INDEX(DataMaster!$C$71:$K$88,$R43,BU$242)</f>
        <v>0</v>
      </c>
      <c r="BV43" s="112" t="b" cm="1">
        <f t="array" aca="1" ref="BV43" ca="1">INDEX(DataMaster!$C$71:$K$88,$R43,BV$242)</f>
        <v>0</v>
      </c>
      <c r="BW43" s="112" t="b" cm="1">
        <f t="array" aca="1" ref="BW43" ca="1">INDEX(DataMaster!$C$71:$K$88,$R43,BW$242)</f>
        <v>0</v>
      </c>
      <c r="BX43" s="112" t="b" cm="1">
        <f t="array" aca="1" ref="BX43" ca="1">INDEX(DataMaster!$C$92:$K$109,$S43,BX$242)</f>
        <v>0</v>
      </c>
      <c r="BY43" s="112" t="b" cm="1">
        <f t="array" aca="1" ref="BY43" ca="1">INDEX(DataMaster!$C$92:$K$109,$S43,BY$242)</f>
        <v>0</v>
      </c>
      <c r="BZ43" s="112" t="b" cm="1">
        <f t="array" aca="1" ref="BZ43" ca="1">INDEX(DataMaster!$C$92:$K$109,$S43,BZ$242)</f>
        <v>0</v>
      </c>
      <c r="CA43" s="112" t="b" cm="1">
        <f t="array" aca="1" ref="CA43" ca="1">INDEX(DataMaster!$C$92:$K$109,$S43,CA$242)</f>
        <v>0</v>
      </c>
      <c r="CB43" s="112" t="b" cm="1">
        <f t="array" aca="1" ref="CB43" ca="1">INDEX(DataMaster!$C$92:$K$109,$S43,CB$242)</f>
        <v>0</v>
      </c>
      <c r="CC43" s="112" t="b" cm="1">
        <f t="array" aca="1" ref="CC43" ca="1">INDEX(DataMaster!$C$92:$K$109,$S43,CC$242)</f>
        <v>0</v>
      </c>
      <c r="CD43" s="112" t="b" cm="1">
        <f t="array" aca="1" ref="CD43" ca="1">INDEX(DataMaster!$C$92:$K$109,$S43,CD$242)</f>
        <v>0</v>
      </c>
      <c r="CE43" s="112" t="b" cm="1">
        <f t="array" aca="1" ref="CE43" ca="1">INDEX(DataMaster!$C$92:$K$109,$S43,CE$242)</f>
        <v>0</v>
      </c>
      <c r="CF43" s="112" t="b" cm="1">
        <f t="array" aca="1" ref="CF43" ca="1">INDEX(DataMaster!$C$92:$K$109,$S43,CF$242)</f>
        <v>0</v>
      </c>
      <c r="CG43" s="193" t="b">
        <v>1</v>
      </c>
      <c r="CH43" s="193">
        <v>0.3</v>
      </c>
      <c r="CI43" s="193" t="str">
        <f t="shared" ca="1" si="130"/>
        <v>-</v>
      </c>
      <c r="CJ43" s="193" t="s">
        <v>36</v>
      </c>
      <c r="CK43" s="112" t="str" cm="1">
        <f t="array" aca="1" ref="CK43" ca="1">INDEX(DataMaster!$C$113:$K$130,$T43,CK$242)</f>
        <v>-</v>
      </c>
      <c r="CL43" s="112" t="str" cm="1">
        <f t="array" aca="1" ref="CL43" ca="1">INDEX(DataMaster!$C$113:$K$130,$T43,CL$242)</f>
        <v>-</v>
      </c>
      <c r="CM43" s="112" t="str" cm="1">
        <f t="array" aca="1" ref="CM43" ca="1">INDEX(DataMaster!$C$113:$K$130,$T43,CM$242)</f>
        <v>-</v>
      </c>
      <c r="CN43" s="112" t="str" cm="1">
        <f t="array" aca="1" ref="CN43" ca="1">INDEX(DataMaster!$C$113:$K$130,$T43,CN$242)</f>
        <v>-</v>
      </c>
      <c r="CO43" s="112" t="str" cm="1">
        <f t="array" aca="1" ref="CO43" ca="1">INDEX(DataMaster!$C$113:$K$130,$T43,CO$242)</f>
        <v>-</v>
      </c>
      <c r="CP43" s="112" t="str" cm="1">
        <f t="array" aca="1" ref="CP43" ca="1">INDEX(DataMaster!$C$113:$K$130,$T43,CP$242)</f>
        <v>-</v>
      </c>
      <c r="CQ43" s="112" t="str" cm="1">
        <f t="array" aca="1" ref="CQ43" ca="1">INDEX(DataMaster!$C$113:$K$130,$T43,CQ$242)</f>
        <v>-</v>
      </c>
      <c r="CR43" s="112" t="str" cm="1">
        <f t="array" aca="1" ref="CR43" ca="1">INDEX(DataMaster!$C$113:$K$130,$T43,CR$242)</f>
        <v>-</v>
      </c>
      <c r="CS43" s="112" t="str" cm="1">
        <f t="array" aca="1" ref="CS43" ca="1">INDEX(DataMaster!$C$113:$K$130,$T43,CS$242)</f>
        <v>-</v>
      </c>
      <c r="CT43" s="112" t="b" cm="1">
        <f t="array" aca="1" ref="CT43" ca="1">INDEX(DataMaster!$C$134:$K$151,$U43,CT$242)</f>
        <v>1</v>
      </c>
      <c r="CU43" s="112" t="b" cm="1">
        <f t="array" aca="1" ref="CU43" ca="1">INDEX(DataMaster!$C$134:$K$151,$U43,CU$242)</f>
        <v>1</v>
      </c>
      <c r="CV43" s="112" t="b" cm="1">
        <f t="array" aca="1" ref="CV43" ca="1">INDEX(DataMaster!$C$134:$K$151,$U43,CV$242)</f>
        <v>1</v>
      </c>
      <c r="CW43" s="112" t="b" cm="1">
        <f t="array" aca="1" ref="CW43" ca="1">INDEX(DataMaster!$C$134:$K$151,$U43,CW$242)</f>
        <v>1</v>
      </c>
      <c r="CX43" s="112" t="b" cm="1">
        <f t="array" aca="1" ref="CX43" ca="1">INDEX(DataMaster!$C$134:$K$151,$U43,CX$242)</f>
        <v>1</v>
      </c>
      <c r="CY43" s="112" t="b" cm="1">
        <f t="array" aca="1" ref="CY43" ca="1">INDEX(DataMaster!$C$134:$K$151,$U43,CY$242)</f>
        <v>1</v>
      </c>
      <c r="CZ43" s="112" t="b" cm="1">
        <f t="array" aca="1" ref="CZ43" ca="1">INDEX(DataMaster!$C$134:$K$151,$U43,CZ$242)</f>
        <v>1</v>
      </c>
      <c r="DA43" s="112" t="b" cm="1">
        <f t="array" aca="1" ref="DA43" ca="1">INDEX(DataMaster!$C$134:$K$151,$U43,DA$242)</f>
        <v>1</v>
      </c>
      <c r="DB43" s="112" t="b" cm="1">
        <f t="array" aca="1" ref="DB43" ca="1">INDEX(DataMaster!$C$134:$K$151,$U43,DB$242)</f>
        <v>1</v>
      </c>
      <c r="DC43" s="112" t="b" cm="1">
        <f t="array" aca="1" ref="DC43" ca="1">INDEX(DataMaster!$C$155:$K$172,$V43,DC$242)</f>
        <v>1</v>
      </c>
      <c r="DD43" s="112" t="b" cm="1">
        <f t="array" aca="1" ref="DD43" ca="1">INDEX(DataMaster!$C$155:$K$172,$V43,DD$242)</f>
        <v>1</v>
      </c>
      <c r="DE43" s="112" t="b" cm="1">
        <f t="array" aca="1" ref="DE43" ca="1">INDEX(DataMaster!$C$155:$K$172,$V43,DE$242)</f>
        <v>1</v>
      </c>
      <c r="DF43" s="112" t="b" cm="1">
        <f t="array" aca="1" ref="DF43" ca="1">INDEX(DataMaster!$C$155:$K$172,$V43,DF$242)</f>
        <v>1</v>
      </c>
      <c r="DG43" s="112" t="b" cm="1">
        <f t="array" aca="1" ref="DG43" ca="1">INDEX(DataMaster!$C$155:$K$172,$V43,DG$242)</f>
        <v>1</v>
      </c>
      <c r="DH43" s="112" t="b" cm="1">
        <f t="array" aca="1" ref="DH43" ca="1">INDEX(DataMaster!$C$155:$K$172,$V43,DH$242)</f>
        <v>1</v>
      </c>
      <c r="DI43" s="112" t="b" cm="1">
        <f t="array" aca="1" ref="DI43" ca="1">INDEX(DataMaster!$C$155:$K$172,$V43,DI$242)</f>
        <v>1</v>
      </c>
      <c r="DJ43" s="112" t="b" cm="1">
        <f t="array" aca="1" ref="DJ43" ca="1">INDEX(DataMaster!$C$155:$K$172,$V43,DJ$242)</f>
        <v>1</v>
      </c>
      <c r="DK43" s="112" t="b" cm="1">
        <f t="array" aca="1" ref="DK43" ca="1">INDEX(DataMaster!$C$155:$K$172,$V43,DK$242)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INDEX(DataMaster!$C$71:$K$88,$R44,BO$242)</f>
        <v>0</v>
      </c>
      <c r="BP44" s="112" t="b" cm="1">
        <f t="array" aca="1" ref="BP44" ca="1">INDEX(DataMaster!$C$71:$K$88,$R44,BP$242)</f>
        <v>0</v>
      </c>
      <c r="BQ44" s="112" t="b" cm="1">
        <f t="array" aca="1" ref="BQ44" ca="1">INDEX(DataMaster!$C$71:$K$88,$R44,BQ$242)</f>
        <v>0</v>
      </c>
      <c r="BR44" s="112" t="b" cm="1">
        <f t="array" aca="1" ref="BR44" ca="1">INDEX(DataMaster!$C$71:$K$88,$R44,BR$242)</f>
        <v>0</v>
      </c>
      <c r="BS44" s="112" t="b" cm="1">
        <f t="array" aca="1" ref="BS44" ca="1">INDEX(DataMaster!$C$71:$K$88,$R44,BS$242)</f>
        <v>0</v>
      </c>
      <c r="BT44" s="112" t="b" cm="1">
        <f t="array" aca="1" ref="BT44" ca="1">INDEX(DataMaster!$C$71:$K$88,$R44,BT$242)</f>
        <v>0</v>
      </c>
      <c r="BU44" s="112" t="b" cm="1">
        <f t="array" aca="1" ref="BU44" ca="1">INDEX(DataMaster!$C$71:$K$88,$R44,BU$242)</f>
        <v>0</v>
      </c>
      <c r="BV44" s="112" t="b" cm="1">
        <f t="array" aca="1" ref="BV44" ca="1">INDEX(DataMaster!$C$71:$K$88,$R44,BV$242)</f>
        <v>0</v>
      </c>
      <c r="BW44" s="112" t="b" cm="1">
        <f t="array" aca="1" ref="BW44" ca="1">INDEX(DataMaster!$C$71:$K$88,$R44,BW$242)</f>
        <v>0</v>
      </c>
      <c r="BX44" s="112" t="b" cm="1">
        <f t="array" aca="1" ref="BX44" ca="1">INDEX(DataMaster!$C$92:$K$109,$S44,BX$242)</f>
        <v>0</v>
      </c>
      <c r="BY44" s="112" t="b" cm="1">
        <f t="array" aca="1" ref="BY44" ca="1">INDEX(DataMaster!$C$92:$K$109,$S44,BY$242)</f>
        <v>0</v>
      </c>
      <c r="BZ44" s="112" t="b" cm="1">
        <f t="array" aca="1" ref="BZ44" ca="1">INDEX(DataMaster!$C$92:$K$109,$S44,BZ$242)</f>
        <v>0</v>
      </c>
      <c r="CA44" s="112" t="b" cm="1">
        <f t="array" aca="1" ref="CA44" ca="1">INDEX(DataMaster!$C$92:$K$109,$S44,CA$242)</f>
        <v>0</v>
      </c>
      <c r="CB44" s="112" t="b" cm="1">
        <f t="array" aca="1" ref="CB44" ca="1">INDEX(DataMaster!$C$92:$K$109,$S44,CB$242)</f>
        <v>0</v>
      </c>
      <c r="CC44" s="112" t="b" cm="1">
        <f t="array" aca="1" ref="CC44" ca="1">INDEX(DataMaster!$C$92:$K$109,$S44,CC$242)</f>
        <v>0</v>
      </c>
      <c r="CD44" s="112" t="b" cm="1">
        <f t="array" aca="1" ref="CD44" ca="1">INDEX(DataMaster!$C$92:$K$109,$S44,CD$242)</f>
        <v>0</v>
      </c>
      <c r="CE44" s="112" t="b" cm="1">
        <f t="array" aca="1" ref="CE44" ca="1">INDEX(DataMaster!$C$92:$K$109,$S44,CE$242)</f>
        <v>0</v>
      </c>
      <c r="CF44" s="112" t="b" cm="1">
        <f t="array" aca="1" ref="CF44" ca="1">INDEX(DataMaster!$C$92:$K$109,$S44,CF$242)</f>
        <v>0</v>
      </c>
      <c r="CG44" s="193" t="b">
        <v>1</v>
      </c>
      <c r="CH44" s="193">
        <v>0.3</v>
      </c>
      <c r="CI44" s="193" t="str">
        <f t="shared" ca="1" si="130"/>
        <v>-</v>
      </c>
      <c r="CJ44" s="193" t="s">
        <v>36</v>
      </c>
      <c r="CK44" s="112" t="str" cm="1">
        <f t="array" aca="1" ref="CK44" ca="1">INDEX(DataMaster!$C$113:$K$130,$T44,CK$242)</f>
        <v>-</v>
      </c>
      <c r="CL44" s="112" t="str" cm="1">
        <f t="array" aca="1" ref="CL44" ca="1">INDEX(DataMaster!$C$113:$K$130,$T44,CL$242)</f>
        <v>-</v>
      </c>
      <c r="CM44" s="112" t="str" cm="1">
        <f t="array" aca="1" ref="CM44" ca="1">INDEX(DataMaster!$C$113:$K$130,$T44,CM$242)</f>
        <v>-</v>
      </c>
      <c r="CN44" s="112" t="str" cm="1">
        <f t="array" aca="1" ref="CN44" ca="1">INDEX(DataMaster!$C$113:$K$130,$T44,CN$242)</f>
        <v>-</v>
      </c>
      <c r="CO44" s="112" t="str" cm="1">
        <f t="array" aca="1" ref="CO44" ca="1">INDEX(DataMaster!$C$113:$K$130,$T44,CO$242)</f>
        <v>-</v>
      </c>
      <c r="CP44" s="112" t="str" cm="1">
        <f t="array" aca="1" ref="CP44" ca="1">INDEX(DataMaster!$C$113:$K$130,$T44,CP$242)</f>
        <v>-</v>
      </c>
      <c r="CQ44" s="112" t="str" cm="1">
        <f t="array" aca="1" ref="CQ44" ca="1">INDEX(DataMaster!$C$113:$K$130,$T44,CQ$242)</f>
        <v>-</v>
      </c>
      <c r="CR44" s="112" t="str" cm="1">
        <f t="array" aca="1" ref="CR44" ca="1">INDEX(DataMaster!$C$113:$K$130,$T44,CR$242)</f>
        <v>-</v>
      </c>
      <c r="CS44" s="112" t="str" cm="1">
        <f t="array" aca="1" ref="CS44" ca="1">INDEX(DataMaster!$C$113:$K$130,$T44,CS$242)</f>
        <v>-</v>
      </c>
      <c r="CT44" s="112" t="b" cm="1">
        <f t="array" aca="1" ref="CT44" ca="1">INDEX(DataMaster!$C$134:$K$151,$U44,CT$242)</f>
        <v>1</v>
      </c>
      <c r="CU44" s="112" t="b" cm="1">
        <f t="array" aca="1" ref="CU44" ca="1">INDEX(DataMaster!$C$134:$K$151,$U44,CU$242)</f>
        <v>1</v>
      </c>
      <c r="CV44" s="112" t="b" cm="1">
        <f t="array" aca="1" ref="CV44" ca="1">INDEX(DataMaster!$C$134:$K$151,$U44,CV$242)</f>
        <v>1</v>
      </c>
      <c r="CW44" s="112" t="b" cm="1">
        <f t="array" aca="1" ref="CW44" ca="1">INDEX(DataMaster!$C$134:$K$151,$U44,CW$242)</f>
        <v>1</v>
      </c>
      <c r="CX44" s="112" t="b" cm="1">
        <f t="array" aca="1" ref="CX44" ca="1">INDEX(DataMaster!$C$134:$K$151,$U44,CX$242)</f>
        <v>1</v>
      </c>
      <c r="CY44" s="112" t="b" cm="1">
        <f t="array" aca="1" ref="CY44" ca="1">INDEX(DataMaster!$C$134:$K$151,$U44,CY$242)</f>
        <v>1</v>
      </c>
      <c r="CZ44" s="112" t="b" cm="1">
        <f t="array" aca="1" ref="CZ44" ca="1">INDEX(DataMaster!$C$134:$K$151,$U44,CZ$242)</f>
        <v>1</v>
      </c>
      <c r="DA44" s="112" t="b" cm="1">
        <f t="array" aca="1" ref="DA44" ca="1">INDEX(DataMaster!$C$134:$K$151,$U44,DA$242)</f>
        <v>1</v>
      </c>
      <c r="DB44" s="112" t="b" cm="1">
        <f t="array" aca="1" ref="DB44" ca="1">INDEX(DataMaster!$C$134:$K$151,$U44,DB$242)</f>
        <v>1</v>
      </c>
      <c r="DC44" s="112" t="b" cm="1">
        <f t="array" aca="1" ref="DC44" ca="1">INDEX(DataMaster!$C$155:$K$172,$V44,DC$242)</f>
        <v>1</v>
      </c>
      <c r="DD44" s="112" t="b" cm="1">
        <f t="array" aca="1" ref="DD44" ca="1">INDEX(DataMaster!$C$155:$K$172,$V44,DD$242)</f>
        <v>1</v>
      </c>
      <c r="DE44" s="112" t="b" cm="1">
        <f t="array" aca="1" ref="DE44" ca="1">INDEX(DataMaster!$C$155:$K$172,$V44,DE$242)</f>
        <v>1</v>
      </c>
      <c r="DF44" s="112" t="b" cm="1">
        <f t="array" aca="1" ref="DF44" ca="1">INDEX(DataMaster!$C$155:$K$172,$V44,DF$242)</f>
        <v>1</v>
      </c>
      <c r="DG44" s="112" t="b" cm="1">
        <f t="array" aca="1" ref="DG44" ca="1">INDEX(DataMaster!$C$155:$K$172,$V44,DG$242)</f>
        <v>1</v>
      </c>
      <c r="DH44" s="112" t="b" cm="1">
        <f t="array" aca="1" ref="DH44" ca="1">INDEX(DataMaster!$C$155:$K$172,$V44,DH$242)</f>
        <v>1</v>
      </c>
      <c r="DI44" s="112" t="b" cm="1">
        <f t="array" aca="1" ref="DI44" ca="1">INDEX(DataMaster!$C$155:$K$172,$V44,DI$242)</f>
        <v>1</v>
      </c>
      <c r="DJ44" s="112" t="b" cm="1">
        <f t="array" aca="1" ref="DJ44" ca="1">INDEX(DataMaster!$C$155:$K$172,$V44,DJ$242)</f>
        <v>1</v>
      </c>
      <c r="DK44" s="112" t="b" cm="1">
        <f t="array" aca="1" ref="DK44" ca="1">INDEX(DataMaster!$C$155:$K$172,$V44,DK$242)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INDEX(DataMaster!$C$71:$K$88,$R45,BO$242)</f>
        <v>0</v>
      </c>
      <c r="BP45" s="112" t="b" cm="1">
        <f t="array" aca="1" ref="BP45" ca="1">INDEX(DataMaster!$C$71:$K$88,$R45,BP$242)</f>
        <v>0</v>
      </c>
      <c r="BQ45" s="112" t="b" cm="1">
        <f t="array" aca="1" ref="BQ45" ca="1">INDEX(DataMaster!$C$71:$K$88,$R45,BQ$242)</f>
        <v>0</v>
      </c>
      <c r="BR45" s="112" t="b" cm="1">
        <f t="array" aca="1" ref="BR45" ca="1">INDEX(DataMaster!$C$71:$K$88,$R45,BR$242)</f>
        <v>0</v>
      </c>
      <c r="BS45" s="112" t="b" cm="1">
        <f t="array" aca="1" ref="BS45" ca="1">INDEX(DataMaster!$C$71:$K$88,$R45,BS$242)</f>
        <v>0</v>
      </c>
      <c r="BT45" s="112" t="b" cm="1">
        <f t="array" aca="1" ref="BT45" ca="1">INDEX(DataMaster!$C$71:$K$88,$R45,BT$242)</f>
        <v>0</v>
      </c>
      <c r="BU45" s="112" t="b" cm="1">
        <f t="array" aca="1" ref="BU45" ca="1">INDEX(DataMaster!$C$71:$K$88,$R45,BU$242)</f>
        <v>0</v>
      </c>
      <c r="BV45" s="112" t="b" cm="1">
        <f t="array" aca="1" ref="BV45" ca="1">INDEX(DataMaster!$C$71:$K$88,$R45,BV$242)</f>
        <v>0</v>
      </c>
      <c r="BW45" s="112" t="b" cm="1">
        <f t="array" aca="1" ref="BW45" ca="1">INDEX(DataMaster!$C$71:$K$88,$R45,BW$242)</f>
        <v>0</v>
      </c>
      <c r="BX45" s="112" t="b" cm="1">
        <f t="array" aca="1" ref="BX45" ca="1">INDEX(DataMaster!$C$92:$K$109,$S45,BX$242)</f>
        <v>0</v>
      </c>
      <c r="BY45" s="112" t="b" cm="1">
        <f t="array" aca="1" ref="BY45" ca="1">INDEX(DataMaster!$C$92:$K$109,$S45,BY$242)</f>
        <v>0</v>
      </c>
      <c r="BZ45" s="112" t="b" cm="1">
        <f t="array" aca="1" ref="BZ45" ca="1">INDEX(DataMaster!$C$92:$K$109,$S45,BZ$242)</f>
        <v>0</v>
      </c>
      <c r="CA45" s="112" t="b" cm="1">
        <f t="array" aca="1" ref="CA45" ca="1">INDEX(DataMaster!$C$92:$K$109,$S45,CA$242)</f>
        <v>0</v>
      </c>
      <c r="CB45" s="112" t="b" cm="1">
        <f t="array" aca="1" ref="CB45" ca="1">INDEX(DataMaster!$C$92:$K$109,$S45,CB$242)</f>
        <v>0</v>
      </c>
      <c r="CC45" s="112" t="b" cm="1">
        <f t="array" aca="1" ref="CC45" ca="1">INDEX(DataMaster!$C$92:$K$109,$S45,CC$242)</f>
        <v>0</v>
      </c>
      <c r="CD45" s="112" t="b" cm="1">
        <f t="array" aca="1" ref="CD45" ca="1">INDEX(DataMaster!$C$92:$K$109,$S45,CD$242)</f>
        <v>0</v>
      </c>
      <c r="CE45" s="112" t="b" cm="1">
        <f t="array" aca="1" ref="CE45" ca="1">INDEX(DataMaster!$C$92:$K$109,$S45,CE$242)</f>
        <v>0</v>
      </c>
      <c r="CF45" s="112" t="b" cm="1">
        <f t="array" aca="1" ref="CF45" ca="1">INDEX(DataMaster!$C$92:$K$109,$S45,CF$242)</f>
        <v>0</v>
      </c>
      <c r="CG45" s="193" t="b">
        <v>1</v>
      </c>
      <c r="CH45" s="193">
        <v>0.3</v>
      </c>
      <c r="CI45" s="193" t="str">
        <f t="shared" ca="1" si="130"/>
        <v>-</v>
      </c>
      <c r="CJ45" s="193" t="s">
        <v>36</v>
      </c>
      <c r="CK45" s="112" t="str" cm="1">
        <f t="array" aca="1" ref="CK45" ca="1">INDEX(DataMaster!$C$113:$K$130,$T45,CK$242)</f>
        <v>-</v>
      </c>
      <c r="CL45" s="112" t="str" cm="1">
        <f t="array" aca="1" ref="CL45" ca="1">INDEX(DataMaster!$C$113:$K$130,$T45,CL$242)</f>
        <v>-</v>
      </c>
      <c r="CM45" s="112" t="str" cm="1">
        <f t="array" aca="1" ref="CM45" ca="1">INDEX(DataMaster!$C$113:$K$130,$T45,CM$242)</f>
        <v>-</v>
      </c>
      <c r="CN45" s="112" t="str" cm="1">
        <f t="array" aca="1" ref="CN45" ca="1">INDEX(DataMaster!$C$113:$K$130,$T45,CN$242)</f>
        <v>-</v>
      </c>
      <c r="CO45" s="112" t="str" cm="1">
        <f t="array" aca="1" ref="CO45" ca="1">INDEX(DataMaster!$C$113:$K$130,$T45,CO$242)</f>
        <v>-</v>
      </c>
      <c r="CP45" s="112" t="str" cm="1">
        <f t="array" aca="1" ref="CP45" ca="1">INDEX(DataMaster!$C$113:$K$130,$T45,CP$242)</f>
        <v>-</v>
      </c>
      <c r="CQ45" s="112" t="str" cm="1">
        <f t="array" aca="1" ref="CQ45" ca="1">INDEX(DataMaster!$C$113:$K$130,$T45,CQ$242)</f>
        <v>-</v>
      </c>
      <c r="CR45" s="112" t="str" cm="1">
        <f t="array" aca="1" ref="CR45" ca="1">INDEX(DataMaster!$C$113:$K$130,$T45,CR$242)</f>
        <v>-</v>
      </c>
      <c r="CS45" s="112" t="str" cm="1">
        <f t="array" aca="1" ref="CS45" ca="1">INDEX(DataMaster!$C$113:$K$130,$T45,CS$242)</f>
        <v>-</v>
      </c>
      <c r="CT45" s="112" t="b" cm="1">
        <f t="array" aca="1" ref="CT45" ca="1">INDEX(DataMaster!$C$134:$K$151,$U45,CT$242)</f>
        <v>1</v>
      </c>
      <c r="CU45" s="112" t="b" cm="1">
        <f t="array" aca="1" ref="CU45" ca="1">INDEX(DataMaster!$C$134:$K$151,$U45,CU$242)</f>
        <v>1</v>
      </c>
      <c r="CV45" s="112" t="b" cm="1">
        <f t="array" aca="1" ref="CV45" ca="1">INDEX(DataMaster!$C$134:$K$151,$U45,CV$242)</f>
        <v>1</v>
      </c>
      <c r="CW45" s="112" t="b" cm="1">
        <f t="array" aca="1" ref="CW45" ca="1">INDEX(DataMaster!$C$134:$K$151,$U45,CW$242)</f>
        <v>1</v>
      </c>
      <c r="CX45" s="112" t="b" cm="1">
        <f t="array" aca="1" ref="CX45" ca="1">INDEX(DataMaster!$C$134:$K$151,$U45,CX$242)</f>
        <v>1</v>
      </c>
      <c r="CY45" s="112" t="b" cm="1">
        <f t="array" aca="1" ref="CY45" ca="1">INDEX(DataMaster!$C$134:$K$151,$U45,CY$242)</f>
        <v>1</v>
      </c>
      <c r="CZ45" s="112" t="b" cm="1">
        <f t="array" aca="1" ref="CZ45" ca="1">INDEX(DataMaster!$C$134:$K$151,$U45,CZ$242)</f>
        <v>1</v>
      </c>
      <c r="DA45" s="112" t="b" cm="1">
        <f t="array" aca="1" ref="DA45" ca="1">INDEX(DataMaster!$C$134:$K$151,$U45,DA$242)</f>
        <v>1</v>
      </c>
      <c r="DB45" s="112" t="b" cm="1">
        <f t="array" aca="1" ref="DB45" ca="1">INDEX(DataMaster!$C$134:$K$151,$U45,DB$242)</f>
        <v>1</v>
      </c>
      <c r="DC45" s="112" t="b" cm="1">
        <f t="array" aca="1" ref="DC45" ca="1">INDEX(DataMaster!$C$155:$K$172,$V45,DC$242)</f>
        <v>1</v>
      </c>
      <c r="DD45" s="112" t="b" cm="1">
        <f t="array" aca="1" ref="DD45" ca="1">INDEX(DataMaster!$C$155:$K$172,$V45,DD$242)</f>
        <v>1</v>
      </c>
      <c r="DE45" s="112" t="b" cm="1">
        <f t="array" aca="1" ref="DE45" ca="1">INDEX(DataMaster!$C$155:$K$172,$V45,DE$242)</f>
        <v>1</v>
      </c>
      <c r="DF45" s="112" t="b" cm="1">
        <f t="array" aca="1" ref="DF45" ca="1">INDEX(DataMaster!$C$155:$K$172,$V45,DF$242)</f>
        <v>1</v>
      </c>
      <c r="DG45" s="112" t="b" cm="1">
        <f t="array" aca="1" ref="DG45" ca="1">INDEX(DataMaster!$C$155:$K$172,$V45,DG$242)</f>
        <v>1</v>
      </c>
      <c r="DH45" s="112" t="b" cm="1">
        <f t="array" aca="1" ref="DH45" ca="1">INDEX(DataMaster!$C$155:$K$172,$V45,DH$242)</f>
        <v>1</v>
      </c>
      <c r="DI45" s="112" t="b" cm="1">
        <f t="array" aca="1" ref="DI45" ca="1">INDEX(DataMaster!$C$155:$K$172,$V45,DI$242)</f>
        <v>1</v>
      </c>
      <c r="DJ45" s="112" t="b" cm="1">
        <f t="array" aca="1" ref="DJ45" ca="1">INDEX(DataMaster!$C$155:$K$172,$V45,DJ$242)</f>
        <v>1</v>
      </c>
      <c r="DK45" s="112" t="b" cm="1">
        <f t="array" aca="1" ref="DK45" ca="1">INDEX(DataMaster!$C$155:$K$172,$V45,DK$242)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INDEX(DataMaster!$C$71:$K$88,$R46,BO$242)</f>
        <v>0</v>
      </c>
      <c r="BP46" s="112" t="b" cm="1">
        <f t="array" aca="1" ref="BP46" ca="1">INDEX(DataMaster!$C$71:$K$88,$R46,BP$242)</f>
        <v>0</v>
      </c>
      <c r="BQ46" s="112" t="b" cm="1">
        <f t="array" aca="1" ref="BQ46" ca="1">INDEX(DataMaster!$C$71:$K$88,$R46,BQ$242)</f>
        <v>0</v>
      </c>
      <c r="BR46" s="112" t="b" cm="1">
        <f t="array" aca="1" ref="BR46" ca="1">INDEX(DataMaster!$C$71:$K$88,$R46,BR$242)</f>
        <v>0</v>
      </c>
      <c r="BS46" s="112" t="b" cm="1">
        <f t="array" aca="1" ref="BS46" ca="1">INDEX(DataMaster!$C$71:$K$88,$R46,BS$242)</f>
        <v>0</v>
      </c>
      <c r="BT46" s="112" t="b" cm="1">
        <f t="array" aca="1" ref="BT46" ca="1">INDEX(DataMaster!$C$71:$K$88,$R46,BT$242)</f>
        <v>0</v>
      </c>
      <c r="BU46" s="112" t="b" cm="1">
        <f t="array" aca="1" ref="BU46" ca="1">INDEX(DataMaster!$C$71:$K$88,$R46,BU$242)</f>
        <v>0</v>
      </c>
      <c r="BV46" s="112" t="b" cm="1">
        <f t="array" aca="1" ref="BV46" ca="1">INDEX(DataMaster!$C$71:$K$88,$R46,BV$242)</f>
        <v>0</v>
      </c>
      <c r="BW46" s="112" t="b" cm="1">
        <f t="array" aca="1" ref="BW46" ca="1">INDEX(DataMaster!$C$71:$K$88,$R46,BW$242)</f>
        <v>0</v>
      </c>
      <c r="BX46" s="112" t="b" cm="1">
        <f t="array" aca="1" ref="BX46" ca="1">INDEX(DataMaster!$C$92:$K$109,$S46,BX$242)</f>
        <v>0</v>
      </c>
      <c r="BY46" s="112" t="b" cm="1">
        <f t="array" aca="1" ref="BY46" ca="1">INDEX(DataMaster!$C$92:$K$109,$S46,BY$242)</f>
        <v>0</v>
      </c>
      <c r="BZ46" s="112" t="b" cm="1">
        <f t="array" aca="1" ref="BZ46" ca="1">INDEX(DataMaster!$C$92:$K$109,$S46,BZ$242)</f>
        <v>0</v>
      </c>
      <c r="CA46" s="112" t="b" cm="1">
        <f t="array" aca="1" ref="CA46" ca="1">INDEX(DataMaster!$C$92:$K$109,$S46,CA$242)</f>
        <v>0</v>
      </c>
      <c r="CB46" s="112" t="b" cm="1">
        <f t="array" aca="1" ref="CB46" ca="1">INDEX(DataMaster!$C$92:$K$109,$S46,CB$242)</f>
        <v>0</v>
      </c>
      <c r="CC46" s="112" t="b" cm="1">
        <f t="array" aca="1" ref="CC46" ca="1">INDEX(DataMaster!$C$92:$K$109,$S46,CC$242)</f>
        <v>0</v>
      </c>
      <c r="CD46" s="112" t="b" cm="1">
        <f t="array" aca="1" ref="CD46" ca="1">INDEX(DataMaster!$C$92:$K$109,$S46,CD$242)</f>
        <v>0</v>
      </c>
      <c r="CE46" s="112" t="b" cm="1">
        <f t="array" aca="1" ref="CE46" ca="1">INDEX(DataMaster!$C$92:$K$109,$S46,CE$242)</f>
        <v>0</v>
      </c>
      <c r="CF46" s="112" t="b" cm="1">
        <f t="array" aca="1" ref="CF46" ca="1">INDEX(DataMaster!$C$92:$K$109,$S46,CF$242)</f>
        <v>0</v>
      </c>
      <c r="CG46" s="193" t="b">
        <v>1</v>
      </c>
      <c r="CH46" s="193">
        <v>0.3</v>
      </c>
      <c r="CI46" s="193" t="str">
        <f t="shared" ca="1" si="130"/>
        <v>-</v>
      </c>
      <c r="CJ46" s="193" t="s">
        <v>36</v>
      </c>
      <c r="CK46" s="112" t="str" cm="1">
        <f t="array" aca="1" ref="CK46" ca="1">INDEX(DataMaster!$C$113:$K$130,$T46,CK$242)</f>
        <v>-</v>
      </c>
      <c r="CL46" s="112" t="str" cm="1">
        <f t="array" aca="1" ref="CL46" ca="1">INDEX(DataMaster!$C$113:$K$130,$T46,CL$242)</f>
        <v>-</v>
      </c>
      <c r="CM46" s="112" t="str" cm="1">
        <f t="array" aca="1" ref="CM46" ca="1">INDEX(DataMaster!$C$113:$K$130,$T46,CM$242)</f>
        <v>-</v>
      </c>
      <c r="CN46" s="112" t="str" cm="1">
        <f t="array" aca="1" ref="CN46" ca="1">INDEX(DataMaster!$C$113:$K$130,$T46,CN$242)</f>
        <v>-</v>
      </c>
      <c r="CO46" s="112" t="str" cm="1">
        <f t="array" aca="1" ref="CO46" ca="1">INDEX(DataMaster!$C$113:$K$130,$T46,CO$242)</f>
        <v>-</v>
      </c>
      <c r="CP46" s="112" t="str" cm="1">
        <f t="array" aca="1" ref="CP46" ca="1">INDEX(DataMaster!$C$113:$K$130,$T46,CP$242)</f>
        <v>-</v>
      </c>
      <c r="CQ46" s="112" t="str" cm="1">
        <f t="array" aca="1" ref="CQ46" ca="1">INDEX(DataMaster!$C$113:$K$130,$T46,CQ$242)</f>
        <v>-</v>
      </c>
      <c r="CR46" s="112" t="str" cm="1">
        <f t="array" aca="1" ref="CR46" ca="1">INDEX(DataMaster!$C$113:$K$130,$T46,CR$242)</f>
        <v>-</v>
      </c>
      <c r="CS46" s="112" t="str" cm="1">
        <f t="array" aca="1" ref="CS46" ca="1">INDEX(DataMaster!$C$113:$K$130,$T46,CS$242)</f>
        <v>-</v>
      </c>
      <c r="CT46" s="112" t="b" cm="1">
        <f t="array" aca="1" ref="CT46" ca="1">INDEX(DataMaster!$C$134:$K$151,$U46,CT$242)</f>
        <v>1</v>
      </c>
      <c r="CU46" s="112" t="b" cm="1">
        <f t="array" aca="1" ref="CU46" ca="1">INDEX(DataMaster!$C$134:$K$151,$U46,CU$242)</f>
        <v>1</v>
      </c>
      <c r="CV46" s="112" t="b" cm="1">
        <f t="array" aca="1" ref="CV46" ca="1">INDEX(DataMaster!$C$134:$K$151,$U46,CV$242)</f>
        <v>1</v>
      </c>
      <c r="CW46" s="112" t="b" cm="1">
        <f t="array" aca="1" ref="CW46" ca="1">INDEX(DataMaster!$C$134:$K$151,$U46,CW$242)</f>
        <v>1</v>
      </c>
      <c r="CX46" s="112" t="b" cm="1">
        <f t="array" aca="1" ref="CX46" ca="1">INDEX(DataMaster!$C$134:$K$151,$U46,CX$242)</f>
        <v>1</v>
      </c>
      <c r="CY46" s="112" t="b" cm="1">
        <f t="array" aca="1" ref="CY46" ca="1">INDEX(DataMaster!$C$134:$K$151,$U46,CY$242)</f>
        <v>1</v>
      </c>
      <c r="CZ46" s="112" t="b" cm="1">
        <f t="array" aca="1" ref="CZ46" ca="1">INDEX(DataMaster!$C$134:$K$151,$U46,CZ$242)</f>
        <v>1</v>
      </c>
      <c r="DA46" s="112" t="b" cm="1">
        <f t="array" aca="1" ref="DA46" ca="1">INDEX(DataMaster!$C$134:$K$151,$U46,DA$242)</f>
        <v>1</v>
      </c>
      <c r="DB46" s="112" t="b" cm="1">
        <f t="array" aca="1" ref="DB46" ca="1">INDEX(DataMaster!$C$134:$K$151,$U46,DB$242)</f>
        <v>1</v>
      </c>
      <c r="DC46" s="112" t="b" cm="1">
        <f t="array" aca="1" ref="DC46" ca="1">INDEX(DataMaster!$C$155:$K$172,$V46,DC$242)</f>
        <v>1</v>
      </c>
      <c r="DD46" s="112" t="b" cm="1">
        <f t="array" aca="1" ref="DD46" ca="1">INDEX(DataMaster!$C$155:$K$172,$V46,DD$242)</f>
        <v>1</v>
      </c>
      <c r="DE46" s="112" t="b" cm="1">
        <f t="array" aca="1" ref="DE46" ca="1">INDEX(DataMaster!$C$155:$K$172,$V46,DE$242)</f>
        <v>1</v>
      </c>
      <c r="DF46" s="112" t="b" cm="1">
        <f t="array" aca="1" ref="DF46" ca="1">INDEX(DataMaster!$C$155:$K$172,$V46,DF$242)</f>
        <v>1</v>
      </c>
      <c r="DG46" s="112" t="b" cm="1">
        <f t="array" aca="1" ref="DG46" ca="1">INDEX(DataMaster!$C$155:$K$172,$V46,DG$242)</f>
        <v>1</v>
      </c>
      <c r="DH46" s="112" t="b" cm="1">
        <f t="array" aca="1" ref="DH46" ca="1">INDEX(DataMaster!$C$155:$K$172,$V46,DH$242)</f>
        <v>1</v>
      </c>
      <c r="DI46" s="112" t="b" cm="1">
        <f t="array" aca="1" ref="DI46" ca="1">INDEX(DataMaster!$C$155:$K$172,$V46,DI$242)</f>
        <v>1</v>
      </c>
      <c r="DJ46" s="112" t="b" cm="1">
        <f t="array" aca="1" ref="DJ46" ca="1">INDEX(DataMaster!$C$155:$K$172,$V46,DJ$242)</f>
        <v>1</v>
      </c>
      <c r="DK46" s="112" t="b" cm="1">
        <f t="array" aca="1" ref="DK46" ca="1">INDEX(DataMaster!$C$155:$K$172,$V46,DK$242)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INDEX(DataMaster!$C$71:$K$88,$R47,BO$242)</f>
        <v>0</v>
      </c>
      <c r="BP47" s="112" t="b" cm="1">
        <f t="array" aca="1" ref="BP47" ca="1">INDEX(DataMaster!$C$71:$K$88,$R47,BP$242)</f>
        <v>0</v>
      </c>
      <c r="BQ47" s="112" t="b" cm="1">
        <f t="array" aca="1" ref="BQ47" ca="1">INDEX(DataMaster!$C$71:$K$88,$R47,BQ$242)</f>
        <v>0</v>
      </c>
      <c r="BR47" s="112" t="b" cm="1">
        <f t="array" aca="1" ref="BR47" ca="1">INDEX(DataMaster!$C$71:$K$88,$R47,BR$242)</f>
        <v>0</v>
      </c>
      <c r="BS47" s="112" t="b" cm="1">
        <f t="array" aca="1" ref="BS47" ca="1">INDEX(DataMaster!$C$71:$K$88,$R47,BS$242)</f>
        <v>0</v>
      </c>
      <c r="BT47" s="112" t="b" cm="1">
        <f t="array" aca="1" ref="BT47" ca="1">INDEX(DataMaster!$C$71:$K$88,$R47,BT$242)</f>
        <v>0</v>
      </c>
      <c r="BU47" s="112" t="b" cm="1">
        <f t="array" aca="1" ref="BU47" ca="1">INDEX(DataMaster!$C$71:$K$88,$R47,BU$242)</f>
        <v>0</v>
      </c>
      <c r="BV47" s="112" t="b" cm="1">
        <f t="array" aca="1" ref="BV47" ca="1">INDEX(DataMaster!$C$71:$K$88,$R47,BV$242)</f>
        <v>0</v>
      </c>
      <c r="BW47" s="112" t="b" cm="1">
        <f t="array" aca="1" ref="BW47" ca="1">INDEX(DataMaster!$C$71:$K$88,$R47,BW$242)</f>
        <v>0</v>
      </c>
      <c r="BX47" s="112" t="b" cm="1">
        <f t="array" aca="1" ref="BX47" ca="1">INDEX(DataMaster!$C$92:$K$109,$S47,BX$242)</f>
        <v>0</v>
      </c>
      <c r="BY47" s="112" t="b" cm="1">
        <f t="array" aca="1" ref="BY47" ca="1">INDEX(DataMaster!$C$92:$K$109,$S47,BY$242)</f>
        <v>0</v>
      </c>
      <c r="BZ47" s="112" t="b" cm="1">
        <f t="array" aca="1" ref="BZ47" ca="1">INDEX(DataMaster!$C$92:$K$109,$S47,BZ$242)</f>
        <v>0</v>
      </c>
      <c r="CA47" s="112" t="b" cm="1">
        <f t="array" aca="1" ref="CA47" ca="1">INDEX(DataMaster!$C$92:$K$109,$S47,CA$242)</f>
        <v>0</v>
      </c>
      <c r="CB47" s="112" t="b" cm="1">
        <f t="array" aca="1" ref="CB47" ca="1">INDEX(DataMaster!$C$92:$K$109,$S47,CB$242)</f>
        <v>0</v>
      </c>
      <c r="CC47" s="112" t="b" cm="1">
        <f t="array" aca="1" ref="CC47" ca="1">INDEX(DataMaster!$C$92:$K$109,$S47,CC$242)</f>
        <v>0</v>
      </c>
      <c r="CD47" s="112" t="b" cm="1">
        <f t="array" aca="1" ref="CD47" ca="1">INDEX(DataMaster!$C$92:$K$109,$S47,CD$242)</f>
        <v>0</v>
      </c>
      <c r="CE47" s="112" t="b" cm="1">
        <f t="array" aca="1" ref="CE47" ca="1">INDEX(DataMaster!$C$92:$K$109,$S47,CE$242)</f>
        <v>0</v>
      </c>
      <c r="CF47" s="112" t="b" cm="1">
        <f t="array" aca="1" ref="CF47" ca="1">INDEX(DataMaster!$C$92:$K$109,$S47,CF$242)</f>
        <v>0</v>
      </c>
      <c r="CG47" s="193" t="b">
        <v>1</v>
      </c>
      <c r="CH47" s="193">
        <v>0.3</v>
      </c>
      <c r="CI47" s="193">
        <v>1</v>
      </c>
      <c r="CJ47" s="193" t="s">
        <v>36</v>
      </c>
      <c r="CK47" s="112" t="str" cm="1">
        <f t="array" ref="CK47">INDEX(DataMaster!$C$113:$K$130,$T47,CK$242)</f>
        <v>-</v>
      </c>
      <c r="CL47" s="112" t="str" cm="1">
        <f t="array" ref="CL47">INDEX(DataMaster!$C$113:$K$130,$T47,CL$242)</f>
        <v>-</v>
      </c>
      <c r="CM47" s="112" t="str" cm="1">
        <f t="array" ref="CM47">INDEX(DataMaster!$C$113:$K$130,$T47,CM$242)</f>
        <v>-</v>
      </c>
      <c r="CN47" s="112" t="str" cm="1">
        <f t="array" ref="CN47">INDEX(DataMaster!$C$113:$K$130,$T47,CN$242)</f>
        <v>-</v>
      </c>
      <c r="CO47" s="112" t="str" cm="1">
        <f t="array" ref="CO47">INDEX(DataMaster!$C$113:$K$130,$T47,CO$242)</f>
        <v>-</v>
      </c>
      <c r="CP47" s="112" t="str" cm="1">
        <f t="array" ref="CP47">INDEX(DataMaster!$C$113:$K$130,$T47,CP$242)</f>
        <v>-</v>
      </c>
      <c r="CQ47" s="112" t="str" cm="1">
        <f t="array" ref="CQ47">INDEX(DataMaster!$C$113:$K$130,$T47,CQ$242)</f>
        <v>-</v>
      </c>
      <c r="CR47" s="112" t="str" cm="1">
        <f t="array" ref="CR47">INDEX(DataMaster!$C$113:$K$130,$T47,CR$242)</f>
        <v>-</v>
      </c>
      <c r="CS47" s="112" t="str" cm="1">
        <f t="array" ref="CS47">INDEX(DataMaster!$C$113:$K$130,$T47,CS$242)</f>
        <v>-</v>
      </c>
      <c r="CT47" s="112" t="b" cm="1">
        <f t="array" aca="1" ref="CT47" ca="1">INDEX(DataMaster!$C$134:$K$151,$U47,CT$242)</f>
        <v>1</v>
      </c>
      <c r="CU47" s="112" t="b" cm="1">
        <f t="array" aca="1" ref="CU47" ca="1">INDEX(DataMaster!$C$134:$K$151,$U47,CU$242)</f>
        <v>1</v>
      </c>
      <c r="CV47" s="112" t="b" cm="1">
        <f t="array" aca="1" ref="CV47" ca="1">INDEX(DataMaster!$C$134:$K$151,$U47,CV$242)</f>
        <v>1</v>
      </c>
      <c r="CW47" s="112" t="b" cm="1">
        <f t="array" aca="1" ref="CW47" ca="1">INDEX(DataMaster!$C$134:$K$151,$U47,CW$242)</f>
        <v>1</v>
      </c>
      <c r="CX47" s="112" t="b" cm="1">
        <f t="array" aca="1" ref="CX47" ca="1">INDEX(DataMaster!$C$134:$K$151,$U47,CX$242)</f>
        <v>1</v>
      </c>
      <c r="CY47" s="112" t="b" cm="1">
        <f t="array" aca="1" ref="CY47" ca="1">INDEX(DataMaster!$C$134:$K$151,$U47,CY$242)</f>
        <v>1</v>
      </c>
      <c r="CZ47" s="112" t="b" cm="1">
        <f t="array" aca="1" ref="CZ47" ca="1">INDEX(DataMaster!$C$134:$K$151,$U47,CZ$242)</f>
        <v>1</v>
      </c>
      <c r="DA47" s="112" t="b" cm="1">
        <f t="array" aca="1" ref="DA47" ca="1">INDEX(DataMaster!$C$134:$K$151,$U47,DA$242)</f>
        <v>1</v>
      </c>
      <c r="DB47" s="112" t="b" cm="1">
        <f t="array" aca="1" ref="DB47" ca="1">INDEX(DataMaster!$C$134:$K$151,$U47,DB$242)</f>
        <v>1</v>
      </c>
      <c r="DC47" s="112" t="b" cm="1">
        <f t="array" aca="1" ref="DC47" ca="1">INDEX(DataMaster!$C$155:$K$172,$V47,DC$242)</f>
        <v>1</v>
      </c>
      <c r="DD47" s="112" t="b" cm="1">
        <f t="array" aca="1" ref="DD47" ca="1">INDEX(DataMaster!$C$155:$K$172,$V47,DD$242)</f>
        <v>1</v>
      </c>
      <c r="DE47" s="112" t="b" cm="1">
        <f t="array" aca="1" ref="DE47" ca="1">INDEX(DataMaster!$C$155:$K$172,$V47,DE$242)</f>
        <v>1</v>
      </c>
      <c r="DF47" s="112" t="b" cm="1">
        <f t="array" aca="1" ref="DF47" ca="1">INDEX(DataMaster!$C$155:$K$172,$V47,DF$242)</f>
        <v>1</v>
      </c>
      <c r="DG47" s="112" t="b" cm="1">
        <f t="array" aca="1" ref="DG47" ca="1">INDEX(DataMaster!$C$155:$K$172,$V47,DG$242)</f>
        <v>1</v>
      </c>
      <c r="DH47" s="112" t="b" cm="1">
        <f t="array" aca="1" ref="DH47" ca="1">INDEX(DataMaster!$C$155:$K$172,$V47,DH$242)</f>
        <v>1</v>
      </c>
      <c r="DI47" s="112" t="b" cm="1">
        <f t="array" aca="1" ref="DI47" ca="1">INDEX(DataMaster!$C$155:$K$172,$V47,DI$242)</f>
        <v>1</v>
      </c>
      <c r="DJ47" s="112" t="b" cm="1">
        <f t="array" aca="1" ref="DJ47" ca="1">INDEX(DataMaster!$C$155:$K$172,$V47,DJ$242)</f>
        <v>1</v>
      </c>
      <c r="DK47" s="112" t="b" cm="1">
        <f t="array" aca="1" ref="DK47" ca="1">INDEX(DataMaster!$C$155:$K$172,$V47,DK$242)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INDEX(DataMaster!$C$71:$K$88,$R48,BO$242)</f>
        <v>0</v>
      </c>
      <c r="BP48" s="112" t="b" cm="1">
        <f t="array" aca="1" ref="BP48" ca="1">INDEX(DataMaster!$C$71:$K$88,$R48,BP$242)</f>
        <v>0</v>
      </c>
      <c r="BQ48" s="112" t="b" cm="1">
        <f t="array" aca="1" ref="BQ48" ca="1">INDEX(DataMaster!$C$71:$K$88,$R48,BQ$242)</f>
        <v>0</v>
      </c>
      <c r="BR48" s="112" t="b" cm="1">
        <f t="array" aca="1" ref="BR48" ca="1">INDEX(DataMaster!$C$71:$K$88,$R48,BR$242)</f>
        <v>0</v>
      </c>
      <c r="BS48" s="112" t="b" cm="1">
        <f t="array" aca="1" ref="BS48" ca="1">INDEX(DataMaster!$C$71:$K$88,$R48,BS$242)</f>
        <v>0</v>
      </c>
      <c r="BT48" s="112" t="b" cm="1">
        <f t="array" aca="1" ref="BT48" ca="1">INDEX(DataMaster!$C$71:$K$88,$R48,BT$242)</f>
        <v>0</v>
      </c>
      <c r="BU48" s="112" t="b" cm="1">
        <f t="array" aca="1" ref="BU48" ca="1">INDEX(DataMaster!$C$71:$K$88,$R48,BU$242)</f>
        <v>0</v>
      </c>
      <c r="BV48" s="112" t="b" cm="1">
        <f t="array" aca="1" ref="BV48" ca="1">INDEX(DataMaster!$C$71:$K$88,$R48,BV$242)</f>
        <v>0</v>
      </c>
      <c r="BW48" s="112" t="b" cm="1">
        <f t="array" aca="1" ref="BW48" ca="1">INDEX(DataMaster!$C$71:$K$88,$R48,BW$242)</f>
        <v>0</v>
      </c>
      <c r="BX48" s="112" t="b" cm="1">
        <f t="array" aca="1" ref="BX48" ca="1">INDEX(DataMaster!$C$92:$K$109,$S48,BX$242)</f>
        <v>0</v>
      </c>
      <c r="BY48" s="112" t="b" cm="1">
        <f t="array" aca="1" ref="BY48" ca="1">INDEX(DataMaster!$C$92:$K$109,$S48,BY$242)</f>
        <v>0</v>
      </c>
      <c r="BZ48" s="112" t="b" cm="1">
        <f t="array" aca="1" ref="BZ48" ca="1">INDEX(DataMaster!$C$92:$K$109,$S48,BZ$242)</f>
        <v>0</v>
      </c>
      <c r="CA48" s="112" t="b" cm="1">
        <f t="array" aca="1" ref="CA48" ca="1">INDEX(DataMaster!$C$92:$K$109,$S48,CA$242)</f>
        <v>0</v>
      </c>
      <c r="CB48" s="112" t="b" cm="1">
        <f t="array" aca="1" ref="CB48" ca="1">INDEX(DataMaster!$C$92:$K$109,$S48,CB$242)</f>
        <v>0</v>
      </c>
      <c r="CC48" s="112" t="b" cm="1">
        <f t="array" aca="1" ref="CC48" ca="1">INDEX(DataMaster!$C$92:$K$109,$S48,CC$242)</f>
        <v>0</v>
      </c>
      <c r="CD48" s="112" t="b" cm="1">
        <f t="array" aca="1" ref="CD48" ca="1">INDEX(DataMaster!$C$92:$K$109,$S48,CD$242)</f>
        <v>0</v>
      </c>
      <c r="CE48" s="112" t="b" cm="1">
        <f t="array" aca="1" ref="CE48" ca="1">INDEX(DataMaster!$C$92:$K$109,$S48,CE$242)</f>
        <v>0</v>
      </c>
      <c r="CF48" s="112" t="b" cm="1">
        <f t="array" aca="1" ref="CF48" ca="1">INDEX(DataMaster!$C$92:$K$109,$S48,CF$242)</f>
        <v>0</v>
      </c>
      <c r="CG48" s="193" t="b">
        <v>1</v>
      </c>
      <c r="CH48" s="193">
        <v>0.3</v>
      </c>
      <c r="CI48" s="193" t="s">
        <v>36</v>
      </c>
      <c r="CJ48" s="193">
        <v>1</v>
      </c>
      <c r="CK48" s="112" t="b" cm="1">
        <f t="array" ref="CK48">INDEX(DataMaster!$C$113:$K$130,$T48,CK$242)</f>
        <v>1</v>
      </c>
      <c r="CL48" s="112" t="b" cm="1">
        <f t="array" ref="CL48">INDEX(DataMaster!$C$113:$K$130,$T48,CL$242)</f>
        <v>1</v>
      </c>
      <c r="CM48" s="112" t="b" cm="1">
        <f t="array" ref="CM48">INDEX(DataMaster!$C$113:$K$130,$T48,CM$242)</f>
        <v>1</v>
      </c>
      <c r="CN48" s="112" t="b" cm="1">
        <f t="array" ref="CN48">INDEX(DataMaster!$C$113:$K$130,$T48,CN$242)</f>
        <v>1</v>
      </c>
      <c r="CO48" s="112" t="b" cm="1">
        <f t="array" ref="CO48">INDEX(DataMaster!$C$113:$K$130,$T48,CO$242)</f>
        <v>1</v>
      </c>
      <c r="CP48" s="112" t="b" cm="1">
        <f t="array" ref="CP48">INDEX(DataMaster!$C$113:$K$130,$T48,CP$242)</f>
        <v>1</v>
      </c>
      <c r="CQ48" s="112" t="b" cm="1">
        <f t="array" ref="CQ48">INDEX(DataMaster!$C$113:$K$130,$T48,CQ$242)</f>
        <v>1</v>
      </c>
      <c r="CR48" s="112" t="b" cm="1">
        <f t="array" ref="CR48">INDEX(DataMaster!$C$113:$K$130,$T48,CR$242)</f>
        <v>1</v>
      </c>
      <c r="CS48" s="112" t="b" cm="1">
        <f t="array" ref="CS48">INDEX(DataMaster!$C$113:$K$130,$T48,CS$242)</f>
        <v>1</v>
      </c>
      <c r="CT48" s="112" t="b" cm="1">
        <f t="array" aca="1" ref="CT48" ca="1">INDEX(DataMaster!$C$134:$K$151,$U48,CT$242)</f>
        <v>1</v>
      </c>
      <c r="CU48" s="112" t="b" cm="1">
        <f t="array" aca="1" ref="CU48" ca="1">INDEX(DataMaster!$C$134:$K$151,$U48,CU$242)</f>
        <v>1</v>
      </c>
      <c r="CV48" s="112" t="b" cm="1">
        <f t="array" aca="1" ref="CV48" ca="1">INDEX(DataMaster!$C$134:$K$151,$U48,CV$242)</f>
        <v>1</v>
      </c>
      <c r="CW48" s="112" t="b" cm="1">
        <f t="array" aca="1" ref="CW48" ca="1">INDEX(DataMaster!$C$134:$K$151,$U48,CW$242)</f>
        <v>1</v>
      </c>
      <c r="CX48" s="112" t="b" cm="1">
        <f t="array" aca="1" ref="CX48" ca="1">INDEX(DataMaster!$C$134:$K$151,$U48,CX$242)</f>
        <v>1</v>
      </c>
      <c r="CY48" s="112" t="b" cm="1">
        <f t="array" aca="1" ref="CY48" ca="1">INDEX(DataMaster!$C$134:$K$151,$U48,CY$242)</f>
        <v>1</v>
      </c>
      <c r="CZ48" s="112" t="b" cm="1">
        <f t="array" aca="1" ref="CZ48" ca="1">INDEX(DataMaster!$C$134:$K$151,$U48,CZ$242)</f>
        <v>1</v>
      </c>
      <c r="DA48" s="112" t="b" cm="1">
        <f t="array" aca="1" ref="DA48" ca="1">INDEX(DataMaster!$C$134:$K$151,$U48,DA$242)</f>
        <v>1</v>
      </c>
      <c r="DB48" s="112" t="b" cm="1">
        <f t="array" aca="1" ref="DB48" ca="1">INDEX(DataMaster!$C$134:$K$151,$U48,DB$242)</f>
        <v>1</v>
      </c>
      <c r="DC48" s="112" t="b" cm="1">
        <f t="array" aca="1" ref="DC48" ca="1">INDEX(DataMaster!$C$155:$K$172,$V48,DC$242)</f>
        <v>1</v>
      </c>
      <c r="DD48" s="112" t="b" cm="1">
        <f t="array" aca="1" ref="DD48" ca="1">INDEX(DataMaster!$C$155:$K$172,$V48,DD$242)</f>
        <v>1</v>
      </c>
      <c r="DE48" s="112" t="b" cm="1">
        <f t="array" aca="1" ref="DE48" ca="1">INDEX(DataMaster!$C$155:$K$172,$V48,DE$242)</f>
        <v>1</v>
      </c>
      <c r="DF48" s="112" t="b" cm="1">
        <f t="array" aca="1" ref="DF48" ca="1">INDEX(DataMaster!$C$155:$K$172,$V48,DF$242)</f>
        <v>1</v>
      </c>
      <c r="DG48" s="112" t="b" cm="1">
        <f t="array" aca="1" ref="DG48" ca="1">INDEX(DataMaster!$C$155:$K$172,$V48,DG$242)</f>
        <v>1</v>
      </c>
      <c r="DH48" s="112" t="b" cm="1">
        <f t="array" aca="1" ref="DH48" ca="1">INDEX(DataMaster!$C$155:$K$172,$V48,DH$242)</f>
        <v>1</v>
      </c>
      <c r="DI48" s="112" t="b" cm="1">
        <f t="array" aca="1" ref="DI48" ca="1">INDEX(DataMaster!$C$155:$K$172,$V48,DI$242)</f>
        <v>1</v>
      </c>
      <c r="DJ48" s="112" t="b" cm="1">
        <f t="array" aca="1" ref="DJ48" ca="1">INDEX(DataMaster!$C$155:$K$172,$V48,DJ$242)</f>
        <v>1</v>
      </c>
      <c r="DK48" s="112" t="b" cm="1">
        <f t="array" aca="1" ref="DK48" ca="1">INDEX(DataMaster!$C$155:$K$172,$V48,DK$242)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INDEX(DataMaster!$C$71:$K$88,$R49,BO$242)</f>
        <v>0</v>
      </c>
      <c r="BP49" s="112" t="b" cm="1">
        <f t="array" aca="1" ref="BP49" ca="1">INDEX(DataMaster!$C$71:$K$88,$R49,BP$242)</f>
        <v>0</v>
      </c>
      <c r="BQ49" s="112" t="b" cm="1">
        <f t="array" aca="1" ref="BQ49" ca="1">INDEX(DataMaster!$C$71:$K$88,$R49,BQ$242)</f>
        <v>0</v>
      </c>
      <c r="BR49" s="112" t="b" cm="1">
        <f t="array" aca="1" ref="BR49" ca="1">INDEX(DataMaster!$C$71:$K$88,$R49,BR$242)</f>
        <v>0</v>
      </c>
      <c r="BS49" s="112" t="b" cm="1">
        <f t="array" aca="1" ref="BS49" ca="1">INDEX(DataMaster!$C$71:$K$88,$R49,BS$242)</f>
        <v>0</v>
      </c>
      <c r="BT49" s="112" t="b" cm="1">
        <f t="array" aca="1" ref="BT49" ca="1">INDEX(DataMaster!$C$71:$K$88,$R49,BT$242)</f>
        <v>0</v>
      </c>
      <c r="BU49" s="112" t="b" cm="1">
        <f t="array" aca="1" ref="BU49" ca="1">INDEX(DataMaster!$C$71:$K$88,$R49,BU$242)</f>
        <v>0</v>
      </c>
      <c r="BV49" s="112" t="b" cm="1">
        <f t="array" aca="1" ref="BV49" ca="1">INDEX(DataMaster!$C$71:$K$88,$R49,BV$242)</f>
        <v>0</v>
      </c>
      <c r="BW49" s="112" t="b" cm="1">
        <f t="array" aca="1" ref="BW49" ca="1">INDEX(DataMaster!$C$71:$K$88,$R49,BW$242)</f>
        <v>0</v>
      </c>
      <c r="BX49" s="112" t="b" cm="1">
        <f t="array" aca="1" ref="BX49" ca="1">INDEX(DataMaster!$C$92:$K$109,$S49,BX$242)</f>
        <v>0</v>
      </c>
      <c r="BY49" s="112" t="b" cm="1">
        <f t="array" aca="1" ref="BY49" ca="1">INDEX(DataMaster!$C$92:$K$109,$S49,BY$242)</f>
        <v>0</v>
      </c>
      <c r="BZ49" s="112" t="b" cm="1">
        <f t="array" aca="1" ref="BZ49" ca="1">INDEX(DataMaster!$C$92:$K$109,$S49,BZ$242)</f>
        <v>0</v>
      </c>
      <c r="CA49" s="112" t="b" cm="1">
        <f t="array" aca="1" ref="CA49" ca="1">INDEX(DataMaster!$C$92:$K$109,$S49,CA$242)</f>
        <v>0</v>
      </c>
      <c r="CB49" s="112" t="b" cm="1">
        <f t="array" aca="1" ref="CB49" ca="1">INDEX(DataMaster!$C$92:$K$109,$S49,CB$242)</f>
        <v>0</v>
      </c>
      <c r="CC49" s="112" t="b" cm="1">
        <f t="array" aca="1" ref="CC49" ca="1">INDEX(DataMaster!$C$92:$K$109,$S49,CC$242)</f>
        <v>0</v>
      </c>
      <c r="CD49" s="112" t="b" cm="1">
        <f t="array" aca="1" ref="CD49" ca="1">INDEX(DataMaster!$C$92:$K$109,$S49,CD$242)</f>
        <v>0</v>
      </c>
      <c r="CE49" s="112" t="b" cm="1">
        <f t="array" aca="1" ref="CE49" ca="1">INDEX(DataMaster!$C$92:$K$109,$S49,CE$242)</f>
        <v>0</v>
      </c>
      <c r="CF49" s="112" t="b" cm="1">
        <f t="array" aca="1" ref="CF49" ca="1">INDEX(DataMaster!$C$92:$K$109,$S49,CF$242)</f>
        <v>0</v>
      </c>
      <c r="CG49" s="193" t="b">
        <v>1</v>
      </c>
      <c r="CH49" s="193">
        <v>0.3</v>
      </c>
      <c r="CI49" s="193" t="s">
        <v>36</v>
      </c>
      <c r="CJ49" s="193">
        <v>1</v>
      </c>
      <c r="CK49" s="112" t="b" cm="1">
        <f t="array" ref="CK49">INDEX(DataMaster!$C$113:$K$130,$T49,CK$242)</f>
        <v>1</v>
      </c>
      <c r="CL49" s="112" t="b" cm="1">
        <f t="array" ref="CL49">INDEX(DataMaster!$C$113:$K$130,$T49,CL$242)</f>
        <v>1</v>
      </c>
      <c r="CM49" s="112" t="b" cm="1">
        <f t="array" ref="CM49">INDEX(DataMaster!$C$113:$K$130,$T49,CM$242)</f>
        <v>1</v>
      </c>
      <c r="CN49" s="112" t="b" cm="1">
        <f t="array" ref="CN49">INDEX(DataMaster!$C$113:$K$130,$T49,CN$242)</f>
        <v>1</v>
      </c>
      <c r="CO49" s="112" t="b" cm="1">
        <f t="array" ref="CO49">INDEX(DataMaster!$C$113:$K$130,$T49,CO$242)</f>
        <v>1</v>
      </c>
      <c r="CP49" s="112" t="b" cm="1">
        <f t="array" ref="CP49">INDEX(DataMaster!$C$113:$K$130,$T49,CP$242)</f>
        <v>1</v>
      </c>
      <c r="CQ49" s="112" t="b" cm="1">
        <f t="array" ref="CQ49">INDEX(DataMaster!$C$113:$K$130,$T49,CQ$242)</f>
        <v>1</v>
      </c>
      <c r="CR49" s="112" t="b" cm="1">
        <f t="array" ref="CR49">INDEX(DataMaster!$C$113:$K$130,$T49,CR$242)</f>
        <v>1</v>
      </c>
      <c r="CS49" s="112" t="b" cm="1">
        <f t="array" ref="CS49">INDEX(DataMaster!$C$113:$K$130,$T49,CS$242)</f>
        <v>1</v>
      </c>
      <c r="CT49" s="112" t="b" cm="1">
        <f t="array" aca="1" ref="CT49" ca="1">INDEX(DataMaster!$C$134:$K$151,$U49,CT$242)</f>
        <v>1</v>
      </c>
      <c r="CU49" s="112" t="b" cm="1">
        <f t="array" aca="1" ref="CU49" ca="1">INDEX(DataMaster!$C$134:$K$151,$U49,CU$242)</f>
        <v>1</v>
      </c>
      <c r="CV49" s="112" t="b" cm="1">
        <f t="array" aca="1" ref="CV49" ca="1">INDEX(DataMaster!$C$134:$K$151,$U49,CV$242)</f>
        <v>1</v>
      </c>
      <c r="CW49" s="112" t="b" cm="1">
        <f t="array" aca="1" ref="CW49" ca="1">INDEX(DataMaster!$C$134:$K$151,$U49,CW$242)</f>
        <v>1</v>
      </c>
      <c r="CX49" s="112" t="b" cm="1">
        <f t="array" aca="1" ref="CX49" ca="1">INDEX(DataMaster!$C$134:$K$151,$U49,CX$242)</f>
        <v>1</v>
      </c>
      <c r="CY49" s="112" t="b" cm="1">
        <f t="array" aca="1" ref="CY49" ca="1">INDEX(DataMaster!$C$134:$K$151,$U49,CY$242)</f>
        <v>1</v>
      </c>
      <c r="CZ49" s="112" t="b" cm="1">
        <f t="array" aca="1" ref="CZ49" ca="1">INDEX(DataMaster!$C$134:$K$151,$U49,CZ$242)</f>
        <v>1</v>
      </c>
      <c r="DA49" s="112" t="b" cm="1">
        <f t="array" aca="1" ref="DA49" ca="1">INDEX(DataMaster!$C$134:$K$151,$U49,DA$242)</f>
        <v>1</v>
      </c>
      <c r="DB49" s="112" t="b" cm="1">
        <f t="array" aca="1" ref="DB49" ca="1">INDEX(DataMaster!$C$134:$K$151,$U49,DB$242)</f>
        <v>1</v>
      </c>
      <c r="DC49" s="112" t="b" cm="1">
        <f t="array" aca="1" ref="DC49" ca="1">INDEX(DataMaster!$C$155:$K$172,$V49,DC$242)</f>
        <v>1</v>
      </c>
      <c r="DD49" s="112" t="b" cm="1">
        <f t="array" aca="1" ref="DD49" ca="1">INDEX(DataMaster!$C$155:$K$172,$V49,DD$242)</f>
        <v>1</v>
      </c>
      <c r="DE49" s="112" t="b" cm="1">
        <f t="array" aca="1" ref="DE49" ca="1">INDEX(DataMaster!$C$155:$K$172,$V49,DE$242)</f>
        <v>1</v>
      </c>
      <c r="DF49" s="112" t="b" cm="1">
        <f t="array" aca="1" ref="DF49" ca="1">INDEX(DataMaster!$C$155:$K$172,$V49,DF$242)</f>
        <v>1</v>
      </c>
      <c r="DG49" s="112" t="b" cm="1">
        <f t="array" aca="1" ref="DG49" ca="1">INDEX(DataMaster!$C$155:$K$172,$V49,DG$242)</f>
        <v>1</v>
      </c>
      <c r="DH49" s="112" t="b" cm="1">
        <f t="array" aca="1" ref="DH49" ca="1">INDEX(DataMaster!$C$155:$K$172,$V49,DH$242)</f>
        <v>1</v>
      </c>
      <c r="DI49" s="112" t="b" cm="1">
        <f t="array" aca="1" ref="DI49" ca="1">INDEX(DataMaster!$C$155:$K$172,$V49,DI$242)</f>
        <v>1</v>
      </c>
      <c r="DJ49" s="112" t="b" cm="1">
        <f t="array" aca="1" ref="DJ49" ca="1">INDEX(DataMaster!$C$155:$K$172,$V49,DJ$242)</f>
        <v>1</v>
      </c>
      <c r="DK49" s="112" t="b" cm="1">
        <f t="array" aca="1" ref="DK49" ca="1">INDEX(DataMaster!$C$155:$K$172,$V49,DK$242)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INDEX(DataMaster!$C$71:$K$88,$R50,BO$242)</f>
        <v>0</v>
      </c>
      <c r="BP50" s="112" t="b" cm="1">
        <f t="array" aca="1" ref="BP50" ca="1">INDEX(DataMaster!$C$71:$K$88,$R50,BP$242)</f>
        <v>0</v>
      </c>
      <c r="BQ50" s="112" t="b" cm="1">
        <f t="array" aca="1" ref="BQ50" ca="1">INDEX(DataMaster!$C$71:$K$88,$R50,BQ$242)</f>
        <v>0</v>
      </c>
      <c r="BR50" s="112" t="b" cm="1">
        <f t="array" aca="1" ref="BR50" ca="1">INDEX(DataMaster!$C$71:$K$88,$R50,BR$242)</f>
        <v>0</v>
      </c>
      <c r="BS50" s="112" t="b" cm="1">
        <f t="array" aca="1" ref="BS50" ca="1">INDEX(DataMaster!$C$71:$K$88,$R50,BS$242)</f>
        <v>0</v>
      </c>
      <c r="BT50" s="112" t="b" cm="1">
        <f t="array" aca="1" ref="BT50" ca="1">INDEX(DataMaster!$C$71:$K$88,$R50,BT$242)</f>
        <v>0</v>
      </c>
      <c r="BU50" s="112" t="b" cm="1">
        <f t="array" aca="1" ref="BU50" ca="1">INDEX(DataMaster!$C$71:$K$88,$R50,BU$242)</f>
        <v>0</v>
      </c>
      <c r="BV50" s="112" t="b" cm="1">
        <f t="array" aca="1" ref="BV50" ca="1">INDEX(DataMaster!$C$71:$K$88,$R50,BV$242)</f>
        <v>0</v>
      </c>
      <c r="BW50" s="112" t="b" cm="1">
        <f t="array" aca="1" ref="BW50" ca="1">INDEX(DataMaster!$C$71:$K$88,$R50,BW$242)</f>
        <v>0</v>
      </c>
      <c r="BX50" s="112" t="b" cm="1">
        <f t="array" aca="1" ref="BX50" ca="1">INDEX(DataMaster!$C$92:$K$109,$S50,BX$242)</f>
        <v>0</v>
      </c>
      <c r="BY50" s="112" t="b" cm="1">
        <f t="array" aca="1" ref="BY50" ca="1">INDEX(DataMaster!$C$92:$K$109,$S50,BY$242)</f>
        <v>0</v>
      </c>
      <c r="BZ50" s="112" t="b" cm="1">
        <f t="array" aca="1" ref="BZ50" ca="1">INDEX(DataMaster!$C$92:$K$109,$S50,BZ$242)</f>
        <v>0</v>
      </c>
      <c r="CA50" s="112" t="b" cm="1">
        <f t="array" aca="1" ref="CA50" ca="1">INDEX(DataMaster!$C$92:$K$109,$S50,CA$242)</f>
        <v>0</v>
      </c>
      <c r="CB50" s="112" t="b" cm="1">
        <f t="array" aca="1" ref="CB50" ca="1">INDEX(DataMaster!$C$92:$K$109,$S50,CB$242)</f>
        <v>0</v>
      </c>
      <c r="CC50" s="112" t="b" cm="1">
        <f t="array" aca="1" ref="CC50" ca="1">INDEX(DataMaster!$C$92:$K$109,$S50,CC$242)</f>
        <v>0</v>
      </c>
      <c r="CD50" s="112" t="b" cm="1">
        <f t="array" aca="1" ref="CD50" ca="1">INDEX(DataMaster!$C$92:$K$109,$S50,CD$242)</f>
        <v>0</v>
      </c>
      <c r="CE50" s="112" t="b" cm="1">
        <f t="array" aca="1" ref="CE50" ca="1">INDEX(DataMaster!$C$92:$K$109,$S50,CE$242)</f>
        <v>0</v>
      </c>
      <c r="CF50" s="112" t="b" cm="1">
        <f t="array" aca="1" ref="CF50" ca="1">INDEX(DataMaster!$C$92:$K$109,$S50,CF$242)</f>
        <v>0</v>
      </c>
      <c r="CG50" s="193" t="b">
        <v>1</v>
      </c>
      <c r="CH50" s="193">
        <v>0.3</v>
      </c>
      <c r="CI50" s="193" t="s">
        <v>36</v>
      </c>
      <c r="CJ50" s="193">
        <v>1</v>
      </c>
      <c r="CK50" s="112" t="b" cm="1">
        <f t="array" ref="CK50">INDEX(DataMaster!$C$113:$K$130,$T50,CK$242)</f>
        <v>1</v>
      </c>
      <c r="CL50" s="112" t="b" cm="1">
        <f t="array" ref="CL50">INDEX(DataMaster!$C$113:$K$130,$T50,CL$242)</f>
        <v>1</v>
      </c>
      <c r="CM50" s="112" t="b" cm="1">
        <f t="array" ref="CM50">INDEX(DataMaster!$C$113:$K$130,$T50,CM$242)</f>
        <v>1</v>
      </c>
      <c r="CN50" s="112" t="b" cm="1">
        <f t="array" ref="CN50">INDEX(DataMaster!$C$113:$K$130,$T50,CN$242)</f>
        <v>1</v>
      </c>
      <c r="CO50" s="112" t="b" cm="1">
        <f t="array" ref="CO50">INDEX(DataMaster!$C$113:$K$130,$T50,CO$242)</f>
        <v>1</v>
      </c>
      <c r="CP50" s="112" t="b" cm="1">
        <f t="array" ref="CP50">INDEX(DataMaster!$C$113:$K$130,$T50,CP$242)</f>
        <v>1</v>
      </c>
      <c r="CQ50" s="112" t="b" cm="1">
        <f t="array" ref="CQ50">INDEX(DataMaster!$C$113:$K$130,$T50,CQ$242)</f>
        <v>1</v>
      </c>
      <c r="CR50" s="112" t="b" cm="1">
        <f t="array" ref="CR50">INDEX(DataMaster!$C$113:$K$130,$T50,CR$242)</f>
        <v>1</v>
      </c>
      <c r="CS50" s="112" t="b" cm="1">
        <f t="array" ref="CS50">INDEX(DataMaster!$C$113:$K$130,$T50,CS$242)</f>
        <v>1</v>
      </c>
      <c r="CT50" s="112" t="b" cm="1">
        <f t="array" aca="1" ref="CT50" ca="1">INDEX(DataMaster!$C$134:$K$151,$U50,CT$242)</f>
        <v>1</v>
      </c>
      <c r="CU50" s="112" t="b" cm="1">
        <f t="array" aca="1" ref="CU50" ca="1">INDEX(DataMaster!$C$134:$K$151,$U50,CU$242)</f>
        <v>1</v>
      </c>
      <c r="CV50" s="112" t="b" cm="1">
        <f t="array" aca="1" ref="CV50" ca="1">INDEX(DataMaster!$C$134:$K$151,$U50,CV$242)</f>
        <v>1</v>
      </c>
      <c r="CW50" s="112" t="b" cm="1">
        <f t="array" aca="1" ref="CW50" ca="1">INDEX(DataMaster!$C$134:$K$151,$U50,CW$242)</f>
        <v>1</v>
      </c>
      <c r="CX50" s="112" t="b" cm="1">
        <f t="array" aca="1" ref="CX50" ca="1">INDEX(DataMaster!$C$134:$K$151,$U50,CX$242)</f>
        <v>1</v>
      </c>
      <c r="CY50" s="112" t="b" cm="1">
        <f t="array" aca="1" ref="CY50" ca="1">INDEX(DataMaster!$C$134:$K$151,$U50,CY$242)</f>
        <v>1</v>
      </c>
      <c r="CZ50" s="112" t="b" cm="1">
        <f t="array" aca="1" ref="CZ50" ca="1">INDEX(DataMaster!$C$134:$K$151,$U50,CZ$242)</f>
        <v>1</v>
      </c>
      <c r="DA50" s="112" t="b" cm="1">
        <f t="array" aca="1" ref="DA50" ca="1">INDEX(DataMaster!$C$134:$K$151,$U50,DA$242)</f>
        <v>1</v>
      </c>
      <c r="DB50" s="112" t="b" cm="1">
        <f t="array" aca="1" ref="DB50" ca="1">INDEX(DataMaster!$C$134:$K$151,$U50,DB$242)</f>
        <v>1</v>
      </c>
      <c r="DC50" s="112" t="b" cm="1">
        <f t="array" aca="1" ref="DC50" ca="1">INDEX(DataMaster!$C$155:$K$172,$V50,DC$242)</f>
        <v>1</v>
      </c>
      <c r="DD50" s="112" t="b" cm="1">
        <f t="array" aca="1" ref="DD50" ca="1">INDEX(DataMaster!$C$155:$K$172,$V50,DD$242)</f>
        <v>1</v>
      </c>
      <c r="DE50" s="112" t="b" cm="1">
        <f t="array" aca="1" ref="DE50" ca="1">INDEX(DataMaster!$C$155:$K$172,$V50,DE$242)</f>
        <v>1</v>
      </c>
      <c r="DF50" s="112" t="b" cm="1">
        <f t="array" aca="1" ref="DF50" ca="1">INDEX(DataMaster!$C$155:$K$172,$V50,DF$242)</f>
        <v>1</v>
      </c>
      <c r="DG50" s="112" t="b" cm="1">
        <f t="array" aca="1" ref="DG50" ca="1">INDEX(DataMaster!$C$155:$K$172,$V50,DG$242)</f>
        <v>1</v>
      </c>
      <c r="DH50" s="112" t="b" cm="1">
        <f t="array" aca="1" ref="DH50" ca="1">INDEX(DataMaster!$C$155:$K$172,$V50,DH$242)</f>
        <v>1</v>
      </c>
      <c r="DI50" s="112" t="b" cm="1">
        <f t="array" aca="1" ref="DI50" ca="1">INDEX(DataMaster!$C$155:$K$172,$V50,DI$242)</f>
        <v>1</v>
      </c>
      <c r="DJ50" s="112" t="b" cm="1">
        <f t="array" aca="1" ref="DJ50" ca="1">INDEX(DataMaster!$C$155:$K$172,$V50,DJ$242)</f>
        <v>1</v>
      </c>
      <c r="DK50" s="112" t="b" cm="1">
        <f t="array" aca="1" ref="DK50" ca="1">INDEX(DataMaster!$C$155:$K$172,$V50,DK$242)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INDEX(DataMaster!$C$71:$K$88,$R51,BO$242)</f>
        <v>0</v>
      </c>
      <c r="BP51" s="112" t="b" cm="1">
        <f t="array" aca="1" ref="BP51" ca="1">INDEX(DataMaster!$C$71:$K$88,$R51,BP$242)</f>
        <v>0</v>
      </c>
      <c r="BQ51" s="112" t="b" cm="1">
        <f t="array" aca="1" ref="BQ51" ca="1">INDEX(DataMaster!$C$71:$K$88,$R51,BQ$242)</f>
        <v>0</v>
      </c>
      <c r="BR51" s="112" t="b" cm="1">
        <f t="array" aca="1" ref="BR51" ca="1">INDEX(DataMaster!$C$71:$K$88,$R51,BR$242)</f>
        <v>0</v>
      </c>
      <c r="BS51" s="112" t="b" cm="1">
        <f t="array" aca="1" ref="BS51" ca="1">INDEX(DataMaster!$C$71:$K$88,$R51,BS$242)</f>
        <v>0</v>
      </c>
      <c r="BT51" s="112" t="b" cm="1">
        <f t="array" aca="1" ref="BT51" ca="1">INDEX(DataMaster!$C$71:$K$88,$R51,BT$242)</f>
        <v>0</v>
      </c>
      <c r="BU51" s="112" t="b" cm="1">
        <f t="array" aca="1" ref="BU51" ca="1">INDEX(DataMaster!$C$71:$K$88,$R51,BU$242)</f>
        <v>0</v>
      </c>
      <c r="BV51" s="112" t="b" cm="1">
        <f t="array" aca="1" ref="BV51" ca="1">INDEX(DataMaster!$C$71:$K$88,$R51,BV$242)</f>
        <v>0</v>
      </c>
      <c r="BW51" s="112" t="b" cm="1">
        <f t="array" aca="1" ref="BW51" ca="1">INDEX(DataMaster!$C$71:$K$88,$R51,BW$242)</f>
        <v>0</v>
      </c>
      <c r="BX51" s="112" t="b" cm="1">
        <f t="array" aca="1" ref="BX51" ca="1">INDEX(DataMaster!$C$92:$K$109,$S51,BX$242)</f>
        <v>0</v>
      </c>
      <c r="BY51" s="112" t="b" cm="1">
        <f t="array" aca="1" ref="BY51" ca="1">INDEX(DataMaster!$C$92:$K$109,$S51,BY$242)</f>
        <v>0</v>
      </c>
      <c r="BZ51" s="112" t="b" cm="1">
        <f t="array" aca="1" ref="BZ51" ca="1">INDEX(DataMaster!$C$92:$K$109,$S51,BZ$242)</f>
        <v>0</v>
      </c>
      <c r="CA51" s="112" t="b" cm="1">
        <f t="array" aca="1" ref="CA51" ca="1">INDEX(DataMaster!$C$92:$K$109,$S51,CA$242)</f>
        <v>0</v>
      </c>
      <c r="CB51" s="112" t="b" cm="1">
        <f t="array" aca="1" ref="CB51" ca="1">INDEX(DataMaster!$C$92:$K$109,$S51,CB$242)</f>
        <v>0</v>
      </c>
      <c r="CC51" s="112" t="b" cm="1">
        <f t="array" aca="1" ref="CC51" ca="1">INDEX(DataMaster!$C$92:$K$109,$S51,CC$242)</f>
        <v>0</v>
      </c>
      <c r="CD51" s="112" t="b" cm="1">
        <f t="array" aca="1" ref="CD51" ca="1">INDEX(DataMaster!$C$92:$K$109,$S51,CD$242)</f>
        <v>0</v>
      </c>
      <c r="CE51" s="112" t="b" cm="1">
        <f t="array" aca="1" ref="CE51" ca="1">INDEX(DataMaster!$C$92:$K$109,$S51,CE$242)</f>
        <v>0</v>
      </c>
      <c r="CF51" s="112" t="b" cm="1">
        <f t="array" aca="1" ref="CF51" ca="1">INDEX(DataMaster!$C$92:$K$109,$S51,CF$242)</f>
        <v>0</v>
      </c>
      <c r="CG51" s="193" t="b">
        <v>1</v>
      </c>
      <c r="CH51" s="193">
        <v>0.3</v>
      </c>
      <c r="CI51" s="193" t="s">
        <v>36</v>
      </c>
      <c r="CJ51" s="193">
        <v>1</v>
      </c>
      <c r="CK51" s="112" t="b" cm="1">
        <f t="array" ref="CK51">INDEX(DataMaster!$C$113:$K$130,$T51,CK$242)</f>
        <v>1</v>
      </c>
      <c r="CL51" s="112" t="b" cm="1">
        <f t="array" ref="CL51">INDEX(DataMaster!$C$113:$K$130,$T51,CL$242)</f>
        <v>1</v>
      </c>
      <c r="CM51" s="112" t="b" cm="1">
        <f t="array" ref="CM51">INDEX(DataMaster!$C$113:$K$130,$T51,CM$242)</f>
        <v>1</v>
      </c>
      <c r="CN51" s="112" t="b" cm="1">
        <f t="array" ref="CN51">INDEX(DataMaster!$C$113:$K$130,$T51,CN$242)</f>
        <v>1</v>
      </c>
      <c r="CO51" s="112" t="b" cm="1">
        <f t="array" ref="CO51">INDEX(DataMaster!$C$113:$K$130,$T51,CO$242)</f>
        <v>1</v>
      </c>
      <c r="CP51" s="112" t="b" cm="1">
        <f t="array" ref="CP51">INDEX(DataMaster!$C$113:$K$130,$T51,CP$242)</f>
        <v>1</v>
      </c>
      <c r="CQ51" s="112" t="b" cm="1">
        <f t="array" ref="CQ51">INDEX(DataMaster!$C$113:$K$130,$T51,CQ$242)</f>
        <v>1</v>
      </c>
      <c r="CR51" s="112" t="b" cm="1">
        <f t="array" ref="CR51">INDEX(DataMaster!$C$113:$K$130,$T51,CR$242)</f>
        <v>1</v>
      </c>
      <c r="CS51" s="112" t="b" cm="1">
        <f t="array" ref="CS51">INDEX(DataMaster!$C$113:$K$130,$T51,CS$242)</f>
        <v>1</v>
      </c>
      <c r="CT51" s="112" t="b" cm="1">
        <f t="array" aca="1" ref="CT51" ca="1">INDEX(DataMaster!$C$134:$K$151,$U51,CT$242)</f>
        <v>1</v>
      </c>
      <c r="CU51" s="112" t="b" cm="1">
        <f t="array" aca="1" ref="CU51" ca="1">INDEX(DataMaster!$C$134:$K$151,$U51,CU$242)</f>
        <v>1</v>
      </c>
      <c r="CV51" s="112" t="b" cm="1">
        <f t="array" aca="1" ref="CV51" ca="1">INDEX(DataMaster!$C$134:$K$151,$U51,CV$242)</f>
        <v>1</v>
      </c>
      <c r="CW51" s="112" t="b" cm="1">
        <f t="array" aca="1" ref="CW51" ca="1">INDEX(DataMaster!$C$134:$K$151,$U51,CW$242)</f>
        <v>1</v>
      </c>
      <c r="CX51" s="112" t="b" cm="1">
        <f t="array" aca="1" ref="CX51" ca="1">INDEX(DataMaster!$C$134:$K$151,$U51,CX$242)</f>
        <v>1</v>
      </c>
      <c r="CY51" s="112" t="b" cm="1">
        <f t="array" aca="1" ref="CY51" ca="1">INDEX(DataMaster!$C$134:$K$151,$U51,CY$242)</f>
        <v>1</v>
      </c>
      <c r="CZ51" s="112" t="b" cm="1">
        <f t="array" aca="1" ref="CZ51" ca="1">INDEX(DataMaster!$C$134:$K$151,$U51,CZ$242)</f>
        <v>1</v>
      </c>
      <c r="DA51" s="112" t="b" cm="1">
        <f t="array" aca="1" ref="DA51" ca="1">INDEX(DataMaster!$C$134:$K$151,$U51,DA$242)</f>
        <v>1</v>
      </c>
      <c r="DB51" s="112" t="b" cm="1">
        <f t="array" aca="1" ref="DB51" ca="1">INDEX(DataMaster!$C$134:$K$151,$U51,DB$242)</f>
        <v>1</v>
      </c>
      <c r="DC51" s="112" t="b" cm="1">
        <f t="array" aca="1" ref="DC51" ca="1">INDEX(DataMaster!$C$155:$K$172,$V51,DC$242)</f>
        <v>1</v>
      </c>
      <c r="DD51" s="112" t="b" cm="1">
        <f t="array" aca="1" ref="DD51" ca="1">INDEX(DataMaster!$C$155:$K$172,$V51,DD$242)</f>
        <v>1</v>
      </c>
      <c r="DE51" s="112" t="b" cm="1">
        <f t="array" aca="1" ref="DE51" ca="1">INDEX(DataMaster!$C$155:$K$172,$V51,DE$242)</f>
        <v>1</v>
      </c>
      <c r="DF51" s="112" t="b" cm="1">
        <f t="array" aca="1" ref="DF51" ca="1">INDEX(DataMaster!$C$155:$K$172,$V51,DF$242)</f>
        <v>1</v>
      </c>
      <c r="DG51" s="112" t="b" cm="1">
        <f t="array" aca="1" ref="DG51" ca="1">INDEX(DataMaster!$C$155:$K$172,$V51,DG$242)</f>
        <v>1</v>
      </c>
      <c r="DH51" s="112" t="b" cm="1">
        <f t="array" aca="1" ref="DH51" ca="1">INDEX(DataMaster!$C$155:$K$172,$V51,DH$242)</f>
        <v>1</v>
      </c>
      <c r="DI51" s="112" t="b" cm="1">
        <f t="array" aca="1" ref="DI51" ca="1">INDEX(DataMaster!$C$155:$K$172,$V51,DI$242)</f>
        <v>1</v>
      </c>
      <c r="DJ51" s="112" t="b" cm="1">
        <f t="array" aca="1" ref="DJ51" ca="1">INDEX(DataMaster!$C$155:$K$172,$V51,DJ$242)</f>
        <v>1</v>
      </c>
      <c r="DK51" s="112" t="b" cm="1">
        <f t="array" aca="1" ref="DK51" ca="1">INDEX(DataMaster!$C$155:$K$172,$V51,DK$242)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INDEX(DataMaster!$C$71:$K$88,$R52,BO$242)</f>
        <v>0</v>
      </c>
      <c r="BP52" s="112" t="b" cm="1">
        <f t="array" aca="1" ref="BP52" ca="1">INDEX(DataMaster!$C$71:$K$88,$R52,BP$242)</f>
        <v>0</v>
      </c>
      <c r="BQ52" s="112" t="b" cm="1">
        <f t="array" aca="1" ref="BQ52" ca="1">INDEX(DataMaster!$C$71:$K$88,$R52,BQ$242)</f>
        <v>0</v>
      </c>
      <c r="BR52" s="112" t="b" cm="1">
        <f t="array" aca="1" ref="BR52" ca="1">INDEX(DataMaster!$C$71:$K$88,$R52,BR$242)</f>
        <v>0</v>
      </c>
      <c r="BS52" s="112" t="b" cm="1">
        <f t="array" aca="1" ref="BS52" ca="1">INDEX(DataMaster!$C$71:$K$88,$R52,BS$242)</f>
        <v>0</v>
      </c>
      <c r="BT52" s="112" t="b" cm="1">
        <f t="array" aca="1" ref="BT52" ca="1">INDEX(DataMaster!$C$71:$K$88,$R52,BT$242)</f>
        <v>0</v>
      </c>
      <c r="BU52" s="112" t="b" cm="1">
        <f t="array" aca="1" ref="BU52" ca="1">INDEX(DataMaster!$C$71:$K$88,$R52,BU$242)</f>
        <v>0</v>
      </c>
      <c r="BV52" s="112" t="b" cm="1">
        <f t="array" aca="1" ref="BV52" ca="1">INDEX(DataMaster!$C$71:$K$88,$R52,BV$242)</f>
        <v>0</v>
      </c>
      <c r="BW52" s="112" t="b" cm="1">
        <f t="array" aca="1" ref="BW52" ca="1">INDEX(DataMaster!$C$71:$K$88,$R52,BW$242)</f>
        <v>0</v>
      </c>
      <c r="BX52" s="112" t="b" cm="1">
        <f t="array" aca="1" ref="BX52" ca="1">INDEX(DataMaster!$C$92:$K$109,$S52,BX$242)</f>
        <v>0</v>
      </c>
      <c r="BY52" s="112" t="b" cm="1">
        <f t="array" aca="1" ref="BY52" ca="1">INDEX(DataMaster!$C$92:$K$109,$S52,BY$242)</f>
        <v>0</v>
      </c>
      <c r="BZ52" s="112" t="b" cm="1">
        <f t="array" aca="1" ref="BZ52" ca="1">INDEX(DataMaster!$C$92:$K$109,$S52,BZ$242)</f>
        <v>0</v>
      </c>
      <c r="CA52" s="112" t="b" cm="1">
        <f t="array" aca="1" ref="CA52" ca="1">INDEX(DataMaster!$C$92:$K$109,$S52,CA$242)</f>
        <v>0</v>
      </c>
      <c r="CB52" s="112" t="b" cm="1">
        <f t="array" aca="1" ref="CB52" ca="1">INDEX(DataMaster!$C$92:$K$109,$S52,CB$242)</f>
        <v>0</v>
      </c>
      <c r="CC52" s="112" t="b" cm="1">
        <f t="array" aca="1" ref="CC52" ca="1">INDEX(DataMaster!$C$92:$K$109,$S52,CC$242)</f>
        <v>0</v>
      </c>
      <c r="CD52" s="112" t="b" cm="1">
        <f t="array" aca="1" ref="CD52" ca="1">INDEX(DataMaster!$C$92:$K$109,$S52,CD$242)</f>
        <v>0</v>
      </c>
      <c r="CE52" s="112" t="b" cm="1">
        <f t="array" aca="1" ref="CE52" ca="1">INDEX(DataMaster!$C$92:$K$109,$S52,CE$242)</f>
        <v>0</v>
      </c>
      <c r="CF52" s="112" t="b" cm="1">
        <f t="array" aca="1" ref="CF52" ca="1">INDEX(DataMaster!$C$92:$K$109,$S52,CF$242)</f>
        <v>0</v>
      </c>
      <c r="CG52" s="193" t="b">
        <v>1</v>
      </c>
      <c r="CH52" s="193">
        <v>0.3</v>
      </c>
      <c r="CI52" s="193" t="s">
        <v>36</v>
      </c>
      <c r="CJ52" s="193">
        <v>1</v>
      </c>
      <c r="CK52" s="112" t="b" cm="1">
        <f t="array" ref="CK52">INDEX(DataMaster!$C$113:$K$130,$T52,CK$242)</f>
        <v>1</v>
      </c>
      <c r="CL52" s="112" t="b" cm="1">
        <f t="array" ref="CL52">INDEX(DataMaster!$C$113:$K$130,$T52,CL$242)</f>
        <v>1</v>
      </c>
      <c r="CM52" s="112" t="b" cm="1">
        <f t="array" ref="CM52">INDEX(DataMaster!$C$113:$K$130,$T52,CM$242)</f>
        <v>1</v>
      </c>
      <c r="CN52" s="112" t="b" cm="1">
        <f t="array" ref="CN52">INDEX(DataMaster!$C$113:$K$130,$T52,CN$242)</f>
        <v>1</v>
      </c>
      <c r="CO52" s="112" t="b" cm="1">
        <f t="array" ref="CO52">INDEX(DataMaster!$C$113:$K$130,$T52,CO$242)</f>
        <v>1</v>
      </c>
      <c r="CP52" s="112" t="b" cm="1">
        <f t="array" ref="CP52">INDEX(DataMaster!$C$113:$K$130,$T52,CP$242)</f>
        <v>1</v>
      </c>
      <c r="CQ52" s="112" t="b" cm="1">
        <f t="array" ref="CQ52">INDEX(DataMaster!$C$113:$K$130,$T52,CQ$242)</f>
        <v>1</v>
      </c>
      <c r="CR52" s="112" t="b" cm="1">
        <f t="array" ref="CR52">INDEX(DataMaster!$C$113:$K$130,$T52,CR$242)</f>
        <v>1</v>
      </c>
      <c r="CS52" s="112" t="b" cm="1">
        <f t="array" ref="CS52">INDEX(DataMaster!$C$113:$K$130,$T52,CS$242)</f>
        <v>1</v>
      </c>
      <c r="CT52" s="112" t="b" cm="1">
        <f t="array" aca="1" ref="CT52" ca="1">INDEX(DataMaster!$C$134:$K$151,$U52,CT$242)</f>
        <v>1</v>
      </c>
      <c r="CU52" s="112" t="b" cm="1">
        <f t="array" aca="1" ref="CU52" ca="1">INDEX(DataMaster!$C$134:$K$151,$U52,CU$242)</f>
        <v>1</v>
      </c>
      <c r="CV52" s="112" t="b" cm="1">
        <f t="array" aca="1" ref="CV52" ca="1">INDEX(DataMaster!$C$134:$K$151,$U52,CV$242)</f>
        <v>1</v>
      </c>
      <c r="CW52" s="112" t="b" cm="1">
        <f t="array" aca="1" ref="CW52" ca="1">INDEX(DataMaster!$C$134:$K$151,$U52,CW$242)</f>
        <v>1</v>
      </c>
      <c r="CX52" s="112" t="b" cm="1">
        <f t="array" aca="1" ref="CX52" ca="1">INDEX(DataMaster!$C$134:$K$151,$U52,CX$242)</f>
        <v>1</v>
      </c>
      <c r="CY52" s="112" t="b" cm="1">
        <f t="array" aca="1" ref="CY52" ca="1">INDEX(DataMaster!$C$134:$K$151,$U52,CY$242)</f>
        <v>1</v>
      </c>
      <c r="CZ52" s="112" t="b" cm="1">
        <f t="array" aca="1" ref="CZ52" ca="1">INDEX(DataMaster!$C$134:$K$151,$U52,CZ$242)</f>
        <v>1</v>
      </c>
      <c r="DA52" s="112" t="b" cm="1">
        <f t="array" aca="1" ref="DA52" ca="1">INDEX(DataMaster!$C$134:$K$151,$U52,DA$242)</f>
        <v>1</v>
      </c>
      <c r="DB52" s="112" t="b" cm="1">
        <f t="array" aca="1" ref="DB52" ca="1">INDEX(DataMaster!$C$134:$K$151,$U52,DB$242)</f>
        <v>1</v>
      </c>
      <c r="DC52" s="112" t="b" cm="1">
        <f t="array" aca="1" ref="DC52" ca="1">INDEX(DataMaster!$C$155:$K$172,$V52,DC$242)</f>
        <v>1</v>
      </c>
      <c r="DD52" s="112" t="b" cm="1">
        <f t="array" aca="1" ref="DD52" ca="1">INDEX(DataMaster!$C$155:$K$172,$V52,DD$242)</f>
        <v>1</v>
      </c>
      <c r="DE52" s="112" t="b" cm="1">
        <f t="array" aca="1" ref="DE52" ca="1">INDEX(DataMaster!$C$155:$K$172,$V52,DE$242)</f>
        <v>1</v>
      </c>
      <c r="DF52" s="112" t="b" cm="1">
        <f t="array" aca="1" ref="DF52" ca="1">INDEX(DataMaster!$C$155:$K$172,$V52,DF$242)</f>
        <v>1</v>
      </c>
      <c r="DG52" s="112" t="b" cm="1">
        <f t="array" aca="1" ref="DG52" ca="1">INDEX(DataMaster!$C$155:$K$172,$V52,DG$242)</f>
        <v>1</v>
      </c>
      <c r="DH52" s="112" t="b" cm="1">
        <f t="array" aca="1" ref="DH52" ca="1">INDEX(DataMaster!$C$155:$K$172,$V52,DH$242)</f>
        <v>1</v>
      </c>
      <c r="DI52" s="112" t="b" cm="1">
        <f t="array" aca="1" ref="DI52" ca="1">INDEX(DataMaster!$C$155:$K$172,$V52,DI$242)</f>
        <v>1</v>
      </c>
      <c r="DJ52" s="112" t="b" cm="1">
        <f t="array" aca="1" ref="DJ52" ca="1">INDEX(DataMaster!$C$155:$K$172,$V52,DJ$242)</f>
        <v>1</v>
      </c>
      <c r="DK52" s="112" t="b" cm="1">
        <f t="array" aca="1" ref="DK52" ca="1">INDEX(DataMaster!$C$155:$K$172,$V52,DK$242)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INDEX(DataMaster!$C$71:$K$88,$R53,BO$242)</f>
        <v>0</v>
      </c>
      <c r="BP53" s="112" t="b" cm="1">
        <f t="array" aca="1" ref="BP53" ca="1">INDEX(DataMaster!$C$71:$K$88,$R53,BP$242)</f>
        <v>0</v>
      </c>
      <c r="BQ53" s="112" t="b" cm="1">
        <f t="array" aca="1" ref="BQ53" ca="1">INDEX(DataMaster!$C$71:$K$88,$R53,BQ$242)</f>
        <v>0</v>
      </c>
      <c r="BR53" s="112" t="b" cm="1">
        <f t="array" aca="1" ref="BR53" ca="1">INDEX(DataMaster!$C$71:$K$88,$R53,BR$242)</f>
        <v>0</v>
      </c>
      <c r="BS53" s="112" t="b" cm="1">
        <f t="array" aca="1" ref="BS53" ca="1">INDEX(DataMaster!$C$71:$K$88,$R53,BS$242)</f>
        <v>0</v>
      </c>
      <c r="BT53" s="112" t="b" cm="1">
        <f t="array" aca="1" ref="BT53" ca="1">INDEX(DataMaster!$C$71:$K$88,$R53,BT$242)</f>
        <v>0</v>
      </c>
      <c r="BU53" s="112" t="b" cm="1">
        <f t="array" aca="1" ref="BU53" ca="1">INDEX(DataMaster!$C$71:$K$88,$R53,BU$242)</f>
        <v>0</v>
      </c>
      <c r="BV53" s="112" t="b" cm="1">
        <f t="array" aca="1" ref="BV53" ca="1">INDEX(DataMaster!$C$71:$K$88,$R53,BV$242)</f>
        <v>0</v>
      </c>
      <c r="BW53" s="112" t="b" cm="1">
        <f t="array" aca="1" ref="BW53" ca="1">INDEX(DataMaster!$C$71:$K$88,$R53,BW$242)</f>
        <v>0</v>
      </c>
      <c r="BX53" s="112" t="b" cm="1">
        <f t="array" aca="1" ref="BX53" ca="1">INDEX(DataMaster!$C$92:$K$109,$S53,BX$242)</f>
        <v>0</v>
      </c>
      <c r="BY53" s="112" t="b" cm="1">
        <f t="array" aca="1" ref="BY53" ca="1">INDEX(DataMaster!$C$92:$K$109,$S53,BY$242)</f>
        <v>0</v>
      </c>
      <c r="BZ53" s="112" t="b" cm="1">
        <f t="array" aca="1" ref="BZ53" ca="1">INDEX(DataMaster!$C$92:$K$109,$S53,BZ$242)</f>
        <v>0</v>
      </c>
      <c r="CA53" s="112" t="b" cm="1">
        <f t="array" aca="1" ref="CA53" ca="1">INDEX(DataMaster!$C$92:$K$109,$S53,CA$242)</f>
        <v>0</v>
      </c>
      <c r="CB53" s="112" t="b" cm="1">
        <f t="array" aca="1" ref="CB53" ca="1">INDEX(DataMaster!$C$92:$K$109,$S53,CB$242)</f>
        <v>0</v>
      </c>
      <c r="CC53" s="112" t="b" cm="1">
        <f t="array" aca="1" ref="CC53" ca="1">INDEX(DataMaster!$C$92:$K$109,$S53,CC$242)</f>
        <v>0</v>
      </c>
      <c r="CD53" s="112" t="b" cm="1">
        <f t="array" aca="1" ref="CD53" ca="1">INDEX(DataMaster!$C$92:$K$109,$S53,CD$242)</f>
        <v>0</v>
      </c>
      <c r="CE53" s="112" t="b" cm="1">
        <f t="array" aca="1" ref="CE53" ca="1">INDEX(DataMaster!$C$92:$K$109,$S53,CE$242)</f>
        <v>0</v>
      </c>
      <c r="CF53" s="112" t="b" cm="1">
        <f t="array" aca="1" ref="CF53" ca="1">INDEX(DataMaster!$C$92:$K$109,$S53,CF$242)</f>
        <v>0</v>
      </c>
      <c r="CG53" s="193" t="b">
        <v>1</v>
      </c>
      <c r="CH53" s="193">
        <v>0.3</v>
      </c>
      <c r="CI53" s="193" t="s">
        <v>36</v>
      </c>
      <c r="CJ53" s="193">
        <v>1</v>
      </c>
      <c r="CK53" s="112" t="b" cm="1">
        <f t="array" ref="CK53">INDEX(DataMaster!$C$113:$K$130,$T53,CK$242)</f>
        <v>1</v>
      </c>
      <c r="CL53" s="112" t="b" cm="1">
        <f t="array" ref="CL53">INDEX(DataMaster!$C$113:$K$130,$T53,CL$242)</f>
        <v>1</v>
      </c>
      <c r="CM53" s="112" t="b" cm="1">
        <f t="array" ref="CM53">INDEX(DataMaster!$C$113:$K$130,$T53,CM$242)</f>
        <v>1</v>
      </c>
      <c r="CN53" s="112" t="b" cm="1">
        <f t="array" ref="CN53">INDEX(DataMaster!$C$113:$K$130,$T53,CN$242)</f>
        <v>1</v>
      </c>
      <c r="CO53" s="112" t="b" cm="1">
        <f t="array" ref="CO53">INDEX(DataMaster!$C$113:$K$130,$T53,CO$242)</f>
        <v>1</v>
      </c>
      <c r="CP53" s="112" t="b" cm="1">
        <f t="array" ref="CP53">INDEX(DataMaster!$C$113:$K$130,$T53,CP$242)</f>
        <v>1</v>
      </c>
      <c r="CQ53" s="112" t="b" cm="1">
        <f t="array" ref="CQ53">INDEX(DataMaster!$C$113:$K$130,$T53,CQ$242)</f>
        <v>1</v>
      </c>
      <c r="CR53" s="112" t="b" cm="1">
        <f t="array" ref="CR53">INDEX(DataMaster!$C$113:$K$130,$T53,CR$242)</f>
        <v>1</v>
      </c>
      <c r="CS53" s="112" t="b" cm="1">
        <f t="array" ref="CS53">INDEX(DataMaster!$C$113:$K$130,$T53,CS$242)</f>
        <v>1</v>
      </c>
      <c r="CT53" s="112" t="b" cm="1">
        <f t="array" aca="1" ref="CT53" ca="1">INDEX(DataMaster!$C$134:$K$151,$U53,CT$242)</f>
        <v>1</v>
      </c>
      <c r="CU53" s="112" t="b" cm="1">
        <f t="array" aca="1" ref="CU53" ca="1">INDEX(DataMaster!$C$134:$K$151,$U53,CU$242)</f>
        <v>1</v>
      </c>
      <c r="CV53" s="112" t="b" cm="1">
        <f t="array" aca="1" ref="CV53" ca="1">INDEX(DataMaster!$C$134:$K$151,$U53,CV$242)</f>
        <v>1</v>
      </c>
      <c r="CW53" s="112" t="b" cm="1">
        <f t="array" aca="1" ref="CW53" ca="1">INDEX(DataMaster!$C$134:$K$151,$U53,CW$242)</f>
        <v>1</v>
      </c>
      <c r="CX53" s="112" t="b" cm="1">
        <f t="array" aca="1" ref="CX53" ca="1">INDEX(DataMaster!$C$134:$K$151,$U53,CX$242)</f>
        <v>1</v>
      </c>
      <c r="CY53" s="112" t="b" cm="1">
        <f t="array" aca="1" ref="CY53" ca="1">INDEX(DataMaster!$C$134:$K$151,$U53,CY$242)</f>
        <v>1</v>
      </c>
      <c r="CZ53" s="112" t="b" cm="1">
        <f t="array" aca="1" ref="CZ53" ca="1">INDEX(DataMaster!$C$134:$K$151,$U53,CZ$242)</f>
        <v>1</v>
      </c>
      <c r="DA53" s="112" t="b" cm="1">
        <f t="array" aca="1" ref="DA53" ca="1">INDEX(DataMaster!$C$134:$K$151,$U53,DA$242)</f>
        <v>1</v>
      </c>
      <c r="DB53" s="112" t="b" cm="1">
        <f t="array" aca="1" ref="DB53" ca="1">INDEX(DataMaster!$C$134:$K$151,$U53,DB$242)</f>
        <v>1</v>
      </c>
      <c r="DC53" s="112" t="b" cm="1">
        <f t="array" aca="1" ref="DC53" ca="1">INDEX(DataMaster!$C$155:$K$172,$V53,DC$242)</f>
        <v>1</v>
      </c>
      <c r="DD53" s="112" t="b" cm="1">
        <f t="array" aca="1" ref="DD53" ca="1">INDEX(DataMaster!$C$155:$K$172,$V53,DD$242)</f>
        <v>1</v>
      </c>
      <c r="DE53" s="112" t="b" cm="1">
        <f t="array" aca="1" ref="DE53" ca="1">INDEX(DataMaster!$C$155:$K$172,$V53,DE$242)</f>
        <v>1</v>
      </c>
      <c r="DF53" s="112" t="b" cm="1">
        <f t="array" aca="1" ref="DF53" ca="1">INDEX(DataMaster!$C$155:$K$172,$V53,DF$242)</f>
        <v>1</v>
      </c>
      <c r="DG53" s="112" t="b" cm="1">
        <f t="array" aca="1" ref="DG53" ca="1">INDEX(DataMaster!$C$155:$K$172,$V53,DG$242)</f>
        <v>1</v>
      </c>
      <c r="DH53" s="112" t="b" cm="1">
        <f t="array" aca="1" ref="DH53" ca="1">INDEX(DataMaster!$C$155:$K$172,$V53,DH$242)</f>
        <v>1</v>
      </c>
      <c r="DI53" s="112" t="b" cm="1">
        <f t="array" aca="1" ref="DI53" ca="1">INDEX(DataMaster!$C$155:$K$172,$V53,DI$242)</f>
        <v>1</v>
      </c>
      <c r="DJ53" s="112" t="b" cm="1">
        <f t="array" aca="1" ref="DJ53" ca="1">INDEX(DataMaster!$C$155:$K$172,$V53,DJ$242)</f>
        <v>1</v>
      </c>
      <c r="DK53" s="112" t="b" cm="1">
        <f t="array" aca="1" ref="DK53" ca="1">INDEX(DataMaster!$C$155:$K$172,$V53,DK$242)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INDEX(DataMaster!$C$71:$K$88,$R54,BO$242)</f>
        <v>0</v>
      </c>
      <c r="BP54" s="112" t="b" cm="1">
        <f t="array" ref="BP54">INDEX(DataMaster!$C$71:$K$88,$R54,BP$242)</f>
        <v>0</v>
      </c>
      <c r="BQ54" s="112" t="b" cm="1">
        <f t="array" ref="BQ54">INDEX(DataMaster!$C$71:$K$88,$R54,BQ$242)</f>
        <v>0</v>
      </c>
      <c r="BR54" s="112" t="b" cm="1">
        <f t="array" ref="BR54">INDEX(DataMaster!$C$71:$K$88,$R54,BR$242)</f>
        <v>0</v>
      </c>
      <c r="BS54" s="112" t="b" cm="1">
        <f t="array" ref="BS54">INDEX(DataMaster!$C$71:$K$88,$R54,BS$242)</f>
        <v>0</v>
      </c>
      <c r="BT54" s="112" t="b" cm="1">
        <f t="array" ref="BT54">INDEX(DataMaster!$C$71:$K$88,$R54,BT$242)</f>
        <v>0</v>
      </c>
      <c r="BU54" s="112" t="b" cm="1">
        <f t="array" ref="BU54">INDEX(DataMaster!$C$71:$K$88,$R54,BU$242)</f>
        <v>0</v>
      </c>
      <c r="BV54" s="112" t="b" cm="1">
        <f t="array" ref="BV54">INDEX(DataMaster!$C$71:$K$88,$R54,BV$242)</f>
        <v>0</v>
      </c>
      <c r="BW54" s="112" t="b" cm="1">
        <f t="array" ref="BW54">INDEX(DataMaster!$C$71:$K$88,$R54,BW$242)</f>
        <v>0</v>
      </c>
      <c r="BX54" s="112" t="b" cm="1">
        <f t="array" ref="BX54">INDEX(DataMaster!$C$92:$K$109,$S54,BX$242)</f>
        <v>0</v>
      </c>
      <c r="BY54" s="112" t="b" cm="1">
        <f t="array" ref="BY54">INDEX(DataMaster!$C$92:$K$109,$S54,BY$242)</f>
        <v>0</v>
      </c>
      <c r="BZ54" s="112" t="b" cm="1">
        <f t="array" ref="BZ54">INDEX(DataMaster!$C$92:$K$109,$S54,BZ$242)</f>
        <v>0</v>
      </c>
      <c r="CA54" s="112" t="b" cm="1">
        <f t="array" ref="CA54">INDEX(DataMaster!$C$92:$K$109,$S54,CA$242)</f>
        <v>0</v>
      </c>
      <c r="CB54" s="112" t="b" cm="1">
        <f t="array" ref="CB54">INDEX(DataMaster!$C$92:$K$109,$S54,CB$242)</f>
        <v>0</v>
      </c>
      <c r="CC54" s="112" t="b" cm="1">
        <f t="array" ref="CC54">INDEX(DataMaster!$C$92:$K$109,$S54,CC$242)</f>
        <v>0</v>
      </c>
      <c r="CD54" s="112" t="b" cm="1">
        <f t="array" ref="CD54">INDEX(DataMaster!$C$92:$K$109,$S54,CD$242)</f>
        <v>0</v>
      </c>
      <c r="CE54" s="112" t="b" cm="1">
        <f t="array" ref="CE54">INDEX(DataMaster!$C$92:$K$109,$S54,CE$242)</f>
        <v>0</v>
      </c>
      <c r="CF54" s="112" t="b" cm="1">
        <f t="array" ref="CF54">INDEX(DataMaster!$C$92:$K$109,$S54,CF$242)</f>
        <v>0</v>
      </c>
      <c r="CG54" s="193" t="b">
        <v>0</v>
      </c>
      <c r="CH54" s="193">
        <v>0.3</v>
      </c>
      <c r="CI54" s="193" t="s">
        <v>36</v>
      </c>
      <c r="CJ54" s="193" t="s">
        <v>36</v>
      </c>
      <c r="CK54" s="112" t="str" cm="1">
        <f t="array" ref="CK54">INDEX(DataMaster!$C$113:$K$130,$T54,CK$242)</f>
        <v>-</v>
      </c>
      <c r="CL54" s="112" t="str" cm="1">
        <f t="array" ref="CL54">INDEX(DataMaster!$C$113:$K$130,$T54,CL$242)</f>
        <v>-</v>
      </c>
      <c r="CM54" s="112" t="str" cm="1">
        <f t="array" ref="CM54">INDEX(DataMaster!$C$113:$K$130,$T54,CM$242)</f>
        <v>-</v>
      </c>
      <c r="CN54" s="112" t="str" cm="1">
        <f t="array" ref="CN54">INDEX(DataMaster!$C$113:$K$130,$T54,CN$242)</f>
        <v>-</v>
      </c>
      <c r="CO54" s="112" t="str" cm="1">
        <f t="array" ref="CO54">INDEX(DataMaster!$C$113:$K$130,$T54,CO$242)</f>
        <v>-</v>
      </c>
      <c r="CP54" s="112" t="str" cm="1">
        <f t="array" ref="CP54">INDEX(DataMaster!$C$113:$K$130,$T54,CP$242)</f>
        <v>-</v>
      </c>
      <c r="CQ54" s="112" t="str" cm="1">
        <f t="array" ref="CQ54">INDEX(DataMaster!$C$113:$K$130,$T54,CQ$242)</f>
        <v>-</v>
      </c>
      <c r="CR54" s="112" t="str" cm="1">
        <f t="array" ref="CR54">INDEX(DataMaster!$C$113:$K$130,$T54,CR$242)</f>
        <v>-</v>
      </c>
      <c r="CS54" s="112" t="str" cm="1">
        <f t="array" ref="CS54">INDEX(DataMaster!$C$113:$K$130,$T54,CS$242)</f>
        <v>-</v>
      </c>
      <c r="CT54" s="112" t="b" cm="1">
        <f t="array" ref="CT54">INDEX(DataMaster!$C$134:$K$151,$U54,CT$242)</f>
        <v>1</v>
      </c>
      <c r="CU54" s="112" t="b" cm="1">
        <f t="array" ref="CU54">INDEX(DataMaster!$C$134:$K$151,$U54,CU$242)</f>
        <v>1</v>
      </c>
      <c r="CV54" s="112" t="b" cm="1">
        <f t="array" ref="CV54">INDEX(DataMaster!$C$134:$K$151,$U54,CV$242)</f>
        <v>1</v>
      </c>
      <c r="CW54" s="112" t="b" cm="1">
        <f t="array" ref="CW54">INDEX(DataMaster!$C$134:$K$151,$U54,CW$242)</f>
        <v>1</v>
      </c>
      <c r="CX54" s="112" t="b" cm="1">
        <f t="array" ref="CX54">INDEX(DataMaster!$C$134:$K$151,$U54,CX$242)</f>
        <v>1</v>
      </c>
      <c r="CY54" s="112" t="b" cm="1">
        <f t="array" ref="CY54">INDEX(DataMaster!$C$134:$K$151,$U54,CY$242)</f>
        <v>1</v>
      </c>
      <c r="CZ54" s="112" t="b" cm="1">
        <f t="array" ref="CZ54">INDEX(DataMaster!$C$134:$K$151,$U54,CZ$242)</f>
        <v>1</v>
      </c>
      <c r="DA54" s="112" t="b" cm="1">
        <f t="array" ref="DA54">INDEX(DataMaster!$C$134:$K$151,$U54,DA$242)</f>
        <v>1</v>
      </c>
      <c r="DB54" s="112" t="b" cm="1">
        <f t="array" ref="DB54">INDEX(DataMaster!$C$134:$K$151,$U54,DB$242)</f>
        <v>1</v>
      </c>
      <c r="DC54" s="112" t="b" cm="1">
        <f t="array" ref="DC54">INDEX(DataMaster!$C$155:$K$172,$V54,DC$242)</f>
        <v>1</v>
      </c>
      <c r="DD54" s="112" t="b" cm="1">
        <f t="array" ref="DD54">INDEX(DataMaster!$C$155:$K$172,$V54,DD$242)</f>
        <v>1</v>
      </c>
      <c r="DE54" s="112" t="b" cm="1">
        <f t="array" ref="DE54">INDEX(DataMaster!$C$155:$K$172,$V54,DE$242)</f>
        <v>1</v>
      </c>
      <c r="DF54" s="112" t="b" cm="1">
        <f t="array" ref="DF54">INDEX(DataMaster!$C$155:$K$172,$V54,DF$242)</f>
        <v>1</v>
      </c>
      <c r="DG54" s="112" t="b" cm="1">
        <f t="array" ref="DG54">INDEX(DataMaster!$C$155:$K$172,$V54,DG$242)</f>
        <v>1</v>
      </c>
      <c r="DH54" s="112" t="b" cm="1">
        <f t="array" ref="DH54">INDEX(DataMaster!$C$155:$K$172,$V54,DH$242)</f>
        <v>1</v>
      </c>
      <c r="DI54" s="112" t="b" cm="1">
        <f t="array" ref="DI54">INDEX(DataMaster!$C$155:$K$172,$V54,DI$242)</f>
        <v>1</v>
      </c>
      <c r="DJ54" s="112" t="b" cm="1">
        <f t="array" ref="DJ54">INDEX(DataMaster!$C$155:$K$172,$V54,DJ$242)</f>
        <v>1</v>
      </c>
      <c r="DK54" s="112" t="b" cm="1">
        <f t="array" ref="DK54">INDEX(DataMaster!$C$155:$K$172,$V54,DK$242)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INDEX(DataMaster!$C$71:$K$88,$R55,BO$242)</f>
        <v>0</v>
      </c>
      <c r="BP55" s="112" t="b" cm="1">
        <f t="array" aca="1" ref="BP55" ca="1">INDEX(DataMaster!$C$71:$K$88,$R55,BP$242)</f>
        <v>0</v>
      </c>
      <c r="BQ55" s="112" t="b" cm="1">
        <f t="array" aca="1" ref="BQ55" ca="1">INDEX(DataMaster!$C$71:$K$88,$R55,BQ$242)</f>
        <v>0</v>
      </c>
      <c r="BR55" s="112" t="b" cm="1">
        <f t="array" aca="1" ref="BR55" ca="1">INDEX(DataMaster!$C$71:$K$88,$R55,BR$242)</f>
        <v>0</v>
      </c>
      <c r="BS55" s="112" t="b" cm="1">
        <f t="array" aca="1" ref="BS55" ca="1">INDEX(DataMaster!$C$71:$K$88,$R55,BS$242)</f>
        <v>0</v>
      </c>
      <c r="BT55" s="112" t="b" cm="1">
        <f t="array" aca="1" ref="BT55" ca="1">INDEX(DataMaster!$C$71:$K$88,$R55,BT$242)</f>
        <v>0</v>
      </c>
      <c r="BU55" s="112" t="b" cm="1">
        <f t="array" aca="1" ref="BU55" ca="1">INDEX(DataMaster!$C$71:$K$88,$R55,BU$242)</f>
        <v>0</v>
      </c>
      <c r="BV55" s="112" t="b" cm="1">
        <f t="array" aca="1" ref="BV55" ca="1">INDEX(DataMaster!$C$71:$K$88,$R55,BV$242)</f>
        <v>0</v>
      </c>
      <c r="BW55" s="112" t="b" cm="1">
        <f t="array" aca="1" ref="BW55" ca="1">INDEX(DataMaster!$C$71:$K$88,$R55,BW$242)</f>
        <v>0</v>
      </c>
      <c r="BX55" s="112" t="b" cm="1">
        <f t="array" aca="1" ref="BX55" ca="1">INDEX(DataMaster!$C$92:$K$109,$S55,BX$242)</f>
        <v>0</v>
      </c>
      <c r="BY55" s="112" t="b" cm="1">
        <f t="array" aca="1" ref="BY55" ca="1">INDEX(DataMaster!$C$92:$K$109,$S55,BY$242)</f>
        <v>0</v>
      </c>
      <c r="BZ55" s="112" t="b" cm="1">
        <f t="array" aca="1" ref="BZ55" ca="1">INDEX(DataMaster!$C$92:$K$109,$S55,BZ$242)</f>
        <v>0</v>
      </c>
      <c r="CA55" s="112" t="b" cm="1">
        <f t="array" aca="1" ref="CA55" ca="1">INDEX(DataMaster!$C$92:$K$109,$S55,CA$242)</f>
        <v>0</v>
      </c>
      <c r="CB55" s="112" t="b" cm="1">
        <f t="array" aca="1" ref="CB55" ca="1">INDEX(DataMaster!$C$92:$K$109,$S55,CB$242)</f>
        <v>0</v>
      </c>
      <c r="CC55" s="112" t="b" cm="1">
        <f t="array" aca="1" ref="CC55" ca="1">INDEX(DataMaster!$C$92:$K$109,$S55,CC$242)</f>
        <v>0</v>
      </c>
      <c r="CD55" s="112" t="b" cm="1">
        <f t="array" aca="1" ref="CD55" ca="1">INDEX(DataMaster!$C$92:$K$109,$S55,CD$242)</f>
        <v>0</v>
      </c>
      <c r="CE55" s="112" t="b" cm="1">
        <f t="array" aca="1" ref="CE55" ca="1">INDEX(DataMaster!$C$92:$K$109,$S55,CE$242)</f>
        <v>0</v>
      </c>
      <c r="CF55" s="112" t="b" cm="1">
        <f t="array" aca="1" ref="CF55" ca="1">INDEX(DataMaster!$C$92:$K$109,$S55,CF$242)</f>
        <v>0</v>
      </c>
      <c r="CG55" s="193" t="b">
        <v>0</v>
      </c>
      <c r="CH55" s="193">
        <v>0.3</v>
      </c>
      <c r="CI55" s="193">
        <v>2</v>
      </c>
      <c r="CJ55" s="193" t="s">
        <v>36</v>
      </c>
      <c r="CK55" s="112" t="str" cm="1">
        <f t="array" aca="1" ref="CK55" ca="1">INDEX(DataMaster!$C$113:$K$130,$T55,CK$242)</f>
        <v>-</v>
      </c>
      <c r="CL55" s="112" t="str" cm="1">
        <f t="array" aca="1" ref="CL55" ca="1">INDEX(DataMaster!$C$113:$K$130,$T55,CL$242)</f>
        <v>-</v>
      </c>
      <c r="CM55" s="112" t="str" cm="1">
        <f t="array" aca="1" ref="CM55" ca="1">INDEX(DataMaster!$C$113:$K$130,$T55,CM$242)</f>
        <v>-</v>
      </c>
      <c r="CN55" s="112" t="str" cm="1">
        <f t="array" aca="1" ref="CN55" ca="1">INDEX(DataMaster!$C$113:$K$130,$T55,CN$242)</f>
        <v>-</v>
      </c>
      <c r="CO55" s="112" t="str" cm="1">
        <f t="array" aca="1" ref="CO55" ca="1">INDEX(DataMaster!$C$113:$K$130,$T55,CO$242)</f>
        <v>-</v>
      </c>
      <c r="CP55" s="112" t="str" cm="1">
        <f t="array" aca="1" ref="CP55" ca="1">INDEX(DataMaster!$C$113:$K$130,$T55,CP$242)</f>
        <v>-</v>
      </c>
      <c r="CQ55" s="112" t="str" cm="1">
        <f t="array" aca="1" ref="CQ55" ca="1">INDEX(DataMaster!$C$113:$K$130,$T55,CQ$242)</f>
        <v>-</v>
      </c>
      <c r="CR55" s="112" t="str" cm="1">
        <f t="array" aca="1" ref="CR55" ca="1">INDEX(DataMaster!$C$113:$K$130,$T55,CR$242)</f>
        <v>-</v>
      </c>
      <c r="CS55" s="112" t="str" cm="1">
        <f t="array" aca="1" ref="CS55" ca="1">INDEX(DataMaster!$C$113:$K$130,$T55,CS$242)</f>
        <v>-</v>
      </c>
      <c r="CT55" s="112" t="b" cm="1">
        <f t="array" aca="1" ref="CT55" ca="1">INDEX(DataMaster!$C$134:$K$151,$U55,CT$242)</f>
        <v>1</v>
      </c>
      <c r="CU55" s="112" t="b" cm="1">
        <f t="array" aca="1" ref="CU55" ca="1">INDEX(DataMaster!$C$134:$K$151,$U55,CU$242)</f>
        <v>1</v>
      </c>
      <c r="CV55" s="112" t="b" cm="1">
        <f t="array" aca="1" ref="CV55" ca="1">INDEX(DataMaster!$C$134:$K$151,$U55,CV$242)</f>
        <v>1</v>
      </c>
      <c r="CW55" s="112" t="b" cm="1">
        <f t="array" aca="1" ref="CW55" ca="1">INDEX(DataMaster!$C$134:$K$151,$U55,CW$242)</f>
        <v>1</v>
      </c>
      <c r="CX55" s="112" t="b" cm="1">
        <f t="array" aca="1" ref="CX55" ca="1">INDEX(DataMaster!$C$134:$K$151,$U55,CX$242)</f>
        <v>1</v>
      </c>
      <c r="CY55" s="112" t="b" cm="1">
        <f t="array" aca="1" ref="CY55" ca="1">INDEX(DataMaster!$C$134:$K$151,$U55,CY$242)</f>
        <v>1</v>
      </c>
      <c r="CZ55" s="112" t="b" cm="1">
        <f t="array" aca="1" ref="CZ55" ca="1">INDEX(DataMaster!$C$134:$K$151,$U55,CZ$242)</f>
        <v>1</v>
      </c>
      <c r="DA55" s="112" t="b" cm="1">
        <f t="array" aca="1" ref="DA55" ca="1">INDEX(DataMaster!$C$134:$K$151,$U55,DA$242)</f>
        <v>1</v>
      </c>
      <c r="DB55" s="112" t="b" cm="1">
        <f t="array" aca="1" ref="DB55" ca="1">INDEX(DataMaster!$C$134:$K$151,$U55,DB$242)</f>
        <v>1</v>
      </c>
      <c r="DC55" s="112" t="b" cm="1">
        <f t="array" aca="1" ref="DC55" ca="1">INDEX(DataMaster!$C$155:$K$172,$V55,DC$242)</f>
        <v>1</v>
      </c>
      <c r="DD55" s="112" t="b" cm="1">
        <f t="array" aca="1" ref="DD55" ca="1">INDEX(DataMaster!$C$155:$K$172,$V55,DD$242)</f>
        <v>1</v>
      </c>
      <c r="DE55" s="112" t="b" cm="1">
        <f t="array" aca="1" ref="DE55" ca="1">INDEX(DataMaster!$C$155:$K$172,$V55,DE$242)</f>
        <v>1</v>
      </c>
      <c r="DF55" s="112" t="b" cm="1">
        <f t="array" aca="1" ref="DF55" ca="1">INDEX(DataMaster!$C$155:$K$172,$V55,DF$242)</f>
        <v>1</v>
      </c>
      <c r="DG55" s="112" t="b" cm="1">
        <f t="array" aca="1" ref="DG55" ca="1">INDEX(DataMaster!$C$155:$K$172,$V55,DG$242)</f>
        <v>1</v>
      </c>
      <c r="DH55" s="112" t="b" cm="1">
        <f t="array" aca="1" ref="DH55" ca="1">INDEX(DataMaster!$C$155:$K$172,$V55,DH$242)</f>
        <v>1</v>
      </c>
      <c r="DI55" s="112" t="b" cm="1">
        <f t="array" aca="1" ref="DI55" ca="1">INDEX(DataMaster!$C$155:$K$172,$V55,DI$242)</f>
        <v>1</v>
      </c>
      <c r="DJ55" s="112" t="b" cm="1">
        <f t="array" aca="1" ref="DJ55" ca="1">INDEX(DataMaster!$C$155:$K$172,$V55,DJ$242)</f>
        <v>1</v>
      </c>
      <c r="DK55" s="112" t="b" cm="1">
        <f t="array" aca="1" ref="DK55" ca="1">INDEX(DataMaster!$C$155:$K$172,$V55,DK$242)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INDEX(DataMaster!$C$71:$K$88,$R56,BO$242)</f>
        <v>0</v>
      </c>
      <c r="BP56" s="112" t="b" cm="1">
        <f t="array" aca="1" ref="BP56" ca="1">INDEX(DataMaster!$C$71:$K$88,$R56,BP$242)</f>
        <v>0</v>
      </c>
      <c r="BQ56" s="112" t="b" cm="1">
        <f t="array" aca="1" ref="BQ56" ca="1">INDEX(DataMaster!$C$71:$K$88,$R56,BQ$242)</f>
        <v>0</v>
      </c>
      <c r="BR56" s="112" t="b" cm="1">
        <f t="array" aca="1" ref="BR56" ca="1">INDEX(DataMaster!$C$71:$K$88,$R56,BR$242)</f>
        <v>0</v>
      </c>
      <c r="BS56" s="112" t="b" cm="1">
        <f t="array" aca="1" ref="BS56" ca="1">INDEX(DataMaster!$C$71:$K$88,$R56,BS$242)</f>
        <v>0</v>
      </c>
      <c r="BT56" s="112" t="b" cm="1">
        <f t="array" aca="1" ref="BT56" ca="1">INDEX(DataMaster!$C$71:$K$88,$R56,BT$242)</f>
        <v>0</v>
      </c>
      <c r="BU56" s="112" t="b" cm="1">
        <f t="array" aca="1" ref="BU56" ca="1">INDEX(DataMaster!$C$71:$K$88,$R56,BU$242)</f>
        <v>0</v>
      </c>
      <c r="BV56" s="112" t="b" cm="1">
        <f t="array" aca="1" ref="BV56" ca="1">INDEX(DataMaster!$C$71:$K$88,$R56,BV$242)</f>
        <v>0</v>
      </c>
      <c r="BW56" s="112" t="b" cm="1">
        <f t="array" aca="1" ref="BW56" ca="1">INDEX(DataMaster!$C$71:$K$88,$R56,BW$242)</f>
        <v>0</v>
      </c>
      <c r="BX56" s="112" t="b" cm="1">
        <f t="array" aca="1" ref="BX56" ca="1">INDEX(DataMaster!$C$92:$K$109,$S56,BX$242)</f>
        <v>0</v>
      </c>
      <c r="BY56" s="112" t="b" cm="1">
        <f t="array" aca="1" ref="BY56" ca="1">INDEX(DataMaster!$C$92:$K$109,$S56,BY$242)</f>
        <v>0</v>
      </c>
      <c r="BZ56" s="112" t="b" cm="1">
        <f t="array" aca="1" ref="BZ56" ca="1">INDEX(DataMaster!$C$92:$K$109,$S56,BZ$242)</f>
        <v>0</v>
      </c>
      <c r="CA56" s="112" t="b" cm="1">
        <f t="array" aca="1" ref="CA56" ca="1">INDEX(DataMaster!$C$92:$K$109,$S56,CA$242)</f>
        <v>0</v>
      </c>
      <c r="CB56" s="112" t="b" cm="1">
        <f t="array" aca="1" ref="CB56" ca="1">INDEX(DataMaster!$C$92:$K$109,$S56,CB$242)</f>
        <v>0</v>
      </c>
      <c r="CC56" s="112" t="b" cm="1">
        <f t="array" aca="1" ref="CC56" ca="1">INDEX(DataMaster!$C$92:$K$109,$S56,CC$242)</f>
        <v>0</v>
      </c>
      <c r="CD56" s="112" t="b" cm="1">
        <f t="array" aca="1" ref="CD56" ca="1">INDEX(DataMaster!$C$92:$K$109,$S56,CD$242)</f>
        <v>0</v>
      </c>
      <c r="CE56" s="112" t="b" cm="1">
        <f t="array" aca="1" ref="CE56" ca="1">INDEX(DataMaster!$C$92:$K$109,$S56,CE$242)</f>
        <v>0</v>
      </c>
      <c r="CF56" s="112" t="b" cm="1">
        <f t="array" aca="1" ref="CF56" ca="1">INDEX(DataMaster!$C$92:$K$109,$S56,CF$242)</f>
        <v>0</v>
      </c>
      <c r="CG56" s="193" t="b">
        <v>0</v>
      </c>
      <c r="CH56" s="193">
        <v>0.3</v>
      </c>
      <c r="CI56" s="193" t="s">
        <v>36</v>
      </c>
      <c r="CJ56" s="193" t="s">
        <v>36</v>
      </c>
      <c r="CK56" s="112" t="str" cm="1">
        <f t="array" aca="1" ref="CK56" ca="1">INDEX(DataMaster!$C$113:$K$130,$T56,CK$242)</f>
        <v>-</v>
      </c>
      <c r="CL56" s="112" t="str" cm="1">
        <f t="array" aca="1" ref="CL56" ca="1">INDEX(DataMaster!$C$113:$K$130,$T56,CL$242)</f>
        <v>-</v>
      </c>
      <c r="CM56" s="112" t="str" cm="1">
        <f t="array" aca="1" ref="CM56" ca="1">INDEX(DataMaster!$C$113:$K$130,$T56,CM$242)</f>
        <v>-</v>
      </c>
      <c r="CN56" s="112" t="str" cm="1">
        <f t="array" aca="1" ref="CN56" ca="1">INDEX(DataMaster!$C$113:$K$130,$T56,CN$242)</f>
        <v>-</v>
      </c>
      <c r="CO56" s="112" t="str" cm="1">
        <f t="array" aca="1" ref="CO56" ca="1">INDEX(DataMaster!$C$113:$K$130,$T56,CO$242)</f>
        <v>-</v>
      </c>
      <c r="CP56" s="112" t="str" cm="1">
        <f t="array" aca="1" ref="CP56" ca="1">INDEX(DataMaster!$C$113:$K$130,$T56,CP$242)</f>
        <v>-</v>
      </c>
      <c r="CQ56" s="112" t="str" cm="1">
        <f t="array" aca="1" ref="CQ56" ca="1">INDEX(DataMaster!$C$113:$K$130,$T56,CQ$242)</f>
        <v>-</v>
      </c>
      <c r="CR56" s="112" t="str" cm="1">
        <f t="array" aca="1" ref="CR56" ca="1">INDEX(DataMaster!$C$113:$K$130,$T56,CR$242)</f>
        <v>-</v>
      </c>
      <c r="CS56" s="112" t="str" cm="1">
        <f t="array" aca="1" ref="CS56" ca="1">INDEX(DataMaster!$C$113:$K$130,$T56,CS$242)</f>
        <v>-</v>
      </c>
      <c r="CT56" s="112" t="b" cm="1">
        <f t="array" aca="1" ref="CT56" ca="1">INDEX(DataMaster!$C$134:$K$151,$U56,CT$242)</f>
        <v>1</v>
      </c>
      <c r="CU56" s="112" t="b" cm="1">
        <f t="array" aca="1" ref="CU56" ca="1">INDEX(DataMaster!$C$134:$K$151,$U56,CU$242)</f>
        <v>1</v>
      </c>
      <c r="CV56" s="112" t="b" cm="1">
        <f t="array" aca="1" ref="CV56" ca="1">INDEX(DataMaster!$C$134:$K$151,$U56,CV$242)</f>
        <v>1</v>
      </c>
      <c r="CW56" s="112" t="b" cm="1">
        <f t="array" aca="1" ref="CW56" ca="1">INDEX(DataMaster!$C$134:$K$151,$U56,CW$242)</f>
        <v>1</v>
      </c>
      <c r="CX56" s="112" t="b" cm="1">
        <f t="array" aca="1" ref="CX56" ca="1">INDEX(DataMaster!$C$134:$K$151,$U56,CX$242)</f>
        <v>1</v>
      </c>
      <c r="CY56" s="112" t="b" cm="1">
        <f t="array" aca="1" ref="CY56" ca="1">INDEX(DataMaster!$C$134:$K$151,$U56,CY$242)</f>
        <v>1</v>
      </c>
      <c r="CZ56" s="112" t="b" cm="1">
        <f t="array" aca="1" ref="CZ56" ca="1">INDEX(DataMaster!$C$134:$K$151,$U56,CZ$242)</f>
        <v>1</v>
      </c>
      <c r="DA56" s="112" t="b" cm="1">
        <f t="array" aca="1" ref="DA56" ca="1">INDEX(DataMaster!$C$134:$K$151,$U56,DA$242)</f>
        <v>1</v>
      </c>
      <c r="DB56" s="112" t="b" cm="1">
        <f t="array" aca="1" ref="DB56" ca="1">INDEX(DataMaster!$C$134:$K$151,$U56,DB$242)</f>
        <v>1</v>
      </c>
      <c r="DC56" s="112" t="b" cm="1">
        <f t="array" aca="1" ref="DC56" ca="1">INDEX(DataMaster!$C$155:$K$172,$V56,DC$242)</f>
        <v>1</v>
      </c>
      <c r="DD56" s="112" t="b" cm="1">
        <f t="array" aca="1" ref="DD56" ca="1">INDEX(DataMaster!$C$155:$K$172,$V56,DD$242)</f>
        <v>1</v>
      </c>
      <c r="DE56" s="112" t="b" cm="1">
        <f t="array" aca="1" ref="DE56" ca="1">INDEX(DataMaster!$C$155:$K$172,$V56,DE$242)</f>
        <v>1</v>
      </c>
      <c r="DF56" s="112" t="b" cm="1">
        <f t="array" aca="1" ref="DF56" ca="1">INDEX(DataMaster!$C$155:$K$172,$V56,DF$242)</f>
        <v>1</v>
      </c>
      <c r="DG56" s="112" t="b" cm="1">
        <f t="array" aca="1" ref="DG56" ca="1">INDEX(DataMaster!$C$155:$K$172,$V56,DG$242)</f>
        <v>1</v>
      </c>
      <c r="DH56" s="112" t="b" cm="1">
        <f t="array" aca="1" ref="DH56" ca="1">INDEX(DataMaster!$C$155:$K$172,$V56,DH$242)</f>
        <v>1</v>
      </c>
      <c r="DI56" s="112" t="b" cm="1">
        <f t="array" aca="1" ref="DI56" ca="1">INDEX(DataMaster!$C$155:$K$172,$V56,DI$242)</f>
        <v>1</v>
      </c>
      <c r="DJ56" s="112" t="b" cm="1">
        <f t="array" aca="1" ref="DJ56" ca="1">INDEX(DataMaster!$C$155:$K$172,$V56,DJ$242)</f>
        <v>1</v>
      </c>
      <c r="DK56" s="112" t="b" cm="1">
        <f t="array" aca="1" ref="DK56" ca="1">INDEX(DataMaster!$C$155:$K$172,$V56,DK$242)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INDEX(DataMaster!$C$71:$K$88,$R57,BO$242)</f>
        <v>0</v>
      </c>
      <c r="BP57" s="112" t="b" cm="1">
        <f t="array" aca="1" ref="BP57" ca="1">INDEX(DataMaster!$C$71:$K$88,$R57,BP$242)</f>
        <v>0</v>
      </c>
      <c r="BQ57" s="112" t="b" cm="1">
        <f t="array" aca="1" ref="BQ57" ca="1">INDEX(DataMaster!$C$71:$K$88,$R57,BQ$242)</f>
        <v>0</v>
      </c>
      <c r="BR57" s="112" t="b" cm="1">
        <f t="array" aca="1" ref="BR57" ca="1">INDEX(DataMaster!$C$71:$K$88,$R57,BR$242)</f>
        <v>0</v>
      </c>
      <c r="BS57" s="112" t="b" cm="1">
        <f t="array" aca="1" ref="BS57" ca="1">INDEX(DataMaster!$C$71:$K$88,$R57,BS$242)</f>
        <v>0</v>
      </c>
      <c r="BT57" s="112" t="b" cm="1">
        <f t="array" aca="1" ref="BT57" ca="1">INDEX(DataMaster!$C$71:$K$88,$R57,BT$242)</f>
        <v>0</v>
      </c>
      <c r="BU57" s="112" t="b" cm="1">
        <f t="array" aca="1" ref="BU57" ca="1">INDEX(DataMaster!$C$71:$K$88,$R57,BU$242)</f>
        <v>0</v>
      </c>
      <c r="BV57" s="112" t="b" cm="1">
        <f t="array" aca="1" ref="BV57" ca="1">INDEX(DataMaster!$C$71:$K$88,$R57,BV$242)</f>
        <v>0</v>
      </c>
      <c r="BW57" s="112" t="b" cm="1">
        <f t="array" aca="1" ref="BW57" ca="1">INDEX(DataMaster!$C$71:$K$88,$R57,BW$242)</f>
        <v>0</v>
      </c>
      <c r="BX57" s="112" t="b" cm="1">
        <f t="array" aca="1" ref="BX57" ca="1">INDEX(DataMaster!$C$92:$K$109,$S57,BX$242)</f>
        <v>0</v>
      </c>
      <c r="BY57" s="112" t="b" cm="1">
        <f t="array" aca="1" ref="BY57" ca="1">INDEX(DataMaster!$C$92:$K$109,$S57,BY$242)</f>
        <v>0</v>
      </c>
      <c r="BZ57" s="112" t="b" cm="1">
        <f t="array" aca="1" ref="BZ57" ca="1">INDEX(DataMaster!$C$92:$K$109,$S57,BZ$242)</f>
        <v>0</v>
      </c>
      <c r="CA57" s="112" t="b" cm="1">
        <f t="array" aca="1" ref="CA57" ca="1">INDEX(DataMaster!$C$92:$K$109,$S57,CA$242)</f>
        <v>0</v>
      </c>
      <c r="CB57" s="112" t="b" cm="1">
        <f t="array" aca="1" ref="CB57" ca="1">INDEX(DataMaster!$C$92:$K$109,$S57,CB$242)</f>
        <v>0</v>
      </c>
      <c r="CC57" s="112" t="b" cm="1">
        <f t="array" aca="1" ref="CC57" ca="1">INDEX(DataMaster!$C$92:$K$109,$S57,CC$242)</f>
        <v>0</v>
      </c>
      <c r="CD57" s="112" t="b" cm="1">
        <f t="array" aca="1" ref="CD57" ca="1">INDEX(DataMaster!$C$92:$K$109,$S57,CD$242)</f>
        <v>0</v>
      </c>
      <c r="CE57" s="112" t="b" cm="1">
        <f t="array" aca="1" ref="CE57" ca="1">INDEX(DataMaster!$C$92:$K$109,$S57,CE$242)</f>
        <v>0</v>
      </c>
      <c r="CF57" s="112" t="b" cm="1">
        <f t="array" aca="1" ref="CF57" ca="1">INDEX(DataMaster!$C$92:$K$109,$S57,CF$242)</f>
        <v>0</v>
      </c>
      <c r="CG57" s="193" t="b">
        <v>0</v>
      </c>
      <c r="CH57" s="193">
        <v>0.3</v>
      </c>
      <c r="CI57" s="193" t="str">
        <f t="shared" ref="CI57:CI58" ca="1" si="274">OFFSET(CI$5,$B57,0)</f>
        <v>-</v>
      </c>
      <c r="CJ57" s="193" t="s">
        <v>36</v>
      </c>
      <c r="CK57" s="112" t="str" cm="1">
        <f t="array" aca="1" ref="CK57" ca="1">INDEX(DataMaster!$C$113:$K$130,$T57,CK$242)</f>
        <v>-</v>
      </c>
      <c r="CL57" s="112" t="str" cm="1">
        <f t="array" aca="1" ref="CL57" ca="1">INDEX(DataMaster!$C$113:$K$130,$T57,CL$242)</f>
        <v>-</v>
      </c>
      <c r="CM57" s="112" t="str" cm="1">
        <f t="array" aca="1" ref="CM57" ca="1">INDEX(DataMaster!$C$113:$K$130,$T57,CM$242)</f>
        <v>-</v>
      </c>
      <c r="CN57" s="112" t="str" cm="1">
        <f t="array" aca="1" ref="CN57" ca="1">INDEX(DataMaster!$C$113:$K$130,$T57,CN$242)</f>
        <v>-</v>
      </c>
      <c r="CO57" s="112" t="str" cm="1">
        <f t="array" aca="1" ref="CO57" ca="1">INDEX(DataMaster!$C$113:$K$130,$T57,CO$242)</f>
        <v>-</v>
      </c>
      <c r="CP57" s="112" t="str" cm="1">
        <f t="array" aca="1" ref="CP57" ca="1">INDEX(DataMaster!$C$113:$K$130,$T57,CP$242)</f>
        <v>-</v>
      </c>
      <c r="CQ57" s="112" t="str" cm="1">
        <f t="array" aca="1" ref="CQ57" ca="1">INDEX(DataMaster!$C$113:$K$130,$T57,CQ$242)</f>
        <v>-</v>
      </c>
      <c r="CR57" s="112" t="str" cm="1">
        <f t="array" aca="1" ref="CR57" ca="1">INDEX(DataMaster!$C$113:$K$130,$T57,CR$242)</f>
        <v>-</v>
      </c>
      <c r="CS57" s="112" t="str" cm="1">
        <f t="array" aca="1" ref="CS57" ca="1">INDEX(DataMaster!$C$113:$K$130,$T57,CS$242)</f>
        <v>-</v>
      </c>
      <c r="CT57" s="112" t="b" cm="1">
        <f t="array" aca="1" ref="CT57" ca="1">INDEX(DataMaster!$C$134:$K$151,$U57,CT$242)</f>
        <v>1</v>
      </c>
      <c r="CU57" s="112" t="b" cm="1">
        <f t="array" aca="1" ref="CU57" ca="1">INDEX(DataMaster!$C$134:$K$151,$U57,CU$242)</f>
        <v>1</v>
      </c>
      <c r="CV57" s="112" t="b" cm="1">
        <f t="array" aca="1" ref="CV57" ca="1">INDEX(DataMaster!$C$134:$K$151,$U57,CV$242)</f>
        <v>1</v>
      </c>
      <c r="CW57" s="112" t="b" cm="1">
        <f t="array" aca="1" ref="CW57" ca="1">INDEX(DataMaster!$C$134:$K$151,$U57,CW$242)</f>
        <v>1</v>
      </c>
      <c r="CX57" s="112" t="b" cm="1">
        <f t="array" aca="1" ref="CX57" ca="1">INDEX(DataMaster!$C$134:$K$151,$U57,CX$242)</f>
        <v>1</v>
      </c>
      <c r="CY57" s="112" t="b" cm="1">
        <f t="array" aca="1" ref="CY57" ca="1">INDEX(DataMaster!$C$134:$K$151,$U57,CY$242)</f>
        <v>1</v>
      </c>
      <c r="CZ57" s="112" t="b" cm="1">
        <f t="array" aca="1" ref="CZ57" ca="1">INDEX(DataMaster!$C$134:$K$151,$U57,CZ$242)</f>
        <v>1</v>
      </c>
      <c r="DA57" s="112" t="b" cm="1">
        <f t="array" aca="1" ref="DA57" ca="1">INDEX(DataMaster!$C$134:$K$151,$U57,DA$242)</f>
        <v>1</v>
      </c>
      <c r="DB57" s="112" t="b" cm="1">
        <f t="array" aca="1" ref="DB57" ca="1">INDEX(DataMaster!$C$134:$K$151,$U57,DB$242)</f>
        <v>1</v>
      </c>
      <c r="DC57" s="112" t="b" cm="1">
        <f t="array" aca="1" ref="DC57" ca="1">INDEX(DataMaster!$C$155:$K$172,$V57,DC$242)</f>
        <v>1</v>
      </c>
      <c r="DD57" s="112" t="b" cm="1">
        <f t="array" aca="1" ref="DD57" ca="1">INDEX(DataMaster!$C$155:$K$172,$V57,DD$242)</f>
        <v>1</v>
      </c>
      <c r="DE57" s="112" t="b" cm="1">
        <f t="array" aca="1" ref="DE57" ca="1">INDEX(DataMaster!$C$155:$K$172,$V57,DE$242)</f>
        <v>1</v>
      </c>
      <c r="DF57" s="112" t="b" cm="1">
        <f t="array" aca="1" ref="DF57" ca="1">INDEX(DataMaster!$C$155:$K$172,$V57,DF$242)</f>
        <v>1</v>
      </c>
      <c r="DG57" s="112" t="b" cm="1">
        <f t="array" aca="1" ref="DG57" ca="1">INDEX(DataMaster!$C$155:$K$172,$V57,DG$242)</f>
        <v>1</v>
      </c>
      <c r="DH57" s="112" t="b" cm="1">
        <f t="array" aca="1" ref="DH57" ca="1">INDEX(DataMaster!$C$155:$K$172,$V57,DH$242)</f>
        <v>1</v>
      </c>
      <c r="DI57" s="112" t="b" cm="1">
        <f t="array" aca="1" ref="DI57" ca="1">INDEX(DataMaster!$C$155:$K$172,$V57,DI$242)</f>
        <v>1</v>
      </c>
      <c r="DJ57" s="112" t="b" cm="1">
        <f t="array" aca="1" ref="DJ57" ca="1">INDEX(DataMaster!$C$155:$K$172,$V57,DJ$242)</f>
        <v>1</v>
      </c>
      <c r="DK57" s="112" t="b" cm="1">
        <f t="array" aca="1" ref="DK57" ca="1">INDEX(DataMaster!$C$155:$K$172,$V57,DK$242)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INDEX(DataMaster!$C$71:$K$88,$R58,BO$242)</f>
        <v>0</v>
      </c>
      <c r="BP58" s="112" t="b" cm="1">
        <f t="array" aca="1" ref="BP58" ca="1">INDEX(DataMaster!$C$71:$K$88,$R58,BP$242)</f>
        <v>0</v>
      </c>
      <c r="BQ58" s="112" t="b" cm="1">
        <f t="array" aca="1" ref="BQ58" ca="1">INDEX(DataMaster!$C$71:$K$88,$R58,BQ$242)</f>
        <v>0</v>
      </c>
      <c r="BR58" s="112" t="b" cm="1">
        <f t="array" aca="1" ref="BR58" ca="1">INDEX(DataMaster!$C$71:$K$88,$R58,BR$242)</f>
        <v>0</v>
      </c>
      <c r="BS58" s="112" t="b" cm="1">
        <f t="array" aca="1" ref="BS58" ca="1">INDEX(DataMaster!$C$71:$K$88,$R58,BS$242)</f>
        <v>0</v>
      </c>
      <c r="BT58" s="112" t="b" cm="1">
        <f t="array" aca="1" ref="BT58" ca="1">INDEX(DataMaster!$C$71:$K$88,$R58,BT$242)</f>
        <v>0</v>
      </c>
      <c r="BU58" s="112" t="b" cm="1">
        <f t="array" aca="1" ref="BU58" ca="1">INDEX(DataMaster!$C$71:$K$88,$R58,BU$242)</f>
        <v>0</v>
      </c>
      <c r="BV58" s="112" t="b" cm="1">
        <f t="array" aca="1" ref="BV58" ca="1">INDEX(DataMaster!$C$71:$K$88,$R58,BV$242)</f>
        <v>0</v>
      </c>
      <c r="BW58" s="112" t="b" cm="1">
        <f t="array" aca="1" ref="BW58" ca="1">INDEX(DataMaster!$C$71:$K$88,$R58,BW$242)</f>
        <v>0</v>
      </c>
      <c r="BX58" s="112" t="b" cm="1">
        <f t="array" aca="1" ref="BX58" ca="1">INDEX(DataMaster!$C$92:$K$109,$S58,BX$242)</f>
        <v>0</v>
      </c>
      <c r="BY58" s="112" t="b" cm="1">
        <f t="array" aca="1" ref="BY58" ca="1">INDEX(DataMaster!$C$92:$K$109,$S58,BY$242)</f>
        <v>0</v>
      </c>
      <c r="BZ58" s="112" t="b" cm="1">
        <f t="array" aca="1" ref="BZ58" ca="1">INDEX(DataMaster!$C$92:$K$109,$S58,BZ$242)</f>
        <v>0</v>
      </c>
      <c r="CA58" s="112" t="b" cm="1">
        <f t="array" aca="1" ref="CA58" ca="1">INDEX(DataMaster!$C$92:$K$109,$S58,CA$242)</f>
        <v>0</v>
      </c>
      <c r="CB58" s="112" t="b" cm="1">
        <f t="array" aca="1" ref="CB58" ca="1">INDEX(DataMaster!$C$92:$K$109,$S58,CB$242)</f>
        <v>0</v>
      </c>
      <c r="CC58" s="112" t="b" cm="1">
        <f t="array" aca="1" ref="CC58" ca="1">INDEX(DataMaster!$C$92:$K$109,$S58,CC$242)</f>
        <v>0</v>
      </c>
      <c r="CD58" s="112" t="b" cm="1">
        <f t="array" aca="1" ref="CD58" ca="1">INDEX(DataMaster!$C$92:$K$109,$S58,CD$242)</f>
        <v>0</v>
      </c>
      <c r="CE58" s="112" t="b" cm="1">
        <f t="array" aca="1" ref="CE58" ca="1">INDEX(DataMaster!$C$92:$K$109,$S58,CE$242)</f>
        <v>0</v>
      </c>
      <c r="CF58" s="112" t="b" cm="1">
        <f t="array" aca="1" ref="CF58" ca="1">INDEX(DataMaster!$C$92:$K$109,$S58,CF$242)</f>
        <v>0</v>
      </c>
      <c r="CG58" s="193" t="b">
        <v>0</v>
      </c>
      <c r="CH58" s="193">
        <v>0.3</v>
      </c>
      <c r="CI58" s="193" t="str">
        <f t="shared" ca="1" si="274"/>
        <v>-</v>
      </c>
      <c r="CJ58" s="193" t="s">
        <v>36</v>
      </c>
      <c r="CK58" s="112" t="str" cm="1">
        <f t="array" aca="1" ref="CK58" ca="1">INDEX(DataMaster!$C$113:$K$130,$T58,CK$242)</f>
        <v>-</v>
      </c>
      <c r="CL58" s="112" t="str" cm="1">
        <f t="array" aca="1" ref="CL58" ca="1">INDEX(DataMaster!$C$113:$K$130,$T58,CL$242)</f>
        <v>-</v>
      </c>
      <c r="CM58" s="112" t="str" cm="1">
        <f t="array" aca="1" ref="CM58" ca="1">INDEX(DataMaster!$C$113:$K$130,$T58,CM$242)</f>
        <v>-</v>
      </c>
      <c r="CN58" s="112" t="str" cm="1">
        <f t="array" aca="1" ref="CN58" ca="1">INDEX(DataMaster!$C$113:$K$130,$T58,CN$242)</f>
        <v>-</v>
      </c>
      <c r="CO58" s="112" t="str" cm="1">
        <f t="array" aca="1" ref="CO58" ca="1">INDEX(DataMaster!$C$113:$K$130,$T58,CO$242)</f>
        <v>-</v>
      </c>
      <c r="CP58" s="112" t="str" cm="1">
        <f t="array" aca="1" ref="CP58" ca="1">INDEX(DataMaster!$C$113:$K$130,$T58,CP$242)</f>
        <v>-</v>
      </c>
      <c r="CQ58" s="112" t="str" cm="1">
        <f t="array" aca="1" ref="CQ58" ca="1">INDEX(DataMaster!$C$113:$K$130,$T58,CQ$242)</f>
        <v>-</v>
      </c>
      <c r="CR58" s="112" t="str" cm="1">
        <f t="array" aca="1" ref="CR58" ca="1">INDEX(DataMaster!$C$113:$K$130,$T58,CR$242)</f>
        <v>-</v>
      </c>
      <c r="CS58" s="112" t="str" cm="1">
        <f t="array" aca="1" ref="CS58" ca="1">INDEX(DataMaster!$C$113:$K$130,$T58,CS$242)</f>
        <v>-</v>
      </c>
      <c r="CT58" s="112" t="b" cm="1">
        <f t="array" aca="1" ref="CT58" ca="1">INDEX(DataMaster!$C$134:$K$151,$U58,CT$242)</f>
        <v>1</v>
      </c>
      <c r="CU58" s="112" t="b" cm="1">
        <f t="array" aca="1" ref="CU58" ca="1">INDEX(DataMaster!$C$134:$K$151,$U58,CU$242)</f>
        <v>1</v>
      </c>
      <c r="CV58" s="112" t="b" cm="1">
        <f t="array" aca="1" ref="CV58" ca="1">INDEX(DataMaster!$C$134:$K$151,$U58,CV$242)</f>
        <v>1</v>
      </c>
      <c r="CW58" s="112" t="b" cm="1">
        <f t="array" aca="1" ref="CW58" ca="1">INDEX(DataMaster!$C$134:$K$151,$U58,CW$242)</f>
        <v>1</v>
      </c>
      <c r="CX58" s="112" t="b" cm="1">
        <f t="array" aca="1" ref="CX58" ca="1">INDEX(DataMaster!$C$134:$K$151,$U58,CX$242)</f>
        <v>1</v>
      </c>
      <c r="CY58" s="112" t="b" cm="1">
        <f t="array" aca="1" ref="CY58" ca="1">INDEX(DataMaster!$C$134:$K$151,$U58,CY$242)</f>
        <v>1</v>
      </c>
      <c r="CZ58" s="112" t="b" cm="1">
        <f t="array" aca="1" ref="CZ58" ca="1">INDEX(DataMaster!$C$134:$K$151,$U58,CZ$242)</f>
        <v>1</v>
      </c>
      <c r="DA58" s="112" t="b" cm="1">
        <f t="array" aca="1" ref="DA58" ca="1">INDEX(DataMaster!$C$134:$K$151,$U58,DA$242)</f>
        <v>1</v>
      </c>
      <c r="DB58" s="112" t="b" cm="1">
        <f t="array" aca="1" ref="DB58" ca="1">INDEX(DataMaster!$C$134:$K$151,$U58,DB$242)</f>
        <v>1</v>
      </c>
      <c r="DC58" s="112" t="b" cm="1">
        <f t="array" aca="1" ref="DC58" ca="1">INDEX(DataMaster!$C$155:$K$172,$V58,DC$242)</f>
        <v>1</v>
      </c>
      <c r="DD58" s="112" t="b" cm="1">
        <f t="array" aca="1" ref="DD58" ca="1">INDEX(DataMaster!$C$155:$K$172,$V58,DD$242)</f>
        <v>1</v>
      </c>
      <c r="DE58" s="112" t="b" cm="1">
        <f t="array" aca="1" ref="DE58" ca="1">INDEX(DataMaster!$C$155:$K$172,$V58,DE$242)</f>
        <v>1</v>
      </c>
      <c r="DF58" s="112" t="b" cm="1">
        <f t="array" aca="1" ref="DF58" ca="1">INDEX(DataMaster!$C$155:$K$172,$V58,DF$242)</f>
        <v>1</v>
      </c>
      <c r="DG58" s="112" t="b" cm="1">
        <f t="array" aca="1" ref="DG58" ca="1">INDEX(DataMaster!$C$155:$K$172,$V58,DG$242)</f>
        <v>1</v>
      </c>
      <c r="DH58" s="112" t="b" cm="1">
        <f t="array" aca="1" ref="DH58" ca="1">INDEX(DataMaster!$C$155:$K$172,$V58,DH$242)</f>
        <v>1</v>
      </c>
      <c r="DI58" s="112" t="b" cm="1">
        <f t="array" aca="1" ref="DI58" ca="1">INDEX(DataMaster!$C$155:$K$172,$V58,DI$242)</f>
        <v>1</v>
      </c>
      <c r="DJ58" s="112" t="b" cm="1">
        <f t="array" aca="1" ref="DJ58" ca="1">INDEX(DataMaster!$C$155:$K$172,$V58,DJ$242)</f>
        <v>1</v>
      </c>
      <c r="DK58" s="112" t="b" cm="1">
        <f t="array" aca="1" ref="DK58" ca="1">INDEX(DataMaster!$C$155:$K$172,$V58,DK$242)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INDEX(DataMaster!$C$71:$K$88,$R59,BO$242)</f>
        <v>0</v>
      </c>
      <c r="BP59" s="112" t="b" cm="1">
        <f t="array" aca="1" ref="BP59" ca="1">INDEX(DataMaster!$C$71:$K$88,$R59,BP$242)</f>
        <v>0</v>
      </c>
      <c r="BQ59" s="112" t="b" cm="1">
        <f t="array" aca="1" ref="BQ59" ca="1">INDEX(DataMaster!$C$71:$K$88,$R59,BQ$242)</f>
        <v>0</v>
      </c>
      <c r="BR59" s="112" t="b" cm="1">
        <f t="array" aca="1" ref="BR59" ca="1">INDEX(DataMaster!$C$71:$K$88,$R59,BR$242)</f>
        <v>0</v>
      </c>
      <c r="BS59" s="112" t="b" cm="1">
        <f t="array" aca="1" ref="BS59" ca="1">INDEX(DataMaster!$C$71:$K$88,$R59,BS$242)</f>
        <v>0</v>
      </c>
      <c r="BT59" s="112" t="b" cm="1">
        <f t="array" aca="1" ref="BT59" ca="1">INDEX(DataMaster!$C$71:$K$88,$R59,BT$242)</f>
        <v>0</v>
      </c>
      <c r="BU59" s="112" t="b" cm="1">
        <f t="array" aca="1" ref="BU59" ca="1">INDEX(DataMaster!$C$71:$K$88,$R59,BU$242)</f>
        <v>0</v>
      </c>
      <c r="BV59" s="112" t="b" cm="1">
        <f t="array" aca="1" ref="BV59" ca="1">INDEX(DataMaster!$C$71:$K$88,$R59,BV$242)</f>
        <v>0</v>
      </c>
      <c r="BW59" s="112" t="b" cm="1">
        <f t="array" aca="1" ref="BW59" ca="1">INDEX(DataMaster!$C$71:$K$88,$R59,BW$242)</f>
        <v>0</v>
      </c>
      <c r="BX59" s="112" t="b" cm="1">
        <f t="array" aca="1" ref="BX59" ca="1">INDEX(DataMaster!$C$92:$K$109,$S59,BX$242)</f>
        <v>0</v>
      </c>
      <c r="BY59" s="112" t="b" cm="1">
        <f t="array" aca="1" ref="BY59" ca="1">INDEX(DataMaster!$C$92:$K$109,$S59,BY$242)</f>
        <v>0</v>
      </c>
      <c r="BZ59" s="112" t="b" cm="1">
        <f t="array" aca="1" ref="BZ59" ca="1">INDEX(DataMaster!$C$92:$K$109,$S59,BZ$242)</f>
        <v>0</v>
      </c>
      <c r="CA59" s="112" t="b" cm="1">
        <f t="array" aca="1" ref="CA59" ca="1">INDEX(DataMaster!$C$92:$K$109,$S59,CA$242)</f>
        <v>0</v>
      </c>
      <c r="CB59" s="112" t="b" cm="1">
        <f t="array" aca="1" ref="CB59" ca="1">INDEX(DataMaster!$C$92:$K$109,$S59,CB$242)</f>
        <v>0</v>
      </c>
      <c r="CC59" s="112" t="b" cm="1">
        <f t="array" aca="1" ref="CC59" ca="1">INDEX(DataMaster!$C$92:$K$109,$S59,CC$242)</f>
        <v>0</v>
      </c>
      <c r="CD59" s="112" t="b" cm="1">
        <f t="array" aca="1" ref="CD59" ca="1">INDEX(DataMaster!$C$92:$K$109,$S59,CD$242)</f>
        <v>0</v>
      </c>
      <c r="CE59" s="112" t="b" cm="1">
        <f t="array" aca="1" ref="CE59" ca="1">INDEX(DataMaster!$C$92:$K$109,$S59,CE$242)</f>
        <v>0</v>
      </c>
      <c r="CF59" s="112" t="b" cm="1">
        <f t="array" aca="1" ref="CF59" ca="1">INDEX(DataMaster!$C$92:$K$109,$S59,CF$242)</f>
        <v>0</v>
      </c>
      <c r="CG59" s="193" t="b">
        <v>0</v>
      </c>
      <c r="CH59" s="193">
        <v>0.3</v>
      </c>
      <c r="CI59" s="193">
        <v>2</v>
      </c>
      <c r="CJ59" s="193" t="s">
        <v>36</v>
      </c>
      <c r="CK59" s="112" t="str" cm="1">
        <f t="array" ref="CK59">INDEX(DataMaster!$C$113:$K$130,$T59,CK$242)</f>
        <v>-</v>
      </c>
      <c r="CL59" s="112" t="str" cm="1">
        <f t="array" ref="CL59">INDEX(DataMaster!$C$113:$K$130,$T59,CL$242)</f>
        <v>-</v>
      </c>
      <c r="CM59" s="112" t="str" cm="1">
        <f t="array" ref="CM59">INDEX(DataMaster!$C$113:$K$130,$T59,CM$242)</f>
        <v>-</v>
      </c>
      <c r="CN59" s="112" t="str" cm="1">
        <f t="array" ref="CN59">INDEX(DataMaster!$C$113:$K$130,$T59,CN$242)</f>
        <v>-</v>
      </c>
      <c r="CO59" s="112" t="str" cm="1">
        <f t="array" ref="CO59">INDEX(DataMaster!$C$113:$K$130,$T59,CO$242)</f>
        <v>-</v>
      </c>
      <c r="CP59" s="112" t="str" cm="1">
        <f t="array" ref="CP59">INDEX(DataMaster!$C$113:$K$130,$T59,CP$242)</f>
        <v>-</v>
      </c>
      <c r="CQ59" s="112" t="str" cm="1">
        <f t="array" ref="CQ59">INDEX(DataMaster!$C$113:$K$130,$T59,CQ$242)</f>
        <v>-</v>
      </c>
      <c r="CR59" s="112" t="str" cm="1">
        <f t="array" ref="CR59">INDEX(DataMaster!$C$113:$K$130,$T59,CR$242)</f>
        <v>-</v>
      </c>
      <c r="CS59" s="112" t="str" cm="1">
        <f t="array" ref="CS59">INDEX(DataMaster!$C$113:$K$130,$T59,CS$242)</f>
        <v>-</v>
      </c>
      <c r="CT59" s="112" t="b" cm="1">
        <f t="array" aca="1" ref="CT59" ca="1">INDEX(DataMaster!$C$134:$K$151,$U59,CT$242)</f>
        <v>1</v>
      </c>
      <c r="CU59" s="112" t="b" cm="1">
        <f t="array" aca="1" ref="CU59" ca="1">INDEX(DataMaster!$C$134:$K$151,$U59,CU$242)</f>
        <v>1</v>
      </c>
      <c r="CV59" s="112" t="b" cm="1">
        <f t="array" aca="1" ref="CV59" ca="1">INDEX(DataMaster!$C$134:$K$151,$U59,CV$242)</f>
        <v>1</v>
      </c>
      <c r="CW59" s="112" t="b" cm="1">
        <f t="array" aca="1" ref="CW59" ca="1">INDEX(DataMaster!$C$134:$K$151,$U59,CW$242)</f>
        <v>1</v>
      </c>
      <c r="CX59" s="112" t="b" cm="1">
        <f t="array" aca="1" ref="CX59" ca="1">INDEX(DataMaster!$C$134:$K$151,$U59,CX$242)</f>
        <v>1</v>
      </c>
      <c r="CY59" s="112" t="b" cm="1">
        <f t="array" aca="1" ref="CY59" ca="1">INDEX(DataMaster!$C$134:$K$151,$U59,CY$242)</f>
        <v>1</v>
      </c>
      <c r="CZ59" s="112" t="b" cm="1">
        <f t="array" aca="1" ref="CZ59" ca="1">INDEX(DataMaster!$C$134:$K$151,$U59,CZ$242)</f>
        <v>1</v>
      </c>
      <c r="DA59" s="112" t="b" cm="1">
        <f t="array" aca="1" ref="DA59" ca="1">INDEX(DataMaster!$C$134:$K$151,$U59,DA$242)</f>
        <v>1</v>
      </c>
      <c r="DB59" s="112" t="b" cm="1">
        <f t="array" aca="1" ref="DB59" ca="1">INDEX(DataMaster!$C$134:$K$151,$U59,DB$242)</f>
        <v>1</v>
      </c>
      <c r="DC59" s="112" t="b" cm="1">
        <f t="array" aca="1" ref="DC59" ca="1">INDEX(DataMaster!$C$155:$K$172,$V59,DC$242)</f>
        <v>1</v>
      </c>
      <c r="DD59" s="112" t="b" cm="1">
        <f t="array" aca="1" ref="DD59" ca="1">INDEX(DataMaster!$C$155:$K$172,$V59,DD$242)</f>
        <v>1</v>
      </c>
      <c r="DE59" s="112" t="b" cm="1">
        <f t="array" aca="1" ref="DE59" ca="1">INDEX(DataMaster!$C$155:$K$172,$V59,DE$242)</f>
        <v>1</v>
      </c>
      <c r="DF59" s="112" t="b" cm="1">
        <f t="array" aca="1" ref="DF59" ca="1">INDEX(DataMaster!$C$155:$K$172,$V59,DF$242)</f>
        <v>1</v>
      </c>
      <c r="DG59" s="112" t="b" cm="1">
        <f t="array" aca="1" ref="DG59" ca="1">INDEX(DataMaster!$C$155:$K$172,$V59,DG$242)</f>
        <v>1</v>
      </c>
      <c r="DH59" s="112" t="b" cm="1">
        <f t="array" aca="1" ref="DH59" ca="1">INDEX(DataMaster!$C$155:$K$172,$V59,DH$242)</f>
        <v>1</v>
      </c>
      <c r="DI59" s="112" t="b" cm="1">
        <f t="array" aca="1" ref="DI59" ca="1">INDEX(DataMaster!$C$155:$K$172,$V59,DI$242)</f>
        <v>1</v>
      </c>
      <c r="DJ59" s="112" t="b" cm="1">
        <f t="array" aca="1" ref="DJ59" ca="1">INDEX(DataMaster!$C$155:$K$172,$V59,DJ$242)</f>
        <v>1</v>
      </c>
      <c r="DK59" s="112" t="b" cm="1">
        <f t="array" aca="1" ref="DK59" ca="1">INDEX(DataMaster!$C$155:$K$172,$V59,DK$242)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INDEX(DataMaster!$C$71:$K$88,$R60,BO$242)</f>
        <v>0</v>
      </c>
      <c r="BP60" s="112" t="b" cm="1">
        <f t="array" aca="1" ref="BP60" ca="1">INDEX(DataMaster!$C$71:$K$88,$R60,BP$242)</f>
        <v>0</v>
      </c>
      <c r="BQ60" s="112" t="b" cm="1">
        <f t="array" aca="1" ref="BQ60" ca="1">INDEX(DataMaster!$C$71:$K$88,$R60,BQ$242)</f>
        <v>0</v>
      </c>
      <c r="BR60" s="112" t="b" cm="1">
        <f t="array" aca="1" ref="BR60" ca="1">INDEX(DataMaster!$C$71:$K$88,$R60,BR$242)</f>
        <v>0</v>
      </c>
      <c r="BS60" s="112" t="b" cm="1">
        <f t="array" aca="1" ref="BS60" ca="1">INDEX(DataMaster!$C$71:$K$88,$R60,BS$242)</f>
        <v>0</v>
      </c>
      <c r="BT60" s="112" t="b" cm="1">
        <f t="array" aca="1" ref="BT60" ca="1">INDEX(DataMaster!$C$71:$K$88,$R60,BT$242)</f>
        <v>0</v>
      </c>
      <c r="BU60" s="112" t="b" cm="1">
        <f t="array" aca="1" ref="BU60" ca="1">INDEX(DataMaster!$C$71:$K$88,$R60,BU$242)</f>
        <v>0</v>
      </c>
      <c r="BV60" s="112" t="b" cm="1">
        <f t="array" aca="1" ref="BV60" ca="1">INDEX(DataMaster!$C$71:$K$88,$R60,BV$242)</f>
        <v>0</v>
      </c>
      <c r="BW60" s="112" t="b" cm="1">
        <f t="array" aca="1" ref="BW60" ca="1">INDEX(DataMaster!$C$71:$K$88,$R60,BW$242)</f>
        <v>0</v>
      </c>
      <c r="BX60" s="112" t="b" cm="1">
        <f t="array" aca="1" ref="BX60" ca="1">INDEX(DataMaster!$C$92:$K$109,$S60,BX$242)</f>
        <v>0</v>
      </c>
      <c r="BY60" s="112" t="b" cm="1">
        <f t="array" aca="1" ref="BY60" ca="1">INDEX(DataMaster!$C$92:$K$109,$S60,BY$242)</f>
        <v>0</v>
      </c>
      <c r="BZ60" s="112" t="b" cm="1">
        <f t="array" aca="1" ref="BZ60" ca="1">INDEX(DataMaster!$C$92:$K$109,$S60,BZ$242)</f>
        <v>0</v>
      </c>
      <c r="CA60" s="112" t="b" cm="1">
        <f t="array" aca="1" ref="CA60" ca="1">INDEX(DataMaster!$C$92:$K$109,$S60,CA$242)</f>
        <v>0</v>
      </c>
      <c r="CB60" s="112" t="b" cm="1">
        <f t="array" aca="1" ref="CB60" ca="1">INDEX(DataMaster!$C$92:$K$109,$S60,CB$242)</f>
        <v>0</v>
      </c>
      <c r="CC60" s="112" t="b" cm="1">
        <f t="array" aca="1" ref="CC60" ca="1">INDEX(DataMaster!$C$92:$K$109,$S60,CC$242)</f>
        <v>0</v>
      </c>
      <c r="CD60" s="112" t="b" cm="1">
        <f t="array" aca="1" ref="CD60" ca="1">INDEX(DataMaster!$C$92:$K$109,$S60,CD$242)</f>
        <v>0</v>
      </c>
      <c r="CE60" s="112" t="b" cm="1">
        <f t="array" aca="1" ref="CE60" ca="1">INDEX(DataMaster!$C$92:$K$109,$S60,CE$242)</f>
        <v>0</v>
      </c>
      <c r="CF60" s="112" t="b" cm="1">
        <f t="array" aca="1" ref="CF60" ca="1">INDEX(DataMaster!$C$92:$K$109,$S60,CF$242)</f>
        <v>0</v>
      </c>
      <c r="CG60" s="193" t="b">
        <v>0</v>
      </c>
      <c r="CH60" s="193">
        <v>0.3</v>
      </c>
      <c r="CI60" s="193" t="s">
        <v>36</v>
      </c>
      <c r="CJ60" s="193">
        <v>2</v>
      </c>
      <c r="CK60" s="112" t="b" cm="1">
        <f t="array" ref="CK60">INDEX(DataMaster!$C$113:$K$130,$T60,CK$242)</f>
        <v>1</v>
      </c>
      <c r="CL60" s="112" t="b" cm="1">
        <f t="array" ref="CL60">INDEX(DataMaster!$C$113:$K$130,$T60,CL$242)</f>
        <v>1</v>
      </c>
      <c r="CM60" s="112" t="b" cm="1">
        <f t="array" ref="CM60">INDEX(DataMaster!$C$113:$K$130,$T60,CM$242)</f>
        <v>1</v>
      </c>
      <c r="CN60" s="112" t="b" cm="1">
        <f t="array" ref="CN60">INDEX(DataMaster!$C$113:$K$130,$T60,CN$242)</f>
        <v>1</v>
      </c>
      <c r="CO60" s="112" t="b" cm="1">
        <f t="array" ref="CO60">INDEX(DataMaster!$C$113:$K$130,$T60,CO$242)</f>
        <v>1</v>
      </c>
      <c r="CP60" s="112" t="b" cm="1">
        <f t="array" ref="CP60">INDEX(DataMaster!$C$113:$K$130,$T60,CP$242)</f>
        <v>1</v>
      </c>
      <c r="CQ60" s="112" t="b" cm="1">
        <f t="array" ref="CQ60">INDEX(DataMaster!$C$113:$K$130,$T60,CQ$242)</f>
        <v>1</v>
      </c>
      <c r="CR60" s="112" t="b" cm="1">
        <f t="array" ref="CR60">INDEX(DataMaster!$C$113:$K$130,$T60,CR$242)</f>
        <v>1</v>
      </c>
      <c r="CS60" s="112" t="b" cm="1">
        <f t="array" ref="CS60">INDEX(DataMaster!$C$113:$K$130,$T60,CS$242)</f>
        <v>1</v>
      </c>
      <c r="CT60" s="112" t="b" cm="1">
        <f t="array" aca="1" ref="CT60" ca="1">INDEX(DataMaster!$C$134:$K$151,$U60,CT$242)</f>
        <v>1</v>
      </c>
      <c r="CU60" s="112" t="b" cm="1">
        <f t="array" aca="1" ref="CU60" ca="1">INDEX(DataMaster!$C$134:$K$151,$U60,CU$242)</f>
        <v>1</v>
      </c>
      <c r="CV60" s="112" t="b" cm="1">
        <f t="array" aca="1" ref="CV60" ca="1">INDEX(DataMaster!$C$134:$K$151,$U60,CV$242)</f>
        <v>1</v>
      </c>
      <c r="CW60" s="112" t="b" cm="1">
        <f t="array" aca="1" ref="CW60" ca="1">INDEX(DataMaster!$C$134:$K$151,$U60,CW$242)</f>
        <v>1</v>
      </c>
      <c r="CX60" s="112" t="b" cm="1">
        <f t="array" aca="1" ref="CX60" ca="1">INDEX(DataMaster!$C$134:$K$151,$U60,CX$242)</f>
        <v>1</v>
      </c>
      <c r="CY60" s="112" t="b" cm="1">
        <f t="array" aca="1" ref="CY60" ca="1">INDEX(DataMaster!$C$134:$K$151,$U60,CY$242)</f>
        <v>1</v>
      </c>
      <c r="CZ60" s="112" t="b" cm="1">
        <f t="array" aca="1" ref="CZ60" ca="1">INDEX(DataMaster!$C$134:$K$151,$U60,CZ$242)</f>
        <v>1</v>
      </c>
      <c r="DA60" s="112" t="b" cm="1">
        <f t="array" aca="1" ref="DA60" ca="1">INDEX(DataMaster!$C$134:$K$151,$U60,DA$242)</f>
        <v>1</v>
      </c>
      <c r="DB60" s="112" t="b" cm="1">
        <f t="array" aca="1" ref="DB60" ca="1">INDEX(DataMaster!$C$134:$K$151,$U60,DB$242)</f>
        <v>1</v>
      </c>
      <c r="DC60" s="112" t="b" cm="1">
        <f t="array" aca="1" ref="DC60" ca="1">INDEX(DataMaster!$C$155:$K$172,$V60,DC$242)</f>
        <v>1</v>
      </c>
      <c r="DD60" s="112" t="b" cm="1">
        <f t="array" aca="1" ref="DD60" ca="1">INDEX(DataMaster!$C$155:$K$172,$V60,DD$242)</f>
        <v>1</v>
      </c>
      <c r="DE60" s="112" t="b" cm="1">
        <f t="array" aca="1" ref="DE60" ca="1">INDEX(DataMaster!$C$155:$K$172,$V60,DE$242)</f>
        <v>1</v>
      </c>
      <c r="DF60" s="112" t="b" cm="1">
        <f t="array" aca="1" ref="DF60" ca="1">INDEX(DataMaster!$C$155:$K$172,$V60,DF$242)</f>
        <v>1</v>
      </c>
      <c r="DG60" s="112" t="b" cm="1">
        <f t="array" aca="1" ref="DG60" ca="1">INDEX(DataMaster!$C$155:$K$172,$V60,DG$242)</f>
        <v>1</v>
      </c>
      <c r="DH60" s="112" t="b" cm="1">
        <f t="array" aca="1" ref="DH60" ca="1">INDEX(DataMaster!$C$155:$K$172,$V60,DH$242)</f>
        <v>1</v>
      </c>
      <c r="DI60" s="112" t="b" cm="1">
        <f t="array" aca="1" ref="DI60" ca="1">INDEX(DataMaster!$C$155:$K$172,$V60,DI$242)</f>
        <v>1</v>
      </c>
      <c r="DJ60" s="112" t="b" cm="1">
        <f t="array" aca="1" ref="DJ60" ca="1">INDEX(DataMaster!$C$155:$K$172,$V60,DJ$242)</f>
        <v>1</v>
      </c>
      <c r="DK60" s="112" t="b" cm="1">
        <f t="array" aca="1" ref="DK60" ca="1">INDEX(DataMaster!$C$155:$K$172,$V60,DK$242)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INDEX(DataMaster!$C$71:$K$88,$R61,BO$242)</f>
        <v>0</v>
      </c>
      <c r="BP61" s="112" t="b" cm="1">
        <f t="array" aca="1" ref="BP61" ca="1">INDEX(DataMaster!$C$71:$K$88,$R61,BP$242)</f>
        <v>0</v>
      </c>
      <c r="BQ61" s="112" t="b" cm="1">
        <f t="array" aca="1" ref="BQ61" ca="1">INDEX(DataMaster!$C$71:$K$88,$R61,BQ$242)</f>
        <v>0</v>
      </c>
      <c r="BR61" s="112" t="b" cm="1">
        <f t="array" aca="1" ref="BR61" ca="1">INDEX(DataMaster!$C$71:$K$88,$R61,BR$242)</f>
        <v>0</v>
      </c>
      <c r="BS61" s="112" t="b" cm="1">
        <f t="array" aca="1" ref="BS61" ca="1">INDEX(DataMaster!$C$71:$K$88,$R61,BS$242)</f>
        <v>0</v>
      </c>
      <c r="BT61" s="112" t="b" cm="1">
        <f t="array" aca="1" ref="BT61" ca="1">INDEX(DataMaster!$C$71:$K$88,$R61,BT$242)</f>
        <v>0</v>
      </c>
      <c r="BU61" s="112" t="b" cm="1">
        <f t="array" aca="1" ref="BU61" ca="1">INDEX(DataMaster!$C$71:$K$88,$R61,BU$242)</f>
        <v>0</v>
      </c>
      <c r="BV61" s="112" t="b" cm="1">
        <f t="array" aca="1" ref="BV61" ca="1">INDEX(DataMaster!$C$71:$K$88,$R61,BV$242)</f>
        <v>0</v>
      </c>
      <c r="BW61" s="112" t="b" cm="1">
        <f t="array" aca="1" ref="BW61" ca="1">INDEX(DataMaster!$C$71:$K$88,$R61,BW$242)</f>
        <v>0</v>
      </c>
      <c r="BX61" s="112" t="b" cm="1">
        <f t="array" aca="1" ref="BX61" ca="1">INDEX(DataMaster!$C$92:$K$109,$S61,BX$242)</f>
        <v>0</v>
      </c>
      <c r="BY61" s="112" t="b" cm="1">
        <f t="array" aca="1" ref="BY61" ca="1">INDEX(DataMaster!$C$92:$K$109,$S61,BY$242)</f>
        <v>0</v>
      </c>
      <c r="BZ61" s="112" t="b" cm="1">
        <f t="array" aca="1" ref="BZ61" ca="1">INDEX(DataMaster!$C$92:$K$109,$S61,BZ$242)</f>
        <v>0</v>
      </c>
      <c r="CA61" s="112" t="b" cm="1">
        <f t="array" aca="1" ref="CA61" ca="1">INDEX(DataMaster!$C$92:$K$109,$S61,CA$242)</f>
        <v>0</v>
      </c>
      <c r="CB61" s="112" t="b" cm="1">
        <f t="array" aca="1" ref="CB61" ca="1">INDEX(DataMaster!$C$92:$K$109,$S61,CB$242)</f>
        <v>0</v>
      </c>
      <c r="CC61" s="112" t="b" cm="1">
        <f t="array" aca="1" ref="CC61" ca="1">INDEX(DataMaster!$C$92:$K$109,$S61,CC$242)</f>
        <v>0</v>
      </c>
      <c r="CD61" s="112" t="b" cm="1">
        <f t="array" aca="1" ref="CD61" ca="1">INDEX(DataMaster!$C$92:$K$109,$S61,CD$242)</f>
        <v>0</v>
      </c>
      <c r="CE61" s="112" t="b" cm="1">
        <f t="array" aca="1" ref="CE61" ca="1">INDEX(DataMaster!$C$92:$K$109,$S61,CE$242)</f>
        <v>0</v>
      </c>
      <c r="CF61" s="112" t="b" cm="1">
        <f t="array" aca="1" ref="CF61" ca="1">INDEX(DataMaster!$C$92:$K$109,$S61,CF$242)</f>
        <v>0</v>
      </c>
      <c r="CG61" s="193" t="b">
        <v>0</v>
      </c>
      <c r="CH61" s="193">
        <v>0.3</v>
      </c>
      <c r="CI61" s="193" t="s">
        <v>36</v>
      </c>
      <c r="CJ61" s="193">
        <v>2</v>
      </c>
      <c r="CK61" s="112" t="b" cm="1">
        <f t="array" ref="CK61">INDEX(DataMaster!$C$113:$K$130,$T61,CK$242)</f>
        <v>1</v>
      </c>
      <c r="CL61" s="112" t="b" cm="1">
        <f t="array" ref="CL61">INDEX(DataMaster!$C$113:$K$130,$T61,CL$242)</f>
        <v>1</v>
      </c>
      <c r="CM61" s="112" t="b" cm="1">
        <f t="array" ref="CM61">INDEX(DataMaster!$C$113:$K$130,$T61,CM$242)</f>
        <v>1</v>
      </c>
      <c r="CN61" s="112" t="b" cm="1">
        <f t="array" ref="CN61">INDEX(DataMaster!$C$113:$K$130,$T61,CN$242)</f>
        <v>1</v>
      </c>
      <c r="CO61" s="112" t="b" cm="1">
        <f t="array" ref="CO61">INDEX(DataMaster!$C$113:$K$130,$T61,CO$242)</f>
        <v>1</v>
      </c>
      <c r="CP61" s="112" t="b" cm="1">
        <f t="array" ref="CP61">INDEX(DataMaster!$C$113:$K$130,$T61,CP$242)</f>
        <v>1</v>
      </c>
      <c r="CQ61" s="112" t="b" cm="1">
        <f t="array" ref="CQ61">INDEX(DataMaster!$C$113:$K$130,$T61,CQ$242)</f>
        <v>1</v>
      </c>
      <c r="CR61" s="112" t="b" cm="1">
        <f t="array" ref="CR61">INDEX(DataMaster!$C$113:$K$130,$T61,CR$242)</f>
        <v>1</v>
      </c>
      <c r="CS61" s="112" t="b" cm="1">
        <f t="array" ref="CS61">INDEX(DataMaster!$C$113:$K$130,$T61,CS$242)</f>
        <v>1</v>
      </c>
      <c r="CT61" s="112" t="b" cm="1">
        <f t="array" aca="1" ref="CT61" ca="1">INDEX(DataMaster!$C$134:$K$151,$U61,CT$242)</f>
        <v>1</v>
      </c>
      <c r="CU61" s="112" t="b" cm="1">
        <f t="array" aca="1" ref="CU61" ca="1">INDEX(DataMaster!$C$134:$K$151,$U61,CU$242)</f>
        <v>1</v>
      </c>
      <c r="CV61" s="112" t="b" cm="1">
        <f t="array" aca="1" ref="CV61" ca="1">INDEX(DataMaster!$C$134:$K$151,$U61,CV$242)</f>
        <v>1</v>
      </c>
      <c r="CW61" s="112" t="b" cm="1">
        <f t="array" aca="1" ref="CW61" ca="1">INDEX(DataMaster!$C$134:$K$151,$U61,CW$242)</f>
        <v>1</v>
      </c>
      <c r="CX61" s="112" t="b" cm="1">
        <f t="array" aca="1" ref="CX61" ca="1">INDEX(DataMaster!$C$134:$K$151,$U61,CX$242)</f>
        <v>1</v>
      </c>
      <c r="CY61" s="112" t="b" cm="1">
        <f t="array" aca="1" ref="CY61" ca="1">INDEX(DataMaster!$C$134:$K$151,$U61,CY$242)</f>
        <v>1</v>
      </c>
      <c r="CZ61" s="112" t="b" cm="1">
        <f t="array" aca="1" ref="CZ61" ca="1">INDEX(DataMaster!$C$134:$K$151,$U61,CZ$242)</f>
        <v>1</v>
      </c>
      <c r="DA61" s="112" t="b" cm="1">
        <f t="array" aca="1" ref="DA61" ca="1">INDEX(DataMaster!$C$134:$K$151,$U61,DA$242)</f>
        <v>1</v>
      </c>
      <c r="DB61" s="112" t="b" cm="1">
        <f t="array" aca="1" ref="DB61" ca="1">INDEX(DataMaster!$C$134:$K$151,$U61,DB$242)</f>
        <v>1</v>
      </c>
      <c r="DC61" s="112" t="b" cm="1">
        <f t="array" aca="1" ref="DC61" ca="1">INDEX(DataMaster!$C$155:$K$172,$V61,DC$242)</f>
        <v>1</v>
      </c>
      <c r="DD61" s="112" t="b" cm="1">
        <f t="array" aca="1" ref="DD61" ca="1">INDEX(DataMaster!$C$155:$K$172,$V61,DD$242)</f>
        <v>1</v>
      </c>
      <c r="DE61" s="112" t="b" cm="1">
        <f t="array" aca="1" ref="DE61" ca="1">INDEX(DataMaster!$C$155:$K$172,$V61,DE$242)</f>
        <v>1</v>
      </c>
      <c r="DF61" s="112" t="b" cm="1">
        <f t="array" aca="1" ref="DF61" ca="1">INDEX(DataMaster!$C$155:$K$172,$V61,DF$242)</f>
        <v>1</v>
      </c>
      <c r="DG61" s="112" t="b" cm="1">
        <f t="array" aca="1" ref="DG61" ca="1">INDEX(DataMaster!$C$155:$K$172,$V61,DG$242)</f>
        <v>1</v>
      </c>
      <c r="DH61" s="112" t="b" cm="1">
        <f t="array" aca="1" ref="DH61" ca="1">INDEX(DataMaster!$C$155:$K$172,$V61,DH$242)</f>
        <v>1</v>
      </c>
      <c r="DI61" s="112" t="b" cm="1">
        <f t="array" aca="1" ref="DI61" ca="1">INDEX(DataMaster!$C$155:$K$172,$V61,DI$242)</f>
        <v>1</v>
      </c>
      <c r="DJ61" s="112" t="b" cm="1">
        <f t="array" aca="1" ref="DJ61" ca="1">INDEX(DataMaster!$C$155:$K$172,$V61,DJ$242)</f>
        <v>1</v>
      </c>
      <c r="DK61" s="112" t="b" cm="1">
        <f t="array" aca="1" ref="DK61" ca="1">INDEX(DataMaster!$C$155:$K$172,$V61,DK$242)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INDEX(DataMaster!$C$71:$K$88,$R62,BO$242)</f>
        <v>0</v>
      </c>
      <c r="BP62" s="112" t="b" cm="1">
        <f t="array" aca="1" ref="BP62" ca="1">INDEX(DataMaster!$C$71:$K$88,$R62,BP$242)</f>
        <v>0</v>
      </c>
      <c r="BQ62" s="112" t="b" cm="1">
        <f t="array" aca="1" ref="BQ62" ca="1">INDEX(DataMaster!$C$71:$K$88,$R62,BQ$242)</f>
        <v>0</v>
      </c>
      <c r="BR62" s="112" t="b" cm="1">
        <f t="array" aca="1" ref="BR62" ca="1">INDEX(DataMaster!$C$71:$K$88,$R62,BR$242)</f>
        <v>0</v>
      </c>
      <c r="BS62" s="112" t="b" cm="1">
        <f t="array" aca="1" ref="BS62" ca="1">INDEX(DataMaster!$C$71:$K$88,$R62,BS$242)</f>
        <v>0</v>
      </c>
      <c r="BT62" s="112" t="b" cm="1">
        <f t="array" aca="1" ref="BT62" ca="1">INDEX(DataMaster!$C$71:$K$88,$R62,BT$242)</f>
        <v>0</v>
      </c>
      <c r="BU62" s="112" t="b" cm="1">
        <f t="array" aca="1" ref="BU62" ca="1">INDEX(DataMaster!$C$71:$K$88,$R62,BU$242)</f>
        <v>0</v>
      </c>
      <c r="BV62" s="112" t="b" cm="1">
        <f t="array" aca="1" ref="BV62" ca="1">INDEX(DataMaster!$C$71:$K$88,$R62,BV$242)</f>
        <v>0</v>
      </c>
      <c r="BW62" s="112" t="b" cm="1">
        <f t="array" aca="1" ref="BW62" ca="1">INDEX(DataMaster!$C$71:$K$88,$R62,BW$242)</f>
        <v>0</v>
      </c>
      <c r="BX62" s="112" t="b" cm="1">
        <f t="array" aca="1" ref="BX62" ca="1">INDEX(DataMaster!$C$92:$K$109,$S62,BX$242)</f>
        <v>0</v>
      </c>
      <c r="BY62" s="112" t="b" cm="1">
        <f t="array" aca="1" ref="BY62" ca="1">INDEX(DataMaster!$C$92:$K$109,$S62,BY$242)</f>
        <v>0</v>
      </c>
      <c r="BZ62" s="112" t="b" cm="1">
        <f t="array" aca="1" ref="BZ62" ca="1">INDEX(DataMaster!$C$92:$K$109,$S62,BZ$242)</f>
        <v>0</v>
      </c>
      <c r="CA62" s="112" t="b" cm="1">
        <f t="array" aca="1" ref="CA62" ca="1">INDEX(DataMaster!$C$92:$K$109,$S62,CA$242)</f>
        <v>0</v>
      </c>
      <c r="CB62" s="112" t="b" cm="1">
        <f t="array" aca="1" ref="CB62" ca="1">INDEX(DataMaster!$C$92:$K$109,$S62,CB$242)</f>
        <v>0</v>
      </c>
      <c r="CC62" s="112" t="b" cm="1">
        <f t="array" aca="1" ref="CC62" ca="1">INDEX(DataMaster!$C$92:$K$109,$S62,CC$242)</f>
        <v>0</v>
      </c>
      <c r="CD62" s="112" t="b" cm="1">
        <f t="array" aca="1" ref="CD62" ca="1">INDEX(DataMaster!$C$92:$K$109,$S62,CD$242)</f>
        <v>0</v>
      </c>
      <c r="CE62" s="112" t="b" cm="1">
        <f t="array" aca="1" ref="CE62" ca="1">INDEX(DataMaster!$C$92:$K$109,$S62,CE$242)</f>
        <v>0</v>
      </c>
      <c r="CF62" s="112" t="b" cm="1">
        <f t="array" aca="1" ref="CF62" ca="1">INDEX(DataMaster!$C$92:$K$109,$S62,CF$242)</f>
        <v>0</v>
      </c>
      <c r="CG62" s="193" t="b">
        <v>0</v>
      </c>
      <c r="CH62" s="193">
        <v>0.3</v>
      </c>
      <c r="CI62" s="193" t="s">
        <v>36</v>
      </c>
      <c r="CJ62" s="193">
        <v>2</v>
      </c>
      <c r="CK62" s="112" t="b" cm="1">
        <f t="array" ref="CK62">INDEX(DataMaster!$C$113:$K$130,$T62,CK$242)</f>
        <v>1</v>
      </c>
      <c r="CL62" s="112" t="b" cm="1">
        <f t="array" ref="CL62">INDEX(DataMaster!$C$113:$K$130,$T62,CL$242)</f>
        <v>1</v>
      </c>
      <c r="CM62" s="112" t="b" cm="1">
        <f t="array" ref="CM62">INDEX(DataMaster!$C$113:$K$130,$T62,CM$242)</f>
        <v>1</v>
      </c>
      <c r="CN62" s="112" t="b" cm="1">
        <f t="array" ref="CN62">INDEX(DataMaster!$C$113:$K$130,$T62,CN$242)</f>
        <v>1</v>
      </c>
      <c r="CO62" s="112" t="b" cm="1">
        <f t="array" ref="CO62">INDEX(DataMaster!$C$113:$K$130,$T62,CO$242)</f>
        <v>1</v>
      </c>
      <c r="CP62" s="112" t="b" cm="1">
        <f t="array" ref="CP62">INDEX(DataMaster!$C$113:$K$130,$T62,CP$242)</f>
        <v>1</v>
      </c>
      <c r="CQ62" s="112" t="b" cm="1">
        <f t="array" ref="CQ62">INDEX(DataMaster!$C$113:$K$130,$T62,CQ$242)</f>
        <v>1</v>
      </c>
      <c r="CR62" s="112" t="b" cm="1">
        <f t="array" ref="CR62">INDEX(DataMaster!$C$113:$K$130,$T62,CR$242)</f>
        <v>1</v>
      </c>
      <c r="CS62" s="112" t="b" cm="1">
        <f t="array" ref="CS62">INDEX(DataMaster!$C$113:$K$130,$T62,CS$242)</f>
        <v>1</v>
      </c>
      <c r="CT62" s="112" t="b" cm="1">
        <f t="array" aca="1" ref="CT62" ca="1">INDEX(DataMaster!$C$134:$K$151,$U62,CT$242)</f>
        <v>1</v>
      </c>
      <c r="CU62" s="112" t="b" cm="1">
        <f t="array" aca="1" ref="CU62" ca="1">INDEX(DataMaster!$C$134:$K$151,$U62,CU$242)</f>
        <v>1</v>
      </c>
      <c r="CV62" s="112" t="b" cm="1">
        <f t="array" aca="1" ref="CV62" ca="1">INDEX(DataMaster!$C$134:$K$151,$U62,CV$242)</f>
        <v>1</v>
      </c>
      <c r="CW62" s="112" t="b" cm="1">
        <f t="array" aca="1" ref="CW62" ca="1">INDEX(DataMaster!$C$134:$K$151,$U62,CW$242)</f>
        <v>1</v>
      </c>
      <c r="CX62" s="112" t="b" cm="1">
        <f t="array" aca="1" ref="CX62" ca="1">INDEX(DataMaster!$C$134:$K$151,$U62,CX$242)</f>
        <v>1</v>
      </c>
      <c r="CY62" s="112" t="b" cm="1">
        <f t="array" aca="1" ref="CY62" ca="1">INDEX(DataMaster!$C$134:$K$151,$U62,CY$242)</f>
        <v>1</v>
      </c>
      <c r="CZ62" s="112" t="b" cm="1">
        <f t="array" aca="1" ref="CZ62" ca="1">INDEX(DataMaster!$C$134:$K$151,$U62,CZ$242)</f>
        <v>1</v>
      </c>
      <c r="DA62" s="112" t="b" cm="1">
        <f t="array" aca="1" ref="DA62" ca="1">INDEX(DataMaster!$C$134:$K$151,$U62,DA$242)</f>
        <v>1</v>
      </c>
      <c r="DB62" s="112" t="b" cm="1">
        <f t="array" aca="1" ref="DB62" ca="1">INDEX(DataMaster!$C$134:$K$151,$U62,DB$242)</f>
        <v>1</v>
      </c>
      <c r="DC62" s="112" t="b" cm="1">
        <f t="array" aca="1" ref="DC62" ca="1">INDEX(DataMaster!$C$155:$K$172,$V62,DC$242)</f>
        <v>1</v>
      </c>
      <c r="DD62" s="112" t="b" cm="1">
        <f t="array" aca="1" ref="DD62" ca="1">INDEX(DataMaster!$C$155:$K$172,$V62,DD$242)</f>
        <v>1</v>
      </c>
      <c r="DE62" s="112" t="b" cm="1">
        <f t="array" aca="1" ref="DE62" ca="1">INDEX(DataMaster!$C$155:$K$172,$V62,DE$242)</f>
        <v>1</v>
      </c>
      <c r="DF62" s="112" t="b" cm="1">
        <f t="array" aca="1" ref="DF62" ca="1">INDEX(DataMaster!$C$155:$K$172,$V62,DF$242)</f>
        <v>1</v>
      </c>
      <c r="DG62" s="112" t="b" cm="1">
        <f t="array" aca="1" ref="DG62" ca="1">INDEX(DataMaster!$C$155:$K$172,$V62,DG$242)</f>
        <v>1</v>
      </c>
      <c r="DH62" s="112" t="b" cm="1">
        <f t="array" aca="1" ref="DH62" ca="1">INDEX(DataMaster!$C$155:$K$172,$V62,DH$242)</f>
        <v>1</v>
      </c>
      <c r="DI62" s="112" t="b" cm="1">
        <f t="array" aca="1" ref="DI62" ca="1">INDEX(DataMaster!$C$155:$K$172,$V62,DI$242)</f>
        <v>1</v>
      </c>
      <c r="DJ62" s="112" t="b" cm="1">
        <f t="array" aca="1" ref="DJ62" ca="1">INDEX(DataMaster!$C$155:$K$172,$V62,DJ$242)</f>
        <v>1</v>
      </c>
      <c r="DK62" s="112" t="b" cm="1">
        <f t="array" aca="1" ref="DK62" ca="1">INDEX(DataMaster!$C$155:$K$172,$V62,DK$242)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INDEX(DataMaster!$C$71:$K$88,$R63,BO$242)</f>
        <v>0</v>
      </c>
      <c r="BP63" s="112" t="b" cm="1">
        <f t="array" aca="1" ref="BP63" ca="1">INDEX(DataMaster!$C$71:$K$88,$R63,BP$242)</f>
        <v>0</v>
      </c>
      <c r="BQ63" s="112" t="b" cm="1">
        <f t="array" aca="1" ref="BQ63" ca="1">INDEX(DataMaster!$C$71:$K$88,$R63,BQ$242)</f>
        <v>0</v>
      </c>
      <c r="BR63" s="112" t="b" cm="1">
        <f t="array" aca="1" ref="BR63" ca="1">INDEX(DataMaster!$C$71:$K$88,$R63,BR$242)</f>
        <v>0</v>
      </c>
      <c r="BS63" s="112" t="b" cm="1">
        <f t="array" aca="1" ref="BS63" ca="1">INDEX(DataMaster!$C$71:$K$88,$R63,BS$242)</f>
        <v>0</v>
      </c>
      <c r="BT63" s="112" t="b" cm="1">
        <f t="array" aca="1" ref="BT63" ca="1">INDEX(DataMaster!$C$71:$K$88,$R63,BT$242)</f>
        <v>0</v>
      </c>
      <c r="BU63" s="112" t="b" cm="1">
        <f t="array" aca="1" ref="BU63" ca="1">INDEX(DataMaster!$C$71:$K$88,$R63,BU$242)</f>
        <v>0</v>
      </c>
      <c r="BV63" s="112" t="b" cm="1">
        <f t="array" aca="1" ref="BV63" ca="1">INDEX(DataMaster!$C$71:$K$88,$R63,BV$242)</f>
        <v>0</v>
      </c>
      <c r="BW63" s="112" t="b" cm="1">
        <f t="array" aca="1" ref="BW63" ca="1">INDEX(DataMaster!$C$71:$K$88,$R63,BW$242)</f>
        <v>0</v>
      </c>
      <c r="BX63" s="112" t="b" cm="1">
        <f t="array" aca="1" ref="BX63" ca="1">INDEX(DataMaster!$C$92:$K$109,$S63,BX$242)</f>
        <v>0</v>
      </c>
      <c r="BY63" s="112" t="b" cm="1">
        <f t="array" aca="1" ref="BY63" ca="1">INDEX(DataMaster!$C$92:$K$109,$S63,BY$242)</f>
        <v>0</v>
      </c>
      <c r="BZ63" s="112" t="b" cm="1">
        <f t="array" aca="1" ref="BZ63" ca="1">INDEX(DataMaster!$C$92:$K$109,$S63,BZ$242)</f>
        <v>0</v>
      </c>
      <c r="CA63" s="112" t="b" cm="1">
        <f t="array" aca="1" ref="CA63" ca="1">INDEX(DataMaster!$C$92:$K$109,$S63,CA$242)</f>
        <v>0</v>
      </c>
      <c r="CB63" s="112" t="b" cm="1">
        <f t="array" aca="1" ref="CB63" ca="1">INDEX(DataMaster!$C$92:$K$109,$S63,CB$242)</f>
        <v>0</v>
      </c>
      <c r="CC63" s="112" t="b" cm="1">
        <f t="array" aca="1" ref="CC63" ca="1">INDEX(DataMaster!$C$92:$K$109,$S63,CC$242)</f>
        <v>0</v>
      </c>
      <c r="CD63" s="112" t="b" cm="1">
        <f t="array" aca="1" ref="CD63" ca="1">INDEX(DataMaster!$C$92:$K$109,$S63,CD$242)</f>
        <v>0</v>
      </c>
      <c r="CE63" s="112" t="b" cm="1">
        <f t="array" aca="1" ref="CE63" ca="1">INDEX(DataMaster!$C$92:$K$109,$S63,CE$242)</f>
        <v>0</v>
      </c>
      <c r="CF63" s="112" t="b" cm="1">
        <f t="array" aca="1" ref="CF63" ca="1">INDEX(DataMaster!$C$92:$K$109,$S63,CF$242)</f>
        <v>0</v>
      </c>
      <c r="CG63" s="193" t="b">
        <v>0</v>
      </c>
      <c r="CH63" s="193">
        <v>0.3</v>
      </c>
      <c r="CI63" s="193" t="s">
        <v>36</v>
      </c>
      <c r="CJ63" s="193">
        <v>2</v>
      </c>
      <c r="CK63" s="112" t="b" cm="1">
        <f t="array" ref="CK63">INDEX(DataMaster!$C$113:$K$130,$T63,CK$242)</f>
        <v>1</v>
      </c>
      <c r="CL63" s="112" t="b" cm="1">
        <f t="array" ref="CL63">INDEX(DataMaster!$C$113:$K$130,$T63,CL$242)</f>
        <v>1</v>
      </c>
      <c r="CM63" s="112" t="b" cm="1">
        <f t="array" ref="CM63">INDEX(DataMaster!$C$113:$K$130,$T63,CM$242)</f>
        <v>1</v>
      </c>
      <c r="CN63" s="112" t="b" cm="1">
        <f t="array" ref="CN63">INDEX(DataMaster!$C$113:$K$130,$T63,CN$242)</f>
        <v>1</v>
      </c>
      <c r="CO63" s="112" t="b" cm="1">
        <f t="array" ref="CO63">INDEX(DataMaster!$C$113:$K$130,$T63,CO$242)</f>
        <v>1</v>
      </c>
      <c r="CP63" s="112" t="b" cm="1">
        <f t="array" ref="CP63">INDEX(DataMaster!$C$113:$K$130,$T63,CP$242)</f>
        <v>1</v>
      </c>
      <c r="CQ63" s="112" t="b" cm="1">
        <f t="array" ref="CQ63">INDEX(DataMaster!$C$113:$K$130,$T63,CQ$242)</f>
        <v>1</v>
      </c>
      <c r="CR63" s="112" t="b" cm="1">
        <f t="array" ref="CR63">INDEX(DataMaster!$C$113:$K$130,$T63,CR$242)</f>
        <v>1</v>
      </c>
      <c r="CS63" s="112" t="b" cm="1">
        <f t="array" ref="CS63">INDEX(DataMaster!$C$113:$K$130,$T63,CS$242)</f>
        <v>1</v>
      </c>
      <c r="CT63" s="112" t="b" cm="1">
        <f t="array" aca="1" ref="CT63" ca="1">INDEX(DataMaster!$C$134:$K$151,$U63,CT$242)</f>
        <v>1</v>
      </c>
      <c r="CU63" s="112" t="b" cm="1">
        <f t="array" aca="1" ref="CU63" ca="1">INDEX(DataMaster!$C$134:$K$151,$U63,CU$242)</f>
        <v>1</v>
      </c>
      <c r="CV63" s="112" t="b" cm="1">
        <f t="array" aca="1" ref="CV63" ca="1">INDEX(DataMaster!$C$134:$K$151,$U63,CV$242)</f>
        <v>1</v>
      </c>
      <c r="CW63" s="112" t="b" cm="1">
        <f t="array" aca="1" ref="CW63" ca="1">INDEX(DataMaster!$C$134:$K$151,$U63,CW$242)</f>
        <v>1</v>
      </c>
      <c r="CX63" s="112" t="b" cm="1">
        <f t="array" aca="1" ref="CX63" ca="1">INDEX(DataMaster!$C$134:$K$151,$U63,CX$242)</f>
        <v>1</v>
      </c>
      <c r="CY63" s="112" t="b" cm="1">
        <f t="array" aca="1" ref="CY63" ca="1">INDEX(DataMaster!$C$134:$K$151,$U63,CY$242)</f>
        <v>1</v>
      </c>
      <c r="CZ63" s="112" t="b" cm="1">
        <f t="array" aca="1" ref="CZ63" ca="1">INDEX(DataMaster!$C$134:$K$151,$U63,CZ$242)</f>
        <v>1</v>
      </c>
      <c r="DA63" s="112" t="b" cm="1">
        <f t="array" aca="1" ref="DA63" ca="1">INDEX(DataMaster!$C$134:$K$151,$U63,DA$242)</f>
        <v>1</v>
      </c>
      <c r="DB63" s="112" t="b" cm="1">
        <f t="array" aca="1" ref="DB63" ca="1">INDEX(DataMaster!$C$134:$K$151,$U63,DB$242)</f>
        <v>1</v>
      </c>
      <c r="DC63" s="112" t="b" cm="1">
        <f t="array" aca="1" ref="DC63" ca="1">INDEX(DataMaster!$C$155:$K$172,$V63,DC$242)</f>
        <v>1</v>
      </c>
      <c r="DD63" s="112" t="b" cm="1">
        <f t="array" aca="1" ref="DD63" ca="1">INDEX(DataMaster!$C$155:$K$172,$V63,DD$242)</f>
        <v>1</v>
      </c>
      <c r="DE63" s="112" t="b" cm="1">
        <f t="array" aca="1" ref="DE63" ca="1">INDEX(DataMaster!$C$155:$K$172,$V63,DE$242)</f>
        <v>1</v>
      </c>
      <c r="DF63" s="112" t="b" cm="1">
        <f t="array" aca="1" ref="DF63" ca="1">INDEX(DataMaster!$C$155:$K$172,$V63,DF$242)</f>
        <v>1</v>
      </c>
      <c r="DG63" s="112" t="b" cm="1">
        <f t="array" aca="1" ref="DG63" ca="1">INDEX(DataMaster!$C$155:$K$172,$V63,DG$242)</f>
        <v>1</v>
      </c>
      <c r="DH63" s="112" t="b" cm="1">
        <f t="array" aca="1" ref="DH63" ca="1">INDEX(DataMaster!$C$155:$K$172,$V63,DH$242)</f>
        <v>1</v>
      </c>
      <c r="DI63" s="112" t="b" cm="1">
        <f t="array" aca="1" ref="DI63" ca="1">INDEX(DataMaster!$C$155:$K$172,$V63,DI$242)</f>
        <v>1</v>
      </c>
      <c r="DJ63" s="112" t="b" cm="1">
        <f t="array" aca="1" ref="DJ63" ca="1">INDEX(DataMaster!$C$155:$K$172,$V63,DJ$242)</f>
        <v>1</v>
      </c>
      <c r="DK63" s="112" t="b" cm="1">
        <f t="array" aca="1" ref="DK63" ca="1">INDEX(DataMaster!$C$155:$K$172,$V63,DK$242)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INDEX(DataMaster!$C$71:$K$88,$R64,BO$242)</f>
        <v>0</v>
      </c>
      <c r="BP64" s="112" t="b" cm="1">
        <f t="array" aca="1" ref="BP64" ca="1">INDEX(DataMaster!$C$71:$K$88,$R64,BP$242)</f>
        <v>0</v>
      </c>
      <c r="BQ64" s="112" t="b" cm="1">
        <f t="array" aca="1" ref="BQ64" ca="1">INDEX(DataMaster!$C$71:$K$88,$R64,BQ$242)</f>
        <v>0</v>
      </c>
      <c r="BR64" s="112" t="b" cm="1">
        <f t="array" aca="1" ref="BR64" ca="1">INDEX(DataMaster!$C$71:$K$88,$R64,BR$242)</f>
        <v>0</v>
      </c>
      <c r="BS64" s="112" t="b" cm="1">
        <f t="array" aca="1" ref="BS64" ca="1">INDEX(DataMaster!$C$71:$K$88,$R64,BS$242)</f>
        <v>0</v>
      </c>
      <c r="BT64" s="112" t="b" cm="1">
        <f t="array" aca="1" ref="BT64" ca="1">INDEX(DataMaster!$C$71:$K$88,$R64,BT$242)</f>
        <v>0</v>
      </c>
      <c r="BU64" s="112" t="b" cm="1">
        <f t="array" aca="1" ref="BU64" ca="1">INDEX(DataMaster!$C$71:$K$88,$R64,BU$242)</f>
        <v>0</v>
      </c>
      <c r="BV64" s="112" t="b" cm="1">
        <f t="array" aca="1" ref="BV64" ca="1">INDEX(DataMaster!$C$71:$K$88,$R64,BV$242)</f>
        <v>0</v>
      </c>
      <c r="BW64" s="112" t="b" cm="1">
        <f t="array" aca="1" ref="BW64" ca="1">INDEX(DataMaster!$C$71:$K$88,$R64,BW$242)</f>
        <v>0</v>
      </c>
      <c r="BX64" s="112" t="b" cm="1">
        <f t="array" aca="1" ref="BX64" ca="1">INDEX(DataMaster!$C$92:$K$109,$S64,BX$242)</f>
        <v>0</v>
      </c>
      <c r="BY64" s="112" t="b" cm="1">
        <f t="array" aca="1" ref="BY64" ca="1">INDEX(DataMaster!$C$92:$K$109,$S64,BY$242)</f>
        <v>0</v>
      </c>
      <c r="BZ64" s="112" t="b" cm="1">
        <f t="array" aca="1" ref="BZ64" ca="1">INDEX(DataMaster!$C$92:$K$109,$S64,BZ$242)</f>
        <v>0</v>
      </c>
      <c r="CA64" s="112" t="b" cm="1">
        <f t="array" aca="1" ref="CA64" ca="1">INDEX(DataMaster!$C$92:$K$109,$S64,CA$242)</f>
        <v>0</v>
      </c>
      <c r="CB64" s="112" t="b" cm="1">
        <f t="array" aca="1" ref="CB64" ca="1">INDEX(DataMaster!$C$92:$K$109,$S64,CB$242)</f>
        <v>0</v>
      </c>
      <c r="CC64" s="112" t="b" cm="1">
        <f t="array" aca="1" ref="CC64" ca="1">INDEX(DataMaster!$C$92:$K$109,$S64,CC$242)</f>
        <v>0</v>
      </c>
      <c r="CD64" s="112" t="b" cm="1">
        <f t="array" aca="1" ref="CD64" ca="1">INDEX(DataMaster!$C$92:$K$109,$S64,CD$242)</f>
        <v>0</v>
      </c>
      <c r="CE64" s="112" t="b" cm="1">
        <f t="array" aca="1" ref="CE64" ca="1">INDEX(DataMaster!$C$92:$K$109,$S64,CE$242)</f>
        <v>0</v>
      </c>
      <c r="CF64" s="112" t="b" cm="1">
        <f t="array" aca="1" ref="CF64" ca="1">INDEX(DataMaster!$C$92:$K$109,$S64,CF$242)</f>
        <v>0</v>
      </c>
      <c r="CG64" s="193" t="b">
        <v>0</v>
      </c>
      <c r="CH64" s="193">
        <v>0.3</v>
      </c>
      <c r="CI64" s="193" t="s">
        <v>36</v>
      </c>
      <c r="CJ64" s="193">
        <v>2</v>
      </c>
      <c r="CK64" s="112" t="b" cm="1">
        <f t="array" ref="CK64">INDEX(DataMaster!$C$113:$K$130,$T64,CK$242)</f>
        <v>1</v>
      </c>
      <c r="CL64" s="112" t="b" cm="1">
        <f t="array" ref="CL64">INDEX(DataMaster!$C$113:$K$130,$T64,CL$242)</f>
        <v>1</v>
      </c>
      <c r="CM64" s="112" t="b" cm="1">
        <f t="array" ref="CM64">INDEX(DataMaster!$C$113:$K$130,$T64,CM$242)</f>
        <v>1</v>
      </c>
      <c r="CN64" s="112" t="b" cm="1">
        <f t="array" ref="CN64">INDEX(DataMaster!$C$113:$K$130,$T64,CN$242)</f>
        <v>1</v>
      </c>
      <c r="CO64" s="112" t="b" cm="1">
        <f t="array" ref="CO64">INDEX(DataMaster!$C$113:$K$130,$T64,CO$242)</f>
        <v>1</v>
      </c>
      <c r="CP64" s="112" t="b" cm="1">
        <f t="array" ref="CP64">INDEX(DataMaster!$C$113:$K$130,$T64,CP$242)</f>
        <v>1</v>
      </c>
      <c r="CQ64" s="112" t="b" cm="1">
        <f t="array" ref="CQ64">INDEX(DataMaster!$C$113:$K$130,$T64,CQ$242)</f>
        <v>1</v>
      </c>
      <c r="CR64" s="112" t="b" cm="1">
        <f t="array" ref="CR64">INDEX(DataMaster!$C$113:$K$130,$T64,CR$242)</f>
        <v>1</v>
      </c>
      <c r="CS64" s="112" t="b" cm="1">
        <f t="array" ref="CS64">INDEX(DataMaster!$C$113:$K$130,$T64,CS$242)</f>
        <v>1</v>
      </c>
      <c r="CT64" s="112" t="b" cm="1">
        <f t="array" aca="1" ref="CT64" ca="1">INDEX(DataMaster!$C$134:$K$151,$U64,CT$242)</f>
        <v>1</v>
      </c>
      <c r="CU64" s="112" t="b" cm="1">
        <f t="array" aca="1" ref="CU64" ca="1">INDEX(DataMaster!$C$134:$K$151,$U64,CU$242)</f>
        <v>1</v>
      </c>
      <c r="CV64" s="112" t="b" cm="1">
        <f t="array" aca="1" ref="CV64" ca="1">INDEX(DataMaster!$C$134:$K$151,$U64,CV$242)</f>
        <v>1</v>
      </c>
      <c r="CW64" s="112" t="b" cm="1">
        <f t="array" aca="1" ref="CW64" ca="1">INDEX(DataMaster!$C$134:$K$151,$U64,CW$242)</f>
        <v>1</v>
      </c>
      <c r="CX64" s="112" t="b" cm="1">
        <f t="array" aca="1" ref="CX64" ca="1">INDEX(DataMaster!$C$134:$K$151,$U64,CX$242)</f>
        <v>1</v>
      </c>
      <c r="CY64" s="112" t="b" cm="1">
        <f t="array" aca="1" ref="CY64" ca="1">INDEX(DataMaster!$C$134:$K$151,$U64,CY$242)</f>
        <v>1</v>
      </c>
      <c r="CZ64" s="112" t="b" cm="1">
        <f t="array" aca="1" ref="CZ64" ca="1">INDEX(DataMaster!$C$134:$K$151,$U64,CZ$242)</f>
        <v>1</v>
      </c>
      <c r="DA64" s="112" t="b" cm="1">
        <f t="array" aca="1" ref="DA64" ca="1">INDEX(DataMaster!$C$134:$K$151,$U64,DA$242)</f>
        <v>1</v>
      </c>
      <c r="DB64" s="112" t="b" cm="1">
        <f t="array" aca="1" ref="DB64" ca="1">INDEX(DataMaster!$C$134:$K$151,$U64,DB$242)</f>
        <v>1</v>
      </c>
      <c r="DC64" s="112" t="b" cm="1">
        <f t="array" aca="1" ref="DC64" ca="1">INDEX(DataMaster!$C$155:$K$172,$V64,DC$242)</f>
        <v>1</v>
      </c>
      <c r="DD64" s="112" t="b" cm="1">
        <f t="array" aca="1" ref="DD64" ca="1">INDEX(DataMaster!$C$155:$K$172,$V64,DD$242)</f>
        <v>1</v>
      </c>
      <c r="DE64" s="112" t="b" cm="1">
        <f t="array" aca="1" ref="DE64" ca="1">INDEX(DataMaster!$C$155:$K$172,$V64,DE$242)</f>
        <v>1</v>
      </c>
      <c r="DF64" s="112" t="b" cm="1">
        <f t="array" aca="1" ref="DF64" ca="1">INDEX(DataMaster!$C$155:$K$172,$V64,DF$242)</f>
        <v>1</v>
      </c>
      <c r="DG64" s="112" t="b" cm="1">
        <f t="array" aca="1" ref="DG64" ca="1">INDEX(DataMaster!$C$155:$K$172,$V64,DG$242)</f>
        <v>1</v>
      </c>
      <c r="DH64" s="112" t="b" cm="1">
        <f t="array" aca="1" ref="DH64" ca="1">INDEX(DataMaster!$C$155:$K$172,$V64,DH$242)</f>
        <v>1</v>
      </c>
      <c r="DI64" s="112" t="b" cm="1">
        <f t="array" aca="1" ref="DI64" ca="1">INDEX(DataMaster!$C$155:$K$172,$V64,DI$242)</f>
        <v>1</v>
      </c>
      <c r="DJ64" s="112" t="b" cm="1">
        <f t="array" aca="1" ref="DJ64" ca="1">INDEX(DataMaster!$C$155:$K$172,$V64,DJ$242)</f>
        <v>1</v>
      </c>
      <c r="DK64" s="112" t="b" cm="1">
        <f t="array" aca="1" ref="DK64" ca="1">INDEX(DataMaster!$C$155:$K$172,$V64,DK$242)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INDEX(DataMaster!$C$71:$K$88,$R65,BO$242)</f>
        <v>0</v>
      </c>
      <c r="BP65" s="112" t="b" cm="1">
        <f t="array" aca="1" ref="BP65" ca="1">INDEX(DataMaster!$C$71:$K$88,$R65,BP$242)</f>
        <v>0</v>
      </c>
      <c r="BQ65" s="112" t="b" cm="1">
        <f t="array" aca="1" ref="BQ65" ca="1">INDEX(DataMaster!$C$71:$K$88,$R65,BQ$242)</f>
        <v>0</v>
      </c>
      <c r="BR65" s="112" t="b" cm="1">
        <f t="array" aca="1" ref="BR65" ca="1">INDEX(DataMaster!$C$71:$K$88,$R65,BR$242)</f>
        <v>0</v>
      </c>
      <c r="BS65" s="112" t="b" cm="1">
        <f t="array" aca="1" ref="BS65" ca="1">INDEX(DataMaster!$C$71:$K$88,$R65,BS$242)</f>
        <v>0</v>
      </c>
      <c r="BT65" s="112" t="b" cm="1">
        <f t="array" aca="1" ref="BT65" ca="1">INDEX(DataMaster!$C$71:$K$88,$R65,BT$242)</f>
        <v>0</v>
      </c>
      <c r="BU65" s="112" t="b" cm="1">
        <f t="array" aca="1" ref="BU65" ca="1">INDEX(DataMaster!$C$71:$K$88,$R65,BU$242)</f>
        <v>0</v>
      </c>
      <c r="BV65" s="112" t="b" cm="1">
        <f t="array" aca="1" ref="BV65" ca="1">INDEX(DataMaster!$C$71:$K$88,$R65,BV$242)</f>
        <v>0</v>
      </c>
      <c r="BW65" s="112" t="b" cm="1">
        <f t="array" aca="1" ref="BW65" ca="1">INDEX(DataMaster!$C$71:$K$88,$R65,BW$242)</f>
        <v>0</v>
      </c>
      <c r="BX65" s="112" t="b" cm="1">
        <f t="array" aca="1" ref="BX65" ca="1">INDEX(DataMaster!$C$92:$K$109,$S65,BX$242)</f>
        <v>0</v>
      </c>
      <c r="BY65" s="112" t="b" cm="1">
        <f t="array" aca="1" ref="BY65" ca="1">INDEX(DataMaster!$C$92:$K$109,$S65,BY$242)</f>
        <v>0</v>
      </c>
      <c r="BZ65" s="112" t="b" cm="1">
        <f t="array" aca="1" ref="BZ65" ca="1">INDEX(DataMaster!$C$92:$K$109,$S65,BZ$242)</f>
        <v>0</v>
      </c>
      <c r="CA65" s="112" t="b" cm="1">
        <f t="array" aca="1" ref="CA65" ca="1">INDEX(DataMaster!$C$92:$K$109,$S65,CA$242)</f>
        <v>0</v>
      </c>
      <c r="CB65" s="112" t="b" cm="1">
        <f t="array" aca="1" ref="CB65" ca="1">INDEX(DataMaster!$C$92:$K$109,$S65,CB$242)</f>
        <v>0</v>
      </c>
      <c r="CC65" s="112" t="b" cm="1">
        <f t="array" aca="1" ref="CC65" ca="1">INDEX(DataMaster!$C$92:$K$109,$S65,CC$242)</f>
        <v>0</v>
      </c>
      <c r="CD65" s="112" t="b" cm="1">
        <f t="array" aca="1" ref="CD65" ca="1">INDEX(DataMaster!$C$92:$K$109,$S65,CD$242)</f>
        <v>0</v>
      </c>
      <c r="CE65" s="112" t="b" cm="1">
        <f t="array" aca="1" ref="CE65" ca="1">INDEX(DataMaster!$C$92:$K$109,$S65,CE$242)</f>
        <v>0</v>
      </c>
      <c r="CF65" s="112" t="b" cm="1">
        <f t="array" aca="1" ref="CF65" ca="1">INDEX(DataMaster!$C$92:$K$109,$S65,CF$242)</f>
        <v>0</v>
      </c>
      <c r="CG65" s="193" t="b">
        <v>0</v>
      </c>
      <c r="CH65" s="193">
        <v>0.3</v>
      </c>
      <c r="CI65" s="193" t="s">
        <v>36</v>
      </c>
      <c r="CJ65" s="193">
        <v>2</v>
      </c>
      <c r="CK65" s="112" t="b" cm="1">
        <f t="array" ref="CK65">INDEX(DataMaster!$C$113:$K$130,$T65,CK$242)</f>
        <v>1</v>
      </c>
      <c r="CL65" s="112" t="b" cm="1">
        <f t="array" ref="CL65">INDEX(DataMaster!$C$113:$K$130,$T65,CL$242)</f>
        <v>1</v>
      </c>
      <c r="CM65" s="112" t="b" cm="1">
        <f t="array" ref="CM65">INDEX(DataMaster!$C$113:$K$130,$T65,CM$242)</f>
        <v>1</v>
      </c>
      <c r="CN65" s="112" t="b" cm="1">
        <f t="array" ref="CN65">INDEX(DataMaster!$C$113:$K$130,$T65,CN$242)</f>
        <v>1</v>
      </c>
      <c r="CO65" s="112" t="b" cm="1">
        <f t="array" ref="CO65">INDEX(DataMaster!$C$113:$K$130,$T65,CO$242)</f>
        <v>1</v>
      </c>
      <c r="CP65" s="112" t="b" cm="1">
        <f t="array" ref="CP65">INDEX(DataMaster!$C$113:$K$130,$T65,CP$242)</f>
        <v>1</v>
      </c>
      <c r="CQ65" s="112" t="b" cm="1">
        <f t="array" ref="CQ65">INDEX(DataMaster!$C$113:$K$130,$T65,CQ$242)</f>
        <v>1</v>
      </c>
      <c r="CR65" s="112" t="b" cm="1">
        <f t="array" ref="CR65">INDEX(DataMaster!$C$113:$K$130,$T65,CR$242)</f>
        <v>1</v>
      </c>
      <c r="CS65" s="112" t="b" cm="1">
        <f t="array" ref="CS65">INDEX(DataMaster!$C$113:$K$130,$T65,CS$242)</f>
        <v>1</v>
      </c>
      <c r="CT65" s="112" t="b" cm="1">
        <f t="array" aca="1" ref="CT65" ca="1">INDEX(DataMaster!$C$134:$K$151,$U65,CT$242)</f>
        <v>1</v>
      </c>
      <c r="CU65" s="112" t="b" cm="1">
        <f t="array" aca="1" ref="CU65" ca="1">INDEX(DataMaster!$C$134:$K$151,$U65,CU$242)</f>
        <v>1</v>
      </c>
      <c r="CV65" s="112" t="b" cm="1">
        <f t="array" aca="1" ref="CV65" ca="1">INDEX(DataMaster!$C$134:$K$151,$U65,CV$242)</f>
        <v>1</v>
      </c>
      <c r="CW65" s="112" t="b" cm="1">
        <f t="array" aca="1" ref="CW65" ca="1">INDEX(DataMaster!$C$134:$K$151,$U65,CW$242)</f>
        <v>1</v>
      </c>
      <c r="CX65" s="112" t="b" cm="1">
        <f t="array" aca="1" ref="CX65" ca="1">INDEX(DataMaster!$C$134:$K$151,$U65,CX$242)</f>
        <v>1</v>
      </c>
      <c r="CY65" s="112" t="b" cm="1">
        <f t="array" aca="1" ref="CY65" ca="1">INDEX(DataMaster!$C$134:$K$151,$U65,CY$242)</f>
        <v>1</v>
      </c>
      <c r="CZ65" s="112" t="b" cm="1">
        <f t="array" aca="1" ref="CZ65" ca="1">INDEX(DataMaster!$C$134:$K$151,$U65,CZ$242)</f>
        <v>1</v>
      </c>
      <c r="DA65" s="112" t="b" cm="1">
        <f t="array" aca="1" ref="DA65" ca="1">INDEX(DataMaster!$C$134:$K$151,$U65,DA$242)</f>
        <v>1</v>
      </c>
      <c r="DB65" s="112" t="b" cm="1">
        <f t="array" aca="1" ref="DB65" ca="1">INDEX(DataMaster!$C$134:$K$151,$U65,DB$242)</f>
        <v>1</v>
      </c>
      <c r="DC65" s="112" t="b" cm="1">
        <f t="array" aca="1" ref="DC65" ca="1">INDEX(DataMaster!$C$155:$K$172,$V65,DC$242)</f>
        <v>1</v>
      </c>
      <c r="DD65" s="112" t="b" cm="1">
        <f t="array" aca="1" ref="DD65" ca="1">INDEX(DataMaster!$C$155:$K$172,$V65,DD$242)</f>
        <v>1</v>
      </c>
      <c r="DE65" s="112" t="b" cm="1">
        <f t="array" aca="1" ref="DE65" ca="1">INDEX(DataMaster!$C$155:$K$172,$V65,DE$242)</f>
        <v>1</v>
      </c>
      <c r="DF65" s="112" t="b" cm="1">
        <f t="array" aca="1" ref="DF65" ca="1">INDEX(DataMaster!$C$155:$K$172,$V65,DF$242)</f>
        <v>1</v>
      </c>
      <c r="DG65" s="112" t="b" cm="1">
        <f t="array" aca="1" ref="DG65" ca="1">INDEX(DataMaster!$C$155:$K$172,$V65,DG$242)</f>
        <v>1</v>
      </c>
      <c r="DH65" s="112" t="b" cm="1">
        <f t="array" aca="1" ref="DH65" ca="1">INDEX(DataMaster!$C$155:$K$172,$V65,DH$242)</f>
        <v>1</v>
      </c>
      <c r="DI65" s="112" t="b" cm="1">
        <f t="array" aca="1" ref="DI65" ca="1">INDEX(DataMaster!$C$155:$K$172,$V65,DI$242)</f>
        <v>1</v>
      </c>
      <c r="DJ65" s="112" t="b" cm="1">
        <f t="array" aca="1" ref="DJ65" ca="1">INDEX(DataMaster!$C$155:$K$172,$V65,DJ$242)</f>
        <v>1</v>
      </c>
      <c r="DK65" s="112" t="b" cm="1">
        <f t="array" aca="1" ref="DK65" ca="1">INDEX(DataMaster!$C$155:$K$172,$V65,DK$242)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0.310</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0.867</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0.978</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0.217</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0.475</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335" si="861">ROW(A243)-5</f>
        <v>238</v>
      </c>
      <c r="B243" s="121">
        <f t="shared" ref="B243:B334" si="862">$A$18</f>
        <v>13</v>
      </c>
      <c r="C243" s="143">
        <v>104</v>
      </c>
      <c r="D243" s="143" t="s">
        <v>884</v>
      </c>
      <c r="E243" s="143" t="b">
        <v>0</v>
      </c>
      <c r="F243" s="143" t="b">
        <v>0</v>
      </c>
      <c r="G243" s="143" t="b">
        <f t="shared" ref="G243:G321"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D243" s="202"/>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163" t="str">
        <f t="shared" ref="AH243:AM302"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302" si="865">INDEX(model_structure,$I243,AO$15)</f>
        <v>1</v>
      </c>
      <c r="AP243" s="161" t="str">
        <f t="shared" si="865"/>
        <v>-</v>
      </c>
      <c r="AQ243" s="161" t="str">
        <f t="shared" si="865"/>
        <v>-</v>
      </c>
      <c r="AR243" s="161" t="str">
        <f t="shared" si="865"/>
        <v>-</v>
      </c>
      <c r="AS243" s="161" t="b">
        <f t="shared" si="865"/>
        <v>1</v>
      </c>
      <c r="AT243" s="161" t="b">
        <f t="shared" si="865"/>
        <v>0</v>
      </c>
      <c r="AU243" s="161">
        <f t="shared" ref="AU243:AU302" si="866">INDEX(minroe,$L243)</f>
        <v>0</v>
      </c>
      <c r="AV243" s="161" t="b">
        <f t="shared" ref="AV243:AZ302" si="867">INDEX(i.risk_aversion,$J243,AV$15)</f>
        <v>0</v>
      </c>
      <c r="AW243" s="161" t="b">
        <f t="shared" si="867"/>
        <v>0</v>
      </c>
      <c r="AX243" s="161" t="str">
        <f t="shared" si="867"/>
        <v>-</v>
      </c>
      <c r="AY243" s="161" t="str">
        <f t="shared" si="867"/>
        <v>-</v>
      </c>
      <c r="AZ243" s="161" t="str">
        <f t="shared" si="867"/>
        <v>-</v>
      </c>
      <c r="BA243" s="10"/>
      <c r="BB243" s="161" t="b">
        <f t="shared" ref="BB243:BB302" si="868">INDEX(model_structure,$I243,BB$15)</f>
        <v>1</v>
      </c>
      <c r="BC243" s="161" t="b">
        <f t="shared" ref="BC243:BD302" ca="1" si="869">OFFSET(BC$5,$B243,0)</f>
        <v>1</v>
      </c>
      <c r="BD243" s="163" t="b">
        <f t="shared" ca="1" si="869"/>
        <v>1</v>
      </c>
      <c r="BE243" s="162" cm="1">
        <f t="array" ref="BE243">VALUE($H243&amp;$I243&amp;_xlfn.MODE.SNGL($R243:$V243)&amp;IF(AND(R243:V243=2),"10","08"))</f>
        <v>31108</v>
      </c>
      <c r="BF243" s="163" t="str">
        <f t="shared" ref="BF243:DW300"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INDEX(DataMaster!$C$71:$K$88,$R243,BO$242)</f>
        <v>1</v>
      </c>
      <c r="BP243" s="112" t="b" cm="1">
        <f t="array" ref="BP243">INDEX(DataMaster!$C$71:$K$88,$R243,BP$242)</f>
        <v>1</v>
      </c>
      <c r="BQ243" s="112" t="b" cm="1">
        <f t="array" ref="BQ243">INDEX(DataMaster!$C$71:$K$88,$R243,BQ$242)</f>
        <v>1</v>
      </c>
      <c r="BR243" s="112" t="b" cm="1">
        <f t="array" ref="BR243">INDEX(DataMaster!$C$71:$K$88,$R243,BR$242)</f>
        <v>1</v>
      </c>
      <c r="BS243" s="112" t="b" cm="1">
        <f t="array" ref="BS243">INDEX(DataMaster!$C$71:$K$88,$R243,BS$242)</f>
        <v>1</v>
      </c>
      <c r="BT243" s="112" t="b" cm="1">
        <f t="array" ref="BT243">INDEX(DataMaster!$C$71:$K$88,$R243,BT$242)</f>
        <v>1</v>
      </c>
      <c r="BU243" s="112" t="b" cm="1">
        <f t="array" ref="BU243">INDEX(DataMaster!$C$71:$K$88,$R243,BU$242)</f>
        <v>1</v>
      </c>
      <c r="BV243" s="112" t="b" cm="1">
        <f t="array" ref="BV243">INDEX(DataMaster!$C$71:$K$88,$R243,BV$242)</f>
        <v>1</v>
      </c>
      <c r="BW243" s="112" t="b" cm="1">
        <f t="array" ref="BW243">INDEX(DataMaster!$C$71:$K$88,$R243,BW$242)</f>
        <v>1</v>
      </c>
      <c r="BX243" s="112" t="b" cm="1">
        <f t="array" ref="BX243">INDEX(DataMaster!$C$92:$K$109,$S243,BX$242)</f>
        <v>1</v>
      </c>
      <c r="BY243" s="112" t="b" cm="1">
        <f t="array" ref="BY243">INDEX(DataMaster!$C$92:$K$109,$S243,BY$242)</f>
        <v>1</v>
      </c>
      <c r="BZ243" s="112" t="b" cm="1">
        <f t="array" ref="BZ243">INDEX(DataMaster!$C$92:$K$109,$S243,BZ$242)</f>
        <v>1</v>
      </c>
      <c r="CA243" s="112" t="b" cm="1">
        <f t="array" ref="CA243">INDEX(DataMaster!$C$92:$K$109,$S243,CA$242)</f>
        <v>1</v>
      </c>
      <c r="CB243" s="112" t="b" cm="1">
        <f t="array" ref="CB243">INDEX(DataMaster!$C$92:$K$109,$S243,CB$242)</f>
        <v>1</v>
      </c>
      <c r="CC243" s="112" t="b" cm="1">
        <f t="array" ref="CC243">INDEX(DataMaster!$C$92:$K$109,$S243,CC$242)</f>
        <v>1</v>
      </c>
      <c r="CD243" s="112" t="b" cm="1">
        <f t="array" ref="CD243">INDEX(DataMaster!$C$92:$K$109,$S243,CD$242)</f>
        <v>1</v>
      </c>
      <c r="CE243" s="112" t="b" cm="1">
        <f t="array" ref="CE243">INDEX(DataMaster!$C$92:$K$109,$S243,CE$242)</f>
        <v>1</v>
      </c>
      <c r="CF243" s="112" t="b" cm="1">
        <f t="array" ref="CF243">INDEX(DataMaster!$C$92:$K$109,$S243,CF$242)</f>
        <v>1</v>
      </c>
      <c r="CG243" s="193" t="b">
        <v>0</v>
      </c>
      <c r="CH243" s="193">
        <v>0.3</v>
      </c>
      <c r="CI243" s="193" t="str">
        <f t="shared" ref="CI243:CJ302" ca="1" si="871">OFFSET(CI$5,$B243,0)</f>
        <v>-</v>
      </c>
      <c r="CJ243" s="193" t="s">
        <v>36</v>
      </c>
      <c r="CK243" s="112" t="str" cm="1">
        <f t="array" ref="CK243">INDEX(DataMaster!$C$113:$K$130,$T243,CK$242)</f>
        <v>-</v>
      </c>
      <c r="CL243" s="112" t="str" cm="1">
        <f t="array" ref="CL243">INDEX(DataMaster!$C$113:$K$130,$T243,CL$242)</f>
        <v>-</v>
      </c>
      <c r="CM243" s="112" t="str" cm="1">
        <f t="array" ref="CM243">INDEX(DataMaster!$C$113:$K$130,$T243,CM$242)</f>
        <v>-</v>
      </c>
      <c r="CN243" s="112" t="str" cm="1">
        <f t="array" ref="CN243">INDEX(DataMaster!$C$113:$K$130,$T243,CN$242)</f>
        <v>-</v>
      </c>
      <c r="CO243" s="112" t="str" cm="1">
        <f t="array" ref="CO243">INDEX(DataMaster!$C$113:$K$130,$T243,CO$242)</f>
        <v>-</v>
      </c>
      <c r="CP243" s="112" t="str" cm="1">
        <f t="array" ref="CP243">INDEX(DataMaster!$C$113:$K$130,$T243,CP$242)</f>
        <v>-</v>
      </c>
      <c r="CQ243" s="112" t="str" cm="1">
        <f t="array" ref="CQ243">INDEX(DataMaster!$C$113:$K$130,$T243,CQ$242)</f>
        <v>-</v>
      </c>
      <c r="CR243" s="112" t="str" cm="1">
        <f t="array" ref="CR243">INDEX(DataMaster!$C$113:$K$130,$T243,CR$242)</f>
        <v>-</v>
      </c>
      <c r="CS243" s="112" t="str" cm="1">
        <f t="array" ref="CS243">INDEX(DataMaster!$C$113:$K$130,$T243,CS$242)</f>
        <v>-</v>
      </c>
      <c r="CT243" s="112" t="str" cm="1">
        <f t="array" ref="CT243">INDEX(DataMaster!$C$134:$K$151,$U243,CT$242)</f>
        <v>-</v>
      </c>
      <c r="CU243" s="112" t="str" cm="1">
        <f t="array" ref="CU243">INDEX(DataMaster!$C$134:$K$151,$U243,CU$242)</f>
        <v>-</v>
      </c>
      <c r="CV243" s="112" t="str" cm="1">
        <f t="array" ref="CV243">INDEX(DataMaster!$C$134:$K$151,$U243,CV$242)</f>
        <v>-</v>
      </c>
      <c r="CW243" s="112" t="str" cm="1">
        <f t="array" ref="CW243">INDEX(DataMaster!$C$134:$K$151,$U243,CW$242)</f>
        <v>-</v>
      </c>
      <c r="CX243" s="112" t="str" cm="1">
        <f t="array" ref="CX243">INDEX(DataMaster!$C$134:$K$151,$U243,CX$242)</f>
        <v>-</v>
      </c>
      <c r="CY243" s="112" t="str" cm="1">
        <f t="array" ref="CY243">INDEX(DataMaster!$C$134:$K$151,$U243,CY$242)</f>
        <v>-</v>
      </c>
      <c r="CZ243" s="112" t="str" cm="1">
        <f t="array" ref="CZ243">INDEX(DataMaster!$C$134:$K$151,$U243,CZ$242)</f>
        <v>-</v>
      </c>
      <c r="DA243" s="112" t="str" cm="1">
        <f t="array" ref="DA243">INDEX(DataMaster!$C$134:$K$151,$U243,DA$242)</f>
        <v>-</v>
      </c>
      <c r="DB243" s="112" t="str" cm="1">
        <f t="array" ref="DB243">INDEX(DataMaster!$C$134:$K$151,$U243,DB$242)</f>
        <v>-</v>
      </c>
      <c r="DC243" s="112" t="str" cm="1">
        <f t="array" ref="DC243">INDEX(DataMaster!$C$155:$K$172,$V243,DC$242)</f>
        <v>-</v>
      </c>
      <c r="DD243" s="112" t="str" cm="1">
        <f t="array" ref="DD243">INDEX(DataMaster!$C$155:$K$172,$V243,DD$242)</f>
        <v>-</v>
      </c>
      <c r="DE243" s="112" t="str" cm="1">
        <f t="array" ref="DE243">INDEX(DataMaster!$C$155:$K$172,$V243,DE$242)</f>
        <v>-</v>
      </c>
      <c r="DF243" s="112" t="str" cm="1">
        <f t="array" ref="DF243">INDEX(DataMaster!$C$155:$K$172,$V243,DF$242)</f>
        <v>-</v>
      </c>
      <c r="DG243" s="112" t="str" cm="1">
        <f t="array" ref="DG243">INDEX(DataMaster!$C$155:$K$172,$V243,DG$242)</f>
        <v>-</v>
      </c>
      <c r="DH243" s="112" t="str" cm="1">
        <f t="array" ref="DH243">INDEX(DataMaster!$C$155:$K$172,$V243,DH$242)</f>
        <v>-</v>
      </c>
      <c r="DI243" s="112" t="str" cm="1">
        <f t="array" ref="DI243">INDEX(DataMaster!$C$155:$K$172,$V243,DI$242)</f>
        <v>-</v>
      </c>
      <c r="DJ243" s="112" t="str" cm="1">
        <f t="array" ref="DJ243">INDEX(DataMaster!$C$155:$K$172,$V243,DJ$242)</f>
        <v>-</v>
      </c>
      <c r="DK243" s="112" t="str" cm="1">
        <f t="array" ref="DK243">INDEX(DataMaster!$C$155:$K$172,$V243,DK$242)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302"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1</v>
      </c>
      <c r="EU243" s="162">
        <v>-1</v>
      </c>
      <c r="EV243" s="163" t="str">
        <f t="shared" ca="1" si="872"/>
        <v>-</v>
      </c>
      <c r="EW243" s="163" t="str">
        <f t="shared" ca="1" si="872"/>
        <v>-</v>
      </c>
      <c r="EX243" s="163" t="str">
        <f t="shared" ca="1" si="872"/>
        <v>-</v>
      </c>
      <c r="EY243" s="163" t="str">
        <f t="shared" ref="EY243:FN302"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302"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302"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300"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302" ca="1" si="877">OFFSET(HA$5,$B243,0)</f>
        <v>0</v>
      </c>
      <c r="HB243" s="161" cm="1">
        <f t="array" ref="HB243">INDEX(i.rev,$K243,HB$15)</f>
        <v>1</v>
      </c>
      <c r="HC243" s="163">
        <f t="shared" ref="HC243:HO302"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302" si="879">INDEX(i.TOL,$H243,HP$15)</f>
        <v>0</v>
      </c>
      <c r="HQ243" s="161" t="b">
        <f t="shared" si="879"/>
        <v>0</v>
      </c>
      <c r="HR243" s="161" t="b">
        <f t="shared" si="879"/>
        <v>1</v>
      </c>
      <c r="HS243" s="163">
        <f t="shared" ref="HS243:IH302" ca="1" si="880">OFFSET(HS$5,$B243,0)</f>
        <v>0</v>
      </c>
      <c r="HT243" s="161">
        <f t="shared" ref="HT243:HU302"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302" ca="1" si="883">OFFSET(IY$5,$B243,0)</f>
        <v>-</v>
      </c>
      <c r="IZ243" s="163" t="str">
        <f t="shared" ca="1" si="883"/>
        <v>-</v>
      </c>
      <c r="JA243" s="163" t="str">
        <f t="shared" ref="JA243:JP302"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302"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302"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302"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302"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302" si="889">INDEX(i.interest_rate,$O243)</f>
        <v>4.4999999999999998E-2</v>
      </c>
      <c r="MA243" s="161">
        <f t="shared" ref="MA243:MA302" si="890">INDEX(i.opp_cost_capital,$P243)</f>
        <v>4.4999999999999998E-2</v>
      </c>
      <c r="MB243" s="163">
        <f t="shared" ref="MB243:MP302"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302" si="892">INDEX(i.WoolPrices,$Z243,MK$15)</f>
        <v>1</v>
      </c>
      <c r="ML243" s="161">
        <f t="shared" ref="ML243:ML302" si="893">INDEX(i.MeatPrices,$AA243,ML$15)</f>
        <v>1</v>
      </c>
      <c r="MM243" s="161">
        <f t="shared" ref="MM243:MM302" si="894">INDEX(i.GrainPrices,$AB243,MM$15)</f>
        <v>1</v>
      </c>
      <c r="MN243" s="161">
        <f t="shared" ref="MN243:MO302" si="895">INDEX(i.GrainPrices_k,$AC243,MN$15)</f>
        <v>1</v>
      </c>
      <c r="MO243" s="161">
        <f t="shared" si="895"/>
        <v>1</v>
      </c>
      <c r="MP243" s="163">
        <f t="shared" ca="1" si="891"/>
        <v>1</v>
      </c>
      <c r="MQ243" s="10"/>
      <c r="MR243" s="163">
        <f t="shared" ref="MR243:NG302" ca="1" si="896">OFFSET(MR$5,$B243,0)</f>
        <v>1</v>
      </c>
      <c r="MS243" s="161">
        <f t="shared" ref="MS243:MS302"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302"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302"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302"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302" si="901">INDEX(i.all_rot_yield,$W243)</f>
        <v>1</v>
      </c>
      <c r="OW243" s="161">
        <f t="shared" ref="OW243:OW302" si="902">INDEX(i.mach_option,$N243)</f>
        <v>1</v>
      </c>
      <c r="OX243" s="161" t="str">
        <f t="shared" ref="OX243:OX302" si="903">INDEX(overdraw,$M243)</f>
        <v>-</v>
      </c>
      <c r="OY243" s="163" t="str">
        <f t="shared" ref="OY243:OY302" ca="1" si="904">OFFSET(OY$5,$B243,0)</f>
        <v>-</v>
      </c>
      <c r="OZ243" s="161" t="str">
        <f t="shared" ref="OZ243:OZ302" si="905">INDEX(i.casual_ub,$Q243)</f>
        <v>-</v>
      </c>
      <c r="PA243" s="161" t="str">
        <f t="shared" ref="PA243:PA302"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1</v>
      </c>
      <c r="F244" s="143" t="b">
        <v>0</v>
      </c>
      <c r="G244" s="143" t="b">
        <f t="shared" si="863"/>
        <v>1</v>
      </c>
      <c r="H244" s="139">
        <f t="shared" ref="H244:AA302" ca="1" si="907">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7"/>
        <v>1</v>
      </c>
      <c r="X244" s="139">
        <f t="shared" ca="1" si="907"/>
        <v>1</v>
      </c>
      <c r="Y244" s="139">
        <f t="shared" ca="1" si="907"/>
        <v>1</v>
      </c>
      <c r="Z244" s="139">
        <f t="shared" ca="1" si="907"/>
        <v>1</v>
      </c>
      <c r="AA244" s="139">
        <f t="shared" ca="1" si="907"/>
        <v>1</v>
      </c>
      <c r="AB244" s="139">
        <f t="shared" ref="AB244:AC302" ca="1" si="908">OFFSET(AB244,-1,0)</f>
        <v>1</v>
      </c>
      <c r="AC244" s="139">
        <f t="shared" ca="1" si="908"/>
        <v>1</v>
      </c>
      <c r="AD244" s="162">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163" t="str">
        <f t="shared" ca="1" si="864"/>
        <v>-</v>
      </c>
      <c r="AI244" s="163" t="str">
        <f t="shared" ca="1" si="864"/>
        <v>-</v>
      </c>
      <c r="AJ244" s="163" t="str">
        <f t="shared" ca="1" si="864"/>
        <v>-</v>
      </c>
      <c r="AK244" s="162" t="b">
        <v>1</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62" cm="1">
        <f t="array" aca="1" ref="BE244" ca="1">VALUE($H244&amp;$I244&amp;_xlfn.MODE.SNGL($R244:$V244)&amp;IF(AND(R244:V244=2),"10","08"))</f>
        <v>32108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INDEX(DataMaster!$C$71:$K$88,$R244,BO$242)</f>
        <v>1</v>
      </c>
      <c r="BP244" s="112" t="b" cm="1">
        <f t="array" ref="BP244">INDEX(DataMaster!$C$71:$K$88,$R244,BP$242)</f>
        <v>1</v>
      </c>
      <c r="BQ244" s="112" t="b" cm="1">
        <f t="array" ref="BQ244">INDEX(DataMaster!$C$71:$K$88,$R244,BQ$242)</f>
        <v>1</v>
      </c>
      <c r="BR244" s="112" t="b" cm="1">
        <f t="array" ref="BR244">INDEX(DataMaster!$C$71:$K$88,$R244,BR$242)</f>
        <v>1</v>
      </c>
      <c r="BS244" s="112" t="b" cm="1">
        <f t="array" ref="BS244">INDEX(DataMaster!$C$71:$K$88,$R244,BS$242)</f>
        <v>1</v>
      </c>
      <c r="BT244" s="112" t="b" cm="1">
        <f t="array" ref="BT244">INDEX(DataMaster!$C$71:$K$88,$R244,BT$242)</f>
        <v>1</v>
      </c>
      <c r="BU244" s="112" t="b" cm="1">
        <f t="array" ref="BU244">INDEX(DataMaster!$C$71:$K$88,$R244,BU$242)</f>
        <v>1</v>
      </c>
      <c r="BV244" s="112" t="b" cm="1">
        <f t="array" ref="BV244">INDEX(DataMaster!$C$71:$K$88,$R244,BV$242)</f>
        <v>1</v>
      </c>
      <c r="BW244" s="112" t="b" cm="1">
        <f t="array" ref="BW244">INDEX(DataMaster!$C$71:$K$88,$R244,BW$242)</f>
        <v>1</v>
      </c>
      <c r="BX244" s="112" t="b" cm="1">
        <f t="array" ref="BX244">INDEX(DataMaster!$C$92:$K$109,$S244,BX$242)</f>
        <v>1</v>
      </c>
      <c r="BY244" s="112" t="b" cm="1">
        <f t="array" ref="BY244">INDEX(DataMaster!$C$92:$K$109,$S244,BY$242)</f>
        <v>1</v>
      </c>
      <c r="BZ244" s="112" t="b" cm="1">
        <f t="array" ref="BZ244">INDEX(DataMaster!$C$92:$K$109,$S244,BZ$242)</f>
        <v>1</v>
      </c>
      <c r="CA244" s="112" t="b" cm="1">
        <f t="array" ref="CA244">INDEX(DataMaster!$C$92:$K$109,$S244,CA$242)</f>
        <v>1</v>
      </c>
      <c r="CB244" s="112" t="b" cm="1">
        <f t="array" ref="CB244">INDEX(DataMaster!$C$92:$K$109,$S244,CB$242)</f>
        <v>1</v>
      </c>
      <c r="CC244" s="112" t="b" cm="1">
        <f t="array" ref="CC244">INDEX(DataMaster!$C$92:$K$109,$S244,CC$242)</f>
        <v>1</v>
      </c>
      <c r="CD244" s="112" t="b" cm="1">
        <f t="array" ref="CD244">INDEX(DataMaster!$C$92:$K$109,$S244,CD$242)</f>
        <v>1</v>
      </c>
      <c r="CE244" s="112" t="b" cm="1">
        <f t="array" ref="CE244">INDEX(DataMaster!$C$92:$K$109,$S244,CE$242)</f>
        <v>1</v>
      </c>
      <c r="CF244" s="112" t="b" cm="1">
        <f t="array" ref="CF244">INDEX(DataMaster!$C$92:$K$109,$S244,CF$242)</f>
        <v>1</v>
      </c>
      <c r="CG244" s="193" t="b">
        <v>0</v>
      </c>
      <c r="CH244" s="193">
        <v>0.3</v>
      </c>
      <c r="CI244" s="193">
        <v>3</v>
      </c>
      <c r="CJ244" s="193" t="s">
        <v>36</v>
      </c>
      <c r="CK244" s="112" t="str" cm="1">
        <f t="array" ref="CK244">INDEX(DataMaster!$C$113:$K$130,$T244,CK$242)</f>
        <v>-</v>
      </c>
      <c r="CL244" s="112" t="str" cm="1">
        <f t="array" ref="CL244">INDEX(DataMaster!$C$113:$K$130,$T244,CL$242)</f>
        <v>-</v>
      </c>
      <c r="CM244" s="112" t="str" cm="1">
        <f t="array" ref="CM244">INDEX(DataMaster!$C$113:$K$130,$T244,CM$242)</f>
        <v>-</v>
      </c>
      <c r="CN244" s="112" t="str" cm="1">
        <f t="array" ref="CN244">INDEX(DataMaster!$C$113:$K$130,$T244,CN$242)</f>
        <v>-</v>
      </c>
      <c r="CO244" s="112" t="str" cm="1">
        <f t="array" ref="CO244">INDEX(DataMaster!$C$113:$K$130,$T244,CO$242)</f>
        <v>-</v>
      </c>
      <c r="CP244" s="112" t="str" cm="1">
        <f t="array" ref="CP244">INDEX(DataMaster!$C$113:$K$130,$T244,CP$242)</f>
        <v>-</v>
      </c>
      <c r="CQ244" s="112" t="str" cm="1">
        <f t="array" ref="CQ244">INDEX(DataMaster!$C$113:$K$130,$T244,CQ$242)</f>
        <v>-</v>
      </c>
      <c r="CR244" s="112" t="str" cm="1">
        <f t="array" ref="CR244">INDEX(DataMaster!$C$113:$K$130,$T244,CR$242)</f>
        <v>-</v>
      </c>
      <c r="CS244" s="112" t="str" cm="1">
        <f t="array" ref="CS244">INDEX(DataMaster!$C$113:$K$130,$T244,CS$242)</f>
        <v>-</v>
      </c>
      <c r="CT244" s="112" t="str" cm="1">
        <f t="array" ref="CT244">INDEX(DataMaster!$C$134:$K$151,$U244,CT$242)</f>
        <v>-</v>
      </c>
      <c r="CU244" s="112" t="str" cm="1">
        <f t="array" ref="CU244">INDEX(DataMaster!$C$134:$K$151,$U244,CU$242)</f>
        <v>-</v>
      </c>
      <c r="CV244" s="112" t="str" cm="1">
        <f t="array" ref="CV244">INDEX(DataMaster!$C$134:$K$151,$U244,CV$242)</f>
        <v>-</v>
      </c>
      <c r="CW244" s="112" t="str" cm="1">
        <f t="array" ref="CW244">INDEX(DataMaster!$C$134:$K$151,$U244,CW$242)</f>
        <v>-</v>
      </c>
      <c r="CX244" s="112" t="str" cm="1">
        <f t="array" ref="CX244">INDEX(DataMaster!$C$134:$K$151,$U244,CX$242)</f>
        <v>-</v>
      </c>
      <c r="CY244" s="112" t="str" cm="1">
        <f t="array" ref="CY244">INDEX(DataMaster!$C$134:$K$151,$U244,CY$242)</f>
        <v>-</v>
      </c>
      <c r="CZ244" s="112" t="str" cm="1">
        <f t="array" ref="CZ244">INDEX(DataMaster!$C$134:$K$151,$U244,CZ$242)</f>
        <v>-</v>
      </c>
      <c r="DA244" s="112" t="str" cm="1">
        <f t="array" ref="DA244">INDEX(DataMaster!$C$134:$K$151,$U244,DA$242)</f>
        <v>-</v>
      </c>
      <c r="DB244" s="112" t="str" cm="1">
        <f t="array" ref="DB244">INDEX(DataMaster!$C$134:$K$151,$U244,DB$242)</f>
        <v>-</v>
      </c>
      <c r="DC244" s="112" t="str" cm="1">
        <f t="array" ref="DC244">INDEX(DataMaster!$C$155:$K$172,$V244,DC$242)</f>
        <v>-</v>
      </c>
      <c r="DD244" s="112" t="str" cm="1">
        <f t="array" ref="DD244">INDEX(DataMaster!$C$155:$K$172,$V244,DD$242)</f>
        <v>-</v>
      </c>
      <c r="DE244" s="112" t="str" cm="1">
        <f t="array" ref="DE244">INDEX(DataMaster!$C$155:$K$172,$V244,DE$242)</f>
        <v>-</v>
      </c>
      <c r="DF244" s="112" t="str" cm="1">
        <f t="array" ref="DF244">INDEX(DataMaster!$C$155:$K$172,$V244,DF$242)</f>
        <v>-</v>
      </c>
      <c r="DG244" s="112" t="str" cm="1">
        <f t="array" ref="DG244">INDEX(DataMaster!$C$155:$K$172,$V244,DG$242)</f>
        <v>-</v>
      </c>
      <c r="DH244" s="112" t="str" cm="1">
        <f t="array" ref="DH244">INDEX(DataMaster!$C$155:$K$172,$V244,DH$242)</f>
        <v>-</v>
      </c>
      <c r="DI244" s="112" t="str" cm="1">
        <f t="array" ref="DI244">INDEX(DataMaster!$C$155:$K$172,$V244,DI$242)</f>
        <v>-</v>
      </c>
      <c r="DJ244" s="112" t="str" cm="1">
        <f t="array" ref="DJ244">INDEX(DataMaster!$C$155:$K$172,$V244,DJ$242)</f>
        <v>-</v>
      </c>
      <c r="DK244" s="112" t="str" cm="1">
        <f t="array" ref="DK244">INDEX(DataMaster!$C$155:$K$172,$V244,DK$242)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3</v>
      </c>
      <c r="ER244" s="162">
        <v>3</v>
      </c>
      <c r="ES244" s="163">
        <f t="shared" ca="1" si="872"/>
        <v>0</v>
      </c>
      <c r="ET244" s="162">
        <v>1</v>
      </c>
      <c r="EU244" s="162">
        <v>-1</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302" ca="1" si="909">OFFSET(II$5,$B244,0)</f>
        <v>1</v>
      </c>
      <c r="IJ244" s="163">
        <f t="shared" ca="1" si="909"/>
        <v>0</v>
      </c>
      <c r="IK244" s="163" t="str">
        <f t="shared" ca="1" si="909"/>
        <v>-</v>
      </c>
      <c r="IL244" s="163" t="str">
        <f t="shared" ca="1" si="909"/>
        <v>-</v>
      </c>
      <c r="IM244" s="163" t="str">
        <f t="shared" ca="1" si="909"/>
        <v>-</v>
      </c>
      <c r="IN244" s="163" t="str">
        <f t="shared" ca="1" si="909"/>
        <v>-</v>
      </c>
      <c r="IO244" s="163" t="str">
        <f t="shared" ca="1" si="909"/>
        <v>-</v>
      </c>
      <c r="IP244" s="163">
        <f t="shared" ca="1" si="909"/>
        <v>0</v>
      </c>
      <c r="IQ244" s="163" t="str">
        <f t="shared" ca="1" si="909"/>
        <v>-</v>
      </c>
      <c r="IR244" s="163" t="str">
        <f t="shared" ca="1" si="909"/>
        <v>-</v>
      </c>
      <c r="IS244" s="163" t="str">
        <f t="shared" ca="1" si="909"/>
        <v>-</v>
      </c>
      <c r="IT244" s="193">
        <v>0</v>
      </c>
      <c r="IU244" s="193">
        <v>0</v>
      </c>
      <c r="IV244" s="163" t="str">
        <f t="shared" ca="1" si="909"/>
        <v>-</v>
      </c>
      <c r="IW244" s="163" t="str">
        <f t="shared" ca="1" si="909"/>
        <v>-</v>
      </c>
      <c r="IX244" s="163" t="str">
        <f t="shared" ca="1" si="909"/>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302" ca="1" si="910">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302" ca="1" si="911">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1</v>
      </c>
      <c r="F245" s="143" t="b">
        <v>0</v>
      </c>
      <c r="G245" s="143" t="b">
        <f t="shared" si="863"/>
        <v>1</v>
      </c>
      <c r="H245" s="139">
        <f t="shared" ref="H245:AA245" ca="1" si="912">OFFSET(H245,-1,0)</f>
        <v>3</v>
      </c>
      <c r="I245" s="139">
        <f t="shared" ca="1" si="912"/>
        <v>2</v>
      </c>
      <c r="J245" s="32">
        <v>1</v>
      </c>
      <c r="K245" s="32">
        <v>1</v>
      </c>
      <c r="L245" s="32">
        <v>1</v>
      </c>
      <c r="M245" s="32">
        <v>1</v>
      </c>
      <c r="N245" s="32">
        <v>1</v>
      </c>
      <c r="O245" s="32">
        <v>1</v>
      </c>
      <c r="P245" s="32">
        <v>1</v>
      </c>
      <c r="Q245" s="32">
        <v>1</v>
      </c>
      <c r="R245" s="32">
        <v>2</v>
      </c>
      <c r="S245" s="32">
        <v>2</v>
      </c>
      <c r="T245" s="32">
        <v>2</v>
      </c>
      <c r="U245" s="32">
        <v>2</v>
      </c>
      <c r="V245" s="32">
        <v>2</v>
      </c>
      <c r="W245" s="139">
        <f t="shared" ca="1" si="912"/>
        <v>1</v>
      </c>
      <c r="X245" s="139">
        <f t="shared" ca="1" si="912"/>
        <v>1</v>
      </c>
      <c r="Y245" s="139">
        <f t="shared" ca="1" si="912"/>
        <v>1</v>
      </c>
      <c r="Z245" s="139">
        <f t="shared" ca="1" si="912"/>
        <v>1</v>
      </c>
      <c r="AA245" s="139">
        <f t="shared" ca="1" si="912"/>
        <v>1</v>
      </c>
      <c r="AB245" s="139">
        <f t="shared" ca="1" si="908"/>
        <v>1</v>
      </c>
      <c r="AC245" s="139">
        <f t="shared" ca="1" si="908"/>
        <v>1</v>
      </c>
      <c r="AD245" s="162">
        <v>2</v>
      </c>
      <c r="AE245" s="201"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163" t="str">
        <f t="shared" ref="AH245:AM245" ca="1" si="913">OFFSET(AH$5,$B245,0)</f>
        <v>-</v>
      </c>
      <c r="AI245" s="163" t="str">
        <f t="shared" ca="1" si="913"/>
        <v>-</v>
      </c>
      <c r="AJ245" s="163" t="str">
        <f t="shared" ca="1" si="864"/>
        <v>-</v>
      </c>
      <c r="AK245" s="162" t="b">
        <v>1</v>
      </c>
      <c r="AL245" s="163" t="str">
        <f t="shared" ca="1" si="913"/>
        <v>-</v>
      </c>
      <c r="AM245" s="163" t="b">
        <f t="shared" ca="1" si="913"/>
        <v>1</v>
      </c>
      <c r="AN245" s="10"/>
      <c r="AO245" s="161" t="b">
        <f t="shared" ref="AO245:AT245" ca="1" si="914">INDEX(model_structure,$I245,AO$15)</f>
        <v>0</v>
      </c>
      <c r="AP245" s="161" t="str">
        <f t="shared" ca="1" si="914"/>
        <v>-</v>
      </c>
      <c r="AQ245" s="161" t="b">
        <f t="shared" ca="1" si="914"/>
        <v>0</v>
      </c>
      <c r="AR245" s="161" t="b">
        <f t="shared" ca="1" si="914"/>
        <v>1</v>
      </c>
      <c r="AS245" s="161" t="b">
        <f t="shared" ca="1" si="914"/>
        <v>1</v>
      </c>
      <c r="AT245" s="161" t="b">
        <f t="shared" ca="1" si="914"/>
        <v>0</v>
      </c>
      <c r="AU245" s="161">
        <f t="shared" si="866"/>
        <v>0</v>
      </c>
      <c r="AV245" s="161" t="b">
        <f t="shared" ref="AV245:AZ245" si="915">INDEX(i.risk_aversion,$J245,AV$15)</f>
        <v>0</v>
      </c>
      <c r="AW245" s="161" t="b">
        <f t="shared" si="915"/>
        <v>0</v>
      </c>
      <c r="AX245" s="161" t="str">
        <f t="shared" si="915"/>
        <v>-</v>
      </c>
      <c r="AY245" s="161" t="str">
        <f t="shared" si="915"/>
        <v>-</v>
      </c>
      <c r="AZ245" s="161" t="str">
        <f t="shared" si="915"/>
        <v>-</v>
      </c>
      <c r="BA245" s="10"/>
      <c r="BB245" s="161" t="b">
        <f t="shared" ca="1" si="868"/>
        <v>1</v>
      </c>
      <c r="BC245" s="161" t="b">
        <f t="shared" ca="1" si="869"/>
        <v>1</v>
      </c>
      <c r="BD245" s="163" t="b">
        <f t="shared" ca="1" si="869"/>
        <v>1</v>
      </c>
      <c r="BE245" s="197">
        <v>322009</v>
      </c>
      <c r="BF245" s="163" t="str">
        <f t="shared" ref="BF245:BN245" ca="1" si="916">OFFSET(BF$5,$B245,0)</f>
        <v>-</v>
      </c>
      <c r="BG245" s="163" t="str">
        <f t="shared" ca="1" si="916"/>
        <v>-</v>
      </c>
      <c r="BH245" s="163" t="str">
        <f t="shared" ca="1" si="916"/>
        <v>-</v>
      </c>
      <c r="BI245" s="163" t="str">
        <f t="shared" ca="1" si="916"/>
        <v>-</v>
      </c>
      <c r="BJ245" s="163" t="str">
        <f t="shared" ca="1" si="916"/>
        <v>-</v>
      </c>
      <c r="BK245" s="163">
        <f t="shared" ca="1" si="916"/>
        <v>1</v>
      </c>
      <c r="BL245" s="163">
        <f t="shared" ca="1" si="916"/>
        <v>1</v>
      </c>
      <c r="BM245" s="163" t="str">
        <f t="shared" ca="1" si="916"/>
        <v>-</v>
      </c>
      <c r="BN245" s="163" t="str">
        <f t="shared" ca="1" si="916"/>
        <v>-</v>
      </c>
      <c r="BO245" s="112" t="b" cm="1">
        <f t="array" ref="BO245">INDEX(DataMaster!$C$71:$K$88,$R245,BO$242)</f>
        <v>0</v>
      </c>
      <c r="BP245" s="112" t="b" cm="1">
        <f t="array" ref="BP245">INDEX(DataMaster!$C$71:$K$88,$R245,BP$242)</f>
        <v>0</v>
      </c>
      <c r="BQ245" s="112" t="b" cm="1">
        <f t="array" ref="BQ245">INDEX(DataMaster!$C$71:$K$88,$R245,BQ$242)</f>
        <v>0</v>
      </c>
      <c r="BR245" s="112" t="b" cm="1">
        <f t="array" ref="BR245">INDEX(DataMaster!$C$71:$K$88,$R245,BR$242)</f>
        <v>0</v>
      </c>
      <c r="BS245" s="112" t="b" cm="1">
        <f t="array" ref="BS245">INDEX(DataMaster!$C$71:$K$88,$R245,BS$242)</f>
        <v>0</v>
      </c>
      <c r="BT245" s="112" t="b" cm="1">
        <f t="array" ref="BT245">INDEX(DataMaster!$C$71:$K$88,$R245,BT$242)</f>
        <v>0</v>
      </c>
      <c r="BU245" s="112" t="b" cm="1">
        <f t="array" ref="BU245">INDEX(DataMaster!$C$71:$K$88,$R245,BU$242)</f>
        <v>0</v>
      </c>
      <c r="BV245" s="112" t="b" cm="1">
        <f t="array" ref="BV245">INDEX(DataMaster!$C$71:$K$88,$R245,BV$242)</f>
        <v>0</v>
      </c>
      <c r="BW245" s="112" t="b" cm="1">
        <f t="array" ref="BW245">INDEX(DataMaster!$C$71:$K$88,$R245,BW$242)</f>
        <v>0</v>
      </c>
      <c r="BX245" s="112" t="b" cm="1">
        <f t="array" ref="BX245">INDEX(DataMaster!$C$92:$K$109,$S245,BX$242)</f>
        <v>0</v>
      </c>
      <c r="BY245" s="112" t="b" cm="1">
        <f t="array" ref="BY245">INDEX(DataMaster!$C$92:$K$109,$S245,BY$242)</f>
        <v>0</v>
      </c>
      <c r="BZ245" s="112" t="b" cm="1">
        <f t="array" ref="BZ245">INDEX(DataMaster!$C$92:$K$109,$S245,BZ$242)</f>
        <v>0</v>
      </c>
      <c r="CA245" s="112" t="b" cm="1">
        <f t="array" ref="CA245">INDEX(DataMaster!$C$92:$K$109,$S245,CA$242)</f>
        <v>0</v>
      </c>
      <c r="CB245" s="112" t="b" cm="1">
        <f t="array" ref="CB245">INDEX(DataMaster!$C$92:$K$109,$S245,CB$242)</f>
        <v>0</v>
      </c>
      <c r="CC245" s="112" t="b" cm="1">
        <f t="array" ref="CC245">INDEX(DataMaster!$C$92:$K$109,$S245,CC$242)</f>
        <v>0</v>
      </c>
      <c r="CD245" s="112" t="b" cm="1">
        <f t="array" ref="CD245">INDEX(DataMaster!$C$92:$K$109,$S245,CD$242)</f>
        <v>0</v>
      </c>
      <c r="CE245" s="112" t="b" cm="1">
        <f t="array" ref="CE245">INDEX(DataMaster!$C$92:$K$109,$S245,CE$242)</f>
        <v>0</v>
      </c>
      <c r="CF245" s="112" t="b" cm="1">
        <f t="array" ref="CF245">INDEX(DataMaster!$C$92:$K$109,$S245,CF$242)</f>
        <v>0</v>
      </c>
      <c r="CG245" s="193" t="b">
        <v>0</v>
      </c>
      <c r="CH245" s="193">
        <v>0.3</v>
      </c>
      <c r="CI245" s="193" t="str">
        <f t="shared" ca="1" si="871"/>
        <v>-</v>
      </c>
      <c r="CJ245" s="193">
        <v>2</v>
      </c>
      <c r="CK245" s="112" t="b" cm="1">
        <f t="array" ref="CK245">INDEX(DataMaster!$C$113:$K$130,$T245,CK$242)</f>
        <v>1</v>
      </c>
      <c r="CL245" s="112" t="b" cm="1">
        <f t="array" ref="CL245">INDEX(DataMaster!$C$113:$K$130,$T245,CL$242)</f>
        <v>1</v>
      </c>
      <c r="CM245" s="112" t="b" cm="1">
        <f t="array" ref="CM245">INDEX(DataMaster!$C$113:$K$130,$T245,CM$242)</f>
        <v>1</v>
      </c>
      <c r="CN245" s="112" t="b" cm="1">
        <f t="array" ref="CN245">INDEX(DataMaster!$C$113:$K$130,$T245,CN$242)</f>
        <v>1</v>
      </c>
      <c r="CO245" s="112" t="b" cm="1">
        <f t="array" ref="CO245">INDEX(DataMaster!$C$113:$K$130,$T245,CO$242)</f>
        <v>1</v>
      </c>
      <c r="CP245" s="112" t="b" cm="1">
        <f t="array" ref="CP245">INDEX(DataMaster!$C$113:$K$130,$T245,CP$242)</f>
        <v>1</v>
      </c>
      <c r="CQ245" s="112" t="b" cm="1">
        <f t="array" ref="CQ245">INDEX(DataMaster!$C$113:$K$130,$T245,CQ$242)</f>
        <v>1</v>
      </c>
      <c r="CR245" s="112" t="b" cm="1">
        <f t="array" ref="CR245">INDEX(DataMaster!$C$113:$K$130,$T245,CR$242)</f>
        <v>1</v>
      </c>
      <c r="CS245" s="112" t="b" cm="1">
        <f t="array" ref="CS245">INDEX(DataMaster!$C$113:$K$130,$T245,CS$242)</f>
        <v>1</v>
      </c>
      <c r="CT245" s="112" t="b" cm="1">
        <f t="array" ref="CT245">INDEX(DataMaster!$C$134:$K$151,$U245,CT$242)</f>
        <v>1</v>
      </c>
      <c r="CU245" s="112" t="b" cm="1">
        <f t="array" ref="CU245">INDEX(DataMaster!$C$134:$K$151,$U245,CU$242)</f>
        <v>1</v>
      </c>
      <c r="CV245" s="112" t="b" cm="1">
        <f t="array" ref="CV245">INDEX(DataMaster!$C$134:$K$151,$U245,CV$242)</f>
        <v>1</v>
      </c>
      <c r="CW245" s="112" t="b" cm="1">
        <f t="array" ref="CW245">INDEX(DataMaster!$C$134:$K$151,$U245,CW$242)</f>
        <v>1</v>
      </c>
      <c r="CX245" s="112" t="b" cm="1">
        <f t="array" ref="CX245">INDEX(DataMaster!$C$134:$K$151,$U245,CX$242)</f>
        <v>1</v>
      </c>
      <c r="CY245" s="112" t="b" cm="1">
        <f t="array" ref="CY245">INDEX(DataMaster!$C$134:$K$151,$U245,CY$242)</f>
        <v>1</v>
      </c>
      <c r="CZ245" s="112" t="b" cm="1">
        <f t="array" ref="CZ245">INDEX(DataMaster!$C$134:$K$151,$U245,CZ$242)</f>
        <v>1</v>
      </c>
      <c r="DA245" s="112" t="b" cm="1">
        <f t="array" ref="DA245">INDEX(DataMaster!$C$134:$K$151,$U245,DA$242)</f>
        <v>1</v>
      </c>
      <c r="DB245" s="112" t="b" cm="1">
        <f t="array" ref="DB245">INDEX(DataMaster!$C$134:$K$151,$U245,DB$242)</f>
        <v>1</v>
      </c>
      <c r="DC245" s="112" t="b" cm="1">
        <f t="array" ref="DC245">INDEX(DataMaster!$C$155:$K$172,$V245,DC$242)</f>
        <v>1</v>
      </c>
      <c r="DD245" s="112" t="b" cm="1">
        <f t="array" ref="DD245">INDEX(DataMaster!$C$155:$K$172,$V245,DD$242)</f>
        <v>1</v>
      </c>
      <c r="DE245" s="112" t="b" cm="1">
        <f t="array" ref="DE245">INDEX(DataMaster!$C$155:$K$172,$V245,DE$242)</f>
        <v>1</v>
      </c>
      <c r="DF245" s="112" t="b" cm="1">
        <f t="array" ref="DF245">INDEX(DataMaster!$C$155:$K$172,$V245,DF$242)</f>
        <v>1</v>
      </c>
      <c r="DG245" s="112" t="b" cm="1">
        <f t="array" ref="DG245">INDEX(DataMaster!$C$155:$K$172,$V245,DG$242)</f>
        <v>1</v>
      </c>
      <c r="DH245" s="112" t="b" cm="1">
        <f t="array" ref="DH245">INDEX(DataMaster!$C$155:$K$172,$V245,DH$242)</f>
        <v>1</v>
      </c>
      <c r="DI245" s="112" t="b" cm="1">
        <f t="array" ref="DI245">INDEX(DataMaster!$C$155:$K$172,$V245,DI$242)</f>
        <v>1</v>
      </c>
      <c r="DJ245" s="112" t="b" cm="1">
        <f t="array" ref="DJ245">INDEX(DataMaster!$C$155:$K$172,$V245,DJ$242)</f>
        <v>1</v>
      </c>
      <c r="DK245" s="112" t="b" cm="1">
        <f t="array" ref="DK245">INDEX(DataMaster!$C$155:$K$172,$V245,DK$242)</f>
        <v>1</v>
      </c>
      <c r="DL245" s="10"/>
      <c r="DM245" s="163" t="str">
        <f t="shared" ref="DM245:DW245" ca="1" si="917">OFFSET(DM$5,$B245,0)</f>
        <v>-</v>
      </c>
      <c r="DN245" s="163" t="str">
        <f t="shared" ca="1" si="917"/>
        <v>-</v>
      </c>
      <c r="DO245" s="163" t="str">
        <f t="shared" ca="1" si="917"/>
        <v>-</v>
      </c>
      <c r="DP245" s="163" t="str">
        <f t="shared" ca="1" si="917"/>
        <v>-</v>
      </c>
      <c r="DQ245" s="163" t="str">
        <f t="shared" ca="1" si="917"/>
        <v>-</v>
      </c>
      <c r="DR245" s="163" t="str">
        <f t="shared" ca="1" si="917"/>
        <v>-</v>
      </c>
      <c r="DS245" s="163" t="str">
        <f t="shared" ca="1" si="917"/>
        <v>-</v>
      </c>
      <c r="DT245" s="163" t="str">
        <f t="shared" ca="1" si="917"/>
        <v>-</v>
      </c>
      <c r="DU245" s="163" t="str">
        <f t="shared" ca="1" si="917"/>
        <v>-</v>
      </c>
      <c r="DV245" s="163" t="str">
        <f t="shared" ca="1" si="917"/>
        <v>-</v>
      </c>
      <c r="DW245" s="163" t="str">
        <f t="shared" ca="1" si="917"/>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ref="EI245:FA245" ca="1" si="918">OFFSET(EI$5,$B245,0)</f>
        <v>-</v>
      </c>
      <c r="EJ245" s="163" t="str">
        <f t="shared" ca="1" si="918"/>
        <v>-</v>
      </c>
      <c r="EK245" s="163" t="str">
        <f t="shared" ca="1" si="918"/>
        <v>-</v>
      </c>
      <c r="EL245" s="163" t="str">
        <f t="shared" ca="1" si="918"/>
        <v>-</v>
      </c>
      <c r="EM245" s="163" t="str">
        <f t="shared" ca="1" si="918"/>
        <v>-</v>
      </c>
      <c r="EN245" s="163" t="str">
        <f t="shared" ca="1" si="918"/>
        <v>-</v>
      </c>
      <c r="EO245" s="163" t="str">
        <f t="shared" ca="1" si="918"/>
        <v>-</v>
      </c>
      <c r="EP245" s="163" t="str">
        <f t="shared" ca="1" si="918"/>
        <v>-</v>
      </c>
      <c r="EQ245" s="162">
        <v>3</v>
      </c>
      <c r="ER245" s="162">
        <v>3</v>
      </c>
      <c r="ES245" s="163">
        <f t="shared" ca="1" si="918"/>
        <v>0</v>
      </c>
      <c r="ET245" s="162">
        <v>1</v>
      </c>
      <c r="EU245" s="162">
        <v>-1</v>
      </c>
      <c r="EV245" s="163" t="str">
        <f t="shared" ca="1" si="918"/>
        <v>-</v>
      </c>
      <c r="EW245" s="163" t="str">
        <f t="shared" ca="1" si="918"/>
        <v>-</v>
      </c>
      <c r="EX245" s="163" t="str">
        <f t="shared" ca="1" si="918"/>
        <v>-</v>
      </c>
      <c r="EY245" s="163" t="str">
        <f t="shared" ca="1" si="918"/>
        <v>-</v>
      </c>
      <c r="EZ245" s="163" t="str">
        <f t="shared" ca="1" si="918"/>
        <v>-</v>
      </c>
      <c r="FA245" s="163">
        <f t="shared" ca="1" si="918"/>
        <v>0</v>
      </c>
      <c r="FB245" s="163" t="str">
        <f t="shared" ref="FB245:GC245" ca="1" si="919">OFFSET(FB$5,$B245,0)</f>
        <v>-</v>
      </c>
      <c r="FC245" s="162">
        <v>2</v>
      </c>
      <c r="FD245" s="162">
        <v>-2</v>
      </c>
      <c r="FE245" s="163" t="str">
        <f t="shared" ca="1" si="919"/>
        <v>-</v>
      </c>
      <c r="FF245" s="163" t="str">
        <f t="shared" ca="1" si="919"/>
        <v>-</v>
      </c>
      <c r="FG245" s="163">
        <f t="shared" ca="1" si="919"/>
        <v>0</v>
      </c>
      <c r="FH245" s="163">
        <f t="shared" ca="1" si="919"/>
        <v>0</v>
      </c>
      <c r="FI245" s="163">
        <f t="shared" ca="1" si="919"/>
        <v>0</v>
      </c>
      <c r="FJ245" s="163">
        <f t="shared" ca="1" si="919"/>
        <v>0</v>
      </c>
      <c r="FK245" s="163">
        <f t="shared" ca="1" si="919"/>
        <v>0</v>
      </c>
      <c r="FL245" s="163">
        <f t="shared" ca="1" si="919"/>
        <v>0</v>
      </c>
      <c r="FM245" s="163">
        <f t="shared" ca="1" si="919"/>
        <v>0</v>
      </c>
      <c r="FN245" s="163" t="str">
        <f t="shared" ca="1" si="919"/>
        <v>-</v>
      </c>
      <c r="FO245" s="163" t="str">
        <f t="shared" ca="1" si="919"/>
        <v>-</v>
      </c>
      <c r="FP245" s="163" t="str">
        <f t="shared" ca="1" si="919"/>
        <v>-</v>
      </c>
      <c r="FQ245" s="163" t="str">
        <f t="shared" ca="1" si="919"/>
        <v>-</v>
      </c>
      <c r="FR245" s="163" t="str">
        <f t="shared" ca="1" si="919"/>
        <v>-</v>
      </c>
      <c r="FS245" s="163" t="str">
        <f t="shared" ca="1" si="919"/>
        <v>-</v>
      </c>
      <c r="FT245" s="163" t="str">
        <f t="shared" ca="1" si="919"/>
        <v>-</v>
      </c>
      <c r="FU245" s="163" t="str">
        <f t="shared" ca="1" si="919"/>
        <v>-</v>
      </c>
      <c r="FV245" s="163" t="str">
        <f t="shared" ca="1" si="919"/>
        <v>-</v>
      </c>
      <c r="FW245" s="163" t="str">
        <f t="shared" ca="1" si="919"/>
        <v>-</v>
      </c>
      <c r="FX245" s="163" t="str">
        <f t="shared" ca="1" si="919"/>
        <v>-</v>
      </c>
      <c r="FY245" s="10"/>
      <c r="FZ245" s="163">
        <f t="shared" ca="1" si="919"/>
        <v>1</v>
      </c>
      <c r="GA245" s="163" t="str">
        <f t="shared" ca="1" si="919"/>
        <v>-</v>
      </c>
      <c r="GB245" s="163" t="str">
        <f t="shared" ca="1" si="919"/>
        <v>-</v>
      </c>
      <c r="GC245" s="163" t="str">
        <f t="shared" ca="1" si="919"/>
        <v>-</v>
      </c>
      <c r="GD245" s="163" t="str">
        <f t="shared" ref="GD245:GH245" ca="1" si="920">OFFSET(GD$5,$B245,0)</f>
        <v>-</v>
      </c>
      <c r="GE245" s="163" t="b">
        <f t="shared" ca="1" si="920"/>
        <v>0</v>
      </c>
      <c r="GF245" s="163" t="str">
        <f t="shared" ca="1" si="920"/>
        <v>-</v>
      </c>
      <c r="GG245" s="163">
        <f t="shared" ca="1" si="920"/>
        <v>0</v>
      </c>
      <c r="GH245" s="163" t="str">
        <f t="shared" ca="1" si="920"/>
        <v>-</v>
      </c>
      <c r="GI245" s="161" cm="1">
        <f t="array" ref="GI245">INDEX(i.rev,$K245,GI$15)</f>
        <v>1</v>
      </c>
      <c r="GJ245" s="163">
        <f t="shared" ref="GJ245:GY245" ca="1" si="921">OFFSET(GJ$5,$B245,0)</f>
        <v>0</v>
      </c>
      <c r="GK245" s="163">
        <f t="shared" ca="1" si="921"/>
        <v>1</v>
      </c>
      <c r="GL245" s="163">
        <f t="shared" ca="1" si="921"/>
        <v>0</v>
      </c>
      <c r="GM245" s="163">
        <f t="shared" ca="1" si="921"/>
        <v>1</v>
      </c>
      <c r="GN245" s="163">
        <f t="shared" ca="1" si="921"/>
        <v>1</v>
      </c>
      <c r="GO245" s="163">
        <f t="shared" ca="1" si="921"/>
        <v>1</v>
      </c>
      <c r="GP245" s="163">
        <f t="shared" ca="1" si="921"/>
        <v>0</v>
      </c>
      <c r="GQ245" s="163">
        <f t="shared" ca="1" si="921"/>
        <v>0</v>
      </c>
      <c r="GR245" s="163">
        <f t="shared" ca="1" si="921"/>
        <v>0</v>
      </c>
      <c r="GS245" s="163">
        <f t="shared" ca="1" si="921"/>
        <v>0</v>
      </c>
      <c r="GT245" s="163">
        <f t="shared" ca="1" si="921"/>
        <v>0</v>
      </c>
      <c r="GU245" s="163">
        <f t="shared" ca="1" si="921"/>
        <v>0</v>
      </c>
      <c r="GV245" s="163">
        <f t="shared" ca="1" si="921"/>
        <v>0</v>
      </c>
      <c r="GW245" s="163">
        <f t="shared" ca="1" si="921"/>
        <v>0</v>
      </c>
      <c r="GX245" s="163">
        <f t="shared" ca="1" si="921"/>
        <v>0</v>
      </c>
      <c r="GY245" s="163">
        <f t="shared" ca="1" si="921"/>
        <v>0</v>
      </c>
      <c r="GZ245" s="161" cm="1">
        <f t="array" ref="GZ245">INDEX(i.rev,$K245,GZ$15)</f>
        <v>0</v>
      </c>
      <c r="HA245" s="163">
        <f t="shared" ca="1" si="877"/>
        <v>0</v>
      </c>
      <c r="HB245" s="161" cm="1">
        <f t="array" ref="HB245">INDEX(i.rev,$K245,HB$15)</f>
        <v>1</v>
      </c>
      <c r="HC245" s="163">
        <f t="shared" ref="HC245:HO245" ca="1" si="922">OFFSET(HC$5,$B245,0)</f>
        <v>0</v>
      </c>
      <c r="HD245" s="163">
        <f t="shared" ca="1" si="922"/>
        <v>0</v>
      </c>
      <c r="HE245" s="163">
        <f t="shared" ca="1" si="922"/>
        <v>0</v>
      </c>
      <c r="HF245" s="163">
        <f t="shared" ca="1" si="922"/>
        <v>0</v>
      </c>
      <c r="HG245" s="163">
        <f t="shared" ca="1" si="922"/>
        <v>0</v>
      </c>
      <c r="HH245" s="163">
        <f t="shared" ca="1" si="922"/>
        <v>0</v>
      </c>
      <c r="HI245" s="163">
        <f t="shared" ca="1" si="922"/>
        <v>0</v>
      </c>
      <c r="HJ245" s="10"/>
      <c r="HK245" s="163" t="str">
        <f t="shared" ca="1" si="922"/>
        <v>-</v>
      </c>
      <c r="HL245" s="163" t="str">
        <f t="shared" ca="1" si="922"/>
        <v>-</v>
      </c>
      <c r="HM245" s="163" t="str">
        <f t="shared" ca="1" si="922"/>
        <v>-</v>
      </c>
      <c r="HN245" s="163" t="str">
        <f t="shared" ca="1" si="922"/>
        <v>-</v>
      </c>
      <c r="HO245" s="163" t="str">
        <f t="shared" ca="1" si="922"/>
        <v>-</v>
      </c>
      <c r="HP245" s="161" t="b">
        <f t="shared" ca="1" si="879"/>
        <v>0</v>
      </c>
      <c r="HQ245" s="161" t="b">
        <f t="shared" ca="1" si="879"/>
        <v>0</v>
      </c>
      <c r="HR245" s="161" t="b">
        <f t="shared" ca="1" si="879"/>
        <v>1</v>
      </c>
      <c r="HS245" s="163">
        <f t="shared" ref="HS245:KD245" ca="1" si="923">OFFSET(HS$5,$B245,0)</f>
        <v>0</v>
      </c>
      <c r="HT245" s="161">
        <f t="shared" ca="1" si="881"/>
        <v>1</v>
      </c>
      <c r="HU245" s="161">
        <f t="shared" ca="1" si="881"/>
        <v>1</v>
      </c>
      <c r="HV245" s="163" t="str">
        <f t="shared" ca="1" si="923"/>
        <v>-</v>
      </c>
      <c r="HW245" s="163" t="str">
        <f t="shared" ca="1" si="923"/>
        <v>-</v>
      </c>
      <c r="HX245" s="163" t="str">
        <f t="shared" ca="1" si="923"/>
        <v>-</v>
      </c>
      <c r="HY245" s="163" t="str">
        <f t="shared" ca="1" si="923"/>
        <v>-</v>
      </c>
      <c r="HZ245" s="163" t="str">
        <f t="shared" ca="1" si="923"/>
        <v>-</v>
      </c>
      <c r="IA245" s="163" t="str">
        <f t="shared" ca="1" si="923"/>
        <v>-</v>
      </c>
      <c r="IB245" s="163" t="str">
        <f t="shared" ca="1" si="923"/>
        <v>-</v>
      </c>
      <c r="IC245" s="163" t="str">
        <f t="shared" ca="1" si="923"/>
        <v>-</v>
      </c>
      <c r="ID245" s="163" t="str">
        <f t="shared" ca="1" si="923"/>
        <v>-</v>
      </c>
      <c r="IE245" s="163" t="b">
        <f t="shared" ca="1" si="923"/>
        <v>1</v>
      </c>
      <c r="IF245" s="163" t="str">
        <f t="shared" ca="1" si="923"/>
        <v>-</v>
      </c>
      <c r="IG245" s="163" t="str">
        <f t="shared" ca="1" si="923"/>
        <v>-</v>
      </c>
      <c r="IH245" s="163" t="str">
        <f t="shared" ca="1" si="923"/>
        <v>-</v>
      </c>
      <c r="II245" s="163" t="b">
        <f t="shared" ca="1" si="923"/>
        <v>1</v>
      </c>
      <c r="IJ245" s="163">
        <f t="shared" ca="1" si="923"/>
        <v>0</v>
      </c>
      <c r="IK245" s="163" t="str">
        <f t="shared" ca="1" si="923"/>
        <v>-</v>
      </c>
      <c r="IL245" s="163" t="str">
        <f t="shared" ca="1" si="923"/>
        <v>-</v>
      </c>
      <c r="IM245" s="163" t="str">
        <f t="shared" ca="1" si="923"/>
        <v>-</v>
      </c>
      <c r="IN245" s="163" t="str">
        <f t="shared" ca="1" si="923"/>
        <v>-</v>
      </c>
      <c r="IO245" s="163" t="str">
        <f t="shared" ca="1" si="923"/>
        <v>-</v>
      </c>
      <c r="IP245" s="163">
        <f t="shared" ca="1" si="923"/>
        <v>0</v>
      </c>
      <c r="IQ245" s="163" t="str">
        <f t="shared" ca="1" si="923"/>
        <v>-</v>
      </c>
      <c r="IR245" s="163" t="str">
        <f t="shared" ca="1" si="923"/>
        <v>-</v>
      </c>
      <c r="IS245" s="163" t="str">
        <f t="shared" ca="1" si="923"/>
        <v>-</v>
      </c>
      <c r="IT245" s="193">
        <v>0</v>
      </c>
      <c r="IU245" s="193">
        <v>0</v>
      </c>
      <c r="IV245" s="163" t="str">
        <f t="shared" ca="1" si="923"/>
        <v>-</v>
      </c>
      <c r="IW245" s="163" t="str">
        <f t="shared" ca="1" si="923"/>
        <v>-</v>
      </c>
      <c r="IX245" s="163" t="str">
        <f t="shared" ca="1" si="923"/>
        <v>-</v>
      </c>
      <c r="IY245" s="163" t="str">
        <f t="shared" ca="1" si="923"/>
        <v>-</v>
      </c>
      <c r="IZ245" s="163" t="str">
        <f t="shared" ca="1" si="923"/>
        <v>-</v>
      </c>
      <c r="JA245" s="163" t="str">
        <f t="shared" ca="1" si="923"/>
        <v>-</v>
      </c>
      <c r="JB245" s="163" t="str">
        <f t="shared" ca="1" si="923"/>
        <v>-</v>
      </c>
      <c r="JC245" s="163" t="str">
        <f t="shared" ca="1" si="923"/>
        <v>-</v>
      </c>
      <c r="JD245" s="163" t="str">
        <f t="shared" ca="1" si="923"/>
        <v>-</v>
      </c>
      <c r="JE245" s="163" t="str">
        <f t="shared" ca="1" si="923"/>
        <v>-</v>
      </c>
      <c r="JF245" s="163" t="str">
        <f t="shared" ca="1" si="923"/>
        <v>-</v>
      </c>
      <c r="JG245" s="163" t="str">
        <f t="shared" ca="1" si="923"/>
        <v>-</v>
      </c>
      <c r="JH245" s="163" t="str">
        <f t="shared" ca="1" si="923"/>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923"/>
        <v>-</v>
      </c>
      <c r="JR245" s="163" t="str">
        <f t="shared" ca="1" si="923"/>
        <v>-</v>
      </c>
      <c r="JS245" s="163" t="str">
        <f t="shared" ca="1" si="923"/>
        <v>-</v>
      </c>
      <c r="JT245" s="163" t="str">
        <f t="shared" ca="1" si="923"/>
        <v>-</v>
      </c>
      <c r="JU245" s="163" t="str">
        <f t="shared" ca="1" si="923"/>
        <v>-</v>
      </c>
      <c r="JV245" s="163" t="str">
        <f t="shared" ca="1" si="923"/>
        <v>-</v>
      </c>
      <c r="JW245" s="163" t="str">
        <f t="shared" ca="1" si="923"/>
        <v>-</v>
      </c>
      <c r="JX245" s="163" t="str">
        <f t="shared" ca="1" si="923"/>
        <v>-</v>
      </c>
      <c r="JY245" s="163" t="str">
        <f t="shared" ca="1" si="923"/>
        <v>-</v>
      </c>
      <c r="JZ245" s="163" t="str">
        <f t="shared" ca="1" si="923"/>
        <v>-</v>
      </c>
      <c r="KA245" s="163" t="str">
        <f t="shared" ca="1" si="923"/>
        <v>-</v>
      </c>
      <c r="KB245" s="163" t="str">
        <f t="shared" ca="1" si="923"/>
        <v>-</v>
      </c>
      <c r="KC245" s="163" t="str">
        <f t="shared" ca="1" si="923"/>
        <v>-</v>
      </c>
      <c r="KD245" s="163" t="str">
        <f t="shared" ca="1" si="923"/>
        <v>-</v>
      </c>
      <c r="KE245" s="163" t="str">
        <f t="shared" ref="KE245:LC245" ca="1" si="924">OFFSET(KE$5,$B245,0)</f>
        <v>-</v>
      </c>
      <c r="KF245" s="163" t="str">
        <f t="shared" ca="1" si="924"/>
        <v>-</v>
      </c>
      <c r="KG245" s="163" t="str">
        <f t="shared" ca="1" si="924"/>
        <v>-</v>
      </c>
      <c r="KH245" s="163" t="str">
        <f t="shared" ca="1" si="924"/>
        <v>-</v>
      </c>
      <c r="KI245" s="163" t="str">
        <f t="shared" ca="1" si="924"/>
        <v>-</v>
      </c>
      <c r="KJ245" s="163" t="str">
        <f t="shared" ca="1" si="924"/>
        <v>-</v>
      </c>
      <c r="KK245" s="163" t="str">
        <f t="shared" ca="1" si="924"/>
        <v>-</v>
      </c>
      <c r="KL245" s="163" t="str">
        <f t="shared" ca="1" si="924"/>
        <v>-</v>
      </c>
      <c r="KM245" s="163" t="str">
        <f t="shared" ca="1" si="924"/>
        <v>-</v>
      </c>
      <c r="KN245" s="163" t="str">
        <f t="shared" ca="1" si="924"/>
        <v>-</v>
      </c>
      <c r="KO245" s="163" t="str">
        <f t="shared" ca="1" si="924"/>
        <v>-</v>
      </c>
      <c r="KP245" s="163" t="str">
        <f t="shared" ca="1" si="924"/>
        <v>-</v>
      </c>
      <c r="KQ245" s="163" t="str">
        <f t="shared" ca="1" si="924"/>
        <v>-</v>
      </c>
      <c r="KR245" s="163" t="str">
        <f t="shared" ca="1" si="924"/>
        <v>-</v>
      </c>
      <c r="KS245" s="163" t="str">
        <f t="shared" ca="1" si="924"/>
        <v>-</v>
      </c>
      <c r="KT245" s="163" t="str">
        <f t="shared" ca="1" si="924"/>
        <v>-</v>
      </c>
      <c r="KU245" s="163" t="str">
        <f t="shared" ca="1" si="924"/>
        <v>-</v>
      </c>
      <c r="KV245" s="163" t="str">
        <f t="shared" ca="1" si="924"/>
        <v>-</v>
      </c>
      <c r="KW245" s="163" t="str">
        <f t="shared" ca="1" si="924"/>
        <v>-</v>
      </c>
      <c r="KX245" s="163" t="str">
        <f t="shared" ca="1" si="924"/>
        <v>-</v>
      </c>
      <c r="KY245" s="163" t="str">
        <f t="shared" ca="1" si="924"/>
        <v>-</v>
      </c>
      <c r="KZ245" s="163" t="str">
        <f t="shared" ca="1" si="924"/>
        <v>-</v>
      </c>
      <c r="LA245" s="163" t="str">
        <f t="shared" ca="1" si="924"/>
        <v>-</v>
      </c>
      <c r="LB245" s="163" t="str">
        <f t="shared" ca="1" si="924"/>
        <v>-</v>
      </c>
      <c r="LC245" s="163" t="str">
        <f t="shared" ca="1" si="924"/>
        <v>-</v>
      </c>
      <c r="LD245" s="163" t="str">
        <f t="shared" ref="LD245:LX245" ca="1" si="925">OFFSET(LD$5,$B245,0)</f>
        <v>-</v>
      </c>
      <c r="LE245" s="163" t="str">
        <f t="shared" ca="1" si="925"/>
        <v>-</v>
      </c>
      <c r="LF245" s="163" t="str">
        <f t="shared" ca="1" si="925"/>
        <v>-</v>
      </c>
      <c r="LG245" s="163" t="str">
        <f t="shared" ca="1" si="925"/>
        <v>-</v>
      </c>
      <c r="LH245" s="163" t="str">
        <f t="shared" ca="1" si="925"/>
        <v>-</v>
      </c>
      <c r="LI245" s="163" t="str">
        <f t="shared" ca="1" si="925"/>
        <v>-</v>
      </c>
      <c r="LJ245" s="163" t="str">
        <f t="shared" ca="1" si="925"/>
        <v>-</v>
      </c>
      <c r="LK245" s="163" t="str">
        <f t="shared" ca="1" si="925"/>
        <v>-</v>
      </c>
      <c r="LL245" s="163" t="str">
        <f t="shared" ca="1" si="925"/>
        <v>-</v>
      </c>
      <c r="LM245" s="163" t="str">
        <f t="shared" ca="1" si="925"/>
        <v>-</v>
      </c>
      <c r="LN245" s="163" t="str">
        <f t="shared" ca="1" si="925"/>
        <v>-</v>
      </c>
      <c r="LO245" s="163" t="str">
        <f t="shared" ca="1" si="925"/>
        <v>-</v>
      </c>
      <c r="LP245" s="163" t="str">
        <f t="shared" ca="1" si="925"/>
        <v>-</v>
      </c>
      <c r="LQ245" s="163" t="str">
        <f t="shared" ca="1" si="925"/>
        <v>-</v>
      </c>
      <c r="LR245" s="163" t="str">
        <f t="shared" ca="1" si="925"/>
        <v>-</v>
      </c>
      <c r="LS245" s="163" t="str">
        <f t="shared" ca="1" si="925"/>
        <v>-</v>
      </c>
      <c r="LT245" s="163" t="str">
        <f t="shared" ca="1" si="925"/>
        <v>-</v>
      </c>
      <c r="LU245" s="163" t="str">
        <f t="shared" ca="1" si="925"/>
        <v>-</v>
      </c>
      <c r="LV245" s="163" t="str">
        <f t="shared" ca="1" si="925"/>
        <v>-</v>
      </c>
      <c r="LW245" s="163" t="str">
        <f t="shared" ca="1" si="925"/>
        <v>-</v>
      </c>
      <c r="LX245" s="163" t="str">
        <f t="shared" ca="1" si="925"/>
        <v>-</v>
      </c>
      <c r="LY245" s="10"/>
      <c r="LZ245" s="161">
        <f t="shared" si="889"/>
        <v>4.4999999999999998E-2</v>
      </c>
      <c r="MA245" s="161">
        <f t="shared" si="890"/>
        <v>4.4999999999999998E-2</v>
      </c>
      <c r="MB245" s="163">
        <f t="shared" ref="MB245:MP245" ca="1" si="926">OFFSET(MB$5,$B245,0)</f>
        <v>1</v>
      </c>
      <c r="MC245" s="163">
        <f t="shared" ca="1" si="926"/>
        <v>0</v>
      </c>
      <c r="MD245" s="163">
        <f t="shared" ca="1" si="926"/>
        <v>1</v>
      </c>
      <c r="ME245" s="163">
        <f t="shared" ca="1" si="926"/>
        <v>1</v>
      </c>
      <c r="MF245" s="163">
        <f t="shared" ca="1" si="926"/>
        <v>0</v>
      </c>
      <c r="MG245" s="163">
        <f t="shared" ca="1" si="926"/>
        <v>70</v>
      </c>
      <c r="MH245" s="163">
        <f t="shared" ca="1" si="926"/>
        <v>50</v>
      </c>
      <c r="MI245" s="163">
        <f t="shared" ca="1" si="926"/>
        <v>85</v>
      </c>
      <c r="MJ245" s="163">
        <f t="shared" ca="1" si="926"/>
        <v>50</v>
      </c>
      <c r="MK245" s="161">
        <f t="shared" ca="1" si="892"/>
        <v>1</v>
      </c>
      <c r="ML245" s="161">
        <f t="shared" ca="1" si="893"/>
        <v>1</v>
      </c>
      <c r="MM245" s="161">
        <f t="shared" ca="1" si="894"/>
        <v>1</v>
      </c>
      <c r="MN245" s="161">
        <f t="shared" ca="1" si="895"/>
        <v>1</v>
      </c>
      <c r="MO245" s="161">
        <f t="shared" ca="1" si="895"/>
        <v>1</v>
      </c>
      <c r="MP245" s="163">
        <f t="shared" ca="1" si="926"/>
        <v>1</v>
      </c>
      <c r="MQ245" s="10"/>
      <c r="MR245" s="163">
        <f t="shared" ref="MR245:PB245" ca="1" si="927">OFFSET(MR$5,$B245,0)</f>
        <v>1</v>
      </c>
      <c r="MS245" s="161">
        <f t="shared" ca="1" si="897"/>
        <v>1</v>
      </c>
      <c r="MT245" s="163">
        <f t="shared" ca="1" si="927"/>
        <v>0.75</v>
      </c>
      <c r="MU245" s="163">
        <f t="shared" ca="1" si="927"/>
        <v>0.8</v>
      </c>
      <c r="MV245" s="163">
        <f t="shared" ca="1" si="927"/>
        <v>0.82499999999999996</v>
      </c>
      <c r="MW245" s="163">
        <f t="shared" ca="1" si="927"/>
        <v>0.875</v>
      </c>
      <c r="MX245" s="163">
        <f t="shared" ca="1" si="927"/>
        <v>0.9</v>
      </c>
      <c r="MY245" s="163">
        <f t="shared" ca="1" si="927"/>
        <v>0.75</v>
      </c>
      <c r="MZ245" s="163">
        <f t="shared" ca="1" si="927"/>
        <v>0.78142857142857147</v>
      </c>
      <c r="NA245" s="163">
        <f t="shared" ca="1" si="927"/>
        <v>0.82499999999999996</v>
      </c>
      <c r="NB245" s="163">
        <f t="shared" ca="1" si="927"/>
        <v>0.875</v>
      </c>
      <c r="NC245" s="163">
        <f t="shared" ca="1" si="927"/>
        <v>0.9</v>
      </c>
      <c r="ND245" s="163">
        <f t="shared" ca="1" si="927"/>
        <v>0.9</v>
      </c>
      <c r="NE245" s="163">
        <f t="shared" ca="1" si="927"/>
        <v>0.75</v>
      </c>
      <c r="NF245" s="163">
        <f t="shared" ca="1" si="927"/>
        <v>0.78142857142857147</v>
      </c>
      <c r="NG245" s="163">
        <f t="shared" ca="1" si="927"/>
        <v>0.82499999999999996</v>
      </c>
      <c r="NH245" s="163">
        <f t="shared" ca="1" si="927"/>
        <v>0.875</v>
      </c>
      <c r="NI245" s="163">
        <f t="shared" ca="1" si="927"/>
        <v>0.9</v>
      </c>
      <c r="NJ245" s="163">
        <f t="shared" ca="1" si="927"/>
        <v>0.9</v>
      </c>
      <c r="NK245" s="163">
        <f t="shared" ca="1" si="927"/>
        <v>0.75</v>
      </c>
      <c r="NL245" s="163">
        <f t="shared" ca="1" si="927"/>
        <v>0.78142857142857147</v>
      </c>
      <c r="NM245" s="163">
        <f t="shared" ca="1" si="927"/>
        <v>0.82499999999999996</v>
      </c>
      <c r="NN245" s="163">
        <f t="shared" ca="1" si="927"/>
        <v>0.875</v>
      </c>
      <c r="NO245" s="163">
        <f t="shared" ca="1" si="927"/>
        <v>0.9</v>
      </c>
      <c r="NP245" s="163">
        <f t="shared" ca="1" si="927"/>
        <v>0.9</v>
      </c>
      <c r="NQ245" s="163">
        <f t="shared" ca="1" si="927"/>
        <v>0.75</v>
      </c>
      <c r="NR245" s="163">
        <f t="shared" ca="1" si="927"/>
        <v>0.78142857142857147</v>
      </c>
      <c r="NS245" s="163">
        <f t="shared" ca="1" si="927"/>
        <v>0.82499999999999996</v>
      </c>
      <c r="NT245" s="163">
        <f t="shared" ca="1" si="927"/>
        <v>0.875</v>
      </c>
      <c r="NU245" s="163">
        <f t="shared" ca="1" si="927"/>
        <v>0.9</v>
      </c>
      <c r="NV245" s="163">
        <f t="shared" ca="1" si="927"/>
        <v>0.9</v>
      </c>
      <c r="NW245" s="163">
        <f t="shared" ca="1" si="927"/>
        <v>0.75</v>
      </c>
      <c r="NX245" s="163">
        <f t="shared" ca="1" si="927"/>
        <v>0.78142857142857147</v>
      </c>
      <c r="NY245" s="163">
        <f t="shared" ca="1" si="927"/>
        <v>0.82499999999999996</v>
      </c>
      <c r="NZ245" s="163">
        <f t="shared" ca="1" si="927"/>
        <v>0.875</v>
      </c>
      <c r="OA245" s="163">
        <f t="shared" ca="1" si="927"/>
        <v>0.9</v>
      </c>
      <c r="OB245" s="163">
        <f t="shared" ca="1" si="927"/>
        <v>0.9</v>
      </c>
      <c r="OC245" s="163">
        <f t="shared" ca="1" si="927"/>
        <v>0.75</v>
      </c>
      <c r="OD245" s="163">
        <f t="shared" ca="1" si="927"/>
        <v>0.78142857142857147</v>
      </c>
      <c r="OE245" s="163">
        <f t="shared" ca="1" si="927"/>
        <v>0.82499999999999996</v>
      </c>
      <c r="OF245" s="163">
        <f t="shared" ca="1" si="927"/>
        <v>0.875</v>
      </c>
      <c r="OG245" s="163">
        <f t="shared" ca="1" si="927"/>
        <v>0.9</v>
      </c>
      <c r="OH245" s="163">
        <f t="shared" ca="1" si="927"/>
        <v>0.9</v>
      </c>
      <c r="OI245" s="163">
        <f t="shared" ca="1" si="927"/>
        <v>0.75</v>
      </c>
      <c r="OJ245" s="163">
        <f t="shared" ca="1" si="927"/>
        <v>0.76904761904761909</v>
      </c>
      <c r="OK245" s="163">
        <f t="shared" ca="1" si="927"/>
        <v>0.82000000000000006</v>
      </c>
      <c r="OL245" s="163">
        <f t="shared" ca="1" si="927"/>
        <v>0.875</v>
      </c>
      <c r="OM245" s="163">
        <f t="shared" ca="1" si="927"/>
        <v>0.9</v>
      </c>
      <c r="ON245" s="163">
        <f t="shared" ca="1" si="927"/>
        <v>0.90000000000000013</v>
      </c>
      <c r="OO245" s="163">
        <f t="shared" ca="1" si="927"/>
        <v>0.75</v>
      </c>
      <c r="OP245" s="163">
        <f t="shared" ca="1" si="927"/>
        <v>0.76904761904761909</v>
      </c>
      <c r="OQ245" s="163">
        <f t="shared" ca="1" si="927"/>
        <v>0.82000000000000006</v>
      </c>
      <c r="OR245" s="163">
        <f t="shared" ca="1" si="927"/>
        <v>0.875</v>
      </c>
      <c r="OS245" s="163">
        <f t="shared" ca="1" si="927"/>
        <v>0.9</v>
      </c>
      <c r="OT245" s="163">
        <f t="shared" ca="1" si="927"/>
        <v>0.9</v>
      </c>
      <c r="OU245" s="163">
        <f t="shared" ca="1" si="927"/>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27"/>
        <v>0</v>
      </c>
      <c r="PC245" s="27">
        <v>0</v>
      </c>
    </row>
    <row r="246" spans="1:419" s="143" customFormat="1" outlineLevel="1">
      <c r="A246" s="121">
        <f t="shared" ref="A246:A254" si="928">ROW(A246)-5</f>
        <v>241</v>
      </c>
      <c r="B246" s="121">
        <f t="shared" si="862"/>
        <v>13</v>
      </c>
      <c r="C246" s="143">
        <v>104</v>
      </c>
      <c r="D246" s="143" t="s">
        <v>884</v>
      </c>
      <c r="E246" s="143" t="b">
        <v>1</v>
      </c>
      <c r="F246" s="143" t="b">
        <v>0</v>
      </c>
      <c r="G246" s="143" t="b">
        <f t="shared" si="863"/>
        <v>1</v>
      </c>
      <c r="H246" s="139">
        <f t="shared" ref="H246:W254" ca="1" si="929">OFFSET(H246,-1,0)</f>
        <v>3</v>
      </c>
      <c r="I246" s="139">
        <f t="shared" ca="1" si="929"/>
        <v>2</v>
      </c>
      <c r="J246" s="32">
        <v>1</v>
      </c>
      <c r="K246" s="32">
        <v>1</v>
      </c>
      <c r="L246" s="32">
        <v>1</v>
      </c>
      <c r="M246" s="32">
        <v>1</v>
      </c>
      <c r="N246" s="32">
        <v>1</v>
      </c>
      <c r="O246" s="32">
        <v>1</v>
      </c>
      <c r="P246" s="32">
        <v>1</v>
      </c>
      <c r="Q246" s="32">
        <v>1</v>
      </c>
      <c r="R246" s="32">
        <v>2</v>
      </c>
      <c r="S246" s="32">
        <v>1</v>
      </c>
      <c r="T246" s="32">
        <v>1</v>
      </c>
      <c r="U246" s="32">
        <v>1</v>
      </c>
      <c r="V246" s="32">
        <v>1</v>
      </c>
      <c r="W246" s="139">
        <f t="shared" ref="W246:AC254" ca="1" si="930">OFFSET(W246,-1,0)</f>
        <v>1</v>
      </c>
      <c r="X246" s="139">
        <f t="shared" ca="1" si="930"/>
        <v>1</v>
      </c>
      <c r="Y246" s="139">
        <f t="shared" ca="1" si="930"/>
        <v>1</v>
      </c>
      <c r="Z246" s="139">
        <f t="shared" ca="1" si="930"/>
        <v>1</v>
      </c>
      <c r="AA246" s="139">
        <f t="shared" ca="1" si="930"/>
        <v>1</v>
      </c>
      <c r="AB246" s="139">
        <f t="shared" ca="1" si="930"/>
        <v>1</v>
      </c>
      <c r="AC246" s="139">
        <f t="shared" ca="1" si="930"/>
        <v>1</v>
      </c>
      <c r="AD246" s="162">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163" t="str">
        <f t="shared" ref="AH246:AM254" ca="1" si="931">OFFSET(AH$5,$B246,0)</f>
        <v>-</v>
      </c>
      <c r="AI246" s="163" t="str">
        <f t="shared" ca="1" si="931"/>
        <v>-</v>
      </c>
      <c r="AJ246" s="163" t="str">
        <f t="shared" ca="1" si="931"/>
        <v>-</v>
      </c>
      <c r="AK246" s="163" t="str">
        <f t="shared" ca="1" si="931"/>
        <v>-</v>
      </c>
      <c r="AL246" s="163" t="str">
        <f t="shared" ca="1" si="931"/>
        <v>-</v>
      </c>
      <c r="AM246" s="163" t="b">
        <f t="shared" ca="1" si="931"/>
        <v>1</v>
      </c>
      <c r="AN246" s="10"/>
      <c r="AO246" s="161" t="b">
        <f t="shared" ref="AO246:AT254" ca="1" si="932">INDEX(model_structure,$I246,AO$15)</f>
        <v>0</v>
      </c>
      <c r="AP246" s="161" t="str">
        <f t="shared" ca="1" si="932"/>
        <v>-</v>
      </c>
      <c r="AQ246" s="161" t="b">
        <f t="shared" ca="1" si="932"/>
        <v>0</v>
      </c>
      <c r="AR246" s="161" t="b">
        <f t="shared" ca="1" si="932"/>
        <v>1</v>
      </c>
      <c r="AS246" s="161" t="b">
        <f t="shared" ca="1" si="932"/>
        <v>1</v>
      </c>
      <c r="AT246" s="161" t="b">
        <f t="shared" ca="1" si="932"/>
        <v>0</v>
      </c>
      <c r="AU246" s="161">
        <f t="shared" ref="AU246:AU254" si="933">INDEX(minroe,$L246)</f>
        <v>0</v>
      </c>
      <c r="AV246" s="161" t="b">
        <f t="shared" ref="AV246:AZ254" si="934">INDEX(i.risk_aversion,$J246,AV$15)</f>
        <v>0</v>
      </c>
      <c r="AW246" s="161" t="b">
        <f t="shared" si="934"/>
        <v>0</v>
      </c>
      <c r="AX246" s="161" t="str">
        <f t="shared" si="934"/>
        <v>-</v>
      </c>
      <c r="AY246" s="161" t="str">
        <f t="shared" si="934"/>
        <v>-</v>
      </c>
      <c r="AZ246" s="161" t="str">
        <f t="shared" si="934"/>
        <v>-</v>
      </c>
      <c r="BA246" s="10"/>
      <c r="BB246" s="161" t="b">
        <f t="shared" ref="BB246:BB254" ca="1" si="935">INDEX(model_structure,$I246,BB$15)</f>
        <v>1</v>
      </c>
      <c r="BC246" s="161" t="b">
        <f t="shared" ref="BC246:BD254" ca="1" si="936">OFFSET(BC$5,$B246,0)</f>
        <v>1</v>
      </c>
      <c r="BD246" s="163" t="b">
        <f t="shared" ca="1" si="936"/>
        <v>1</v>
      </c>
      <c r="BE246" s="162" cm="1">
        <f t="array" aca="1" ref="BE246" ca="1">VALUE($H246&amp;$I246&amp;_xlfn.MODE.SNGL($R246:$V246)&amp;IF(AND(R246:V246=2),"10","08"))</f>
        <v>32108</v>
      </c>
      <c r="BF246" s="163" t="str">
        <f t="shared" ref="BF246:BN260" ca="1" si="937">OFFSET(BF$5,$B246,0)</f>
        <v>-</v>
      </c>
      <c r="BG246" s="163" t="str">
        <f t="shared" ca="1" si="937"/>
        <v>-</v>
      </c>
      <c r="BH246" s="163" t="str">
        <f t="shared" ca="1" si="937"/>
        <v>-</v>
      </c>
      <c r="BI246" s="163" t="str">
        <f t="shared" ca="1" si="937"/>
        <v>-</v>
      </c>
      <c r="BJ246" s="163" t="str">
        <f t="shared" ca="1" si="937"/>
        <v>-</v>
      </c>
      <c r="BK246" s="163">
        <f t="shared" ca="1" si="937"/>
        <v>1</v>
      </c>
      <c r="BL246" s="163">
        <f t="shared" ca="1" si="937"/>
        <v>1</v>
      </c>
      <c r="BM246" s="163" t="str">
        <f t="shared" ca="1" si="937"/>
        <v>-</v>
      </c>
      <c r="BN246" s="163" t="str">
        <f t="shared" ca="1" si="937"/>
        <v>-</v>
      </c>
      <c r="BO246" s="112" t="b" cm="1">
        <f t="array" ref="BO246">INDEX(DataMaster!$C$71:$K$88,$R246,BO$242)</f>
        <v>0</v>
      </c>
      <c r="BP246" s="112" t="b" cm="1">
        <f t="array" ref="BP246">INDEX(DataMaster!$C$71:$K$88,$R246,BP$242)</f>
        <v>0</v>
      </c>
      <c r="BQ246" s="112" t="b" cm="1">
        <f t="array" ref="BQ246">INDEX(DataMaster!$C$71:$K$88,$R246,BQ$242)</f>
        <v>0</v>
      </c>
      <c r="BR246" s="112" t="b" cm="1">
        <f t="array" ref="BR246">INDEX(DataMaster!$C$71:$K$88,$R246,BR$242)</f>
        <v>0</v>
      </c>
      <c r="BS246" s="112" t="b" cm="1">
        <f t="array" ref="BS246">INDEX(DataMaster!$C$71:$K$88,$R246,BS$242)</f>
        <v>0</v>
      </c>
      <c r="BT246" s="112" t="b" cm="1">
        <f t="array" ref="BT246">INDEX(DataMaster!$C$71:$K$88,$R246,BT$242)</f>
        <v>0</v>
      </c>
      <c r="BU246" s="112" t="b" cm="1">
        <f t="array" ref="BU246">INDEX(DataMaster!$C$71:$K$88,$R246,BU$242)</f>
        <v>0</v>
      </c>
      <c r="BV246" s="112" t="b" cm="1">
        <f t="array" ref="BV246">INDEX(DataMaster!$C$71:$K$88,$R246,BV$242)</f>
        <v>0</v>
      </c>
      <c r="BW246" s="112" t="b" cm="1">
        <f t="array" ref="BW246">INDEX(DataMaster!$C$71:$K$88,$R246,BW$242)</f>
        <v>0</v>
      </c>
      <c r="BX246" s="112" t="b" cm="1">
        <f t="array" ref="BX246">INDEX(DataMaster!$C$92:$K$109,$S246,BX$242)</f>
        <v>1</v>
      </c>
      <c r="BY246" s="112" t="b" cm="1">
        <f t="array" ref="BY246">INDEX(DataMaster!$C$92:$K$109,$S246,BY$242)</f>
        <v>1</v>
      </c>
      <c r="BZ246" s="112" t="b" cm="1">
        <f t="array" ref="BZ246">INDEX(DataMaster!$C$92:$K$109,$S246,BZ$242)</f>
        <v>1</v>
      </c>
      <c r="CA246" s="112" t="b" cm="1">
        <f t="array" ref="CA246">INDEX(DataMaster!$C$92:$K$109,$S246,CA$242)</f>
        <v>1</v>
      </c>
      <c r="CB246" s="112" t="b" cm="1">
        <f t="array" ref="CB246">INDEX(DataMaster!$C$92:$K$109,$S246,CB$242)</f>
        <v>1</v>
      </c>
      <c r="CC246" s="112" t="b" cm="1">
        <f t="array" ref="CC246">INDEX(DataMaster!$C$92:$K$109,$S246,CC$242)</f>
        <v>1</v>
      </c>
      <c r="CD246" s="112" t="b" cm="1">
        <f t="array" ref="CD246">INDEX(DataMaster!$C$92:$K$109,$S246,CD$242)</f>
        <v>1</v>
      </c>
      <c r="CE246" s="112" t="b" cm="1">
        <f t="array" ref="CE246">INDEX(DataMaster!$C$92:$K$109,$S246,CE$242)</f>
        <v>1</v>
      </c>
      <c r="CF246" s="112" t="b" cm="1">
        <f t="array" ref="CF246">INDEX(DataMaster!$C$92:$K$109,$S246,CF$242)</f>
        <v>1</v>
      </c>
      <c r="CG246" s="193" t="b">
        <v>0</v>
      </c>
      <c r="CH246" s="193">
        <v>0.3</v>
      </c>
      <c r="CI246" s="193" t="str">
        <f t="shared" ref="CI246:CI254" ca="1" si="938">OFFSET(CI$5,$B246,0)</f>
        <v>-</v>
      </c>
      <c r="CJ246" s="193">
        <v>3</v>
      </c>
      <c r="CK246" s="112" t="str" cm="1">
        <f t="array" ref="CK246">INDEX(DataMaster!$C$113:$K$130,$T246,CK$242)</f>
        <v>-</v>
      </c>
      <c r="CL246" s="112" t="str" cm="1">
        <f t="array" ref="CL246">INDEX(DataMaster!$C$113:$K$130,$T246,CL$242)</f>
        <v>-</v>
      </c>
      <c r="CM246" s="112" t="str" cm="1">
        <f t="array" ref="CM246">INDEX(DataMaster!$C$113:$K$130,$T246,CM$242)</f>
        <v>-</v>
      </c>
      <c r="CN246" s="112" t="str" cm="1">
        <f t="array" ref="CN246">INDEX(DataMaster!$C$113:$K$130,$T246,CN$242)</f>
        <v>-</v>
      </c>
      <c r="CO246" s="112" t="str" cm="1">
        <f t="array" ref="CO246">INDEX(DataMaster!$C$113:$K$130,$T246,CO$242)</f>
        <v>-</v>
      </c>
      <c r="CP246" s="112" t="str" cm="1">
        <f t="array" ref="CP246">INDEX(DataMaster!$C$113:$K$130,$T246,CP$242)</f>
        <v>-</v>
      </c>
      <c r="CQ246" s="112" t="str" cm="1">
        <f t="array" ref="CQ246">INDEX(DataMaster!$C$113:$K$130,$T246,CQ$242)</f>
        <v>-</v>
      </c>
      <c r="CR246" s="112" t="str" cm="1">
        <f t="array" ref="CR246">INDEX(DataMaster!$C$113:$K$130,$T246,CR$242)</f>
        <v>-</v>
      </c>
      <c r="CS246" s="112" t="str" cm="1">
        <f t="array" ref="CS246">INDEX(DataMaster!$C$113:$K$130,$T246,CS$242)</f>
        <v>-</v>
      </c>
      <c r="CT246" s="112" t="str" cm="1">
        <f t="array" ref="CT246">INDEX(DataMaster!$C$134:$K$151,$U246,CT$242)</f>
        <v>-</v>
      </c>
      <c r="CU246" s="112" t="str" cm="1">
        <f t="array" ref="CU246">INDEX(DataMaster!$C$134:$K$151,$U246,CU$242)</f>
        <v>-</v>
      </c>
      <c r="CV246" s="112" t="str" cm="1">
        <f t="array" ref="CV246">INDEX(DataMaster!$C$134:$K$151,$U246,CV$242)</f>
        <v>-</v>
      </c>
      <c r="CW246" s="112" t="str" cm="1">
        <f t="array" ref="CW246">INDEX(DataMaster!$C$134:$K$151,$U246,CW$242)</f>
        <v>-</v>
      </c>
      <c r="CX246" s="112" t="str" cm="1">
        <f t="array" ref="CX246">INDEX(DataMaster!$C$134:$K$151,$U246,CX$242)</f>
        <v>-</v>
      </c>
      <c r="CY246" s="112" t="str" cm="1">
        <f t="array" ref="CY246">INDEX(DataMaster!$C$134:$K$151,$U246,CY$242)</f>
        <v>-</v>
      </c>
      <c r="CZ246" s="112" t="str" cm="1">
        <f t="array" ref="CZ246">INDEX(DataMaster!$C$134:$K$151,$U246,CZ$242)</f>
        <v>-</v>
      </c>
      <c r="DA246" s="112" t="str" cm="1">
        <f t="array" ref="DA246">INDEX(DataMaster!$C$134:$K$151,$U246,DA$242)</f>
        <v>-</v>
      </c>
      <c r="DB246" s="112" t="str" cm="1">
        <f t="array" ref="DB246">INDEX(DataMaster!$C$134:$K$151,$U246,DB$242)</f>
        <v>-</v>
      </c>
      <c r="DC246" s="112" t="str" cm="1">
        <f t="array" ref="DC246">INDEX(DataMaster!$C$155:$K$172,$V246,DC$242)</f>
        <v>-</v>
      </c>
      <c r="DD246" s="112" t="str" cm="1">
        <f t="array" ref="DD246">INDEX(DataMaster!$C$155:$K$172,$V246,DD$242)</f>
        <v>-</v>
      </c>
      <c r="DE246" s="112" t="str" cm="1">
        <f t="array" ref="DE246">INDEX(DataMaster!$C$155:$K$172,$V246,DE$242)</f>
        <v>-</v>
      </c>
      <c r="DF246" s="112" t="str" cm="1">
        <f t="array" ref="DF246">INDEX(DataMaster!$C$155:$K$172,$V246,DF$242)</f>
        <v>-</v>
      </c>
      <c r="DG246" s="112" t="str" cm="1">
        <f t="array" ref="DG246">INDEX(DataMaster!$C$155:$K$172,$V246,DG$242)</f>
        <v>-</v>
      </c>
      <c r="DH246" s="112" t="str" cm="1">
        <f t="array" ref="DH246">INDEX(DataMaster!$C$155:$K$172,$V246,DH$242)</f>
        <v>-</v>
      </c>
      <c r="DI246" s="112" t="str" cm="1">
        <f t="array" ref="DI246">INDEX(DataMaster!$C$155:$K$172,$V246,DI$242)</f>
        <v>-</v>
      </c>
      <c r="DJ246" s="112" t="str" cm="1">
        <f t="array" ref="DJ246">INDEX(DataMaster!$C$155:$K$172,$V246,DJ$242)</f>
        <v>-</v>
      </c>
      <c r="DK246" s="112" t="str" cm="1">
        <f t="array" ref="DK246">INDEX(DataMaster!$C$155:$K$172,$V246,DK$242)</f>
        <v>-</v>
      </c>
      <c r="DL246" s="10"/>
      <c r="DM246" s="163" t="str">
        <f t="shared" ref="DM246:DW260" ca="1" si="939">OFFSET(DM$5,$B246,0)</f>
        <v>-</v>
      </c>
      <c r="DN246" s="163" t="str">
        <f t="shared" ca="1" si="939"/>
        <v>-</v>
      </c>
      <c r="DO246" s="163" t="str">
        <f t="shared" ca="1" si="939"/>
        <v>-</v>
      </c>
      <c r="DP246" s="163" t="str">
        <f t="shared" ca="1" si="939"/>
        <v>-</v>
      </c>
      <c r="DQ246" s="163" t="str">
        <f t="shared" ca="1" si="939"/>
        <v>-</v>
      </c>
      <c r="DR246" s="163" t="str">
        <f t="shared" ca="1" si="939"/>
        <v>-</v>
      </c>
      <c r="DS246" s="163" t="str">
        <f t="shared" ca="1" si="939"/>
        <v>-</v>
      </c>
      <c r="DT246" s="163" t="str">
        <f t="shared" ca="1" si="939"/>
        <v>-</v>
      </c>
      <c r="DU246" s="163" t="str">
        <f t="shared" ca="1" si="939"/>
        <v>-</v>
      </c>
      <c r="DV246" s="163" t="str">
        <f t="shared" ca="1" si="939"/>
        <v>-</v>
      </c>
      <c r="DW246" s="163" t="str">
        <f t="shared" ca="1" si="939"/>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60" ca="1" si="940">OFFSET(EI$5,$B246,0)</f>
        <v>-</v>
      </c>
      <c r="EJ246" s="163" t="str">
        <f t="shared" ca="1" si="940"/>
        <v>-</v>
      </c>
      <c r="EK246" s="163" t="str">
        <f t="shared" ca="1" si="940"/>
        <v>-</v>
      </c>
      <c r="EL246" s="163" t="str">
        <f t="shared" ca="1" si="940"/>
        <v>-</v>
      </c>
      <c r="EM246" s="163" t="str">
        <f t="shared" ca="1" si="940"/>
        <v>-</v>
      </c>
      <c r="EN246" s="163" t="str">
        <f t="shared" ca="1" si="940"/>
        <v>-</v>
      </c>
      <c r="EO246" s="163" t="str">
        <f t="shared" ca="1" si="940"/>
        <v>-</v>
      </c>
      <c r="EP246" s="163" t="str">
        <f t="shared" ca="1" si="940"/>
        <v>-</v>
      </c>
      <c r="EQ246" s="162">
        <v>3</v>
      </c>
      <c r="ER246" s="162">
        <v>3</v>
      </c>
      <c r="ES246" s="163">
        <f t="shared" ref="ES246:ES254" ca="1" si="941">OFFSET(ES$5,$B246,0)</f>
        <v>0</v>
      </c>
      <c r="ET246" s="162">
        <v>1</v>
      </c>
      <c r="EU246" s="162">
        <v>-1</v>
      </c>
      <c r="EV246" s="163" t="str">
        <f t="shared" ref="EV246:FK260" ca="1" si="942">OFFSET(EV$5,$B246,0)</f>
        <v>-</v>
      </c>
      <c r="EW246" s="163" t="str">
        <f t="shared" ca="1" si="942"/>
        <v>-</v>
      </c>
      <c r="EX246" s="163" t="str">
        <f t="shared" ca="1" si="942"/>
        <v>-</v>
      </c>
      <c r="EY246" s="163" t="str">
        <f t="shared" ca="1" si="942"/>
        <v>-</v>
      </c>
      <c r="EZ246" s="163" t="str">
        <f t="shared" ca="1" si="942"/>
        <v>-</v>
      </c>
      <c r="FA246" s="163">
        <f t="shared" ca="1" si="942"/>
        <v>0</v>
      </c>
      <c r="FB246" s="163" t="str">
        <f t="shared" ca="1" si="942"/>
        <v>-</v>
      </c>
      <c r="FC246" s="162">
        <v>2</v>
      </c>
      <c r="FD246" s="162">
        <v>-2</v>
      </c>
      <c r="FE246" s="163" t="str">
        <f t="shared" ref="FE246:FT260" ca="1" si="943">OFFSET(FE$5,$B246,0)</f>
        <v>-</v>
      </c>
      <c r="FF246" s="163" t="str">
        <f t="shared" ca="1" si="943"/>
        <v>-</v>
      </c>
      <c r="FG246" s="163">
        <f t="shared" ca="1" si="943"/>
        <v>0</v>
      </c>
      <c r="FH246" s="163">
        <f t="shared" ca="1" si="943"/>
        <v>0</v>
      </c>
      <c r="FI246" s="163">
        <f t="shared" ca="1" si="943"/>
        <v>0</v>
      </c>
      <c r="FJ246" s="163">
        <f t="shared" ca="1" si="943"/>
        <v>0</v>
      </c>
      <c r="FK246" s="163">
        <f t="shared" ca="1" si="943"/>
        <v>0</v>
      </c>
      <c r="FL246" s="163">
        <f t="shared" ca="1" si="943"/>
        <v>0</v>
      </c>
      <c r="FM246" s="163">
        <f t="shared" ca="1" si="943"/>
        <v>0</v>
      </c>
      <c r="FN246" s="163" t="str">
        <f t="shared" ca="1" si="943"/>
        <v>-</v>
      </c>
      <c r="FO246" s="163" t="str">
        <f t="shared" ref="FO246:GD260" ca="1" si="944">OFFSET(FO$5,$B246,0)</f>
        <v>-</v>
      </c>
      <c r="FP246" s="163" t="str">
        <f t="shared" ca="1" si="944"/>
        <v>-</v>
      </c>
      <c r="FQ246" s="163" t="str">
        <f t="shared" ca="1" si="944"/>
        <v>-</v>
      </c>
      <c r="FR246" s="163" t="str">
        <f t="shared" ca="1" si="944"/>
        <v>-</v>
      </c>
      <c r="FS246" s="163" t="str">
        <f t="shared" ca="1" si="944"/>
        <v>-</v>
      </c>
      <c r="FT246" s="163" t="str">
        <f t="shared" ca="1" si="944"/>
        <v>-</v>
      </c>
      <c r="FU246" s="163" t="str">
        <f t="shared" ca="1" si="944"/>
        <v>-</v>
      </c>
      <c r="FV246" s="163" t="str">
        <f t="shared" ca="1" si="944"/>
        <v>-</v>
      </c>
      <c r="FW246" s="163" t="str">
        <f t="shared" ca="1" si="944"/>
        <v>-</v>
      </c>
      <c r="FX246" s="163" t="str">
        <f t="shared" ca="1" si="944"/>
        <v>-</v>
      </c>
      <c r="FY246" s="10"/>
      <c r="FZ246" s="163">
        <f t="shared" ref="FZ246:GH254" ca="1" si="945">OFFSET(FZ$5,$B246,0)</f>
        <v>1</v>
      </c>
      <c r="GA246" s="163" t="str">
        <f t="shared" ca="1" si="945"/>
        <v>-</v>
      </c>
      <c r="GB246" s="163" t="str">
        <f t="shared" ca="1" si="945"/>
        <v>-</v>
      </c>
      <c r="GC246" s="163" t="str">
        <f t="shared" ca="1" si="945"/>
        <v>-</v>
      </c>
      <c r="GD246" s="163" t="str">
        <f t="shared" ca="1" si="945"/>
        <v>-</v>
      </c>
      <c r="GE246" s="163" t="b">
        <f t="shared" ca="1" si="945"/>
        <v>0</v>
      </c>
      <c r="GF246" s="163" t="str">
        <f t="shared" ca="1" si="945"/>
        <v>-</v>
      </c>
      <c r="GG246" s="163">
        <f t="shared" ca="1" si="945"/>
        <v>0</v>
      </c>
      <c r="GH246" s="163" t="str">
        <f t="shared" ca="1" si="945"/>
        <v>-</v>
      </c>
      <c r="GI246" s="161" cm="1">
        <f t="array" ref="GI246">INDEX(i.rev,$K246,GI$15)</f>
        <v>1</v>
      </c>
      <c r="GJ246" s="163">
        <f t="shared" ref="GJ246:GY260" ca="1" si="946">OFFSET(GJ$5,$B246,0)</f>
        <v>0</v>
      </c>
      <c r="GK246" s="163">
        <f t="shared" ca="1" si="946"/>
        <v>1</v>
      </c>
      <c r="GL246" s="163">
        <f t="shared" ca="1" si="946"/>
        <v>0</v>
      </c>
      <c r="GM246" s="163">
        <f t="shared" ca="1" si="946"/>
        <v>1</v>
      </c>
      <c r="GN246" s="163">
        <f t="shared" ca="1" si="946"/>
        <v>1</v>
      </c>
      <c r="GO246" s="163">
        <f t="shared" ca="1" si="946"/>
        <v>1</v>
      </c>
      <c r="GP246" s="163">
        <f t="shared" ca="1" si="946"/>
        <v>0</v>
      </c>
      <c r="GQ246" s="163">
        <f t="shared" ca="1" si="946"/>
        <v>0</v>
      </c>
      <c r="GR246" s="163">
        <f t="shared" ca="1" si="946"/>
        <v>0</v>
      </c>
      <c r="GS246" s="163">
        <f t="shared" ca="1" si="946"/>
        <v>0</v>
      </c>
      <c r="GT246" s="163">
        <f t="shared" ca="1" si="946"/>
        <v>0</v>
      </c>
      <c r="GU246" s="163">
        <f t="shared" ca="1" si="946"/>
        <v>0</v>
      </c>
      <c r="GV246" s="163">
        <f t="shared" ca="1" si="946"/>
        <v>0</v>
      </c>
      <c r="GW246" s="163">
        <f t="shared" ca="1" si="946"/>
        <v>0</v>
      </c>
      <c r="GX246" s="163">
        <f t="shared" ca="1" si="946"/>
        <v>0</v>
      </c>
      <c r="GY246" s="163">
        <f t="shared" ca="1" si="946"/>
        <v>0</v>
      </c>
      <c r="GZ246" s="161" cm="1">
        <f t="array" ref="GZ246">INDEX(i.rev,$K246,GZ$15)</f>
        <v>0</v>
      </c>
      <c r="HA246" s="163">
        <f t="shared" ref="HA246:HA254" ca="1" si="947">OFFSET(HA$5,$B246,0)</f>
        <v>0</v>
      </c>
      <c r="HB246" s="161" cm="1">
        <f t="array" ref="HB246">INDEX(i.rev,$K246,HB$15)</f>
        <v>1</v>
      </c>
      <c r="HC246" s="163">
        <f t="shared" ref="HC246:HO260" ca="1" si="948">OFFSET(HC$5,$B246,0)</f>
        <v>0</v>
      </c>
      <c r="HD246" s="163">
        <f t="shared" ca="1" si="948"/>
        <v>0</v>
      </c>
      <c r="HE246" s="163">
        <f t="shared" ca="1" si="948"/>
        <v>0</v>
      </c>
      <c r="HF246" s="163">
        <f t="shared" ca="1" si="948"/>
        <v>0</v>
      </c>
      <c r="HG246" s="163">
        <f t="shared" ca="1" si="948"/>
        <v>0</v>
      </c>
      <c r="HH246" s="163">
        <f t="shared" ca="1" si="948"/>
        <v>0</v>
      </c>
      <c r="HI246" s="163">
        <f t="shared" ca="1" si="948"/>
        <v>0</v>
      </c>
      <c r="HJ246" s="10"/>
      <c r="HK246" s="163" t="str">
        <f t="shared" ref="HK246:HO250" ca="1" si="949">OFFSET(HK$5,$B246,0)</f>
        <v>-</v>
      </c>
      <c r="HL246" s="163" t="str">
        <f t="shared" ca="1" si="949"/>
        <v>-</v>
      </c>
      <c r="HM246" s="163" t="str">
        <f t="shared" ca="1" si="949"/>
        <v>-</v>
      </c>
      <c r="HN246" s="163" t="str">
        <f t="shared" ca="1" si="949"/>
        <v>-</v>
      </c>
      <c r="HO246" s="163" t="str">
        <f t="shared" ca="1" si="949"/>
        <v>-</v>
      </c>
      <c r="HP246" s="161" t="b">
        <f t="shared" ref="HP246:HR254" ca="1" si="950">INDEX(i.TOL,$H246,HP$15)</f>
        <v>0</v>
      </c>
      <c r="HQ246" s="161" t="b">
        <f t="shared" ca="1" si="950"/>
        <v>0</v>
      </c>
      <c r="HR246" s="161" t="b">
        <f t="shared" ca="1" si="950"/>
        <v>1</v>
      </c>
      <c r="HS246" s="163">
        <f t="shared" ref="HS246:HS254" ca="1" si="951">OFFSET(HS$5,$B246,0)</f>
        <v>0</v>
      </c>
      <c r="HT246" s="161">
        <f t="shared" ref="HT246:HU254" ca="1" si="952">INDEX(i.scan,$Y246)</f>
        <v>1</v>
      </c>
      <c r="HU246" s="161">
        <f t="shared" ca="1" si="952"/>
        <v>1</v>
      </c>
      <c r="HV246" s="163" t="str">
        <f t="shared" ref="HV246:IK260" ca="1" si="953">OFFSET(HV$5,$B246,0)</f>
        <v>-</v>
      </c>
      <c r="HW246" s="163" t="str">
        <f t="shared" ca="1" si="953"/>
        <v>-</v>
      </c>
      <c r="HX246" s="163" t="str">
        <f t="shared" ca="1" si="953"/>
        <v>-</v>
      </c>
      <c r="HY246" s="163" t="str">
        <f t="shared" ca="1" si="953"/>
        <v>-</v>
      </c>
      <c r="HZ246" s="163" t="str">
        <f t="shared" ca="1" si="953"/>
        <v>-</v>
      </c>
      <c r="IA246" s="163" t="str">
        <f t="shared" ca="1" si="953"/>
        <v>-</v>
      </c>
      <c r="IB246" s="163" t="str">
        <f t="shared" ca="1" si="953"/>
        <v>-</v>
      </c>
      <c r="IC246" s="163" t="str">
        <f t="shared" ca="1" si="953"/>
        <v>-</v>
      </c>
      <c r="ID246" s="163" t="str">
        <f t="shared" ca="1" si="953"/>
        <v>-</v>
      </c>
      <c r="IE246" s="163" t="b">
        <f t="shared" ca="1" si="953"/>
        <v>1</v>
      </c>
      <c r="IF246" s="163" t="str">
        <f t="shared" ref="IF246:IS260" ca="1" si="954">OFFSET(IF$5,$B246,0)</f>
        <v>-</v>
      </c>
      <c r="IG246" s="163" t="str">
        <f t="shared" ca="1" si="954"/>
        <v>-</v>
      </c>
      <c r="IH246" s="163" t="str">
        <f t="shared" ca="1" si="954"/>
        <v>-</v>
      </c>
      <c r="II246" s="163" t="b">
        <f t="shared" ca="1" si="954"/>
        <v>1</v>
      </c>
      <c r="IJ246" s="163">
        <f t="shared" ca="1" si="954"/>
        <v>0</v>
      </c>
      <c r="IK246" s="163" t="str">
        <f t="shared" ca="1" si="954"/>
        <v>-</v>
      </c>
      <c r="IL246" s="163" t="str">
        <f t="shared" ca="1" si="954"/>
        <v>-</v>
      </c>
      <c r="IM246" s="163" t="str">
        <f t="shared" ca="1" si="954"/>
        <v>-</v>
      </c>
      <c r="IN246" s="163" t="str">
        <f t="shared" ca="1" si="954"/>
        <v>-</v>
      </c>
      <c r="IO246" s="163" t="str">
        <f t="shared" ca="1" si="954"/>
        <v>-</v>
      </c>
      <c r="IP246" s="163">
        <f t="shared" ca="1" si="954"/>
        <v>0</v>
      </c>
      <c r="IQ246" s="163" t="str">
        <f t="shared" ca="1" si="954"/>
        <v>-</v>
      </c>
      <c r="IR246" s="163" t="str">
        <f t="shared" ca="1" si="954"/>
        <v>-</v>
      </c>
      <c r="IS246" s="163" t="str">
        <f t="shared" ca="1" si="954"/>
        <v>-</v>
      </c>
      <c r="IT246" s="193">
        <v>0</v>
      </c>
      <c r="IU246" s="193">
        <v>0</v>
      </c>
      <c r="IV246" s="163" t="str">
        <f t="shared" ref="IV246:JK268" ca="1" si="955">OFFSET(IV$5,$B246,0)</f>
        <v>-</v>
      </c>
      <c r="IW246" s="163" t="str">
        <f t="shared" ca="1" si="955"/>
        <v>-</v>
      </c>
      <c r="IX246" s="163" t="str">
        <f t="shared" ca="1" si="955"/>
        <v>-</v>
      </c>
      <c r="IY246" s="163" t="str">
        <f t="shared" ca="1" si="955"/>
        <v>-</v>
      </c>
      <c r="IZ246" s="163" t="str">
        <f t="shared" ca="1" si="955"/>
        <v>-</v>
      </c>
      <c r="JA246" s="163" t="str">
        <f t="shared" ca="1" si="955"/>
        <v>-</v>
      </c>
      <c r="JB246" s="163" t="str">
        <f t="shared" ca="1" si="955"/>
        <v>-</v>
      </c>
      <c r="JC246" s="163" t="str">
        <f t="shared" ca="1" si="955"/>
        <v>-</v>
      </c>
      <c r="JD246" s="163" t="str">
        <f t="shared" ca="1" si="955"/>
        <v>-</v>
      </c>
      <c r="JE246" s="163" t="str">
        <f t="shared" ca="1" si="955"/>
        <v>-</v>
      </c>
      <c r="JF246" s="163" t="str">
        <f t="shared" ref="JF246:JU260" ca="1" si="956">OFFSET(JF$5,$B246,0)</f>
        <v>-</v>
      </c>
      <c r="JG246" s="163" t="str">
        <f t="shared" ca="1" si="956"/>
        <v>-</v>
      </c>
      <c r="JH246" s="163" t="str">
        <f t="shared" ca="1" si="956"/>
        <v>-</v>
      </c>
      <c r="JI246" s="163" t="str">
        <f t="shared" ca="1" si="956"/>
        <v>-</v>
      </c>
      <c r="JJ246" s="163" t="str">
        <f t="shared" ca="1" si="956"/>
        <v>-</v>
      </c>
      <c r="JK246" s="163" t="str">
        <f t="shared" ca="1" si="956"/>
        <v>-</v>
      </c>
      <c r="JL246" s="163" t="str">
        <f t="shared" ca="1" si="956"/>
        <v>-</v>
      </c>
      <c r="JM246" s="163" t="str">
        <f t="shared" ca="1" si="956"/>
        <v>-</v>
      </c>
      <c r="JN246" s="163" t="str">
        <f t="shared" ca="1" si="956"/>
        <v>-</v>
      </c>
      <c r="JO246" s="163" t="str">
        <f t="shared" ca="1" si="956"/>
        <v>-</v>
      </c>
      <c r="JP246" s="163" t="str">
        <f t="shared" ref="JP246:KE260" ca="1" si="957">OFFSET(JP$5,$B246,0)</f>
        <v>-</v>
      </c>
      <c r="JQ246" s="163" t="str">
        <f t="shared" ca="1" si="957"/>
        <v>-</v>
      </c>
      <c r="JR246" s="163" t="str">
        <f t="shared" ca="1" si="957"/>
        <v>-</v>
      </c>
      <c r="JS246" s="163" t="str">
        <f t="shared" ca="1" si="957"/>
        <v>-</v>
      </c>
      <c r="JT246" s="163" t="str">
        <f t="shared" ca="1" si="957"/>
        <v>-</v>
      </c>
      <c r="JU246" s="163" t="str">
        <f t="shared" ca="1" si="957"/>
        <v>-</v>
      </c>
      <c r="JV246" s="163" t="str">
        <f t="shared" ca="1" si="957"/>
        <v>-</v>
      </c>
      <c r="JW246" s="163" t="str">
        <f t="shared" ca="1" si="957"/>
        <v>-</v>
      </c>
      <c r="JX246" s="163" t="str">
        <f t="shared" ca="1" si="957"/>
        <v>-</v>
      </c>
      <c r="JY246" s="163" t="str">
        <f t="shared" ca="1" si="957"/>
        <v>-</v>
      </c>
      <c r="JZ246" s="163" t="str">
        <f t="shared" ref="JZ246:KO260" ca="1" si="958">OFFSET(JZ$5,$B246,0)</f>
        <v>-</v>
      </c>
      <c r="KA246" s="163" t="str">
        <f t="shared" ca="1" si="958"/>
        <v>-</v>
      </c>
      <c r="KB246" s="163" t="str">
        <f t="shared" ca="1" si="958"/>
        <v>-</v>
      </c>
      <c r="KC246" s="163" t="str">
        <f t="shared" ca="1" si="958"/>
        <v>-</v>
      </c>
      <c r="KD246" s="163" t="str">
        <f t="shared" ca="1" si="958"/>
        <v>-</v>
      </c>
      <c r="KE246" s="163" t="str">
        <f t="shared" ca="1" si="958"/>
        <v>-</v>
      </c>
      <c r="KF246" s="163" t="str">
        <f t="shared" ca="1" si="958"/>
        <v>-</v>
      </c>
      <c r="KG246" s="163" t="str">
        <f t="shared" ca="1" si="958"/>
        <v>-</v>
      </c>
      <c r="KH246" s="163" t="str">
        <f t="shared" ca="1" si="958"/>
        <v>-</v>
      </c>
      <c r="KI246" s="163" t="str">
        <f t="shared" ca="1" si="958"/>
        <v>-</v>
      </c>
      <c r="KJ246" s="163" t="str">
        <f t="shared" ref="KJ246:KY269" ca="1" si="959">OFFSET(KJ$5,$B246,0)</f>
        <v>-</v>
      </c>
      <c r="KK246" s="163" t="str">
        <f t="shared" ca="1" si="959"/>
        <v>-</v>
      </c>
      <c r="KL246" s="163" t="str">
        <f t="shared" ca="1" si="959"/>
        <v>-</v>
      </c>
      <c r="KM246" s="163" t="str">
        <f t="shared" ca="1" si="959"/>
        <v>-</v>
      </c>
      <c r="KN246" s="163" t="str">
        <f t="shared" ca="1" si="959"/>
        <v>-</v>
      </c>
      <c r="KO246" s="163" t="str">
        <f t="shared" ca="1" si="959"/>
        <v>-</v>
      </c>
      <c r="KP246" s="163" t="str">
        <f t="shared" ca="1" si="959"/>
        <v>-</v>
      </c>
      <c r="KQ246" s="163" t="str">
        <f t="shared" ca="1" si="959"/>
        <v>-</v>
      </c>
      <c r="KR246" s="163" t="str">
        <f t="shared" ca="1" si="959"/>
        <v>-</v>
      </c>
      <c r="KS246" s="163" t="str">
        <f t="shared" ca="1" si="959"/>
        <v>-</v>
      </c>
      <c r="KT246" s="163" t="str">
        <f t="shared" ref="KT246:LI269" ca="1" si="960">OFFSET(KT$5,$B246,0)</f>
        <v>-</v>
      </c>
      <c r="KU246" s="163" t="str">
        <f t="shared" ca="1" si="960"/>
        <v>-</v>
      </c>
      <c r="KV246" s="163" t="str">
        <f t="shared" ca="1" si="960"/>
        <v>-</v>
      </c>
      <c r="KW246" s="163" t="str">
        <f t="shared" ca="1" si="960"/>
        <v>-</v>
      </c>
      <c r="KX246" s="163" t="str">
        <f t="shared" ca="1" si="960"/>
        <v>-</v>
      </c>
      <c r="KY246" s="163" t="str">
        <f t="shared" ca="1" si="960"/>
        <v>-</v>
      </c>
      <c r="KZ246" s="163" t="str">
        <f t="shared" ca="1" si="960"/>
        <v>-</v>
      </c>
      <c r="LA246" s="163" t="str">
        <f t="shared" ca="1" si="960"/>
        <v>-</v>
      </c>
      <c r="LB246" s="163" t="str">
        <f t="shared" ca="1" si="960"/>
        <v>-</v>
      </c>
      <c r="LC246" s="163" t="str">
        <f t="shared" ca="1" si="960"/>
        <v>-</v>
      </c>
      <c r="LD246" s="163" t="str">
        <f t="shared" ref="LD246:LS269" ca="1" si="961">OFFSET(LD$5,$B246,0)</f>
        <v>-</v>
      </c>
      <c r="LE246" s="163" t="str">
        <f t="shared" ca="1" si="961"/>
        <v>-</v>
      </c>
      <c r="LF246" s="163" t="str">
        <f t="shared" ca="1" si="961"/>
        <v>-</v>
      </c>
      <c r="LG246" s="163" t="str">
        <f t="shared" ca="1" si="961"/>
        <v>-</v>
      </c>
      <c r="LH246" s="163" t="str">
        <f t="shared" ca="1" si="961"/>
        <v>-</v>
      </c>
      <c r="LI246" s="163" t="str">
        <f t="shared" ca="1" si="961"/>
        <v>-</v>
      </c>
      <c r="LJ246" s="163" t="str">
        <f t="shared" ca="1" si="961"/>
        <v>-</v>
      </c>
      <c r="LK246" s="163" t="str">
        <f t="shared" ca="1" si="961"/>
        <v>-</v>
      </c>
      <c r="LL246" s="163" t="str">
        <f t="shared" ca="1" si="961"/>
        <v>-</v>
      </c>
      <c r="LM246" s="163" t="str">
        <f t="shared" ca="1" si="961"/>
        <v>-</v>
      </c>
      <c r="LN246" s="163" t="str">
        <f t="shared" ref="LN246:LX254" ca="1" si="962">OFFSET(LN$5,$B246,0)</f>
        <v>-</v>
      </c>
      <c r="LO246" s="163" t="str">
        <f t="shared" ca="1" si="962"/>
        <v>-</v>
      </c>
      <c r="LP246" s="163" t="str">
        <f t="shared" ca="1" si="962"/>
        <v>-</v>
      </c>
      <c r="LQ246" s="163" t="str">
        <f t="shared" ca="1" si="962"/>
        <v>-</v>
      </c>
      <c r="LR246" s="163" t="str">
        <f t="shared" ca="1" si="962"/>
        <v>-</v>
      </c>
      <c r="LS246" s="163" t="str">
        <f t="shared" ca="1" si="962"/>
        <v>-</v>
      </c>
      <c r="LT246" s="163" t="str">
        <f t="shared" ca="1" si="962"/>
        <v>-</v>
      </c>
      <c r="LU246" s="163" t="str">
        <f t="shared" ca="1" si="962"/>
        <v>-</v>
      </c>
      <c r="LV246" s="163" t="str">
        <f t="shared" ca="1" si="962"/>
        <v>-</v>
      </c>
      <c r="LW246" s="163" t="str">
        <f t="shared" ca="1" si="962"/>
        <v>-</v>
      </c>
      <c r="LX246" s="163" t="str">
        <f t="shared" ca="1" si="962"/>
        <v>-</v>
      </c>
      <c r="LY246" s="10"/>
      <c r="LZ246" s="161">
        <f t="shared" ref="LZ246:LZ254" si="963">INDEX(i.interest_rate,$O246)</f>
        <v>4.4999999999999998E-2</v>
      </c>
      <c r="MA246" s="161">
        <f t="shared" ref="MA246:MA254" si="964">INDEX(i.opp_cost_capital,$P246)</f>
        <v>4.4999999999999998E-2</v>
      </c>
      <c r="MB246" s="163">
        <f t="shared" ref="MB246:MP260" ca="1" si="965">OFFSET(MB$5,$B246,0)</f>
        <v>1</v>
      </c>
      <c r="MC246" s="163">
        <f t="shared" ca="1" si="965"/>
        <v>0</v>
      </c>
      <c r="MD246" s="163">
        <f t="shared" ca="1" si="965"/>
        <v>1</v>
      </c>
      <c r="ME246" s="163">
        <f t="shared" ca="1" si="965"/>
        <v>1</v>
      </c>
      <c r="MF246" s="163">
        <f t="shared" ca="1" si="965"/>
        <v>0</v>
      </c>
      <c r="MG246" s="163">
        <f t="shared" ca="1" si="965"/>
        <v>70</v>
      </c>
      <c r="MH246" s="163">
        <f t="shared" ca="1" si="965"/>
        <v>50</v>
      </c>
      <c r="MI246" s="163">
        <f t="shared" ca="1" si="965"/>
        <v>85</v>
      </c>
      <c r="MJ246" s="163">
        <f t="shared" ca="1" si="965"/>
        <v>50</v>
      </c>
      <c r="MK246" s="161">
        <f t="shared" ref="MK246:MK254" ca="1" si="966">INDEX(i.WoolPrices,$Z246,MK$15)</f>
        <v>1</v>
      </c>
      <c r="ML246" s="161">
        <f t="shared" ref="ML246:ML254" ca="1" si="967">INDEX(i.MeatPrices,$AA246,ML$15)</f>
        <v>1</v>
      </c>
      <c r="MM246" s="161">
        <f t="shared" ref="MM246:MM254" ca="1" si="968">INDEX(i.GrainPrices,$AB246,MM$15)</f>
        <v>1</v>
      </c>
      <c r="MN246" s="161">
        <f t="shared" ref="MN246:MO254" ca="1" si="969">INDEX(i.GrainPrices_k,$AC246,MN$15)</f>
        <v>1</v>
      </c>
      <c r="MO246" s="161">
        <f t="shared" ca="1" si="969"/>
        <v>1</v>
      </c>
      <c r="MP246" s="163">
        <f t="shared" ref="MP246:MP254" ca="1" si="970">OFFSET(MP$5,$B246,0)</f>
        <v>1</v>
      </c>
      <c r="MQ246" s="10"/>
      <c r="MR246" s="163">
        <f t="shared" ref="MR246:MR254" ca="1" si="971">OFFSET(MR$5,$B246,0)</f>
        <v>1</v>
      </c>
      <c r="MS246" s="161">
        <f t="shared" ref="MS246:MS254" ca="1" si="972">INDEX(i.pasture_prod,$X246)</f>
        <v>1</v>
      </c>
      <c r="MT246" s="163">
        <f t="shared" ref="MT246:NI260" ca="1" si="973">OFFSET(MT$5,$B246,0)</f>
        <v>0.75</v>
      </c>
      <c r="MU246" s="163">
        <f t="shared" ca="1" si="973"/>
        <v>0.8</v>
      </c>
      <c r="MV246" s="163">
        <f t="shared" ca="1" si="973"/>
        <v>0.82499999999999996</v>
      </c>
      <c r="MW246" s="163">
        <f t="shared" ca="1" si="973"/>
        <v>0.875</v>
      </c>
      <c r="MX246" s="163">
        <f t="shared" ca="1" si="973"/>
        <v>0.9</v>
      </c>
      <c r="MY246" s="163">
        <f t="shared" ca="1" si="973"/>
        <v>0.75</v>
      </c>
      <c r="MZ246" s="163">
        <f t="shared" ca="1" si="973"/>
        <v>0.78142857142857147</v>
      </c>
      <c r="NA246" s="163">
        <f t="shared" ca="1" si="973"/>
        <v>0.82499999999999996</v>
      </c>
      <c r="NB246" s="163">
        <f t="shared" ca="1" si="973"/>
        <v>0.875</v>
      </c>
      <c r="NC246" s="163">
        <f t="shared" ca="1" si="973"/>
        <v>0.9</v>
      </c>
      <c r="ND246" s="163">
        <f t="shared" ref="ND246:NS260" ca="1" si="974">OFFSET(ND$5,$B246,0)</f>
        <v>0.9</v>
      </c>
      <c r="NE246" s="163">
        <f t="shared" ca="1" si="974"/>
        <v>0.75</v>
      </c>
      <c r="NF246" s="163">
        <f t="shared" ca="1" si="974"/>
        <v>0.78142857142857147</v>
      </c>
      <c r="NG246" s="163">
        <f t="shared" ca="1" si="974"/>
        <v>0.82499999999999996</v>
      </c>
      <c r="NH246" s="163">
        <f t="shared" ca="1" si="974"/>
        <v>0.875</v>
      </c>
      <c r="NI246" s="163">
        <f t="shared" ca="1" si="974"/>
        <v>0.9</v>
      </c>
      <c r="NJ246" s="163">
        <f t="shared" ca="1" si="974"/>
        <v>0.9</v>
      </c>
      <c r="NK246" s="163">
        <f t="shared" ca="1" si="974"/>
        <v>0.75</v>
      </c>
      <c r="NL246" s="163">
        <f t="shared" ca="1" si="974"/>
        <v>0.78142857142857147</v>
      </c>
      <c r="NM246" s="163">
        <f t="shared" ca="1" si="974"/>
        <v>0.82499999999999996</v>
      </c>
      <c r="NN246" s="163">
        <f t="shared" ref="NN246:OC260" ca="1" si="975">OFFSET(NN$5,$B246,0)</f>
        <v>0.875</v>
      </c>
      <c r="NO246" s="163">
        <f t="shared" ca="1" si="975"/>
        <v>0.9</v>
      </c>
      <c r="NP246" s="163">
        <f t="shared" ca="1" si="975"/>
        <v>0.9</v>
      </c>
      <c r="NQ246" s="163">
        <f t="shared" ca="1" si="975"/>
        <v>0.75</v>
      </c>
      <c r="NR246" s="163">
        <f t="shared" ca="1" si="975"/>
        <v>0.78142857142857147</v>
      </c>
      <c r="NS246" s="163">
        <f t="shared" ca="1" si="975"/>
        <v>0.82499999999999996</v>
      </c>
      <c r="NT246" s="163">
        <f t="shared" ca="1" si="975"/>
        <v>0.875</v>
      </c>
      <c r="NU246" s="163">
        <f t="shared" ca="1" si="975"/>
        <v>0.9</v>
      </c>
      <c r="NV246" s="163">
        <f t="shared" ca="1" si="975"/>
        <v>0.9</v>
      </c>
      <c r="NW246" s="163">
        <f t="shared" ca="1" si="975"/>
        <v>0.75</v>
      </c>
      <c r="NX246" s="163">
        <f t="shared" ref="NX246:OM260" ca="1" si="976">OFFSET(NX$5,$B246,0)</f>
        <v>0.78142857142857147</v>
      </c>
      <c r="NY246" s="163">
        <f t="shared" ca="1" si="976"/>
        <v>0.82499999999999996</v>
      </c>
      <c r="NZ246" s="163">
        <f t="shared" ca="1" si="976"/>
        <v>0.875</v>
      </c>
      <c r="OA246" s="163">
        <f t="shared" ca="1" si="976"/>
        <v>0.9</v>
      </c>
      <c r="OB246" s="163">
        <f t="shared" ca="1" si="976"/>
        <v>0.9</v>
      </c>
      <c r="OC246" s="163">
        <f t="shared" ca="1" si="976"/>
        <v>0.75</v>
      </c>
      <c r="OD246" s="163">
        <f t="shared" ca="1" si="976"/>
        <v>0.78142857142857147</v>
      </c>
      <c r="OE246" s="163">
        <f t="shared" ca="1" si="976"/>
        <v>0.82499999999999996</v>
      </c>
      <c r="OF246" s="163">
        <f t="shared" ca="1" si="976"/>
        <v>0.875</v>
      </c>
      <c r="OG246" s="163">
        <f t="shared" ca="1" si="976"/>
        <v>0.9</v>
      </c>
      <c r="OH246" s="163">
        <f t="shared" ref="OH246:OU254" ca="1" si="977">OFFSET(OH$5,$B246,0)</f>
        <v>0.9</v>
      </c>
      <c r="OI246" s="163">
        <f t="shared" ca="1" si="977"/>
        <v>0.75</v>
      </c>
      <c r="OJ246" s="163">
        <f t="shared" ca="1" si="977"/>
        <v>0.76904761904761909</v>
      </c>
      <c r="OK246" s="163">
        <f t="shared" ca="1" si="977"/>
        <v>0.82000000000000006</v>
      </c>
      <c r="OL246" s="163">
        <f t="shared" ca="1" si="977"/>
        <v>0.875</v>
      </c>
      <c r="OM246" s="163">
        <f t="shared" ca="1" si="977"/>
        <v>0.9</v>
      </c>
      <c r="ON246" s="163">
        <f t="shared" ca="1" si="977"/>
        <v>0.90000000000000013</v>
      </c>
      <c r="OO246" s="163">
        <f t="shared" ca="1" si="977"/>
        <v>0.75</v>
      </c>
      <c r="OP246" s="163">
        <f t="shared" ca="1" si="977"/>
        <v>0.76904761904761909</v>
      </c>
      <c r="OQ246" s="163">
        <f t="shared" ca="1" si="977"/>
        <v>0.82000000000000006</v>
      </c>
      <c r="OR246" s="163">
        <f t="shared" ca="1" si="977"/>
        <v>0.875</v>
      </c>
      <c r="OS246" s="163">
        <f t="shared" ca="1" si="977"/>
        <v>0.9</v>
      </c>
      <c r="OT246" s="163">
        <f t="shared" ca="1" si="977"/>
        <v>0.9</v>
      </c>
      <c r="OU246" s="163">
        <f t="shared" ca="1" si="977"/>
        <v>0.875</v>
      </c>
      <c r="OV246" s="161">
        <f t="shared" ref="OV246:OV254" ca="1" si="978">INDEX(i.all_rot_yield,$W246)</f>
        <v>1</v>
      </c>
      <c r="OW246" s="161">
        <f t="shared" ref="OW246:OW254" si="979">INDEX(i.mach_option,$N246)</f>
        <v>1</v>
      </c>
      <c r="OX246" s="161" t="str">
        <f t="shared" ref="OX246:OX254" si="980">INDEX(overdraw,$M246)</f>
        <v>-</v>
      </c>
      <c r="OY246" s="163" t="str">
        <f t="shared" ref="OY246:OY254" ca="1" si="981">OFFSET(OY$5,$B246,0)</f>
        <v>-</v>
      </c>
      <c r="OZ246" s="161" t="str">
        <f t="shared" ref="OZ246:OZ254" si="982">INDEX(i.casual_ub,$Q246)</f>
        <v>-</v>
      </c>
      <c r="PA246" s="161" t="str">
        <f t="shared" ref="PA246:PA254" si="983">INDEX(i.seedharv_casual_ub,$Q246)</f>
        <v>-</v>
      </c>
      <c r="PB246" s="163">
        <f t="shared" ref="PB246:PB254" ca="1" si="984">OFFSET(PB$5,$B246,0)</f>
        <v>0</v>
      </c>
      <c r="PC246" s="27">
        <v>0</v>
      </c>
    </row>
    <row r="247" spans="1:419" s="143" customFormat="1" outlineLevel="1">
      <c r="A247" s="121">
        <f t="shared" si="928"/>
        <v>242</v>
      </c>
      <c r="B247" s="121">
        <f t="shared" si="862"/>
        <v>13</v>
      </c>
      <c r="C247" s="143">
        <v>104</v>
      </c>
      <c r="D247" s="143" t="s">
        <v>884</v>
      </c>
      <c r="E247" s="143" t="b">
        <v>1</v>
      </c>
      <c r="F247" s="143" t="b">
        <v>0</v>
      </c>
      <c r="G247" s="143" t="b">
        <f t="shared" si="863"/>
        <v>1</v>
      </c>
      <c r="H247" s="139">
        <f t="shared" ca="1" si="929"/>
        <v>3</v>
      </c>
      <c r="I247" s="139">
        <f t="shared" ca="1" si="929"/>
        <v>2</v>
      </c>
      <c r="J247" s="32">
        <v>1</v>
      </c>
      <c r="K247" s="32">
        <v>1</v>
      </c>
      <c r="L247" s="32">
        <v>1</v>
      </c>
      <c r="M247" s="32">
        <v>1</v>
      </c>
      <c r="N247" s="32">
        <v>1</v>
      </c>
      <c r="O247" s="32">
        <v>1</v>
      </c>
      <c r="P247" s="32">
        <v>1</v>
      </c>
      <c r="Q247" s="32">
        <v>1</v>
      </c>
      <c r="R247" s="32">
        <v>1</v>
      </c>
      <c r="S247" s="32">
        <v>2</v>
      </c>
      <c r="T247" s="32">
        <v>1</v>
      </c>
      <c r="U247" s="32">
        <v>1</v>
      </c>
      <c r="V247" s="32">
        <v>1</v>
      </c>
      <c r="W247" s="139">
        <f t="shared" ca="1" si="930"/>
        <v>1</v>
      </c>
      <c r="X247" s="139">
        <f t="shared" ca="1" si="930"/>
        <v>1</v>
      </c>
      <c r="Y247" s="139">
        <f t="shared" ca="1" si="930"/>
        <v>1</v>
      </c>
      <c r="Z247" s="139">
        <f t="shared" ca="1" si="930"/>
        <v>1</v>
      </c>
      <c r="AA247" s="139">
        <f t="shared" ca="1" si="930"/>
        <v>1</v>
      </c>
      <c r="AB247" s="139">
        <f t="shared" ca="1" si="930"/>
        <v>1</v>
      </c>
      <c r="AC247" s="139">
        <f t="shared" ca="1" si="930"/>
        <v>1</v>
      </c>
      <c r="AD247" s="162">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163" t="str">
        <f t="shared" ca="1" si="931"/>
        <v>-</v>
      </c>
      <c r="AI247" s="163" t="str">
        <f t="shared" ca="1" si="931"/>
        <v>-</v>
      </c>
      <c r="AJ247" s="163" t="str">
        <f t="shared" ca="1" si="931"/>
        <v>-</v>
      </c>
      <c r="AK247" s="163" t="str">
        <f t="shared" ca="1" si="931"/>
        <v>-</v>
      </c>
      <c r="AL247" s="163" t="str">
        <f t="shared" ca="1" si="931"/>
        <v>-</v>
      </c>
      <c r="AM247" s="163" t="b">
        <f t="shared" ca="1" si="931"/>
        <v>1</v>
      </c>
      <c r="AN247" s="10"/>
      <c r="AO247" s="161" t="b">
        <f t="shared" ca="1" si="932"/>
        <v>0</v>
      </c>
      <c r="AP247" s="161" t="str">
        <f t="shared" ca="1" si="932"/>
        <v>-</v>
      </c>
      <c r="AQ247" s="161" t="b">
        <f t="shared" ca="1" si="932"/>
        <v>0</v>
      </c>
      <c r="AR247" s="161" t="b">
        <f t="shared" ca="1" si="932"/>
        <v>1</v>
      </c>
      <c r="AS247" s="161" t="b">
        <f t="shared" ca="1" si="932"/>
        <v>1</v>
      </c>
      <c r="AT247" s="161" t="b">
        <f t="shared" ca="1" si="932"/>
        <v>0</v>
      </c>
      <c r="AU247" s="161">
        <f t="shared" si="933"/>
        <v>0</v>
      </c>
      <c r="AV247" s="161" t="b">
        <f t="shared" si="934"/>
        <v>0</v>
      </c>
      <c r="AW247" s="161" t="b">
        <f t="shared" si="934"/>
        <v>0</v>
      </c>
      <c r="AX247" s="161" t="str">
        <f t="shared" si="934"/>
        <v>-</v>
      </c>
      <c r="AY247" s="161" t="str">
        <f t="shared" si="934"/>
        <v>-</v>
      </c>
      <c r="AZ247" s="161" t="str">
        <f t="shared" si="934"/>
        <v>-</v>
      </c>
      <c r="BA247" s="10"/>
      <c r="BB247" s="161" t="b">
        <f t="shared" ca="1" si="935"/>
        <v>1</v>
      </c>
      <c r="BC247" s="161" t="b">
        <f t="shared" ca="1" si="936"/>
        <v>1</v>
      </c>
      <c r="BD247" s="163" t="b">
        <f t="shared" ca="1" si="936"/>
        <v>1</v>
      </c>
      <c r="BE247" s="162" cm="1">
        <f t="array" aca="1" ref="BE247" ca="1">VALUE($H247&amp;$I247&amp;_xlfn.MODE.SNGL($R247:$V247)&amp;IF(AND(R247:V247=2),"10","08"))</f>
        <v>32108</v>
      </c>
      <c r="BF247" s="163" t="str">
        <f t="shared" ca="1" si="937"/>
        <v>-</v>
      </c>
      <c r="BG247" s="163" t="str">
        <f t="shared" ca="1" si="937"/>
        <v>-</v>
      </c>
      <c r="BH247" s="163" t="str">
        <f t="shared" ca="1" si="937"/>
        <v>-</v>
      </c>
      <c r="BI247" s="163" t="str">
        <f t="shared" ca="1" si="937"/>
        <v>-</v>
      </c>
      <c r="BJ247" s="163" t="str">
        <f t="shared" ca="1" si="937"/>
        <v>-</v>
      </c>
      <c r="BK247" s="163">
        <f t="shared" ca="1" si="937"/>
        <v>1</v>
      </c>
      <c r="BL247" s="163">
        <f t="shared" ca="1" si="937"/>
        <v>1</v>
      </c>
      <c r="BM247" s="163" t="str">
        <f t="shared" ca="1" si="937"/>
        <v>-</v>
      </c>
      <c r="BN247" s="163" t="str">
        <f t="shared" ca="1" si="937"/>
        <v>-</v>
      </c>
      <c r="BO247" s="112" t="b" cm="1">
        <f t="array" ref="BO247">INDEX(DataMaster!$C$71:$K$88,$R247,BO$242)</f>
        <v>1</v>
      </c>
      <c r="BP247" s="112" t="b" cm="1">
        <f t="array" ref="BP247">INDEX(DataMaster!$C$71:$K$88,$R247,BP$242)</f>
        <v>1</v>
      </c>
      <c r="BQ247" s="112" t="b" cm="1">
        <f t="array" ref="BQ247">INDEX(DataMaster!$C$71:$K$88,$R247,BQ$242)</f>
        <v>1</v>
      </c>
      <c r="BR247" s="112" t="b" cm="1">
        <f t="array" ref="BR247">INDEX(DataMaster!$C$71:$K$88,$R247,BR$242)</f>
        <v>1</v>
      </c>
      <c r="BS247" s="112" t="b" cm="1">
        <f t="array" ref="BS247">INDEX(DataMaster!$C$71:$K$88,$R247,BS$242)</f>
        <v>1</v>
      </c>
      <c r="BT247" s="112" t="b" cm="1">
        <f t="array" ref="BT247">INDEX(DataMaster!$C$71:$K$88,$R247,BT$242)</f>
        <v>1</v>
      </c>
      <c r="BU247" s="112" t="b" cm="1">
        <f t="array" ref="BU247">INDEX(DataMaster!$C$71:$K$88,$R247,BU$242)</f>
        <v>1</v>
      </c>
      <c r="BV247" s="112" t="b" cm="1">
        <f t="array" ref="BV247">INDEX(DataMaster!$C$71:$K$88,$R247,BV$242)</f>
        <v>1</v>
      </c>
      <c r="BW247" s="112" t="b" cm="1">
        <f t="array" ref="BW247">INDEX(DataMaster!$C$71:$K$88,$R247,BW$242)</f>
        <v>1</v>
      </c>
      <c r="BX247" s="112" t="b" cm="1">
        <f t="array" ref="BX247">INDEX(DataMaster!$C$92:$K$109,$S247,BX$242)</f>
        <v>0</v>
      </c>
      <c r="BY247" s="112" t="b" cm="1">
        <f t="array" ref="BY247">INDEX(DataMaster!$C$92:$K$109,$S247,BY$242)</f>
        <v>0</v>
      </c>
      <c r="BZ247" s="112" t="b" cm="1">
        <f t="array" ref="BZ247">INDEX(DataMaster!$C$92:$K$109,$S247,BZ$242)</f>
        <v>0</v>
      </c>
      <c r="CA247" s="112" t="b" cm="1">
        <f t="array" ref="CA247">INDEX(DataMaster!$C$92:$K$109,$S247,CA$242)</f>
        <v>0</v>
      </c>
      <c r="CB247" s="112" t="b" cm="1">
        <f t="array" ref="CB247">INDEX(DataMaster!$C$92:$K$109,$S247,CB$242)</f>
        <v>0</v>
      </c>
      <c r="CC247" s="112" t="b" cm="1">
        <f t="array" ref="CC247">INDEX(DataMaster!$C$92:$K$109,$S247,CC$242)</f>
        <v>0</v>
      </c>
      <c r="CD247" s="112" t="b" cm="1">
        <f t="array" ref="CD247">INDEX(DataMaster!$C$92:$K$109,$S247,CD$242)</f>
        <v>0</v>
      </c>
      <c r="CE247" s="112" t="b" cm="1">
        <f t="array" ref="CE247">INDEX(DataMaster!$C$92:$K$109,$S247,CE$242)</f>
        <v>0</v>
      </c>
      <c r="CF247" s="112" t="b" cm="1">
        <f t="array" ref="CF247">INDEX(DataMaster!$C$92:$K$109,$S247,CF$242)</f>
        <v>0</v>
      </c>
      <c r="CG247" s="193" t="b">
        <v>0</v>
      </c>
      <c r="CH247" s="193">
        <v>0.3</v>
      </c>
      <c r="CI247" s="193" t="str">
        <f t="shared" ca="1" si="938"/>
        <v>-</v>
      </c>
      <c r="CJ247" s="193">
        <v>3</v>
      </c>
      <c r="CK247" s="112" t="str" cm="1">
        <f t="array" ref="CK247">INDEX(DataMaster!$C$113:$K$130,$T247,CK$242)</f>
        <v>-</v>
      </c>
      <c r="CL247" s="112" t="str" cm="1">
        <f t="array" ref="CL247">INDEX(DataMaster!$C$113:$K$130,$T247,CL$242)</f>
        <v>-</v>
      </c>
      <c r="CM247" s="112" t="str" cm="1">
        <f t="array" ref="CM247">INDEX(DataMaster!$C$113:$K$130,$T247,CM$242)</f>
        <v>-</v>
      </c>
      <c r="CN247" s="112" t="str" cm="1">
        <f t="array" ref="CN247">INDEX(DataMaster!$C$113:$K$130,$T247,CN$242)</f>
        <v>-</v>
      </c>
      <c r="CO247" s="112" t="str" cm="1">
        <f t="array" ref="CO247">INDEX(DataMaster!$C$113:$K$130,$T247,CO$242)</f>
        <v>-</v>
      </c>
      <c r="CP247" s="112" t="str" cm="1">
        <f t="array" ref="CP247">INDEX(DataMaster!$C$113:$K$130,$T247,CP$242)</f>
        <v>-</v>
      </c>
      <c r="CQ247" s="112" t="str" cm="1">
        <f t="array" ref="CQ247">INDEX(DataMaster!$C$113:$K$130,$T247,CQ$242)</f>
        <v>-</v>
      </c>
      <c r="CR247" s="112" t="str" cm="1">
        <f t="array" ref="CR247">INDEX(DataMaster!$C$113:$K$130,$T247,CR$242)</f>
        <v>-</v>
      </c>
      <c r="CS247" s="112" t="str" cm="1">
        <f t="array" ref="CS247">INDEX(DataMaster!$C$113:$K$130,$T247,CS$242)</f>
        <v>-</v>
      </c>
      <c r="CT247" s="112" t="str" cm="1">
        <f t="array" ref="CT247">INDEX(DataMaster!$C$134:$K$151,$U247,CT$242)</f>
        <v>-</v>
      </c>
      <c r="CU247" s="112" t="str" cm="1">
        <f t="array" ref="CU247">INDEX(DataMaster!$C$134:$K$151,$U247,CU$242)</f>
        <v>-</v>
      </c>
      <c r="CV247" s="112" t="str" cm="1">
        <f t="array" ref="CV247">INDEX(DataMaster!$C$134:$K$151,$U247,CV$242)</f>
        <v>-</v>
      </c>
      <c r="CW247" s="112" t="str" cm="1">
        <f t="array" ref="CW247">INDEX(DataMaster!$C$134:$K$151,$U247,CW$242)</f>
        <v>-</v>
      </c>
      <c r="CX247" s="112" t="str" cm="1">
        <f t="array" ref="CX247">INDEX(DataMaster!$C$134:$K$151,$U247,CX$242)</f>
        <v>-</v>
      </c>
      <c r="CY247" s="112" t="str" cm="1">
        <f t="array" ref="CY247">INDEX(DataMaster!$C$134:$K$151,$U247,CY$242)</f>
        <v>-</v>
      </c>
      <c r="CZ247" s="112" t="str" cm="1">
        <f t="array" ref="CZ247">INDEX(DataMaster!$C$134:$K$151,$U247,CZ$242)</f>
        <v>-</v>
      </c>
      <c r="DA247" s="112" t="str" cm="1">
        <f t="array" ref="DA247">INDEX(DataMaster!$C$134:$K$151,$U247,DA$242)</f>
        <v>-</v>
      </c>
      <c r="DB247" s="112" t="str" cm="1">
        <f t="array" ref="DB247">INDEX(DataMaster!$C$134:$K$151,$U247,DB$242)</f>
        <v>-</v>
      </c>
      <c r="DC247" s="112" t="str" cm="1">
        <f t="array" ref="DC247">INDEX(DataMaster!$C$155:$K$172,$V247,DC$242)</f>
        <v>-</v>
      </c>
      <c r="DD247" s="112" t="str" cm="1">
        <f t="array" ref="DD247">INDEX(DataMaster!$C$155:$K$172,$V247,DD$242)</f>
        <v>-</v>
      </c>
      <c r="DE247" s="112" t="str" cm="1">
        <f t="array" ref="DE247">INDEX(DataMaster!$C$155:$K$172,$V247,DE$242)</f>
        <v>-</v>
      </c>
      <c r="DF247" s="112" t="str" cm="1">
        <f t="array" ref="DF247">INDEX(DataMaster!$C$155:$K$172,$V247,DF$242)</f>
        <v>-</v>
      </c>
      <c r="DG247" s="112" t="str" cm="1">
        <f t="array" ref="DG247">INDEX(DataMaster!$C$155:$K$172,$V247,DG$242)</f>
        <v>-</v>
      </c>
      <c r="DH247" s="112" t="str" cm="1">
        <f t="array" ref="DH247">INDEX(DataMaster!$C$155:$K$172,$V247,DH$242)</f>
        <v>-</v>
      </c>
      <c r="DI247" s="112" t="str" cm="1">
        <f t="array" ref="DI247">INDEX(DataMaster!$C$155:$K$172,$V247,DI$242)</f>
        <v>-</v>
      </c>
      <c r="DJ247" s="112" t="str" cm="1">
        <f t="array" ref="DJ247">INDEX(DataMaster!$C$155:$K$172,$V247,DJ$242)</f>
        <v>-</v>
      </c>
      <c r="DK247" s="112" t="str" cm="1">
        <f t="array" ref="DK247">INDEX(DataMaster!$C$155:$K$172,$V247,DK$242)</f>
        <v>-</v>
      </c>
      <c r="DL247" s="10"/>
      <c r="DM247" s="163" t="str">
        <f t="shared" ca="1" si="939"/>
        <v>-</v>
      </c>
      <c r="DN247" s="163" t="str">
        <f t="shared" ca="1" si="939"/>
        <v>-</v>
      </c>
      <c r="DO247" s="163" t="str">
        <f t="shared" ca="1" si="939"/>
        <v>-</v>
      </c>
      <c r="DP247" s="163" t="str">
        <f t="shared" ca="1" si="939"/>
        <v>-</v>
      </c>
      <c r="DQ247" s="163" t="str">
        <f t="shared" ca="1" si="939"/>
        <v>-</v>
      </c>
      <c r="DR247" s="163" t="str">
        <f t="shared" ca="1" si="939"/>
        <v>-</v>
      </c>
      <c r="DS247" s="163" t="str">
        <f t="shared" ca="1" si="939"/>
        <v>-</v>
      </c>
      <c r="DT247" s="163" t="str">
        <f t="shared" ca="1" si="939"/>
        <v>-</v>
      </c>
      <c r="DU247" s="163" t="str">
        <f t="shared" ca="1" si="939"/>
        <v>-</v>
      </c>
      <c r="DV247" s="163" t="str">
        <f t="shared" ca="1" si="939"/>
        <v>-</v>
      </c>
      <c r="DW247" s="163" t="str">
        <f t="shared" ca="1" si="93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0"/>
        <v>-</v>
      </c>
      <c r="EJ247" s="163" t="str">
        <f t="shared" ca="1" si="940"/>
        <v>-</v>
      </c>
      <c r="EK247" s="163" t="str">
        <f t="shared" ca="1" si="940"/>
        <v>-</v>
      </c>
      <c r="EL247" s="163" t="str">
        <f t="shared" ca="1" si="940"/>
        <v>-</v>
      </c>
      <c r="EM247" s="163" t="str">
        <f t="shared" ca="1" si="940"/>
        <v>-</v>
      </c>
      <c r="EN247" s="163" t="str">
        <f t="shared" ca="1" si="940"/>
        <v>-</v>
      </c>
      <c r="EO247" s="163" t="str">
        <f t="shared" ca="1" si="940"/>
        <v>-</v>
      </c>
      <c r="EP247" s="163" t="str">
        <f t="shared" ca="1" si="940"/>
        <v>-</v>
      </c>
      <c r="EQ247" s="162">
        <v>3</v>
      </c>
      <c r="ER247" s="162">
        <v>3</v>
      </c>
      <c r="ES247" s="163">
        <f t="shared" ca="1" si="941"/>
        <v>0</v>
      </c>
      <c r="ET247" s="162">
        <v>1</v>
      </c>
      <c r="EU247" s="162">
        <v>-1</v>
      </c>
      <c r="EV247" s="163" t="str">
        <f t="shared" ca="1" si="942"/>
        <v>-</v>
      </c>
      <c r="EW247" s="163" t="str">
        <f t="shared" ca="1" si="942"/>
        <v>-</v>
      </c>
      <c r="EX247" s="163" t="str">
        <f t="shared" ca="1" si="942"/>
        <v>-</v>
      </c>
      <c r="EY247" s="163" t="str">
        <f t="shared" ca="1" si="942"/>
        <v>-</v>
      </c>
      <c r="EZ247" s="163" t="str">
        <f t="shared" ca="1" si="942"/>
        <v>-</v>
      </c>
      <c r="FA247" s="163">
        <f t="shared" ca="1" si="942"/>
        <v>0</v>
      </c>
      <c r="FB247" s="163" t="str">
        <f t="shared" ca="1" si="942"/>
        <v>-</v>
      </c>
      <c r="FC247" s="162">
        <v>2</v>
      </c>
      <c r="FD247" s="162">
        <v>-2</v>
      </c>
      <c r="FE247" s="163" t="str">
        <f t="shared" ca="1" si="943"/>
        <v>-</v>
      </c>
      <c r="FF247" s="163" t="str">
        <f t="shared" ca="1" si="943"/>
        <v>-</v>
      </c>
      <c r="FG247" s="163">
        <f t="shared" ca="1" si="943"/>
        <v>0</v>
      </c>
      <c r="FH247" s="163">
        <f t="shared" ca="1" si="943"/>
        <v>0</v>
      </c>
      <c r="FI247" s="163">
        <f t="shared" ca="1" si="943"/>
        <v>0</v>
      </c>
      <c r="FJ247" s="163">
        <f t="shared" ca="1" si="943"/>
        <v>0</v>
      </c>
      <c r="FK247" s="163">
        <f t="shared" ca="1" si="943"/>
        <v>0</v>
      </c>
      <c r="FL247" s="163">
        <f t="shared" ca="1" si="943"/>
        <v>0</v>
      </c>
      <c r="FM247" s="163">
        <f t="shared" ca="1" si="943"/>
        <v>0</v>
      </c>
      <c r="FN247" s="163" t="str">
        <f t="shared" ca="1" si="943"/>
        <v>-</v>
      </c>
      <c r="FO247" s="163" t="str">
        <f t="shared" ca="1" si="944"/>
        <v>-</v>
      </c>
      <c r="FP247" s="163" t="str">
        <f t="shared" ca="1" si="944"/>
        <v>-</v>
      </c>
      <c r="FQ247" s="163" t="str">
        <f t="shared" ca="1" si="944"/>
        <v>-</v>
      </c>
      <c r="FR247" s="163" t="str">
        <f t="shared" ca="1" si="944"/>
        <v>-</v>
      </c>
      <c r="FS247" s="163" t="str">
        <f t="shared" ca="1" si="944"/>
        <v>-</v>
      </c>
      <c r="FT247" s="163" t="str">
        <f t="shared" ca="1" si="944"/>
        <v>-</v>
      </c>
      <c r="FU247" s="163" t="str">
        <f t="shared" ca="1" si="944"/>
        <v>-</v>
      </c>
      <c r="FV247" s="163" t="str">
        <f t="shared" ca="1" si="944"/>
        <v>-</v>
      </c>
      <c r="FW247" s="163" t="str">
        <f t="shared" ca="1" si="944"/>
        <v>-</v>
      </c>
      <c r="FX247" s="163" t="str">
        <f t="shared" ca="1" si="944"/>
        <v>-</v>
      </c>
      <c r="FY247" s="10"/>
      <c r="FZ247" s="163">
        <f t="shared" ca="1" si="945"/>
        <v>1</v>
      </c>
      <c r="GA247" s="163" t="str">
        <f t="shared" ca="1" si="945"/>
        <v>-</v>
      </c>
      <c r="GB247" s="163" t="str">
        <f t="shared" ca="1" si="945"/>
        <v>-</v>
      </c>
      <c r="GC247" s="163" t="str">
        <f t="shared" ca="1" si="945"/>
        <v>-</v>
      </c>
      <c r="GD247" s="163" t="str">
        <f t="shared" ca="1" si="945"/>
        <v>-</v>
      </c>
      <c r="GE247" s="163" t="b">
        <f t="shared" ca="1" si="945"/>
        <v>0</v>
      </c>
      <c r="GF247" s="163" t="str">
        <f t="shared" ca="1" si="945"/>
        <v>-</v>
      </c>
      <c r="GG247" s="163">
        <f t="shared" ca="1" si="945"/>
        <v>0</v>
      </c>
      <c r="GH247" s="163" t="str">
        <f t="shared" ca="1" si="945"/>
        <v>-</v>
      </c>
      <c r="GI247" s="161" cm="1">
        <f t="array" ref="GI247">INDEX(i.rev,$K247,GI$15)</f>
        <v>1</v>
      </c>
      <c r="GJ247" s="163">
        <f t="shared" ca="1" si="946"/>
        <v>0</v>
      </c>
      <c r="GK247" s="163">
        <f t="shared" ca="1" si="946"/>
        <v>1</v>
      </c>
      <c r="GL247" s="163">
        <f t="shared" ca="1" si="946"/>
        <v>0</v>
      </c>
      <c r="GM247" s="163">
        <f t="shared" ca="1" si="946"/>
        <v>1</v>
      </c>
      <c r="GN247" s="163">
        <f t="shared" ca="1" si="946"/>
        <v>1</v>
      </c>
      <c r="GO247" s="163">
        <f t="shared" ca="1" si="946"/>
        <v>1</v>
      </c>
      <c r="GP247" s="163">
        <f t="shared" ca="1" si="946"/>
        <v>0</v>
      </c>
      <c r="GQ247" s="163">
        <f t="shared" ca="1" si="946"/>
        <v>0</v>
      </c>
      <c r="GR247" s="163">
        <f t="shared" ca="1" si="946"/>
        <v>0</v>
      </c>
      <c r="GS247" s="163">
        <f t="shared" ca="1" si="946"/>
        <v>0</v>
      </c>
      <c r="GT247" s="163">
        <f t="shared" ca="1" si="946"/>
        <v>0</v>
      </c>
      <c r="GU247" s="163">
        <f t="shared" ca="1" si="946"/>
        <v>0</v>
      </c>
      <c r="GV247" s="163">
        <f t="shared" ca="1" si="946"/>
        <v>0</v>
      </c>
      <c r="GW247" s="163">
        <f t="shared" ca="1" si="946"/>
        <v>0</v>
      </c>
      <c r="GX247" s="163">
        <f t="shared" ca="1" si="946"/>
        <v>0</v>
      </c>
      <c r="GY247" s="163">
        <f t="shared" ca="1" si="946"/>
        <v>0</v>
      </c>
      <c r="GZ247" s="161" cm="1">
        <f t="array" ref="GZ247">INDEX(i.rev,$K247,GZ$15)</f>
        <v>0</v>
      </c>
      <c r="HA247" s="163">
        <f t="shared" ca="1" si="947"/>
        <v>0</v>
      </c>
      <c r="HB247" s="161" cm="1">
        <f t="array" ref="HB247">INDEX(i.rev,$K247,HB$15)</f>
        <v>1</v>
      </c>
      <c r="HC247" s="163">
        <f t="shared" ca="1" si="948"/>
        <v>0</v>
      </c>
      <c r="HD247" s="163">
        <f t="shared" ca="1" si="948"/>
        <v>0</v>
      </c>
      <c r="HE247" s="163">
        <f t="shared" ca="1" si="948"/>
        <v>0</v>
      </c>
      <c r="HF247" s="163">
        <f t="shared" ca="1" si="948"/>
        <v>0</v>
      </c>
      <c r="HG247" s="163">
        <f t="shared" ca="1" si="948"/>
        <v>0</v>
      </c>
      <c r="HH247" s="163">
        <f t="shared" ca="1" si="948"/>
        <v>0</v>
      </c>
      <c r="HI247" s="163">
        <f t="shared" ca="1" si="948"/>
        <v>0</v>
      </c>
      <c r="HJ247" s="10"/>
      <c r="HK247" s="163" t="str">
        <f t="shared" ca="1" si="949"/>
        <v>-</v>
      </c>
      <c r="HL247" s="163" t="str">
        <f t="shared" ca="1" si="949"/>
        <v>-</v>
      </c>
      <c r="HM247" s="163" t="str">
        <f t="shared" ca="1" si="949"/>
        <v>-</v>
      </c>
      <c r="HN247" s="163" t="str">
        <f t="shared" ca="1" si="949"/>
        <v>-</v>
      </c>
      <c r="HO247" s="163" t="str">
        <f t="shared" ca="1" si="949"/>
        <v>-</v>
      </c>
      <c r="HP247" s="161" t="b">
        <f t="shared" ca="1" si="950"/>
        <v>0</v>
      </c>
      <c r="HQ247" s="161" t="b">
        <f t="shared" ca="1" si="950"/>
        <v>0</v>
      </c>
      <c r="HR247" s="161" t="b">
        <f t="shared" ca="1" si="950"/>
        <v>1</v>
      </c>
      <c r="HS247" s="163">
        <f t="shared" ca="1" si="951"/>
        <v>0</v>
      </c>
      <c r="HT247" s="161">
        <f t="shared" ca="1" si="952"/>
        <v>1</v>
      </c>
      <c r="HU247" s="161">
        <f t="shared" ca="1" si="952"/>
        <v>1</v>
      </c>
      <c r="HV247" s="163" t="str">
        <f t="shared" ca="1" si="953"/>
        <v>-</v>
      </c>
      <c r="HW247" s="163" t="str">
        <f t="shared" ca="1" si="953"/>
        <v>-</v>
      </c>
      <c r="HX247" s="163" t="str">
        <f t="shared" ca="1" si="953"/>
        <v>-</v>
      </c>
      <c r="HY247" s="163" t="str">
        <f t="shared" ca="1" si="953"/>
        <v>-</v>
      </c>
      <c r="HZ247" s="163" t="str">
        <f t="shared" ca="1" si="953"/>
        <v>-</v>
      </c>
      <c r="IA247" s="163" t="str">
        <f t="shared" ca="1" si="953"/>
        <v>-</v>
      </c>
      <c r="IB247" s="163" t="str">
        <f t="shared" ca="1" si="953"/>
        <v>-</v>
      </c>
      <c r="IC247" s="163" t="str">
        <f t="shared" ca="1" si="953"/>
        <v>-</v>
      </c>
      <c r="ID247" s="163" t="str">
        <f t="shared" ca="1" si="953"/>
        <v>-</v>
      </c>
      <c r="IE247" s="163" t="b">
        <f t="shared" ca="1" si="953"/>
        <v>1</v>
      </c>
      <c r="IF247" s="163" t="str">
        <f t="shared" ca="1" si="954"/>
        <v>-</v>
      </c>
      <c r="IG247" s="163" t="str">
        <f t="shared" ca="1" si="954"/>
        <v>-</v>
      </c>
      <c r="IH247" s="163" t="str">
        <f t="shared" ca="1" si="954"/>
        <v>-</v>
      </c>
      <c r="II247" s="163" t="b">
        <f t="shared" ca="1" si="954"/>
        <v>1</v>
      </c>
      <c r="IJ247" s="163">
        <f t="shared" ca="1" si="954"/>
        <v>0</v>
      </c>
      <c r="IK247" s="163" t="str">
        <f t="shared" ca="1" si="954"/>
        <v>-</v>
      </c>
      <c r="IL247" s="163" t="str">
        <f t="shared" ca="1" si="954"/>
        <v>-</v>
      </c>
      <c r="IM247" s="163" t="str">
        <f t="shared" ca="1" si="954"/>
        <v>-</v>
      </c>
      <c r="IN247" s="163" t="str">
        <f t="shared" ca="1" si="954"/>
        <v>-</v>
      </c>
      <c r="IO247" s="163" t="str">
        <f t="shared" ca="1" si="954"/>
        <v>-</v>
      </c>
      <c r="IP247" s="163">
        <f t="shared" ca="1" si="954"/>
        <v>0</v>
      </c>
      <c r="IQ247" s="163" t="str">
        <f t="shared" ca="1" si="954"/>
        <v>-</v>
      </c>
      <c r="IR247" s="163" t="str">
        <f t="shared" ca="1" si="954"/>
        <v>-</v>
      </c>
      <c r="IS247" s="163" t="str">
        <f t="shared" ca="1" si="954"/>
        <v>-</v>
      </c>
      <c r="IT247" s="193">
        <v>0</v>
      </c>
      <c r="IU247" s="193">
        <v>0</v>
      </c>
      <c r="IV247" s="163" t="str">
        <f t="shared" ca="1" si="955"/>
        <v>-</v>
      </c>
      <c r="IW247" s="163" t="str">
        <f t="shared" ca="1" si="955"/>
        <v>-</v>
      </c>
      <c r="IX247" s="163" t="str">
        <f t="shared" ca="1" si="955"/>
        <v>-</v>
      </c>
      <c r="IY247" s="163" t="str">
        <f t="shared" ca="1" si="955"/>
        <v>-</v>
      </c>
      <c r="IZ247" s="163" t="str">
        <f t="shared" ca="1" si="955"/>
        <v>-</v>
      </c>
      <c r="JA247" s="163" t="str">
        <f t="shared" ca="1" si="955"/>
        <v>-</v>
      </c>
      <c r="JB247" s="163" t="str">
        <f t="shared" ca="1" si="955"/>
        <v>-</v>
      </c>
      <c r="JC247" s="163" t="str">
        <f t="shared" ca="1" si="955"/>
        <v>-</v>
      </c>
      <c r="JD247" s="163" t="str">
        <f t="shared" ca="1" si="955"/>
        <v>-</v>
      </c>
      <c r="JE247" s="163" t="str">
        <f t="shared" ca="1" si="955"/>
        <v>-</v>
      </c>
      <c r="JF247" s="163" t="str">
        <f t="shared" ca="1" si="956"/>
        <v>-</v>
      </c>
      <c r="JG247" s="163" t="str">
        <f t="shared" ca="1" si="956"/>
        <v>-</v>
      </c>
      <c r="JH247" s="163" t="str">
        <f t="shared" ca="1" si="956"/>
        <v>-</v>
      </c>
      <c r="JI247" s="163" t="str">
        <f t="shared" ca="1" si="956"/>
        <v>-</v>
      </c>
      <c r="JJ247" s="163" t="str">
        <f t="shared" ca="1" si="956"/>
        <v>-</v>
      </c>
      <c r="JK247" s="163" t="str">
        <f t="shared" ca="1" si="956"/>
        <v>-</v>
      </c>
      <c r="JL247" s="163" t="str">
        <f t="shared" ca="1" si="956"/>
        <v>-</v>
      </c>
      <c r="JM247" s="163" t="str">
        <f t="shared" ca="1" si="956"/>
        <v>-</v>
      </c>
      <c r="JN247" s="163" t="str">
        <f t="shared" ca="1" si="956"/>
        <v>-</v>
      </c>
      <c r="JO247" s="163" t="str">
        <f t="shared" ca="1" si="956"/>
        <v>-</v>
      </c>
      <c r="JP247" s="163" t="str">
        <f t="shared" ca="1" si="957"/>
        <v>-</v>
      </c>
      <c r="JQ247" s="163" t="str">
        <f t="shared" ca="1" si="957"/>
        <v>-</v>
      </c>
      <c r="JR247" s="163" t="str">
        <f t="shared" ca="1" si="957"/>
        <v>-</v>
      </c>
      <c r="JS247" s="163" t="str">
        <f t="shared" ca="1" si="957"/>
        <v>-</v>
      </c>
      <c r="JT247" s="163" t="str">
        <f t="shared" ca="1" si="957"/>
        <v>-</v>
      </c>
      <c r="JU247" s="163" t="str">
        <f t="shared" ca="1" si="957"/>
        <v>-</v>
      </c>
      <c r="JV247" s="163" t="str">
        <f t="shared" ca="1" si="957"/>
        <v>-</v>
      </c>
      <c r="JW247" s="163" t="str">
        <f t="shared" ca="1" si="957"/>
        <v>-</v>
      </c>
      <c r="JX247" s="163" t="str">
        <f t="shared" ca="1" si="957"/>
        <v>-</v>
      </c>
      <c r="JY247" s="163" t="str">
        <f t="shared" ca="1" si="957"/>
        <v>-</v>
      </c>
      <c r="JZ247" s="163" t="str">
        <f t="shared" ca="1" si="958"/>
        <v>-</v>
      </c>
      <c r="KA247" s="163" t="str">
        <f t="shared" ca="1" si="958"/>
        <v>-</v>
      </c>
      <c r="KB247" s="163" t="str">
        <f t="shared" ca="1" si="958"/>
        <v>-</v>
      </c>
      <c r="KC247" s="163" t="str">
        <f t="shared" ca="1" si="958"/>
        <v>-</v>
      </c>
      <c r="KD247" s="163" t="str">
        <f t="shared" ca="1" si="958"/>
        <v>-</v>
      </c>
      <c r="KE247" s="163" t="str">
        <f t="shared" ca="1" si="958"/>
        <v>-</v>
      </c>
      <c r="KF247" s="163" t="str">
        <f t="shared" ca="1" si="958"/>
        <v>-</v>
      </c>
      <c r="KG247" s="163" t="str">
        <f t="shared" ca="1" si="958"/>
        <v>-</v>
      </c>
      <c r="KH247" s="163" t="str">
        <f t="shared" ca="1" si="958"/>
        <v>-</v>
      </c>
      <c r="KI247" s="163" t="str">
        <f t="shared" ca="1" si="958"/>
        <v>-</v>
      </c>
      <c r="KJ247" s="163" t="str">
        <f t="shared" ca="1" si="959"/>
        <v>-</v>
      </c>
      <c r="KK247" s="163" t="str">
        <f t="shared" ca="1" si="959"/>
        <v>-</v>
      </c>
      <c r="KL247" s="163" t="str">
        <f t="shared" ca="1" si="959"/>
        <v>-</v>
      </c>
      <c r="KM247" s="163" t="str">
        <f t="shared" ca="1" si="959"/>
        <v>-</v>
      </c>
      <c r="KN247" s="163" t="str">
        <f t="shared" ca="1" si="959"/>
        <v>-</v>
      </c>
      <c r="KO247" s="163" t="str">
        <f t="shared" ca="1" si="959"/>
        <v>-</v>
      </c>
      <c r="KP247" s="163" t="str">
        <f t="shared" ca="1" si="959"/>
        <v>-</v>
      </c>
      <c r="KQ247" s="163" t="str">
        <f t="shared" ca="1" si="959"/>
        <v>-</v>
      </c>
      <c r="KR247" s="163" t="str">
        <f t="shared" ca="1" si="959"/>
        <v>-</v>
      </c>
      <c r="KS247" s="163" t="str">
        <f t="shared" ca="1" si="959"/>
        <v>-</v>
      </c>
      <c r="KT247" s="163" t="str">
        <f t="shared" ca="1" si="960"/>
        <v>-</v>
      </c>
      <c r="KU247" s="163" t="str">
        <f t="shared" ca="1" si="960"/>
        <v>-</v>
      </c>
      <c r="KV247" s="163" t="str">
        <f t="shared" ca="1" si="960"/>
        <v>-</v>
      </c>
      <c r="KW247" s="163" t="str">
        <f t="shared" ca="1" si="960"/>
        <v>-</v>
      </c>
      <c r="KX247" s="163" t="str">
        <f t="shared" ca="1" si="960"/>
        <v>-</v>
      </c>
      <c r="KY247" s="163" t="str">
        <f t="shared" ca="1" si="960"/>
        <v>-</v>
      </c>
      <c r="KZ247" s="163" t="str">
        <f t="shared" ca="1" si="960"/>
        <v>-</v>
      </c>
      <c r="LA247" s="163" t="str">
        <f t="shared" ca="1" si="960"/>
        <v>-</v>
      </c>
      <c r="LB247" s="163" t="str">
        <f t="shared" ca="1" si="960"/>
        <v>-</v>
      </c>
      <c r="LC247" s="163" t="str">
        <f t="shared" ca="1" si="960"/>
        <v>-</v>
      </c>
      <c r="LD247" s="163" t="str">
        <f t="shared" ca="1" si="961"/>
        <v>-</v>
      </c>
      <c r="LE247" s="163" t="str">
        <f t="shared" ca="1" si="961"/>
        <v>-</v>
      </c>
      <c r="LF247" s="163" t="str">
        <f t="shared" ca="1" si="961"/>
        <v>-</v>
      </c>
      <c r="LG247" s="163" t="str">
        <f t="shared" ca="1" si="961"/>
        <v>-</v>
      </c>
      <c r="LH247" s="163" t="str">
        <f t="shared" ca="1" si="961"/>
        <v>-</v>
      </c>
      <c r="LI247" s="163" t="str">
        <f t="shared" ca="1" si="961"/>
        <v>-</v>
      </c>
      <c r="LJ247" s="163" t="str">
        <f t="shared" ca="1" si="961"/>
        <v>-</v>
      </c>
      <c r="LK247" s="163" t="str">
        <f t="shared" ca="1" si="961"/>
        <v>-</v>
      </c>
      <c r="LL247" s="163" t="str">
        <f t="shared" ca="1" si="961"/>
        <v>-</v>
      </c>
      <c r="LM247" s="163" t="str">
        <f t="shared" ca="1" si="961"/>
        <v>-</v>
      </c>
      <c r="LN247" s="163" t="str">
        <f t="shared" ca="1" si="962"/>
        <v>-</v>
      </c>
      <c r="LO247" s="163" t="str">
        <f t="shared" ca="1" si="962"/>
        <v>-</v>
      </c>
      <c r="LP247" s="163" t="str">
        <f t="shared" ca="1" si="962"/>
        <v>-</v>
      </c>
      <c r="LQ247" s="163" t="str">
        <f t="shared" ca="1" si="962"/>
        <v>-</v>
      </c>
      <c r="LR247" s="163" t="str">
        <f t="shared" ca="1" si="962"/>
        <v>-</v>
      </c>
      <c r="LS247" s="163" t="str">
        <f t="shared" ca="1" si="962"/>
        <v>-</v>
      </c>
      <c r="LT247" s="163" t="str">
        <f t="shared" ca="1" si="962"/>
        <v>-</v>
      </c>
      <c r="LU247" s="163" t="str">
        <f t="shared" ca="1" si="962"/>
        <v>-</v>
      </c>
      <c r="LV247" s="163" t="str">
        <f t="shared" ca="1" si="962"/>
        <v>-</v>
      </c>
      <c r="LW247" s="163" t="str">
        <f t="shared" ca="1" si="962"/>
        <v>-</v>
      </c>
      <c r="LX247" s="163" t="str">
        <f t="shared" ca="1" si="962"/>
        <v>-</v>
      </c>
      <c r="LY247" s="10"/>
      <c r="LZ247" s="161">
        <f t="shared" si="963"/>
        <v>4.4999999999999998E-2</v>
      </c>
      <c r="MA247" s="161">
        <f t="shared" si="964"/>
        <v>4.4999999999999998E-2</v>
      </c>
      <c r="MB247" s="163">
        <f t="shared" ca="1" si="965"/>
        <v>1</v>
      </c>
      <c r="MC247" s="163">
        <f t="shared" ca="1" si="965"/>
        <v>0</v>
      </c>
      <c r="MD247" s="163">
        <f t="shared" ca="1" si="965"/>
        <v>1</v>
      </c>
      <c r="ME247" s="163">
        <f t="shared" ca="1" si="965"/>
        <v>1</v>
      </c>
      <c r="MF247" s="163">
        <f t="shared" ca="1" si="965"/>
        <v>0</v>
      </c>
      <c r="MG247" s="163">
        <f t="shared" ca="1" si="965"/>
        <v>70</v>
      </c>
      <c r="MH247" s="163">
        <f t="shared" ca="1" si="965"/>
        <v>50</v>
      </c>
      <c r="MI247" s="163">
        <f t="shared" ca="1" si="965"/>
        <v>85</v>
      </c>
      <c r="MJ247" s="163">
        <f t="shared" ca="1" si="965"/>
        <v>50</v>
      </c>
      <c r="MK247" s="161">
        <f t="shared" ca="1" si="966"/>
        <v>1</v>
      </c>
      <c r="ML247" s="161">
        <f t="shared" ca="1" si="967"/>
        <v>1</v>
      </c>
      <c r="MM247" s="161">
        <f t="shared" ca="1" si="968"/>
        <v>1</v>
      </c>
      <c r="MN247" s="161">
        <f t="shared" ca="1" si="969"/>
        <v>1</v>
      </c>
      <c r="MO247" s="161">
        <f t="shared" ca="1" si="969"/>
        <v>1</v>
      </c>
      <c r="MP247" s="163">
        <f t="shared" ca="1" si="970"/>
        <v>1</v>
      </c>
      <c r="MQ247" s="10"/>
      <c r="MR247" s="163">
        <f t="shared" ca="1" si="971"/>
        <v>1</v>
      </c>
      <c r="MS247" s="161">
        <f t="shared" ca="1" si="972"/>
        <v>1</v>
      </c>
      <c r="MT247" s="163">
        <f t="shared" ca="1" si="973"/>
        <v>0.75</v>
      </c>
      <c r="MU247" s="163">
        <f t="shared" ca="1" si="973"/>
        <v>0.8</v>
      </c>
      <c r="MV247" s="163">
        <f t="shared" ca="1" si="973"/>
        <v>0.82499999999999996</v>
      </c>
      <c r="MW247" s="163">
        <f t="shared" ca="1" si="973"/>
        <v>0.875</v>
      </c>
      <c r="MX247" s="163">
        <f t="shared" ca="1" si="973"/>
        <v>0.9</v>
      </c>
      <c r="MY247" s="163">
        <f t="shared" ca="1" si="973"/>
        <v>0.75</v>
      </c>
      <c r="MZ247" s="163">
        <f t="shared" ca="1" si="973"/>
        <v>0.78142857142857147</v>
      </c>
      <c r="NA247" s="163">
        <f t="shared" ca="1" si="973"/>
        <v>0.82499999999999996</v>
      </c>
      <c r="NB247" s="163">
        <f t="shared" ca="1" si="973"/>
        <v>0.875</v>
      </c>
      <c r="NC247" s="163">
        <f t="shared" ca="1" si="973"/>
        <v>0.9</v>
      </c>
      <c r="ND247" s="163">
        <f t="shared" ca="1" si="974"/>
        <v>0.9</v>
      </c>
      <c r="NE247" s="163">
        <f t="shared" ca="1" si="974"/>
        <v>0.75</v>
      </c>
      <c r="NF247" s="163">
        <f t="shared" ca="1" si="974"/>
        <v>0.78142857142857147</v>
      </c>
      <c r="NG247" s="163">
        <f t="shared" ca="1" si="974"/>
        <v>0.82499999999999996</v>
      </c>
      <c r="NH247" s="163">
        <f t="shared" ca="1" si="974"/>
        <v>0.875</v>
      </c>
      <c r="NI247" s="163">
        <f t="shared" ca="1" si="974"/>
        <v>0.9</v>
      </c>
      <c r="NJ247" s="163">
        <f t="shared" ca="1" si="974"/>
        <v>0.9</v>
      </c>
      <c r="NK247" s="163">
        <f t="shared" ca="1" si="974"/>
        <v>0.75</v>
      </c>
      <c r="NL247" s="163">
        <f t="shared" ca="1" si="974"/>
        <v>0.78142857142857147</v>
      </c>
      <c r="NM247" s="163">
        <f t="shared" ca="1" si="974"/>
        <v>0.82499999999999996</v>
      </c>
      <c r="NN247" s="163">
        <f t="shared" ca="1" si="975"/>
        <v>0.875</v>
      </c>
      <c r="NO247" s="163">
        <f t="shared" ca="1" si="975"/>
        <v>0.9</v>
      </c>
      <c r="NP247" s="163">
        <f t="shared" ca="1" si="975"/>
        <v>0.9</v>
      </c>
      <c r="NQ247" s="163">
        <f t="shared" ca="1" si="975"/>
        <v>0.75</v>
      </c>
      <c r="NR247" s="163">
        <f t="shared" ca="1" si="975"/>
        <v>0.78142857142857147</v>
      </c>
      <c r="NS247" s="163">
        <f t="shared" ca="1" si="975"/>
        <v>0.82499999999999996</v>
      </c>
      <c r="NT247" s="163">
        <f t="shared" ca="1" si="975"/>
        <v>0.875</v>
      </c>
      <c r="NU247" s="163">
        <f t="shared" ca="1" si="975"/>
        <v>0.9</v>
      </c>
      <c r="NV247" s="163">
        <f t="shared" ca="1" si="975"/>
        <v>0.9</v>
      </c>
      <c r="NW247" s="163">
        <f t="shared" ca="1" si="975"/>
        <v>0.75</v>
      </c>
      <c r="NX247" s="163">
        <f t="shared" ca="1" si="976"/>
        <v>0.78142857142857147</v>
      </c>
      <c r="NY247" s="163">
        <f t="shared" ca="1" si="976"/>
        <v>0.82499999999999996</v>
      </c>
      <c r="NZ247" s="163">
        <f t="shared" ca="1" si="976"/>
        <v>0.875</v>
      </c>
      <c r="OA247" s="163">
        <f t="shared" ca="1" si="976"/>
        <v>0.9</v>
      </c>
      <c r="OB247" s="163">
        <f t="shared" ca="1" si="976"/>
        <v>0.9</v>
      </c>
      <c r="OC247" s="163">
        <f t="shared" ca="1" si="976"/>
        <v>0.75</v>
      </c>
      <c r="OD247" s="163">
        <f t="shared" ca="1" si="976"/>
        <v>0.78142857142857147</v>
      </c>
      <c r="OE247" s="163">
        <f t="shared" ca="1" si="976"/>
        <v>0.82499999999999996</v>
      </c>
      <c r="OF247" s="163">
        <f t="shared" ca="1" si="976"/>
        <v>0.875</v>
      </c>
      <c r="OG247" s="163">
        <f t="shared" ca="1" si="976"/>
        <v>0.9</v>
      </c>
      <c r="OH247" s="163">
        <f t="shared" ca="1" si="977"/>
        <v>0.9</v>
      </c>
      <c r="OI247" s="163">
        <f t="shared" ca="1" si="977"/>
        <v>0.75</v>
      </c>
      <c r="OJ247" s="163">
        <f t="shared" ca="1" si="977"/>
        <v>0.76904761904761909</v>
      </c>
      <c r="OK247" s="163">
        <f t="shared" ca="1" si="977"/>
        <v>0.82000000000000006</v>
      </c>
      <c r="OL247" s="163">
        <f t="shared" ca="1" si="977"/>
        <v>0.875</v>
      </c>
      <c r="OM247" s="163">
        <f t="shared" ca="1" si="977"/>
        <v>0.9</v>
      </c>
      <c r="ON247" s="163">
        <f t="shared" ca="1" si="977"/>
        <v>0.90000000000000013</v>
      </c>
      <c r="OO247" s="163">
        <f t="shared" ca="1" si="977"/>
        <v>0.75</v>
      </c>
      <c r="OP247" s="163">
        <f t="shared" ca="1" si="977"/>
        <v>0.76904761904761909</v>
      </c>
      <c r="OQ247" s="163">
        <f t="shared" ca="1" si="977"/>
        <v>0.82000000000000006</v>
      </c>
      <c r="OR247" s="163">
        <f t="shared" ca="1" si="977"/>
        <v>0.875</v>
      </c>
      <c r="OS247" s="163">
        <f t="shared" ca="1" si="977"/>
        <v>0.9</v>
      </c>
      <c r="OT247" s="163">
        <f t="shared" ca="1" si="977"/>
        <v>0.9</v>
      </c>
      <c r="OU247" s="163">
        <f t="shared" ca="1" si="977"/>
        <v>0.875</v>
      </c>
      <c r="OV247" s="161">
        <f t="shared" ca="1" si="978"/>
        <v>1</v>
      </c>
      <c r="OW247" s="161">
        <f t="shared" si="979"/>
        <v>1</v>
      </c>
      <c r="OX247" s="161" t="str">
        <f t="shared" si="980"/>
        <v>-</v>
      </c>
      <c r="OY247" s="163" t="str">
        <f t="shared" ca="1" si="981"/>
        <v>-</v>
      </c>
      <c r="OZ247" s="161" t="str">
        <f t="shared" si="982"/>
        <v>-</v>
      </c>
      <c r="PA247" s="161" t="str">
        <f t="shared" si="983"/>
        <v>-</v>
      </c>
      <c r="PB247" s="163">
        <f t="shared" ca="1" si="984"/>
        <v>0</v>
      </c>
      <c r="PC247" s="27">
        <v>0</v>
      </c>
    </row>
    <row r="248" spans="1:419" s="143" customFormat="1" outlineLevel="1">
      <c r="A248" s="121">
        <f t="shared" si="928"/>
        <v>243</v>
      </c>
      <c r="B248" s="121">
        <f t="shared" si="862"/>
        <v>13</v>
      </c>
      <c r="C248" s="143">
        <v>104</v>
      </c>
      <c r="D248" s="143" t="s">
        <v>884</v>
      </c>
      <c r="E248" s="143" t="b">
        <v>1</v>
      </c>
      <c r="F248" s="143" t="b">
        <v>0</v>
      </c>
      <c r="G248" s="143" t="b">
        <f t="shared" si="863"/>
        <v>1</v>
      </c>
      <c r="H248" s="139">
        <f t="shared" ca="1" si="929"/>
        <v>3</v>
      </c>
      <c r="I248" s="139">
        <f t="shared" ca="1" si="929"/>
        <v>2</v>
      </c>
      <c r="J248" s="32">
        <v>1</v>
      </c>
      <c r="K248" s="32">
        <v>1</v>
      </c>
      <c r="L248" s="32">
        <v>1</v>
      </c>
      <c r="M248" s="32">
        <v>1</v>
      </c>
      <c r="N248" s="32">
        <v>1</v>
      </c>
      <c r="O248" s="32">
        <v>1</v>
      </c>
      <c r="P248" s="32">
        <v>1</v>
      </c>
      <c r="Q248" s="32">
        <v>1</v>
      </c>
      <c r="R248" s="32">
        <v>1</v>
      </c>
      <c r="S248" s="32">
        <v>2</v>
      </c>
      <c r="T248" s="32">
        <v>2</v>
      </c>
      <c r="U248" s="32">
        <v>1</v>
      </c>
      <c r="V248" s="32">
        <v>1</v>
      </c>
      <c r="W248" s="139">
        <f t="shared" ca="1" si="930"/>
        <v>1</v>
      </c>
      <c r="X248" s="139">
        <f t="shared" ca="1" si="930"/>
        <v>1</v>
      </c>
      <c r="Y248" s="139">
        <f t="shared" ca="1" si="930"/>
        <v>1</v>
      </c>
      <c r="Z248" s="139">
        <f t="shared" ca="1" si="930"/>
        <v>1</v>
      </c>
      <c r="AA248" s="139">
        <f t="shared" ca="1" si="930"/>
        <v>1</v>
      </c>
      <c r="AB248" s="139">
        <f t="shared" ca="1" si="930"/>
        <v>1</v>
      </c>
      <c r="AC248" s="139">
        <f t="shared" ca="1" si="930"/>
        <v>1</v>
      </c>
      <c r="AD248" s="162">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163" t="str">
        <f t="shared" ca="1" si="931"/>
        <v>-</v>
      </c>
      <c r="AI248" s="163" t="str">
        <f t="shared" ca="1" si="931"/>
        <v>-</v>
      </c>
      <c r="AJ248" s="163" t="str">
        <f t="shared" ca="1" si="931"/>
        <v>-</v>
      </c>
      <c r="AK248" s="163" t="str">
        <f t="shared" ca="1" si="931"/>
        <v>-</v>
      </c>
      <c r="AL248" s="163" t="str">
        <f t="shared" ca="1" si="931"/>
        <v>-</v>
      </c>
      <c r="AM248" s="163" t="b">
        <f t="shared" ca="1" si="931"/>
        <v>1</v>
      </c>
      <c r="AN248" s="10"/>
      <c r="AO248" s="161" t="b">
        <f t="shared" ca="1" si="932"/>
        <v>0</v>
      </c>
      <c r="AP248" s="161" t="str">
        <f t="shared" ca="1" si="932"/>
        <v>-</v>
      </c>
      <c r="AQ248" s="161" t="b">
        <f t="shared" ca="1" si="932"/>
        <v>0</v>
      </c>
      <c r="AR248" s="161" t="b">
        <f t="shared" ca="1" si="932"/>
        <v>1</v>
      </c>
      <c r="AS248" s="161" t="b">
        <f t="shared" ca="1" si="932"/>
        <v>1</v>
      </c>
      <c r="AT248" s="161" t="b">
        <f t="shared" ca="1" si="932"/>
        <v>0</v>
      </c>
      <c r="AU248" s="161">
        <f t="shared" si="933"/>
        <v>0</v>
      </c>
      <c r="AV248" s="161" t="b">
        <f t="shared" si="934"/>
        <v>0</v>
      </c>
      <c r="AW248" s="161" t="b">
        <f t="shared" si="934"/>
        <v>0</v>
      </c>
      <c r="AX248" s="161" t="str">
        <f t="shared" si="934"/>
        <v>-</v>
      </c>
      <c r="AY248" s="161" t="str">
        <f t="shared" si="934"/>
        <v>-</v>
      </c>
      <c r="AZ248" s="161" t="str">
        <f t="shared" si="934"/>
        <v>-</v>
      </c>
      <c r="BA248" s="10"/>
      <c r="BB248" s="161" t="b">
        <f t="shared" ca="1" si="935"/>
        <v>1</v>
      </c>
      <c r="BC248" s="161" t="b">
        <f t="shared" ca="1" si="936"/>
        <v>1</v>
      </c>
      <c r="BD248" s="163" t="b">
        <f t="shared" ca="1" si="936"/>
        <v>1</v>
      </c>
      <c r="BE248" s="162" cm="1">
        <f t="array" aca="1" ref="BE248" ca="1">VALUE($H248&amp;$I248&amp;_xlfn.MODE.SNGL($R248:$V248)&amp;IF(AND(R248:V248=2),"10","08"))</f>
        <v>32108</v>
      </c>
      <c r="BF248" s="163" t="str">
        <f t="shared" ca="1" si="937"/>
        <v>-</v>
      </c>
      <c r="BG248" s="163" t="str">
        <f t="shared" ca="1" si="937"/>
        <v>-</v>
      </c>
      <c r="BH248" s="163" t="str">
        <f t="shared" ca="1" si="937"/>
        <v>-</v>
      </c>
      <c r="BI248" s="163" t="str">
        <f t="shared" ca="1" si="937"/>
        <v>-</v>
      </c>
      <c r="BJ248" s="163" t="str">
        <f t="shared" ca="1" si="937"/>
        <v>-</v>
      </c>
      <c r="BK248" s="163">
        <f t="shared" ca="1" si="937"/>
        <v>1</v>
      </c>
      <c r="BL248" s="163">
        <f t="shared" ca="1" si="937"/>
        <v>1</v>
      </c>
      <c r="BM248" s="163" t="str">
        <f t="shared" ca="1" si="937"/>
        <v>-</v>
      </c>
      <c r="BN248" s="163" t="str">
        <f t="shared" ca="1" si="937"/>
        <v>-</v>
      </c>
      <c r="BO248" s="112" t="b" cm="1">
        <f t="array" ref="BO248">INDEX(DataMaster!$C$71:$K$88,$R248,BO$242)</f>
        <v>1</v>
      </c>
      <c r="BP248" s="112" t="b" cm="1">
        <f t="array" ref="BP248">INDEX(DataMaster!$C$71:$K$88,$R248,BP$242)</f>
        <v>1</v>
      </c>
      <c r="BQ248" s="112" t="b" cm="1">
        <f t="array" ref="BQ248">INDEX(DataMaster!$C$71:$K$88,$R248,BQ$242)</f>
        <v>1</v>
      </c>
      <c r="BR248" s="112" t="b" cm="1">
        <f t="array" ref="BR248">INDEX(DataMaster!$C$71:$K$88,$R248,BR$242)</f>
        <v>1</v>
      </c>
      <c r="BS248" s="112" t="b" cm="1">
        <f t="array" ref="BS248">INDEX(DataMaster!$C$71:$K$88,$R248,BS$242)</f>
        <v>1</v>
      </c>
      <c r="BT248" s="112" t="b" cm="1">
        <f t="array" ref="BT248">INDEX(DataMaster!$C$71:$K$88,$R248,BT$242)</f>
        <v>1</v>
      </c>
      <c r="BU248" s="112" t="b" cm="1">
        <f t="array" ref="BU248">INDEX(DataMaster!$C$71:$K$88,$R248,BU$242)</f>
        <v>1</v>
      </c>
      <c r="BV248" s="112" t="b" cm="1">
        <f t="array" ref="BV248">INDEX(DataMaster!$C$71:$K$88,$R248,BV$242)</f>
        <v>1</v>
      </c>
      <c r="BW248" s="112" t="b" cm="1">
        <f t="array" ref="BW248">INDEX(DataMaster!$C$71:$K$88,$R248,BW$242)</f>
        <v>1</v>
      </c>
      <c r="BX248" s="112" t="b" cm="1">
        <f t="array" ref="BX248">INDEX(DataMaster!$C$92:$K$109,$S248,BX$242)</f>
        <v>0</v>
      </c>
      <c r="BY248" s="112" t="b" cm="1">
        <f t="array" ref="BY248">INDEX(DataMaster!$C$92:$K$109,$S248,BY$242)</f>
        <v>0</v>
      </c>
      <c r="BZ248" s="112" t="b" cm="1">
        <f t="array" ref="BZ248">INDEX(DataMaster!$C$92:$K$109,$S248,BZ$242)</f>
        <v>0</v>
      </c>
      <c r="CA248" s="112" t="b" cm="1">
        <f t="array" ref="CA248">INDEX(DataMaster!$C$92:$K$109,$S248,CA$242)</f>
        <v>0</v>
      </c>
      <c r="CB248" s="112" t="b" cm="1">
        <f t="array" ref="CB248">INDEX(DataMaster!$C$92:$K$109,$S248,CB$242)</f>
        <v>0</v>
      </c>
      <c r="CC248" s="112" t="b" cm="1">
        <f t="array" ref="CC248">INDEX(DataMaster!$C$92:$K$109,$S248,CC$242)</f>
        <v>0</v>
      </c>
      <c r="CD248" s="112" t="b" cm="1">
        <f t="array" ref="CD248">INDEX(DataMaster!$C$92:$K$109,$S248,CD$242)</f>
        <v>0</v>
      </c>
      <c r="CE248" s="112" t="b" cm="1">
        <f t="array" ref="CE248">INDEX(DataMaster!$C$92:$K$109,$S248,CE$242)</f>
        <v>0</v>
      </c>
      <c r="CF248" s="112" t="b" cm="1">
        <f t="array" ref="CF248">INDEX(DataMaster!$C$92:$K$109,$S248,CF$242)</f>
        <v>0</v>
      </c>
      <c r="CG248" s="193" t="b">
        <v>0</v>
      </c>
      <c r="CH248" s="193">
        <v>0.3</v>
      </c>
      <c r="CI248" s="193" t="str">
        <f t="shared" ca="1" si="938"/>
        <v>-</v>
      </c>
      <c r="CJ248" s="193">
        <v>3</v>
      </c>
      <c r="CK248" s="112" t="b" cm="1">
        <f t="array" ref="CK248">INDEX(DataMaster!$C$113:$K$130,$T248,CK$242)</f>
        <v>1</v>
      </c>
      <c r="CL248" s="112" t="b" cm="1">
        <f t="array" ref="CL248">INDEX(DataMaster!$C$113:$K$130,$T248,CL$242)</f>
        <v>1</v>
      </c>
      <c r="CM248" s="112" t="b" cm="1">
        <f t="array" ref="CM248">INDEX(DataMaster!$C$113:$K$130,$T248,CM$242)</f>
        <v>1</v>
      </c>
      <c r="CN248" s="112" t="b" cm="1">
        <f t="array" ref="CN248">INDEX(DataMaster!$C$113:$K$130,$T248,CN$242)</f>
        <v>1</v>
      </c>
      <c r="CO248" s="112" t="b" cm="1">
        <f t="array" ref="CO248">INDEX(DataMaster!$C$113:$K$130,$T248,CO$242)</f>
        <v>1</v>
      </c>
      <c r="CP248" s="112" t="b" cm="1">
        <f t="array" ref="CP248">INDEX(DataMaster!$C$113:$K$130,$T248,CP$242)</f>
        <v>1</v>
      </c>
      <c r="CQ248" s="112" t="b" cm="1">
        <f t="array" ref="CQ248">INDEX(DataMaster!$C$113:$K$130,$T248,CQ$242)</f>
        <v>1</v>
      </c>
      <c r="CR248" s="112" t="b" cm="1">
        <f t="array" ref="CR248">INDEX(DataMaster!$C$113:$K$130,$T248,CR$242)</f>
        <v>1</v>
      </c>
      <c r="CS248" s="112" t="b" cm="1">
        <f t="array" ref="CS248">INDEX(DataMaster!$C$113:$K$130,$T248,CS$242)</f>
        <v>1</v>
      </c>
      <c r="CT248" s="112" t="str" cm="1">
        <f t="array" ref="CT248">INDEX(DataMaster!$C$134:$K$151,$U248,CT$242)</f>
        <v>-</v>
      </c>
      <c r="CU248" s="112" t="str" cm="1">
        <f t="array" ref="CU248">INDEX(DataMaster!$C$134:$K$151,$U248,CU$242)</f>
        <v>-</v>
      </c>
      <c r="CV248" s="112" t="str" cm="1">
        <f t="array" ref="CV248">INDEX(DataMaster!$C$134:$K$151,$U248,CV$242)</f>
        <v>-</v>
      </c>
      <c r="CW248" s="112" t="str" cm="1">
        <f t="array" ref="CW248">INDEX(DataMaster!$C$134:$K$151,$U248,CW$242)</f>
        <v>-</v>
      </c>
      <c r="CX248" s="112" t="str" cm="1">
        <f t="array" ref="CX248">INDEX(DataMaster!$C$134:$K$151,$U248,CX$242)</f>
        <v>-</v>
      </c>
      <c r="CY248" s="112" t="str" cm="1">
        <f t="array" ref="CY248">INDEX(DataMaster!$C$134:$K$151,$U248,CY$242)</f>
        <v>-</v>
      </c>
      <c r="CZ248" s="112" t="str" cm="1">
        <f t="array" ref="CZ248">INDEX(DataMaster!$C$134:$K$151,$U248,CZ$242)</f>
        <v>-</v>
      </c>
      <c r="DA248" s="112" t="str" cm="1">
        <f t="array" ref="DA248">INDEX(DataMaster!$C$134:$K$151,$U248,DA$242)</f>
        <v>-</v>
      </c>
      <c r="DB248" s="112" t="str" cm="1">
        <f t="array" ref="DB248">INDEX(DataMaster!$C$134:$K$151,$U248,DB$242)</f>
        <v>-</v>
      </c>
      <c r="DC248" s="112" t="str" cm="1">
        <f t="array" ref="DC248">INDEX(DataMaster!$C$155:$K$172,$V248,DC$242)</f>
        <v>-</v>
      </c>
      <c r="DD248" s="112" t="str" cm="1">
        <f t="array" ref="DD248">INDEX(DataMaster!$C$155:$K$172,$V248,DD$242)</f>
        <v>-</v>
      </c>
      <c r="DE248" s="112" t="str" cm="1">
        <f t="array" ref="DE248">INDEX(DataMaster!$C$155:$K$172,$V248,DE$242)</f>
        <v>-</v>
      </c>
      <c r="DF248" s="112" t="str" cm="1">
        <f t="array" ref="DF248">INDEX(DataMaster!$C$155:$K$172,$V248,DF$242)</f>
        <v>-</v>
      </c>
      <c r="DG248" s="112" t="str" cm="1">
        <f t="array" ref="DG248">INDEX(DataMaster!$C$155:$K$172,$V248,DG$242)</f>
        <v>-</v>
      </c>
      <c r="DH248" s="112" t="str" cm="1">
        <f t="array" ref="DH248">INDEX(DataMaster!$C$155:$K$172,$V248,DH$242)</f>
        <v>-</v>
      </c>
      <c r="DI248" s="112" t="str" cm="1">
        <f t="array" ref="DI248">INDEX(DataMaster!$C$155:$K$172,$V248,DI$242)</f>
        <v>-</v>
      </c>
      <c r="DJ248" s="112" t="str" cm="1">
        <f t="array" ref="DJ248">INDEX(DataMaster!$C$155:$K$172,$V248,DJ$242)</f>
        <v>-</v>
      </c>
      <c r="DK248" s="112" t="str" cm="1">
        <f t="array" ref="DK248">INDEX(DataMaster!$C$155:$K$172,$V248,DK$242)</f>
        <v>-</v>
      </c>
      <c r="DL248" s="10"/>
      <c r="DM248" s="163" t="str">
        <f t="shared" ca="1" si="939"/>
        <v>-</v>
      </c>
      <c r="DN248" s="163" t="str">
        <f t="shared" ca="1" si="939"/>
        <v>-</v>
      </c>
      <c r="DO248" s="163" t="str">
        <f t="shared" ca="1" si="939"/>
        <v>-</v>
      </c>
      <c r="DP248" s="163" t="str">
        <f t="shared" ca="1" si="939"/>
        <v>-</v>
      </c>
      <c r="DQ248" s="163" t="str">
        <f t="shared" ca="1" si="939"/>
        <v>-</v>
      </c>
      <c r="DR248" s="163" t="str">
        <f t="shared" ca="1" si="939"/>
        <v>-</v>
      </c>
      <c r="DS248" s="163" t="str">
        <f t="shared" ca="1" si="939"/>
        <v>-</v>
      </c>
      <c r="DT248" s="163" t="str">
        <f t="shared" ca="1" si="939"/>
        <v>-</v>
      </c>
      <c r="DU248" s="163" t="str">
        <f t="shared" ca="1" si="939"/>
        <v>-</v>
      </c>
      <c r="DV248" s="163" t="str">
        <f t="shared" ca="1" si="939"/>
        <v>-</v>
      </c>
      <c r="DW248" s="163" t="str">
        <f t="shared" ca="1" si="93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0"/>
        <v>-</v>
      </c>
      <c r="EJ248" s="163" t="str">
        <f t="shared" ca="1" si="940"/>
        <v>-</v>
      </c>
      <c r="EK248" s="163" t="str">
        <f t="shared" ca="1" si="940"/>
        <v>-</v>
      </c>
      <c r="EL248" s="163" t="str">
        <f t="shared" ca="1" si="940"/>
        <v>-</v>
      </c>
      <c r="EM248" s="163" t="str">
        <f t="shared" ca="1" si="940"/>
        <v>-</v>
      </c>
      <c r="EN248" s="163" t="str">
        <f t="shared" ca="1" si="940"/>
        <v>-</v>
      </c>
      <c r="EO248" s="163" t="str">
        <f t="shared" ca="1" si="940"/>
        <v>-</v>
      </c>
      <c r="EP248" s="163" t="str">
        <f t="shared" ca="1" si="940"/>
        <v>-</v>
      </c>
      <c r="EQ248" s="162">
        <v>3</v>
      </c>
      <c r="ER248" s="162">
        <v>3</v>
      </c>
      <c r="ES248" s="163">
        <f t="shared" ca="1" si="941"/>
        <v>0</v>
      </c>
      <c r="ET248" s="162">
        <v>1</v>
      </c>
      <c r="EU248" s="162">
        <v>-1</v>
      </c>
      <c r="EV248" s="163" t="str">
        <f t="shared" ca="1" si="942"/>
        <v>-</v>
      </c>
      <c r="EW248" s="163" t="str">
        <f t="shared" ca="1" si="942"/>
        <v>-</v>
      </c>
      <c r="EX248" s="163" t="str">
        <f t="shared" ca="1" si="942"/>
        <v>-</v>
      </c>
      <c r="EY248" s="163" t="str">
        <f t="shared" ca="1" si="942"/>
        <v>-</v>
      </c>
      <c r="EZ248" s="163" t="str">
        <f t="shared" ca="1" si="942"/>
        <v>-</v>
      </c>
      <c r="FA248" s="163">
        <f t="shared" ca="1" si="942"/>
        <v>0</v>
      </c>
      <c r="FB248" s="163" t="str">
        <f t="shared" ca="1" si="942"/>
        <v>-</v>
      </c>
      <c r="FC248" s="162">
        <v>2</v>
      </c>
      <c r="FD248" s="162">
        <v>-2</v>
      </c>
      <c r="FE248" s="163" t="str">
        <f t="shared" ca="1" si="943"/>
        <v>-</v>
      </c>
      <c r="FF248" s="163" t="str">
        <f t="shared" ca="1" si="943"/>
        <v>-</v>
      </c>
      <c r="FG248" s="163">
        <f t="shared" ca="1" si="943"/>
        <v>0</v>
      </c>
      <c r="FH248" s="163">
        <f t="shared" ca="1" si="943"/>
        <v>0</v>
      </c>
      <c r="FI248" s="163">
        <f t="shared" ca="1" si="943"/>
        <v>0</v>
      </c>
      <c r="FJ248" s="163">
        <f t="shared" ca="1" si="943"/>
        <v>0</v>
      </c>
      <c r="FK248" s="163">
        <f t="shared" ca="1" si="943"/>
        <v>0</v>
      </c>
      <c r="FL248" s="163">
        <f t="shared" ca="1" si="943"/>
        <v>0</v>
      </c>
      <c r="FM248" s="163">
        <f t="shared" ca="1" si="943"/>
        <v>0</v>
      </c>
      <c r="FN248" s="163" t="str">
        <f t="shared" ca="1" si="943"/>
        <v>-</v>
      </c>
      <c r="FO248" s="163" t="str">
        <f t="shared" ca="1" si="944"/>
        <v>-</v>
      </c>
      <c r="FP248" s="163" t="str">
        <f t="shared" ca="1" si="944"/>
        <v>-</v>
      </c>
      <c r="FQ248" s="163" t="str">
        <f t="shared" ca="1" si="944"/>
        <v>-</v>
      </c>
      <c r="FR248" s="163" t="str">
        <f t="shared" ca="1" si="944"/>
        <v>-</v>
      </c>
      <c r="FS248" s="163" t="str">
        <f t="shared" ca="1" si="944"/>
        <v>-</v>
      </c>
      <c r="FT248" s="163" t="str">
        <f t="shared" ca="1" si="944"/>
        <v>-</v>
      </c>
      <c r="FU248" s="163" t="str">
        <f t="shared" ca="1" si="944"/>
        <v>-</v>
      </c>
      <c r="FV248" s="163" t="str">
        <f t="shared" ca="1" si="944"/>
        <v>-</v>
      </c>
      <c r="FW248" s="163" t="str">
        <f t="shared" ca="1" si="944"/>
        <v>-</v>
      </c>
      <c r="FX248" s="163" t="str">
        <f t="shared" ca="1" si="944"/>
        <v>-</v>
      </c>
      <c r="FY248" s="10"/>
      <c r="FZ248" s="163">
        <f t="shared" ca="1" si="945"/>
        <v>1</v>
      </c>
      <c r="GA248" s="163" t="str">
        <f t="shared" ca="1" si="945"/>
        <v>-</v>
      </c>
      <c r="GB248" s="163" t="str">
        <f t="shared" ca="1" si="945"/>
        <v>-</v>
      </c>
      <c r="GC248" s="163" t="str">
        <f t="shared" ca="1" si="945"/>
        <v>-</v>
      </c>
      <c r="GD248" s="163" t="str">
        <f t="shared" ca="1" si="945"/>
        <v>-</v>
      </c>
      <c r="GE248" s="163" t="b">
        <f t="shared" ca="1" si="945"/>
        <v>0</v>
      </c>
      <c r="GF248" s="163" t="str">
        <f t="shared" ca="1" si="945"/>
        <v>-</v>
      </c>
      <c r="GG248" s="163">
        <f t="shared" ca="1" si="945"/>
        <v>0</v>
      </c>
      <c r="GH248" s="163" t="str">
        <f t="shared" ca="1" si="945"/>
        <v>-</v>
      </c>
      <c r="GI248" s="161" cm="1">
        <f t="array" ref="GI248">INDEX(i.rev,$K248,GI$15)</f>
        <v>1</v>
      </c>
      <c r="GJ248" s="163">
        <f t="shared" ca="1" si="946"/>
        <v>0</v>
      </c>
      <c r="GK248" s="163">
        <f t="shared" ca="1" si="946"/>
        <v>1</v>
      </c>
      <c r="GL248" s="163">
        <f t="shared" ca="1" si="946"/>
        <v>0</v>
      </c>
      <c r="GM248" s="163">
        <f t="shared" ca="1" si="946"/>
        <v>1</v>
      </c>
      <c r="GN248" s="163">
        <f t="shared" ca="1" si="946"/>
        <v>1</v>
      </c>
      <c r="GO248" s="163">
        <f t="shared" ca="1" si="946"/>
        <v>1</v>
      </c>
      <c r="GP248" s="163">
        <f t="shared" ca="1" si="946"/>
        <v>0</v>
      </c>
      <c r="GQ248" s="163">
        <f t="shared" ca="1" si="946"/>
        <v>0</v>
      </c>
      <c r="GR248" s="163">
        <f t="shared" ca="1" si="946"/>
        <v>0</v>
      </c>
      <c r="GS248" s="163">
        <f t="shared" ca="1" si="946"/>
        <v>0</v>
      </c>
      <c r="GT248" s="163">
        <f t="shared" ca="1" si="946"/>
        <v>0</v>
      </c>
      <c r="GU248" s="163">
        <f t="shared" ca="1" si="946"/>
        <v>0</v>
      </c>
      <c r="GV248" s="163">
        <f t="shared" ca="1" si="946"/>
        <v>0</v>
      </c>
      <c r="GW248" s="163">
        <f t="shared" ca="1" si="946"/>
        <v>0</v>
      </c>
      <c r="GX248" s="163">
        <f t="shared" ca="1" si="946"/>
        <v>0</v>
      </c>
      <c r="GY248" s="163">
        <f t="shared" ca="1" si="946"/>
        <v>0</v>
      </c>
      <c r="GZ248" s="161" cm="1">
        <f t="array" ref="GZ248">INDEX(i.rev,$K248,GZ$15)</f>
        <v>0</v>
      </c>
      <c r="HA248" s="163">
        <f t="shared" ca="1" si="947"/>
        <v>0</v>
      </c>
      <c r="HB248" s="161" cm="1">
        <f t="array" ref="HB248">INDEX(i.rev,$K248,HB$15)</f>
        <v>1</v>
      </c>
      <c r="HC248" s="163">
        <f t="shared" ca="1" si="948"/>
        <v>0</v>
      </c>
      <c r="HD248" s="163">
        <f t="shared" ca="1" si="948"/>
        <v>0</v>
      </c>
      <c r="HE248" s="163">
        <f t="shared" ca="1" si="948"/>
        <v>0</v>
      </c>
      <c r="HF248" s="163">
        <f t="shared" ca="1" si="948"/>
        <v>0</v>
      </c>
      <c r="HG248" s="163">
        <f t="shared" ca="1" si="948"/>
        <v>0</v>
      </c>
      <c r="HH248" s="163">
        <f t="shared" ca="1" si="948"/>
        <v>0</v>
      </c>
      <c r="HI248" s="163">
        <f t="shared" ca="1" si="948"/>
        <v>0</v>
      </c>
      <c r="HJ248" s="10"/>
      <c r="HK248" s="163" t="str">
        <f t="shared" ca="1" si="949"/>
        <v>-</v>
      </c>
      <c r="HL248" s="163" t="str">
        <f t="shared" ca="1" si="949"/>
        <v>-</v>
      </c>
      <c r="HM248" s="163" t="str">
        <f t="shared" ca="1" si="949"/>
        <v>-</v>
      </c>
      <c r="HN248" s="163" t="str">
        <f t="shared" ca="1" si="949"/>
        <v>-</v>
      </c>
      <c r="HO248" s="163" t="str">
        <f t="shared" ca="1" si="949"/>
        <v>-</v>
      </c>
      <c r="HP248" s="161" t="b">
        <f t="shared" ca="1" si="950"/>
        <v>0</v>
      </c>
      <c r="HQ248" s="161" t="b">
        <f t="shared" ca="1" si="950"/>
        <v>0</v>
      </c>
      <c r="HR248" s="161" t="b">
        <f t="shared" ca="1" si="950"/>
        <v>1</v>
      </c>
      <c r="HS248" s="163">
        <f t="shared" ca="1" si="951"/>
        <v>0</v>
      </c>
      <c r="HT248" s="161">
        <f t="shared" ca="1" si="952"/>
        <v>1</v>
      </c>
      <c r="HU248" s="161">
        <f t="shared" ca="1" si="952"/>
        <v>1</v>
      </c>
      <c r="HV248" s="163" t="str">
        <f t="shared" ca="1" si="953"/>
        <v>-</v>
      </c>
      <c r="HW248" s="163" t="str">
        <f t="shared" ca="1" si="953"/>
        <v>-</v>
      </c>
      <c r="HX248" s="163" t="str">
        <f t="shared" ca="1" si="953"/>
        <v>-</v>
      </c>
      <c r="HY248" s="163" t="str">
        <f t="shared" ca="1" si="953"/>
        <v>-</v>
      </c>
      <c r="HZ248" s="163" t="str">
        <f t="shared" ca="1" si="953"/>
        <v>-</v>
      </c>
      <c r="IA248" s="163" t="str">
        <f t="shared" ca="1" si="953"/>
        <v>-</v>
      </c>
      <c r="IB248" s="163" t="str">
        <f t="shared" ca="1" si="953"/>
        <v>-</v>
      </c>
      <c r="IC248" s="163" t="str">
        <f t="shared" ca="1" si="953"/>
        <v>-</v>
      </c>
      <c r="ID248" s="163" t="str">
        <f t="shared" ca="1" si="953"/>
        <v>-</v>
      </c>
      <c r="IE248" s="163" t="b">
        <f t="shared" ca="1" si="953"/>
        <v>1</v>
      </c>
      <c r="IF248" s="163" t="str">
        <f t="shared" ca="1" si="954"/>
        <v>-</v>
      </c>
      <c r="IG248" s="163" t="str">
        <f t="shared" ca="1" si="954"/>
        <v>-</v>
      </c>
      <c r="IH248" s="163" t="str">
        <f t="shared" ca="1" si="954"/>
        <v>-</v>
      </c>
      <c r="II248" s="163" t="b">
        <f t="shared" ca="1" si="954"/>
        <v>1</v>
      </c>
      <c r="IJ248" s="163">
        <f t="shared" ca="1" si="954"/>
        <v>0</v>
      </c>
      <c r="IK248" s="163" t="str">
        <f t="shared" ca="1" si="954"/>
        <v>-</v>
      </c>
      <c r="IL248" s="163" t="str">
        <f t="shared" ca="1" si="954"/>
        <v>-</v>
      </c>
      <c r="IM248" s="163" t="str">
        <f t="shared" ca="1" si="954"/>
        <v>-</v>
      </c>
      <c r="IN248" s="163" t="str">
        <f t="shared" ca="1" si="954"/>
        <v>-</v>
      </c>
      <c r="IO248" s="163" t="str">
        <f t="shared" ca="1" si="954"/>
        <v>-</v>
      </c>
      <c r="IP248" s="163">
        <f t="shared" ca="1" si="954"/>
        <v>0</v>
      </c>
      <c r="IQ248" s="163" t="str">
        <f t="shared" ca="1" si="954"/>
        <v>-</v>
      </c>
      <c r="IR248" s="163" t="str">
        <f t="shared" ca="1" si="954"/>
        <v>-</v>
      </c>
      <c r="IS248" s="163" t="str">
        <f t="shared" ca="1" si="954"/>
        <v>-</v>
      </c>
      <c r="IT248" s="193">
        <v>0</v>
      </c>
      <c r="IU248" s="193">
        <v>0</v>
      </c>
      <c r="IV248" s="163" t="str">
        <f t="shared" ca="1" si="955"/>
        <v>-</v>
      </c>
      <c r="IW248" s="163" t="str">
        <f t="shared" ca="1" si="955"/>
        <v>-</v>
      </c>
      <c r="IX248" s="163" t="str">
        <f t="shared" ca="1" si="955"/>
        <v>-</v>
      </c>
      <c r="IY248" s="163" t="str">
        <f t="shared" ca="1" si="955"/>
        <v>-</v>
      </c>
      <c r="IZ248" s="163" t="str">
        <f t="shared" ca="1" si="955"/>
        <v>-</v>
      </c>
      <c r="JA248" s="163" t="str">
        <f t="shared" ca="1" si="955"/>
        <v>-</v>
      </c>
      <c r="JB248" s="163" t="str">
        <f t="shared" ca="1" si="955"/>
        <v>-</v>
      </c>
      <c r="JC248" s="163" t="str">
        <f t="shared" ca="1" si="955"/>
        <v>-</v>
      </c>
      <c r="JD248" s="163" t="str">
        <f t="shared" ca="1" si="955"/>
        <v>-</v>
      </c>
      <c r="JE248" s="163" t="str">
        <f t="shared" ca="1" si="955"/>
        <v>-</v>
      </c>
      <c r="JF248" s="163" t="str">
        <f t="shared" ca="1" si="956"/>
        <v>-</v>
      </c>
      <c r="JG248" s="163" t="str">
        <f t="shared" ca="1" si="956"/>
        <v>-</v>
      </c>
      <c r="JH248" s="163" t="str">
        <f t="shared" ca="1" si="956"/>
        <v>-</v>
      </c>
      <c r="JI248" s="163" t="str">
        <f t="shared" ca="1" si="956"/>
        <v>-</v>
      </c>
      <c r="JJ248" s="163" t="str">
        <f t="shared" ca="1" si="956"/>
        <v>-</v>
      </c>
      <c r="JK248" s="163" t="str">
        <f t="shared" ca="1" si="956"/>
        <v>-</v>
      </c>
      <c r="JL248" s="163" t="str">
        <f t="shared" ca="1" si="956"/>
        <v>-</v>
      </c>
      <c r="JM248" s="163" t="str">
        <f t="shared" ca="1" si="956"/>
        <v>-</v>
      </c>
      <c r="JN248" s="163" t="str">
        <f t="shared" ca="1" si="956"/>
        <v>-</v>
      </c>
      <c r="JO248" s="163" t="str">
        <f t="shared" ca="1" si="956"/>
        <v>-</v>
      </c>
      <c r="JP248" s="163" t="str">
        <f t="shared" ca="1" si="957"/>
        <v>-</v>
      </c>
      <c r="JQ248" s="163" t="str">
        <f t="shared" ca="1" si="957"/>
        <v>-</v>
      </c>
      <c r="JR248" s="163" t="str">
        <f t="shared" ca="1" si="957"/>
        <v>-</v>
      </c>
      <c r="JS248" s="163" t="str">
        <f t="shared" ca="1" si="957"/>
        <v>-</v>
      </c>
      <c r="JT248" s="163" t="str">
        <f t="shared" ca="1" si="957"/>
        <v>-</v>
      </c>
      <c r="JU248" s="163" t="str">
        <f t="shared" ca="1" si="957"/>
        <v>-</v>
      </c>
      <c r="JV248" s="163" t="str">
        <f t="shared" ca="1" si="957"/>
        <v>-</v>
      </c>
      <c r="JW248" s="163" t="str">
        <f t="shared" ca="1" si="957"/>
        <v>-</v>
      </c>
      <c r="JX248" s="163" t="str">
        <f t="shared" ca="1" si="957"/>
        <v>-</v>
      </c>
      <c r="JY248" s="163" t="str">
        <f t="shared" ca="1" si="957"/>
        <v>-</v>
      </c>
      <c r="JZ248" s="163" t="str">
        <f t="shared" ca="1" si="958"/>
        <v>-</v>
      </c>
      <c r="KA248" s="163" t="str">
        <f t="shared" ca="1" si="958"/>
        <v>-</v>
      </c>
      <c r="KB248" s="163" t="str">
        <f t="shared" ca="1" si="958"/>
        <v>-</v>
      </c>
      <c r="KC248" s="163" t="str">
        <f t="shared" ca="1" si="958"/>
        <v>-</v>
      </c>
      <c r="KD248" s="163" t="str">
        <f t="shared" ca="1" si="958"/>
        <v>-</v>
      </c>
      <c r="KE248" s="163" t="str">
        <f t="shared" ca="1" si="958"/>
        <v>-</v>
      </c>
      <c r="KF248" s="163" t="str">
        <f t="shared" ca="1" si="958"/>
        <v>-</v>
      </c>
      <c r="KG248" s="163" t="str">
        <f t="shared" ca="1" si="958"/>
        <v>-</v>
      </c>
      <c r="KH248" s="163" t="str">
        <f t="shared" ca="1" si="958"/>
        <v>-</v>
      </c>
      <c r="KI248" s="163" t="str">
        <f t="shared" ca="1" si="958"/>
        <v>-</v>
      </c>
      <c r="KJ248" s="163" t="str">
        <f t="shared" ca="1" si="959"/>
        <v>-</v>
      </c>
      <c r="KK248" s="163" t="str">
        <f t="shared" ca="1" si="959"/>
        <v>-</v>
      </c>
      <c r="KL248" s="163" t="str">
        <f t="shared" ca="1" si="959"/>
        <v>-</v>
      </c>
      <c r="KM248" s="163" t="str">
        <f t="shared" ca="1" si="959"/>
        <v>-</v>
      </c>
      <c r="KN248" s="163" t="str">
        <f t="shared" ca="1" si="959"/>
        <v>-</v>
      </c>
      <c r="KO248" s="163" t="str">
        <f t="shared" ca="1" si="959"/>
        <v>-</v>
      </c>
      <c r="KP248" s="163" t="str">
        <f t="shared" ca="1" si="959"/>
        <v>-</v>
      </c>
      <c r="KQ248" s="163" t="str">
        <f t="shared" ca="1" si="959"/>
        <v>-</v>
      </c>
      <c r="KR248" s="163" t="str">
        <f t="shared" ca="1" si="959"/>
        <v>-</v>
      </c>
      <c r="KS248" s="163" t="str">
        <f t="shared" ca="1" si="959"/>
        <v>-</v>
      </c>
      <c r="KT248" s="163" t="str">
        <f t="shared" ca="1" si="960"/>
        <v>-</v>
      </c>
      <c r="KU248" s="163" t="str">
        <f t="shared" ca="1" si="960"/>
        <v>-</v>
      </c>
      <c r="KV248" s="163" t="str">
        <f t="shared" ca="1" si="960"/>
        <v>-</v>
      </c>
      <c r="KW248" s="163" t="str">
        <f t="shared" ca="1" si="960"/>
        <v>-</v>
      </c>
      <c r="KX248" s="163" t="str">
        <f t="shared" ca="1" si="960"/>
        <v>-</v>
      </c>
      <c r="KY248" s="163" t="str">
        <f t="shared" ca="1" si="960"/>
        <v>-</v>
      </c>
      <c r="KZ248" s="163" t="str">
        <f t="shared" ca="1" si="960"/>
        <v>-</v>
      </c>
      <c r="LA248" s="163" t="str">
        <f t="shared" ca="1" si="960"/>
        <v>-</v>
      </c>
      <c r="LB248" s="163" t="str">
        <f t="shared" ca="1" si="960"/>
        <v>-</v>
      </c>
      <c r="LC248" s="163" t="str">
        <f t="shared" ca="1" si="960"/>
        <v>-</v>
      </c>
      <c r="LD248" s="163" t="str">
        <f t="shared" ca="1" si="961"/>
        <v>-</v>
      </c>
      <c r="LE248" s="163" t="str">
        <f t="shared" ca="1" si="961"/>
        <v>-</v>
      </c>
      <c r="LF248" s="163" t="str">
        <f t="shared" ca="1" si="961"/>
        <v>-</v>
      </c>
      <c r="LG248" s="163" t="str">
        <f t="shared" ca="1" si="961"/>
        <v>-</v>
      </c>
      <c r="LH248" s="163" t="str">
        <f t="shared" ca="1" si="961"/>
        <v>-</v>
      </c>
      <c r="LI248" s="163" t="str">
        <f t="shared" ca="1" si="961"/>
        <v>-</v>
      </c>
      <c r="LJ248" s="163" t="str">
        <f t="shared" ca="1" si="961"/>
        <v>-</v>
      </c>
      <c r="LK248" s="163" t="str">
        <f t="shared" ca="1" si="961"/>
        <v>-</v>
      </c>
      <c r="LL248" s="163" t="str">
        <f t="shared" ca="1" si="961"/>
        <v>-</v>
      </c>
      <c r="LM248" s="163" t="str">
        <f t="shared" ca="1" si="961"/>
        <v>-</v>
      </c>
      <c r="LN248" s="163" t="str">
        <f t="shared" ca="1" si="962"/>
        <v>-</v>
      </c>
      <c r="LO248" s="163" t="str">
        <f t="shared" ca="1" si="962"/>
        <v>-</v>
      </c>
      <c r="LP248" s="163" t="str">
        <f t="shared" ca="1" si="962"/>
        <v>-</v>
      </c>
      <c r="LQ248" s="163" t="str">
        <f t="shared" ca="1" si="962"/>
        <v>-</v>
      </c>
      <c r="LR248" s="163" t="str">
        <f t="shared" ca="1" si="962"/>
        <v>-</v>
      </c>
      <c r="LS248" s="163" t="str">
        <f t="shared" ca="1" si="962"/>
        <v>-</v>
      </c>
      <c r="LT248" s="163" t="str">
        <f t="shared" ca="1" si="962"/>
        <v>-</v>
      </c>
      <c r="LU248" s="163" t="str">
        <f t="shared" ca="1" si="962"/>
        <v>-</v>
      </c>
      <c r="LV248" s="163" t="str">
        <f t="shared" ca="1" si="962"/>
        <v>-</v>
      </c>
      <c r="LW248" s="163" t="str">
        <f t="shared" ca="1" si="962"/>
        <v>-</v>
      </c>
      <c r="LX248" s="163" t="str">
        <f t="shared" ca="1" si="962"/>
        <v>-</v>
      </c>
      <c r="LY248" s="10"/>
      <c r="LZ248" s="161">
        <f t="shared" si="963"/>
        <v>4.4999999999999998E-2</v>
      </c>
      <c r="MA248" s="161">
        <f t="shared" si="964"/>
        <v>4.4999999999999998E-2</v>
      </c>
      <c r="MB248" s="163">
        <f t="shared" ca="1" si="965"/>
        <v>1</v>
      </c>
      <c r="MC248" s="163">
        <f t="shared" ca="1" si="965"/>
        <v>0</v>
      </c>
      <c r="MD248" s="163">
        <f t="shared" ca="1" si="965"/>
        <v>1</v>
      </c>
      <c r="ME248" s="163">
        <f t="shared" ca="1" si="965"/>
        <v>1</v>
      </c>
      <c r="MF248" s="163">
        <f t="shared" ca="1" si="965"/>
        <v>0</v>
      </c>
      <c r="MG248" s="163">
        <f t="shared" ca="1" si="965"/>
        <v>70</v>
      </c>
      <c r="MH248" s="163">
        <f t="shared" ca="1" si="965"/>
        <v>50</v>
      </c>
      <c r="MI248" s="163">
        <f t="shared" ca="1" si="965"/>
        <v>85</v>
      </c>
      <c r="MJ248" s="163">
        <f t="shared" ca="1" si="965"/>
        <v>50</v>
      </c>
      <c r="MK248" s="161">
        <f t="shared" ca="1" si="966"/>
        <v>1</v>
      </c>
      <c r="ML248" s="161">
        <f t="shared" ca="1" si="967"/>
        <v>1</v>
      </c>
      <c r="MM248" s="161">
        <f t="shared" ca="1" si="968"/>
        <v>1</v>
      </c>
      <c r="MN248" s="161">
        <f t="shared" ca="1" si="969"/>
        <v>1</v>
      </c>
      <c r="MO248" s="161">
        <f t="shared" ca="1" si="969"/>
        <v>1</v>
      </c>
      <c r="MP248" s="163">
        <f t="shared" ca="1" si="970"/>
        <v>1</v>
      </c>
      <c r="MQ248" s="10"/>
      <c r="MR248" s="163">
        <f t="shared" ca="1" si="971"/>
        <v>1</v>
      </c>
      <c r="MS248" s="161">
        <f t="shared" ca="1" si="972"/>
        <v>1</v>
      </c>
      <c r="MT248" s="163">
        <f t="shared" ca="1" si="973"/>
        <v>0.75</v>
      </c>
      <c r="MU248" s="163">
        <f t="shared" ca="1" si="973"/>
        <v>0.8</v>
      </c>
      <c r="MV248" s="163">
        <f t="shared" ca="1" si="973"/>
        <v>0.82499999999999996</v>
      </c>
      <c r="MW248" s="163">
        <f t="shared" ca="1" si="973"/>
        <v>0.875</v>
      </c>
      <c r="MX248" s="163">
        <f t="shared" ca="1" si="973"/>
        <v>0.9</v>
      </c>
      <c r="MY248" s="163">
        <f t="shared" ca="1" si="973"/>
        <v>0.75</v>
      </c>
      <c r="MZ248" s="163">
        <f t="shared" ca="1" si="973"/>
        <v>0.78142857142857147</v>
      </c>
      <c r="NA248" s="163">
        <f t="shared" ca="1" si="973"/>
        <v>0.82499999999999996</v>
      </c>
      <c r="NB248" s="163">
        <f t="shared" ca="1" si="973"/>
        <v>0.875</v>
      </c>
      <c r="NC248" s="163">
        <f t="shared" ca="1" si="973"/>
        <v>0.9</v>
      </c>
      <c r="ND248" s="163">
        <f t="shared" ca="1" si="974"/>
        <v>0.9</v>
      </c>
      <c r="NE248" s="163">
        <f t="shared" ca="1" si="974"/>
        <v>0.75</v>
      </c>
      <c r="NF248" s="163">
        <f t="shared" ca="1" si="974"/>
        <v>0.78142857142857147</v>
      </c>
      <c r="NG248" s="163">
        <f t="shared" ca="1" si="974"/>
        <v>0.82499999999999996</v>
      </c>
      <c r="NH248" s="163">
        <f t="shared" ca="1" si="974"/>
        <v>0.875</v>
      </c>
      <c r="NI248" s="163">
        <f t="shared" ca="1" si="974"/>
        <v>0.9</v>
      </c>
      <c r="NJ248" s="163">
        <f t="shared" ca="1" si="974"/>
        <v>0.9</v>
      </c>
      <c r="NK248" s="163">
        <f t="shared" ca="1" si="974"/>
        <v>0.75</v>
      </c>
      <c r="NL248" s="163">
        <f t="shared" ca="1" si="974"/>
        <v>0.78142857142857147</v>
      </c>
      <c r="NM248" s="163">
        <f t="shared" ca="1" si="974"/>
        <v>0.82499999999999996</v>
      </c>
      <c r="NN248" s="163">
        <f t="shared" ca="1" si="975"/>
        <v>0.875</v>
      </c>
      <c r="NO248" s="163">
        <f t="shared" ca="1" si="975"/>
        <v>0.9</v>
      </c>
      <c r="NP248" s="163">
        <f t="shared" ca="1" si="975"/>
        <v>0.9</v>
      </c>
      <c r="NQ248" s="163">
        <f t="shared" ca="1" si="975"/>
        <v>0.75</v>
      </c>
      <c r="NR248" s="163">
        <f t="shared" ca="1" si="975"/>
        <v>0.78142857142857147</v>
      </c>
      <c r="NS248" s="163">
        <f t="shared" ca="1" si="975"/>
        <v>0.82499999999999996</v>
      </c>
      <c r="NT248" s="163">
        <f t="shared" ca="1" si="975"/>
        <v>0.875</v>
      </c>
      <c r="NU248" s="163">
        <f t="shared" ca="1" si="975"/>
        <v>0.9</v>
      </c>
      <c r="NV248" s="163">
        <f t="shared" ca="1" si="975"/>
        <v>0.9</v>
      </c>
      <c r="NW248" s="163">
        <f t="shared" ca="1" si="975"/>
        <v>0.75</v>
      </c>
      <c r="NX248" s="163">
        <f t="shared" ca="1" si="976"/>
        <v>0.78142857142857147</v>
      </c>
      <c r="NY248" s="163">
        <f t="shared" ca="1" si="976"/>
        <v>0.82499999999999996</v>
      </c>
      <c r="NZ248" s="163">
        <f t="shared" ca="1" si="976"/>
        <v>0.875</v>
      </c>
      <c r="OA248" s="163">
        <f t="shared" ca="1" si="976"/>
        <v>0.9</v>
      </c>
      <c r="OB248" s="163">
        <f t="shared" ca="1" si="976"/>
        <v>0.9</v>
      </c>
      <c r="OC248" s="163">
        <f t="shared" ca="1" si="976"/>
        <v>0.75</v>
      </c>
      <c r="OD248" s="163">
        <f t="shared" ca="1" si="976"/>
        <v>0.78142857142857147</v>
      </c>
      <c r="OE248" s="163">
        <f t="shared" ca="1" si="976"/>
        <v>0.82499999999999996</v>
      </c>
      <c r="OF248" s="163">
        <f t="shared" ca="1" si="976"/>
        <v>0.875</v>
      </c>
      <c r="OG248" s="163">
        <f t="shared" ca="1" si="976"/>
        <v>0.9</v>
      </c>
      <c r="OH248" s="163">
        <f t="shared" ca="1" si="977"/>
        <v>0.9</v>
      </c>
      <c r="OI248" s="163">
        <f t="shared" ca="1" si="977"/>
        <v>0.75</v>
      </c>
      <c r="OJ248" s="163">
        <f t="shared" ca="1" si="977"/>
        <v>0.76904761904761909</v>
      </c>
      <c r="OK248" s="163">
        <f t="shared" ca="1" si="977"/>
        <v>0.82000000000000006</v>
      </c>
      <c r="OL248" s="163">
        <f t="shared" ca="1" si="977"/>
        <v>0.875</v>
      </c>
      <c r="OM248" s="163">
        <f t="shared" ca="1" si="977"/>
        <v>0.9</v>
      </c>
      <c r="ON248" s="163">
        <f t="shared" ca="1" si="977"/>
        <v>0.90000000000000013</v>
      </c>
      <c r="OO248" s="163">
        <f t="shared" ca="1" si="977"/>
        <v>0.75</v>
      </c>
      <c r="OP248" s="163">
        <f t="shared" ca="1" si="977"/>
        <v>0.76904761904761909</v>
      </c>
      <c r="OQ248" s="163">
        <f t="shared" ca="1" si="977"/>
        <v>0.82000000000000006</v>
      </c>
      <c r="OR248" s="163">
        <f t="shared" ca="1" si="977"/>
        <v>0.875</v>
      </c>
      <c r="OS248" s="163">
        <f t="shared" ca="1" si="977"/>
        <v>0.9</v>
      </c>
      <c r="OT248" s="163">
        <f t="shared" ca="1" si="977"/>
        <v>0.9</v>
      </c>
      <c r="OU248" s="163">
        <f t="shared" ca="1" si="977"/>
        <v>0.875</v>
      </c>
      <c r="OV248" s="161">
        <f t="shared" ca="1" si="978"/>
        <v>1</v>
      </c>
      <c r="OW248" s="161">
        <f t="shared" si="979"/>
        <v>1</v>
      </c>
      <c r="OX248" s="161" t="str">
        <f t="shared" si="980"/>
        <v>-</v>
      </c>
      <c r="OY248" s="163" t="str">
        <f t="shared" ca="1" si="981"/>
        <v>-</v>
      </c>
      <c r="OZ248" s="161" t="str">
        <f t="shared" si="982"/>
        <v>-</v>
      </c>
      <c r="PA248" s="161" t="str">
        <f t="shared" si="983"/>
        <v>-</v>
      </c>
      <c r="PB248" s="163">
        <f t="shared" ca="1" si="984"/>
        <v>0</v>
      </c>
      <c r="PC248" s="27">
        <v>0</v>
      </c>
    </row>
    <row r="249" spans="1:419" s="143" customFormat="1" outlineLevel="1">
      <c r="A249" s="121">
        <f t="shared" si="928"/>
        <v>244</v>
      </c>
      <c r="B249" s="121">
        <f t="shared" si="862"/>
        <v>13</v>
      </c>
      <c r="C249" s="143">
        <v>104</v>
      </c>
      <c r="D249" s="143" t="s">
        <v>884</v>
      </c>
      <c r="E249" s="143" t="b">
        <v>1</v>
      </c>
      <c r="F249" s="143" t="b">
        <v>0</v>
      </c>
      <c r="G249" s="143" t="b">
        <f t="shared" si="863"/>
        <v>1</v>
      </c>
      <c r="H249" s="139">
        <f t="shared" ca="1" si="929"/>
        <v>3</v>
      </c>
      <c r="I249" s="139">
        <f t="shared" ca="1" si="929"/>
        <v>2</v>
      </c>
      <c r="J249" s="32">
        <v>1</v>
      </c>
      <c r="K249" s="32">
        <v>1</v>
      </c>
      <c r="L249" s="32">
        <v>1</v>
      </c>
      <c r="M249" s="32">
        <v>1</v>
      </c>
      <c r="N249" s="32">
        <v>1</v>
      </c>
      <c r="O249" s="32">
        <v>1</v>
      </c>
      <c r="P249" s="32">
        <v>1</v>
      </c>
      <c r="Q249" s="32">
        <v>1</v>
      </c>
      <c r="R249" s="32">
        <v>1</v>
      </c>
      <c r="S249" s="32">
        <v>1</v>
      </c>
      <c r="T249" s="32">
        <v>1</v>
      </c>
      <c r="U249" s="32">
        <v>2</v>
      </c>
      <c r="V249" s="32">
        <v>1</v>
      </c>
      <c r="W249" s="139">
        <f t="shared" ca="1" si="930"/>
        <v>1</v>
      </c>
      <c r="X249" s="139">
        <f t="shared" ca="1" si="930"/>
        <v>1</v>
      </c>
      <c r="Y249" s="139">
        <f t="shared" ca="1" si="930"/>
        <v>1</v>
      </c>
      <c r="Z249" s="139">
        <f t="shared" ca="1" si="930"/>
        <v>1</v>
      </c>
      <c r="AA249" s="139">
        <f t="shared" ca="1" si="930"/>
        <v>1</v>
      </c>
      <c r="AB249" s="139">
        <f t="shared" ca="1" si="930"/>
        <v>1</v>
      </c>
      <c r="AC249" s="139">
        <f t="shared" ca="1" si="930"/>
        <v>1</v>
      </c>
      <c r="AD249" s="162">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163" t="str">
        <f t="shared" ca="1" si="931"/>
        <v>-</v>
      </c>
      <c r="AI249" s="163" t="str">
        <f t="shared" ca="1" si="931"/>
        <v>-</v>
      </c>
      <c r="AJ249" s="163" t="str">
        <f t="shared" ca="1" si="931"/>
        <v>-</v>
      </c>
      <c r="AK249" s="163" t="str">
        <f t="shared" ca="1" si="931"/>
        <v>-</v>
      </c>
      <c r="AL249" s="163" t="str">
        <f t="shared" ca="1" si="931"/>
        <v>-</v>
      </c>
      <c r="AM249" s="163" t="b">
        <f t="shared" ca="1" si="931"/>
        <v>1</v>
      </c>
      <c r="AN249" s="10"/>
      <c r="AO249" s="161" t="b">
        <f t="shared" ca="1" si="932"/>
        <v>0</v>
      </c>
      <c r="AP249" s="161" t="str">
        <f t="shared" ca="1" si="932"/>
        <v>-</v>
      </c>
      <c r="AQ249" s="161" t="b">
        <f t="shared" ca="1" si="932"/>
        <v>0</v>
      </c>
      <c r="AR249" s="161" t="b">
        <f t="shared" ca="1" si="932"/>
        <v>1</v>
      </c>
      <c r="AS249" s="161" t="b">
        <f t="shared" ca="1" si="932"/>
        <v>1</v>
      </c>
      <c r="AT249" s="161" t="b">
        <f t="shared" ca="1" si="932"/>
        <v>0</v>
      </c>
      <c r="AU249" s="161">
        <f t="shared" si="933"/>
        <v>0</v>
      </c>
      <c r="AV249" s="161" t="b">
        <f t="shared" si="934"/>
        <v>0</v>
      </c>
      <c r="AW249" s="161" t="b">
        <f t="shared" si="934"/>
        <v>0</v>
      </c>
      <c r="AX249" s="161" t="str">
        <f t="shared" si="934"/>
        <v>-</v>
      </c>
      <c r="AY249" s="161" t="str">
        <f t="shared" si="934"/>
        <v>-</v>
      </c>
      <c r="AZ249" s="161" t="str">
        <f t="shared" si="934"/>
        <v>-</v>
      </c>
      <c r="BA249" s="10"/>
      <c r="BB249" s="161" t="b">
        <f t="shared" ca="1" si="935"/>
        <v>1</v>
      </c>
      <c r="BC249" s="161" t="b">
        <f t="shared" ca="1" si="936"/>
        <v>1</v>
      </c>
      <c r="BD249" s="163" t="b">
        <f t="shared" ca="1" si="936"/>
        <v>1</v>
      </c>
      <c r="BE249" s="162" cm="1">
        <f t="array" aca="1" ref="BE249" ca="1">VALUE($H249&amp;$I249&amp;_xlfn.MODE.SNGL($R249:$V249)&amp;IF(AND(R249:V249=2),"10","08"))</f>
        <v>32108</v>
      </c>
      <c r="BF249" s="163" t="str">
        <f t="shared" ca="1" si="937"/>
        <v>-</v>
      </c>
      <c r="BG249" s="163" t="str">
        <f t="shared" ca="1" si="937"/>
        <v>-</v>
      </c>
      <c r="BH249" s="163" t="str">
        <f t="shared" ca="1" si="937"/>
        <v>-</v>
      </c>
      <c r="BI249" s="163" t="str">
        <f t="shared" ca="1" si="937"/>
        <v>-</v>
      </c>
      <c r="BJ249" s="163" t="str">
        <f t="shared" ca="1" si="937"/>
        <v>-</v>
      </c>
      <c r="BK249" s="163">
        <f t="shared" ca="1" si="937"/>
        <v>1</v>
      </c>
      <c r="BL249" s="163">
        <f t="shared" ca="1" si="937"/>
        <v>1</v>
      </c>
      <c r="BM249" s="163" t="str">
        <f t="shared" ca="1" si="937"/>
        <v>-</v>
      </c>
      <c r="BN249" s="163" t="str">
        <f t="shared" ca="1" si="937"/>
        <v>-</v>
      </c>
      <c r="BO249" s="112" t="b" cm="1">
        <f t="array" ref="BO249">INDEX(DataMaster!$C$71:$K$88,$R249,BO$242)</f>
        <v>1</v>
      </c>
      <c r="BP249" s="112" t="b" cm="1">
        <f t="array" ref="BP249">INDEX(DataMaster!$C$71:$K$88,$R249,BP$242)</f>
        <v>1</v>
      </c>
      <c r="BQ249" s="112" t="b" cm="1">
        <f t="array" ref="BQ249">INDEX(DataMaster!$C$71:$K$88,$R249,BQ$242)</f>
        <v>1</v>
      </c>
      <c r="BR249" s="112" t="b" cm="1">
        <f t="array" ref="BR249">INDEX(DataMaster!$C$71:$K$88,$R249,BR$242)</f>
        <v>1</v>
      </c>
      <c r="BS249" s="112" t="b" cm="1">
        <f t="array" ref="BS249">INDEX(DataMaster!$C$71:$K$88,$R249,BS$242)</f>
        <v>1</v>
      </c>
      <c r="BT249" s="112" t="b" cm="1">
        <f t="array" ref="BT249">INDEX(DataMaster!$C$71:$K$88,$R249,BT$242)</f>
        <v>1</v>
      </c>
      <c r="BU249" s="112" t="b" cm="1">
        <f t="array" ref="BU249">INDEX(DataMaster!$C$71:$K$88,$R249,BU$242)</f>
        <v>1</v>
      </c>
      <c r="BV249" s="112" t="b" cm="1">
        <f t="array" ref="BV249">INDEX(DataMaster!$C$71:$K$88,$R249,BV$242)</f>
        <v>1</v>
      </c>
      <c r="BW249" s="112" t="b" cm="1">
        <f t="array" ref="BW249">INDEX(DataMaster!$C$71:$K$88,$R249,BW$242)</f>
        <v>1</v>
      </c>
      <c r="BX249" s="112" t="b" cm="1">
        <f t="array" ref="BX249">INDEX(DataMaster!$C$92:$K$109,$S249,BX$242)</f>
        <v>1</v>
      </c>
      <c r="BY249" s="112" t="b" cm="1">
        <f t="array" ref="BY249">INDEX(DataMaster!$C$92:$K$109,$S249,BY$242)</f>
        <v>1</v>
      </c>
      <c r="BZ249" s="112" t="b" cm="1">
        <f t="array" ref="BZ249">INDEX(DataMaster!$C$92:$K$109,$S249,BZ$242)</f>
        <v>1</v>
      </c>
      <c r="CA249" s="112" t="b" cm="1">
        <f t="array" ref="CA249">INDEX(DataMaster!$C$92:$K$109,$S249,CA$242)</f>
        <v>1</v>
      </c>
      <c r="CB249" s="112" t="b" cm="1">
        <f t="array" ref="CB249">INDEX(DataMaster!$C$92:$K$109,$S249,CB$242)</f>
        <v>1</v>
      </c>
      <c r="CC249" s="112" t="b" cm="1">
        <f t="array" ref="CC249">INDEX(DataMaster!$C$92:$K$109,$S249,CC$242)</f>
        <v>1</v>
      </c>
      <c r="CD249" s="112" t="b" cm="1">
        <f t="array" ref="CD249">INDEX(DataMaster!$C$92:$K$109,$S249,CD$242)</f>
        <v>1</v>
      </c>
      <c r="CE249" s="112" t="b" cm="1">
        <f t="array" ref="CE249">INDEX(DataMaster!$C$92:$K$109,$S249,CE$242)</f>
        <v>1</v>
      </c>
      <c r="CF249" s="112" t="b" cm="1">
        <f t="array" ref="CF249">INDEX(DataMaster!$C$92:$K$109,$S249,CF$242)</f>
        <v>1</v>
      </c>
      <c r="CG249" s="193" t="b">
        <v>0</v>
      </c>
      <c r="CH249" s="193">
        <v>0.3</v>
      </c>
      <c r="CI249" s="193" t="str">
        <f t="shared" ca="1" si="938"/>
        <v>-</v>
      </c>
      <c r="CJ249" s="193">
        <v>3</v>
      </c>
      <c r="CK249" s="112" t="str" cm="1">
        <f t="array" ref="CK249">INDEX(DataMaster!$C$113:$K$130,$T249,CK$242)</f>
        <v>-</v>
      </c>
      <c r="CL249" s="112" t="str" cm="1">
        <f t="array" ref="CL249">INDEX(DataMaster!$C$113:$K$130,$T249,CL$242)</f>
        <v>-</v>
      </c>
      <c r="CM249" s="112" t="str" cm="1">
        <f t="array" ref="CM249">INDEX(DataMaster!$C$113:$K$130,$T249,CM$242)</f>
        <v>-</v>
      </c>
      <c r="CN249" s="112" t="str" cm="1">
        <f t="array" ref="CN249">INDEX(DataMaster!$C$113:$K$130,$T249,CN$242)</f>
        <v>-</v>
      </c>
      <c r="CO249" s="112" t="str" cm="1">
        <f t="array" ref="CO249">INDEX(DataMaster!$C$113:$K$130,$T249,CO$242)</f>
        <v>-</v>
      </c>
      <c r="CP249" s="112" t="str" cm="1">
        <f t="array" ref="CP249">INDEX(DataMaster!$C$113:$K$130,$T249,CP$242)</f>
        <v>-</v>
      </c>
      <c r="CQ249" s="112" t="str" cm="1">
        <f t="array" ref="CQ249">INDEX(DataMaster!$C$113:$K$130,$T249,CQ$242)</f>
        <v>-</v>
      </c>
      <c r="CR249" s="112" t="str" cm="1">
        <f t="array" ref="CR249">INDEX(DataMaster!$C$113:$K$130,$T249,CR$242)</f>
        <v>-</v>
      </c>
      <c r="CS249" s="112" t="str" cm="1">
        <f t="array" ref="CS249">INDEX(DataMaster!$C$113:$K$130,$T249,CS$242)</f>
        <v>-</v>
      </c>
      <c r="CT249" s="112" t="b" cm="1">
        <f t="array" ref="CT249">INDEX(DataMaster!$C$134:$K$151,$U249,CT$242)</f>
        <v>1</v>
      </c>
      <c r="CU249" s="112" t="b" cm="1">
        <f t="array" ref="CU249">INDEX(DataMaster!$C$134:$K$151,$U249,CU$242)</f>
        <v>1</v>
      </c>
      <c r="CV249" s="112" t="b" cm="1">
        <f t="array" ref="CV249">INDEX(DataMaster!$C$134:$K$151,$U249,CV$242)</f>
        <v>1</v>
      </c>
      <c r="CW249" s="112" t="b" cm="1">
        <f t="array" ref="CW249">INDEX(DataMaster!$C$134:$K$151,$U249,CW$242)</f>
        <v>1</v>
      </c>
      <c r="CX249" s="112" t="b" cm="1">
        <f t="array" ref="CX249">INDEX(DataMaster!$C$134:$K$151,$U249,CX$242)</f>
        <v>1</v>
      </c>
      <c r="CY249" s="112" t="b" cm="1">
        <f t="array" ref="CY249">INDEX(DataMaster!$C$134:$K$151,$U249,CY$242)</f>
        <v>1</v>
      </c>
      <c r="CZ249" s="112" t="b" cm="1">
        <f t="array" ref="CZ249">INDEX(DataMaster!$C$134:$K$151,$U249,CZ$242)</f>
        <v>1</v>
      </c>
      <c r="DA249" s="112" t="b" cm="1">
        <f t="array" ref="DA249">INDEX(DataMaster!$C$134:$K$151,$U249,DA$242)</f>
        <v>1</v>
      </c>
      <c r="DB249" s="112" t="b" cm="1">
        <f t="array" ref="DB249">INDEX(DataMaster!$C$134:$K$151,$U249,DB$242)</f>
        <v>1</v>
      </c>
      <c r="DC249" s="112" t="str" cm="1">
        <f t="array" ref="DC249">INDEX(DataMaster!$C$155:$K$172,$V249,DC$242)</f>
        <v>-</v>
      </c>
      <c r="DD249" s="112" t="str" cm="1">
        <f t="array" ref="DD249">INDEX(DataMaster!$C$155:$K$172,$V249,DD$242)</f>
        <v>-</v>
      </c>
      <c r="DE249" s="112" t="str" cm="1">
        <f t="array" ref="DE249">INDEX(DataMaster!$C$155:$K$172,$V249,DE$242)</f>
        <v>-</v>
      </c>
      <c r="DF249" s="112" t="str" cm="1">
        <f t="array" ref="DF249">INDEX(DataMaster!$C$155:$K$172,$V249,DF$242)</f>
        <v>-</v>
      </c>
      <c r="DG249" s="112" t="str" cm="1">
        <f t="array" ref="DG249">INDEX(DataMaster!$C$155:$K$172,$V249,DG$242)</f>
        <v>-</v>
      </c>
      <c r="DH249" s="112" t="str" cm="1">
        <f t="array" ref="DH249">INDEX(DataMaster!$C$155:$K$172,$V249,DH$242)</f>
        <v>-</v>
      </c>
      <c r="DI249" s="112" t="str" cm="1">
        <f t="array" ref="DI249">INDEX(DataMaster!$C$155:$K$172,$V249,DI$242)</f>
        <v>-</v>
      </c>
      <c r="DJ249" s="112" t="str" cm="1">
        <f t="array" ref="DJ249">INDEX(DataMaster!$C$155:$K$172,$V249,DJ$242)</f>
        <v>-</v>
      </c>
      <c r="DK249" s="112" t="str" cm="1">
        <f t="array" ref="DK249">INDEX(DataMaster!$C$155:$K$172,$V249,DK$242)</f>
        <v>-</v>
      </c>
      <c r="DL249" s="10"/>
      <c r="DM249" s="163" t="str">
        <f t="shared" ca="1" si="939"/>
        <v>-</v>
      </c>
      <c r="DN249" s="163" t="str">
        <f t="shared" ca="1" si="939"/>
        <v>-</v>
      </c>
      <c r="DO249" s="163" t="str">
        <f t="shared" ca="1" si="939"/>
        <v>-</v>
      </c>
      <c r="DP249" s="163" t="str">
        <f t="shared" ca="1" si="939"/>
        <v>-</v>
      </c>
      <c r="DQ249" s="163" t="str">
        <f t="shared" ca="1" si="939"/>
        <v>-</v>
      </c>
      <c r="DR249" s="163" t="str">
        <f t="shared" ca="1" si="939"/>
        <v>-</v>
      </c>
      <c r="DS249" s="163" t="str">
        <f t="shared" ca="1" si="939"/>
        <v>-</v>
      </c>
      <c r="DT249" s="163" t="str">
        <f t="shared" ca="1" si="939"/>
        <v>-</v>
      </c>
      <c r="DU249" s="163" t="str">
        <f t="shared" ca="1" si="939"/>
        <v>-</v>
      </c>
      <c r="DV249" s="163" t="str">
        <f t="shared" ca="1" si="939"/>
        <v>-</v>
      </c>
      <c r="DW249" s="163" t="str">
        <f t="shared" ca="1" si="93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0"/>
        <v>-</v>
      </c>
      <c r="EJ249" s="163" t="str">
        <f t="shared" ca="1" si="940"/>
        <v>-</v>
      </c>
      <c r="EK249" s="163" t="str">
        <f t="shared" ca="1" si="940"/>
        <v>-</v>
      </c>
      <c r="EL249" s="163" t="str">
        <f t="shared" ca="1" si="940"/>
        <v>-</v>
      </c>
      <c r="EM249" s="163" t="str">
        <f t="shared" ca="1" si="940"/>
        <v>-</v>
      </c>
      <c r="EN249" s="163" t="str">
        <f t="shared" ca="1" si="940"/>
        <v>-</v>
      </c>
      <c r="EO249" s="163" t="str">
        <f t="shared" ca="1" si="940"/>
        <v>-</v>
      </c>
      <c r="EP249" s="163" t="str">
        <f t="shared" ca="1" si="940"/>
        <v>-</v>
      </c>
      <c r="EQ249" s="162">
        <v>3</v>
      </c>
      <c r="ER249" s="162">
        <v>3</v>
      </c>
      <c r="ES249" s="163">
        <f t="shared" ca="1" si="941"/>
        <v>0</v>
      </c>
      <c r="ET249" s="162">
        <v>1</v>
      </c>
      <c r="EU249" s="162">
        <v>-1</v>
      </c>
      <c r="EV249" s="163" t="str">
        <f t="shared" ca="1" si="942"/>
        <v>-</v>
      </c>
      <c r="EW249" s="163" t="str">
        <f t="shared" ca="1" si="942"/>
        <v>-</v>
      </c>
      <c r="EX249" s="163" t="str">
        <f t="shared" ca="1" si="942"/>
        <v>-</v>
      </c>
      <c r="EY249" s="163" t="str">
        <f t="shared" ca="1" si="942"/>
        <v>-</v>
      </c>
      <c r="EZ249" s="163" t="str">
        <f t="shared" ca="1" si="942"/>
        <v>-</v>
      </c>
      <c r="FA249" s="163">
        <f t="shared" ca="1" si="942"/>
        <v>0</v>
      </c>
      <c r="FB249" s="163" t="str">
        <f t="shared" ca="1" si="942"/>
        <v>-</v>
      </c>
      <c r="FC249" s="162">
        <v>2</v>
      </c>
      <c r="FD249" s="162">
        <v>-2</v>
      </c>
      <c r="FE249" s="163" t="str">
        <f t="shared" ca="1" si="943"/>
        <v>-</v>
      </c>
      <c r="FF249" s="163" t="str">
        <f t="shared" ca="1" si="943"/>
        <v>-</v>
      </c>
      <c r="FG249" s="163">
        <f t="shared" ca="1" si="943"/>
        <v>0</v>
      </c>
      <c r="FH249" s="163">
        <f t="shared" ca="1" si="943"/>
        <v>0</v>
      </c>
      <c r="FI249" s="163">
        <f t="shared" ca="1" si="943"/>
        <v>0</v>
      </c>
      <c r="FJ249" s="163">
        <f t="shared" ca="1" si="943"/>
        <v>0</v>
      </c>
      <c r="FK249" s="163">
        <f t="shared" ca="1" si="943"/>
        <v>0</v>
      </c>
      <c r="FL249" s="163">
        <f t="shared" ca="1" si="943"/>
        <v>0</v>
      </c>
      <c r="FM249" s="163">
        <f t="shared" ca="1" si="943"/>
        <v>0</v>
      </c>
      <c r="FN249" s="163" t="str">
        <f t="shared" ca="1" si="943"/>
        <v>-</v>
      </c>
      <c r="FO249" s="163" t="str">
        <f t="shared" ca="1" si="944"/>
        <v>-</v>
      </c>
      <c r="FP249" s="163" t="str">
        <f t="shared" ca="1" si="944"/>
        <v>-</v>
      </c>
      <c r="FQ249" s="163" t="str">
        <f t="shared" ca="1" si="944"/>
        <v>-</v>
      </c>
      <c r="FR249" s="163" t="str">
        <f t="shared" ca="1" si="944"/>
        <v>-</v>
      </c>
      <c r="FS249" s="163" t="str">
        <f t="shared" ca="1" si="944"/>
        <v>-</v>
      </c>
      <c r="FT249" s="163" t="str">
        <f t="shared" ca="1" si="944"/>
        <v>-</v>
      </c>
      <c r="FU249" s="163" t="str">
        <f t="shared" ca="1" si="944"/>
        <v>-</v>
      </c>
      <c r="FV249" s="163" t="str">
        <f t="shared" ca="1" si="944"/>
        <v>-</v>
      </c>
      <c r="FW249" s="163" t="str">
        <f t="shared" ca="1" si="944"/>
        <v>-</v>
      </c>
      <c r="FX249" s="163" t="str">
        <f t="shared" ca="1" si="944"/>
        <v>-</v>
      </c>
      <c r="FY249" s="10"/>
      <c r="FZ249" s="163">
        <f t="shared" ca="1" si="945"/>
        <v>1</v>
      </c>
      <c r="GA249" s="163" t="str">
        <f t="shared" ca="1" si="945"/>
        <v>-</v>
      </c>
      <c r="GB249" s="163" t="str">
        <f t="shared" ca="1" si="945"/>
        <v>-</v>
      </c>
      <c r="GC249" s="163" t="str">
        <f t="shared" ca="1" si="945"/>
        <v>-</v>
      </c>
      <c r="GD249" s="163" t="str">
        <f t="shared" ca="1" si="945"/>
        <v>-</v>
      </c>
      <c r="GE249" s="163" t="b">
        <f t="shared" ca="1" si="945"/>
        <v>0</v>
      </c>
      <c r="GF249" s="163" t="str">
        <f t="shared" ca="1" si="945"/>
        <v>-</v>
      </c>
      <c r="GG249" s="163">
        <f t="shared" ca="1" si="945"/>
        <v>0</v>
      </c>
      <c r="GH249" s="163" t="str">
        <f t="shared" ca="1" si="945"/>
        <v>-</v>
      </c>
      <c r="GI249" s="161" cm="1">
        <f t="array" ref="GI249">INDEX(i.rev,$K249,GI$15)</f>
        <v>1</v>
      </c>
      <c r="GJ249" s="163">
        <f t="shared" ca="1" si="946"/>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947"/>
        <v>0</v>
      </c>
      <c r="HB249" s="161" cm="1">
        <f t="array" ref="HB249">INDEX(i.rev,$K249,HB$15)</f>
        <v>1</v>
      </c>
      <c r="HC249" s="163">
        <f t="shared" ca="1" si="948"/>
        <v>0</v>
      </c>
      <c r="HD249" s="163">
        <f t="shared" ca="1" si="948"/>
        <v>0</v>
      </c>
      <c r="HE249" s="163">
        <f t="shared" ca="1" si="948"/>
        <v>0</v>
      </c>
      <c r="HF249" s="163">
        <f t="shared" ca="1" si="948"/>
        <v>0</v>
      </c>
      <c r="HG249" s="163">
        <f t="shared" ca="1" si="948"/>
        <v>0</v>
      </c>
      <c r="HH249" s="163">
        <f t="shared" ca="1" si="948"/>
        <v>0</v>
      </c>
      <c r="HI249" s="163">
        <f t="shared" ca="1" si="948"/>
        <v>0</v>
      </c>
      <c r="HJ249" s="10"/>
      <c r="HK249" s="163" t="str">
        <f t="shared" ca="1" si="949"/>
        <v>-</v>
      </c>
      <c r="HL249" s="163" t="str">
        <f t="shared" ca="1" si="949"/>
        <v>-</v>
      </c>
      <c r="HM249" s="163" t="str">
        <f t="shared" ca="1" si="949"/>
        <v>-</v>
      </c>
      <c r="HN249" s="163" t="str">
        <f t="shared" ca="1" si="949"/>
        <v>-</v>
      </c>
      <c r="HO249" s="163" t="str">
        <f t="shared" ca="1" si="949"/>
        <v>-</v>
      </c>
      <c r="HP249" s="161" t="b">
        <f t="shared" ca="1" si="950"/>
        <v>0</v>
      </c>
      <c r="HQ249" s="161" t="b">
        <f t="shared" ca="1" si="950"/>
        <v>0</v>
      </c>
      <c r="HR249" s="161" t="b">
        <f t="shared" ca="1" si="950"/>
        <v>1</v>
      </c>
      <c r="HS249" s="163">
        <f t="shared" ca="1" si="951"/>
        <v>0</v>
      </c>
      <c r="HT249" s="161">
        <f t="shared" ca="1" si="952"/>
        <v>1</v>
      </c>
      <c r="HU249" s="161">
        <f t="shared" ca="1" si="952"/>
        <v>1</v>
      </c>
      <c r="HV249" s="163" t="str">
        <f t="shared" ca="1" si="953"/>
        <v>-</v>
      </c>
      <c r="HW249" s="163" t="str">
        <f t="shared" ca="1" si="953"/>
        <v>-</v>
      </c>
      <c r="HX249" s="163" t="str">
        <f t="shared" ca="1" si="953"/>
        <v>-</v>
      </c>
      <c r="HY249" s="163" t="str">
        <f t="shared" ca="1" si="953"/>
        <v>-</v>
      </c>
      <c r="HZ249" s="163" t="str">
        <f t="shared" ca="1" si="953"/>
        <v>-</v>
      </c>
      <c r="IA249" s="163" t="str">
        <f t="shared" ca="1" si="953"/>
        <v>-</v>
      </c>
      <c r="IB249" s="163" t="str">
        <f t="shared" ca="1" si="953"/>
        <v>-</v>
      </c>
      <c r="IC249" s="163" t="str">
        <f t="shared" ca="1" si="953"/>
        <v>-</v>
      </c>
      <c r="ID249" s="163" t="str">
        <f t="shared" ca="1" si="953"/>
        <v>-</v>
      </c>
      <c r="IE249" s="163" t="b">
        <f t="shared" ca="1" si="953"/>
        <v>1</v>
      </c>
      <c r="IF249" s="163" t="str">
        <f t="shared" ca="1" si="954"/>
        <v>-</v>
      </c>
      <c r="IG249" s="163" t="str">
        <f t="shared" ca="1" si="954"/>
        <v>-</v>
      </c>
      <c r="IH249" s="163" t="str">
        <f t="shared" ca="1" si="954"/>
        <v>-</v>
      </c>
      <c r="II249" s="163" t="b">
        <f t="shared" ca="1" si="954"/>
        <v>1</v>
      </c>
      <c r="IJ249" s="163">
        <f t="shared" ca="1" si="954"/>
        <v>0</v>
      </c>
      <c r="IK249" s="163" t="str">
        <f t="shared" ca="1" si="954"/>
        <v>-</v>
      </c>
      <c r="IL249" s="163" t="str">
        <f t="shared" ca="1" si="954"/>
        <v>-</v>
      </c>
      <c r="IM249" s="163" t="str">
        <f t="shared" ca="1" si="954"/>
        <v>-</v>
      </c>
      <c r="IN249" s="163" t="str">
        <f t="shared" ca="1" si="954"/>
        <v>-</v>
      </c>
      <c r="IO249" s="163" t="str">
        <f t="shared" ca="1" si="954"/>
        <v>-</v>
      </c>
      <c r="IP249" s="163">
        <f t="shared" ca="1" si="954"/>
        <v>0</v>
      </c>
      <c r="IQ249" s="163" t="str">
        <f t="shared" ca="1" si="954"/>
        <v>-</v>
      </c>
      <c r="IR249" s="163" t="str">
        <f t="shared" ca="1" si="954"/>
        <v>-</v>
      </c>
      <c r="IS249" s="163" t="str">
        <f t="shared" ca="1" si="954"/>
        <v>-</v>
      </c>
      <c r="IT249" s="193">
        <v>0</v>
      </c>
      <c r="IU249" s="193">
        <v>0</v>
      </c>
      <c r="IV249" s="163" t="str">
        <f t="shared" ca="1" si="955"/>
        <v>-</v>
      </c>
      <c r="IW249" s="163" t="str">
        <f t="shared" ca="1" si="955"/>
        <v>-</v>
      </c>
      <c r="IX249" s="163" t="str">
        <f t="shared" ca="1" si="955"/>
        <v>-</v>
      </c>
      <c r="IY249" s="163" t="str">
        <f t="shared" ca="1" si="955"/>
        <v>-</v>
      </c>
      <c r="IZ249" s="163" t="str">
        <f t="shared" ca="1" si="955"/>
        <v>-</v>
      </c>
      <c r="JA249" s="163" t="str">
        <f t="shared" ca="1" si="955"/>
        <v>-</v>
      </c>
      <c r="JB249" s="163" t="str">
        <f t="shared" ca="1" si="955"/>
        <v>-</v>
      </c>
      <c r="JC249" s="163" t="str">
        <f t="shared" ca="1" si="955"/>
        <v>-</v>
      </c>
      <c r="JD249" s="163" t="str">
        <f t="shared" ca="1" si="955"/>
        <v>-</v>
      </c>
      <c r="JE249" s="163" t="str">
        <f t="shared" ca="1" si="955"/>
        <v>-</v>
      </c>
      <c r="JF249" s="163" t="str">
        <f t="shared" ca="1" si="956"/>
        <v>-</v>
      </c>
      <c r="JG249" s="163" t="str">
        <f t="shared" ca="1" si="956"/>
        <v>-</v>
      </c>
      <c r="JH249" s="163" t="str">
        <f t="shared" ca="1" si="956"/>
        <v>-</v>
      </c>
      <c r="JI249" s="163" t="str">
        <f t="shared" ca="1" si="956"/>
        <v>-</v>
      </c>
      <c r="JJ249" s="163" t="str">
        <f t="shared" ca="1" si="956"/>
        <v>-</v>
      </c>
      <c r="JK249" s="163" t="str">
        <f t="shared" ca="1" si="956"/>
        <v>-</v>
      </c>
      <c r="JL249" s="163" t="str">
        <f t="shared" ca="1" si="956"/>
        <v>-</v>
      </c>
      <c r="JM249" s="163" t="str">
        <f t="shared" ca="1" si="956"/>
        <v>-</v>
      </c>
      <c r="JN249" s="163" t="str">
        <f t="shared" ca="1" si="956"/>
        <v>-</v>
      </c>
      <c r="JO249" s="163" t="str">
        <f t="shared" ca="1" si="956"/>
        <v>-</v>
      </c>
      <c r="JP249" s="163" t="str">
        <f t="shared" ca="1" si="957"/>
        <v>-</v>
      </c>
      <c r="JQ249" s="163" t="str">
        <f t="shared" ca="1" si="957"/>
        <v>-</v>
      </c>
      <c r="JR249" s="163" t="str">
        <f t="shared" ca="1" si="957"/>
        <v>-</v>
      </c>
      <c r="JS249" s="163" t="str">
        <f t="shared" ca="1" si="957"/>
        <v>-</v>
      </c>
      <c r="JT249" s="163" t="str">
        <f t="shared" ca="1" si="957"/>
        <v>-</v>
      </c>
      <c r="JU249" s="163" t="str">
        <f t="shared" ca="1" si="957"/>
        <v>-</v>
      </c>
      <c r="JV249" s="163" t="str">
        <f t="shared" ca="1" si="957"/>
        <v>-</v>
      </c>
      <c r="JW249" s="163" t="str">
        <f t="shared" ca="1" si="957"/>
        <v>-</v>
      </c>
      <c r="JX249" s="163" t="str">
        <f t="shared" ca="1" si="957"/>
        <v>-</v>
      </c>
      <c r="JY249" s="163" t="str">
        <f t="shared" ca="1" si="957"/>
        <v>-</v>
      </c>
      <c r="JZ249" s="163" t="str">
        <f t="shared" ca="1" si="958"/>
        <v>-</v>
      </c>
      <c r="KA249" s="163" t="str">
        <f t="shared" ca="1" si="958"/>
        <v>-</v>
      </c>
      <c r="KB249" s="163" t="str">
        <f t="shared" ca="1" si="958"/>
        <v>-</v>
      </c>
      <c r="KC249" s="163" t="str">
        <f t="shared" ca="1" si="958"/>
        <v>-</v>
      </c>
      <c r="KD249" s="163" t="str">
        <f t="shared" ca="1" si="958"/>
        <v>-</v>
      </c>
      <c r="KE249" s="163" t="str">
        <f t="shared" ca="1" si="958"/>
        <v>-</v>
      </c>
      <c r="KF249" s="163" t="str">
        <f t="shared" ca="1" si="958"/>
        <v>-</v>
      </c>
      <c r="KG249" s="163" t="str">
        <f t="shared" ca="1" si="958"/>
        <v>-</v>
      </c>
      <c r="KH249" s="163" t="str">
        <f t="shared" ca="1" si="958"/>
        <v>-</v>
      </c>
      <c r="KI249" s="163" t="str">
        <f t="shared" ca="1" si="958"/>
        <v>-</v>
      </c>
      <c r="KJ249" s="163" t="str">
        <f t="shared" ca="1" si="959"/>
        <v>-</v>
      </c>
      <c r="KK249" s="163" t="str">
        <f t="shared" ca="1" si="959"/>
        <v>-</v>
      </c>
      <c r="KL249" s="163" t="str">
        <f t="shared" ca="1" si="959"/>
        <v>-</v>
      </c>
      <c r="KM249" s="163" t="str">
        <f t="shared" ca="1" si="959"/>
        <v>-</v>
      </c>
      <c r="KN249" s="163" t="str">
        <f t="shared" ca="1" si="959"/>
        <v>-</v>
      </c>
      <c r="KO249" s="163" t="str">
        <f t="shared" ca="1" si="959"/>
        <v>-</v>
      </c>
      <c r="KP249" s="163" t="str">
        <f t="shared" ca="1" si="959"/>
        <v>-</v>
      </c>
      <c r="KQ249" s="163" t="str">
        <f t="shared" ca="1" si="959"/>
        <v>-</v>
      </c>
      <c r="KR249" s="163" t="str">
        <f t="shared" ca="1" si="959"/>
        <v>-</v>
      </c>
      <c r="KS249" s="163" t="str">
        <f t="shared" ca="1" si="959"/>
        <v>-</v>
      </c>
      <c r="KT249" s="163" t="str">
        <f t="shared" ca="1" si="960"/>
        <v>-</v>
      </c>
      <c r="KU249" s="163" t="str">
        <f t="shared" ca="1" si="960"/>
        <v>-</v>
      </c>
      <c r="KV249" s="163" t="str">
        <f t="shared" ca="1" si="960"/>
        <v>-</v>
      </c>
      <c r="KW249" s="163" t="str">
        <f t="shared" ca="1" si="960"/>
        <v>-</v>
      </c>
      <c r="KX249" s="163" t="str">
        <f t="shared" ca="1" si="960"/>
        <v>-</v>
      </c>
      <c r="KY249" s="163" t="str">
        <f t="shared" ca="1" si="960"/>
        <v>-</v>
      </c>
      <c r="KZ249" s="163" t="str">
        <f t="shared" ca="1" si="960"/>
        <v>-</v>
      </c>
      <c r="LA249" s="163" t="str">
        <f t="shared" ca="1" si="960"/>
        <v>-</v>
      </c>
      <c r="LB249" s="163" t="str">
        <f t="shared" ca="1" si="960"/>
        <v>-</v>
      </c>
      <c r="LC249" s="163" t="str">
        <f t="shared" ca="1" si="960"/>
        <v>-</v>
      </c>
      <c r="LD249" s="163" t="str">
        <f t="shared" ca="1" si="961"/>
        <v>-</v>
      </c>
      <c r="LE249" s="163" t="str">
        <f t="shared" ca="1" si="961"/>
        <v>-</v>
      </c>
      <c r="LF249" s="163" t="str">
        <f t="shared" ca="1" si="961"/>
        <v>-</v>
      </c>
      <c r="LG249" s="163" t="str">
        <f t="shared" ca="1" si="961"/>
        <v>-</v>
      </c>
      <c r="LH249" s="163" t="str">
        <f t="shared" ca="1" si="961"/>
        <v>-</v>
      </c>
      <c r="LI249" s="163" t="str">
        <f t="shared" ca="1" si="961"/>
        <v>-</v>
      </c>
      <c r="LJ249" s="163" t="str">
        <f t="shared" ca="1" si="961"/>
        <v>-</v>
      </c>
      <c r="LK249" s="163" t="str">
        <f t="shared" ca="1" si="961"/>
        <v>-</v>
      </c>
      <c r="LL249" s="163" t="str">
        <f t="shared" ca="1" si="961"/>
        <v>-</v>
      </c>
      <c r="LM249" s="163" t="str">
        <f t="shared" ca="1" si="961"/>
        <v>-</v>
      </c>
      <c r="LN249" s="163" t="str">
        <f t="shared" ca="1" si="962"/>
        <v>-</v>
      </c>
      <c r="LO249" s="163" t="str">
        <f t="shared" ca="1" si="962"/>
        <v>-</v>
      </c>
      <c r="LP249" s="163" t="str">
        <f t="shared" ca="1" si="962"/>
        <v>-</v>
      </c>
      <c r="LQ249" s="163" t="str">
        <f t="shared" ca="1" si="962"/>
        <v>-</v>
      </c>
      <c r="LR249" s="163" t="str">
        <f t="shared" ca="1" si="962"/>
        <v>-</v>
      </c>
      <c r="LS249" s="163" t="str">
        <f t="shared" ca="1" si="962"/>
        <v>-</v>
      </c>
      <c r="LT249" s="163" t="str">
        <f t="shared" ca="1" si="962"/>
        <v>-</v>
      </c>
      <c r="LU249" s="163" t="str">
        <f t="shared" ca="1" si="962"/>
        <v>-</v>
      </c>
      <c r="LV249" s="163" t="str">
        <f t="shared" ca="1" si="962"/>
        <v>-</v>
      </c>
      <c r="LW249" s="163" t="str">
        <f t="shared" ca="1" si="962"/>
        <v>-</v>
      </c>
      <c r="LX249" s="163" t="str">
        <f t="shared" ca="1" si="962"/>
        <v>-</v>
      </c>
      <c r="LY249" s="10"/>
      <c r="LZ249" s="161">
        <f t="shared" si="963"/>
        <v>4.4999999999999998E-2</v>
      </c>
      <c r="MA249" s="161">
        <f t="shared" si="964"/>
        <v>4.4999999999999998E-2</v>
      </c>
      <c r="MB249" s="163">
        <f t="shared" ca="1" si="965"/>
        <v>1</v>
      </c>
      <c r="MC249" s="163">
        <f t="shared" ca="1" si="965"/>
        <v>0</v>
      </c>
      <c r="MD249" s="163">
        <f t="shared" ca="1" si="965"/>
        <v>1</v>
      </c>
      <c r="ME249" s="163">
        <f t="shared" ca="1" si="965"/>
        <v>1</v>
      </c>
      <c r="MF249" s="163">
        <f t="shared" ca="1" si="965"/>
        <v>0</v>
      </c>
      <c r="MG249" s="163">
        <f t="shared" ca="1" si="965"/>
        <v>70</v>
      </c>
      <c r="MH249" s="163">
        <f t="shared" ca="1" si="965"/>
        <v>50</v>
      </c>
      <c r="MI249" s="163">
        <f t="shared" ca="1" si="965"/>
        <v>85</v>
      </c>
      <c r="MJ249" s="163">
        <f t="shared" ca="1" si="965"/>
        <v>50</v>
      </c>
      <c r="MK249" s="161">
        <f t="shared" ca="1" si="966"/>
        <v>1</v>
      </c>
      <c r="ML249" s="161">
        <f t="shared" ca="1" si="967"/>
        <v>1</v>
      </c>
      <c r="MM249" s="161">
        <f t="shared" ca="1" si="968"/>
        <v>1</v>
      </c>
      <c r="MN249" s="161">
        <f t="shared" ca="1" si="969"/>
        <v>1</v>
      </c>
      <c r="MO249" s="161">
        <f t="shared" ca="1" si="969"/>
        <v>1</v>
      </c>
      <c r="MP249" s="163">
        <f t="shared" ca="1" si="970"/>
        <v>1</v>
      </c>
      <c r="MQ249" s="10"/>
      <c r="MR249" s="163">
        <f t="shared" ca="1" si="971"/>
        <v>1</v>
      </c>
      <c r="MS249" s="161">
        <f t="shared" ca="1" si="972"/>
        <v>1</v>
      </c>
      <c r="MT249" s="163">
        <f t="shared" ca="1" si="973"/>
        <v>0.75</v>
      </c>
      <c r="MU249" s="163">
        <f t="shared" ca="1" si="973"/>
        <v>0.8</v>
      </c>
      <c r="MV249" s="163">
        <f t="shared" ca="1" si="973"/>
        <v>0.82499999999999996</v>
      </c>
      <c r="MW249" s="163">
        <f t="shared" ca="1" si="973"/>
        <v>0.875</v>
      </c>
      <c r="MX249" s="163">
        <f t="shared" ca="1" si="973"/>
        <v>0.9</v>
      </c>
      <c r="MY249" s="163">
        <f t="shared" ca="1" si="973"/>
        <v>0.75</v>
      </c>
      <c r="MZ249" s="163">
        <f t="shared" ca="1" si="973"/>
        <v>0.78142857142857147</v>
      </c>
      <c r="NA249" s="163">
        <f t="shared" ca="1" si="973"/>
        <v>0.82499999999999996</v>
      </c>
      <c r="NB249" s="163">
        <f t="shared" ca="1" si="973"/>
        <v>0.875</v>
      </c>
      <c r="NC249" s="163">
        <f t="shared" ca="1" si="973"/>
        <v>0.9</v>
      </c>
      <c r="ND249" s="163">
        <f t="shared" ca="1" si="974"/>
        <v>0.9</v>
      </c>
      <c r="NE249" s="163">
        <f t="shared" ca="1" si="974"/>
        <v>0.75</v>
      </c>
      <c r="NF249" s="163">
        <f t="shared" ca="1" si="974"/>
        <v>0.78142857142857147</v>
      </c>
      <c r="NG249" s="163">
        <f t="shared" ca="1" si="974"/>
        <v>0.82499999999999996</v>
      </c>
      <c r="NH249" s="163">
        <f t="shared" ca="1" si="974"/>
        <v>0.875</v>
      </c>
      <c r="NI249" s="163">
        <f t="shared" ca="1" si="974"/>
        <v>0.9</v>
      </c>
      <c r="NJ249" s="163">
        <f t="shared" ca="1" si="974"/>
        <v>0.9</v>
      </c>
      <c r="NK249" s="163">
        <f t="shared" ca="1" si="974"/>
        <v>0.75</v>
      </c>
      <c r="NL249" s="163">
        <f t="shared" ca="1" si="974"/>
        <v>0.78142857142857147</v>
      </c>
      <c r="NM249" s="163">
        <f t="shared" ca="1" si="974"/>
        <v>0.82499999999999996</v>
      </c>
      <c r="NN249" s="163">
        <f t="shared" ca="1" si="975"/>
        <v>0.875</v>
      </c>
      <c r="NO249" s="163">
        <f t="shared" ca="1" si="975"/>
        <v>0.9</v>
      </c>
      <c r="NP249" s="163">
        <f t="shared" ca="1" si="975"/>
        <v>0.9</v>
      </c>
      <c r="NQ249" s="163">
        <f t="shared" ca="1" si="975"/>
        <v>0.75</v>
      </c>
      <c r="NR249" s="163">
        <f t="shared" ca="1" si="975"/>
        <v>0.78142857142857147</v>
      </c>
      <c r="NS249" s="163">
        <f t="shared" ca="1" si="975"/>
        <v>0.82499999999999996</v>
      </c>
      <c r="NT249" s="163">
        <f t="shared" ca="1" si="975"/>
        <v>0.875</v>
      </c>
      <c r="NU249" s="163">
        <f t="shared" ca="1" si="975"/>
        <v>0.9</v>
      </c>
      <c r="NV249" s="163">
        <f t="shared" ca="1" si="975"/>
        <v>0.9</v>
      </c>
      <c r="NW249" s="163">
        <f t="shared" ca="1" si="975"/>
        <v>0.75</v>
      </c>
      <c r="NX249" s="163">
        <f t="shared" ca="1" si="976"/>
        <v>0.78142857142857147</v>
      </c>
      <c r="NY249" s="163">
        <f t="shared" ca="1" si="976"/>
        <v>0.82499999999999996</v>
      </c>
      <c r="NZ249" s="163">
        <f t="shared" ca="1" si="976"/>
        <v>0.875</v>
      </c>
      <c r="OA249" s="163">
        <f t="shared" ca="1" si="976"/>
        <v>0.9</v>
      </c>
      <c r="OB249" s="163">
        <f t="shared" ca="1" si="976"/>
        <v>0.9</v>
      </c>
      <c r="OC249" s="163">
        <f t="shared" ca="1" si="976"/>
        <v>0.75</v>
      </c>
      <c r="OD249" s="163">
        <f t="shared" ca="1" si="976"/>
        <v>0.78142857142857147</v>
      </c>
      <c r="OE249" s="163">
        <f t="shared" ca="1" si="976"/>
        <v>0.82499999999999996</v>
      </c>
      <c r="OF249" s="163">
        <f t="shared" ca="1" si="976"/>
        <v>0.875</v>
      </c>
      <c r="OG249" s="163">
        <f t="shared" ca="1" si="976"/>
        <v>0.9</v>
      </c>
      <c r="OH249" s="163">
        <f t="shared" ca="1" si="977"/>
        <v>0.9</v>
      </c>
      <c r="OI249" s="163">
        <f t="shared" ca="1" si="977"/>
        <v>0.75</v>
      </c>
      <c r="OJ249" s="163">
        <f t="shared" ca="1" si="977"/>
        <v>0.76904761904761909</v>
      </c>
      <c r="OK249" s="163">
        <f t="shared" ca="1" si="977"/>
        <v>0.82000000000000006</v>
      </c>
      <c r="OL249" s="163">
        <f t="shared" ca="1" si="977"/>
        <v>0.875</v>
      </c>
      <c r="OM249" s="163">
        <f t="shared" ca="1" si="977"/>
        <v>0.9</v>
      </c>
      <c r="ON249" s="163">
        <f t="shared" ca="1" si="977"/>
        <v>0.90000000000000013</v>
      </c>
      <c r="OO249" s="163">
        <f t="shared" ca="1" si="977"/>
        <v>0.75</v>
      </c>
      <c r="OP249" s="163">
        <f t="shared" ca="1" si="977"/>
        <v>0.76904761904761909</v>
      </c>
      <c r="OQ249" s="163">
        <f t="shared" ca="1" si="977"/>
        <v>0.82000000000000006</v>
      </c>
      <c r="OR249" s="163">
        <f t="shared" ca="1" si="977"/>
        <v>0.875</v>
      </c>
      <c r="OS249" s="163">
        <f t="shared" ca="1" si="977"/>
        <v>0.9</v>
      </c>
      <c r="OT249" s="163">
        <f t="shared" ca="1" si="977"/>
        <v>0.9</v>
      </c>
      <c r="OU249" s="163">
        <f t="shared" ca="1" si="977"/>
        <v>0.875</v>
      </c>
      <c r="OV249" s="161">
        <f t="shared" ca="1" si="978"/>
        <v>1</v>
      </c>
      <c r="OW249" s="161">
        <f t="shared" si="979"/>
        <v>1</v>
      </c>
      <c r="OX249" s="161" t="str">
        <f t="shared" si="980"/>
        <v>-</v>
      </c>
      <c r="OY249" s="163" t="str">
        <f t="shared" ca="1" si="981"/>
        <v>-</v>
      </c>
      <c r="OZ249" s="161" t="str">
        <f t="shared" si="982"/>
        <v>-</v>
      </c>
      <c r="PA249" s="161" t="str">
        <f t="shared" si="983"/>
        <v>-</v>
      </c>
      <c r="PB249" s="163">
        <f t="shared" ca="1" si="984"/>
        <v>0</v>
      </c>
      <c r="PC249" s="27">
        <v>0</v>
      </c>
    </row>
    <row r="250" spans="1:419" s="143" customFormat="1" outlineLevel="1">
      <c r="A250" s="121">
        <f t="shared" si="928"/>
        <v>245</v>
      </c>
      <c r="B250" s="121">
        <f t="shared" si="862"/>
        <v>13</v>
      </c>
      <c r="C250" s="143">
        <v>104</v>
      </c>
      <c r="D250" s="143" t="s">
        <v>884</v>
      </c>
      <c r="E250" s="143" t="b">
        <v>1</v>
      </c>
      <c r="F250" s="143" t="b">
        <v>0</v>
      </c>
      <c r="G250" s="143" t="b">
        <f t="shared" si="863"/>
        <v>1</v>
      </c>
      <c r="H250" s="139">
        <f t="shared" ca="1" si="929"/>
        <v>3</v>
      </c>
      <c r="I250" s="139">
        <f t="shared" ca="1" si="929"/>
        <v>2</v>
      </c>
      <c r="J250" s="32">
        <v>1</v>
      </c>
      <c r="K250" s="32">
        <v>1</v>
      </c>
      <c r="L250" s="32">
        <v>1</v>
      </c>
      <c r="M250" s="32">
        <v>1</v>
      </c>
      <c r="N250" s="32">
        <v>1</v>
      </c>
      <c r="O250" s="32">
        <v>1</v>
      </c>
      <c r="P250" s="32">
        <v>1</v>
      </c>
      <c r="Q250" s="32">
        <v>1</v>
      </c>
      <c r="R250" s="32">
        <v>1</v>
      </c>
      <c r="S250" s="32">
        <v>1</v>
      </c>
      <c r="T250" s="32">
        <v>1</v>
      </c>
      <c r="U250" s="32">
        <v>1</v>
      </c>
      <c r="V250" s="32">
        <v>2</v>
      </c>
      <c r="W250" s="139">
        <f t="shared" ca="1" si="930"/>
        <v>1</v>
      </c>
      <c r="X250" s="139">
        <f t="shared" ca="1" si="930"/>
        <v>1</v>
      </c>
      <c r="Y250" s="139">
        <f t="shared" ca="1" si="930"/>
        <v>1</v>
      </c>
      <c r="Z250" s="139">
        <f t="shared" ca="1" si="930"/>
        <v>1</v>
      </c>
      <c r="AA250" s="139">
        <f t="shared" ca="1" si="930"/>
        <v>1</v>
      </c>
      <c r="AB250" s="139">
        <f t="shared" ca="1" si="930"/>
        <v>1</v>
      </c>
      <c r="AC250" s="139">
        <f t="shared" ca="1" si="930"/>
        <v>1</v>
      </c>
      <c r="AD250" s="162">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163" t="str">
        <f t="shared" ca="1" si="931"/>
        <v>-</v>
      </c>
      <c r="AI250" s="163" t="str">
        <f t="shared" ca="1" si="931"/>
        <v>-</v>
      </c>
      <c r="AJ250" s="163" t="str">
        <f t="shared" ca="1" si="931"/>
        <v>-</v>
      </c>
      <c r="AK250" s="163" t="str">
        <f t="shared" ca="1" si="931"/>
        <v>-</v>
      </c>
      <c r="AL250" s="163" t="str">
        <f t="shared" ca="1" si="931"/>
        <v>-</v>
      </c>
      <c r="AM250" s="163" t="b">
        <f t="shared" ca="1" si="931"/>
        <v>1</v>
      </c>
      <c r="AN250" s="10"/>
      <c r="AO250" s="161" t="b">
        <f t="shared" ca="1" si="932"/>
        <v>0</v>
      </c>
      <c r="AP250" s="161" t="str">
        <f t="shared" ca="1" si="932"/>
        <v>-</v>
      </c>
      <c r="AQ250" s="161" t="b">
        <f t="shared" ca="1" si="932"/>
        <v>0</v>
      </c>
      <c r="AR250" s="161" t="b">
        <f t="shared" ca="1" si="932"/>
        <v>1</v>
      </c>
      <c r="AS250" s="161" t="b">
        <f t="shared" ca="1" si="932"/>
        <v>1</v>
      </c>
      <c r="AT250" s="161" t="b">
        <f t="shared" ca="1" si="932"/>
        <v>0</v>
      </c>
      <c r="AU250" s="161">
        <f t="shared" si="933"/>
        <v>0</v>
      </c>
      <c r="AV250" s="161" t="b">
        <f t="shared" si="934"/>
        <v>0</v>
      </c>
      <c r="AW250" s="161" t="b">
        <f t="shared" si="934"/>
        <v>0</v>
      </c>
      <c r="AX250" s="161" t="str">
        <f t="shared" si="934"/>
        <v>-</v>
      </c>
      <c r="AY250" s="161" t="str">
        <f t="shared" si="934"/>
        <v>-</v>
      </c>
      <c r="AZ250" s="161" t="str">
        <f t="shared" si="934"/>
        <v>-</v>
      </c>
      <c r="BA250" s="10"/>
      <c r="BB250" s="161" t="b">
        <f t="shared" ca="1" si="935"/>
        <v>1</v>
      </c>
      <c r="BC250" s="161" t="b">
        <f t="shared" ca="1" si="936"/>
        <v>1</v>
      </c>
      <c r="BD250" s="163" t="b">
        <f t="shared" ca="1" si="936"/>
        <v>1</v>
      </c>
      <c r="BE250" s="162" cm="1">
        <f t="array" aca="1" ref="BE250" ca="1">VALUE($H250&amp;$I250&amp;_xlfn.MODE.SNGL($R250:$V250)&amp;IF(AND(R250:V250=2),"10","08"))</f>
        <v>32108</v>
      </c>
      <c r="BF250" s="163" t="str">
        <f t="shared" ca="1" si="937"/>
        <v>-</v>
      </c>
      <c r="BG250" s="163" t="str">
        <f t="shared" ca="1" si="937"/>
        <v>-</v>
      </c>
      <c r="BH250" s="163" t="str">
        <f t="shared" ca="1" si="937"/>
        <v>-</v>
      </c>
      <c r="BI250" s="163" t="str">
        <f t="shared" ca="1" si="937"/>
        <v>-</v>
      </c>
      <c r="BJ250" s="163" t="str">
        <f t="shared" ca="1" si="937"/>
        <v>-</v>
      </c>
      <c r="BK250" s="163">
        <f t="shared" ca="1" si="937"/>
        <v>1</v>
      </c>
      <c r="BL250" s="163">
        <f t="shared" ca="1" si="937"/>
        <v>1</v>
      </c>
      <c r="BM250" s="163" t="str">
        <f t="shared" ca="1" si="937"/>
        <v>-</v>
      </c>
      <c r="BN250" s="163" t="str">
        <f t="shared" ca="1" si="937"/>
        <v>-</v>
      </c>
      <c r="BO250" s="112" t="b" cm="1">
        <f t="array" ref="BO250">INDEX(DataMaster!$C$71:$K$88,$R250,BO$242)</f>
        <v>1</v>
      </c>
      <c r="BP250" s="112" t="b" cm="1">
        <f t="array" ref="BP250">INDEX(DataMaster!$C$71:$K$88,$R250,BP$242)</f>
        <v>1</v>
      </c>
      <c r="BQ250" s="112" t="b" cm="1">
        <f t="array" ref="BQ250">INDEX(DataMaster!$C$71:$K$88,$R250,BQ$242)</f>
        <v>1</v>
      </c>
      <c r="BR250" s="112" t="b" cm="1">
        <f t="array" ref="BR250">INDEX(DataMaster!$C$71:$K$88,$R250,BR$242)</f>
        <v>1</v>
      </c>
      <c r="BS250" s="112" t="b" cm="1">
        <f t="array" ref="BS250">INDEX(DataMaster!$C$71:$K$88,$R250,BS$242)</f>
        <v>1</v>
      </c>
      <c r="BT250" s="112" t="b" cm="1">
        <f t="array" ref="BT250">INDEX(DataMaster!$C$71:$K$88,$R250,BT$242)</f>
        <v>1</v>
      </c>
      <c r="BU250" s="112" t="b" cm="1">
        <f t="array" ref="BU250">INDEX(DataMaster!$C$71:$K$88,$R250,BU$242)</f>
        <v>1</v>
      </c>
      <c r="BV250" s="112" t="b" cm="1">
        <f t="array" ref="BV250">INDEX(DataMaster!$C$71:$K$88,$R250,BV$242)</f>
        <v>1</v>
      </c>
      <c r="BW250" s="112" t="b" cm="1">
        <f t="array" ref="BW250">INDEX(DataMaster!$C$71:$K$88,$R250,BW$242)</f>
        <v>1</v>
      </c>
      <c r="BX250" s="112" t="b" cm="1">
        <f t="array" ref="BX250">INDEX(DataMaster!$C$92:$K$109,$S250,BX$242)</f>
        <v>1</v>
      </c>
      <c r="BY250" s="112" t="b" cm="1">
        <f t="array" ref="BY250">INDEX(DataMaster!$C$92:$K$109,$S250,BY$242)</f>
        <v>1</v>
      </c>
      <c r="BZ250" s="112" t="b" cm="1">
        <f t="array" ref="BZ250">INDEX(DataMaster!$C$92:$K$109,$S250,BZ$242)</f>
        <v>1</v>
      </c>
      <c r="CA250" s="112" t="b" cm="1">
        <f t="array" ref="CA250">INDEX(DataMaster!$C$92:$K$109,$S250,CA$242)</f>
        <v>1</v>
      </c>
      <c r="CB250" s="112" t="b" cm="1">
        <f t="array" ref="CB250">INDEX(DataMaster!$C$92:$K$109,$S250,CB$242)</f>
        <v>1</v>
      </c>
      <c r="CC250" s="112" t="b" cm="1">
        <f t="array" ref="CC250">INDEX(DataMaster!$C$92:$K$109,$S250,CC$242)</f>
        <v>1</v>
      </c>
      <c r="CD250" s="112" t="b" cm="1">
        <f t="array" ref="CD250">INDEX(DataMaster!$C$92:$K$109,$S250,CD$242)</f>
        <v>1</v>
      </c>
      <c r="CE250" s="112" t="b" cm="1">
        <f t="array" ref="CE250">INDEX(DataMaster!$C$92:$K$109,$S250,CE$242)</f>
        <v>1</v>
      </c>
      <c r="CF250" s="112" t="b" cm="1">
        <f t="array" ref="CF250">INDEX(DataMaster!$C$92:$K$109,$S250,CF$242)</f>
        <v>1</v>
      </c>
      <c r="CG250" s="193" t="b">
        <v>0</v>
      </c>
      <c r="CH250" s="193">
        <v>0.3</v>
      </c>
      <c r="CI250" s="193" t="str">
        <f t="shared" ca="1" si="938"/>
        <v>-</v>
      </c>
      <c r="CJ250" s="193">
        <v>3</v>
      </c>
      <c r="CK250" s="112" t="str" cm="1">
        <f t="array" ref="CK250">INDEX(DataMaster!$C$113:$K$130,$T250,CK$242)</f>
        <v>-</v>
      </c>
      <c r="CL250" s="112" t="str" cm="1">
        <f t="array" ref="CL250">INDEX(DataMaster!$C$113:$K$130,$T250,CL$242)</f>
        <v>-</v>
      </c>
      <c r="CM250" s="112" t="str" cm="1">
        <f t="array" ref="CM250">INDEX(DataMaster!$C$113:$K$130,$T250,CM$242)</f>
        <v>-</v>
      </c>
      <c r="CN250" s="112" t="str" cm="1">
        <f t="array" ref="CN250">INDEX(DataMaster!$C$113:$K$130,$T250,CN$242)</f>
        <v>-</v>
      </c>
      <c r="CO250" s="112" t="str" cm="1">
        <f t="array" ref="CO250">INDEX(DataMaster!$C$113:$K$130,$T250,CO$242)</f>
        <v>-</v>
      </c>
      <c r="CP250" s="112" t="str" cm="1">
        <f t="array" ref="CP250">INDEX(DataMaster!$C$113:$K$130,$T250,CP$242)</f>
        <v>-</v>
      </c>
      <c r="CQ250" s="112" t="str" cm="1">
        <f t="array" ref="CQ250">INDEX(DataMaster!$C$113:$K$130,$T250,CQ$242)</f>
        <v>-</v>
      </c>
      <c r="CR250" s="112" t="str" cm="1">
        <f t="array" ref="CR250">INDEX(DataMaster!$C$113:$K$130,$T250,CR$242)</f>
        <v>-</v>
      </c>
      <c r="CS250" s="112" t="str" cm="1">
        <f t="array" ref="CS250">INDEX(DataMaster!$C$113:$K$130,$T250,CS$242)</f>
        <v>-</v>
      </c>
      <c r="CT250" s="112" t="str" cm="1">
        <f t="array" ref="CT250">INDEX(DataMaster!$C$134:$K$151,$U250,CT$242)</f>
        <v>-</v>
      </c>
      <c r="CU250" s="112" t="str" cm="1">
        <f t="array" ref="CU250">INDEX(DataMaster!$C$134:$K$151,$U250,CU$242)</f>
        <v>-</v>
      </c>
      <c r="CV250" s="112" t="str" cm="1">
        <f t="array" ref="CV250">INDEX(DataMaster!$C$134:$K$151,$U250,CV$242)</f>
        <v>-</v>
      </c>
      <c r="CW250" s="112" t="str" cm="1">
        <f t="array" ref="CW250">INDEX(DataMaster!$C$134:$K$151,$U250,CW$242)</f>
        <v>-</v>
      </c>
      <c r="CX250" s="112" t="str" cm="1">
        <f t="array" ref="CX250">INDEX(DataMaster!$C$134:$K$151,$U250,CX$242)</f>
        <v>-</v>
      </c>
      <c r="CY250" s="112" t="str" cm="1">
        <f t="array" ref="CY250">INDEX(DataMaster!$C$134:$K$151,$U250,CY$242)</f>
        <v>-</v>
      </c>
      <c r="CZ250" s="112" t="str" cm="1">
        <f t="array" ref="CZ250">INDEX(DataMaster!$C$134:$K$151,$U250,CZ$242)</f>
        <v>-</v>
      </c>
      <c r="DA250" s="112" t="str" cm="1">
        <f t="array" ref="DA250">INDEX(DataMaster!$C$134:$K$151,$U250,DA$242)</f>
        <v>-</v>
      </c>
      <c r="DB250" s="112" t="str" cm="1">
        <f t="array" ref="DB250">INDEX(DataMaster!$C$134:$K$151,$U250,DB$242)</f>
        <v>-</v>
      </c>
      <c r="DC250" s="112" t="b" cm="1">
        <f t="array" ref="DC250">INDEX(DataMaster!$C$155:$K$172,$V250,DC$242)</f>
        <v>1</v>
      </c>
      <c r="DD250" s="112" t="b" cm="1">
        <f t="array" ref="DD250">INDEX(DataMaster!$C$155:$K$172,$V250,DD$242)</f>
        <v>1</v>
      </c>
      <c r="DE250" s="112" t="b" cm="1">
        <f t="array" ref="DE250">INDEX(DataMaster!$C$155:$K$172,$V250,DE$242)</f>
        <v>1</v>
      </c>
      <c r="DF250" s="112" t="b" cm="1">
        <f t="array" ref="DF250">INDEX(DataMaster!$C$155:$K$172,$V250,DF$242)</f>
        <v>1</v>
      </c>
      <c r="DG250" s="112" t="b" cm="1">
        <f t="array" ref="DG250">INDEX(DataMaster!$C$155:$K$172,$V250,DG$242)</f>
        <v>1</v>
      </c>
      <c r="DH250" s="112" t="b" cm="1">
        <f t="array" ref="DH250">INDEX(DataMaster!$C$155:$K$172,$V250,DH$242)</f>
        <v>1</v>
      </c>
      <c r="DI250" s="112" t="b" cm="1">
        <f t="array" ref="DI250">INDEX(DataMaster!$C$155:$K$172,$V250,DI$242)</f>
        <v>1</v>
      </c>
      <c r="DJ250" s="112" t="b" cm="1">
        <f t="array" ref="DJ250">INDEX(DataMaster!$C$155:$K$172,$V250,DJ$242)</f>
        <v>1</v>
      </c>
      <c r="DK250" s="112" t="b" cm="1">
        <f t="array" ref="DK250">INDEX(DataMaster!$C$155:$K$172,$V250,DK$242)</f>
        <v>1</v>
      </c>
      <c r="DL250" s="10"/>
      <c r="DM250" s="163" t="str">
        <f t="shared" ca="1" si="939"/>
        <v>-</v>
      </c>
      <c r="DN250" s="163" t="str">
        <f t="shared" ca="1" si="939"/>
        <v>-</v>
      </c>
      <c r="DO250" s="163" t="str">
        <f t="shared" ca="1" si="939"/>
        <v>-</v>
      </c>
      <c r="DP250" s="163" t="str">
        <f t="shared" ca="1" si="939"/>
        <v>-</v>
      </c>
      <c r="DQ250" s="163" t="str">
        <f t="shared" ca="1" si="939"/>
        <v>-</v>
      </c>
      <c r="DR250" s="163" t="str">
        <f t="shared" ca="1" si="939"/>
        <v>-</v>
      </c>
      <c r="DS250" s="163" t="str">
        <f t="shared" ca="1" si="939"/>
        <v>-</v>
      </c>
      <c r="DT250" s="163" t="str">
        <f t="shared" ca="1" si="939"/>
        <v>-</v>
      </c>
      <c r="DU250" s="163" t="str">
        <f t="shared" ca="1" si="939"/>
        <v>-</v>
      </c>
      <c r="DV250" s="163" t="str">
        <f t="shared" ca="1" si="939"/>
        <v>-</v>
      </c>
      <c r="DW250" s="163" t="str">
        <f t="shared" ca="1" si="93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0"/>
        <v>-</v>
      </c>
      <c r="EJ250" s="163" t="str">
        <f t="shared" ca="1" si="940"/>
        <v>-</v>
      </c>
      <c r="EK250" s="163" t="str">
        <f t="shared" ca="1" si="940"/>
        <v>-</v>
      </c>
      <c r="EL250" s="163" t="str">
        <f t="shared" ca="1" si="940"/>
        <v>-</v>
      </c>
      <c r="EM250" s="163" t="str">
        <f t="shared" ca="1" si="940"/>
        <v>-</v>
      </c>
      <c r="EN250" s="163" t="str">
        <f t="shared" ca="1" si="940"/>
        <v>-</v>
      </c>
      <c r="EO250" s="163" t="str">
        <f t="shared" ca="1" si="940"/>
        <v>-</v>
      </c>
      <c r="EP250" s="163" t="str">
        <f t="shared" ca="1" si="940"/>
        <v>-</v>
      </c>
      <c r="EQ250" s="162">
        <v>3</v>
      </c>
      <c r="ER250" s="162">
        <v>3</v>
      </c>
      <c r="ES250" s="163">
        <f t="shared" ca="1" si="941"/>
        <v>0</v>
      </c>
      <c r="ET250" s="162">
        <v>1</v>
      </c>
      <c r="EU250" s="162">
        <v>-1</v>
      </c>
      <c r="EV250" s="163" t="str">
        <f t="shared" ca="1" si="942"/>
        <v>-</v>
      </c>
      <c r="EW250" s="163" t="str">
        <f t="shared" ca="1" si="942"/>
        <v>-</v>
      </c>
      <c r="EX250" s="163" t="str">
        <f t="shared" ca="1" si="942"/>
        <v>-</v>
      </c>
      <c r="EY250" s="163" t="str">
        <f t="shared" ca="1" si="942"/>
        <v>-</v>
      </c>
      <c r="EZ250" s="163" t="str">
        <f t="shared" ca="1" si="942"/>
        <v>-</v>
      </c>
      <c r="FA250" s="163">
        <f t="shared" ca="1" si="942"/>
        <v>0</v>
      </c>
      <c r="FB250" s="163" t="str">
        <f t="shared" ca="1" si="942"/>
        <v>-</v>
      </c>
      <c r="FC250" s="162">
        <v>2</v>
      </c>
      <c r="FD250" s="162">
        <v>-2</v>
      </c>
      <c r="FE250" s="163" t="str">
        <f t="shared" ca="1" si="943"/>
        <v>-</v>
      </c>
      <c r="FF250" s="163" t="str">
        <f t="shared" ca="1" si="943"/>
        <v>-</v>
      </c>
      <c r="FG250" s="163">
        <f t="shared" ca="1" si="943"/>
        <v>0</v>
      </c>
      <c r="FH250" s="163">
        <f t="shared" ca="1" si="943"/>
        <v>0</v>
      </c>
      <c r="FI250" s="163">
        <f t="shared" ca="1" si="943"/>
        <v>0</v>
      </c>
      <c r="FJ250" s="163">
        <f t="shared" ca="1" si="943"/>
        <v>0</v>
      </c>
      <c r="FK250" s="163">
        <f t="shared" ca="1" si="943"/>
        <v>0</v>
      </c>
      <c r="FL250" s="163">
        <f t="shared" ca="1" si="943"/>
        <v>0</v>
      </c>
      <c r="FM250" s="163">
        <f t="shared" ca="1" si="943"/>
        <v>0</v>
      </c>
      <c r="FN250" s="163" t="str">
        <f t="shared" ca="1" si="943"/>
        <v>-</v>
      </c>
      <c r="FO250" s="163" t="str">
        <f t="shared" ca="1" si="944"/>
        <v>-</v>
      </c>
      <c r="FP250" s="163" t="str">
        <f t="shared" ca="1" si="944"/>
        <v>-</v>
      </c>
      <c r="FQ250" s="163" t="str">
        <f t="shared" ca="1" si="944"/>
        <v>-</v>
      </c>
      <c r="FR250" s="163" t="str">
        <f t="shared" ca="1" si="944"/>
        <v>-</v>
      </c>
      <c r="FS250" s="163" t="str">
        <f t="shared" ca="1" si="944"/>
        <v>-</v>
      </c>
      <c r="FT250" s="163" t="str">
        <f t="shared" ca="1" si="944"/>
        <v>-</v>
      </c>
      <c r="FU250" s="163" t="str">
        <f t="shared" ca="1" si="944"/>
        <v>-</v>
      </c>
      <c r="FV250" s="163" t="str">
        <f t="shared" ca="1" si="944"/>
        <v>-</v>
      </c>
      <c r="FW250" s="163" t="str">
        <f t="shared" ca="1" si="944"/>
        <v>-</v>
      </c>
      <c r="FX250" s="163" t="str">
        <f t="shared" ca="1" si="944"/>
        <v>-</v>
      </c>
      <c r="FY250" s="10"/>
      <c r="FZ250" s="163">
        <f t="shared" ca="1" si="945"/>
        <v>1</v>
      </c>
      <c r="GA250" s="163" t="str">
        <f t="shared" ca="1" si="945"/>
        <v>-</v>
      </c>
      <c r="GB250" s="163" t="str">
        <f t="shared" ca="1" si="945"/>
        <v>-</v>
      </c>
      <c r="GC250" s="163" t="str">
        <f t="shared" ca="1" si="945"/>
        <v>-</v>
      </c>
      <c r="GD250" s="163" t="str">
        <f t="shared" ca="1" si="945"/>
        <v>-</v>
      </c>
      <c r="GE250" s="163" t="b">
        <f t="shared" ca="1" si="945"/>
        <v>0</v>
      </c>
      <c r="GF250" s="163" t="str">
        <f t="shared" ca="1" si="945"/>
        <v>-</v>
      </c>
      <c r="GG250" s="163">
        <f t="shared" ca="1" si="945"/>
        <v>0</v>
      </c>
      <c r="GH250" s="163" t="str">
        <f t="shared" ca="1" si="945"/>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947"/>
        <v>0</v>
      </c>
      <c r="HB250" s="161" cm="1">
        <f t="array" ref="HB250">INDEX(i.rev,$K250,HB$15)</f>
        <v>1</v>
      </c>
      <c r="HC250" s="163">
        <f t="shared" ca="1" si="948"/>
        <v>0</v>
      </c>
      <c r="HD250" s="163">
        <f t="shared" ca="1" si="948"/>
        <v>0</v>
      </c>
      <c r="HE250" s="163">
        <f t="shared" ca="1" si="948"/>
        <v>0</v>
      </c>
      <c r="HF250" s="163">
        <f t="shared" ca="1" si="948"/>
        <v>0</v>
      </c>
      <c r="HG250" s="163">
        <f t="shared" ca="1" si="948"/>
        <v>0</v>
      </c>
      <c r="HH250" s="163">
        <f t="shared" ca="1" si="948"/>
        <v>0</v>
      </c>
      <c r="HI250" s="163">
        <f t="shared" ca="1" si="948"/>
        <v>0</v>
      </c>
      <c r="HJ250" s="10"/>
      <c r="HK250" s="163" t="str">
        <f t="shared" ca="1" si="949"/>
        <v>-</v>
      </c>
      <c r="HL250" s="163" t="str">
        <f t="shared" ca="1" si="949"/>
        <v>-</v>
      </c>
      <c r="HM250" s="163" t="str">
        <f t="shared" ca="1" si="949"/>
        <v>-</v>
      </c>
      <c r="HN250" s="163" t="str">
        <f t="shared" ca="1" si="949"/>
        <v>-</v>
      </c>
      <c r="HO250" s="163" t="str">
        <f t="shared" ca="1" si="949"/>
        <v>-</v>
      </c>
      <c r="HP250" s="161" t="b">
        <f t="shared" ca="1" si="950"/>
        <v>0</v>
      </c>
      <c r="HQ250" s="161" t="b">
        <f t="shared" ca="1" si="950"/>
        <v>0</v>
      </c>
      <c r="HR250" s="161" t="b">
        <f t="shared" ca="1" si="950"/>
        <v>1</v>
      </c>
      <c r="HS250" s="163">
        <f t="shared" ca="1" si="951"/>
        <v>0</v>
      </c>
      <c r="HT250" s="161">
        <f t="shared" ca="1" si="952"/>
        <v>1</v>
      </c>
      <c r="HU250" s="161">
        <f t="shared" ca="1" si="952"/>
        <v>1</v>
      </c>
      <c r="HV250" s="163" t="str">
        <f t="shared" ca="1" si="953"/>
        <v>-</v>
      </c>
      <c r="HW250" s="163" t="str">
        <f t="shared" ca="1" si="953"/>
        <v>-</v>
      </c>
      <c r="HX250" s="163" t="str">
        <f t="shared" ca="1" si="953"/>
        <v>-</v>
      </c>
      <c r="HY250" s="163" t="str">
        <f t="shared" ca="1" si="953"/>
        <v>-</v>
      </c>
      <c r="HZ250" s="163" t="str">
        <f t="shared" ca="1" si="953"/>
        <v>-</v>
      </c>
      <c r="IA250" s="163" t="str">
        <f t="shared" ca="1" si="953"/>
        <v>-</v>
      </c>
      <c r="IB250" s="163" t="str">
        <f t="shared" ca="1" si="953"/>
        <v>-</v>
      </c>
      <c r="IC250" s="163" t="str">
        <f t="shared" ca="1" si="953"/>
        <v>-</v>
      </c>
      <c r="ID250" s="163" t="str">
        <f t="shared" ca="1" si="953"/>
        <v>-</v>
      </c>
      <c r="IE250" s="163" t="b">
        <f t="shared" ca="1" si="953"/>
        <v>1</v>
      </c>
      <c r="IF250" s="163" t="str">
        <f t="shared" ca="1" si="954"/>
        <v>-</v>
      </c>
      <c r="IG250" s="163" t="str">
        <f t="shared" ca="1" si="954"/>
        <v>-</v>
      </c>
      <c r="IH250" s="163" t="str">
        <f t="shared" ca="1" si="954"/>
        <v>-</v>
      </c>
      <c r="II250" s="163" t="b">
        <f t="shared" ca="1" si="954"/>
        <v>1</v>
      </c>
      <c r="IJ250" s="163">
        <f t="shared" ca="1" si="954"/>
        <v>0</v>
      </c>
      <c r="IK250" s="163" t="str">
        <f t="shared" ca="1" si="954"/>
        <v>-</v>
      </c>
      <c r="IL250" s="163" t="str">
        <f t="shared" ca="1" si="954"/>
        <v>-</v>
      </c>
      <c r="IM250" s="163" t="str">
        <f t="shared" ca="1" si="954"/>
        <v>-</v>
      </c>
      <c r="IN250" s="163" t="str">
        <f t="shared" ca="1" si="954"/>
        <v>-</v>
      </c>
      <c r="IO250" s="163" t="str">
        <f t="shared" ca="1" si="954"/>
        <v>-</v>
      </c>
      <c r="IP250" s="163">
        <f t="shared" ca="1" si="954"/>
        <v>0</v>
      </c>
      <c r="IQ250" s="163" t="str">
        <f t="shared" ca="1" si="954"/>
        <v>-</v>
      </c>
      <c r="IR250" s="163" t="str">
        <f t="shared" ca="1" si="954"/>
        <v>-</v>
      </c>
      <c r="IS250" s="163" t="str">
        <f t="shared" ca="1" si="954"/>
        <v>-</v>
      </c>
      <c r="IT250" s="193">
        <v>0</v>
      </c>
      <c r="IU250" s="193">
        <v>0</v>
      </c>
      <c r="IV250" s="163" t="str">
        <f t="shared" ca="1" si="955"/>
        <v>-</v>
      </c>
      <c r="IW250" s="163" t="str">
        <f t="shared" ca="1" si="955"/>
        <v>-</v>
      </c>
      <c r="IX250" s="163" t="str">
        <f t="shared" ca="1" si="955"/>
        <v>-</v>
      </c>
      <c r="IY250" s="163" t="str">
        <f t="shared" ca="1" si="955"/>
        <v>-</v>
      </c>
      <c r="IZ250" s="163" t="str">
        <f t="shared" ca="1" si="955"/>
        <v>-</v>
      </c>
      <c r="JA250" s="163" t="str">
        <f t="shared" ca="1" si="955"/>
        <v>-</v>
      </c>
      <c r="JB250" s="163" t="str">
        <f t="shared" ca="1" si="955"/>
        <v>-</v>
      </c>
      <c r="JC250" s="163" t="str">
        <f t="shared" ca="1" si="955"/>
        <v>-</v>
      </c>
      <c r="JD250" s="163" t="str">
        <f t="shared" ca="1" si="955"/>
        <v>-</v>
      </c>
      <c r="JE250" s="163" t="str">
        <f t="shared" ca="1" si="955"/>
        <v>-</v>
      </c>
      <c r="JF250" s="163" t="str">
        <f t="shared" ca="1" si="956"/>
        <v>-</v>
      </c>
      <c r="JG250" s="163" t="str">
        <f t="shared" ca="1" si="956"/>
        <v>-</v>
      </c>
      <c r="JH250" s="163" t="str">
        <f t="shared" ca="1" si="956"/>
        <v>-</v>
      </c>
      <c r="JI250" s="163" t="str">
        <f t="shared" ca="1" si="956"/>
        <v>-</v>
      </c>
      <c r="JJ250" s="163" t="str">
        <f t="shared" ca="1" si="956"/>
        <v>-</v>
      </c>
      <c r="JK250" s="163" t="str">
        <f t="shared" ca="1" si="956"/>
        <v>-</v>
      </c>
      <c r="JL250" s="163" t="str">
        <f t="shared" ca="1" si="956"/>
        <v>-</v>
      </c>
      <c r="JM250" s="163" t="str">
        <f t="shared" ca="1" si="956"/>
        <v>-</v>
      </c>
      <c r="JN250" s="163" t="str">
        <f t="shared" ca="1" si="956"/>
        <v>-</v>
      </c>
      <c r="JO250" s="163" t="str">
        <f t="shared" ca="1" si="956"/>
        <v>-</v>
      </c>
      <c r="JP250" s="163" t="str">
        <f t="shared" ca="1" si="957"/>
        <v>-</v>
      </c>
      <c r="JQ250" s="163" t="str">
        <f t="shared" ca="1" si="957"/>
        <v>-</v>
      </c>
      <c r="JR250" s="163" t="str">
        <f t="shared" ca="1" si="957"/>
        <v>-</v>
      </c>
      <c r="JS250" s="163" t="str">
        <f t="shared" ca="1" si="957"/>
        <v>-</v>
      </c>
      <c r="JT250" s="163" t="str">
        <f t="shared" ca="1" si="957"/>
        <v>-</v>
      </c>
      <c r="JU250" s="163" t="str">
        <f t="shared" ca="1" si="957"/>
        <v>-</v>
      </c>
      <c r="JV250" s="163" t="str">
        <f t="shared" ca="1" si="957"/>
        <v>-</v>
      </c>
      <c r="JW250" s="163" t="str">
        <f t="shared" ca="1" si="957"/>
        <v>-</v>
      </c>
      <c r="JX250" s="163" t="str">
        <f t="shared" ca="1" si="957"/>
        <v>-</v>
      </c>
      <c r="JY250" s="163" t="str">
        <f t="shared" ca="1" si="957"/>
        <v>-</v>
      </c>
      <c r="JZ250" s="163" t="str">
        <f t="shared" ca="1" si="958"/>
        <v>-</v>
      </c>
      <c r="KA250" s="163" t="str">
        <f t="shared" ca="1" si="958"/>
        <v>-</v>
      </c>
      <c r="KB250" s="163" t="str">
        <f t="shared" ca="1" si="958"/>
        <v>-</v>
      </c>
      <c r="KC250" s="163" t="str">
        <f t="shared" ca="1" si="958"/>
        <v>-</v>
      </c>
      <c r="KD250" s="163" t="str">
        <f t="shared" ca="1" si="958"/>
        <v>-</v>
      </c>
      <c r="KE250" s="163" t="str">
        <f t="shared" ca="1" si="958"/>
        <v>-</v>
      </c>
      <c r="KF250" s="163" t="str">
        <f t="shared" ca="1" si="958"/>
        <v>-</v>
      </c>
      <c r="KG250" s="163" t="str">
        <f t="shared" ca="1" si="958"/>
        <v>-</v>
      </c>
      <c r="KH250" s="163" t="str">
        <f t="shared" ca="1" si="958"/>
        <v>-</v>
      </c>
      <c r="KI250" s="163" t="str">
        <f t="shared" ca="1" si="958"/>
        <v>-</v>
      </c>
      <c r="KJ250" s="163" t="str">
        <f t="shared" ca="1" si="959"/>
        <v>-</v>
      </c>
      <c r="KK250" s="163" t="str">
        <f t="shared" ca="1" si="959"/>
        <v>-</v>
      </c>
      <c r="KL250" s="163" t="str">
        <f t="shared" ca="1" si="959"/>
        <v>-</v>
      </c>
      <c r="KM250" s="163" t="str">
        <f t="shared" ca="1" si="959"/>
        <v>-</v>
      </c>
      <c r="KN250" s="163" t="str">
        <f t="shared" ca="1" si="959"/>
        <v>-</v>
      </c>
      <c r="KO250" s="163" t="str">
        <f t="shared" ca="1" si="959"/>
        <v>-</v>
      </c>
      <c r="KP250" s="163" t="str">
        <f t="shared" ca="1" si="959"/>
        <v>-</v>
      </c>
      <c r="KQ250" s="163" t="str">
        <f t="shared" ca="1" si="959"/>
        <v>-</v>
      </c>
      <c r="KR250" s="163" t="str">
        <f t="shared" ca="1" si="959"/>
        <v>-</v>
      </c>
      <c r="KS250" s="163" t="str">
        <f t="shared" ca="1" si="959"/>
        <v>-</v>
      </c>
      <c r="KT250" s="163" t="str">
        <f t="shared" ca="1" si="960"/>
        <v>-</v>
      </c>
      <c r="KU250" s="163" t="str">
        <f t="shared" ca="1" si="960"/>
        <v>-</v>
      </c>
      <c r="KV250" s="163" t="str">
        <f t="shared" ca="1" si="960"/>
        <v>-</v>
      </c>
      <c r="KW250" s="163" t="str">
        <f t="shared" ca="1" si="960"/>
        <v>-</v>
      </c>
      <c r="KX250" s="163" t="str">
        <f t="shared" ca="1" si="960"/>
        <v>-</v>
      </c>
      <c r="KY250" s="163" t="str">
        <f t="shared" ca="1" si="960"/>
        <v>-</v>
      </c>
      <c r="KZ250" s="163" t="str">
        <f t="shared" ca="1" si="960"/>
        <v>-</v>
      </c>
      <c r="LA250" s="163" t="str">
        <f t="shared" ca="1" si="960"/>
        <v>-</v>
      </c>
      <c r="LB250" s="163" t="str">
        <f t="shared" ca="1" si="960"/>
        <v>-</v>
      </c>
      <c r="LC250" s="163" t="str">
        <f t="shared" ca="1" si="960"/>
        <v>-</v>
      </c>
      <c r="LD250" s="163" t="str">
        <f t="shared" ca="1" si="961"/>
        <v>-</v>
      </c>
      <c r="LE250" s="163" t="str">
        <f t="shared" ca="1" si="961"/>
        <v>-</v>
      </c>
      <c r="LF250" s="163" t="str">
        <f t="shared" ca="1" si="961"/>
        <v>-</v>
      </c>
      <c r="LG250" s="163" t="str">
        <f t="shared" ca="1" si="961"/>
        <v>-</v>
      </c>
      <c r="LH250" s="163" t="str">
        <f t="shared" ca="1" si="961"/>
        <v>-</v>
      </c>
      <c r="LI250" s="163" t="str">
        <f t="shared" ca="1" si="961"/>
        <v>-</v>
      </c>
      <c r="LJ250" s="163" t="str">
        <f t="shared" ca="1" si="961"/>
        <v>-</v>
      </c>
      <c r="LK250" s="163" t="str">
        <f t="shared" ca="1" si="961"/>
        <v>-</v>
      </c>
      <c r="LL250" s="163" t="str">
        <f t="shared" ca="1" si="961"/>
        <v>-</v>
      </c>
      <c r="LM250" s="163" t="str">
        <f t="shared" ca="1" si="961"/>
        <v>-</v>
      </c>
      <c r="LN250" s="163" t="str">
        <f t="shared" ca="1" si="962"/>
        <v>-</v>
      </c>
      <c r="LO250" s="163" t="str">
        <f t="shared" ca="1" si="962"/>
        <v>-</v>
      </c>
      <c r="LP250" s="163" t="str">
        <f t="shared" ca="1" si="962"/>
        <v>-</v>
      </c>
      <c r="LQ250" s="163" t="str">
        <f t="shared" ca="1" si="962"/>
        <v>-</v>
      </c>
      <c r="LR250" s="163" t="str">
        <f t="shared" ca="1" si="962"/>
        <v>-</v>
      </c>
      <c r="LS250" s="163" t="str">
        <f t="shared" ca="1" si="962"/>
        <v>-</v>
      </c>
      <c r="LT250" s="163" t="str">
        <f t="shared" ca="1" si="962"/>
        <v>-</v>
      </c>
      <c r="LU250" s="163" t="str">
        <f t="shared" ca="1" si="962"/>
        <v>-</v>
      </c>
      <c r="LV250" s="163" t="str">
        <f t="shared" ca="1" si="962"/>
        <v>-</v>
      </c>
      <c r="LW250" s="163" t="str">
        <f t="shared" ca="1" si="962"/>
        <v>-</v>
      </c>
      <c r="LX250" s="163" t="str">
        <f t="shared" ca="1" si="962"/>
        <v>-</v>
      </c>
      <c r="LY250" s="10"/>
      <c r="LZ250" s="161">
        <f t="shared" si="963"/>
        <v>4.4999999999999998E-2</v>
      </c>
      <c r="MA250" s="161">
        <f t="shared" si="964"/>
        <v>4.4999999999999998E-2</v>
      </c>
      <c r="MB250" s="163">
        <f t="shared" ca="1" si="965"/>
        <v>1</v>
      </c>
      <c r="MC250" s="163">
        <f t="shared" ca="1" si="965"/>
        <v>0</v>
      </c>
      <c r="MD250" s="163">
        <f t="shared" ca="1" si="965"/>
        <v>1</v>
      </c>
      <c r="ME250" s="163">
        <f t="shared" ca="1" si="965"/>
        <v>1</v>
      </c>
      <c r="MF250" s="163">
        <f t="shared" ca="1" si="965"/>
        <v>0</v>
      </c>
      <c r="MG250" s="163">
        <f t="shared" ca="1" si="965"/>
        <v>70</v>
      </c>
      <c r="MH250" s="163">
        <f t="shared" ca="1" si="965"/>
        <v>50</v>
      </c>
      <c r="MI250" s="163">
        <f t="shared" ca="1" si="965"/>
        <v>85</v>
      </c>
      <c r="MJ250" s="163">
        <f t="shared" ca="1" si="965"/>
        <v>50</v>
      </c>
      <c r="MK250" s="161">
        <f t="shared" ca="1" si="966"/>
        <v>1</v>
      </c>
      <c r="ML250" s="161">
        <f t="shared" ca="1" si="967"/>
        <v>1</v>
      </c>
      <c r="MM250" s="161">
        <f t="shared" ca="1" si="968"/>
        <v>1</v>
      </c>
      <c r="MN250" s="161">
        <f t="shared" ca="1" si="969"/>
        <v>1</v>
      </c>
      <c r="MO250" s="161">
        <f t="shared" ca="1" si="969"/>
        <v>1</v>
      </c>
      <c r="MP250" s="163">
        <f t="shared" ca="1" si="970"/>
        <v>1</v>
      </c>
      <c r="MQ250" s="10"/>
      <c r="MR250" s="163">
        <f t="shared" ca="1" si="971"/>
        <v>1</v>
      </c>
      <c r="MS250" s="161">
        <f t="shared" ca="1" si="972"/>
        <v>1</v>
      </c>
      <c r="MT250" s="163">
        <f t="shared" ca="1" si="973"/>
        <v>0.75</v>
      </c>
      <c r="MU250" s="163">
        <f t="shared" ca="1" si="973"/>
        <v>0.8</v>
      </c>
      <c r="MV250" s="163">
        <f t="shared" ca="1" si="973"/>
        <v>0.82499999999999996</v>
      </c>
      <c r="MW250" s="163">
        <f t="shared" ca="1" si="973"/>
        <v>0.875</v>
      </c>
      <c r="MX250" s="163">
        <f t="shared" ca="1" si="973"/>
        <v>0.9</v>
      </c>
      <c r="MY250" s="163">
        <f t="shared" ca="1" si="973"/>
        <v>0.75</v>
      </c>
      <c r="MZ250" s="163">
        <f t="shared" ca="1" si="973"/>
        <v>0.78142857142857147</v>
      </c>
      <c r="NA250" s="163">
        <f t="shared" ca="1" si="973"/>
        <v>0.82499999999999996</v>
      </c>
      <c r="NB250" s="163">
        <f t="shared" ca="1" si="973"/>
        <v>0.875</v>
      </c>
      <c r="NC250" s="163">
        <f t="shared" ca="1" si="973"/>
        <v>0.9</v>
      </c>
      <c r="ND250" s="163">
        <f t="shared" ca="1" si="974"/>
        <v>0.9</v>
      </c>
      <c r="NE250" s="163">
        <f t="shared" ca="1" si="974"/>
        <v>0.75</v>
      </c>
      <c r="NF250" s="163">
        <f t="shared" ca="1" si="974"/>
        <v>0.78142857142857147</v>
      </c>
      <c r="NG250" s="163">
        <f t="shared" ca="1" si="974"/>
        <v>0.82499999999999996</v>
      </c>
      <c r="NH250" s="163">
        <f t="shared" ca="1" si="974"/>
        <v>0.875</v>
      </c>
      <c r="NI250" s="163">
        <f t="shared" ca="1" si="974"/>
        <v>0.9</v>
      </c>
      <c r="NJ250" s="163">
        <f t="shared" ca="1" si="974"/>
        <v>0.9</v>
      </c>
      <c r="NK250" s="163">
        <f t="shared" ca="1" si="974"/>
        <v>0.75</v>
      </c>
      <c r="NL250" s="163">
        <f t="shared" ca="1" si="974"/>
        <v>0.78142857142857147</v>
      </c>
      <c r="NM250" s="163">
        <f t="shared" ca="1" si="974"/>
        <v>0.82499999999999996</v>
      </c>
      <c r="NN250" s="163">
        <f t="shared" ca="1" si="975"/>
        <v>0.875</v>
      </c>
      <c r="NO250" s="163">
        <f t="shared" ca="1" si="975"/>
        <v>0.9</v>
      </c>
      <c r="NP250" s="163">
        <f t="shared" ca="1" si="975"/>
        <v>0.9</v>
      </c>
      <c r="NQ250" s="163">
        <f t="shared" ca="1" si="975"/>
        <v>0.75</v>
      </c>
      <c r="NR250" s="163">
        <f t="shared" ca="1" si="975"/>
        <v>0.78142857142857147</v>
      </c>
      <c r="NS250" s="163">
        <f t="shared" ca="1" si="975"/>
        <v>0.82499999999999996</v>
      </c>
      <c r="NT250" s="163">
        <f t="shared" ca="1" si="975"/>
        <v>0.875</v>
      </c>
      <c r="NU250" s="163">
        <f t="shared" ca="1" si="975"/>
        <v>0.9</v>
      </c>
      <c r="NV250" s="163">
        <f t="shared" ca="1" si="975"/>
        <v>0.9</v>
      </c>
      <c r="NW250" s="163">
        <f t="shared" ca="1" si="975"/>
        <v>0.75</v>
      </c>
      <c r="NX250" s="163">
        <f t="shared" ca="1" si="976"/>
        <v>0.78142857142857147</v>
      </c>
      <c r="NY250" s="163">
        <f t="shared" ca="1" si="976"/>
        <v>0.82499999999999996</v>
      </c>
      <c r="NZ250" s="163">
        <f t="shared" ca="1" si="976"/>
        <v>0.875</v>
      </c>
      <c r="OA250" s="163">
        <f t="shared" ca="1" si="976"/>
        <v>0.9</v>
      </c>
      <c r="OB250" s="163">
        <f t="shared" ca="1" si="976"/>
        <v>0.9</v>
      </c>
      <c r="OC250" s="163">
        <f t="shared" ca="1" si="976"/>
        <v>0.75</v>
      </c>
      <c r="OD250" s="163">
        <f t="shared" ca="1" si="976"/>
        <v>0.78142857142857147</v>
      </c>
      <c r="OE250" s="163">
        <f t="shared" ca="1" si="976"/>
        <v>0.82499999999999996</v>
      </c>
      <c r="OF250" s="163">
        <f t="shared" ca="1" si="976"/>
        <v>0.875</v>
      </c>
      <c r="OG250" s="163">
        <f t="shared" ca="1" si="976"/>
        <v>0.9</v>
      </c>
      <c r="OH250" s="163">
        <f t="shared" ca="1" si="977"/>
        <v>0.9</v>
      </c>
      <c r="OI250" s="163">
        <f t="shared" ca="1" si="977"/>
        <v>0.75</v>
      </c>
      <c r="OJ250" s="163">
        <f t="shared" ca="1" si="977"/>
        <v>0.76904761904761909</v>
      </c>
      <c r="OK250" s="163">
        <f t="shared" ca="1" si="977"/>
        <v>0.82000000000000006</v>
      </c>
      <c r="OL250" s="163">
        <f t="shared" ca="1" si="977"/>
        <v>0.875</v>
      </c>
      <c r="OM250" s="163">
        <f t="shared" ca="1" si="977"/>
        <v>0.9</v>
      </c>
      <c r="ON250" s="163">
        <f t="shared" ca="1" si="977"/>
        <v>0.90000000000000013</v>
      </c>
      <c r="OO250" s="163">
        <f t="shared" ca="1" si="977"/>
        <v>0.75</v>
      </c>
      <c r="OP250" s="163">
        <f t="shared" ca="1" si="977"/>
        <v>0.76904761904761909</v>
      </c>
      <c r="OQ250" s="163">
        <f t="shared" ca="1" si="977"/>
        <v>0.82000000000000006</v>
      </c>
      <c r="OR250" s="163">
        <f t="shared" ca="1" si="977"/>
        <v>0.875</v>
      </c>
      <c r="OS250" s="163">
        <f t="shared" ca="1" si="977"/>
        <v>0.9</v>
      </c>
      <c r="OT250" s="163">
        <f t="shared" ca="1" si="977"/>
        <v>0.9</v>
      </c>
      <c r="OU250" s="163">
        <f t="shared" ca="1" si="977"/>
        <v>0.875</v>
      </c>
      <c r="OV250" s="161">
        <f t="shared" ca="1" si="978"/>
        <v>1</v>
      </c>
      <c r="OW250" s="161">
        <f t="shared" si="979"/>
        <v>1</v>
      </c>
      <c r="OX250" s="161" t="str">
        <f t="shared" si="980"/>
        <v>-</v>
      </c>
      <c r="OY250" s="163" t="str">
        <f t="shared" ca="1" si="981"/>
        <v>-</v>
      </c>
      <c r="OZ250" s="161" t="str">
        <f t="shared" si="982"/>
        <v>-</v>
      </c>
      <c r="PA250" s="161" t="str">
        <f t="shared" si="983"/>
        <v>-</v>
      </c>
      <c r="PB250" s="163">
        <f t="shared" ca="1" si="984"/>
        <v>0</v>
      </c>
      <c r="PC250" s="27">
        <v>0</v>
      </c>
    </row>
    <row r="251" spans="1:419" s="143" customFormat="1" outlineLevel="1">
      <c r="A251" s="121">
        <f t="shared" si="928"/>
        <v>246</v>
      </c>
      <c r="B251" s="121">
        <f t="shared" si="862"/>
        <v>13</v>
      </c>
      <c r="C251" s="143">
        <v>104</v>
      </c>
      <c r="D251" s="143" t="s">
        <v>884</v>
      </c>
      <c r="E251" s="143" t="b">
        <v>1</v>
      </c>
      <c r="F251" s="143" t="b">
        <v>0</v>
      </c>
      <c r="G251" s="143" t="b">
        <f t="shared" si="863"/>
        <v>1</v>
      </c>
      <c r="H251" s="139">
        <f t="shared" ca="1" si="929"/>
        <v>3</v>
      </c>
      <c r="I251" s="139">
        <f t="shared" ca="1" si="929"/>
        <v>2</v>
      </c>
      <c r="J251" s="32">
        <v>1</v>
      </c>
      <c r="K251" s="32">
        <v>1</v>
      </c>
      <c r="L251" s="32">
        <v>1</v>
      </c>
      <c r="M251" s="32">
        <v>1</v>
      </c>
      <c r="N251" s="32">
        <v>1</v>
      </c>
      <c r="O251" s="32">
        <v>1</v>
      </c>
      <c r="P251" s="32">
        <v>1</v>
      </c>
      <c r="Q251" s="32">
        <v>1</v>
      </c>
      <c r="R251" s="32">
        <v>1</v>
      </c>
      <c r="S251" s="32">
        <v>2</v>
      </c>
      <c r="T251" s="32">
        <v>2</v>
      </c>
      <c r="U251" s="32">
        <v>2</v>
      </c>
      <c r="V251" s="32">
        <v>2</v>
      </c>
      <c r="W251" s="139">
        <f t="shared" ca="1" si="929"/>
        <v>1</v>
      </c>
      <c r="X251" s="139">
        <f t="shared" ca="1" si="930"/>
        <v>1</v>
      </c>
      <c r="Y251" s="139">
        <f t="shared" ca="1" si="930"/>
        <v>1</v>
      </c>
      <c r="Z251" s="139">
        <f t="shared" ca="1" si="930"/>
        <v>1</v>
      </c>
      <c r="AA251" s="139">
        <f t="shared" ca="1" si="930"/>
        <v>1</v>
      </c>
      <c r="AB251" s="139">
        <f t="shared" ca="1" si="930"/>
        <v>1</v>
      </c>
      <c r="AC251" s="139">
        <f t="shared" ca="1" si="930"/>
        <v>1</v>
      </c>
      <c r="AD251" s="162">
        <v>2</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163" t="str">
        <f t="shared" ca="1" si="931"/>
        <v>-</v>
      </c>
      <c r="AI251" s="163" t="str">
        <f t="shared" ca="1" si="931"/>
        <v>-</v>
      </c>
      <c r="AJ251" s="163" t="str">
        <f t="shared" ca="1" si="931"/>
        <v>-</v>
      </c>
      <c r="AK251" s="163" t="str">
        <f t="shared" ca="1" si="931"/>
        <v>-</v>
      </c>
      <c r="AL251" s="163" t="str">
        <f t="shared" ca="1" si="931"/>
        <v>-</v>
      </c>
      <c r="AM251" s="163" t="b">
        <f t="shared" ca="1" si="931"/>
        <v>1</v>
      </c>
      <c r="AN251" s="10"/>
      <c r="AO251" s="161" t="b">
        <f t="shared" ca="1" si="932"/>
        <v>0</v>
      </c>
      <c r="AP251" s="161" t="str">
        <f t="shared" ca="1" si="932"/>
        <v>-</v>
      </c>
      <c r="AQ251" s="161" t="b">
        <f t="shared" ca="1" si="932"/>
        <v>0</v>
      </c>
      <c r="AR251" s="161" t="b">
        <f t="shared" ca="1" si="932"/>
        <v>1</v>
      </c>
      <c r="AS251" s="161" t="b">
        <f t="shared" ca="1" si="932"/>
        <v>1</v>
      </c>
      <c r="AT251" s="161" t="b">
        <f t="shared" ca="1" si="932"/>
        <v>0</v>
      </c>
      <c r="AU251" s="161">
        <f t="shared" si="933"/>
        <v>0</v>
      </c>
      <c r="AV251" s="161" t="b">
        <f t="shared" si="934"/>
        <v>0</v>
      </c>
      <c r="AW251" s="161" t="b">
        <f t="shared" si="934"/>
        <v>0</v>
      </c>
      <c r="AX251" s="161" t="str">
        <f t="shared" si="934"/>
        <v>-</v>
      </c>
      <c r="AY251" s="161" t="str">
        <f t="shared" si="934"/>
        <v>-</v>
      </c>
      <c r="AZ251" s="161" t="str">
        <f t="shared" si="934"/>
        <v>-</v>
      </c>
      <c r="BA251" s="10"/>
      <c r="BB251" s="161" t="b">
        <f t="shared" ca="1" si="935"/>
        <v>1</v>
      </c>
      <c r="BC251" s="161" t="b">
        <f t="shared" ca="1" si="936"/>
        <v>1</v>
      </c>
      <c r="BD251" s="163" t="b">
        <f t="shared" ca="1" si="936"/>
        <v>1</v>
      </c>
      <c r="BE251" s="197">
        <v>322009</v>
      </c>
      <c r="BF251" s="163" t="str">
        <f t="shared" ca="1" si="937"/>
        <v>-</v>
      </c>
      <c r="BG251" s="163" t="str">
        <f t="shared" ca="1" si="937"/>
        <v>-</v>
      </c>
      <c r="BH251" s="163" t="str">
        <f t="shared" ca="1" si="937"/>
        <v>-</v>
      </c>
      <c r="BI251" s="163" t="str">
        <f t="shared" ca="1" si="937"/>
        <v>-</v>
      </c>
      <c r="BJ251" s="163" t="str">
        <f t="shared" ca="1" si="937"/>
        <v>-</v>
      </c>
      <c r="BK251" s="163">
        <f t="shared" ca="1" si="937"/>
        <v>1</v>
      </c>
      <c r="BL251" s="163">
        <f t="shared" ca="1" si="937"/>
        <v>1</v>
      </c>
      <c r="BM251" s="163" t="str">
        <f t="shared" ca="1" si="937"/>
        <v>-</v>
      </c>
      <c r="BN251" s="163" t="str">
        <f t="shared" ca="1" si="937"/>
        <v>-</v>
      </c>
      <c r="BO251" s="112" t="b" cm="1">
        <f t="array" ref="BO251">INDEX(DataMaster!$C$71:$K$88,$R251,BO$242)</f>
        <v>1</v>
      </c>
      <c r="BP251" s="112" t="b" cm="1">
        <f t="array" ref="BP251">INDEX(DataMaster!$C$71:$K$88,$R251,BP$242)</f>
        <v>1</v>
      </c>
      <c r="BQ251" s="112" t="b" cm="1">
        <f t="array" ref="BQ251">INDEX(DataMaster!$C$71:$K$88,$R251,BQ$242)</f>
        <v>1</v>
      </c>
      <c r="BR251" s="112" t="b" cm="1">
        <f t="array" ref="BR251">INDEX(DataMaster!$C$71:$K$88,$R251,BR$242)</f>
        <v>1</v>
      </c>
      <c r="BS251" s="112" t="b" cm="1">
        <f t="array" ref="BS251">INDEX(DataMaster!$C$71:$K$88,$R251,BS$242)</f>
        <v>1</v>
      </c>
      <c r="BT251" s="112" t="b" cm="1">
        <f t="array" ref="BT251">INDEX(DataMaster!$C$71:$K$88,$R251,BT$242)</f>
        <v>1</v>
      </c>
      <c r="BU251" s="112" t="b" cm="1">
        <f t="array" ref="BU251">INDEX(DataMaster!$C$71:$K$88,$R251,BU$242)</f>
        <v>1</v>
      </c>
      <c r="BV251" s="112" t="b" cm="1">
        <f t="array" ref="BV251">INDEX(DataMaster!$C$71:$K$88,$R251,BV$242)</f>
        <v>1</v>
      </c>
      <c r="BW251" s="112" t="b" cm="1">
        <f t="array" ref="BW251">INDEX(DataMaster!$C$71:$K$88,$R251,BW$242)</f>
        <v>1</v>
      </c>
      <c r="BX251" s="112" t="b" cm="1">
        <f t="array" ref="BX251">INDEX(DataMaster!$C$92:$K$109,$S251,BX$242)</f>
        <v>0</v>
      </c>
      <c r="BY251" s="112" t="b" cm="1">
        <f t="array" ref="BY251">INDEX(DataMaster!$C$92:$K$109,$S251,BY$242)</f>
        <v>0</v>
      </c>
      <c r="BZ251" s="112" t="b" cm="1">
        <f t="array" ref="BZ251">INDEX(DataMaster!$C$92:$K$109,$S251,BZ$242)</f>
        <v>0</v>
      </c>
      <c r="CA251" s="112" t="b" cm="1">
        <f t="array" ref="CA251">INDEX(DataMaster!$C$92:$K$109,$S251,CA$242)</f>
        <v>0</v>
      </c>
      <c r="CB251" s="112" t="b" cm="1">
        <f t="array" ref="CB251">INDEX(DataMaster!$C$92:$K$109,$S251,CB$242)</f>
        <v>0</v>
      </c>
      <c r="CC251" s="112" t="b" cm="1">
        <f t="array" ref="CC251">INDEX(DataMaster!$C$92:$K$109,$S251,CC$242)</f>
        <v>0</v>
      </c>
      <c r="CD251" s="112" t="b" cm="1">
        <f t="array" ref="CD251">INDEX(DataMaster!$C$92:$K$109,$S251,CD$242)</f>
        <v>0</v>
      </c>
      <c r="CE251" s="112" t="b" cm="1">
        <f t="array" ref="CE251">INDEX(DataMaster!$C$92:$K$109,$S251,CE$242)</f>
        <v>0</v>
      </c>
      <c r="CF251" s="112" t="b" cm="1">
        <f t="array" ref="CF251">INDEX(DataMaster!$C$92:$K$109,$S251,CF$242)</f>
        <v>0</v>
      </c>
      <c r="CG251" s="193" t="b">
        <v>0</v>
      </c>
      <c r="CH251" s="193">
        <v>0.3</v>
      </c>
      <c r="CI251" s="193" t="str">
        <f t="shared" ca="1" si="938"/>
        <v>-</v>
      </c>
      <c r="CJ251" s="193">
        <v>2</v>
      </c>
      <c r="CK251" s="112" t="b" cm="1">
        <f t="array" ref="CK251">INDEX(DataMaster!$C$113:$K$130,$T251,CK$242)</f>
        <v>1</v>
      </c>
      <c r="CL251" s="112" t="b" cm="1">
        <f t="array" ref="CL251">INDEX(DataMaster!$C$113:$K$130,$T251,CL$242)</f>
        <v>1</v>
      </c>
      <c r="CM251" s="112" t="b" cm="1">
        <f t="array" ref="CM251">INDEX(DataMaster!$C$113:$K$130,$T251,CM$242)</f>
        <v>1</v>
      </c>
      <c r="CN251" s="112" t="b" cm="1">
        <f t="array" ref="CN251">INDEX(DataMaster!$C$113:$K$130,$T251,CN$242)</f>
        <v>1</v>
      </c>
      <c r="CO251" s="112" t="b" cm="1">
        <f t="array" ref="CO251">INDEX(DataMaster!$C$113:$K$130,$T251,CO$242)</f>
        <v>1</v>
      </c>
      <c r="CP251" s="112" t="b" cm="1">
        <f t="array" ref="CP251">INDEX(DataMaster!$C$113:$K$130,$T251,CP$242)</f>
        <v>1</v>
      </c>
      <c r="CQ251" s="112" t="b" cm="1">
        <f t="array" ref="CQ251">INDEX(DataMaster!$C$113:$K$130,$T251,CQ$242)</f>
        <v>1</v>
      </c>
      <c r="CR251" s="112" t="b" cm="1">
        <f t="array" ref="CR251">INDEX(DataMaster!$C$113:$K$130,$T251,CR$242)</f>
        <v>1</v>
      </c>
      <c r="CS251" s="112" t="b" cm="1">
        <f t="array" ref="CS251">INDEX(DataMaster!$C$113:$K$130,$T251,CS$242)</f>
        <v>1</v>
      </c>
      <c r="CT251" s="112" t="b" cm="1">
        <f t="array" ref="CT251">INDEX(DataMaster!$C$134:$K$151,$U251,CT$242)</f>
        <v>1</v>
      </c>
      <c r="CU251" s="112" t="b" cm="1">
        <f t="array" ref="CU251">INDEX(DataMaster!$C$134:$K$151,$U251,CU$242)</f>
        <v>1</v>
      </c>
      <c r="CV251" s="112" t="b" cm="1">
        <f t="array" ref="CV251">INDEX(DataMaster!$C$134:$K$151,$U251,CV$242)</f>
        <v>1</v>
      </c>
      <c r="CW251" s="112" t="b" cm="1">
        <f t="array" ref="CW251">INDEX(DataMaster!$C$134:$K$151,$U251,CW$242)</f>
        <v>1</v>
      </c>
      <c r="CX251" s="112" t="b" cm="1">
        <f t="array" ref="CX251">INDEX(DataMaster!$C$134:$K$151,$U251,CX$242)</f>
        <v>1</v>
      </c>
      <c r="CY251" s="112" t="b" cm="1">
        <f t="array" ref="CY251">INDEX(DataMaster!$C$134:$K$151,$U251,CY$242)</f>
        <v>1</v>
      </c>
      <c r="CZ251" s="112" t="b" cm="1">
        <f t="array" ref="CZ251">INDEX(DataMaster!$C$134:$K$151,$U251,CZ$242)</f>
        <v>1</v>
      </c>
      <c r="DA251" s="112" t="b" cm="1">
        <f t="array" ref="DA251">INDEX(DataMaster!$C$134:$K$151,$U251,DA$242)</f>
        <v>1</v>
      </c>
      <c r="DB251" s="112" t="b" cm="1">
        <f t="array" ref="DB251">INDEX(DataMaster!$C$134:$K$151,$U251,DB$242)</f>
        <v>1</v>
      </c>
      <c r="DC251" s="112" t="b" cm="1">
        <f t="array" ref="DC251">INDEX(DataMaster!$C$155:$K$172,$V251,DC$242)</f>
        <v>1</v>
      </c>
      <c r="DD251" s="112" t="b" cm="1">
        <f t="array" ref="DD251">INDEX(DataMaster!$C$155:$K$172,$V251,DD$242)</f>
        <v>1</v>
      </c>
      <c r="DE251" s="112" t="b" cm="1">
        <f t="array" ref="DE251">INDEX(DataMaster!$C$155:$K$172,$V251,DE$242)</f>
        <v>1</v>
      </c>
      <c r="DF251" s="112" t="b" cm="1">
        <f t="array" ref="DF251">INDEX(DataMaster!$C$155:$K$172,$V251,DF$242)</f>
        <v>1</v>
      </c>
      <c r="DG251" s="112" t="b" cm="1">
        <f t="array" ref="DG251">INDEX(DataMaster!$C$155:$K$172,$V251,DG$242)</f>
        <v>1</v>
      </c>
      <c r="DH251" s="112" t="b" cm="1">
        <f t="array" ref="DH251">INDEX(DataMaster!$C$155:$K$172,$V251,DH$242)</f>
        <v>1</v>
      </c>
      <c r="DI251" s="112" t="b" cm="1">
        <f t="array" ref="DI251">INDEX(DataMaster!$C$155:$K$172,$V251,DI$242)</f>
        <v>1</v>
      </c>
      <c r="DJ251" s="112" t="b" cm="1">
        <f t="array" ref="DJ251">INDEX(DataMaster!$C$155:$K$172,$V251,DJ$242)</f>
        <v>1</v>
      </c>
      <c r="DK251" s="112" t="b" cm="1">
        <f t="array" ref="DK251">INDEX(DataMaster!$C$155:$K$172,$V251,DK$242)</f>
        <v>1</v>
      </c>
      <c r="DL251" s="10"/>
      <c r="DM251" s="163" t="str">
        <f t="shared" ca="1" si="939"/>
        <v>-</v>
      </c>
      <c r="DN251" s="163" t="str">
        <f t="shared" ca="1" si="939"/>
        <v>-</v>
      </c>
      <c r="DO251" s="163" t="str">
        <f t="shared" ca="1" si="939"/>
        <v>-</v>
      </c>
      <c r="DP251" s="163" t="str">
        <f t="shared" ca="1" si="939"/>
        <v>-</v>
      </c>
      <c r="DQ251" s="163" t="str">
        <f t="shared" ca="1" si="939"/>
        <v>-</v>
      </c>
      <c r="DR251" s="163" t="str">
        <f t="shared" ca="1" si="939"/>
        <v>-</v>
      </c>
      <c r="DS251" s="163" t="str">
        <f t="shared" ca="1" si="939"/>
        <v>-</v>
      </c>
      <c r="DT251" s="163" t="str">
        <f t="shared" ca="1" si="939"/>
        <v>-</v>
      </c>
      <c r="DU251" s="163" t="str">
        <f t="shared" ca="1" si="939"/>
        <v>-</v>
      </c>
      <c r="DV251" s="163" t="str">
        <f t="shared" ca="1" si="939"/>
        <v>-</v>
      </c>
      <c r="DW251" s="163" t="str">
        <f t="shared" ca="1" si="93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0"/>
        <v>-</v>
      </c>
      <c r="EJ251" s="163" t="str">
        <f t="shared" ca="1" si="940"/>
        <v>-</v>
      </c>
      <c r="EK251" s="163" t="str">
        <f t="shared" ca="1" si="940"/>
        <v>-</v>
      </c>
      <c r="EL251" s="163" t="str">
        <f t="shared" ca="1" si="940"/>
        <v>-</v>
      </c>
      <c r="EM251" s="163" t="str">
        <f t="shared" ca="1" si="940"/>
        <v>-</v>
      </c>
      <c r="EN251" s="163" t="str">
        <f t="shared" ca="1" si="940"/>
        <v>-</v>
      </c>
      <c r="EO251" s="163" t="str">
        <f t="shared" ca="1" si="940"/>
        <v>-</v>
      </c>
      <c r="EP251" s="163" t="str">
        <f t="shared" ca="1" si="940"/>
        <v>-</v>
      </c>
      <c r="EQ251" s="162">
        <v>3</v>
      </c>
      <c r="ER251" s="162">
        <v>3</v>
      </c>
      <c r="ES251" s="163">
        <f t="shared" ca="1" si="941"/>
        <v>0</v>
      </c>
      <c r="ET251" s="162">
        <v>1</v>
      </c>
      <c r="EU251" s="162">
        <v>-1</v>
      </c>
      <c r="EV251" s="163" t="str">
        <f t="shared" ca="1" si="940"/>
        <v>-</v>
      </c>
      <c r="EW251" s="163" t="str">
        <f t="shared" ca="1" si="940"/>
        <v>-</v>
      </c>
      <c r="EX251" s="163" t="str">
        <f t="shared" ca="1" si="940"/>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3"/>
        <v>0</v>
      </c>
      <c r="FM251" s="163">
        <f t="shared" ca="1" si="943"/>
        <v>0</v>
      </c>
      <c r="FN251" s="163" t="str">
        <f t="shared" ca="1" si="943"/>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4"/>
        <v>-</v>
      </c>
      <c r="FV251" s="163" t="str">
        <f t="shared" ca="1" si="944"/>
        <v>-</v>
      </c>
      <c r="FW251" s="163" t="str">
        <f t="shared" ca="1" si="944"/>
        <v>-</v>
      </c>
      <c r="FX251" s="163" t="str">
        <f t="shared" ca="1" si="944"/>
        <v>-</v>
      </c>
      <c r="FY251" s="10"/>
      <c r="FZ251" s="163">
        <f t="shared" ca="1" si="944"/>
        <v>1</v>
      </c>
      <c r="GA251" s="163" t="str">
        <f t="shared" ca="1" si="944"/>
        <v>-</v>
      </c>
      <c r="GB251" s="163" t="str">
        <f t="shared" ca="1" si="944"/>
        <v>-</v>
      </c>
      <c r="GC251" s="163" t="str">
        <f t="shared" ca="1" si="944"/>
        <v>-</v>
      </c>
      <c r="GD251" s="163" t="str">
        <f t="shared" ca="1" si="944"/>
        <v>-</v>
      </c>
      <c r="GE251" s="163" t="b">
        <f t="shared" ca="1" si="945"/>
        <v>0</v>
      </c>
      <c r="GF251" s="163" t="str">
        <f t="shared" ca="1" si="945"/>
        <v>-</v>
      </c>
      <c r="GG251" s="163">
        <f t="shared" ca="1" si="945"/>
        <v>0</v>
      </c>
      <c r="GH251" s="163" t="str">
        <f t="shared" ca="1" si="945"/>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947"/>
        <v>0</v>
      </c>
      <c r="HB251" s="161" cm="1">
        <f t="array" ref="HB251">INDEX(i.rev,$K251,HB$15)</f>
        <v>1</v>
      </c>
      <c r="HC251" s="163">
        <f t="shared" ca="1" si="948"/>
        <v>0</v>
      </c>
      <c r="HD251" s="163">
        <f t="shared" ca="1" si="948"/>
        <v>0</v>
      </c>
      <c r="HE251" s="163">
        <f t="shared" ca="1" si="948"/>
        <v>0</v>
      </c>
      <c r="HF251" s="163">
        <f t="shared" ca="1" si="948"/>
        <v>0</v>
      </c>
      <c r="HG251" s="163">
        <f t="shared" ca="1" si="948"/>
        <v>0</v>
      </c>
      <c r="HH251" s="163">
        <f t="shared" ca="1" si="948"/>
        <v>0</v>
      </c>
      <c r="HI251" s="163">
        <f t="shared" ca="1" si="948"/>
        <v>0</v>
      </c>
      <c r="HJ251" s="10"/>
      <c r="HK251" s="163" t="str">
        <f t="shared" ca="1" si="948"/>
        <v>-</v>
      </c>
      <c r="HL251" s="163" t="str">
        <f t="shared" ca="1" si="948"/>
        <v>-</v>
      </c>
      <c r="HM251" s="163" t="str">
        <f t="shared" ca="1" si="948"/>
        <v>-</v>
      </c>
      <c r="HN251" s="163" t="str">
        <f t="shared" ca="1" si="948"/>
        <v>-</v>
      </c>
      <c r="HO251" s="163" t="str">
        <f t="shared" ca="1" si="948"/>
        <v>-</v>
      </c>
      <c r="HP251" s="161" t="b">
        <f t="shared" ca="1" si="950"/>
        <v>0</v>
      </c>
      <c r="HQ251" s="161" t="b">
        <f t="shared" ca="1" si="950"/>
        <v>0</v>
      </c>
      <c r="HR251" s="161" t="b">
        <f t="shared" ca="1" si="950"/>
        <v>1</v>
      </c>
      <c r="HS251" s="163">
        <f t="shared" ca="1" si="951"/>
        <v>0</v>
      </c>
      <c r="HT251" s="161">
        <f t="shared" ca="1" si="952"/>
        <v>1</v>
      </c>
      <c r="HU251" s="161">
        <f t="shared" ca="1" si="952"/>
        <v>1</v>
      </c>
      <c r="HV251" s="163" t="str">
        <f t="shared" ca="1" si="953"/>
        <v>-</v>
      </c>
      <c r="HW251" s="163" t="str">
        <f t="shared" ca="1" si="953"/>
        <v>-</v>
      </c>
      <c r="HX251" s="163" t="str">
        <f t="shared" ca="1" si="953"/>
        <v>-</v>
      </c>
      <c r="HY251" s="163" t="str">
        <f t="shared" ca="1" si="953"/>
        <v>-</v>
      </c>
      <c r="HZ251" s="163" t="str">
        <f t="shared" ca="1" si="953"/>
        <v>-</v>
      </c>
      <c r="IA251" s="163" t="str">
        <f t="shared" ca="1" si="953"/>
        <v>-</v>
      </c>
      <c r="IB251" s="163" t="str">
        <f t="shared" ca="1" si="953"/>
        <v>-</v>
      </c>
      <c r="IC251" s="163" t="str">
        <f t="shared" ca="1" si="953"/>
        <v>-</v>
      </c>
      <c r="ID251" s="163" t="str">
        <f t="shared" ca="1" si="953"/>
        <v>-</v>
      </c>
      <c r="IE251" s="163" t="b">
        <f t="shared" ca="1" si="953"/>
        <v>1</v>
      </c>
      <c r="IF251" s="163" t="str">
        <f t="shared" ca="1" si="953"/>
        <v>-</v>
      </c>
      <c r="IG251" s="163" t="str">
        <f t="shared" ca="1" si="953"/>
        <v>-</v>
      </c>
      <c r="IH251" s="163" t="str">
        <f t="shared" ca="1" si="953"/>
        <v>-</v>
      </c>
      <c r="II251" s="163" t="b">
        <f t="shared" ca="1" si="953"/>
        <v>1</v>
      </c>
      <c r="IJ251" s="163">
        <f t="shared" ca="1" si="953"/>
        <v>0</v>
      </c>
      <c r="IK251" s="163" t="str">
        <f t="shared" ca="1" si="953"/>
        <v>-</v>
      </c>
      <c r="IL251" s="163" t="str">
        <f t="shared" ca="1" si="954"/>
        <v>-</v>
      </c>
      <c r="IM251" s="163" t="str">
        <f t="shared" ca="1" si="954"/>
        <v>-</v>
      </c>
      <c r="IN251" s="163" t="str">
        <f t="shared" ca="1" si="954"/>
        <v>-</v>
      </c>
      <c r="IO251" s="163" t="str">
        <f t="shared" ca="1" si="954"/>
        <v>-</v>
      </c>
      <c r="IP251" s="163">
        <f t="shared" ca="1" si="954"/>
        <v>0</v>
      </c>
      <c r="IQ251" s="163" t="str">
        <f t="shared" ca="1" si="954"/>
        <v>-</v>
      </c>
      <c r="IR251" s="163" t="str">
        <f t="shared" ca="1" si="954"/>
        <v>-</v>
      </c>
      <c r="IS251" s="163" t="str">
        <f t="shared" ca="1" si="954"/>
        <v>-</v>
      </c>
      <c r="IT251" s="193">
        <v>0</v>
      </c>
      <c r="IU251" s="193">
        <v>0</v>
      </c>
      <c r="IV251" s="163" t="str">
        <f t="shared" ca="1" si="955"/>
        <v>-</v>
      </c>
      <c r="IW251" s="163" t="str">
        <f t="shared" ca="1" si="955"/>
        <v>-</v>
      </c>
      <c r="IX251" s="163" t="str">
        <f t="shared" ca="1" si="955"/>
        <v>-</v>
      </c>
      <c r="IY251" s="163" t="str">
        <f t="shared" ca="1" si="955"/>
        <v>-</v>
      </c>
      <c r="IZ251" s="163" t="str">
        <f t="shared" ca="1" si="955"/>
        <v>-</v>
      </c>
      <c r="JA251" s="163" t="str">
        <f t="shared" ca="1" si="955"/>
        <v>-</v>
      </c>
      <c r="JB251" s="163" t="str">
        <f t="shared" ca="1" si="955"/>
        <v>-</v>
      </c>
      <c r="JC251" s="163" t="str">
        <f t="shared" ca="1" si="955"/>
        <v>-</v>
      </c>
      <c r="JD251" s="163" t="str">
        <f t="shared" ca="1" si="955"/>
        <v>-</v>
      </c>
      <c r="JE251" s="163" t="str">
        <f t="shared" ca="1" si="955"/>
        <v>-</v>
      </c>
      <c r="JF251" s="163" t="str">
        <f t="shared" ca="1" si="955"/>
        <v>-</v>
      </c>
      <c r="JG251" s="163" t="str">
        <f t="shared" ca="1" si="955"/>
        <v>-</v>
      </c>
      <c r="JH251" s="163" t="str">
        <f t="shared" ca="1" si="955"/>
        <v>-</v>
      </c>
      <c r="JI251" s="163" t="str">
        <f t="shared" ca="1" si="955"/>
        <v>-</v>
      </c>
      <c r="JJ251" s="163" t="str">
        <f t="shared" ca="1" si="955"/>
        <v>-</v>
      </c>
      <c r="JK251" s="163" t="str">
        <f t="shared" ca="1" si="955"/>
        <v>-</v>
      </c>
      <c r="JL251" s="163" t="str">
        <f t="shared" ca="1" si="956"/>
        <v>-</v>
      </c>
      <c r="JM251" s="163" t="str">
        <f t="shared" ca="1" si="956"/>
        <v>-</v>
      </c>
      <c r="JN251" s="163" t="str">
        <f t="shared" ca="1" si="956"/>
        <v>-</v>
      </c>
      <c r="JO251" s="163" t="str">
        <f t="shared" ca="1" si="956"/>
        <v>-</v>
      </c>
      <c r="JP251" s="163" t="str">
        <f t="shared" ca="1" si="956"/>
        <v>-</v>
      </c>
      <c r="JQ251" s="163" t="str">
        <f t="shared" ca="1" si="956"/>
        <v>-</v>
      </c>
      <c r="JR251" s="163" t="str">
        <f t="shared" ca="1" si="956"/>
        <v>-</v>
      </c>
      <c r="JS251" s="163" t="str">
        <f t="shared" ca="1" si="956"/>
        <v>-</v>
      </c>
      <c r="JT251" s="163" t="str">
        <f t="shared" ca="1" si="956"/>
        <v>-</v>
      </c>
      <c r="JU251" s="163" t="str">
        <f t="shared" ca="1" si="956"/>
        <v>-</v>
      </c>
      <c r="JV251" s="163" t="str">
        <f t="shared" ca="1" si="957"/>
        <v>-</v>
      </c>
      <c r="JW251" s="163" t="str">
        <f t="shared" ca="1" si="957"/>
        <v>-</v>
      </c>
      <c r="JX251" s="163" t="str">
        <f t="shared" ca="1" si="957"/>
        <v>-</v>
      </c>
      <c r="JY251" s="163" t="str">
        <f t="shared" ca="1" si="957"/>
        <v>-</v>
      </c>
      <c r="JZ251" s="163" t="str">
        <f t="shared" ca="1" si="957"/>
        <v>-</v>
      </c>
      <c r="KA251" s="163" t="str">
        <f t="shared" ca="1" si="957"/>
        <v>-</v>
      </c>
      <c r="KB251" s="163" t="str">
        <f t="shared" ca="1" si="957"/>
        <v>-</v>
      </c>
      <c r="KC251" s="163" t="str">
        <f t="shared" ca="1" si="957"/>
        <v>-</v>
      </c>
      <c r="KD251" s="163" t="str">
        <f t="shared" ca="1" si="957"/>
        <v>-</v>
      </c>
      <c r="KE251" s="163" t="str">
        <f t="shared" ca="1" si="958"/>
        <v>-</v>
      </c>
      <c r="KF251" s="163" t="str">
        <f t="shared" ca="1" si="958"/>
        <v>-</v>
      </c>
      <c r="KG251" s="163" t="str">
        <f t="shared" ca="1" si="958"/>
        <v>-</v>
      </c>
      <c r="KH251" s="163" t="str">
        <f t="shared" ca="1" si="958"/>
        <v>-</v>
      </c>
      <c r="KI251" s="163" t="str">
        <f t="shared" ca="1" si="958"/>
        <v>-</v>
      </c>
      <c r="KJ251" s="163" t="str">
        <f t="shared" ca="1" si="958"/>
        <v>-</v>
      </c>
      <c r="KK251" s="163" t="str">
        <f t="shared" ca="1" si="958"/>
        <v>-</v>
      </c>
      <c r="KL251" s="163" t="str">
        <f t="shared" ca="1" si="958"/>
        <v>-</v>
      </c>
      <c r="KM251" s="163" t="str">
        <f t="shared" ca="1" si="958"/>
        <v>-</v>
      </c>
      <c r="KN251" s="163" t="str">
        <f t="shared" ca="1" si="958"/>
        <v>-</v>
      </c>
      <c r="KO251" s="163" t="str">
        <f t="shared" ca="1" si="958"/>
        <v>-</v>
      </c>
      <c r="KP251" s="163" t="str">
        <f t="shared" ca="1" si="959"/>
        <v>-</v>
      </c>
      <c r="KQ251" s="163" t="str">
        <f t="shared" ca="1" si="959"/>
        <v>-</v>
      </c>
      <c r="KR251" s="163" t="str">
        <f t="shared" ca="1" si="959"/>
        <v>-</v>
      </c>
      <c r="KS251" s="163" t="str">
        <f t="shared" ca="1" si="959"/>
        <v>-</v>
      </c>
      <c r="KT251" s="163" t="str">
        <f t="shared" ca="1" si="959"/>
        <v>-</v>
      </c>
      <c r="KU251" s="163" t="str">
        <f t="shared" ca="1" si="959"/>
        <v>-</v>
      </c>
      <c r="KV251" s="163" t="str">
        <f t="shared" ca="1" si="959"/>
        <v>-</v>
      </c>
      <c r="KW251" s="163" t="str">
        <f t="shared" ca="1" si="959"/>
        <v>-</v>
      </c>
      <c r="KX251" s="163" t="str">
        <f t="shared" ca="1" si="959"/>
        <v>-</v>
      </c>
      <c r="KY251" s="163" t="str">
        <f t="shared" ca="1" si="959"/>
        <v>-</v>
      </c>
      <c r="KZ251" s="163" t="str">
        <f t="shared" ca="1" si="960"/>
        <v>-</v>
      </c>
      <c r="LA251" s="163" t="str">
        <f t="shared" ca="1" si="960"/>
        <v>-</v>
      </c>
      <c r="LB251" s="163" t="str">
        <f t="shared" ca="1" si="960"/>
        <v>-</v>
      </c>
      <c r="LC251" s="163" t="str">
        <f t="shared" ca="1" si="960"/>
        <v>-</v>
      </c>
      <c r="LD251" s="163" t="str">
        <f t="shared" ca="1" si="960"/>
        <v>-</v>
      </c>
      <c r="LE251" s="163" t="str">
        <f t="shared" ca="1" si="960"/>
        <v>-</v>
      </c>
      <c r="LF251" s="163" t="str">
        <f t="shared" ca="1" si="960"/>
        <v>-</v>
      </c>
      <c r="LG251" s="163" t="str">
        <f t="shared" ca="1" si="960"/>
        <v>-</v>
      </c>
      <c r="LH251" s="163" t="str">
        <f t="shared" ca="1" si="960"/>
        <v>-</v>
      </c>
      <c r="LI251" s="163" t="str">
        <f t="shared" ca="1" si="960"/>
        <v>-</v>
      </c>
      <c r="LJ251" s="163" t="str">
        <f t="shared" ca="1" si="961"/>
        <v>-</v>
      </c>
      <c r="LK251" s="163" t="str">
        <f t="shared" ca="1" si="961"/>
        <v>-</v>
      </c>
      <c r="LL251" s="163" t="str">
        <f t="shared" ca="1" si="961"/>
        <v>-</v>
      </c>
      <c r="LM251" s="163" t="str">
        <f t="shared" ca="1" si="961"/>
        <v>-</v>
      </c>
      <c r="LN251" s="163" t="str">
        <f t="shared" ca="1" si="961"/>
        <v>-</v>
      </c>
      <c r="LO251" s="163" t="str">
        <f t="shared" ca="1" si="961"/>
        <v>-</v>
      </c>
      <c r="LP251" s="163" t="str">
        <f t="shared" ca="1" si="961"/>
        <v>-</v>
      </c>
      <c r="LQ251" s="163" t="str">
        <f t="shared" ca="1" si="961"/>
        <v>-</v>
      </c>
      <c r="LR251" s="163" t="str">
        <f t="shared" ca="1" si="961"/>
        <v>-</v>
      </c>
      <c r="LS251" s="163" t="str">
        <f t="shared" ca="1" si="961"/>
        <v>-</v>
      </c>
      <c r="LT251" s="163" t="str">
        <f t="shared" ca="1" si="962"/>
        <v>-</v>
      </c>
      <c r="LU251" s="163" t="str">
        <f t="shared" ca="1" si="962"/>
        <v>-</v>
      </c>
      <c r="LV251" s="163" t="str">
        <f t="shared" ca="1" si="962"/>
        <v>-</v>
      </c>
      <c r="LW251" s="163" t="str">
        <f t="shared" ca="1" si="962"/>
        <v>-</v>
      </c>
      <c r="LX251" s="163" t="str">
        <f t="shared" ca="1" si="962"/>
        <v>-</v>
      </c>
      <c r="LY251" s="10"/>
      <c r="LZ251" s="161">
        <f t="shared" si="963"/>
        <v>4.4999999999999998E-2</v>
      </c>
      <c r="MA251" s="161">
        <f t="shared" si="964"/>
        <v>4.4999999999999998E-2</v>
      </c>
      <c r="MB251" s="163">
        <f t="shared" ca="1" si="965"/>
        <v>1</v>
      </c>
      <c r="MC251" s="163">
        <f t="shared" ca="1" si="965"/>
        <v>0</v>
      </c>
      <c r="MD251" s="163">
        <f t="shared" ca="1" si="965"/>
        <v>1</v>
      </c>
      <c r="ME251" s="163">
        <f t="shared" ca="1" si="965"/>
        <v>1</v>
      </c>
      <c r="MF251" s="163">
        <f t="shared" ca="1" si="965"/>
        <v>0</v>
      </c>
      <c r="MG251" s="163">
        <f t="shared" ca="1" si="965"/>
        <v>70</v>
      </c>
      <c r="MH251" s="163">
        <f t="shared" ca="1" si="965"/>
        <v>50</v>
      </c>
      <c r="MI251" s="163">
        <f t="shared" ca="1" si="965"/>
        <v>85</v>
      </c>
      <c r="MJ251" s="163">
        <f t="shared" ca="1" si="965"/>
        <v>50</v>
      </c>
      <c r="MK251" s="161">
        <f t="shared" ca="1" si="966"/>
        <v>1</v>
      </c>
      <c r="ML251" s="161">
        <f t="shared" ca="1" si="967"/>
        <v>1</v>
      </c>
      <c r="MM251" s="161">
        <f t="shared" ca="1" si="968"/>
        <v>1</v>
      </c>
      <c r="MN251" s="161">
        <f t="shared" ca="1" si="969"/>
        <v>1</v>
      </c>
      <c r="MO251" s="161">
        <f t="shared" ca="1" si="969"/>
        <v>1</v>
      </c>
      <c r="MP251" s="163">
        <f t="shared" ca="1" si="970"/>
        <v>1</v>
      </c>
      <c r="MQ251" s="10"/>
      <c r="MR251" s="163">
        <f t="shared" ca="1" si="971"/>
        <v>1</v>
      </c>
      <c r="MS251" s="161">
        <f t="shared" ca="1" si="972"/>
        <v>1</v>
      </c>
      <c r="MT251" s="163">
        <f t="shared" ca="1" si="973"/>
        <v>0.75</v>
      </c>
      <c r="MU251" s="163">
        <f t="shared" ca="1" si="973"/>
        <v>0.8</v>
      </c>
      <c r="MV251" s="163">
        <f t="shared" ca="1" si="973"/>
        <v>0.82499999999999996</v>
      </c>
      <c r="MW251" s="163">
        <f t="shared" ca="1" si="973"/>
        <v>0.875</v>
      </c>
      <c r="MX251" s="163">
        <f t="shared" ca="1" si="973"/>
        <v>0.9</v>
      </c>
      <c r="MY251" s="163">
        <f t="shared" ca="1" si="973"/>
        <v>0.75</v>
      </c>
      <c r="MZ251" s="163">
        <f t="shared" ca="1" si="973"/>
        <v>0.78142857142857147</v>
      </c>
      <c r="NA251" s="163">
        <f t="shared" ca="1" si="973"/>
        <v>0.82499999999999996</v>
      </c>
      <c r="NB251" s="163">
        <f t="shared" ca="1" si="973"/>
        <v>0.875</v>
      </c>
      <c r="NC251" s="163">
        <f t="shared" ca="1" si="973"/>
        <v>0.9</v>
      </c>
      <c r="ND251" s="163">
        <f t="shared" ca="1" si="973"/>
        <v>0.9</v>
      </c>
      <c r="NE251" s="163">
        <f t="shared" ca="1" si="973"/>
        <v>0.75</v>
      </c>
      <c r="NF251" s="163">
        <f t="shared" ca="1" si="973"/>
        <v>0.78142857142857147</v>
      </c>
      <c r="NG251" s="163">
        <f t="shared" ca="1" si="973"/>
        <v>0.82499999999999996</v>
      </c>
      <c r="NH251" s="163">
        <f t="shared" ca="1" si="973"/>
        <v>0.875</v>
      </c>
      <c r="NI251" s="163">
        <f t="shared" ca="1" si="973"/>
        <v>0.9</v>
      </c>
      <c r="NJ251" s="163">
        <f t="shared" ca="1" si="974"/>
        <v>0.9</v>
      </c>
      <c r="NK251" s="163">
        <f t="shared" ca="1" si="974"/>
        <v>0.75</v>
      </c>
      <c r="NL251" s="163">
        <f t="shared" ca="1" si="974"/>
        <v>0.78142857142857147</v>
      </c>
      <c r="NM251" s="163">
        <f t="shared" ca="1" si="974"/>
        <v>0.82499999999999996</v>
      </c>
      <c r="NN251" s="163">
        <f t="shared" ca="1" si="974"/>
        <v>0.875</v>
      </c>
      <c r="NO251" s="163">
        <f t="shared" ca="1" si="974"/>
        <v>0.9</v>
      </c>
      <c r="NP251" s="163">
        <f t="shared" ca="1" si="974"/>
        <v>0.9</v>
      </c>
      <c r="NQ251" s="163">
        <f t="shared" ca="1" si="974"/>
        <v>0.75</v>
      </c>
      <c r="NR251" s="163">
        <f t="shared" ca="1" si="974"/>
        <v>0.78142857142857147</v>
      </c>
      <c r="NS251" s="163">
        <f t="shared" ca="1" si="974"/>
        <v>0.82499999999999996</v>
      </c>
      <c r="NT251" s="163">
        <f t="shared" ca="1" si="975"/>
        <v>0.875</v>
      </c>
      <c r="NU251" s="163">
        <f t="shared" ca="1" si="975"/>
        <v>0.9</v>
      </c>
      <c r="NV251" s="163">
        <f t="shared" ca="1" si="975"/>
        <v>0.9</v>
      </c>
      <c r="NW251" s="163">
        <f t="shared" ca="1" si="975"/>
        <v>0.75</v>
      </c>
      <c r="NX251" s="163">
        <f t="shared" ca="1" si="975"/>
        <v>0.78142857142857147</v>
      </c>
      <c r="NY251" s="163">
        <f t="shared" ca="1" si="975"/>
        <v>0.82499999999999996</v>
      </c>
      <c r="NZ251" s="163">
        <f t="shared" ca="1" si="975"/>
        <v>0.875</v>
      </c>
      <c r="OA251" s="163">
        <f t="shared" ca="1" si="975"/>
        <v>0.9</v>
      </c>
      <c r="OB251" s="163">
        <f t="shared" ca="1" si="975"/>
        <v>0.9</v>
      </c>
      <c r="OC251" s="163">
        <f t="shared" ca="1" si="975"/>
        <v>0.75</v>
      </c>
      <c r="OD251" s="163">
        <f t="shared" ca="1" si="976"/>
        <v>0.78142857142857147</v>
      </c>
      <c r="OE251" s="163">
        <f t="shared" ca="1" si="976"/>
        <v>0.82499999999999996</v>
      </c>
      <c r="OF251" s="163">
        <f t="shared" ca="1" si="976"/>
        <v>0.875</v>
      </c>
      <c r="OG251" s="163">
        <f t="shared" ca="1" si="976"/>
        <v>0.9</v>
      </c>
      <c r="OH251" s="163">
        <f t="shared" ca="1" si="976"/>
        <v>0.9</v>
      </c>
      <c r="OI251" s="163">
        <f t="shared" ca="1" si="976"/>
        <v>0.75</v>
      </c>
      <c r="OJ251" s="163">
        <f t="shared" ca="1" si="976"/>
        <v>0.76904761904761909</v>
      </c>
      <c r="OK251" s="163">
        <f t="shared" ca="1" si="976"/>
        <v>0.82000000000000006</v>
      </c>
      <c r="OL251" s="163">
        <f t="shared" ca="1" si="976"/>
        <v>0.875</v>
      </c>
      <c r="OM251" s="163">
        <f t="shared" ca="1" si="976"/>
        <v>0.9</v>
      </c>
      <c r="ON251" s="163">
        <f t="shared" ca="1" si="977"/>
        <v>0.90000000000000013</v>
      </c>
      <c r="OO251" s="163">
        <f t="shared" ca="1" si="977"/>
        <v>0.75</v>
      </c>
      <c r="OP251" s="163">
        <f t="shared" ca="1" si="977"/>
        <v>0.76904761904761909</v>
      </c>
      <c r="OQ251" s="163">
        <f t="shared" ca="1" si="977"/>
        <v>0.82000000000000006</v>
      </c>
      <c r="OR251" s="163">
        <f t="shared" ca="1" si="977"/>
        <v>0.875</v>
      </c>
      <c r="OS251" s="163">
        <f t="shared" ca="1" si="977"/>
        <v>0.9</v>
      </c>
      <c r="OT251" s="163">
        <f t="shared" ca="1" si="977"/>
        <v>0.9</v>
      </c>
      <c r="OU251" s="163">
        <f t="shared" ca="1" si="977"/>
        <v>0.875</v>
      </c>
      <c r="OV251" s="161">
        <f t="shared" ca="1" si="978"/>
        <v>1</v>
      </c>
      <c r="OW251" s="161">
        <f t="shared" si="979"/>
        <v>1</v>
      </c>
      <c r="OX251" s="161" t="str">
        <f t="shared" si="980"/>
        <v>-</v>
      </c>
      <c r="OY251" s="163" t="str">
        <f t="shared" ca="1" si="981"/>
        <v>-</v>
      </c>
      <c r="OZ251" s="161" t="str">
        <f t="shared" si="982"/>
        <v>-</v>
      </c>
      <c r="PA251" s="161" t="str">
        <f t="shared" si="983"/>
        <v>-</v>
      </c>
      <c r="PB251" s="163">
        <f t="shared" ca="1" si="984"/>
        <v>0</v>
      </c>
      <c r="PC251" s="27">
        <v>0</v>
      </c>
    </row>
    <row r="252" spans="1:419" s="143" customFormat="1" outlineLevel="1">
      <c r="A252" s="121">
        <f t="shared" si="928"/>
        <v>247</v>
      </c>
      <c r="B252" s="121">
        <f t="shared" si="862"/>
        <v>13</v>
      </c>
      <c r="C252" s="143">
        <v>104</v>
      </c>
      <c r="D252" s="143" t="s">
        <v>884</v>
      </c>
      <c r="E252" s="143" t="b">
        <v>1</v>
      </c>
      <c r="F252" s="143" t="b">
        <v>0</v>
      </c>
      <c r="G252" s="143" t="b">
        <f t="shared" si="863"/>
        <v>1</v>
      </c>
      <c r="H252" s="139">
        <f t="shared" ca="1" si="929"/>
        <v>3</v>
      </c>
      <c r="I252" s="139">
        <f t="shared" ca="1" si="929"/>
        <v>2</v>
      </c>
      <c r="J252" s="32">
        <v>1</v>
      </c>
      <c r="K252" s="32">
        <v>1</v>
      </c>
      <c r="L252" s="32">
        <v>1</v>
      </c>
      <c r="M252" s="32">
        <v>1</v>
      </c>
      <c r="N252" s="32">
        <v>1</v>
      </c>
      <c r="O252" s="32">
        <v>1</v>
      </c>
      <c r="P252" s="32">
        <v>1</v>
      </c>
      <c r="Q252" s="32">
        <v>1</v>
      </c>
      <c r="R252" s="32">
        <v>2</v>
      </c>
      <c r="S252" s="32">
        <v>1</v>
      </c>
      <c r="T252" s="32">
        <v>1</v>
      </c>
      <c r="U252" s="32">
        <v>2</v>
      </c>
      <c r="V252" s="32">
        <v>2</v>
      </c>
      <c r="W252" s="139">
        <f t="shared" ca="1" si="929"/>
        <v>1</v>
      </c>
      <c r="X252" s="139">
        <f t="shared" ca="1" si="930"/>
        <v>1</v>
      </c>
      <c r="Y252" s="139">
        <f t="shared" ca="1" si="930"/>
        <v>1</v>
      </c>
      <c r="Z252" s="139">
        <f t="shared" ca="1" si="930"/>
        <v>1</v>
      </c>
      <c r="AA252" s="139">
        <f t="shared" ca="1" si="930"/>
        <v>1</v>
      </c>
      <c r="AB252" s="139">
        <f t="shared" ca="1" si="930"/>
        <v>1</v>
      </c>
      <c r="AC252" s="139">
        <f t="shared" ca="1" si="930"/>
        <v>1</v>
      </c>
      <c r="AD252" s="162">
        <v>2</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163" t="str">
        <f t="shared" ca="1" si="931"/>
        <v>-</v>
      </c>
      <c r="AI252" s="163" t="str">
        <f t="shared" ca="1" si="931"/>
        <v>-</v>
      </c>
      <c r="AJ252" s="163" t="str">
        <f t="shared" ca="1" si="931"/>
        <v>-</v>
      </c>
      <c r="AK252" s="163" t="str">
        <f t="shared" ca="1" si="931"/>
        <v>-</v>
      </c>
      <c r="AL252" s="163" t="str">
        <f t="shared" ca="1" si="931"/>
        <v>-</v>
      </c>
      <c r="AM252" s="163" t="b">
        <f t="shared" ca="1" si="931"/>
        <v>1</v>
      </c>
      <c r="AN252" s="10"/>
      <c r="AO252" s="161" t="b">
        <f t="shared" ca="1" si="932"/>
        <v>0</v>
      </c>
      <c r="AP252" s="161" t="str">
        <f t="shared" ca="1" si="932"/>
        <v>-</v>
      </c>
      <c r="AQ252" s="161" t="b">
        <f t="shared" ca="1" si="932"/>
        <v>0</v>
      </c>
      <c r="AR252" s="161" t="b">
        <f t="shared" ca="1" si="932"/>
        <v>1</v>
      </c>
      <c r="AS252" s="161" t="b">
        <f t="shared" ca="1" si="932"/>
        <v>1</v>
      </c>
      <c r="AT252" s="161" t="b">
        <f t="shared" ca="1" si="932"/>
        <v>0</v>
      </c>
      <c r="AU252" s="161">
        <f t="shared" si="933"/>
        <v>0</v>
      </c>
      <c r="AV252" s="161" t="b">
        <f t="shared" si="934"/>
        <v>0</v>
      </c>
      <c r="AW252" s="161" t="b">
        <f t="shared" si="934"/>
        <v>0</v>
      </c>
      <c r="AX252" s="161" t="str">
        <f t="shared" si="934"/>
        <v>-</v>
      </c>
      <c r="AY252" s="161" t="str">
        <f t="shared" si="934"/>
        <v>-</v>
      </c>
      <c r="AZ252" s="161" t="str">
        <f t="shared" si="934"/>
        <v>-</v>
      </c>
      <c r="BA252" s="10"/>
      <c r="BB252" s="161" t="b">
        <f t="shared" ca="1" si="935"/>
        <v>1</v>
      </c>
      <c r="BC252" s="161" t="b">
        <f t="shared" ca="1" si="936"/>
        <v>1</v>
      </c>
      <c r="BD252" s="163" t="b">
        <f t="shared" ca="1" si="936"/>
        <v>1</v>
      </c>
      <c r="BE252" s="197">
        <v>322009</v>
      </c>
      <c r="BF252" s="163" t="str">
        <f t="shared" ca="1" si="937"/>
        <v>-</v>
      </c>
      <c r="BG252" s="163" t="str">
        <f t="shared" ca="1" si="937"/>
        <v>-</v>
      </c>
      <c r="BH252" s="163" t="str">
        <f t="shared" ca="1" si="937"/>
        <v>-</v>
      </c>
      <c r="BI252" s="163" t="str">
        <f t="shared" ca="1" si="937"/>
        <v>-</v>
      </c>
      <c r="BJ252" s="163" t="str">
        <f t="shared" ca="1" si="937"/>
        <v>-</v>
      </c>
      <c r="BK252" s="163">
        <f t="shared" ca="1" si="937"/>
        <v>1</v>
      </c>
      <c r="BL252" s="163">
        <f t="shared" ca="1" si="937"/>
        <v>1</v>
      </c>
      <c r="BM252" s="163" t="str">
        <f t="shared" ca="1" si="937"/>
        <v>-</v>
      </c>
      <c r="BN252" s="163" t="str">
        <f t="shared" ca="1" si="937"/>
        <v>-</v>
      </c>
      <c r="BO252" s="112" t="b" cm="1">
        <f t="array" ref="BO252">INDEX(DataMaster!$C$71:$K$88,$R252,BO$242)</f>
        <v>0</v>
      </c>
      <c r="BP252" s="112" t="b" cm="1">
        <f t="array" ref="BP252">INDEX(DataMaster!$C$71:$K$88,$R252,BP$242)</f>
        <v>0</v>
      </c>
      <c r="BQ252" s="112" t="b" cm="1">
        <f t="array" ref="BQ252">INDEX(DataMaster!$C$71:$K$88,$R252,BQ$242)</f>
        <v>0</v>
      </c>
      <c r="BR252" s="112" t="b" cm="1">
        <f t="array" ref="BR252">INDEX(DataMaster!$C$71:$K$88,$R252,BR$242)</f>
        <v>0</v>
      </c>
      <c r="BS252" s="112" t="b" cm="1">
        <f t="array" ref="BS252">INDEX(DataMaster!$C$71:$K$88,$R252,BS$242)</f>
        <v>0</v>
      </c>
      <c r="BT252" s="112" t="b" cm="1">
        <f t="array" ref="BT252">INDEX(DataMaster!$C$71:$K$88,$R252,BT$242)</f>
        <v>0</v>
      </c>
      <c r="BU252" s="112" t="b" cm="1">
        <f t="array" ref="BU252">INDEX(DataMaster!$C$71:$K$88,$R252,BU$242)</f>
        <v>0</v>
      </c>
      <c r="BV252" s="112" t="b" cm="1">
        <f t="array" ref="BV252">INDEX(DataMaster!$C$71:$K$88,$R252,BV$242)</f>
        <v>0</v>
      </c>
      <c r="BW252" s="112" t="b" cm="1">
        <f t="array" ref="BW252">INDEX(DataMaster!$C$71:$K$88,$R252,BW$242)</f>
        <v>0</v>
      </c>
      <c r="BX252" s="112" t="b" cm="1">
        <f t="array" ref="BX252">INDEX(DataMaster!$C$92:$K$109,$S252,BX$242)</f>
        <v>1</v>
      </c>
      <c r="BY252" s="112" t="b" cm="1">
        <f t="array" ref="BY252">INDEX(DataMaster!$C$92:$K$109,$S252,BY$242)</f>
        <v>1</v>
      </c>
      <c r="BZ252" s="112" t="b" cm="1">
        <f t="array" ref="BZ252">INDEX(DataMaster!$C$92:$K$109,$S252,BZ$242)</f>
        <v>1</v>
      </c>
      <c r="CA252" s="112" t="b" cm="1">
        <f t="array" ref="CA252">INDEX(DataMaster!$C$92:$K$109,$S252,CA$242)</f>
        <v>1</v>
      </c>
      <c r="CB252" s="112" t="b" cm="1">
        <f t="array" ref="CB252">INDEX(DataMaster!$C$92:$K$109,$S252,CB$242)</f>
        <v>1</v>
      </c>
      <c r="CC252" s="112" t="b" cm="1">
        <f t="array" ref="CC252">INDEX(DataMaster!$C$92:$K$109,$S252,CC$242)</f>
        <v>1</v>
      </c>
      <c r="CD252" s="112" t="b" cm="1">
        <f t="array" ref="CD252">INDEX(DataMaster!$C$92:$K$109,$S252,CD$242)</f>
        <v>1</v>
      </c>
      <c r="CE252" s="112" t="b" cm="1">
        <f t="array" ref="CE252">INDEX(DataMaster!$C$92:$K$109,$S252,CE$242)</f>
        <v>1</v>
      </c>
      <c r="CF252" s="112" t="b" cm="1">
        <f t="array" ref="CF252">INDEX(DataMaster!$C$92:$K$109,$S252,CF$242)</f>
        <v>1</v>
      </c>
      <c r="CG252" s="193" t="b">
        <v>0</v>
      </c>
      <c r="CH252" s="193">
        <v>0.3</v>
      </c>
      <c r="CI252" s="193" t="str">
        <f t="shared" ca="1" si="938"/>
        <v>-</v>
      </c>
      <c r="CJ252" s="193">
        <v>2</v>
      </c>
      <c r="CK252" s="112" t="str" cm="1">
        <f t="array" ref="CK252">INDEX(DataMaster!$C$113:$K$130,$T252,CK$242)</f>
        <v>-</v>
      </c>
      <c r="CL252" s="112" t="str" cm="1">
        <f t="array" ref="CL252">INDEX(DataMaster!$C$113:$K$130,$T252,CL$242)</f>
        <v>-</v>
      </c>
      <c r="CM252" s="112" t="str" cm="1">
        <f t="array" ref="CM252">INDEX(DataMaster!$C$113:$K$130,$T252,CM$242)</f>
        <v>-</v>
      </c>
      <c r="CN252" s="112" t="str" cm="1">
        <f t="array" ref="CN252">INDEX(DataMaster!$C$113:$K$130,$T252,CN$242)</f>
        <v>-</v>
      </c>
      <c r="CO252" s="112" t="str" cm="1">
        <f t="array" ref="CO252">INDEX(DataMaster!$C$113:$K$130,$T252,CO$242)</f>
        <v>-</v>
      </c>
      <c r="CP252" s="112" t="str" cm="1">
        <f t="array" ref="CP252">INDEX(DataMaster!$C$113:$K$130,$T252,CP$242)</f>
        <v>-</v>
      </c>
      <c r="CQ252" s="112" t="str" cm="1">
        <f t="array" ref="CQ252">INDEX(DataMaster!$C$113:$K$130,$T252,CQ$242)</f>
        <v>-</v>
      </c>
      <c r="CR252" s="112" t="str" cm="1">
        <f t="array" ref="CR252">INDEX(DataMaster!$C$113:$K$130,$T252,CR$242)</f>
        <v>-</v>
      </c>
      <c r="CS252" s="112" t="str" cm="1">
        <f t="array" ref="CS252">INDEX(DataMaster!$C$113:$K$130,$T252,CS$242)</f>
        <v>-</v>
      </c>
      <c r="CT252" s="112" t="b" cm="1">
        <f t="array" ref="CT252">INDEX(DataMaster!$C$134:$K$151,$U252,CT$242)</f>
        <v>1</v>
      </c>
      <c r="CU252" s="112" t="b" cm="1">
        <f t="array" ref="CU252">INDEX(DataMaster!$C$134:$K$151,$U252,CU$242)</f>
        <v>1</v>
      </c>
      <c r="CV252" s="112" t="b" cm="1">
        <f t="array" ref="CV252">INDEX(DataMaster!$C$134:$K$151,$U252,CV$242)</f>
        <v>1</v>
      </c>
      <c r="CW252" s="112" t="b" cm="1">
        <f t="array" ref="CW252">INDEX(DataMaster!$C$134:$K$151,$U252,CW$242)</f>
        <v>1</v>
      </c>
      <c r="CX252" s="112" t="b" cm="1">
        <f t="array" ref="CX252">INDEX(DataMaster!$C$134:$K$151,$U252,CX$242)</f>
        <v>1</v>
      </c>
      <c r="CY252" s="112" t="b" cm="1">
        <f t="array" ref="CY252">INDEX(DataMaster!$C$134:$K$151,$U252,CY$242)</f>
        <v>1</v>
      </c>
      <c r="CZ252" s="112" t="b" cm="1">
        <f t="array" ref="CZ252">INDEX(DataMaster!$C$134:$K$151,$U252,CZ$242)</f>
        <v>1</v>
      </c>
      <c r="DA252" s="112" t="b" cm="1">
        <f t="array" ref="DA252">INDEX(DataMaster!$C$134:$K$151,$U252,DA$242)</f>
        <v>1</v>
      </c>
      <c r="DB252" s="112" t="b" cm="1">
        <f t="array" ref="DB252">INDEX(DataMaster!$C$134:$K$151,$U252,DB$242)</f>
        <v>1</v>
      </c>
      <c r="DC252" s="112" t="b" cm="1">
        <f t="array" ref="DC252">INDEX(DataMaster!$C$155:$K$172,$V252,DC$242)</f>
        <v>1</v>
      </c>
      <c r="DD252" s="112" t="b" cm="1">
        <f t="array" ref="DD252">INDEX(DataMaster!$C$155:$K$172,$V252,DD$242)</f>
        <v>1</v>
      </c>
      <c r="DE252" s="112" t="b" cm="1">
        <f t="array" ref="DE252">INDEX(DataMaster!$C$155:$K$172,$V252,DE$242)</f>
        <v>1</v>
      </c>
      <c r="DF252" s="112" t="b" cm="1">
        <f t="array" ref="DF252">INDEX(DataMaster!$C$155:$K$172,$V252,DF$242)</f>
        <v>1</v>
      </c>
      <c r="DG252" s="112" t="b" cm="1">
        <f t="array" ref="DG252">INDEX(DataMaster!$C$155:$K$172,$V252,DG$242)</f>
        <v>1</v>
      </c>
      <c r="DH252" s="112" t="b" cm="1">
        <f t="array" ref="DH252">INDEX(DataMaster!$C$155:$K$172,$V252,DH$242)</f>
        <v>1</v>
      </c>
      <c r="DI252" s="112" t="b" cm="1">
        <f t="array" ref="DI252">INDEX(DataMaster!$C$155:$K$172,$V252,DI$242)</f>
        <v>1</v>
      </c>
      <c r="DJ252" s="112" t="b" cm="1">
        <f t="array" ref="DJ252">INDEX(DataMaster!$C$155:$K$172,$V252,DJ$242)</f>
        <v>1</v>
      </c>
      <c r="DK252" s="112" t="b" cm="1">
        <f t="array" ref="DK252">INDEX(DataMaster!$C$155:$K$172,$V252,DK$242)</f>
        <v>1</v>
      </c>
      <c r="DL252" s="10"/>
      <c r="DM252" s="163" t="str">
        <f t="shared" ca="1" si="939"/>
        <v>-</v>
      </c>
      <c r="DN252" s="163" t="str">
        <f t="shared" ca="1" si="939"/>
        <v>-</v>
      </c>
      <c r="DO252" s="163" t="str">
        <f t="shared" ca="1" si="939"/>
        <v>-</v>
      </c>
      <c r="DP252" s="163" t="str">
        <f t="shared" ca="1" si="939"/>
        <v>-</v>
      </c>
      <c r="DQ252" s="163" t="str">
        <f t="shared" ca="1" si="939"/>
        <v>-</v>
      </c>
      <c r="DR252" s="163" t="str">
        <f t="shared" ca="1" si="939"/>
        <v>-</v>
      </c>
      <c r="DS252" s="163" t="str">
        <f t="shared" ca="1" si="939"/>
        <v>-</v>
      </c>
      <c r="DT252" s="163" t="str">
        <f t="shared" ca="1" si="939"/>
        <v>-</v>
      </c>
      <c r="DU252" s="163" t="str">
        <f t="shared" ca="1" si="939"/>
        <v>-</v>
      </c>
      <c r="DV252" s="163" t="str">
        <f t="shared" ca="1" si="939"/>
        <v>-</v>
      </c>
      <c r="DW252" s="163" t="str">
        <f t="shared" ca="1" si="93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0"/>
        <v>-</v>
      </c>
      <c r="EJ252" s="163" t="str">
        <f t="shared" ca="1" si="940"/>
        <v>-</v>
      </c>
      <c r="EK252" s="163" t="str">
        <f t="shared" ca="1" si="940"/>
        <v>-</v>
      </c>
      <c r="EL252" s="163" t="str">
        <f t="shared" ca="1" si="940"/>
        <v>-</v>
      </c>
      <c r="EM252" s="163" t="str">
        <f t="shared" ca="1" si="940"/>
        <v>-</v>
      </c>
      <c r="EN252" s="163" t="str">
        <f t="shared" ca="1" si="940"/>
        <v>-</v>
      </c>
      <c r="EO252" s="163" t="str">
        <f t="shared" ca="1" si="940"/>
        <v>-</v>
      </c>
      <c r="EP252" s="163" t="str">
        <f t="shared" ca="1" si="940"/>
        <v>-</v>
      </c>
      <c r="EQ252" s="162">
        <v>3</v>
      </c>
      <c r="ER252" s="162">
        <v>3</v>
      </c>
      <c r="ES252" s="163">
        <f t="shared" ca="1" si="941"/>
        <v>0</v>
      </c>
      <c r="ET252" s="162">
        <v>1</v>
      </c>
      <c r="EU252" s="162">
        <v>-1</v>
      </c>
      <c r="EV252" s="163" t="str">
        <f t="shared" ca="1" si="940"/>
        <v>-</v>
      </c>
      <c r="EW252" s="163" t="str">
        <f t="shared" ca="1" si="940"/>
        <v>-</v>
      </c>
      <c r="EX252" s="163" t="str">
        <f t="shared" ca="1" si="940"/>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3"/>
        <v>0</v>
      </c>
      <c r="FM252" s="163">
        <f t="shared" ca="1" si="943"/>
        <v>0</v>
      </c>
      <c r="FN252" s="163" t="str">
        <f t="shared" ca="1" si="943"/>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4"/>
        <v>-</v>
      </c>
      <c r="FV252" s="163" t="str">
        <f t="shared" ca="1" si="944"/>
        <v>-</v>
      </c>
      <c r="FW252" s="163" t="str">
        <f t="shared" ca="1" si="944"/>
        <v>-</v>
      </c>
      <c r="FX252" s="163" t="str">
        <f t="shared" ca="1" si="944"/>
        <v>-</v>
      </c>
      <c r="FY252" s="10"/>
      <c r="FZ252" s="163">
        <f t="shared" ca="1" si="944"/>
        <v>1</v>
      </c>
      <c r="GA252" s="163" t="str">
        <f t="shared" ca="1" si="944"/>
        <v>-</v>
      </c>
      <c r="GB252" s="163" t="str">
        <f t="shared" ca="1" si="944"/>
        <v>-</v>
      </c>
      <c r="GC252" s="163" t="str">
        <f t="shared" ca="1" si="944"/>
        <v>-</v>
      </c>
      <c r="GD252" s="163" t="str">
        <f t="shared" ca="1" si="944"/>
        <v>-</v>
      </c>
      <c r="GE252" s="163" t="b">
        <f t="shared" ca="1" si="945"/>
        <v>0</v>
      </c>
      <c r="GF252" s="163" t="str">
        <f t="shared" ca="1" si="945"/>
        <v>-</v>
      </c>
      <c r="GG252" s="163">
        <f t="shared" ca="1" si="945"/>
        <v>0</v>
      </c>
      <c r="GH252" s="163" t="str">
        <f t="shared" ca="1" si="945"/>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947"/>
        <v>0</v>
      </c>
      <c r="HB252" s="161" cm="1">
        <f t="array" ref="HB252">INDEX(i.rev,$K252,HB$15)</f>
        <v>1</v>
      </c>
      <c r="HC252" s="163">
        <f t="shared" ca="1" si="948"/>
        <v>0</v>
      </c>
      <c r="HD252" s="163">
        <f t="shared" ca="1" si="948"/>
        <v>0</v>
      </c>
      <c r="HE252" s="163">
        <f t="shared" ca="1" si="948"/>
        <v>0</v>
      </c>
      <c r="HF252" s="163">
        <f t="shared" ca="1" si="948"/>
        <v>0</v>
      </c>
      <c r="HG252" s="163">
        <f t="shared" ca="1" si="948"/>
        <v>0</v>
      </c>
      <c r="HH252" s="163">
        <f t="shared" ca="1" si="948"/>
        <v>0</v>
      </c>
      <c r="HI252" s="163">
        <f t="shared" ca="1" si="948"/>
        <v>0</v>
      </c>
      <c r="HJ252" s="10"/>
      <c r="HK252" s="163" t="str">
        <f t="shared" ca="1" si="948"/>
        <v>-</v>
      </c>
      <c r="HL252" s="163" t="str">
        <f t="shared" ca="1" si="948"/>
        <v>-</v>
      </c>
      <c r="HM252" s="163" t="str">
        <f t="shared" ca="1" si="948"/>
        <v>-</v>
      </c>
      <c r="HN252" s="163" t="str">
        <f t="shared" ca="1" si="948"/>
        <v>-</v>
      </c>
      <c r="HO252" s="163" t="str">
        <f t="shared" ca="1" si="948"/>
        <v>-</v>
      </c>
      <c r="HP252" s="161" t="b">
        <f t="shared" ca="1" si="950"/>
        <v>0</v>
      </c>
      <c r="HQ252" s="161" t="b">
        <f t="shared" ca="1" si="950"/>
        <v>0</v>
      </c>
      <c r="HR252" s="161" t="b">
        <f t="shared" ca="1" si="950"/>
        <v>1</v>
      </c>
      <c r="HS252" s="163">
        <f t="shared" ca="1" si="951"/>
        <v>0</v>
      </c>
      <c r="HT252" s="161">
        <f t="shared" ca="1" si="952"/>
        <v>1</v>
      </c>
      <c r="HU252" s="161">
        <f t="shared" ca="1" si="952"/>
        <v>1</v>
      </c>
      <c r="HV252" s="163" t="str">
        <f t="shared" ca="1" si="953"/>
        <v>-</v>
      </c>
      <c r="HW252" s="163" t="str">
        <f t="shared" ca="1" si="953"/>
        <v>-</v>
      </c>
      <c r="HX252" s="163" t="str">
        <f t="shared" ca="1" si="953"/>
        <v>-</v>
      </c>
      <c r="HY252" s="163" t="str">
        <f t="shared" ca="1" si="953"/>
        <v>-</v>
      </c>
      <c r="HZ252" s="163" t="str">
        <f t="shared" ca="1" si="953"/>
        <v>-</v>
      </c>
      <c r="IA252" s="163" t="str">
        <f t="shared" ca="1" si="953"/>
        <v>-</v>
      </c>
      <c r="IB252" s="163" t="str">
        <f t="shared" ca="1" si="953"/>
        <v>-</v>
      </c>
      <c r="IC252" s="163" t="str">
        <f t="shared" ca="1" si="953"/>
        <v>-</v>
      </c>
      <c r="ID252" s="163" t="str">
        <f t="shared" ca="1" si="953"/>
        <v>-</v>
      </c>
      <c r="IE252" s="163" t="b">
        <f t="shared" ca="1" si="953"/>
        <v>1</v>
      </c>
      <c r="IF252" s="163" t="str">
        <f t="shared" ca="1" si="953"/>
        <v>-</v>
      </c>
      <c r="IG252" s="163" t="str">
        <f t="shared" ca="1" si="953"/>
        <v>-</v>
      </c>
      <c r="IH252" s="163" t="str">
        <f t="shared" ca="1" si="953"/>
        <v>-</v>
      </c>
      <c r="II252" s="163" t="b">
        <f t="shared" ca="1" si="953"/>
        <v>1</v>
      </c>
      <c r="IJ252" s="163">
        <f t="shared" ca="1" si="953"/>
        <v>0</v>
      </c>
      <c r="IK252" s="163" t="str">
        <f t="shared" ca="1" si="953"/>
        <v>-</v>
      </c>
      <c r="IL252" s="163" t="str">
        <f t="shared" ca="1" si="954"/>
        <v>-</v>
      </c>
      <c r="IM252" s="163" t="str">
        <f t="shared" ca="1" si="954"/>
        <v>-</v>
      </c>
      <c r="IN252" s="163" t="str">
        <f t="shared" ca="1" si="954"/>
        <v>-</v>
      </c>
      <c r="IO252" s="163" t="str">
        <f t="shared" ca="1" si="954"/>
        <v>-</v>
      </c>
      <c r="IP252" s="163">
        <f t="shared" ca="1" si="954"/>
        <v>0</v>
      </c>
      <c r="IQ252" s="163" t="str">
        <f t="shared" ca="1" si="954"/>
        <v>-</v>
      </c>
      <c r="IR252" s="163" t="str">
        <f t="shared" ca="1" si="954"/>
        <v>-</v>
      </c>
      <c r="IS252" s="163" t="str">
        <f t="shared" ca="1" si="954"/>
        <v>-</v>
      </c>
      <c r="IT252" s="193">
        <v>0</v>
      </c>
      <c r="IU252" s="193">
        <v>0</v>
      </c>
      <c r="IV252" s="163" t="str">
        <f t="shared" ca="1" si="955"/>
        <v>-</v>
      </c>
      <c r="IW252" s="163" t="str">
        <f t="shared" ca="1" si="955"/>
        <v>-</v>
      </c>
      <c r="IX252" s="163" t="str">
        <f t="shared" ca="1" si="955"/>
        <v>-</v>
      </c>
      <c r="IY252" s="163" t="str">
        <f t="shared" ca="1" si="955"/>
        <v>-</v>
      </c>
      <c r="IZ252" s="163" t="str">
        <f t="shared" ca="1" si="955"/>
        <v>-</v>
      </c>
      <c r="JA252" s="163" t="str">
        <f t="shared" ca="1" si="955"/>
        <v>-</v>
      </c>
      <c r="JB252" s="163" t="str">
        <f t="shared" ca="1" si="955"/>
        <v>-</v>
      </c>
      <c r="JC252" s="163" t="str">
        <f t="shared" ca="1" si="955"/>
        <v>-</v>
      </c>
      <c r="JD252" s="163" t="str">
        <f t="shared" ca="1" si="955"/>
        <v>-</v>
      </c>
      <c r="JE252" s="163" t="str">
        <f t="shared" ca="1" si="955"/>
        <v>-</v>
      </c>
      <c r="JF252" s="163" t="str">
        <f t="shared" ca="1" si="955"/>
        <v>-</v>
      </c>
      <c r="JG252" s="163" t="str">
        <f t="shared" ca="1" si="955"/>
        <v>-</v>
      </c>
      <c r="JH252" s="163" t="str">
        <f t="shared" ca="1" si="955"/>
        <v>-</v>
      </c>
      <c r="JI252" s="163" t="str">
        <f t="shared" ca="1" si="955"/>
        <v>-</v>
      </c>
      <c r="JJ252" s="163" t="str">
        <f t="shared" ca="1" si="955"/>
        <v>-</v>
      </c>
      <c r="JK252" s="163" t="str">
        <f t="shared" ca="1" si="955"/>
        <v>-</v>
      </c>
      <c r="JL252" s="163" t="str">
        <f t="shared" ca="1" si="956"/>
        <v>-</v>
      </c>
      <c r="JM252" s="163" t="str">
        <f t="shared" ca="1" si="956"/>
        <v>-</v>
      </c>
      <c r="JN252" s="163" t="str">
        <f t="shared" ca="1" si="956"/>
        <v>-</v>
      </c>
      <c r="JO252" s="163" t="str">
        <f t="shared" ca="1" si="956"/>
        <v>-</v>
      </c>
      <c r="JP252" s="163" t="str">
        <f t="shared" ca="1" si="956"/>
        <v>-</v>
      </c>
      <c r="JQ252" s="163" t="str">
        <f t="shared" ca="1" si="956"/>
        <v>-</v>
      </c>
      <c r="JR252" s="163" t="str">
        <f t="shared" ca="1" si="956"/>
        <v>-</v>
      </c>
      <c r="JS252" s="163" t="str">
        <f t="shared" ca="1" si="956"/>
        <v>-</v>
      </c>
      <c r="JT252" s="163" t="str">
        <f t="shared" ca="1" si="956"/>
        <v>-</v>
      </c>
      <c r="JU252" s="163" t="str">
        <f t="shared" ca="1" si="956"/>
        <v>-</v>
      </c>
      <c r="JV252" s="163" t="str">
        <f t="shared" ca="1" si="957"/>
        <v>-</v>
      </c>
      <c r="JW252" s="163" t="str">
        <f t="shared" ca="1" si="957"/>
        <v>-</v>
      </c>
      <c r="JX252" s="163" t="str">
        <f t="shared" ca="1" si="957"/>
        <v>-</v>
      </c>
      <c r="JY252" s="163" t="str">
        <f t="shared" ca="1" si="957"/>
        <v>-</v>
      </c>
      <c r="JZ252" s="163" t="str">
        <f t="shared" ca="1" si="957"/>
        <v>-</v>
      </c>
      <c r="KA252" s="163" t="str">
        <f t="shared" ca="1" si="957"/>
        <v>-</v>
      </c>
      <c r="KB252" s="163" t="str">
        <f t="shared" ca="1" si="957"/>
        <v>-</v>
      </c>
      <c r="KC252" s="163" t="str">
        <f t="shared" ca="1" si="957"/>
        <v>-</v>
      </c>
      <c r="KD252" s="163" t="str">
        <f t="shared" ca="1" si="957"/>
        <v>-</v>
      </c>
      <c r="KE252" s="163" t="str">
        <f t="shared" ca="1" si="958"/>
        <v>-</v>
      </c>
      <c r="KF252" s="163" t="str">
        <f t="shared" ca="1" si="958"/>
        <v>-</v>
      </c>
      <c r="KG252" s="163" t="str">
        <f t="shared" ca="1" si="958"/>
        <v>-</v>
      </c>
      <c r="KH252" s="163" t="str">
        <f t="shared" ca="1" si="958"/>
        <v>-</v>
      </c>
      <c r="KI252" s="163" t="str">
        <f t="shared" ca="1" si="958"/>
        <v>-</v>
      </c>
      <c r="KJ252" s="163" t="str">
        <f t="shared" ca="1" si="958"/>
        <v>-</v>
      </c>
      <c r="KK252" s="163" t="str">
        <f t="shared" ca="1" si="958"/>
        <v>-</v>
      </c>
      <c r="KL252" s="163" t="str">
        <f t="shared" ca="1" si="958"/>
        <v>-</v>
      </c>
      <c r="KM252" s="163" t="str">
        <f t="shared" ca="1" si="958"/>
        <v>-</v>
      </c>
      <c r="KN252" s="163" t="str">
        <f t="shared" ca="1" si="958"/>
        <v>-</v>
      </c>
      <c r="KO252" s="163" t="str">
        <f t="shared" ca="1" si="958"/>
        <v>-</v>
      </c>
      <c r="KP252" s="163" t="str">
        <f t="shared" ca="1" si="959"/>
        <v>-</v>
      </c>
      <c r="KQ252" s="163" t="str">
        <f t="shared" ca="1" si="959"/>
        <v>-</v>
      </c>
      <c r="KR252" s="163" t="str">
        <f t="shared" ca="1" si="959"/>
        <v>-</v>
      </c>
      <c r="KS252" s="163" t="str">
        <f t="shared" ca="1" si="959"/>
        <v>-</v>
      </c>
      <c r="KT252" s="163" t="str">
        <f t="shared" ca="1" si="959"/>
        <v>-</v>
      </c>
      <c r="KU252" s="163" t="str">
        <f t="shared" ca="1" si="959"/>
        <v>-</v>
      </c>
      <c r="KV252" s="163" t="str">
        <f t="shared" ca="1" si="959"/>
        <v>-</v>
      </c>
      <c r="KW252" s="163" t="str">
        <f t="shared" ca="1" si="959"/>
        <v>-</v>
      </c>
      <c r="KX252" s="163" t="str">
        <f t="shared" ca="1" si="959"/>
        <v>-</v>
      </c>
      <c r="KY252" s="163" t="str">
        <f t="shared" ca="1" si="959"/>
        <v>-</v>
      </c>
      <c r="KZ252" s="163" t="str">
        <f t="shared" ca="1" si="960"/>
        <v>-</v>
      </c>
      <c r="LA252" s="163" t="str">
        <f t="shared" ca="1" si="960"/>
        <v>-</v>
      </c>
      <c r="LB252" s="163" t="str">
        <f t="shared" ca="1" si="960"/>
        <v>-</v>
      </c>
      <c r="LC252" s="163" t="str">
        <f t="shared" ca="1" si="960"/>
        <v>-</v>
      </c>
      <c r="LD252" s="163" t="str">
        <f t="shared" ca="1" si="960"/>
        <v>-</v>
      </c>
      <c r="LE252" s="163" t="str">
        <f t="shared" ca="1" si="960"/>
        <v>-</v>
      </c>
      <c r="LF252" s="163" t="str">
        <f t="shared" ca="1" si="960"/>
        <v>-</v>
      </c>
      <c r="LG252" s="163" t="str">
        <f t="shared" ca="1" si="960"/>
        <v>-</v>
      </c>
      <c r="LH252" s="163" t="str">
        <f t="shared" ca="1" si="960"/>
        <v>-</v>
      </c>
      <c r="LI252" s="163" t="str">
        <f t="shared" ca="1" si="960"/>
        <v>-</v>
      </c>
      <c r="LJ252" s="163" t="str">
        <f t="shared" ca="1" si="961"/>
        <v>-</v>
      </c>
      <c r="LK252" s="163" t="str">
        <f t="shared" ca="1" si="961"/>
        <v>-</v>
      </c>
      <c r="LL252" s="163" t="str">
        <f t="shared" ca="1" si="961"/>
        <v>-</v>
      </c>
      <c r="LM252" s="163" t="str">
        <f t="shared" ca="1" si="961"/>
        <v>-</v>
      </c>
      <c r="LN252" s="163" t="str">
        <f t="shared" ca="1" si="961"/>
        <v>-</v>
      </c>
      <c r="LO252" s="163" t="str">
        <f t="shared" ca="1" si="961"/>
        <v>-</v>
      </c>
      <c r="LP252" s="163" t="str">
        <f t="shared" ca="1" si="961"/>
        <v>-</v>
      </c>
      <c r="LQ252" s="163" t="str">
        <f t="shared" ca="1" si="961"/>
        <v>-</v>
      </c>
      <c r="LR252" s="163" t="str">
        <f t="shared" ca="1" si="961"/>
        <v>-</v>
      </c>
      <c r="LS252" s="163" t="str">
        <f t="shared" ca="1" si="961"/>
        <v>-</v>
      </c>
      <c r="LT252" s="163" t="str">
        <f t="shared" ca="1" si="962"/>
        <v>-</v>
      </c>
      <c r="LU252" s="163" t="str">
        <f t="shared" ca="1" si="962"/>
        <v>-</v>
      </c>
      <c r="LV252" s="163" t="str">
        <f t="shared" ca="1" si="962"/>
        <v>-</v>
      </c>
      <c r="LW252" s="163" t="str">
        <f t="shared" ca="1" si="962"/>
        <v>-</v>
      </c>
      <c r="LX252" s="163" t="str">
        <f t="shared" ca="1" si="962"/>
        <v>-</v>
      </c>
      <c r="LY252" s="10"/>
      <c r="LZ252" s="161">
        <f t="shared" si="963"/>
        <v>4.4999999999999998E-2</v>
      </c>
      <c r="MA252" s="161">
        <f t="shared" si="964"/>
        <v>4.4999999999999998E-2</v>
      </c>
      <c r="MB252" s="163">
        <f t="shared" ca="1" si="965"/>
        <v>1</v>
      </c>
      <c r="MC252" s="163">
        <f t="shared" ca="1" si="965"/>
        <v>0</v>
      </c>
      <c r="MD252" s="163">
        <f t="shared" ca="1" si="965"/>
        <v>1</v>
      </c>
      <c r="ME252" s="163">
        <f t="shared" ca="1" si="965"/>
        <v>1</v>
      </c>
      <c r="MF252" s="163">
        <f t="shared" ca="1" si="965"/>
        <v>0</v>
      </c>
      <c r="MG252" s="163">
        <f t="shared" ca="1" si="965"/>
        <v>70</v>
      </c>
      <c r="MH252" s="163">
        <f t="shared" ca="1" si="965"/>
        <v>50</v>
      </c>
      <c r="MI252" s="163">
        <f t="shared" ca="1" si="965"/>
        <v>85</v>
      </c>
      <c r="MJ252" s="163">
        <f t="shared" ca="1" si="965"/>
        <v>50</v>
      </c>
      <c r="MK252" s="161">
        <f t="shared" ca="1" si="966"/>
        <v>1</v>
      </c>
      <c r="ML252" s="161">
        <f t="shared" ca="1" si="967"/>
        <v>1</v>
      </c>
      <c r="MM252" s="161">
        <f t="shared" ca="1" si="968"/>
        <v>1</v>
      </c>
      <c r="MN252" s="161">
        <f t="shared" ca="1" si="969"/>
        <v>1</v>
      </c>
      <c r="MO252" s="161">
        <f t="shared" ca="1" si="969"/>
        <v>1</v>
      </c>
      <c r="MP252" s="163">
        <f t="shared" ca="1" si="970"/>
        <v>1</v>
      </c>
      <c r="MQ252" s="10"/>
      <c r="MR252" s="163">
        <f t="shared" ca="1" si="971"/>
        <v>1</v>
      </c>
      <c r="MS252" s="161">
        <f t="shared" ca="1" si="972"/>
        <v>1</v>
      </c>
      <c r="MT252" s="163">
        <f t="shared" ca="1" si="973"/>
        <v>0.75</v>
      </c>
      <c r="MU252" s="163">
        <f t="shared" ca="1" si="973"/>
        <v>0.8</v>
      </c>
      <c r="MV252" s="163">
        <f t="shared" ca="1" si="973"/>
        <v>0.82499999999999996</v>
      </c>
      <c r="MW252" s="163">
        <f t="shared" ca="1" si="973"/>
        <v>0.875</v>
      </c>
      <c r="MX252" s="163">
        <f t="shared" ca="1" si="973"/>
        <v>0.9</v>
      </c>
      <c r="MY252" s="163">
        <f t="shared" ca="1" si="973"/>
        <v>0.75</v>
      </c>
      <c r="MZ252" s="163">
        <f t="shared" ca="1" si="973"/>
        <v>0.78142857142857147</v>
      </c>
      <c r="NA252" s="163">
        <f t="shared" ca="1" si="973"/>
        <v>0.82499999999999996</v>
      </c>
      <c r="NB252" s="163">
        <f t="shared" ca="1" si="973"/>
        <v>0.875</v>
      </c>
      <c r="NC252" s="163">
        <f t="shared" ca="1" si="973"/>
        <v>0.9</v>
      </c>
      <c r="ND252" s="163">
        <f t="shared" ca="1" si="973"/>
        <v>0.9</v>
      </c>
      <c r="NE252" s="163">
        <f t="shared" ca="1" si="973"/>
        <v>0.75</v>
      </c>
      <c r="NF252" s="163">
        <f t="shared" ca="1" si="973"/>
        <v>0.78142857142857147</v>
      </c>
      <c r="NG252" s="163">
        <f t="shared" ca="1" si="973"/>
        <v>0.82499999999999996</v>
      </c>
      <c r="NH252" s="163">
        <f t="shared" ca="1" si="973"/>
        <v>0.875</v>
      </c>
      <c r="NI252" s="163">
        <f t="shared" ca="1" si="973"/>
        <v>0.9</v>
      </c>
      <c r="NJ252" s="163">
        <f t="shared" ca="1" si="974"/>
        <v>0.9</v>
      </c>
      <c r="NK252" s="163">
        <f t="shared" ca="1" si="974"/>
        <v>0.75</v>
      </c>
      <c r="NL252" s="163">
        <f t="shared" ca="1" si="974"/>
        <v>0.78142857142857147</v>
      </c>
      <c r="NM252" s="163">
        <f t="shared" ca="1" si="974"/>
        <v>0.82499999999999996</v>
      </c>
      <c r="NN252" s="163">
        <f t="shared" ca="1" si="974"/>
        <v>0.875</v>
      </c>
      <c r="NO252" s="163">
        <f t="shared" ca="1" si="974"/>
        <v>0.9</v>
      </c>
      <c r="NP252" s="163">
        <f t="shared" ca="1" si="974"/>
        <v>0.9</v>
      </c>
      <c r="NQ252" s="163">
        <f t="shared" ca="1" si="974"/>
        <v>0.75</v>
      </c>
      <c r="NR252" s="163">
        <f t="shared" ca="1" si="974"/>
        <v>0.78142857142857147</v>
      </c>
      <c r="NS252" s="163">
        <f t="shared" ca="1" si="974"/>
        <v>0.82499999999999996</v>
      </c>
      <c r="NT252" s="163">
        <f t="shared" ca="1" si="975"/>
        <v>0.875</v>
      </c>
      <c r="NU252" s="163">
        <f t="shared" ca="1" si="975"/>
        <v>0.9</v>
      </c>
      <c r="NV252" s="163">
        <f t="shared" ca="1" si="975"/>
        <v>0.9</v>
      </c>
      <c r="NW252" s="163">
        <f t="shared" ca="1" si="975"/>
        <v>0.75</v>
      </c>
      <c r="NX252" s="163">
        <f t="shared" ca="1" si="975"/>
        <v>0.78142857142857147</v>
      </c>
      <c r="NY252" s="163">
        <f t="shared" ca="1" si="975"/>
        <v>0.82499999999999996</v>
      </c>
      <c r="NZ252" s="163">
        <f t="shared" ca="1" si="975"/>
        <v>0.875</v>
      </c>
      <c r="OA252" s="163">
        <f t="shared" ca="1" si="975"/>
        <v>0.9</v>
      </c>
      <c r="OB252" s="163">
        <f t="shared" ca="1" si="975"/>
        <v>0.9</v>
      </c>
      <c r="OC252" s="163">
        <f t="shared" ca="1" si="975"/>
        <v>0.75</v>
      </c>
      <c r="OD252" s="163">
        <f t="shared" ca="1" si="976"/>
        <v>0.78142857142857147</v>
      </c>
      <c r="OE252" s="163">
        <f t="shared" ca="1" si="976"/>
        <v>0.82499999999999996</v>
      </c>
      <c r="OF252" s="163">
        <f t="shared" ca="1" si="976"/>
        <v>0.875</v>
      </c>
      <c r="OG252" s="163">
        <f t="shared" ca="1" si="976"/>
        <v>0.9</v>
      </c>
      <c r="OH252" s="163">
        <f t="shared" ca="1" si="976"/>
        <v>0.9</v>
      </c>
      <c r="OI252" s="163">
        <f t="shared" ca="1" si="976"/>
        <v>0.75</v>
      </c>
      <c r="OJ252" s="163">
        <f t="shared" ca="1" si="976"/>
        <v>0.76904761904761909</v>
      </c>
      <c r="OK252" s="163">
        <f t="shared" ca="1" si="976"/>
        <v>0.82000000000000006</v>
      </c>
      <c r="OL252" s="163">
        <f t="shared" ca="1" si="976"/>
        <v>0.875</v>
      </c>
      <c r="OM252" s="163">
        <f t="shared" ca="1" si="976"/>
        <v>0.9</v>
      </c>
      <c r="ON252" s="163">
        <f t="shared" ca="1" si="977"/>
        <v>0.90000000000000013</v>
      </c>
      <c r="OO252" s="163">
        <f t="shared" ca="1" si="977"/>
        <v>0.75</v>
      </c>
      <c r="OP252" s="163">
        <f t="shared" ca="1" si="977"/>
        <v>0.76904761904761909</v>
      </c>
      <c r="OQ252" s="163">
        <f t="shared" ca="1" si="977"/>
        <v>0.82000000000000006</v>
      </c>
      <c r="OR252" s="163">
        <f t="shared" ca="1" si="977"/>
        <v>0.875</v>
      </c>
      <c r="OS252" s="163">
        <f t="shared" ca="1" si="977"/>
        <v>0.9</v>
      </c>
      <c r="OT252" s="163">
        <f t="shared" ca="1" si="977"/>
        <v>0.9</v>
      </c>
      <c r="OU252" s="163">
        <f t="shared" ca="1" si="977"/>
        <v>0.875</v>
      </c>
      <c r="OV252" s="161">
        <f t="shared" ca="1" si="978"/>
        <v>1</v>
      </c>
      <c r="OW252" s="161">
        <f t="shared" si="979"/>
        <v>1</v>
      </c>
      <c r="OX252" s="161" t="str">
        <f t="shared" si="980"/>
        <v>-</v>
      </c>
      <c r="OY252" s="163" t="str">
        <f t="shared" ca="1" si="981"/>
        <v>-</v>
      </c>
      <c r="OZ252" s="161" t="str">
        <f t="shared" si="982"/>
        <v>-</v>
      </c>
      <c r="PA252" s="161" t="str">
        <f t="shared" si="983"/>
        <v>-</v>
      </c>
      <c r="PB252" s="163">
        <f t="shared" ca="1" si="984"/>
        <v>0</v>
      </c>
      <c r="PC252" s="27">
        <v>0</v>
      </c>
    </row>
    <row r="253" spans="1:419" s="143" customFormat="1" outlineLevel="1">
      <c r="A253" s="121">
        <f t="shared" si="928"/>
        <v>248</v>
      </c>
      <c r="B253" s="121">
        <f t="shared" si="862"/>
        <v>13</v>
      </c>
      <c r="C253" s="143">
        <v>104</v>
      </c>
      <c r="D253" s="143" t="s">
        <v>884</v>
      </c>
      <c r="E253" s="143" t="b">
        <v>1</v>
      </c>
      <c r="F253" s="143" t="b">
        <v>0</v>
      </c>
      <c r="G253" s="143" t="b">
        <f t="shared" si="863"/>
        <v>1</v>
      </c>
      <c r="H253" s="139">
        <f t="shared" ca="1" si="929"/>
        <v>3</v>
      </c>
      <c r="I253" s="139">
        <f t="shared" ca="1" si="929"/>
        <v>2</v>
      </c>
      <c r="J253" s="32">
        <v>1</v>
      </c>
      <c r="K253" s="32">
        <v>1</v>
      </c>
      <c r="L253" s="32">
        <v>1</v>
      </c>
      <c r="M253" s="32">
        <v>1</v>
      </c>
      <c r="N253" s="32">
        <v>1</v>
      </c>
      <c r="O253" s="32">
        <v>1</v>
      </c>
      <c r="P253" s="32">
        <v>1</v>
      </c>
      <c r="Q253" s="32">
        <v>1</v>
      </c>
      <c r="R253" s="32">
        <v>2</v>
      </c>
      <c r="S253" s="32">
        <v>2</v>
      </c>
      <c r="T253" s="32">
        <v>2</v>
      </c>
      <c r="U253" s="32">
        <v>1</v>
      </c>
      <c r="V253" s="32">
        <v>2</v>
      </c>
      <c r="W253" s="139">
        <f t="shared" ca="1" si="929"/>
        <v>1</v>
      </c>
      <c r="X253" s="139">
        <f t="shared" ca="1" si="930"/>
        <v>1</v>
      </c>
      <c r="Y253" s="139">
        <f t="shared" ca="1" si="930"/>
        <v>1</v>
      </c>
      <c r="Z253" s="139">
        <f t="shared" ca="1" si="930"/>
        <v>1</v>
      </c>
      <c r="AA253" s="139">
        <f t="shared" ca="1" si="930"/>
        <v>1</v>
      </c>
      <c r="AB253" s="139">
        <f t="shared" ca="1" si="930"/>
        <v>1</v>
      </c>
      <c r="AC253" s="139">
        <f t="shared" ca="1" si="930"/>
        <v>1</v>
      </c>
      <c r="AD253" s="162">
        <v>2</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163" t="str">
        <f t="shared" ca="1" si="931"/>
        <v>-</v>
      </c>
      <c r="AI253" s="163" t="str">
        <f t="shared" ca="1" si="931"/>
        <v>-</v>
      </c>
      <c r="AJ253" s="163" t="str">
        <f t="shared" ca="1" si="931"/>
        <v>-</v>
      </c>
      <c r="AK253" s="163" t="str">
        <f t="shared" ca="1" si="931"/>
        <v>-</v>
      </c>
      <c r="AL253" s="163" t="str">
        <f t="shared" ca="1" si="931"/>
        <v>-</v>
      </c>
      <c r="AM253" s="163" t="b">
        <f t="shared" ca="1" si="931"/>
        <v>1</v>
      </c>
      <c r="AN253" s="10"/>
      <c r="AO253" s="161" t="b">
        <f t="shared" ca="1" si="932"/>
        <v>0</v>
      </c>
      <c r="AP253" s="161" t="str">
        <f t="shared" ca="1" si="932"/>
        <v>-</v>
      </c>
      <c r="AQ253" s="161" t="b">
        <f t="shared" ca="1" si="932"/>
        <v>0</v>
      </c>
      <c r="AR253" s="161" t="b">
        <f t="shared" ca="1" si="932"/>
        <v>1</v>
      </c>
      <c r="AS253" s="161" t="b">
        <f t="shared" ca="1" si="932"/>
        <v>1</v>
      </c>
      <c r="AT253" s="161" t="b">
        <f t="shared" ca="1" si="932"/>
        <v>0</v>
      </c>
      <c r="AU253" s="161">
        <f t="shared" si="933"/>
        <v>0</v>
      </c>
      <c r="AV253" s="161" t="b">
        <f t="shared" si="934"/>
        <v>0</v>
      </c>
      <c r="AW253" s="161" t="b">
        <f t="shared" si="934"/>
        <v>0</v>
      </c>
      <c r="AX253" s="161" t="str">
        <f t="shared" si="934"/>
        <v>-</v>
      </c>
      <c r="AY253" s="161" t="str">
        <f t="shared" si="934"/>
        <v>-</v>
      </c>
      <c r="AZ253" s="161" t="str">
        <f t="shared" si="934"/>
        <v>-</v>
      </c>
      <c r="BA253" s="10"/>
      <c r="BB253" s="161" t="b">
        <f t="shared" ca="1" si="935"/>
        <v>1</v>
      </c>
      <c r="BC253" s="161" t="b">
        <f t="shared" ca="1" si="936"/>
        <v>1</v>
      </c>
      <c r="BD253" s="163" t="b">
        <f t="shared" ca="1" si="936"/>
        <v>1</v>
      </c>
      <c r="BE253" s="197">
        <v>322009</v>
      </c>
      <c r="BF253" s="163" t="str">
        <f t="shared" ca="1" si="937"/>
        <v>-</v>
      </c>
      <c r="BG253" s="163" t="str">
        <f t="shared" ca="1" si="937"/>
        <v>-</v>
      </c>
      <c r="BH253" s="163" t="str">
        <f t="shared" ca="1" si="937"/>
        <v>-</v>
      </c>
      <c r="BI253" s="163" t="str">
        <f t="shared" ca="1" si="937"/>
        <v>-</v>
      </c>
      <c r="BJ253" s="163" t="str">
        <f t="shared" ca="1" si="937"/>
        <v>-</v>
      </c>
      <c r="BK253" s="163">
        <f t="shared" ca="1" si="937"/>
        <v>1</v>
      </c>
      <c r="BL253" s="163">
        <f t="shared" ca="1" si="937"/>
        <v>1</v>
      </c>
      <c r="BM253" s="163" t="str">
        <f t="shared" ca="1" si="937"/>
        <v>-</v>
      </c>
      <c r="BN253" s="163" t="str">
        <f t="shared" ca="1" si="937"/>
        <v>-</v>
      </c>
      <c r="BO253" s="112" t="b" cm="1">
        <f t="array" ref="BO253">INDEX(DataMaster!$C$71:$K$88,$R253,BO$242)</f>
        <v>0</v>
      </c>
      <c r="BP253" s="112" t="b" cm="1">
        <f t="array" ref="BP253">INDEX(DataMaster!$C$71:$K$88,$R253,BP$242)</f>
        <v>0</v>
      </c>
      <c r="BQ253" s="112" t="b" cm="1">
        <f t="array" ref="BQ253">INDEX(DataMaster!$C$71:$K$88,$R253,BQ$242)</f>
        <v>0</v>
      </c>
      <c r="BR253" s="112" t="b" cm="1">
        <f t="array" ref="BR253">INDEX(DataMaster!$C$71:$K$88,$R253,BR$242)</f>
        <v>0</v>
      </c>
      <c r="BS253" s="112" t="b" cm="1">
        <f t="array" ref="BS253">INDEX(DataMaster!$C$71:$K$88,$R253,BS$242)</f>
        <v>0</v>
      </c>
      <c r="BT253" s="112" t="b" cm="1">
        <f t="array" ref="BT253">INDEX(DataMaster!$C$71:$K$88,$R253,BT$242)</f>
        <v>0</v>
      </c>
      <c r="BU253" s="112" t="b" cm="1">
        <f t="array" ref="BU253">INDEX(DataMaster!$C$71:$K$88,$R253,BU$242)</f>
        <v>0</v>
      </c>
      <c r="BV253" s="112" t="b" cm="1">
        <f t="array" ref="BV253">INDEX(DataMaster!$C$71:$K$88,$R253,BV$242)</f>
        <v>0</v>
      </c>
      <c r="BW253" s="112" t="b" cm="1">
        <f t="array" ref="BW253">INDEX(DataMaster!$C$71:$K$88,$R253,BW$242)</f>
        <v>0</v>
      </c>
      <c r="BX253" s="112" t="b" cm="1">
        <f t="array" ref="BX253">INDEX(DataMaster!$C$92:$K$109,$S253,BX$242)</f>
        <v>0</v>
      </c>
      <c r="BY253" s="112" t="b" cm="1">
        <f t="array" ref="BY253">INDEX(DataMaster!$C$92:$K$109,$S253,BY$242)</f>
        <v>0</v>
      </c>
      <c r="BZ253" s="112" t="b" cm="1">
        <f t="array" ref="BZ253">INDEX(DataMaster!$C$92:$K$109,$S253,BZ$242)</f>
        <v>0</v>
      </c>
      <c r="CA253" s="112" t="b" cm="1">
        <f t="array" ref="CA253">INDEX(DataMaster!$C$92:$K$109,$S253,CA$242)</f>
        <v>0</v>
      </c>
      <c r="CB253" s="112" t="b" cm="1">
        <f t="array" ref="CB253">INDEX(DataMaster!$C$92:$K$109,$S253,CB$242)</f>
        <v>0</v>
      </c>
      <c r="CC253" s="112" t="b" cm="1">
        <f t="array" ref="CC253">INDEX(DataMaster!$C$92:$K$109,$S253,CC$242)</f>
        <v>0</v>
      </c>
      <c r="CD253" s="112" t="b" cm="1">
        <f t="array" ref="CD253">INDEX(DataMaster!$C$92:$K$109,$S253,CD$242)</f>
        <v>0</v>
      </c>
      <c r="CE253" s="112" t="b" cm="1">
        <f t="array" ref="CE253">INDEX(DataMaster!$C$92:$K$109,$S253,CE$242)</f>
        <v>0</v>
      </c>
      <c r="CF253" s="112" t="b" cm="1">
        <f t="array" ref="CF253">INDEX(DataMaster!$C$92:$K$109,$S253,CF$242)</f>
        <v>0</v>
      </c>
      <c r="CG253" s="193" t="b">
        <v>0</v>
      </c>
      <c r="CH253" s="193">
        <v>0.3</v>
      </c>
      <c r="CI253" s="193" t="str">
        <f t="shared" ca="1" si="938"/>
        <v>-</v>
      </c>
      <c r="CJ253" s="193">
        <v>2</v>
      </c>
      <c r="CK253" s="112" t="b" cm="1">
        <f t="array" ref="CK253">INDEX(DataMaster!$C$113:$K$130,$T253,CK$242)</f>
        <v>1</v>
      </c>
      <c r="CL253" s="112" t="b" cm="1">
        <f t="array" ref="CL253">INDEX(DataMaster!$C$113:$K$130,$T253,CL$242)</f>
        <v>1</v>
      </c>
      <c r="CM253" s="112" t="b" cm="1">
        <f t="array" ref="CM253">INDEX(DataMaster!$C$113:$K$130,$T253,CM$242)</f>
        <v>1</v>
      </c>
      <c r="CN253" s="112" t="b" cm="1">
        <f t="array" ref="CN253">INDEX(DataMaster!$C$113:$K$130,$T253,CN$242)</f>
        <v>1</v>
      </c>
      <c r="CO253" s="112" t="b" cm="1">
        <f t="array" ref="CO253">INDEX(DataMaster!$C$113:$K$130,$T253,CO$242)</f>
        <v>1</v>
      </c>
      <c r="CP253" s="112" t="b" cm="1">
        <f t="array" ref="CP253">INDEX(DataMaster!$C$113:$K$130,$T253,CP$242)</f>
        <v>1</v>
      </c>
      <c r="CQ253" s="112" t="b" cm="1">
        <f t="array" ref="CQ253">INDEX(DataMaster!$C$113:$K$130,$T253,CQ$242)</f>
        <v>1</v>
      </c>
      <c r="CR253" s="112" t="b" cm="1">
        <f t="array" ref="CR253">INDEX(DataMaster!$C$113:$K$130,$T253,CR$242)</f>
        <v>1</v>
      </c>
      <c r="CS253" s="112" t="b" cm="1">
        <f t="array" ref="CS253">INDEX(DataMaster!$C$113:$K$130,$T253,CS$242)</f>
        <v>1</v>
      </c>
      <c r="CT253" s="112" t="str" cm="1">
        <f t="array" ref="CT253">INDEX(DataMaster!$C$134:$K$151,$U253,CT$242)</f>
        <v>-</v>
      </c>
      <c r="CU253" s="112" t="str" cm="1">
        <f t="array" ref="CU253">INDEX(DataMaster!$C$134:$K$151,$U253,CU$242)</f>
        <v>-</v>
      </c>
      <c r="CV253" s="112" t="str" cm="1">
        <f t="array" ref="CV253">INDEX(DataMaster!$C$134:$K$151,$U253,CV$242)</f>
        <v>-</v>
      </c>
      <c r="CW253" s="112" t="str" cm="1">
        <f t="array" ref="CW253">INDEX(DataMaster!$C$134:$K$151,$U253,CW$242)</f>
        <v>-</v>
      </c>
      <c r="CX253" s="112" t="str" cm="1">
        <f t="array" ref="CX253">INDEX(DataMaster!$C$134:$K$151,$U253,CX$242)</f>
        <v>-</v>
      </c>
      <c r="CY253" s="112" t="str" cm="1">
        <f t="array" ref="CY253">INDEX(DataMaster!$C$134:$K$151,$U253,CY$242)</f>
        <v>-</v>
      </c>
      <c r="CZ253" s="112" t="str" cm="1">
        <f t="array" ref="CZ253">INDEX(DataMaster!$C$134:$K$151,$U253,CZ$242)</f>
        <v>-</v>
      </c>
      <c r="DA253" s="112" t="str" cm="1">
        <f t="array" ref="DA253">INDEX(DataMaster!$C$134:$K$151,$U253,DA$242)</f>
        <v>-</v>
      </c>
      <c r="DB253" s="112" t="str" cm="1">
        <f t="array" ref="DB253">INDEX(DataMaster!$C$134:$K$151,$U253,DB$242)</f>
        <v>-</v>
      </c>
      <c r="DC253" s="112" t="b" cm="1">
        <f t="array" ref="DC253">INDEX(DataMaster!$C$155:$K$172,$V253,DC$242)</f>
        <v>1</v>
      </c>
      <c r="DD253" s="112" t="b" cm="1">
        <f t="array" ref="DD253">INDEX(DataMaster!$C$155:$K$172,$V253,DD$242)</f>
        <v>1</v>
      </c>
      <c r="DE253" s="112" t="b" cm="1">
        <f t="array" ref="DE253">INDEX(DataMaster!$C$155:$K$172,$V253,DE$242)</f>
        <v>1</v>
      </c>
      <c r="DF253" s="112" t="b" cm="1">
        <f t="array" ref="DF253">INDEX(DataMaster!$C$155:$K$172,$V253,DF$242)</f>
        <v>1</v>
      </c>
      <c r="DG253" s="112" t="b" cm="1">
        <f t="array" ref="DG253">INDEX(DataMaster!$C$155:$K$172,$V253,DG$242)</f>
        <v>1</v>
      </c>
      <c r="DH253" s="112" t="b" cm="1">
        <f t="array" ref="DH253">INDEX(DataMaster!$C$155:$K$172,$V253,DH$242)</f>
        <v>1</v>
      </c>
      <c r="DI253" s="112" t="b" cm="1">
        <f t="array" ref="DI253">INDEX(DataMaster!$C$155:$K$172,$V253,DI$242)</f>
        <v>1</v>
      </c>
      <c r="DJ253" s="112" t="b" cm="1">
        <f t="array" ref="DJ253">INDEX(DataMaster!$C$155:$K$172,$V253,DJ$242)</f>
        <v>1</v>
      </c>
      <c r="DK253" s="112" t="b" cm="1">
        <f t="array" ref="DK253">INDEX(DataMaster!$C$155:$K$172,$V253,DK$242)</f>
        <v>1</v>
      </c>
      <c r="DL253" s="10"/>
      <c r="DM253" s="163" t="str">
        <f t="shared" ca="1" si="939"/>
        <v>-</v>
      </c>
      <c r="DN253" s="163" t="str">
        <f t="shared" ca="1" si="939"/>
        <v>-</v>
      </c>
      <c r="DO253" s="163" t="str">
        <f t="shared" ca="1" si="939"/>
        <v>-</v>
      </c>
      <c r="DP253" s="163" t="str">
        <f t="shared" ca="1" si="939"/>
        <v>-</v>
      </c>
      <c r="DQ253" s="163" t="str">
        <f t="shared" ca="1" si="939"/>
        <v>-</v>
      </c>
      <c r="DR253" s="163" t="str">
        <f t="shared" ca="1" si="939"/>
        <v>-</v>
      </c>
      <c r="DS253" s="163" t="str">
        <f t="shared" ca="1" si="939"/>
        <v>-</v>
      </c>
      <c r="DT253" s="163" t="str">
        <f t="shared" ca="1" si="939"/>
        <v>-</v>
      </c>
      <c r="DU253" s="163" t="str">
        <f t="shared" ca="1" si="939"/>
        <v>-</v>
      </c>
      <c r="DV253" s="163" t="str">
        <f t="shared" ca="1" si="939"/>
        <v>-</v>
      </c>
      <c r="DW253" s="163" t="str">
        <f t="shared" ca="1" si="93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0"/>
        <v>-</v>
      </c>
      <c r="EJ253" s="163" t="str">
        <f t="shared" ca="1" si="940"/>
        <v>-</v>
      </c>
      <c r="EK253" s="163" t="str">
        <f t="shared" ca="1" si="940"/>
        <v>-</v>
      </c>
      <c r="EL253" s="163" t="str">
        <f t="shared" ca="1" si="940"/>
        <v>-</v>
      </c>
      <c r="EM253" s="163" t="str">
        <f t="shared" ca="1" si="940"/>
        <v>-</v>
      </c>
      <c r="EN253" s="163" t="str">
        <f t="shared" ca="1" si="940"/>
        <v>-</v>
      </c>
      <c r="EO253" s="163" t="str">
        <f t="shared" ca="1" si="940"/>
        <v>-</v>
      </c>
      <c r="EP253" s="163" t="str">
        <f t="shared" ca="1" si="940"/>
        <v>-</v>
      </c>
      <c r="EQ253" s="162">
        <v>3</v>
      </c>
      <c r="ER253" s="162">
        <v>3</v>
      </c>
      <c r="ES253" s="163">
        <f t="shared" ca="1" si="941"/>
        <v>0</v>
      </c>
      <c r="ET253" s="162">
        <v>1</v>
      </c>
      <c r="EU253" s="162">
        <v>-1</v>
      </c>
      <c r="EV253" s="163" t="str">
        <f t="shared" ca="1" si="940"/>
        <v>-</v>
      </c>
      <c r="EW253" s="163" t="str">
        <f t="shared" ca="1" si="940"/>
        <v>-</v>
      </c>
      <c r="EX253" s="163" t="str">
        <f t="shared" ca="1" si="940"/>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3"/>
        <v>0</v>
      </c>
      <c r="FM253" s="163">
        <f t="shared" ca="1" si="943"/>
        <v>0</v>
      </c>
      <c r="FN253" s="163" t="str">
        <f t="shared" ca="1" si="943"/>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4"/>
        <v>-</v>
      </c>
      <c r="FV253" s="163" t="str">
        <f t="shared" ca="1" si="944"/>
        <v>-</v>
      </c>
      <c r="FW253" s="163" t="str">
        <f t="shared" ca="1" si="944"/>
        <v>-</v>
      </c>
      <c r="FX253" s="163" t="str">
        <f t="shared" ca="1" si="944"/>
        <v>-</v>
      </c>
      <c r="FY253" s="10"/>
      <c r="FZ253" s="163">
        <f t="shared" ca="1" si="944"/>
        <v>1</v>
      </c>
      <c r="GA253" s="163" t="str">
        <f t="shared" ca="1" si="944"/>
        <v>-</v>
      </c>
      <c r="GB253" s="163" t="str">
        <f t="shared" ca="1" si="944"/>
        <v>-</v>
      </c>
      <c r="GC253" s="163" t="str">
        <f t="shared" ca="1" si="944"/>
        <v>-</v>
      </c>
      <c r="GD253" s="163" t="str">
        <f t="shared" ca="1" si="944"/>
        <v>-</v>
      </c>
      <c r="GE253" s="163" t="b">
        <f t="shared" ca="1" si="945"/>
        <v>0</v>
      </c>
      <c r="GF253" s="163" t="str">
        <f t="shared" ca="1" si="945"/>
        <v>-</v>
      </c>
      <c r="GG253" s="163">
        <f t="shared" ca="1" si="945"/>
        <v>0</v>
      </c>
      <c r="GH253" s="163" t="str">
        <f t="shared" ca="1" si="945"/>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947"/>
        <v>0</v>
      </c>
      <c r="HB253" s="161" cm="1">
        <f t="array" ref="HB253">INDEX(i.rev,$K253,HB$15)</f>
        <v>1</v>
      </c>
      <c r="HC253" s="163">
        <f t="shared" ca="1" si="948"/>
        <v>0</v>
      </c>
      <c r="HD253" s="163">
        <f t="shared" ca="1" si="948"/>
        <v>0</v>
      </c>
      <c r="HE253" s="163">
        <f t="shared" ca="1" si="948"/>
        <v>0</v>
      </c>
      <c r="HF253" s="163">
        <f t="shared" ca="1" si="948"/>
        <v>0</v>
      </c>
      <c r="HG253" s="163">
        <f t="shared" ca="1" si="948"/>
        <v>0</v>
      </c>
      <c r="HH253" s="163">
        <f t="shared" ca="1" si="948"/>
        <v>0</v>
      </c>
      <c r="HI253" s="163">
        <f t="shared" ca="1" si="948"/>
        <v>0</v>
      </c>
      <c r="HJ253" s="10"/>
      <c r="HK253" s="163" t="str">
        <f t="shared" ca="1" si="948"/>
        <v>-</v>
      </c>
      <c r="HL253" s="163" t="str">
        <f t="shared" ca="1" si="948"/>
        <v>-</v>
      </c>
      <c r="HM253" s="163" t="str">
        <f t="shared" ca="1" si="948"/>
        <v>-</v>
      </c>
      <c r="HN253" s="163" t="str">
        <f t="shared" ca="1" si="948"/>
        <v>-</v>
      </c>
      <c r="HO253" s="163" t="str">
        <f t="shared" ca="1" si="948"/>
        <v>-</v>
      </c>
      <c r="HP253" s="161" t="b">
        <f t="shared" ca="1" si="950"/>
        <v>0</v>
      </c>
      <c r="HQ253" s="161" t="b">
        <f t="shared" ca="1" si="950"/>
        <v>0</v>
      </c>
      <c r="HR253" s="161" t="b">
        <f t="shared" ca="1" si="950"/>
        <v>1</v>
      </c>
      <c r="HS253" s="163">
        <f t="shared" ca="1" si="951"/>
        <v>0</v>
      </c>
      <c r="HT253" s="161">
        <f t="shared" ca="1" si="952"/>
        <v>1</v>
      </c>
      <c r="HU253" s="161">
        <f t="shared" ca="1" si="952"/>
        <v>1</v>
      </c>
      <c r="HV253" s="163" t="str">
        <f t="shared" ca="1" si="953"/>
        <v>-</v>
      </c>
      <c r="HW253" s="163" t="str">
        <f t="shared" ca="1" si="953"/>
        <v>-</v>
      </c>
      <c r="HX253" s="163" t="str">
        <f t="shared" ca="1" si="953"/>
        <v>-</v>
      </c>
      <c r="HY253" s="163" t="str">
        <f t="shared" ca="1" si="953"/>
        <v>-</v>
      </c>
      <c r="HZ253" s="163" t="str">
        <f t="shared" ca="1" si="953"/>
        <v>-</v>
      </c>
      <c r="IA253" s="163" t="str">
        <f t="shared" ca="1" si="953"/>
        <v>-</v>
      </c>
      <c r="IB253" s="163" t="str">
        <f t="shared" ca="1" si="953"/>
        <v>-</v>
      </c>
      <c r="IC253" s="163" t="str">
        <f t="shared" ca="1" si="953"/>
        <v>-</v>
      </c>
      <c r="ID253" s="163" t="str">
        <f t="shared" ca="1" si="953"/>
        <v>-</v>
      </c>
      <c r="IE253" s="163" t="b">
        <f t="shared" ca="1" si="953"/>
        <v>1</v>
      </c>
      <c r="IF253" s="163" t="str">
        <f t="shared" ca="1" si="953"/>
        <v>-</v>
      </c>
      <c r="IG253" s="163" t="str">
        <f t="shared" ca="1" si="953"/>
        <v>-</v>
      </c>
      <c r="IH253" s="163" t="str">
        <f t="shared" ca="1" si="953"/>
        <v>-</v>
      </c>
      <c r="II253" s="163" t="b">
        <f t="shared" ca="1" si="953"/>
        <v>1</v>
      </c>
      <c r="IJ253" s="163">
        <f t="shared" ca="1" si="953"/>
        <v>0</v>
      </c>
      <c r="IK253" s="163" t="str">
        <f t="shared" ca="1" si="953"/>
        <v>-</v>
      </c>
      <c r="IL253" s="163" t="str">
        <f t="shared" ca="1" si="954"/>
        <v>-</v>
      </c>
      <c r="IM253" s="163" t="str">
        <f t="shared" ca="1" si="954"/>
        <v>-</v>
      </c>
      <c r="IN253" s="163" t="str">
        <f t="shared" ca="1" si="954"/>
        <v>-</v>
      </c>
      <c r="IO253" s="163" t="str">
        <f t="shared" ca="1" si="954"/>
        <v>-</v>
      </c>
      <c r="IP253" s="163">
        <f t="shared" ca="1" si="954"/>
        <v>0</v>
      </c>
      <c r="IQ253" s="163" t="str">
        <f t="shared" ca="1" si="954"/>
        <v>-</v>
      </c>
      <c r="IR253" s="163" t="str">
        <f t="shared" ca="1" si="954"/>
        <v>-</v>
      </c>
      <c r="IS253" s="163" t="str">
        <f t="shared" ca="1" si="954"/>
        <v>-</v>
      </c>
      <c r="IT253" s="193">
        <v>0</v>
      </c>
      <c r="IU253" s="193">
        <v>0</v>
      </c>
      <c r="IV253" s="163" t="str">
        <f t="shared" ca="1" si="955"/>
        <v>-</v>
      </c>
      <c r="IW253" s="163" t="str">
        <f t="shared" ca="1" si="955"/>
        <v>-</v>
      </c>
      <c r="IX253" s="163" t="str">
        <f t="shared" ca="1" si="955"/>
        <v>-</v>
      </c>
      <c r="IY253" s="163" t="str">
        <f t="shared" ca="1" si="955"/>
        <v>-</v>
      </c>
      <c r="IZ253" s="163" t="str">
        <f t="shared" ca="1" si="955"/>
        <v>-</v>
      </c>
      <c r="JA253" s="163" t="str">
        <f t="shared" ca="1" si="955"/>
        <v>-</v>
      </c>
      <c r="JB253" s="163" t="str">
        <f t="shared" ca="1" si="955"/>
        <v>-</v>
      </c>
      <c r="JC253" s="163" t="str">
        <f t="shared" ca="1" si="955"/>
        <v>-</v>
      </c>
      <c r="JD253" s="163" t="str">
        <f t="shared" ca="1" si="955"/>
        <v>-</v>
      </c>
      <c r="JE253" s="163" t="str">
        <f t="shared" ca="1" si="955"/>
        <v>-</v>
      </c>
      <c r="JF253" s="163" t="str">
        <f t="shared" ca="1" si="955"/>
        <v>-</v>
      </c>
      <c r="JG253" s="163" t="str">
        <f t="shared" ca="1" si="955"/>
        <v>-</v>
      </c>
      <c r="JH253" s="163" t="str">
        <f t="shared" ca="1" si="955"/>
        <v>-</v>
      </c>
      <c r="JI253" s="163" t="str">
        <f t="shared" ca="1" si="955"/>
        <v>-</v>
      </c>
      <c r="JJ253" s="163" t="str">
        <f t="shared" ca="1" si="955"/>
        <v>-</v>
      </c>
      <c r="JK253" s="163" t="str">
        <f t="shared" ca="1" si="955"/>
        <v>-</v>
      </c>
      <c r="JL253" s="163" t="str">
        <f t="shared" ca="1" si="956"/>
        <v>-</v>
      </c>
      <c r="JM253" s="163" t="str">
        <f t="shared" ca="1" si="956"/>
        <v>-</v>
      </c>
      <c r="JN253" s="163" t="str">
        <f t="shared" ca="1" si="956"/>
        <v>-</v>
      </c>
      <c r="JO253" s="163" t="str">
        <f t="shared" ca="1" si="956"/>
        <v>-</v>
      </c>
      <c r="JP253" s="163" t="str">
        <f t="shared" ca="1" si="956"/>
        <v>-</v>
      </c>
      <c r="JQ253" s="163" t="str">
        <f t="shared" ca="1" si="956"/>
        <v>-</v>
      </c>
      <c r="JR253" s="163" t="str">
        <f t="shared" ca="1" si="956"/>
        <v>-</v>
      </c>
      <c r="JS253" s="163" t="str">
        <f t="shared" ca="1" si="956"/>
        <v>-</v>
      </c>
      <c r="JT253" s="163" t="str">
        <f t="shared" ca="1" si="956"/>
        <v>-</v>
      </c>
      <c r="JU253" s="163" t="str">
        <f t="shared" ca="1" si="956"/>
        <v>-</v>
      </c>
      <c r="JV253" s="163" t="str">
        <f t="shared" ca="1" si="957"/>
        <v>-</v>
      </c>
      <c r="JW253" s="163" t="str">
        <f t="shared" ca="1" si="957"/>
        <v>-</v>
      </c>
      <c r="JX253" s="163" t="str">
        <f t="shared" ca="1" si="957"/>
        <v>-</v>
      </c>
      <c r="JY253" s="163" t="str">
        <f t="shared" ca="1" si="957"/>
        <v>-</v>
      </c>
      <c r="JZ253" s="163" t="str">
        <f t="shared" ca="1" si="957"/>
        <v>-</v>
      </c>
      <c r="KA253" s="163" t="str">
        <f t="shared" ca="1" si="957"/>
        <v>-</v>
      </c>
      <c r="KB253" s="163" t="str">
        <f t="shared" ca="1" si="957"/>
        <v>-</v>
      </c>
      <c r="KC253" s="163" t="str">
        <f t="shared" ca="1" si="957"/>
        <v>-</v>
      </c>
      <c r="KD253" s="163" t="str">
        <f t="shared" ca="1" si="957"/>
        <v>-</v>
      </c>
      <c r="KE253" s="163" t="str">
        <f t="shared" ca="1" si="957"/>
        <v>-</v>
      </c>
      <c r="KF253" s="163" t="str">
        <f t="shared" ca="1" si="958"/>
        <v>-</v>
      </c>
      <c r="KG253" s="163" t="str">
        <f t="shared" ca="1" si="958"/>
        <v>-</v>
      </c>
      <c r="KH253" s="163" t="str">
        <f t="shared" ca="1" si="958"/>
        <v>-</v>
      </c>
      <c r="KI253" s="163" t="str">
        <f t="shared" ca="1" si="958"/>
        <v>-</v>
      </c>
      <c r="KJ253" s="163" t="str">
        <f t="shared" ca="1" si="958"/>
        <v>-</v>
      </c>
      <c r="KK253" s="163" t="str">
        <f t="shared" ca="1" si="958"/>
        <v>-</v>
      </c>
      <c r="KL253" s="163" t="str">
        <f t="shared" ca="1" si="958"/>
        <v>-</v>
      </c>
      <c r="KM253" s="163" t="str">
        <f t="shared" ca="1" si="958"/>
        <v>-</v>
      </c>
      <c r="KN253" s="163" t="str">
        <f t="shared" ca="1" si="958"/>
        <v>-</v>
      </c>
      <c r="KO253" s="163" t="str">
        <f t="shared" ca="1" si="958"/>
        <v>-</v>
      </c>
      <c r="KP253" s="163" t="str">
        <f t="shared" ca="1" si="959"/>
        <v>-</v>
      </c>
      <c r="KQ253" s="163" t="str">
        <f t="shared" ca="1" si="959"/>
        <v>-</v>
      </c>
      <c r="KR253" s="163" t="str">
        <f t="shared" ca="1" si="959"/>
        <v>-</v>
      </c>
      <c r="KS253" s="163" t="str">
        <f t="shared" ca="1" si="959"/>
        <v>-</v>
      </c>
      <c r="KT253" s="163" t="str">
        <f t="shared" ca="1" si="959"/>
        <v>-</v>
      </c>
      <c r="KU253" s="163" t="str">
        <f t="shared" ca="1" si="959"/>
        <v>-</v>
      </c>
      <c r="KV253" s="163" t="str">
        <f t="shared" ca="1" si="959"/>
        <v>-</v>
      </c>
      <c r="KW253" s="163" t="str">
        <f t="shared" ca="1" si="959"/>
        <v>-</v>
      </c>
      <c r="KX253" s="163" t="str">
        <f t="shared" ca="1" si="959"/>
        <v>-</v>
      </c>
      <c r="KY253" s="163" t="str">
        <f t="shared" ca="1" si="959"/>
        <v>-</v>
      </c>
      <c r="KZ253" s="163" t="str">
        <f t="shared" ca="1" si="960"/>
        <v>-</v>
      </c>
      <c r="LA253" s="163" t="str">
        <f t="shared" ca="1" si="960"/>
        <v>-</v>
      </c>
      <c r="LB253" s="163" t="str">
        <f t="shared" ca="1" si="960"/>
        <v>-</v>
      </c>
      <c r="LC253" s="163" t="str">
        <f t="shared" ca="1" si="960"/>
        <v>-</v>
      </c>
      <c r="LD253" s="163" t="str">
        <f t="shared" ca="1" si="960"/>
        <v>-</v>
      </c>
      <c r="LE253" s="163" t="str">
        <f t="shared" ca="1" si="960"/>
        <v>-</v>
      </c>
      <c r="LF253" s="163" t="str">
        <f t="shared" ca="1" si="960"/>
        <v>-</v>
      </c>
      <c r="LG253" s="163" t="str">
        <f t="shared" ca="1" si="960"/>
        <v>-</v>
      </c>
      <c r="LH253" s="163" t="str">
        <f t="shared" ca="1" si="960"/>
        <v>-</v>
      </c>
      <c r="LI253" s="163" t="str">
        <f t="shared" ca="1" si="960"/>
        <v>-</v>
      </c>
      <c r="LJ253" s="163" t="str">
        <f t="shared" ca="1" si="961"/>
        <v>-</v>
      </c>
      <c r="LK253" s="163" t="str">
        <f t="shared" ca="1" si="961"/>
        <v>-</v>
      </c>
      <c r="LL253" s="163" t="str">
        <f t="shared" ca="1" si="961"/>
        <v>-</v>
      </c>
      <c r="LM253" s="163" t="str">
        <f t="shared" ca="1" si="961"/>
        <v>-</v>
      </c>
      <c r="LN253" s="163" t="str">
        <f t="shared" ca="1" si="961"/>
        <v>-</v>
      </c>
      <c r="LO253" s="163" t="str">
        <f t="shared" ca="1" si="961"/>
        <v>-</v>
      </c>
      <c r="LP253" s="163" t="str">
        <f t="shared" ca="1" si="961"/>
        <v>-</v>
      </c>
      <c r="LQ253" s="163" t="str">
        <f t="shared" ca="1" si="961"/>
        <v>-</v>
      </c>
      <c r="LR253" s="163" t="str">
        <f t="shared" ca="1" si="961"/>
        <v>-</v>
      </c>
      <c r="LS253" s="163" t="str">
        <f t="shared" ca="1" si="961"/>
        <v>-</v>
      </c>
      <c r="LT253" s="163" t="str">
        <f t="shared" ca="1" si="962"/>
        <v>-</v>
      </c>
      <c r="LU253" s="163" t="str">
        <f t="shared" ca="1" si="962"/>
        <v>-</v>
      </c>
      <c r="LV253" s="163" t="str">
        <f t="shared" ca="1" si="962"/>
        <v>-</v>
      </c>
      <c r="LW253" s="163" t="str">
        <f t="shared" ca="1" si="962"/>
        <v>-</v>
      </c>
      <c r="LX253" s="163" t="str">
        <f t="shared" ca="1" si="962"/>
        <v>-</v>
      </c>
      <c r="LY253" s="10"/>
      <c r="LZ253" s="161">
        <f t="shared" si="963"/>
        <v>4.4999999999999998E-2</v>
      </c>
      <c r="MA253" s="161">
        <f t="shared" si="964"/>
        <v>4.4999999999999998E-2</v>
      </c>
      <c r="MB253" s="163">
        <f t="shared" ca="1" si="965"/>
        <v>1</v>
      </c>
      <c r="MC253" s="163">
        <f t="shared" ca="1" si="965"/>
        <v>0</v>
      </c>
      <c r="MD253" s="163">
        <f t="shared" ca="1" si="965"/>
        <v>1</v>
      </c>
      <c r="ME253" s="163">
        <f t="shared" ca="1" si="965"/>
        <v>1</v>
      </c>
      <c r="MF253" s="163">
        <f t="shared" ca="1" si="965"/>
        <v>0</v>
      </c>
      <c r="MG253" s="163">
        <f t="shared" ca="1" si="965"/>
        <v>70</v>
      </c>
      <c r="MH253" s="163">
        <f t="shared" ca="1" si="965"/>
        <v>50</v>
      </c>
      <c r="MI253" s="163">
        <f t="shared" ca="1" si="965"/>
        <v>85</v>
      </c>
      <c r="MJ253" s="163">
        <f t="shared" ca="1" si="965"/>
        <v>50</v>
      </c>
      <c r="MK253" s="161">
        <f t="shared" ca="1" si="966"/>
        <v>1</v>
      </c>
      <c r="ML253" s="161">
        <f t="shared" ca="1" si="967"/>
        <v>1</v>
      </c>
      <c r="MM253" s="161">
        <f t="shared" ca="1" si="968"/>
        <v>1</v>
      </c>
      <c r="MN253" s="161">
        <f t="shared" ca="1" si="969"/>
        <v>1</v>
      </c>
      <c r="MO253" s="161">
        <f t="shared" ca="1" si="969"/>
        <v>1</v>
      </c>
      <c r="MP253" s="163">
        <f t="shared" ca="1" si="970"/>
        <v>1</v>
      </c>
      <c r="MQ253" s="10"/>
      <c r="MR253" s="163">
        <f t="shared" ca="1" si="971"/>
        <v>1</v>
      </c>
      <c r="MS253" s="161">
        <f t="shared" ca="1" si="972"/>
        <v>1</v>
      </c>
      <c r="MT253" s="163">
        <f t="shared" ca="1" si="973"/>
        <v>0.75</v>
      </c>
      <c r="MU253" s="163">
        <f t="shared" ca="1" si="973"/>
        <v>0.8</v>
      </c>
      <c r="MV253" s="163">
        <f t="shared" ca="1" si="973"/>
        <v>0.82499999999999996</v>
      </c>
      <c r="MW253" s="163">
        <f t="shared" ca="1" si="973"/>
        <v>0.875</v>
      </c>
      <c r="MX253" s="163">
        <f t="shared" ca="1" si="973"/>
        <v>0.9</v>
      </c>
      <c r="MY253" s="163">
        <f t="shared" ca="1" si="973"/>
        <v>0.75</v>
      </c>
      <c r="MZ253" s="163">
        <f t="shared" ca="1" si="973"/>
        <v>0.78142857142857147</v>
      </c>
      <c r="NA253" s="163">
        <f t="shared" ca="1" si="973"/>
        <v>0.82499999999999996</v>
      </c>
      <c r="NB253" s="163">
        <f t="shared" ca="1" si="973"/>
        <v>0.875</v>
      </c>
      <c r="NC253" s="163">
        <f t="shared" ca="1" si="973"/>
        <v>0.9</v>
      </c>
      <c r="ND253" s="163">
        <f t="shared" ca="1" si="973"/>
        <v>0.9</v>
      </c>
      <c r="NE253" s="163">
        <f t="shared" ca="1" si="973"/>
        <v>0.75</v>
      </c>
      <c r="NF253" s="163">
        <f t="shared" ca="1" si="973"/>
        <v>0.78142857142857147</v>
      </c>
      <c r="NG253" s="163">
        <f t="shared" ca="1" si="973"/>
        <v>0.82499999999999996</v>
      </c>
      <c r="NH253" s="163">
        <f t="shared" ca="1" si="973"/>
        <v>0.875</v>
      </c>
      <c r="NI253" s="163">
        <f t="shared" ca="1" si="973"/>
        <v>0.9</v>
      </c>
      <c r="NJ253" s="163">
        <f t="shared" ca="1" si="974"/>
        <v>0.9</v>
      </c>
      <c r="NK253" s="163">
        <f t="shared" ca="1" si="974"/>
        <v>0.75</v>
      </c>
      <c r="NL253" s="163">
        <f t="shared" ca="1" si="974"/>
        <v>0.78142857142857147</v>
      </c>
      <c r="NM253" s="163">
        <f t="shared" ca="1" si="974"/>
        <v>0.82499999999999996</v>
      </c>
      <c r="NN253" s="163">
        <f t="shared" ca="1" si="974"/>
        <v>0.875</v>
      </c>
      <c r="NO253" s="163">
        <f t="shared" ca="1" si="974"/>
        <v>0.9</v>
      </c>
      <c r="NP253" s="163">
        <f t="shared" ca="1" si="974"/>
        <v>0.9</v>
      </c>
      <c r="NQ253" s="163">
        <f t="shared" ca="1" si="974"/>
        <v>0.75</v>
      </c>
      <c r="NR253" s="163">
        <f t="shared" ca="1" si="974"/>
        <v>0.78142857142857147</v>
      </c>
      <c r="NS253" s="163">
        <f t="shared" ca="1" si="974"/>
        <v>0.82499999999999996</v>
      </c>
      <c r="NT253" s="163">
        <f t="shared" ca="1" si="975"/>
        <v>0.875</v>
      </c>
      <c r="NU253" s="163">
        <f t="shared" ca="1" si="975"/>
        <v>0.9</v>
      </c>
      <c r="NV253" s="163">
        <f t="shared" ca="1" si="975"/>
        <v>0.9</v>
      </c>
      <c r="NW253" s="163">
        <f t="shared" ca="1" si="975"/>
        <v>0.75</v>
      </c>
      <c r="NX253" s="163">
        <f t="shared" ca="1" si="975"/>
        <v>0.78142857142857147</v>
      </c>
      <c r="NY253" s="163">
        <f t="shared" ca="1" si="975"/>
        <v>0.82499999999999996</v>
      </c>
      <c r="NZ253" s="163">
        <f t="shared" ca="1" si="975"/>
        <v>0.875</v>
      </c>
      <c r="OA253" s="163">
        <f t="shared" ca="1" si="975"/>
        <v>0.9</v>
      </c>
      <c r="OB253" s="163">
        <f t="shared" ca="1" si="975"/>
        <v>0.9</v>
      </c>
      <c r="OC253" s="163">
        <f t="shared" ca="1" si="975"/>
        <v>0.75</v>
      </c>
      <c r="OD253" s="163">
        <f t="shared" ca="1" si="976"/>
        <v>0.78142857142857147</v>
      </c>
      <c r="OE253" s="163">
        <f t="shared" ca="1" si="976"/>
        <v>0.82499999999999996</v>
      </c>
      <c r="OF253" s="163">
        <f t="shared" ca="1" si="976"/>
        <v>0.875</v>
      </c>
      <c r="OG253" s="163">
        <f t="shared" ca="1" si="976"/>
        <v>0.9</v>
      </c>
      <c r="OH253" s="163">
        <f t="shared" ca="1" si="976"/>
        <v>0.9</v>
      </c>
      <c r="OI253" s="163">
        <f t="shared" ca="1" si="976"/>
        <v>0.75</v>
      </c>
      <c r="OJ253" s="163">
        <f t="shared" ca="1" si="976"/>
        <v>0.76904761904761909</v>
      </c>
      <c r="OK253" s="163">
        <f t="shared" ca="1" si="976"/>
        <v>0.82000000000000006</v>
      </c>
      <c r="OL253" s="163">
        <f t="shared" ca="1" si="976"/>
        <v>0.875</v>
      </c>
      <c r="OM253" s="163">
        <f t="shared" ca="1" si="976"/>
        <v>0.9</v>
      </c>
      <c r="ON253" s="163">
        <f t="shared" ca="1" si="977"/>
        <v>0.90000000000000013</v>
      </c>
      <c r="OO253" s="163">
        <f t="shared" ca="1" si="977"/>
        <v>0.75</v>
      </c>
      <c r="OP253" s="163">
        <f t="shared" ca="1" si="977"/>
        <v>0.76904761904761909</v>
      </c>
      <c r="OQ253" s="163">
        <f t="shared" ca="1" si="977"/>
        <v>0.82000000000000006</v>
      </c>
      <c r="OR253" s="163">
        <f t="shared" ca="1" si="977"/>
        <v>0.875</v>
      </c>
      <c r="OS253" s="163">
        <f t="shared" ca="1" si="977"/>
        <v>0.9</v>
      </c>
      <c r="OT253" s="163">
        <f t="shared" ca="1" si="977"/>
        <v>0.9</v>
      </c>
      <c r="OU253" s="163">
        <f t="shared" ca="1" si="977"/>
        <v>0.875</v>
      </c>
      <c r="OV253" s="161">
        <f t="shared" ca="1" si="978"/>
        <v>1</v>
      </c>
      <c r="OW253" s="161">
        <f t="shared" si="979"/>
        <v>1</v>
      </c>
      <c r="OX253" s="161" t="str">
        <f t="shared" si="980"/>
        <v>-</v>
      </c>
      <c r="OY253" s="163" t="str">
        <f t="shared" ca="1" si="981"/>
        <v>-</v>
      </c>
      <c r="OZ253" s="161" t="str">
        <f t="shared" si="982"/>
        <v>-</v>
      </c>
      <c r="PA253" s="161" t="str">
        <f t="shared" si="983"/>
        <v>-</v>
      </c>
      <c r="PB253" s="163">
        <f t="shared" ca="1" si="984"/>
        <v>0</v>
      </c>
      <c r="PC253" s="27">
        <v>0</v>
      </c>
    </row>
    <row r="254" spans="1:419" s="143" customFormat="1" outlineLevel="1">
      <c r="A254" s="121">
        <f t="shared" si="928"/>
        <v>249</v>
      </c>
      <c r="B254" s="121">
        <f t="shared" si="862"/>
        <v>13</v>
      </c>
      <c r="C254" s="143">
        <v>104</v>
      </c>
      <c r="D254" s="143" t="s">
        <v>884</v>
      </c>
      <c r="E254" s="143" t="b">
        <v>1</v>
      </c>
      <c r="F254" s="143" t="b">
        <v>0</v>
      </c>
      <c r="G254" s="143" t="b">
        <f t="shared" si="863"/>
        <v>1</v>
      </c>
      <c r="H254" s="139">
        <f t="shared" ca="1" si="929"/>
        <v>3</v>
      </c>
      <c r="I254" s="139">
        <f t="shared" ca="1" si="929"/>
        <v>2</v>
      </c>
      <c r="J254" s="32">
        <v>1</v>
      </c>
      <c r="K254" s="32">
        <v>1</v>
      </c>
      <c r="L254" s="32">
        <v>1</v>
      </c>
      <c r="M254" s="32">
        <v>1</v>
      </c>
      <c r="N254" s="32">
        <v>1</v>
      </c>
      <c r="O254" s="32">
        <v>1</v>
      </c>
      <c r="P254" s="32">
        <v>1</v>
      </c>
      <c r="Q254" s="32">
        <v>1</v>
      </c>
      <c r="R254" s="32">
        <v>2</v>
      </c>
      <c r="S254" s="32">
        <v>2</v>
      </c>
      <c r="T254" s="32">
        <v>2</v>
      </c>
      <c r="U254" s="32">
        <v>2</v>
      </c>
      <c r="V254" s="32">
        <v>1</v>
      </c>
      <c r="W254" s="139">
        <f t="shared" ca="1" si="929"/>
        <v>1</v>
      </c>
      <c r="X254" s="139">
        <f t="shared" ca="1" si="930"/>
        <v>1</v>
      </c>
      <c r="Y254" s="139">
        <f t="shared" ca="1" si="930"/>
        <v>1</v>
      </c>
      <c r="Z254" s="139">
        <f t="shared" ca="1" si="930"/>
        <v>1</v>
      </c>
      <c r="AA254" s="139">
        <f t="shared" ca="1" si="930"/>
        <v>1</v>
      </c>
      <c r="AB254" s="139">
        <f t="shared" ca="1" si="930"/>
        <v>1</v>
      </c>
      <c r="AC254" s="139">
        <f t="shared" ca="1" si="930"/>
        <v>1</v>
      </c>
      <c r="AD254" s="162">
        <v>2</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163" t="str">
        <f t="shared" ca="1" si="931"/>
        <v>-</v>
      </c>
      <c r="AI254" s="163" t="str">
        <f t="shared" ca="1" si="931"/>
        <v>-</v>
      </c>
      <c r="AJ254" s="163" t="str">
        <f t="shared" ca="1" si="931"/>
        <v>-</v>
      </c>
      <c r="AK254" s="163" t="str">
        <f t="shared" ca="1" si="931"/>
        <v>-</v>
      </c>
      <c r="AL254" s="163" t="str">
        <f t="shared" ca="1" si="931"/>
        <v>-</v>
      </c>
      <c r="AM254" s="163" t="b">
        <f t="shared" ca="1" si="931"/>
        <v>1</v>
      </c>
      <c r="AN254" s="10"/>
      <c r="AO254" s="161" t="b">
        <f t="shared" ca="1" si="932"/>
        <v>0</v>
      </c>
      <c r="AP254" s="161" t="str">
        <f t="shared" ca="1" si="932"/>
        <v>-</v>
      </c>
      <c r="AQ254" s="161" t="b">
        <f t="shared" ca="1" si="932"/>
        <v>0</v>
      </c>
      <c r="AR254" s="161" t="b">
        <f t="shared" ca="1" si="932"/>
        <v>1</v>
      </c>
      <c r="AS254" s="161" t="b">
        <f t="shared" ca="1" si="932"/>
        <v>1</v>
      </c>
      <c r="AT254" s="161" t="b">
        <f t="shared" ca="1" si="932"/>
        <v>0</v>
      </c>
      <c r="AU254" s="161">
        <f t="shared" si="933"/>
        <v>0</v>
      </c>
      <c r="AV254" s="161" t="b">
        <f t="shared" si="934"/>
        <v>0</v>
      </c>
      <c r="AW254" s="161" t="b">
        <f t="shared" si="934"/>
        <v>0</v>
      </c>
      <c r="AX254" s="161" t="str">
        <f t="shared" si="934"/>
        <v>-</v>
      </c>
      <c r="AY254" s="161" t="str">
        <f t="shared" si="934"/>
        <v>-</v>
      </c>
      <c r="AZ254" s="161" t="str">
        <f t="shared" si="934"/>
        <v>-</v>
      </c>
      <c r="BA254" s="10"/>
      <c r="BB254" s="161" t="b">
        <f t="shared" ca="1" si="935"/>
        <v>1</v>
      </c>
      <c r="BC254" s="161" t="b">
        <f t="shared" ca="1" si="936"/>
        <v>1</v>
      </c>
      <c r="BD254" s="163" t="b">
        <f t="shared" ca="1" si="936"/>
        <v>1</v>
      </c>
      <c r="BE254" s="197">
        <v>322009</v>
      </c>
      <c r="BF254" s="163" t="str">
        <f t="shared" ca="1" si="937"/>
        <v>-</v>
      </c>
      <c r="BG254" s="163" t="str">
        <f t="shared" ca="1" si="937"/>
        <v>-</v>
      </c>
      <c r="BH254" s="163" t="str">
        <f t="shared" ca="1" si="937"/>
        <v>-</v>
      </c>
      <c r="BI254" s="163" t="str">
        <f t="shared" ca="1" si="937"/>
        <v>-</v>
      </c>
      <c r="BJ254" s="163" t="str">
        <f t="shared" ca="1" si="937"/>
        <v>-</v>
      </c>
      <c r="BK254" s="163">
        <f t="shared" ca="1" si="937"/>
        <v>1</v>
      </c>
      <c r="BL254" s="163">
        <f t="shared" ca="1" si="937"/>
        <v>1</v>
      </c>
      <c r="BM254" s="163" t="str">
        <f t="shared" ca="1" si="937"/>
        <v>-</v>
      </c>
      <c r="BN254" s="163" t="str">
        <f t="shared" ca="1" si="937"/>
        <v>-</v>
      </c>
      <c r="BO254" s="112" t="b" cm="1">
        <f t="array" ref="BO254">INDEX(DataMaster!$C$71:$K$88,$R254,BO$242)</f>
        <v>0</v>
      </c>
      <c r="BP254" s="112" t="b" cm="1">
        <f t="array" ref="BP254">INDEX(DataMaster!$C$71:$K$88,$R254,BP$242)</f>
        <v>0</v>
      </c>
      <c r="BQ254" s="112" t="b" cm="1">
        <f t="array" ref="BQ254">INDEX(DataMaster!$C$71:$K$88,$R254,BQ$242)</f>
        <v>0</v>
      </c>
      <c r="BR254" s="112" t="b" cm="1">
        <f t="array" ref="BR254">INDEX(DataMaster!$C$71:$K$88,$R254,BR$242)</f>
        <v>0</v>
      </c>
      <c r="BS254" s="112" t="b" cm="1">
        <f t="array" ref="BS254">INDEX(DataMaster!$C$71:$K$88,$R254,BS$242)</f>
        <v>0</v>
      </c>
      <c r="BT254" s="112" t="b" cm="1">
        <f t="array" ref="BT254">INDEX(DataMaster!$C$71:$K$88,$R254,BT$242)</f>
        <v>0</v>
      </c>
      <c r="BU254" s="112" t="b" cm="1">
        <f t="array" ref="BU254">INDEX(DataMaster!$C$71:$K$88,$R254,BU$242)</f>
        <v>0</v>
      </c>
      <c r="BV254" s="112" t="b" cm="1">
        <f t="array" ref="BV254">INDEX(DataMaster!$C$71:$K$88,$R254,BV$242)</f>
        <v>0</v>
      </c>
      <c r="BW254" s="112" t="b" cm="1">
        <f t="array" ref="BW254">INDEX(DataMaster!$C$71:$K$88,$R254,BW$242)</f>
        <v>0</v>
      </c>
      <c r="BX254" s="112" t="b" cm="1">
        <f t="array" ref="BX254">INDEX(DataMaster!$C$92:$K$109,$S254,BX$242)</f>
        <v>0</v>
      </c>
      <c r="BY254" s="112" t="b" cm="1">
        <f t="array" ref="BY254">INDEX(DataMaster!$C$92:$K$109,$S254,BY$242)</f>
        <v>0</v>
      </c>
      <c r="BZ254" s="112" t="b" cm="1">
        <f t="array" ref="BZ254">INDEX(DataMaster!$C$92:$K$109,$S254,BZ$242)</f>
        <v>0</v>
      </c>
      <c r="CA254" s="112" t="b" cm="1">
        <f t="array" ref="CA254">INDEX(DataMaster!$C$92:$K$109,$S254,CA$242)</f>
        <v>0</v>
      </c>
      <c r="CB254" s="112" t="b" cm="1">
        <f t="array" ref="CB254">INDEX(DataMaster!$C$92:$K$109,$S254,CB$242)</f>
        <v>0</v>
      </c>
      <c r="CC254" s="112" t="b" cm="1">
        <f t="array" ref="CC254">INDEX(DataMaster!$C$92:$K$109,$S254,CC$242)</f>
        <v>0</v>
      </c>
      <c r="CD254" s="112" t="b" cm="1">
        <f t="array" ref="CD254">INDEX(DataMaster!$C$92:$K$109,$S254,CD$242)</f>
        <v>0</v>
      </c>
      <c r="CE254" s="112" t="b" cm="1">
        <f t="array" ref="CE254">INDEX(DataMaster!$C$92:$K$109,$S254,CE$242)</f>
        <v>0</v>
      </c>
      <c r="CF254" s="112" t="b" cm="1">
        <f t="array" ref="CF254">INDEX(DataMaster!$C$92:$K$109,$S254,CF$242)</f>
        <v>0</v>
      </c>
      <c r="CG254" s="193" t="b">
        <v>0</v>
      </c>
      <c r="CH254" s="193">
        <v>0.3</v>
      </c>
      <c r="CI254" s="193" t="str">
        <f t="shared" ca="1" si="938"/>
        <v>-</v>
      </c>
      <c r="CJ254" s="193">
        <v>2</v>
      </c>
      <c r="CK254" s="112" t="b" cm="1">
        <f t="array" ref="CK254">INDEX(DataMaster!$C$113:$K$130,$T254,CK$242)</f>
        <v>1</v>
      </c>
      <c r="CL254" s="112" t="b" cm="1">
        <f t="array" ref="CL254">INDEX(DataMaster!$C$113:$K$130,$T254,CL$242)</f>
        <v>1</v>
      </c>
      <c r="CM254" s="112" t="b" cm="1">
        <f t="array" ref="CM254">INDEX(DataMaster!$C$113:$K$130,$T254,CM$242)</f>
        <v>1</v>
      </c>
      <c r="CN254" s="112" t="b" cm="1">
        <f t="array" ref="CN254">INDEX(DataMaster!$C$113:$K$130,$T254,CN$242)</f>
        <v>1</v>
      </c>
      <c r="CO254" s="112" t="b" cm="1">
        <f t="array" ref="CO254">INDEX(DataMaster!$C$113:$K$130,$T254,CO$242)</f>
        <v>1</v>
      </c>
      <c r="CP254" s="112" t="b" cm="1">
        <f t="array" ref="CP254">INDEX(DataMaster!$C$113:$K$130,$T254,CP$242)</f>
        <v>1</v>
      </c>
      <c r="CQ254" s="112" t="b" cm="1">
        <f t="array" ref="CQ254">INDEX(DataMaster!$C$113:$K$130,$T254,CQ$242)</f>
        <v>1</v>
      </c>
      <c r="CR254" s="112" t="b" cm="1">
        <f t="array" ref="CR254">INDEX(DataMaster!$C$113:$K$130,$T254,CR$242)</f>
        <v>1</v>
      </c>
      <c r="CS254" s="112" t="b" cm="1">
        <f t="array" ref="CS254">INDEX(DataMaster!$C$113:$K$130,$T254,CS$242)</f>
        <v>1</v>
      </c>
      <c r="CT254" s="112" t="b" cm="1">
        <f t="array" ref="CT254">INDEX(DataMaster!$C$134:$K$151,$U254,CT$242)</f>
        <v>1</v>
      </c>
      <c r="CU254" s="112" t="b" cm="1">
        <f t="array" ref="CU254">INDEX(DataMaster!$C$134:$K$151,$U254,CU$242)</f>
        <v>1</v>
      </c>
      <c r="CV254" s="112" t="b" cm="1">
        <f t="array" ref="CV254">INDEX(DataMaster!$C$134:$K$151,$U254,CV$242)</f>
        <v>1</v>
      </c>
      <c r="CW254" s="112" t="b" cm="1">
        <f t="array" ref="CW254">INDEX(DataMaster!$C$134:$K$151,$U254,CW$242)</f>
        <v>1</v>
      </c>
      <c r="CX254" s="112" t="b" cm="1">
        <f t="array" ref="CX254">INDEX(DataMaster!$C$134:$K$151,$U254,CX$242)</f>
        <v>1</v>
      </c>
      <c r="CY254" s="112" t="b" cm="1">
        <f t="array" ref="CY254">INDEX(DataMaster!$C$134:$K$151,$U254,CY$242)</f>
        <v>1</v>
      </c>
      <c r="CZ254" s="112" t="b" cm="1">
        <f t="array" ref="CZ254">INDEX(DataMaster!$C$134:$K$151,$U254,CZ$242)</f>
        <v>1</v>
      </c>
      <c r="DA254" s="112" t="b" cm="1">
        <f t="array" ref="DA254">INDEX(DataMaster!$C$134:$K$151,$U254,DA$242)</f>
        <v>1</v>
      </c>
      <c r="DB254" s="112" t="b" cm="1">
        <f t="array" ref="DB254">INDEX(DataMaster!$C$134:$K$151,$U254,DB$242)</f>
        <v>1</v>
      </c>
      <c r="DC254" s="112" t="str" cm="1">
        <f t="array" ref="DC254">INDEX(DataMaster!$C$155:$K$172,$V254,DC$242)</f>
        <v>-</v>
      </c>
      <c r="DD254" s="112" t="str" cm="1">
        <f t="array" ref="DD254">INDEX(DataMaster!$C$155:$K$172,$V254,DD$242)</f>
        <v>-</v>
      </c>
      <c r="DE254" s="112" t="str" cm="1">
        <f t="array" ref="DE254">INDEX(DataMaster!$C$155:$K$172,$V254,DE$242)</f>
        <v>-</v>
      </c>
      <c r="DF254" s="112" t="str" cm="1">
        <f t="array" ref="DF254">INDEX(DataMaster!$C$155:$K$172,$V254,DF$242)</f>
        <v>-</v>
      </c>
      <c r="DG254" s="112" t="str" cm="1">
        <f t="array" ref="DG254">INDEX(DataMaster!$C$155:$K$172,$V254,DG$242)</f>
        <v>-</v>
      </c>
      <c r="DH254" s="112" t="str" cm="1">
        <f t="array" ref="DH254">INDEX(DataMaster!$C$155:$K$172,$V254,DH$242)</f>
        <v>-</v>
      </c>
      <c r="DI254" s="112" t="str" cm="1">
        <f t="array" ref="DI254">INDEX(DataMaster!$C$155:$K$172,$V254,DI$242)</f>
        <v>-</v>
      </c>
      <c r="DJ254" s="112" t="str" cm="1">
        <f t="array" ref="DJ254">INDEX(DataMaster!$C$155:$K$172,$V254,DJ$242)</f>
        <v>-</v>
      </c>
      <c r="DK254" s="112" t="str" cm="1">
        <f t="array" ref="DK254">INDEX(DataMaster!$C$155:$K$172,$V254,DK$242)</f>
        <v>-</v>
      </c>
      <c r="DL254" s="10"/>
      <c r="DM254" s="163" t="str">
        <f t="shared" ca="1" si="939"/>
        <v>-</v>
      </c>
      <c r="DN254" s="163" t="str">
        <f t="shared" ca="1" si="939"/>
        <v>-</v>
      </c>
      <c r="DO254" s="163" t="str">
        <f t="shared" ca="1" si="939"/>
        <v>-</v>
      </c>
      <c r="DP254" s="163" t="str">
        <f t="shared" ca="1" si="939"/>
        <v>-</v>
      </c>
      <c r="DQ254" s="163" t="str">
        <f t="shared" ca="1" si="939"/>
        <v>-</v>
      </c>
      <c r="DR254" s="163" t="str">
        <f t="shared" ca="1" si="939"/>
        <v>-</v>
      </c>
      <c r="DS254" s="163" t="str">
        <f t="shared" ca="1" si="939"/>
        <v>-</v>
      </c>
      <c r="DT254" s="163" t="str">
        <f t="shared" ca="1" si="939"/>
        <v>-</v>
      </c>
      <c r="DU254" s="163" t="str">
        <f t="shared" ca="1" si="939"/>
        <v>-</v>
      </c>
      <c r="DV254" s="163" t="str">
        <f t="shared" ca="1" si="939"/>
        <v>-</v>
      </c>
      <c r="DW254" s="163" t="str">
        <f t="shared" ca="1" si="93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0"/>
        <v>-</v>
      </c>
      <c r="EJ254" s="163" t="str">
        <f t="shared" ca="1" si="940"/>
        <v>-</v>
      </c>
      <c r="EK254" s="163" t="str">
        <f t="shared" ca="1" si="940"/>
        <v>-</v>
      </c>
      <c r="EL254" s="163" t="str">
        <f t="shared" ca="1" si="940"/>
        <v>-</v>
      </c>
      <c r="EM254" s="163" t="str">
        <f t="shared" ca="1" si="940"/>
        <v>-</v>
      </c>
      <c r="EN254" s="163" t="str">
        <f t="shared" ca="1" si="940"/>
        <v>-</v>
      </c>
      <c r="EO254" s="163" t="str">
        <f t="shared" ca="1" si="940"/>
        <v>-</v>
      </c>
      <c r="EP254" s="163" t="str">
        <f t="shared" ca="1" si="940"/>
        <v>-</v>
      </c>
      <c r="EQ254" s="162">
        <v>3</v>
      </c>
      <c r="ER254" s="162">
        <v>3</v>
      </c>
      <c r="ES254" s="163">
        <f t="shared" ca="1" si="941"/>
        <v>0</v>
      </c>
      <c r="ET254" s="162">
        <v>1</v>
      </c>
      <c r="EU254" s="162">
        <v>-1</v>
      </c>
      <c r="EV254" s="163" t="str">
        <f t="shared" ca="1" si="940"/>
        <v>-</v>
      </c>
      <c r="EW254" s="163" t="str">
        <f t="shared" ca="1" si="940"/>
        <v>-</v>
      </c>
      <c r="EX254" s="163" t="str">
        <f t="shared" ca="1" si="940"/>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3"/>
        <v>0</v>
      </c>
      <c r="FM254" s="163">
        <f t="shared" ca="1" si="943"/>
        <v>0</v>
      </c>
      <c r="FN254" s="163" t="str">
        <f t="shared" ca="1" si="943"/>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4"/>
        <v>-</v>
      </c>
      <c r="FV254" s="163" t="str">
        <f t="shared" ca="1" si="944"/>
        <v>-</v>
      </c>
      <c r="FW254" s="163" t="str">
        <f t="shared" ca="1" si="944"/>
        <v>-</v>
      </c>
      <c r="FX254" s="163" t="str">
        <f t="shared" ca="1" si="944"/>
        <v>-</v>
      </c>
      <c r="FY254" s="10"/>
      <c r="FZ254" s="163">
        <f t="shared" ca="1" si="944"/>
        <v>1</v>
      </c>
      <c r="GA254" s="163" t="str">
        <f t="shared" ca="1" si="944"/>
        <v>-</v>
      </c>
      <c r="GB254" s="163" t="str">
        <f t="shared" ca="1" si="944"/>
        <v>-</v>
      </c>
      <c r="GC254" s="163" t="str">
        <f t="shared" ca="1" si="944"/>
        <v>-</v>
      </c>
      <c r="GD254" s="163" t="str">
        <f t="shared" ca="1" si="944"/>
        <v>-</v>
      </c>
      <c r="GE254" s="163" t="b">
        <f t="shared" ca="1" si="945"/>
        <v>0</v>
      </c>
      <c r="GF254" s="163" t="str">
        <f t="shared" ca="1" si="945"/>
        <v>-</v>
      </c>
      <c r="GG254" s="163">
        <f t="shared" ca="1" si="945"/>
        <v>0</v>
      </c>
      <c r="GH254" s="163" t="str">
        <f t="shared" ca="1" si="945"/>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947"/>
        <v>0</v>
      </c>
      <c r="HB254" s="161" cm="1">
        <f t="array" ref="HB254">INDEX(i.rev,$K254,HB$15)</f>
        <v>1</v>
      </c>
      <c r="HC254" s="163">
        <f t="shared" ca="1" si="948"/>
        <v>0</v>
      </c>
      <c r="HD254" s="163">
        <f t="shared" ca="1" si="948"/>
        <v>0</v>
      </c>
      <c r="HE254" s="163">
        <f t="shared" ca="1" si="948"/>
        <v>0</v>
      </c>
      <c r="HF254" s="163">
        <f t="shared" ca="1" si="948"/>
        <v>0</v>
      </c>
      <c r="HG254" s="163">
        <f t="shared" ca="1" si="948"/>
        <v>0</v>
      </c>
      <c r="HH254" s="163">
        <f t="shared" ca="1" si="948"/>
        <v>0</v>
      </c>
      <c r="HI254" s="163">
        <f t="shared" ca="1" si="948"/>
        <v>0</v>
      </c>
      <c r="HJ254" s="10"/>
      <c r="HK254" s="163" t="str">
        <f t="shared" ca="1" si="948"/>
        <v>-</v>
      </c>
      <c r="HL254" s="163" t="str">
        <f t="shared" ca="1" si="948"/>
        <v>-</v>
      </c>
      <c r="HM254" s="163" t="str">
        <f t="shared" ca="1" si="948"/>
        <v>-</v>
      </c>
      <c r="HN254" s="163" t="str">
        <f t="shared" ca="1" si="948"/>
        <v>-</v>
      </c>
      <c r="HO254" s="163" t="str">
        <f t="shared" ca="1" si="948"/>
        <v>-</v>
      </c>
      <c r="HP254" s="161" t="b">
        <f t="shared" ca="1" si="950"/>
        <v>0</v>
      </c>
      <c r="HQ254" s="161" t="b">
        <f t="shared" ca="1" si="950"/>
        <v>0</v>
      </c>
      <c r="HR254" s="161" t="b">
        <f t="shared" ca="1" si="950"/>
        <v>1</v>
      </c>
      <c r="HS254" s="163">
        <f t="shared" ca="1" si="951"/>
        <v>0</v>
      </c>
      <c r="HT254" s="161">
        <f t="shared" ca="1" si="952"/>
        <v>1</v>
      </c>
      <c r="HU254" s="161">
        <f t="shared" ca="1" si="952"/>
        <v>1</v>
      </c>
      <c r="HV254" s="163" t="str">
        <f t="shared" ca="1" si="953"/>
        <v>-</v>
      </c>
      <c r="HW254" s="163" t="str">
        <f t="shared" ca="1" si="953"/>
        <v>-</v>
      </c>
      <c r="HX254" s="163" t="str">
        <f t="shared" ca="1" si="953"/>
        <v>-</v>
      </c>
      <c r="HY254" s="163" t="str">
        <f t="shared" ca="1" si="953"/>
        <v>-</v>
      </c>
      <c r="HZ254" s="163" t="str">
        <f t="shared" ca="1" si="953"/>
        <v>-</v>
      </c>
      <c r="IA254" s="163" t="str">
        <f t="shared" ca="1" si="953"/>
        <v>-</v>
      </c>
      <c r="IB254" s="163" t="str">
        <f t="shared" ca="1" si="953"/>
        <v>-</v>
      </c>
      <c r="IC254" s="163" t="str">
        <f t="shared" ca="1" si="953"/>
        <v>-</v>
      </c>
      <c r="ID254" s="163" t="str">
        <f t="shared" ca="1" si="953"/>
        <v>-</v>
      </c>
      <c r="IE254" s="163" t="b">
        <f t="shared" ca="1" si="953"/>
        <v>1</v>
      </c>
      <c r="IF254" s="163" t="str">
        <f t="shared" ca="1" si="953"/>
        <v>-</v>
      </c>
      <c r="IG254" s="163" t="str">
        <f t="shared" ca="1" si="953"/>
        <v>-</v>
      </c>
      <c r="IH254" s="163" t="str">
        <f t="shared" ca="1" si="953"/>
        <v>-</v>
      </c>
      <c r="II254" s="163" t="b">
        <f t="shared" ca="1" si="953"/>
        <v>1</v>
      </c>
      <c r="IJ254" s="163">
        <f t="shared" ca="1" si="953"/>
        <v>0</v>
      </c>
      <c r="IK254" s="163" t="str">
        <f t="shared" ca="1" si="953"/>
        <v>-</v>
      </c>
      <c r="IL254" s="163" t="str">
        <f t="shared" ca="1" si="954"/>
        <v>-</v>
      </c>
      <c r="IM254" s="163" t="str">
        <f t="shared" ca="1" si="954"/>
        <v>-</v>
      </c>
      <c r="IN254" s="163" t="str">
        <f t="shared" ca="1" si="954"/>
        <v>-</v>
      </c>
      <c r="IO254" s="163" t="str">
        <f t="shared" ca="1" si="954"/>
        <v>-</v>
      </c>
      <c r="IP254" s="163">
        <f t="shared" ca="1" si="954"/>
        <v>0</v>
      </c>
      <c r="IQ254" s="163" t="str">
        <f t="shared" ca="1" si="954"/>
        <v>-</v>
      </c>
      <c r="IR254" s="163" t="str">
        <f t="shared" ca="1" si="954"/>
        <v>-</v>
      </c>
      <c r="IS254" s="163" t="str">
        <f t="shared" ca="1" si="954"/>
        <v>-</v>
      </c>
      <c r="IT254" s="193">
        <v>0</v>
      </c>
      <c r="IU254" s="193">
        <v>0</v>
      </c>
      <c r="IV254" s="163" t="str">
        <f t="shared" ca="1" si="955"/>
        <v>-</v>
      </c>
      <c r="IW254" s="163" t="str">
        <f t="shared" ca="1" si="955"/>
        <v>-</v>
      </c>
      <c r="IX254" s="163" t="str">
        <f t="shared" ca="1" si="955"/>
        <v>-</v>
      </c>
      <c r="IY254" s="163" t="str">
        <f t="shared" ca="1" si="955"/>
        <v>-</v>
      </c>
      <c r="IZ254" s="163" t="str">
        <f t="shared" ca="1" si="955"/>
        <v>-</v>
      </c>
      <c r="JA254" s="163" t="str">
        <f t="shared" ca="1" si="955"/>
        <v>-</v>
      </c>
      <c r="JB254" s="163" t="str">
        <f t="shared" ca="1" si="955"/>
        <v>-</v>
      </c>
      <c r="JC254" s="163" t="str">
        <f t="shared" ca="1" si="955"/>
        <v>-</v>
      </c>
      <c r="JD254" s="163" t="str">
        <f t="shared" ca="1" si="955"/>
        <v>-</v>
      </c>
      <c r="JE254" s="163" t="str">
        <f t="shared" ca="1" si="955"/>
        <v>-</v>
      </c>
      <c r="JF254" s="163" t="str">
        <f t="shared" ca="1" si="955"/>
        <v>-</v>
      </c>
      <c r="JG254" s="163" t="str">
        <f t="shared" ca="1" si="955"/>
        <v>-</v>
      </c>
      <c r="JH254" s="163" t="str">
        <f t="shared" ca="1" si="955"/>
        <v>-</v>
      </c>
      <c r="JI254" s="163" t="str">
        <f t="shared" ca="1" si="955"/>
        <v>-</v>
      </c>
      <c r="JJ254" s="163" t="str">
        <f t="shared" ca="1" si="955"/>
        <v>-</v>
      </c>
      <c r="JK254" s="163" t="str">
        <f t="shared" ca="1" si="955"/>
        <v>-</v>
      </c>
      <c r="JL254" s="163" t="str">
        <f t="shared" ca="1" si="956"/>
        <v>-</v>
      </c>
      <c r="JM254" s="163" t="str">
        <f t="shared" ca="1" si="956"/>
        <v>-</v>
      </c>
      <c r="JN254" s="163" t="str">
        <f t="shared" ca="1" si="956"/>
        <v>-</v>
      </c>
      <c r="JO254" s="163" t="str">
        <f t="shared" ca="1" si="956"/>
        <v>-</v>
      </c>
      <c r="JP254" s="163" t="str">
        <f t="shared" ca="1" si="956"/>
        <v>-</v>
      </c>
      <c r="JQ254" s="163" t="str">
        <f t="shared" ca="1" si="956"/>
        <v>-</v>
      </c>
      <c r="JR254" s="163" t="str">
        <f t="shared" ca="1" si="956"/>
        <v>-</v>
      </c>
      <c r="JS254" s="163" t="str">
        <f t="shared" ca="1" si="956"/>
        <v>-</v>
      </c>
      <c r="JT254" s="163" t="str">
        <f t="shared" ca="1" si="956"/>
        <v>-</v>
      </c>
      <c r="JU254" s="163" t="str">
        <f t="shared" ca="1" si="956"/>
        <v>-</v>
      </c>
      <c r="JV254" s="163" t="str">
        <f t="shared" ca="1" si="957"/>
        <v>-</v>
      </c>
      <c r="JW254" s="163" t="str">
        <f t="shared" ca="1" si="957"/>
        <v>-</v>
      </c>
      <c r="JX254" s="163" t="str">
        <f t="shared" ca="1" si="957"/>
        <v>-</v>
      </c>
      <c r="JY254" s="163" t="str">
        <f t="shared" ca="1" si="957"/>
        <v>-</v>
      </c>
      <c r="JZ254" s="163" t="str">
        <f t="shared" ca="1" si="957"/>
        <v>-</v>
      </c>
      <c r="KA254" s="163" t="str">
        <f t="shared" ca="1" si="957"/>
        <v>-</v>
      </c>
      <c r="KB254" s="163" t="str">
        <f t="shared" ca="1" si="957"/>
        <v>-</v>
      </c>
      <c r="KC254" s="163" t="str">
        <f t="shared" ca="1" si="957"/>
        <v>-</v>
      </c>
      <c r="KD254" s="163" t="str">
        <f t="shared" ca="1" si="957"/>
        <v>-</v>
      </c>
      <c r="KE254" s="163" t="str">
        <f t="shared" ca="1" si="957"/>
        <v>-</v>
      </c>
      <c r="KF254" s="163" t="str">
        <f t="shared" ca="1" si="958"/>
        <v>-</v>
      </c>
      <c r="KG254" s="163" t="str">
        <f t="shared" ca="1" si="958"/>
        <v>-</v>
      </c>
      <c r="KH254" s="163" t="str">
        <f t="shared" ca="1" si="958"/>
        <v>-</v>
      </c>
      <c r="KI254" s="163" t="str">
        <f t="shared" ca="1" si="958"/>
        <v>-</v>
      </c>
      <c r="KJ254" s="163" t="str">
        <f t="shared" ca="1" si="958"/>
        <v>-</v>
      </c>
      <c r="KK254" s="163" t="str">
        <f t="shared" ca="1" si="958"/>
        <v>-</v>
      </c>
      <c r="KL254" s="163" t="str">
        <f t="shared" ca="1" si="958"/>
        <v>-</v>
      </c>
      <c r="KM254" s="163" t="str">
        <f t="shared" ca="1" si="958"/>
        <v>-</v>
      </c>
      <c r="KN254" s="163" t="str">
        <f t="shared" ca="1" si="958"/>
        <v>-</v>
      </c>
      <c r="KO254" s="163" t="str">
        <f t="shared" ca="1" si="958"/>
        <v>-</v>
      </c>
      <c r="KP254" s="163" t="str">
        <f t="shared" ca="1" si="959"/>
        <v>-</v>
      </c>
      <c r="KQ254" s="163" t="str">
        <f t="shared" ca="1" si="959"/>
        <v>-</v>
      </c>
      <c r="KR254" s="163" t="str">
        <f t="shared" ca="1" si="959"/>
        <v>-</v>
      </c>
      <c r="KS254" s="163" t="str">
        <f t="shared" ca="1" si="959"/>
        <v>-</v>
      </c>
      <c r="KT254" s="163" t="str">
        <f t="shared" ca="1" si="959"/>
        <v>-</v>
      </c>
      <c r="KU254" s="163" t="str">
        <f t="shared" ca="1" si="959"/>
        <v>-</v>
      </c>
      <c r="KV254" s="163" t="str">
        <f t="shared" ca="1" si="959"/>
        <v>-</v>
      </c>
      <c r="KW254" s="163" t="str">
        <f t="shared" ca="1" si="959"/>
        <v>-</v>
      </c>
      <c r="KX254" s="163" t="str">
        <f t="shared" ca="1" si="959"/>
        <v>-</v>
      </c>
      <c r="KY254" s="163" t="str">
        <f t="shared" ca="1" si="959"/>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1"/>
        <v>-</v>
      </c>
      <c r="LK254" s="163" t="str">
        <f t="shared" ca="1" si="961"/>
        <v>-</v>
      </c>
      <c r="LL254" s="163" t="str">
        <f t="shared" ca="1" si="961"/>
        <v>-</v>
      </c>
      <c r="LM254" s="163" t="str">
        <f t="shared" ca="1" si="961"/>
        <v>-</v>
      </c>
      <c r="LN254" s="163" t="str">
        <f t="shared" ca="1" si="961"/>
        <v>-</v>
      </c>
      <c r="LO254" s="163" t="str">
        <f t="shared" ca="1" si="961"/>
        <v>-</v>
      </c>
      <c r="LP254" s="163" t="str">
        <f t="shared" ca="1" si="961"/>
        <v>-</v>
      </c>
      <c r="LQ254" s="163" t="str">
        <f t="shared" ca="1" si="961"/>
        <v>-</v>
      </c>
      <c r="LR254" s="163" t="str">
        <f t="shared" ca="1" si="961"/>
        <v>-</v>
      </c>
      <c r="LS254" s="163" t="str">
        <f t="shared" ca="1" si="961"/>
        <v>-</v>
      </c>
      <c r="LT254" s="163" t="str">
        <f t="shared" ca="1" si="962"/>
        <v>-</v>
      </c>
      <c r="LU254" s="163" t="str">
        <f t="shared" ca="1" si="962"/>
        <v>-</v>
      </c>
      <c r="LV254" s="163" t="str">
        <f t="shared" ca="1" si="962"/>
        <v>-</v>
      </c>
      <c r="LW254" s="163" t="str">
        <f t="shared" ca="1" si="962"/>
        <v>-</v>
      </c>
      <c r="LX254" s="163" t="str">
        <f t="shared" ca="1" si="962"/>
        <v>-</v>
      </c>
      <c r="LY254" s="10"/>
      <c r="LZ254" s="161">
        <f t="shared" si="963"/>
        <v>4.4999999999999998E-2</v>
      </c>
      <c r="MA254" s="161">
        <f t="shared" si="964"/>
        <v>4.4999999999999998E-2</v>
      </c>
      <c r="MB254" s="163">
        <f t="shared" ca="1" si="965"/>
        <v>1</v>
      </c>
      <c r="MC254" s="163">
        <f t="shared" ca="1" si="965"/>
        <v>0</v>
      </c>
      <c r="MD254" s="163">
        <f t="shared" ca="1" si="965"/>
        <v>1</v>
      </c>
      <c r="ME254" s="163">
        <f t="shared" ca="1" si="965"/>
        <v>1</v>
      </c>
      <c r="MF254" s="163">
        <f t="shared" ca="1" si="965"/>
        <v>0</v>
      </c>
      <c r="MG254" s="163">
        <f t="shared" ca="1" si="965"/>
        <v>70</v>
      </c>
      <c r="MH254" s="163">
        <f t="shared" ca="1" si="965"/>
        <v>50</v>
      </c>
      <c r="MI254" s="163">
        <f t="shared" ca="1" si="965"/>
        <v>85</v>
      </c>
      <c r="MJ254" s="163">
        <f t="shared" ca="1" si="965"/>
        <v>50</v>
      </c>
      <c r="MK254" s="161">
        <f t="shared" ca="1" si="966"/>
        <v>1</v>
      </c>
      <c r="ML254" s="161">
        <f t="shared" ca="1" si="967"/>
        <v>1</v>
      </c>
      <c r="MM254" s="161">
        <f t="shared" ca="1" si="968"/>
        <v>1</v>
      </c>
      <c r="MN254" s="161">
        <f t="shared" ca="1" si="969"/>
        <v>1</v>
      </c>
      <c r="MO254" s="161">
        <f t="shared" ca="1" si="969"/>
        <v>1</v>
      </c>
      <c r="MP254" s="163">
        <f t="shared" ca="1" si="970"/>
        <v>1</v>
      </c>
      <c r="MQ254" s="10"/>
      <c r="MR254" s="163">
        <f t="shared" ca="1" si="971"/>
        <v>1</v>
      </c>
      <c r="MS254" s="161">
        <f t="shared" ca="1" si="972"/>
        <v>1</v>
      </c>
      <c r="MT254" s="163">
        <f t="shared" ca="1" si="973"/>
        <v>0.75</v>
      </c>
      <c r="MU254" s="163">
        <f t="shared" ca="1" si="973"/>
        <v>0.8</v>
      </c>
      <c r="MV254" s="163">
        <f t="shared" ca="1" si="973"/>
        <v>0.82499999999999996</v>
      </c>
      <c r="MW254" s="163">
        <f t="shared" ca="1" si="973"/>
        <v>0.875</v>
      </c>
      <c r="MX254" s="163">
        <f t="shared" ca="1" si="973"/>
        <v>0.9</v>
      </c>
      <c r="MY254" s="163">
        <f t="shared" ca="1" si="973"/>
        <v>0.75</v>
      </c>
      <c r="MZ254" s="163">
        <f t="shared" ca="1" si="973"/>
        <v>0.78142857142857147</v>
      </c>
      <c r="NA254" s="163">
        <f t="shared" ca="1" si="973"/>
        <v>0.82499999999999996</v>
      </c>
      <c r="NB254" s="163">
        <f t="shared" ca="1" si="973"/>
        <v>0.875</v>
      </c>
      <c r="NC254" s="163">
        <f t="shared" ca="1" si="973"/>
        <v>0.9</v>
      </c>
      <c r="ND254" s="163">
        <f t="shared" ca="1" si="973"/>
        <v>0.9</v>
      </c>
      <c r="NE254" s="163">
        <f t="shared" ca="1" si="973"/>
        <v>0.75</v>
      </c>
      <c r="NF254" s="163">
        <f t="shared" ca="1" si="973"/>
        <v>0.78142857142857147</v>
      </c>
      <c r="NG254" s="163">
        <f t="shared" ca="1" si="973"/>
        <v>0.82499999999999996</v>
      </c>
      <c r="NH254" s="163">
        <f t="shared" ca="1" si="973"/>
        <v>0.875</v>
      </c>
      <c r="NI254" s="163">
        <f t="shared" ca="1" si="973"/>
        <v>0.9</v>
      </c>
      <c r="NJ254" s="163">
        <f t="shared" ca="1" si="974"/>
        <v>0.9</v>
      </c>
      <c r="NK254" s="163">
        <f t="shared" ca="1" si="974"/>
        <v>0.75</v>
      </c>
      <c r="NL254" s="163">
        <f t="shared" ca="1" si="974"/>
        <v>0.78142857142857147</v>
      </c>
      <c r="NM254" s="163">
        <f t="shared" ca="1" si="974"/>
        <v>0.82499999999999996</v>
      </c>
      <c r="NN254" s="163">
        <f t="shared" ca="1" si="974"/>
        <v>0.875</v>
      </c>
      <c r="NO254" s="163">
        <f t="shared" ca="1" si="974"/>
        <v>0.9</v>
      </c>
      <c r="NP254" s="163">
        <f t="shared" ca="1" si="974"/>
        <v>0.9</v>
      </c>
      <c r="NQ254" s="163">
        <f t="shared" ca="1" si="974"/>
        <v>0.75</v>
      </c>
      <c r="NR254" s="163">
        <f t="shared" ca="1" si="974"/>
        <v>0.78142857142857147</v>
      </c>
      <c r="NS254" s="163">
        <f t="shared" ca="1" si="974"/>
        <v>0.82499999999999996</v>
      </c>
      <c r="NT254" s="163">
        <f t="shared" ca="1" si="975"/>
        <v>0.875</v>
      </c>
      <c r="NU254" s="163">
        <f t="shared" ca="1" si="975"/>
        <v>0.9</v>
      </c>
      <c r="NV254" s="163">
        <f t="shared" ca="1" si="975"/>
        <v>0.9</v>
      </c>
      <c r="NW254" s="163">
        <f t="shared" ca="1" si="975"/>
        <v>0.75</v>
      </c>
      <c r="NX254" s="163">
        <f t="shared" ca="1" si="975"/>
        <v>0.78142857142857147</v>
      </c>
      <c r="NY254" s="163">
        <f t="shared" ca="1" si="975"/>
        <v>0.82499999999999996</v>
      </c>
      <c r="NZ254" s="163">
        <f t="shared" ca="1" si="975"/>
        <v>0.875</v>
      </c>
      <c r="OA254" s="163">
        <f t="shared" ca="1" si="975"/>
        <v>0.9</v>
      </c>
      <c r="OB254" s="163">
        <f t="shared" ca="1" si="975"/>
        <v>0.9</v>
      </c>
      <c r="OC254" s="163">
        <f t="shared" ca="1" si="975"/>
        <v>0.75</v>
      </c>
      <c r="OD254" s="163">
        <f t="shared" ca="1" si="976"/>
        <v>0.78142857142857147</v>
      </c>
      <c r="OE254" s="163">
        <f t="shared" ca="1" si="976"/>
        <v>0.82499999999999996</v>
      </c>
      <c r="OF254" s="163">
        <f t="shared" ca="1" si="976"/>
        <v>0.875</v>
      </c>
      <c r="OG254" s="163">
        <f t="shared" ca="1" si="976"/>
        <v>0.9</v>
      </c>
      <c r="OH254" s="163">
        <f t="shared" ca="1" si="976"/>
        <v>0.9</v>
      </c>
      <c r="OI254" s="163">
        <f t="shared" ca="1" si="976"/>
        <v>0.75</v>
      </c>
      <c r="OJ254" s="163">
        <f t="shared" ca="1" si="976"/>
        <v>0.76904761904761909</v>
      </c>
      <c r="OK254" s="163">
        <f t="shared" ca="1" si="976"/>
        <v>0.82000000000000006</v>
      </c>
      <c r="OL254" s="163">
        <f t="shared" ca="1" si="976"/>
        <v>0.875</v>
      </c>
      <c r="OM254" s="163">
        <f t="shared" ca="1" si="976"/>
        <v>0.9</v>
      </c>
      <c r="ON254" s="163">
        <f t="shared" ca="1" si="977"/>
        <v>0.90000000000000013</v>
      </c>
      <c r="OO254" s="163">
        <f t="shared" ca="1" si="977"/>
        <v>0.75</v>
      </c>
      <c r="OP254" s="163">
        <f t="shared" ca="1" si="977"/>
        <v>0.76904761904761909</v>
      </c>
      <c r="OQ254" s="163">
        <f t="shared" ca="1" si="977"/>
        <v>0.82000000000000006</v>
      </c>
      <c r="OR254" s="163">
        <f t="shared" ca="1" si="977"/>
        <v>0.875</v>
      </c>
      <c r="OS254" s="163">
        <f t="shared" ca="1" si="977"/>
        <v>0.9</v>
      </c>
      <c r="OT254" s="163">
        <f t="shared" ca="1" si="977"/>
        <v>0.9</v>
      </c>
      <c r="OU254" s="163">
        <f t="shared" ca="1" si="977"/>
        <v>0.875</v>
      </c>
      <c r="OV254" s="161">
        <f t="shared" ca="1" si="978"/>
        <v>1</v>
      </c>
      <c r="OW254" s="161">
        <f t="shared" si="979"/>
        <v>1</v>
      </c>
      <c r="OX254" s="161" t="str">
        <f t="shared" si="980"/>
        <v>-</v>
      </c>
      <c r="OY254" s="163" t="str">
        <f t="shared" ca="1" si="981"/>
        <v>-</v>
      </c>
      <c r="OZ254" s="161" t="str">
        <f t="shared" si="982"/>
        <v>-</v>
      </c>
      <c r="PA254" s="161" t="str">
        <f t="shared" si="983"/>
        <v>-</v>
      </c>
      <c r="PB254" s="163">
        <f t="shared" ca="1" si="984"/>
        <v>0</v>
      </c>
      <c r="PC254" s="27">
        <v>0</v>
      </c>
    </row>
    <row r="255" spans="1:419" s="143" customFormat="1" outlineLevel="1">
      <c r="A255" s="121">
        <f t="shared" si="861"/>
        <v>250</v>
      </c>
      <c r="B255" s="121">
        <f t="shared" si="862"/>
        <v>13</v>
      </c>
      <c r="C255" s="143">
        <v>104</v>
      </c>
      <c r="D255" s="143" t="s">
        <v>884</v>
      </c>
      <c r="E255" s="143" t="b">
        <v>0</v>
      </c>
      <c r="F255" s="143" t="b">
        <v>0</v>
      </c>
      <c r="G255" s="143" t="b">
        <f t="shared" si="863"/>
        <v>0</v>
      </c>
      <c r="H255" s="139">
        <f t="shared" ca="1" si="907"/>
        <v>3</v>
      </c>
      <c r="I255" s="139">
        <f t="shared" ca="1" si="907"/>
        <v>2</v>
      </c>
      <c r="J255" s="32">
        <v>1</v>
      </c>
      <c r="K255" s="32">
        <v>1</v>
      </c>
      <c r="L255" s="32">
        <v>1</v>
      </c>
      <c r="M255" s="32">
        <v>1</v>
      </c>
      <c r="N255" s="32">
        <v>1</v>
      </c>
      <c r="O255" s="32">
        <v>1</v>
      </c>
      <c r="P255" s="32">
        <v>1</v>
      </c>
      <c r="Q255" s="32">
        <v>1</v>
      </c>
      <c r="R255" s="32">
        <v>3</v>
      </c>
      <c r="S255" s="32">
        <v>3</v>
      </c>
      <c r="T255" s="32">
        <v>3</v>
      </c>
      <c r="U255" s="32">
        <v>3</v>
      </c>
      <c r="V255" s="32">
        <v>3</v>
      </c>
      <c r="W255" s="139">
        <f t="shared" ca="1" si="907"/>
        <v>1</v>
      </c>
      <c r="X255" s="139">
        <f t="shared" ca="1" si="907"/>
        <v>1</v>
      </c>
      <c r="Y255" s="139">
        <f t="shared" ca="1" si="907"/>
        <v>1</v>
      </c>
      <c r="Z255" s="139">
        <f t="shared" ca="1" si="907"/>
        <v>1</v>
      </c>
      <c r="AA255" s="139">
        <f t="shared" ca="1" si="907"/>
        <v>1</v>
      </c>
      <c r="AB255" s="139">
        <f t="shared" ca="1" si="908"/>
        <v>1</v>
      </c>
      <c r="AC255" s="139">
        <f t="shared" ca="1" si="908"/>
        <v>1</v>
      </c>
      <c r="AD255" s="16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62" cm="1">
        <f t="array" aca="1" ref="BE255" ca="1">VALUE($H255&amp;$I255&amp;$AD255&amp;IF(AND(R255:V255=2),"10","08"))</f>
        <v>32108</v>
      </c>
      <c r="BF255" s="163" t="str">
        <f t="shared" ca="1" si="937"/>
        <v>-</v>
      </c>
      <c r="BG255" s="163" t="str">
        <f t="shared" ca="1" si="937"/>
        <v>-</v>
      </c>
      <c r="BH255" s="163" t="str">
        <f t="shared" ca="1" si="937"/>
        <v>-</v>
      </c>
      <c r="BI255" s="163" t="str">
        <f t="shared" ca="1" si="937"/>
        <v>-</v>
      </c>
      <c r="BJ255" s="163" t="str">
        <f t="shared" ca="1" si="937"/>
        <v>-</v>
      </c>
      <c r="BK255" s="163">
        <f t="shared" ca="1" si="937"/>
        <v>1</v>
      </c>
      <c r="BL255" s="163">
        <f t="shared" ca="1" si="937"/>
        <v>1</v>
      </c>
      <c r="BM255" s="163" t="str">
        <f t="shared" ca="1" si="937"/>
        <v>-</v>
      </c>
      <c r="BN255" s="163" t="str">
        <f t="shared" ca="1" si="937"/>
        <v>-</v>
      </c>
      <c r="BO255" s="112" t="b" cm="1">
        <f t="array" ref="BO255">INDEX(DataMaster!$C$71:$K$88,$R255,BO$242)</f>
        <v>1</v>
      </c>
      <c r="BP255" s="112" t="b" cm="1">
        <f t="array" ref="BP255">INDEX(DataMaster!$C$71:$K$88,$R255,BP$242)</f>
        <v>0</v>
      </c>
      <c r="BQ255" s="112" t="b" cm="1">
        <f t="array" ref="BQ255">INDEX(DataMaster!$C$71:$K$88,$R255,BQ$242)</f>
        <v>1</v>
      </c>
      <c r="BR255" s="112" t="b" cm="1">
        <f t="array" ref="BR255">INDEX(DataMaster!$C$71:$K$88,$R255,BR$242)</f>
        <v>1</v>
      </c>
      <c r="BS255" s="112" t="b" cm="1">
        <f t="array" ref="BS255">INDEX(DataMaster!$C$71:$K$88,$R255,BS$242)</f>
        <v>1</v>
      </c>
      <c r="BT255" s="112" t="b" cm="1">
        <f t="array" ref="BT255">INDEX(DataMaster!$C$71:$K$88,$R255,BT$242)</f>
        <v>1</v>
      </c>
      <c r="BU255" s="112" t="b" cm="1">
        <f t="array" ref="BU255">INDEX(DataMaster!$C$71:$K$88,$R255,BU$242)</f>
        <v>1</v>
      </c>
      <c r="BV255" s="112" t="b" cm="1">
        <f t="array" ref="BV255">INDEX(DataMaster!$C$71:$K$88,$R255,BV$242)</f>
        <v>1</v>
      </c>
      <c r="BW255" s="112" t="b" cm="1">
        <f t="array" ref="BW255">INDEX(DataMaster!$C$71:$K$88,$R255,BW$242)</f>
        <v>1</v>
      </c>
      <c r="BX255" s="112" t="b" cm="1">
        <f t="array" ref="BX255">INDEX(DataMaster!$C$92:$K$109,$S255,BX$242)</f>
        <v>1</v>
      </c>
      <c r="BY255" s="112" t="b" cm="1">
        <f t="array" ref="BY255">INDEX(DataMaster!$C$92:$K$109,$S255,BY$242)</f>
        <v>0</v>
      </c>
      <c r="BZ255" s="112" t="b" cm="1">
        <f t="array" ref="BZ255">INDEX(DataMaster!$C$92:$K$109,$S255,BZ$242)</f>
        <v>1</v>
      </c>
      <c r="CA255" s="112" t="b" cm="1">
        <f t="array" ref="CA255">INDEX(DataMaster!$C$92:$K$109,$S255,CA$242)</f>
        <v>1</v>
      </c>
      <c r="CB255" s="112" t="b" cm="1">
        <f t="array" ref="CB255">INDEX(DataMaster!$C$92:$K$109,$S255,CB$242)</f>
        <v>1</v>
      </c>
      <c r="CC255" s="112" t="b" cm="1">
        <f t="array" ref="CC255">INDEX(DataMaster!$C$92:$K$109,$S255,CC$242)</f>
        <v>1</v>
      </c>
      <c r="CD255" s="112" t="b" cm="1">
        <f t="array" ref="CD255">INDEX(DataMaster!$C$92:$K$109,$S255,CD$242)</f>
        <v>1</v>
      </c>
      <c r="CE255" s="112" t="b" cm="1">
        <f t="array" ref="CE255">INDEX(DataMaster!$C$92:$K$109,$S255,CE$242)</f>
        <v>1</v>
      </c>
      <c r="CF255" s="112" t="b" cm="1">
        <f t="array" ref="CF255">INDEX(DataMaster!$C$92:$K$109,$S255,CF$242)</f>
        <v>1</v>
      </c>
      <c r="CG255" s="193" t="b">
        <v>0</v>
      </c>
      <c r="CH255" s="193">
        <v>0.3</v>
      </c>
      <c r="CI255" s="193" t="str">
        <f t="shared" ca="1" si="871"/>
        <v>-</v>
      </c>
      <c r="CJ255" s="193">
        <v>3</v>
      </c>
      <c r="CK255" s="112" t="str" cm="1">
        <f t="array" ref="CK255">INDEX(DataMaster!$C$113:$K$130,$T255,CK$242)</f>
        <v>-</v>
      </c>
      <c r="CL255" s="112" t="b" cm="1">
        <f t="array" ref="CL255">INDEX(DataMaster!$C$113:$K$130,$T255,CL$242)</f>
        <v>1</v>
      </c>
      <c r="CM255" s="112" t="str" cm="1">
        <f t="array" ref="CM255">INDEX(DataMaster!$C$113:$K$130,$T255,CM$242)</f>
        <v>-</v>
      </c>
      <c r="CN255" s="112" t="str" cm="1">
        <f t="array" ref="CN255">INDEX(DataMaster!$C$113:$K$130,$T255,CN$242)</f>
        <v>-</v>
      </c>
      <c r="CO255" s="112" t="str" cm="1">
        <f t="array" ref="CO255">INDEX(DataMaster!$C$113:$K$130,$T255,CO$242)</f>
        <v>-</v>
      </c>
      <c r="CP255" s="112" t="str" cm="1">
        <f t="array" ref="CP255">INDEX(DataMaster!$C$113:$K$130,$T255,CP$242)</f>
        <v>-</v>
      </c>
      <c r="CQ255" s="112" t="str" cm="1">
        <f t="array" ref="CQ255">INDEX(DataMaster!$C$113:$K$130,$T255,CQ$242)</f>
        <v>-</v>
      </c>
      <c r="CR255" s="112" t="str" cm="1">
        <f t="array" ref="CR255">INDEX(DataMaster!$C$113:$K$130,$T255,CR$242)</f>
        <v>-</v>
      </c>
      <c r="CS255" s="112" t="str" cm="1">
        <f t="array" ref="CS255">INDEX(DataMaster!$C$113:$K$130,$T255,CS$242)</f>
        <v>-</v>
      </c>
      <c r="CT255" s="112" t="str" cm="1">
        <f t="array" ref="CT255">INDEX(DataMaster!$C$134:$K$151,$U255,CT$242)</f>
        <v>-</v>
      </c>
      <c r="CU255" s="112" t="b" cm="1">
        <f t="array" ref="CU255">INDEX(DataMaster!$C$134:$K$151,$U255,CU$242)</f>
        <v>1</v>
      </c>
      <c r="CV255" s="112" t="str" cm="1">
        <f t="array" ref="CV255">INDEX(DataMaster!$C$134:$K$151,$U255,CV$242)</f>
        <v>-</v>
      </c>
      <c r="CW255" s="112" t="str" cm="1">
        <f t="array" ref="CW255">INDEX(DataMaster!$C$134:$K$151,$U255,CW$242)</f>
        <v>-</v>
      </c>
      <c r="CX255" s="112" t="str" cm="1">
        <f t="array" ref="CX255">INDEX(DataMaster!$C$134:$K$151,$U255,CX$242)</f>
        <v>-</v>
      </c>
      <c r="CY255" s="112" t="str" cm="1">
        <f t="array" ref="CY255">INDEX(DataMaster!$C$134:$K$151,$U255,CY$242)</f>
        <v>-</v>
      </c>
      <c r="CZ255" s="112" t="str" cm="1">
        <f t="array" ref="CZ255">INDEX(DataMaster!$C$134:$K$151,$U255,CZ$242)</f>
        <v>-</v>
      </c>
      <c r="DA255" s="112" t="str" cm="1">
        <f t="array" ref="DA255">INDEX(DataMaster!$C$134:$K$151,$U255,DA$242)</f>
        <v>-</v>
      </c>
      <c r="DB255" s="112" t="str" cm="1">
        <f t="array" ref="DB255">INDEX(DataMaster!$C$134:$K$151,$U255,DB$242)</f>
        <v>-</v>
      </c>
      <c r="DC255" s="112" t="str" cm="1">
        <f t="array" ref="DC255">INDEX(DataMaster!$C$155:$K$172,$V255,DC$242)</f>
        <v>-</v>
      </c>
      <c r="DD255" s="112" t="b" cm="1">
        <f t="array" ref="DD255">INDEX(DataMaster!$C$155:$K$172,$V255,DD$242)</f>
        <v>1</v>
      </c>
      <c r="DE255" s="112" t="str" cm="1">
        <f t="array" ref="DE255">INDEX(DataMaster!$C$155:$K$172,$V255,DE$242)</f>
        <v>-</v>
      </c>
      <c r="DF255" s="112" t="str" cm="1">
        <f t="array" ref="DF255">INDEX(DataMaster!$C$155:$K$172,$V255,DF$242)</f>
        <v>-</v>
      </c>
      <c r="DG255" s="112" t="str" cm="1">
        <f t="array" ref="DG255">INDEX(DataMaster!$C$155:$K$172,$V255,DG$242)</f>
        <v>-</v>
      </c>
      <c r="DH255" s="112" t="str" cm="1">
        <f t="array" ref="DH255">INDEX(DataMaster!$C$155:$K$172,$V255,DH$242)</f>
        <v>-</v>
      </c>
      <c r="DI255" s="112" t="str" cm="1">
        <f t="array" ref="DI255">INDEX(DataMaster!$C$155:$K$172,$V255,DI$242)</f>
        <v>-</v>
      </c>
      <c r="DJ255" s="112" t="str" cm="1">
        <f t="array" ref="DJ255">INDEX(DataMaster!$C$155:$K$172,$V255,DJ$242)</f>
        <v>-</v>
      </c>
      <c r="DK255" s="112" t="str" cm="1">
        <f t="array" ref="DK255">INDEX(DataMaster!$C$155:$K$172,$V255,DK$242)</f>
        <v>-</v>
      </c>
      <c r="DL255" s="10"/>
      <c r="DM255" s="163" t="str">
        <f t="shared" ca="1" si="939"/>
        <v>-</v>
      </c>
      <c r="DN255" s="163" t="str">
        <f t="shared" ca="1" si="939"/>
        <v>-</v>
      </c>
      <c r="DO255" s="163" t="str">
        <f t="shared" ca="1" si="939"/>
        <v>-</v>
      </c>
      <c r="DP255" s="163" t="str">
        <f t="shared" ca="1" si="939"/>
        <v>-</v>
      </c>
      <c r="DQ255" s="163" t="str">
        <f t="shared" ca="1" si="939"/>
        <v>-</v>
      </c>
      <c r="DR255" s="163" t="str">
        <f t="shared" ca="1" si="939"/>
        <v>-</v>
      </c>
      <c r="DS255" s="163" t="str">
        <f t="shared" ca="1" si="939"/>
        <v>-</v>
      </c>
      <c r="DT255" s="163" t="str">
        <f t="shared" ca="1" si="939"/>
        <v>-</v>
      </c>
      <c r="DU255" s="163" t="str">
        <f t="shared" ca="1" si="939"/>
        <v>-</v>
      </c>
      <c r="DV255" s="163" t="str">
        <f t="shared" ca="1" si="939"/>
        <v>-</v>
      </c>
      <c r="DW255" s="163" t="str">
        <f t="shared" ca="1" si="93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0"/>
        <v>-</v>
      </c>
      <c r="EJ255" s="163" t="str">
        <f t="shared" ca="1" si="940"/>
        <v>-</v>
      </c>
      <c r="EK255" s="163" t="str">
        <f t="shared" ca="1" si="940"/>
        <v>-</v>
      </c>
      <c r="EL255" s="163" t="str">
        <f t="shared" ca="1" si="940"/>
        <v>-</v>
      </c>
      <c r="EM255" s="163" t="str">
        <f t="shared" ca="1" si="940"/>
        <v>-</v>
      </c>
      <c r="EN255" s="163" t="str">
        <f t="shared" ca="1" si="940"/>
        <v>-</v>
      </c>
      <c r="EO255" s="163" t="str">
        <f t="shared" ca="1" si="940"/>
        <v>-</v>
      </c>
      <c r="EP255" s="163" t="str">
        <f t="shared" ca="1" si="940"/>
        <v>-</v>
      </c>
      <c r="EQ255" s="162">
        <v>3</v>
      </c>
      <c r="ER255" s="162">
        <v>3</v>
      </c>
      <c r="ES255" s="163">
        <f t="shared" ca="1" si="940"/>
        <v>0</v>
      </c>
      <c r="ET255" s="162">
        <v>1</v>
      </c>
      <c r="EU255" s="162">
        <v>-1</v>
      </c>
      <c r="EV255" s="163" t="str">
        <f t="shared" ca="1" si="940"/>
        <v>-</v>
      </c>
      <c r="EW255" s="163" t="str">
        <f t="shared" ca="1" si="940"/>
        <v>-</v>
      </c>
      <c r="EX255" s="163" t="str">
        <f t="shared" ca="1" si="940"/>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3"/>
        <v>0</v>
      </c>
      <c r="FM255" s="163">
        <f t="shared" ca="1" si="943"/>
        <v>0</v>
      </c>
      <c r="FN255" s="163" t="str">
        <f t="shared" ca="1" si="943"/>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4"/>
        <v>-</v>
      </c>
      <c r="FV255" s="163" t="str">
        <f t="shared" ca="1" si="944"/>
        <v>-</v>
      </c>
      <c r="FW255" s="163" t="str">
        <f t="shared" ca="1" si="944"/>
        <v>-</v>
      </c>
      <c r="FX255" s="163" t="str">
        <f t="shared" ca="1" si="944"/>
        <v>-</v>
      </c>
      <c r="FY255" s="10"/>
      <c r="FZ255" s="163">
        <f t="shared" ca="1" si="944"/>
        <v>1</v>
      </c>
      <c r="GA255" s="163" t="str">
        <f t="shared" ca="1" si="944"/>
        <v>-</v>
      </c>
      <c r="GB255" s="163" t="str">
        <f t="shared" ca="1" si="944"/>
        <v>-</v>
      </c>
      <c r="GC255" s="163" t="str">
        <f t="shared" ca="1" si="944"/>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77"/>
        <v>0</v>
      </c>
      <c r="HB255" s="161" cm="1">
        <f t="array" ref="HB255">INDEX(i.rev,$K255,HB$15)</f>
        <v>1</v>
      </c>
      <c r="HC255" s="163">
        <f t="shared" ca="1" si="948"/>
        <v>0</v>
      </c>
      <c r="HD255" s="163">
        <f t="shared" ca="1" si="948"/>
        <v>0</v>
      </c>
      <c r="HE255" s="163">
        <f t="shared" ca="1" si="948"/>
        <v>0</v>
      </c>
      <c r="HF255" s="163">
        <f t="shared" ca="1" si="948"/>
        <v>0</v>
      </c>
      <c r="HG255" s="163">
        <f t="shared" ca="1" si="948"/>
        <v>0</v>
      </c>
      <c r="HH255" s="163">
        <f t="shared" ca="1" si="948"/>
        <v>0</v>
      </c>
      <c r="HI255" s="163">
        <f t="shared" ca="1" si="948"/>
        <v>0</v>
      </c>
      <c r="HJ255" s="10"/>
      <c r="HK255" s="163" t="str">
        <f t="shared" ca="1" si="948"/>
        <v>-</v>
      </c>
      <c r="HL255" s="163" t="str">
        <f t="shared" ca="1" si="948"/>
        <v>-</v>
      </c>
      <c r="HM255" s="163" t="str">
        <f t="shared" ca="1" si="948"/>
        <v>-</v>
      </c>
      <c r="HN255" s="163" t="str">
        <f t="shared" ca="1" si="948"/>
        <v>-</v>
      </c>
      <c r="HO255" s="163" t="str">
        <f t="shared" ca="1" si="948"/>
        <v>-</v>
      </c>
      <c r="HP255" s="161" t="b">
        <f t="shared" ca="1" si="879"/>
        <v>0</v>
      </c>
      <c r="HQ255" s="161" t="b">
        <f t="shared" ca="1" si="879"/>
        <v>0</v>
      </c>
      <c r="HR255" s="161" t="b">
        <f t="shared" ca="1" si="879"/>
        <v>1</v>
      </c>
      <c r="HS255" s="163">
        <f t="shared" ref="HS255:IH260" ca="1" si="985">OFFSET(HS$5,$B255,0)</f>
        <v>0</v>
      </c>
      <c r="HT255" s="161">
        <f t="shared" ca="1" si="881"/>
        <v>1</v>
      </c>
      <c r="HU255" s="161">
        <f t="shared" ca="1" si="881"/>
        <v>1</v>
      </c>
      <c r="HV255" s="163" t="str">
        <f t="shared" ca="1" si="985"/>
        <v>-</v>
      </c>
      <c r="HW255" s="163" t="str">
        <f t="shared" ca="1" si="985"/>
        <v>-</v>
      </c>
      <c r="HX255" s="163" t="str">
        <f t="shared" ca="1" si="985"/>
        <v>-</v>
      </c>
      <c r="HY255" s="163" t="str">
        <f t="shared" ca="1" si="985"/>
        <v>-</v>
      </c>
      <c r="HZ255" s="163" t="str">
        <f t="shared" ca="1" si="985"/>
        <v>-</v>
      </c>
      <c r="IA255" s="163" t="str">
        <f t="shared" ca="1" si="985"/>
        <v>-</v>
      </c>
      <c r="IB255" s="163" t="str">
        <f t="shared" ca="1" si="985"/>
        <v>-</v>
      </c>
      <c r="IC255" s="163" t="str">
        <f t="shared" ca="1" si="985"/>
        <v>-</v>
      </c>
      <c r="ID255" s="163" t="str">
        <f t="shared" ca="1" si="985"/>
        <v>-</v>
      </c>
      <c r="IE255" s="163" t="b">
        <f t="shared" ca="1" si="985"/>
        <v>1</v>
      </c>
      <c r="IF255" s="163" t="str">
        <f t="shared" ca="1" si="985"/>
        <v>-</v>
      </c>
      <c r="IG255" s="163" t="str">
        <f t="shared" ca="1" si="985"/>
        <v>-</v>
      </c>
      <c r="IH255" s="163" t="str">
        <f t="shared" ca="1" si="985"/>
        <v>-</v>
      </c>
      <c r="II255" s="163" t="b">
        <f t="shared" ca="1" si="953"/>
        <v>1</v>
      </c>
      <c r="IJ255" s="163">
        <f t="shared" ca="1" si="953"/>
        <v>0</v>
      </c>
      <c r="IK255" s="163" t="str">
        <f t="shared" ca="1" si="953"/>
        <v>-</v>
      </c>
      <c r="IL255" s="163" t="str">
        <f t="shared" ca="1" si="954"/>
        <v>-</v>
      </c>
      <c r="IM255" s="163" t="str">
        <f t="shared" ca="1" si="954"/>
        <v>-</v>
      </c>
      <c r="IN255" s="163" t="str">
        <f t="shared" ca="1" si="954"/>
        <v>-</v>
      </c>
      <c r="IO255" s="163" t="str">
        <f t="shared" ca="1" si="954"/>
        <v>-</v>
      </c>
      <c r="IP255" s="163">
        <f t="shared" ca="1" si="954"/>
        <v>0</v>
      </c>
      <c r="IQ255" s="163" t="str">
        <f t="shared" ca="1" si="954"/>
        <v>-</v>
      </c>
      <c r="IR255" s="163" t="str">
        <f t="shared" ca="1" si="954"/>
        <v>-</v>
      </c>
      <c r="IS255" s="163" t="str">
        <f t="shared" ca="1" si="954"/>
        <v>-</v>
      </c>
      <c r="IT255" s="193">
        <v>0</v>
      </c>
      <c r="IU255" s="193">
        <v>0</v>
      </c>
      <c r="IV255" s="163" t="str">
        <f t="shared" ca="1" si="955"/>
        <v>-</v>
      </c>
      <c r="IW255" s="163" t="str">
        <f t="shared" ca="1" si="955"/>
        <v>-</v>
      </c>
      <c r="IX255" s="163" t="str">
        <f t="shared" ca="1" si="955"/>
        <v>-</v>
      </c>
      <c r="IY255" s="163" t="str">
        <f t="shared" ca="1" si="883"/>
        <v>-</v>
      </c>
      <c r="IZ255" s="163" t="str">
        <f t="shared" ca="1" si="883"/>
        <v>-</v>
      </c>
      <c r="JA255" s="163" t="str">
        <f t="shared" ca="1" si="883"/>
        <v>-</v>
      </c>
      <c r="JB255" s="163" t="str">
        <f t="shared" ca="1" si="883"/>
        <v>-</v>
      </c>
      <c r="JC255" s="163" t="str">
        <f t="shared" ca="1" si="883"/>
        <v>-</v>
      </c>
      <c r="JD255" s="163" t="str">
        <f t="shared" ca="1" si="883"/>
        <v>-</v>
      </c>
      <c r="JE255" s="163" t="str">
        <f t="shared" ca="1" si="883"/>
        <v>-</v>
      </c>
      <c r="JF255" s="163" t="str">
        <f t="shared" ca="1" si="883"/>
        <v>-</v>
      </c>
      <c r="JG255" s="163" t="str">
        <f t="shared" ca="1" si="883"/>
        <v>-</v>
      </c>
      <c r="JH255" s="163" t="str">
        <f t="shared" ca="1" si="883"/>
        <v>-</v>
      </c>
      <c r="JI255" s="163" t="str">
        <f t="shared" ca="1" si="883"/>
        <v>-</v>
      </c>
      <c r="JJ255" s="163" t="str">
        <f t="shared" ca="1" si="883"/>
        <v>-</v>
      </c>
      <c r="JK255" s="163" t="str">
        <f t="shared" ca="1" si="883"/>
        <v>-</v>
      </c>
      <c r="JL255" s="163" t="str">
        <f t="shared" ca="1" si="883"/>
        <v>-</v>
      </c>
      <c r="JM255" s="163" t="str">
        <f t="shared" ca="1" si="883"/>
        <v>-</v>
      </c>
      <c r="JN255" s="163" t="str">
        <f t="shared" ca="1" si="883"/>
        <v>-</v>
      </c>
      <c r="JO255" s="163" t="str">
        <f t="shared" ca="1" si="956"/>
        <v>-</v>
      </c>
      <c r="JP255" s="163" t="str">
        <f t="shared" ca="1" si="956"/>
        <v>-</v>
      </c>
      <c r="JQ255" s="163" t="str">
        <f t="shared" ca="1" si="956"/>
        <v>-</v>
      </c>
      <c r="JR255" s="163" t="str">
        <f t="shared" ca="1" si="956"/>
        <v>-</v>
      </c>
      <c r="JS255" s="163" t="str">
        <f t="shared" ca="1" si="956"/>
        <v>-</v>
      </c>
      <c r="JT255" s="163" t="str">
        <f t="shared" ca="1" si="956"/>
        <v>-</v>
      </c>
      <c r="JU255" s="163" t="str">
        <f t="shared" ca="1" si="956"/>
        <v>-</v>
      </c>
      <c r="JV255" s="163" t="str">
        <f t="shared" ca="1" si="957"/>
        <v>-</v>
      </c>
      <c r="JW255" s="163" t="str">
        <f t="shared" ca="1" si="957"/>
        <v>-</v>
      </c>
      <c r="JX255" s="163" t="str">
        <f t="shared" ca="1" si="957"/>
        <v>-</v>
      </c>
      <c r="JY255" s="163" t="str">
        <f t="shared" ca="1" si="957"/>
        <v>-</v>
      </c>
      <c r="JZ255" s="163" t="str">
        <f t="shared" ca="1" si="957"/>
        <v>-</v>
      </c>
      <c r="KA255" s="163" t="str">
        <f t="shared" ca="1" si="957"/>
        <v>-</v>
      </c>
      <c r="KB255" s="163" t="str">
        <f t="shared" ca="1" si="957"/>
        <v>-</v>
      </c>
      <c r="KC255" s="163" t="str">
        <f t="shared" ca="1" si="957"/>
        <v>-</v>
      </c>
      <c r="KD255" s="163" t="str">
        <f t="shared" ca="1" si="957"/>
        <v>-</v>
      </c>
      <c r="KE255" s="163" t="str">
        <f t="shared" ca="1" si="957"/>
        <v>-</v>
      </c>
      <c r="KF255" s="163" t="str">
        <f t="shared" ca="1" si="958"/>
        <v>-</v>
      </c>
      <c r="KG255" s="163" t="str">
        <f t="shared" ca="1" si="958"/>
        <v>-</v>
      </c>
      <c r="KH255" s="163" t="str">
        <f t="shared" ca="1" si="958"/>
        <v>-</v>
      </c>
      <c r="KI255" s="163" t="str">
        <f t="shared" ca="1" si="958"/>
        <v>-</v>
      </c>
      <c r="KJ255" s="163" t="str">
        <f t="shared" ca="1" si="958"/>
        <v>-</v>
      </c>
      <c r="KK255" s="163" t="str">
        <f t="shared" ca="1" si="958"/>
        <v>-</v>
      </c>
      <c r="KL255" s="163" t="str">
        <f t="shared" ca="1" si="958"/>
        <v>-</v>
      </c>
      <c r="KM255" s="163" t="str">
        <f t="shared" ca="1" si="958"/>
        <v>-</v>
      </c>
      <c r="KN255" s="163" t="str">
        <f t="shared" ca="1" si="958"/>
        <v>-</v>
      </c>
      <c r="KO255" s="163" t="str">
        <f t="shared" ca="1" si="958"/>
        <v>-</v>
      </c>
      <c r="KP255" s="163" t="str">
        <f t="shared" ca="1" si="959"/>
        <v>-</v>
      </c>
      <c r="KQ255" s="163" t="str">
        <f t="shared" ca="1" si="959"/>
        <v>-</v>
      </c>
      <c r="KR255" s="163" t="str">
        <f t="shared" ca="1" si="959"/>
        <v>-</v>
      </c>
      <c r="KS255" s="163" t="str">
        <f t="shared" ca="1" si="959"/>
        <v>-</v>
      </c>
      <c r="KT255" s="163" t="str">
        <f t="shared" ca="1" si="959"/>
        <v>-</v>
      </c>
      <c r="KU255" s="163" t="str">
        <f t="shared" ca="1" si="959"/>
        <v>-</v>
      </c>
      <c r="KV255" s="163" t="str">
        <f t="shared" ca="1" si="910"/>
        <v>-</v>
      </c>
      <c r="KW255" s="163" t="str">
        <f t="shared" ca="1" si="910"/>
        <v>-</v>
      </c>
      <c r="KX255" s="163" t="str">
        <f t="shared" ca="1" si="959"/>
        <v>-</v>
      </c>
      <c r="KY255" s="163" t="str">
        <f t="shared" ca="1" si="959"/>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1"/>
        <v>-</v>
      </c>
      <c r="LK255" s="163" t="str">
        <f t="shared" ca="1" si="961"/>
        <v>-</v>
      </c>
      <c r="LL255" s="163" t="str">
        <f t="shared" ca="1" si="911"/>
        <v>-</v>
      </c>
      <c r="LM255" s="163" t="str">
        <f t="shared" ca="1" si="911"/>
        <v>-</v>
      </c>
      <c r="LN255" s="163" t="str">
        <f t="shared" ca="1" si="911"/>
        <v>-</v>
      </c>
      <c r="LO255" s="163" t="str">
        <f t="shared" ca="1" si="911"/>
        <v>-</v>
      </c>
      <c r="LP255" s="163" t="str">
        <f t="shared" ca="1" si="911"/>
        <v>-</v>
      </c>
      <c r="LQ255" s="163" t="str">
        <f t="shared" ca="1" si="911"/>
        <v>-</v>
      </c>
      <c r="LR255" s="163" t="str">
        <f t="shared" ca="1" si="911"/>
        <v>-</v>
      </c>
      <c r="LS255" s="163" t="str">
        <f t="shared" ca="1" si="911"/>
        <v>-</v>
      </c>
      <c r="LT255" s="163" t="str">
        <f t="shared" ca="1" si="911"/>
        <v>-</v>
      </c>
      <c r="LU255" s="163" t="str">
        <f t="shared" ca="1" si="911"/>
        <v>-</v>
      </c>
      <c r="LV255" s="163" t="str">
        <f t="shared" ca="1" si="911"/>
        <v>-</v>
      </c>
      <c r="LW255" s="163" t="str">
        <f t="shared" ca="1" si="911"/>
        <v>-</v>
      </c>
      <c r="LX255" s="163" t="str">
        <f t="shared" ca="1" si="911"/>
        <v>-</v>
      </c>
      <c r="LY255" s="10"/>
      <c r="LZ255" s="161">
        <f t="shared" si="889"/>
        <v>4.4999999999999998E-2</v>
      </c>
      <c r="MA255" s="161">
        <f t="shared" si="890"/>
        <v>4.4999999999999998E-2</v>
      </c>
      <c r="MB255" s="163">
        <f t="shared" ca="1" si="965"/>
        <v>1</v>
      </c>
      <c r="MC255" s="163">
        <f t="shared" ca="1" si="965"/>
        <v>0</v>
      </c>
      <c r="MD255" s="163">
        <f t="shared" ca="1" si="965"/>
        <v>1</v>
      </c>
      <c r="ME255" s="163">
        <f t="shared" ca="1" si="965"/>
        <v>1</v>
      </c>
      <c r="MF255" s="163">
        <f t="shared" ca="1" si="965"/>
        <v>0</v>
      </c>
      <c r="MG255" s="163">
        <f t="shared" ca="1" si="965"/>
        <v>70</v>
      </c>
      <c r="MH255" s="163">
        <f t="shared" ca="1" si="965"/>
        <v>50</v>
      </c>
      <c r="MI255" s="163">
        <f t="shared" ca="1" si="965"/>
        <v>85</v>
      </c>
      <c r="MJ255" s="163">
        <f t="shared" ca="1" si="965"/>
        <v>50</v>
      </c>
      <c r="MK255" s="161">
        <f t="shared" ca="1" si="892"/>
        <v>1</v>
      </c>
      <c r="ML255" s="161">
        <f t="shared" ca="1" si="893"/>
        <v>1</v>
      </c>
      <c r="MM255" s="161">
        <f t="shared" ca="1" si="894"/>
        <v>1</v>
      </c>
      <c r="MN255" s="161">
        <f t="shared" ca="1" si="895"/>
        <v>1</v>
      </c>
      <c r="MO255" s="161">
        <f t="shared" ca="1" si="895"/>
        <v>1</v>
      </c>
      <c r="MP255" s="163">
        <f t="shared" ca="1" si="965"/>
        <v>1</v>
      </c>
      <c r="MQ255" s="10"/>
      <c r="MR255" s="163">
        <f t="shared" ref="MR255:NG260" ca="1" si="986">OFFSET(MR$5,$B255,0)</f>
        <v>1</v>
      </c>
      <c r="MS255" s="161">
        <f t="shared" ca="1" si="897"/>
        <v>1</v>
      </c>
      <c r="MT255" s="163">
        <f t="shared" ca="1" si="986"/>
        <v>0.75</v>
      </c>
      <c r="MU255" s="163">
        <f t="shared" ca="1" si="986"/>
        <v>0.8</v>
      </c>
      <c r="MV255" s="163">
        <f t="shared" ca="1" si="986"/>
        <v>0.82499999999999996</v>
      </c>
      <c r="MW255" s="163">
        <f t="shared" ca="1" si="986"/>
        <v>0.875</v>
      </c>
      <c r="MX255" s="163">
        <f t="shared" ca="1" si="986"/>
        <v>0.9</v>
      </c>
      <c r="MY255" s="163">
        <f t="shared" ca="1" si="986"/>
        <v>0.75</v>
      </c>
      <c r="MZ255" s="163">
        <f t="shared" ca="1" si="986"/>
        <v>0.78142857142857147</v>
      </c>
      <c r="NA255" s="163">
        <f t="shared" ca="1" si="986"/>
        <v>0.82499999999999996</v>
      </c>
      <c r="NB255" s="163">
        <f t="shared" ca="1" si="986"/>
        <v>0.875</v>
      </c>
      <c r="NC255" s="163">
        <f t="shared" ca="1" si="986"/>
        <v>0.9</v>
      </c>
      <c r="ND255" s="163">
        <f t="shared" ca="1" si="986"/>
        <v>0.9</v>
      </c>
      <c r="NE255" s="163">
        <f t="shared" ca="1" si="986"/>
        <v>0.75</v>
      </c>
      <c r="NF255" s="163">
        <f t="shared" ca="1" si="986"/>
        <v>0.78142857142857147</v>
      </c>
      <c r="NG255" s="163">
        <f t="shared" ca="1" si="986"/>
        <v>0.82499999999999996</v>
      </c>
      <c r="NH255" s="163">
        <f t="shared" ca="1" si="973"/>
        <v>0.875</v>
      </c>
      <c r="NI255" s="163">
        <f t="shared" ca="1" si="973"/>
        <v>0.9</v>
      </c>
      <c r="NJ255" s="163">
        <f t="shared" ca="1" si="974"/>
        <v>0.9</v>
      </c>
      <c r="NK255" s="163">
        <f t="shared" ca="1" si="974"/>
        <v>0.75</v>
      </c>
      <c r="NL255" s="163">
        <f t="shared" ca="1" si="974"/>
        <v>0.78142857142857147</v>
      </c>
      <c r="NM255" s="163">
        <f t="shared" ca="1" si="974"/>
        <v>0.82499999999999996</v>
      </c>
      <c r="NN255" s="163">
        <f t="shared" ca="1" si="974"/>
        <v>0.875</v>
      </c>
      <c r="NO255" s="163">
        <f t="shared" ca="1" si="974"/>
        <v>0.9</v>
      </c>
      <c r="NP255" s="163">
        <f t="shared" ca="1" si="974"/>
        <v>0.9</v>
      </c>
      <c r="NQ255" s="163">
        <f t="shared" ca="1" si="974"/>
        <v>0.75</v>
      </c>
      <c r="NR255" s="163">
        <f t="shared" ca="1" si="974"/>
        <v>0.78142857142857147</v>
      </c>
      <c r="NS255" s="163">
        <f t="shared" ca="1" si="974"/>
        <v>0.82499999999999996</v>
      </c>
      <c r="NT255" s="163">
        <f t="shared" ca="1" si="975"/>
        <v>0.875</v>
      </c>
      <c r="NU255" s="163">
        <f t="shared" ca="1" si="975"/>
        <v>0.9</v>
      </c>
      <c r="NV255" s="163">
        <f t="shared" ca="1" si="975"/>
        <v>0.9</v>
      </c>
      <c r="NW255" s="163">
        <f t="shared" ca="1" si="975"/>
        <v>0.75</v>
      </c>
      <c r="NX255" s="163">
        <f t="shared" ca="1" si="975"/>
        <v>0.78142857142857147</v>
      </c>
      <c r="NY255" s="163">
        <f t="shared" ca="1" si="975"/>
        <v>0.82499999999999996</v>
      </c>
      <c r="NZ255" s="163">
        <f t="shared" ca="1" si="975"/>
        <v>0.875</v>
      </c>
      <c r="OA255" s="163">
        <f t="shared" ca="1" si="975"/>
        <v>0.9</v>
      </c>
      <c r="OB255" s="163">
        <f t="shared" ca="1" si="975"/>
        <v>0.9</v>
      </c>
      <c r="OC255" s="163">
        <f t="shared" ca="1" si="975"/>
        <v>0.75</v>
      </c>
      <c r="OD255" s="163">
        <f t="shared" ca="1" si="976"/>
        <v>0.78142857142857147</v>
      </c>
      <c r="OE255" s="163">
        <f t="shared" ca="1" si="976"/>
        <v>0.82499999999999996</v>
      </c>
      <c r="OF255" s="163">
        <f t="shared" ca="1" si="976"/>
        <v>0.875</v>
      </c>
      <c r="OG255" s="163">
        <f t="shared" ca="1" si="976"/>
        <v>0.9</v>
      </c>
      <c r="OH255" s="163">
        <f t="shared" ca="1" si="976"/>
        <v>0.9</v>
      </c>
      <c r="OI255" s="163">
        <f t="shared" ca="1" si="976"/>
        <v>0.75</v>
      </c>
      <c r="OJ255" s="163">
        <f t="shared" ca="1" si="976"/>
        <v>0.76904761904761909</v>
      </c>
      <c r="OK255" s="163">
        <f t="shared" ca="1" si="976"/>
        <v>0.82000000000000006</v>
      </c>
      <c r="OL255" s="163">
        <f t="shared" ca="1" si="976"/>
        <v>0.875</v>
      </c>
      <c r="OM255" s="163">
        <f t="shared" ca="1" si="976"/>
        <v>0.9</v>
      </c>
      <c r="ON255" s="163">
        <f t="shared" ca="1" si="900"/>
        <v>0.90000000000000013</v>
      </c>
      <c r="OO255" s="163">
        <f t="shared" ca="1" si="900"/>
        <v>0.75</v>
      </c>
      <c r="OP255" s="163">
        <f t="shared" ca="1" si="900"/>
        <v>0.76904761904761909</v>
      </c>
      <c r="OQ255" s="163">
        <f t="shared" ca="1" si="900"/>
        <v>0.82000000000000006</v>
      </c>
      <c r="OR255" s="163">
        <f t="shared" ca="1" si="900"/>
        <v>0.875</v>
      </c>
      <c r="OS255" s="163">
        <f t="shared" ca="1" si="900"/>
        <v>0.9</v>
      </c>
      <c r="OT255" s="163">
        <f t="shared" ca="1" si="900"/>
        <v>0.9</v>
      </c>
      <c r="OU255" s="163">
        <f t="shared" ca="1" si="900"/>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00"/>
        <v>0</v>
      </c>
      <c r="PC255" s="27">
        <v>0</v>
      </c>
    </row>
    <row r="256" spans="1:419" s="143" customFormat="1" outlineLevel="1">
      <c r="A256" s="121">
        <f t="shared" si="861"/>
        <v>251</v>
      </c>
      <c r="B256" s="121">
        <f t="shared" si="862"/>
        <v>13</v>
      </c>
      <c r="C256" s="143">
        <v>104</v>
      </c>
      <c r="D256" s="143" t="s">
        <v>884</v>
      </c>
      <c r="E256" s="143" t="b">
        <v>0</v>
      </c>
      <c r="F256" s="143" t="b">
        <v>0</v>
      </c>
      <c r="G256" s="143" t="b">
        <f t="shared" si="863"/>
        <v>0</v>
      </c>
      <c r="H256" s="139">
        <f t="shared" ca="1" si="907"/>
        <v>3</v>
      </c>
      <c r="I256" s="139">
        <f t="shared" ca="1" si="907"/>
        <v>2</v>
      </c>
      <c r="J256" s="32">
        <v>1</v>
      </c>
      <c r="K256" s="32">
        <v>1</v>
      </c>
      <c r="L256" s="32">
        <v>1</v>
      </c>
      <c r="M256" s="32">
        <v>1</v>
      </c>
      <c r="N256" s="32">
        <v>1</v>
      </c>
      <c r="O256" s="32">
        <v>1</v>
      </c>
      <c r="P256" s="32">
        <v>1</v>
      </c>
      <c r="Q256" s="32">
        <v>1</v>
      </c>
      <c r="R256" s="32">
        <v>4</v>
      </c>
      <c r="S256" s="32">
        <v>4</v>
      </c>
      <c r="T256" s="32">
        <v>4</v>
      </c>
      <c r="U256" s="32">
        <v>4</v>
      </c>
      <c r="V256" s="32">
        <v>4</v>
      </c>
      <c r="W256" s="139">
        <f t="shared" ca="1" si="907"/>
        <v>1</v>
      </c>
      <c r="X256" s="139">
        <f t="shared" ca="1" si="907"/>
        <v>1</v>
      </c>
      <c r="Y256" s="139">
        <f t="shared" ca="1" si="907"/>
        <v>1</v>
      </c>
      <c r="Z256" s="139">
        <f t="shared" ca="1" si="907"/>
        <v>1</v>
      </c>
      <c r="AA256" s="139">
        <f t="shared" ca="1" si="907"/>
        <v>1</v>
      </c>
      <c r="AB256" s="139">
        <f t="shared" ca="1" si="908"/>
        <v>1</v>
      </c>
      <c r="AC256" s="139">
        <f t="shared" ca="1" si="908"/>
        <v>1</v>
      </c>
      <c r="AD256" s="162">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163" t="str">
        <f t="shared" ca="1" si="864"/>
        <v>-</v>
      </c>
      <c r="AI256" s="163" t="str">
        <f t="shared" ca="1" si="864"/>
        <v>-</v>
      </c>
      <c r="AJ256" s="163" t="str">
        <f t="shared" ca="1" si="864"/>
        <v>-</v>
      </c>
      <c r="AK256" s="163" t="str">
        <f t="shared" ca="1" si="864"/>
        <v>-</v>
      </c>
      <c r="AL256" s="163" t="str">
        <f t="shared" ca="1" si="864"/>
        <v>-</v>
      </c>
      <c r="AM256" s="163" t="b">
        <f t="shared" ca="1" si="864"/>
        <v>1</v>
      </c>
      <c r="AN256" s="10"/>
      <c r="AO256" s="161" t="b">
        <f t="shared" ca="1" si="865"/>
        <v>0</v>
      </c>
      <c r="AP256" s="161" t="str">
        <f t="shared" ca="1" si="865"/>
        <v>-</v>
      </c>
      <c r="AQ256" s="161" t="b">
        <f t="shared" ca="1" si="865"/>
        <v>0</v>
      </c>
      <c r="AR256" s="161" t="b">
        <f t="shared" ca="1" si="865"/>
        <v>1</v>
      </c>
      <c r="AS256" s="161" t="b">
        <f t="shared" ca="1" si="865"/>
        <v>1</v>
      </c>
      <c r="AT256" s="161" t="b">
        <f t="shared" ca="1" si="865"/>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ca="1" si="868"/>
        <v>1</v>
      </c>
      <c r="BC256" s="161" t="b">
        <f t="shared" ca="1" si="869"/>
        <v>1</v>
      </c>
      <c r="BD256" s="163" t="b">
        <f t="shared" ca="1" si="869"/>
        <v>1</v>
      </c>
      <c r="BE256" s="162" cm="1">
        <f t="array" aca="1" ref="BE256" ca="1">VALUE($H256&amp;$I256&amp;$AD256&amp;IF(AND(R256:V256=2),"10","08"))</f>
        <v>32108</v>
      </c>
      <c r="BF256" s="163" t="str">
        <f t="shared" ca="1" si="937"/>
        <v>-</v>
      </c>
      <c r="BG256" s="163" t="str">
        <f t="shared" ca="1" si="937"/>
        <v>-</v>
      </c>
      <c r="BH256" s="163" t="str">
        <f t="shared" ca="1" si="937"/>
        <v>-</v>
      </c>
      <c r="BI256" s="163" t="str">
        <f t="shared" ca="1" si="937"/>
        <v>-</v>
      </c>
      <c r="BJ256" s="163" t="str">
        <f t="shared" ca="1" si="937"/>
        <v>-</v>
      </c>
      <c r="BK256" s="163">
        <f t="shared" ca="1" si="937"/>
        <v>1</v>
      </c>
      <c r="BL256" s="163">
        <f t="shared" ca="1" si="937"/>
        <v>1</v>
      </c>
      <c r="BM256" s="163" t="str">
        <f t="shared" ca="1" si="937"/>
        <v>-</v>
      </c>
      <c r="BN256" s="163" t="str">
        <f t="shared" ca="1" si="937"/>
        <v>-</v>
      </c>
      <c r="BO256" s="112" t="b" cm="1">
        <f t="array" ref="BO256">INDEX(DataMaster!$C$71:$K$88,$R256,BO$242)</f>
        <v>1</v>
      </c>
      <c r="BP256" s="112" t="b" cm="1">
        <f t="array" ref="BP256">INDEX(DataMaster!$C$71:$K$88,$R256,BP$242)</f>
        <v>1</v>
      </c>
      <c r="BQ256" s="112" t="b" cm="1">
        <f t="array" ref="BQ256">INDEX(DataMaster!$C$71:$K$88,$R256,BQ$242)</f>
        <v>0</v>
      </c>
      <c r="BR256" s="112" t="b" cm="1">
        <f t="array" ref="BR256">INDEX(DataMaster!$C$71:$K$88,$R256,BR$242)</f>
        <v>1</v>
      </c>
      <c r="BS256" s="112" t="b" cm="1">
        <f t="array" ref="BS256">INDEX(DataMaster!$C$71:$K$88,$R256,BS$242)</f>
        <v>1</v>
      </c>
      <c r="BT256" s="112" t="b" cm="1">
        <f t="array" ref="BT256">INDEX(DataMaster!$C$71:$K$88,$R256,BT$242)</f>
        <v>1</v>
      </c>
      <c r="BU256" s="112" t="b" cm="1">
        <f t="array" ref="BU256">INDEX(DataMaster!$C$71:$K$88,$R256,BU$242)</f>
        <v>1</v>
      </c>
      <c r="BV256" s="112" t="b" cm="1">
        <f t="array" ref="BV256">INDEX(DataMaster!$C$71:$K$88,$R256,BV$242)</f>
        <v>1</v>
      </c>
      <c r="BW256" s="112" t="b" cm="1">
        <f t="array" ref="BW256">INDEX(DataMaster!$C$71:$K$88,$R256,BW$242)</f>
        <v>1</v>
      </c>
      <c r="BX256" s="112" t="b" cm="1">
        <f t="array" ref="BX256">INDEX(DataMaster!$C$92:$K$109,$S256,BX$242)</f>
        <v>1</v>
      </c>
      <c r="BY256" s="112" t="b" cm="1">
        <f t="array" ref="BY256">INDEX(DataMaster!$C$92:$K$109,$S256,BY$242)</f>
        <v>1</v>
      </c>
      <c r="BZ256" s="112" t="b" cm="1">
        <f t="array" ref="BZ256">INDEX(DataMaster!$C$92:$K$109,$S256,BZ$242)</f>
        <v>0</v>
      </c>
      <c r="CA256" s="112" t="b" cm="1">
        <f t="array" ref="CA256">INDEX(DataMaster!$C$92:$K$109,$S256,CA$242)</f>
        <v>1</v>
      </c>
      <c r="CB256" s="112" t="b" cm="1">
        <f t="array" ref="CB256">INDEX(DataMaster!$C$92:$K$109,$S256,CB$242)</f>
        <v>1</v>
      </c>
      <c r="CC256" s="112" t="b" cm="1">
        <f t="array" ref="CC256">INDEX(DataMaster!$C$92:$K$109,$S256,CC$242)</f>
        <v>1</v>
      </c>
      <c r="CD256" s="112" t="b" cm="1">
        <f t="array" ref="CD256">INDEX(DataMaster!$C$92:$K$109,$S256,CD$242)</f>
        <v>1</v>
      </c>
      <c r="CE256" s="112" t="b" cm="1">
        <f t="array" ref="CE256">INDEX(DataMaster!$C$92:$K$109,$S256,CE$242)</f>
        <v>1</v>
      </c>
      <c r="CF256" s="112" t="b" cm="1">
        <f t="array" ref="CF256">INDEX(DataMaster!$C$92:$K$109,$S256,CF$242)</f>
        <v>1</v>
      </c>
      <c r="CG256" s="193" t="b">
        <v>0</v>
      </c>
      <c r="CH256" s="193">
        <v>0.3</v>
      </c>
      <c r="CI256" s="193" t="str">
        <f t="shared" ca="1" si="871"/>
        <v>-</v>
      </c>
      <c r="CJ256" s="193">
        <v>3</v>
      </c>
      <c r="CK256" s="112" t="str" cm="1">
        <f t="array" ref="CK256">INDEX(DataMaster!$C$113:$K$130,$T256,CK$242)</f>
        <v>-</v>
      </c>
      <c r="CL256" s="112" t="str" cm="1">
        <f t="array" ref="CL256">INDEX(DataMaster!$C$113:$K$130,$T256,CL$242)</f>
        <v>-</v>
      </c>
      <c r="CM256" s="112" t="b" cm="1">
        <f t="array" ref="CM256">INDEX(DataMaster!$C$113:$K$130,$T256,CM$242)</f>
        <v>1</v>
      </c>
      <c r="CN256" s="112" t="str" cm="1">
        <f t="array" ref="CN256">INDEX(DataMaster!$C$113:$K$130,$T256,CN$242)</f>
        <v>-</v>
      </c>
      <c r="CO256" s="112" t="str" cm="1">
        <f t="array" ref="CO256">INDEX(DataMaster!$C$113:$K$130,$T256,CO$242)</f>
        <v>-</v>
      </c>
      <c r="CP256" s="112" t="str" cm="1">
        <f t="array" ref="CP256">INDEX(DataMaster!$C$113:$K$130,$T256,CP$242)</f>
        <v>-</v>
      </c>
      <c r="CQ256" s="112" t="str" cm="1">
        <f t="array" ref="CQ256">INDEX(DataMaster!$C$113:$K$130,$T256,CQ$242)</f>
        <v>-</v>
      </c>
      <c r="CR256" s="112" t="str" cm="1">
        <f t="array" ref="CR256">INDEX(DataMaster!$C$113:$K$130,$T256,CR$242)</f>
        <v>-</v>
      </c>
      <c r="CS256" s="112" t="str" cm="1">
        <f t="array" ref="CS256">INDEX(DataMaster!$C$113:$K$130,$T256,CS$242)</f>
        <v>-</v>
      </c>
      <c r="CT256" s="112" t="str" cm="1">
        <f t="array" ref="CT256">INDEX(DataMaster!$C$134:$K$151,$U256,CT$242)</f>
        <v>-</v>
      </c>
      <c r="CU256" s="112" t="str" cm="1">
        <f t="array" ref="CU256">INDEX(DataMaster!$C$134:$K$151,$U256,CU$242)</f>
        <v>-</v>
      </c>
      <c r="CV256" s="112" t="b" cm="1">
        <f t="array" ref="CV256">INDEX(DataMaster!$C$134:$K$151,$U256,CV$242)</f>
        <v>1</v>
      </c>
      <c r="CW256" s="112" t="str" cm="1">
        <f t="array" ref="CW256">INDEX(DataMaster!$C$134:$K$151,$U256,CW$242)</f>
        <v>-</v>
      </c>
      <c r="CX256" s="112" t="str" cm="1">
        <f t="array" ref="CX256">INDEX(DataMaster!$C$134:$K$151,$U256,CX$242)</f>
        <v>-</v>
      </c>
      <c r="CY256" s="112" t="str" cm="1">
        <f t="array" ref="CY256">INDEX(DataMaster!$C$134:$K$151,$U256,CY$242)</f>
        <v>-</v>
      </c>
      <c r="CZ256" s="112" t="str" cm="1">
        <f t="array" ref="CZ256">INDEX(DataMaster!$C$134:$K$151,$U256,CZ$242)</f>
        <v>-</v>
      </c>
      <c r="DA256" s="112" t="str" cm="1">
        <f t="array" ref="DA256">INDEX(DataMaster!$C$134:$K$151,$U256,DA$242)</f>
        <v>-</v>
      </c>
      <c r="DB256" s="112" t="str" cm="1">
        <f t="array" ref="DB256">INDEX(DataMaster!$C$134:$K$151,$U256,DB$242)</f>
        <v>-</v>
      </c>
      <c r="DC256" s="112" t="str" cm="1">
        <f t="array" ref="DC256">INDEX(DataMaster!$C$155:$K$172,$V256,DC$242)</f>
        <v>-</v>
      </c>
      <c r="DD256" s="112" t="str" cm="1">
        <f t="array" ref="DD256">INDEX(DataMaster!$C$155:$K$172,$V256,DD$242)</f>
        <v>-</v>
      </c>
      <c r="DE256" s="112" t="b" cm="1">
        <f t="array" ref="DE256">INDEX(DataMaster!$C$155:$K$172,$V256,DE$242)</f>
        <v>1</v>
      </c>
      <c r="DF256" s="112" t="str" cm="1">
        <f t="array" ref="DF256">INDEX(DataMaster!$C$155:$K$172,$V256,DF$242)</f>
        <v>-</v>
      </c>
      <c r="DG256" s="112" t="str" cm="1">
        <f t="array" ref="DG256">INDEX(DataMaster!$C$155:$K$172,$V256,DG$242)</f>
        <v>-</v>
      </c>
      <c r="DH256" s="112" t="str" cm="1">
        <f t="array" ref="DH256">INDEX(DataMaster!$C$155:$K$172,$V256,DH$242)</f>
        <v>-</v>
      </c>
      <c r="DI256" s="112" t="str" cm="1">
        <f t="array" ref="DI256">INDEX(DataMaster!$C$155:$K$172,$V256,DI$242)</f>
        <v>-</v>
      </c>
      <c r="DJ256" s="112" t="str" cm="1">
        <f t="array" ref="DJ256">INDEX(DataMaster!$C$155:$K$172,$V256,DJ$242)</f>
        <v>-</v>
      </c>
      <c r="DK256" s="112" t="str" cm="1">
        <f t="array" ref="DK256">INDEX(DataMaster!$C$155:$K$172,$V256,DK$242)</f>
        <v>-</v>
      </c>
      <c r="DL256" s="10"/>
      <c r="DM256" s="163" t="str">
        <f t="shared" ca="1" si="939"/>
        <v>-</v>
      </c>
      <c r="DN256" s="163" t="str">
        <f t="shared" ca="1" si="939"/>
        <v>-</v>
      </c>
      <c r="DO256" s="163" t="str">
        <f t="shared" ca="1" si="939"/>
        <v>-</v>
      </c>
      <c r="DP256" s="163" t="str">
        <f t="shared" ca="1" si="939"/>
        <v>-</v>
      </c>
      <c r="DQ256" s="163" t="str">
        <f t="shared" ca="1" si="939"/>
        <v>-</v>
      </c>
      <c r="DR256" s="163" t="str">
        <f t="shared" ca="1" si="939"/>
        <v>-</v>
      </c>
      <c r="DS256" s="163" t="str">
        <f t="shared" ca="1" si="939"/>
        <v>-</v>
      </c>
      <c r="DT256" s="163" t="str">
        <f t="shared" ca="1" si="939"/>
        <v>-</v>
      </c>
      <c r="DU256" s="163" t="str">
        <f t="shared" ca="1" si="939"/>
        <v>-</v>
      </c>
      <c r="DV256" s="163" t="str">
        <f t="shared" ca="1" si="939"/>
        <v>-</v>
      </c>
      <c r="DW256" s="163" t="str">
        <f t="shared" ca="1" si="93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0"/>
        <v>-</v>
      </c>
      <c r="EJ256" s="163" t="str">
        <f t="shared" ca="1" si="940"/>
        <v>-</v>
      </c>
      <c r="EK256" s="163" t="str">
        <f t="shared" ca="1" si="940"/>
        <v>-</v>
      </c>
      <c r="EL256" s="163" t="str">
        <f t="shared" ca="1" si="940"/>
        <v>-</v>
      </c>
      <c r="EM256" s="163" t="str">
        <f t="shared" ca="1" si="940"/>
        <v>-</v>
      </c>
      <c r="EN256" s="163" t="str">
        <f t="shared" ca="1" si="940"/>
        <v>-</v>
      </c>
      <c r="EO256" s="163" t="str">
        <f t="shared" ca="1" si="940"/>
        <v>-</v>
      </c>
      <c r="EP256" s="163" t="str">
        <f t="shared" ca="1" si="940"/>
        <v>-</v>
      </c>
      <c r="EQ256" s="162">
        <v>3</v>
      </c>
      <c r="ER256" s="162">
        <v>3</v>
      </c>
      <c r="ES256" s="163">
        <f t="shared" ca="1" si="940"/>
        <v>0</v>
      </c>
      <c r="ET256" s="162">
        <v>1</v>
      </c>
      <c r="EU256" s="162">
        <v>-1</v>
      </c>
      <c r="EV256" s="163" t="str">
        <f t="shared" ca="1" si="940"/>
        <v>-</v>
      </c>
      <c r="EW256" s="163" t="str">
        <f t="shared" ca="1" si="940"/>
        <v>-</v>
      </c>
      <c r="EX256" s="163" t="str">
        <f t="shared" ca="1" si="940"/>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3"/>
        <v>0</v>
      </c>
      <c r="FM256" s="163">
        <f t="shared" ca="1" si="943"/>
        <v>0</v>
      </c>
      <c r="FN256" s="163" t="str">
        <f t="shared" ca="1" si="943"/>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4"/>
        <v>-</v>
      </c>
      <c r="FV256" s="163" t="str">
        <f t="shared" ca="1" si="944"/>
        <v>-</v>
      </c>
      <c r="FW256" s="163" t="str">
        <f t="shared" ca="1" si="944"/>
        <v>-</v>
      </c>
      <c r="FX256" s="163" t="str">
        <f t="shared" ca="1" si="944"/>
        <v>-</v>
      </c>
      <c r="FY256" s="10"/>
      <c r="FZ256" s="163">
        <f t="shared" ca="1" si="944"/>
        <v>1</v>
      </c>
      <c r="GA256" s="163" t="str">
        <f t="shared" ca="1" si="944"/>
        <v>-</v>
      </c>
      <c r="GB256" s="163" t="str">
        <f t="shared" ca="1" si="944"/>
        <v>-</v>
      </c>
      <c r="GC256" s="163" t="str">
        <f t="shared" ca="1" si="944"/>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77"/>
        <v>0</v>
      </c>
      <c r="HB256" s="161" cm="1">
        <f t="array" ref="HB256">INDEX(i.rev,$K256,HB$15)</f>
        <v>1</v>
      </c>
      <c r="HC256" s="163">
        <f t="shared" ca="1" si="948"/>
        <v>0</v>
      </c>
      <c r="HD256" s="163">
        <f t="shared" ca="1" si="948"/>
        <v>0</v>
      </c>
      <c r="HE256" s="163">
        <f t="shared" ca="1" si="948"/>
        <v>0</v>
      </c>
      <c r="HF256" s="163">
        <f t="shared" ca="1" si="948"/>
        <v>0</v>
      </c>
      <c r="HG256" s="163">
        <f t="shared" ca="1" si="948"/>
        <v>0</v>
      </c>
      <c r="HH256" s="163">
        <f t="shared" ca="1" si="948"/>
        <v>0</v>
      </c>
      <c r="HI256" s="163">
        <f t="shared" ca="1" si="948"/>
        <v>0</v>
      </c>
      <c r="HJ256" s="10"/>
      <c r="HK256" s="163" t="str">
        <f t="shared" ca="1" si="948"/>
        <v>-</v>
      </c>
      <c r="HL256" s="163" t="str">
        <f t="shared" ca="1" si="948"/>
        <v>-</v>
      </c>
      <c r="HM256" s="163" t="str">
        <f t="shared" ca="1" si="948"/>
        <v>-</v>
      </c>
      <c r="HN256" s="163" t="str">
        <f t="shared" ca="1" si="948"/>
        <v>-</v>
      </c>
      <c r="HO256" s="163" t="str">
        <f t="shared" ca="1" si="948"/>
        <v>-</v>
      </c>
      <c r="HP256" s="161" t="b">
        <f t="shared" ca="1" si="879"/>
        <v>0</v>
      </c>
      <c r="HQ256" s="161" t="b">
        <f t="shared" ca="1" si="879"/>
        <v>0</v>
      </c>
      <c r="HR256" s="161" t="b">
        <f t="shared" ca="1" si="879"/>
        <v>1</v>
      </c>
      <c r="HS256" s="163">
        <f t="shared" ca="1" si="985"/>
        <v>0</v>
      </c>
      <c r="HT256" s="161">
        <f t="shared" ca="1" si="881"/>
        <v>1</v>
      </c>
      <c r="HU256" s="161">
        <f t="shared" ca="1" si="881"/>
        <v>1</v>
      </c>
      <c r="HV256" s="163" t="str">
        <f t="shared" ca="1" si="985"/>
        <v>-</v>
      </c>
      <c r="HW256" s="163" t="str">
        <f t="shared" ca="1" si="985"/>
        <v>-</v>
      </c>
      <c r="HX256" s="163" t="str">
        <f t="shared" ca="1" si="985"/>
        <v>-</v>
      </c>
      <c r="HY256" s="163" t="str">
        <f t="shared" ca="1" si="985"/>
        <v>-</v>
      </c>
      <c r="HZ256" s="163" t="str">
        <f t="shared" ca="1" si="985"/>
        <v>-</v>
      </c>
      <c r="IA256" s="163" t="str">
        <f t="shared" ca="1" si="985"/>
        <v>-</v>
      </c>
      <c r="IB256" s="163" t="str">
        <f t="shared" ca="1" si="985"/>
        <v>-</v>
      </c>
      <c r="IC256" s="163" t="str">
        <f t="shared" ca="1" si="985"/>
        <v>-</v>
      </c>
      <c r="ID256" s="163" t="str">
        <f t="shared" ca="1" si="985"/>
        <v>-</v>
      </c>
      <c r="IE256" s="163" t="b">
        <f t="shared" ca="1" si="985"/>
        <v>1</v>
      </c>
      <c r="IF256" s="163" t="str">
        <f t="shared" ca="1" si="985"/>
        <v>-</v>
      </c>
      <c r="IG256" s="163" t="str">
        <f t="shared" ca="1" si="985"/>
        <v>-</v>
      </c>
      <c r="IH256" s="163" t="str">
        <f t="shared" ca="1" si="985"/>
        <v>-</v>
      </c>
      <c r="II256" s="163" t="b">
        <f t="shared" ca="1" si="953"/>
        <v>1</v>
      </c>
      <c r="IJ256" s="163">
        <f t="shared" ca="1" si="953"/>
        <v>0</v>
      </c>
      <c r="IK256" s="163" t="str">
        <f t="shared" ca="1" si="953"/>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5"/>
        <v>-</v>
      </c>
      <c r="IW256" s="163" t="str">
        <f t="shared" ca="1" si="955"/>
        <v>-</v>
      </c>
      <c r="IX256" s="163" t="str">
        <f t="shared" ca="1" si="955"/>
        <v>-</v>
      </c>
      <c r="IY256" s="163" t="str">
        <f t="shared" ca="1" si="883"/>
        <v>-</v>
      </c>
      <c r="IZ256" s="163" t="str">
        <f t="shared" ref="IZ256:JN261" ca="1" si="987">OFFSET(IZ$5,$B256,0)</f>
        <v>-</v>
      </c>
      <c r="JA256" s="163" t="str">
        <f t="shared" ca="1" si="987"/>
        <v>-</v>
      </c>
      <c r="JB256" s="163" t="str">
        <f t="shared" ca="1" si="987"/>
        <v>-</v>
      </c>
      <c r="JC256" s="163" t="str">
        <f t="shared" ca="1" si="987"/>
        <v>-</v>
      </c>
      <c r="JD256" s="163" t="str">
        <f t="shared" ca="1" si="987"/>
        <v>-</v>
      </c>
      <c r="JE256" s="163" t="str">
        <f t="shared" ca="1" si="987"/>
        <v>-</v>
      </c>
      <c r="JF256" s="163" t="str">
        <f t="shared" ca="1" si="987"/>
        <v>-</v>
      </c>
      <c r="JG256" s="163" t="str">
        <f t="shared" ca="1" si="987"/>
        <v>-</v>
      </c>
      <c r="JH256" s="163" t="str">
        <f t="shared" ca="1" si="987"/>
        <v>-</v>
      </c>
      <c r="JI256" s="163" t="str">
        <f t="shared" ca="1" si="987"/>
        <v>-</v>
      </c>
      <c r="JJ256" s="163" t="str">
        <f t="shared" ca="1" si="987"/>
        <v>-</v>
      </c>
      <c r="JK256" s="163" t="str">
        <f t="shared" ca="1" si="987"/>
        <v>-</v>
      </c>
      <c r="JL256" s="163" t="str">
        <f t="shared" ca="1" si="987"/>
        <v>-</v>
      </c>
      <c r="JM256" s="163" t="str">
        <f t="shared" ca="1" si="987"/>
        <v>-</v>
      </c>
      <c r="JN256" s="163" t="str">
        <f t="shared" ca="1" si="987"/>
        <v>-</v>
      </c>
      <c r="JO256" s="163" t="str">
        <f t="shared" ca="1" si="956"/>
        <v>-</v>
      </c>
      <c r="JP256" s="163" t="str">
        <f t="shared" ca="1" si="956"/>
        <v>-</v>
      </c>
      <c r="JQ256" s="163" t="str">
        <f t="shared" ca="1" si="956"/>
        <v>-</v>
      </c>
      <c r="JR256" s="163" t="str">
        <f t="shared" ca="1" si="956"/>
        <v>-</v>
      </c>
      <c r="JS256" s="163" t="str">
        <f t="shared" ca="1" si="956"/>
        <v>-</v>
      </c>
      <c r="JT256" s="163" t="str">
        <f t="shared" ca="1" si="956"/>
        <v>-</v>
      </c>
      <c r="JU256" s="163" t="str">
        <f t="shared" ca="1" si="956"/>
        <v>-</v>
      </c>
      <c r="JV256" s="163" t="str">
        <f t="shared" ca="1" si="957"/>
        <v>-</v>
      </c>
      <c r="JW256" s="163" t="str">
        <f t="shared" ca="1" si="957"/>
        <v>-</v>
      </c>
      <c r="JX256" s="163" t="str">
        <f t="shared" ca="1" si="957"/>
        <v>-</v>
      </c>
      <c r="JY256" s="163" t="str">
        <f t="shared" ca="1" si="957"/>
        <v>-</v>
      </c>
      <c r="JZ256" s="163" t="str">
        <f t="shared" ca="1" si="957"/>
        <v>-</v>
      </c>
      <c r="KA256" s="163" t="str">
        <f t="shared" ca="1" si="957"/>
        <v>-</v>
      </c>
      <c r="KB256" s="163" t="str">
        <f t="shared" ca="1" si="957"/>
        <v>-</v>
      </c>
      <c r="KC256" s="163" t="str">
        <f t="shared" ca="1" si="957"/>
        <v>-</v>
      </c>
      <c r="KD256" s="163" t="str">
        <f t="shared" ca="1" si="957"/>
        <v>-</v>
      </c>
      <c r="KE256" s="163" t="str">
        <f t="shared" ca="1" si="957"/>
        <v>-</v>
      </c>
      <c r="KF256" s="163" t="str">
        <f t="shared" ca="1" si="958"/>
        <v>-</v>
      </c>
      <c r="KG256" s="163" t="str">
        <f t="shared" ca="1" si="958"/>
        <v>-</v>
      </c>
      <c r="KH256" s="163" t="str">
        <f t="shared" ca="1" si="958"/>
        <v>-</v>
      </c>
      <c r="KI256" s="163" t="str">
        <f t="shared" ca="1" si="958"/>
        <v>-</v>
      </c>
      <c r="KJ256" s="163" t="str">
        <f t="shared" ca="1" si="958"/>
        <v>-</v>
      </c>
      <c r="KK256" s="163" t="str">
        <f t="shared" ca="1" si="958"/>
        <v>-</v>
      </c>
      <c r="KL256" s="163" t="str">
        <f t="shared" ca="1" si="958"/>
        <v>-</v>
      </c>
      <c r="KM256" s="163" t="str">
        <f t="shared" ca="1" si="958"/>
        <v>-</v>
      </c>
      <c r="KN256" s="163" t="str">
        <f t="shared" ca="1" si="958"/>
        <v>-</v>
      </c>
      <c r="KO256" s="163" t="str">
        <f t="shared" ca="1" si="958"/>
        <v>-</v>
      </c>
      <c r="KP256" s="163" t="str">
        <f t="shared" ca="1" si="959"/>
        <v>-</v>
      </c>
      <c r="KQ256" s="163" t="str">
        <f t="shared" ca="1" si="959"/>
        <v>-</v>
      </c>
      <c r="KR256" s="163" t="str">
        <f t="shared" ca="1" si="959"/>
        <v>-</v>
      </c>
      <c r="KS256" s="163" t="str">
        <f t="shared" ca="1" si="959"/>
        <v>-</v>
      </c>
      <c r="KT256" s="163" t="str">
        <f t="shared" ca="1" si="959"/>
        <v>-</v>
      </c>
      <c r="KU256" s="163" t="str">
        <f t="shared" ca="1" si="959"/>
        <v>-</v>
      </c>
      <c r="KV256" s="163" t="str">
        <f t="shared" ca="1" si="959"/>
        <v>-</v>
      </c>
      <c r="KW256" s="163" t="str">
        <f t="shared" ca="1" si="959"/>
        <v>-</v>
      </c>
      <c r="KX256" s="163" t="str">
        <f t="shared" ca="1" si="959"/>
        <v>-</v>
      </c>
      <c r="KY256" s="163" t="str">
        <f t="shared" ca="1" si="959"/>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1"/>
        <v>-</v>
      </c>
      <c r="LK256" s="163" t="str">
        <f t="shared" ca="1" si="961"/>
        <v>-</v>
      </c>
      <c r="LL256" s="163" t="str">
        <f t="shared" ca="1" si="911"/>
        <v>-</v>
      </c>
      <c r="LM256" s="163" t="str">
        <f t="shared" ca="1" si="911"/>
        <v>-</v>
      </c>
      <c r="LN256" s="163" t="str">
        <f t="shared" ca="1" si="911"/>
        <v>-</v>
      </c>
      <c r="LO256" s="163" t="str">
        <f t="shared" ca="1" si="911"/>
        <v>-</v>
      </c>
      <c r="LP256" s="163" t="str">
        <f t="shared" ca="1" si="911"/>
        <v>-</v>
      </c>
      <c r="LQ256" s="163" t="str">
        <f t="shared" ref="LQ256:LX261" ca="1" si="988">OFFSET(LQ$5,$B256,0)</f>
        <v>-</v>
      </c>
      <c r="LR256" s="163" t="str">
        <f t="shared" ca="1" si="988"/>
        <v>-</v>
      </c>
      <c r="LS256" s="163" t="str">
        <f t="shared" ca="1" si="988"/>
        <v>-</v>
      </c>
      <c r="LT256" s="163" t="str">
        <f t="shared" ca="1" si="988"/>
        <v>-</v>
      </c>
      <c r="LU256" s="163" t="str">
        <f t="shared" ca="1" si="988"/>
        <v>-</v>
      </c>
      <c r="LV256" s="163" t="str">
        <f t="shared" ca="1" si="988"/>
        <v>-</v>
      </c>
      <c r="LW256" s="163" t="str">
        <f t="shared" ca="1" si="988"/>
        <v>-</v>
      </c>
      <c r="LX256" s="163" t="str">
        <f t="shared" ca="1" si="988"/>
        <v>-</v>
      </c>
      <c r="LY256" s="10"/>
      <c r="LZ256" s="161">
        <f t="shared" si="889"/>
        <v>4.4999999999999998E-2</v>
      </c>
      <c r="MA256" s="161">
        <f t="shared" si="890"/>
        <v>4.4999999999999998E-2</v>
      </c>
      <c r="MB256" s="163">
        <f t="shared" ca="1" si="965"/>
        <v>1</v>
      </c>
      <c r="MC256" s="163">
        <f t="shared" ca="1" si="965"/>
        <v>0</v>
      </c>
      <c r="MD256" s="163">
        <f t="shared" ca="1" si="965"/>
        <v>1</v>
      </c>
      <c r="ME256" s="163">
        <f t="shared" ca="1" si="965"/>
        <v>1</v>
      </c>
      <c r="MF256" s="163">
        <f t="shared" ca="1" si="965"/>
        <v>0</v>
      </c>
      <c r="MG256" s="163">
        <f t="shared" ca="1" si="965"/>
        <v>70</v>
      </c>
      <c r="MH256" s="163">
        <f t="shared" ca="1" si="965"/>
        <v>50</v>
      </c>
      <c r="MI256" s="163">
        <f t="shared" ca="1" si="965"/>
        <v>85</v>
      </c>
      <c r="MJ256" s="163">
        <f t="shared" ca="1" si="965"/>
        <v>50</v>
      </c>
      <c r="MK256" s="161">
        <f t="shared" ca="1" si="892"/>
        <v>1</v>
      </c>
      <c r="ML256" s="161">
        <f t="shared" ca="1" si="893"/>
        <v>1</v>
      </c>
      <c r="MM256" s="161">
        <f t="shared" ca="1" si="894"/>
        <v>1</v>
      </c>
      <c r="MN256" s="161">
        <f t="shared" ca="1" si="895"/>
        <v>1</v>
      </c>
      <c r="MO256" s="161">
        <f t="shared" ca="1" si="895"/>
        <v>1</v>
      </c>
      <c r="MP256" s="163">
        <f t="shared" ca="1" si="965"/>
        <v>1</v>
      </c>
      <c r="MQ256" s="10"/>
      <c r="MR256" s="163">
        <f t="shared" ca="1" si="986"/>
        <v>1</v>
      </c>
      <c r="MS256" s="161">
        <f t="shared" ca="1" si="897"/>
        <v>1</v>
      </c>
      <c r="MT256" s="163">
        <f t="shared" ca="1" si="986"/>
        <v>0.75</v>
      </c>
      <c r="MU256" s="163">
        <f t="shared" ca="1" si="986"/>
        <v>0.8</v>
      </c>
      <c r="MV256" s="163">
        <f t="shared" ca="1" si="986"/>
        <v>0.82499999999999996</v>
      </c>
      <c r="MW256" s="163">
        <f t="shared" ca="1" si="986"/>
        <v>0.875</v>
      </c>
      <c r="MX256" s="163">
        <f t="shared" ca="1" si="986"/>
        <v>0.9</v>
      </c>
      <c r="MY256" s="163">
        <f t="shared" ca="1" si="986"/>
        <v>0.75</v>
      </c>
      <c r="MZ256" s="163">
        <f t="shared" ca="1" si="986"/>
        <v>0.78142857142857147</v>
      </c>
      <c r="NA256" s="163">
        <f t="shared" ca="1" si="986"/>
        <v>0.82499999999999996</v>
      </c>
      <c r="NB256" s="163">
        <f t="shared" ca="1" si="986"/>
        <v>0.875</v>
      </c>
      <c r="NC256" s="163">
        <f t="shared" ca="1" si="986"/>
        <v>0.9</v>
      </c>
      <c r="ND256" s="163">
        <f t="shared" ca="1" si="986"/>
        <v>0.9</v>
      </c>
      <c r="NE256" s="163">
        <f t="shared" ca="1" si="986"/>
        <v>0.75</v>
      </c>
      <c r="NF256" s="163">
        <f t="shared" ca="1" si="986"/>
        <v>0.78142857142857147</v>
      </c>
      <c r="NG256" s="163">
        <f t="shared" ca="1" si="986"/>
        <v>0.82499999999999996</v>
      </c>
      <c r="NH256" s="163">
        <f t="shared" ca="1" si="973"/>
        <v>0.875</v>
      </c>
      <c r="NI256" s="163">
        <f t="shared" ca="1" si="973"/>
        <v>0.9</v>
      </c>
      <c r="NJ256" s="163">
        <f t="shared" ca="1" si="974"/>
        <v>0.9</v>
      </c>
      <c r="NK256" s="163">
        <f t="shared" ca="1" si="974"/>
        <v>0.75</v>
      </c>
      <c r="NL256" s="163">
        <f t="shared" ca="1" si="974"/>
        <v>0.78142857142857147</v>
      </c>
      <c r="NM256" s="163">
        <f t="shared" ca="1" si="974"/>
        <v>0.82499999999999996</v>
      </c>
      <c r="NN256" s="163">
        <f t="shared" ca="1" si="974"/>
        <v>0.875</v>
      </c>
      <c r="NO256" s="163">
        <f t="shared" ca="1" si="974"/>
        <v>0.9</v>
      </c>
      <c r="NP256" s="163">
        <f t="shared" ca="1" si="974"/>
        <v>0.9</v>
      </c>
      <c r="NQ256" s="163">
        <f t="shared" ca="1" si="974"/>
        <v>0.75</v>
      </c>
      <c r="NR256" s="163">
        <f t="shared" ca="1" si="974"/>
        <v>0.78142857142857147</v>
      </c>
      <c r="NS256" s="163">
        <f t="shared" ca="1" si="974"/>
        <v>0.82499999999999996</v>
      </c>
      <c r="NT256" s="163">
        <f t="shared" ca="1" si="975"/>
        <v>0.875</v>
      </c>
      <c r="NU256" s="163">
        <f t="shared" ca="1" si="975"/>
        <v>0.9</v>
      </c>
      <c r="NV256" s="163">
        <f t="shared" ca="1" si="975"/>
        <v>0.9</v>
      </c>
      <c r="NW256" s="163">
        <f t="shared" ca="1" si="975"/>
        <v>0.75</v>
      </c>
      <c r="NX256" s="163">
        <f t="shared" ca="1" si="975"/>
        <v>0.78142857142857147</v>
      </c>
      <c r="NY256" s="163">
        <f t="shared" ca="1" si="975"/>
        <v>0.82499999999999996</v>
      </c>
      <c r="NZ256" s="163">
        <f t="shared" ca="1" si="975"/>
        <v>0.875</v>
      </c>
      <c r="OA256" s="163">
        <f t="shared" ca="1" si="975"/>
        <v>0.9</v>
      </c>
      <c r="OB256" s="163">
        <f t="shared" ca="1" si="975"/>
        <v>0.9</v>
      </c>
      <c r="OC256" s="163">
        <f t="shared" ca="1" si="975"/>
        <v>0.75</v>
      </c>
      <c r="OD256" s="163">
        <f t="shared" ca="1" si="976"/>
        <v>0.78142857142857147</v>
      </c>
      <c r="OE256" s="163">
        <f t="shared" ca="1" si="976"/>
        <v>0.82499999999999996</v>
      </c>
      <c r="OF256" s="163">
        <f t="shared" ca="1" si="976"/>
        <v>0.875</v>
      </c>
      <c r="OG256" s="163">
        <f t="shared" ca="1" si="976"/>
        <v>0.9</v>
      </c>
      <c r="OH256" s="163">
        <f t="shared" ca="1" si="976"/>
        <v>0.9</v>
      </c>
      <c r="OI256" s="163">
        <f t="shared" ca="1" si="976"/>
        <v>0.75</v>
      </c>
      <c r="OJ256" s="163">
        <f t="shared" ca="1" si="976"/>
        <v>0.76904761904761909</v>
      </c>
      <c r="OK256" s="163">
        <f t="shared" ca="1" si="976"/>
        <v>0.82000000000000006</v>
      </c>
      <c r="OL256" s="163">
        <f t="shared" ca="1" si="976"/>
        <v>0.875</v>
      </c>
      <c r="OM256" s="163">
        <f t="shared" ca="1" si="976"/>
        <v>0.9</v>
      </c>
      <c r="ON256" s="163">
        <f t="shared" ca="1" si="900"/>
        <v>0.90000000000000013</v>
      </c>
      <c r="OO256" s="163">
        <f t="shared" ca="1" si="900"/>
        <v>0.75</v>
      </c>
      <c r="OP256" s="163">
        <f t="shared" ca="1" si="900"/>
        <v>0.76904761904761909</v>
      </c>
      <c r="OQ256" s="163">
        <f t="shared" ca="1" si="900"/>
        <v>0.82000000000000006</v>
      </c>
      <c r="OR256" s="163">
        <f t="shared" ca="1" si="900"/>
        <v>0.875</v>
      </c>
      <c r="OS256" s="163">
        <f t="shared" ca="1" si="900"/>
        <v>0.9</v>
      </c>
      <c r="OT256" s="163">
        <f t="shared" ca="1" si="900"/>
        <v>0.9</v>
      </c>
      <c r="OU256" s="163">
        <f t="shared" ca="1" si="900"/>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00"/>
        <v>0</v>
      </c>
      <c r="PC256" s="27">
        <v>0</v>
      </c>
    </row>
    <row r="257" spans="1:419" s="143" customFormat="1" outlineLevel="1">
      <c r="A257" s="121">
        <f t="shared" si="861"/>
        <v>252</v>
      </c>
      <c r="B257" s="121">
        <f t="shared" si="862"/>
        <v>13</v>
      </c>
      <c r="C257" s="143">
        <v>104</v>
      </c>
      <c r="D257" s="143" t="s">
        <v>884</v>
      </c>
      <c r="E257" s="143" t="b">
        <v>0</v>
      </c>
      <c r="F257" s="143" t="b">
        <v>0</v>
      </c>
      <c r="G257" s="143" t="b">
        <f t="shared" si="863"/>
        <v>0</v>
      </c>
      <c r="H257" s="139">
        <f t="shared" ca="1" si="907"/>
        <v>3</v>
      </c>
      <c r="I257" s="139">
        <f t="shared" ca="1" si="907"/>
        <v>2</v>
      </c>
      <c r="J257" s="32">
        <v>1</v>
      </c>
      <c r="K257" s="32">
        <v>1</v>
      </c>
      <c r="L257" s="32">
        <v>1</v>
      </c>
      <c r="M257" s="32">
        <v>1</v>
      </c>
      <c r="N257" s="32">
        <v>1</v>
      </c>
      <c r="O257" s="32">
        <v>1</v>
      </c>
      <c r="P257" s="32">
        <v>1</v>
      </c>
      <c r="Q257" s="32">
        <v>1</v>
      </c>
      <c r="R257" s="32">
        <v>5</v>
      </c>
      <c r="S257" s="32">
        <v>5</v>
      </c>
      <c r="T257" s="32">
        <v>5</v>
      </c>
      <c r="U257" s="32">
        <v>5</v>
      </c>
      <c r="V257" s="32">
        <v>5</v>
      </c>
      <c r="W257" s="139">
        <f t="shared" ca="1" si="907"/>
        <v>1</v>
      </c>
      <c r="X257" s="139">
        <f t="shared" ca="1" si="907"/>
        <v>1</v>
      </c>
      <c r="Y257" s="139">
        <f t="shared" ca="1" si="907"/>
        <v>1</v>
      </c>
      <c r="Z257" s="139">
        <f t="shared" ca="1" si="907"/>
        <v>1</v>
      </c>
      <c r="AA257" s="139">
        <f t="shared" ca="1" si="907"/>
        <v>1</v>
      </c>
      <c r="AB257" s="139">
        <f t="shared" ca="1" si="908"/>
        <v>1</v>
      </c>
      <c r="AC257" s="139">
        <f t="shared" ca="1" si="908"/>
        <v>1</v>
      </c>
      <c r="AD257" s="162">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163" t="str">
        <f t="shared" ca="1" si="864"/>
        <v>-</v>
      </c>
      <c r="AI257" s="163" t="str">
        <f t="shared" ca="1" si="864"/>
        <v>-</v>
      </c>
      <c r="AJ257" s="163" t="str">
        <f t="shared" ca="1" si="864"/>
        <v>-</v>
      </c>
      <c r="AK257" s="163" t="str">
        <f t="shared" ca="1" si="864"/>
        <v>-</v>
      </c>
      <c r="AL257" s="163" t="str">
        <f t="shared" ca="1" si="864"/>
        <v>-</v>
      </c>
      <c r="AM257" s="163" t="b">
        <f t="shared" ca="1" si="864"/>
        <v>1</v>
      </c>
      <c r="AN257" s="10"/>
      <c r="AO257" s="161" t="b">
        <f t="shared" ca="1" si="865"/>
        <v>0</v>
      </c>
      <c r="AP257" s="161" t="str">
        <f t="shared" ca="1" si="865"/>
        <v>-</v>
      </c>
      <c r="AQ257" s="161" t="b">
        <f t="shared" ca="1" si="865"/>
        <v>0</v>
      </c>
      <c r="AR257" s="161" t="b">
        <f t="shared" ca="1" si="865"/>
        <v>1</v>
      </c>
      <c r="AS257" s="161" t="b">
        <f t="shared" ca="1" si="865"/>
        <v>1</v>
      </c>
      <c r="AT257" s="161" t="b">
        <f t="shared" ca="1" si="865"/>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VALUE($H257&amp;$I257&amp;$AD257&amp;IF(AND(R257:V257=2),"10","08"))</f>
        <v>32108</v>
      </c>
      <c r="BF257" s="163" t="str">
        <f t="shared" ca="1" si="937"/>
        <v>-</v>
      </c>
      <c r="BG257" s="163" t="str">
        <f t="shared" ca="1" si="937"/>
        <v>-</v>
      </c>
      <c r="BH257" s="163" t="str">
        <f t="shared" ca="1" si="937"/>
        <v>-</v>
      </c>
      <c r="BI257" s="163" t="str">
        <f t="shared" ca="1" si="937"/>
        <v>-</v>
      </c>
      <c r="BJ257" s="163" t="str">
        <f t="shared" ca="1" si="937"/>
        <v>-</v>
      </c>
      <c r="BK257" s="163">
        <f t="shared" ca="1" si="937"/>
        <v>1</v>
      </c>
      <c r="BL257" s="163">
        <f t="shared" ca="1" si="937"/>
        <v>1</v>
      </c>
      <c r="BM257" s="163" t="str">
        <f t="shared" ca="1" si="937"/>
        <v>-</v>
      </c>
      <c r="BN257" s="163" t="str">
        <f t="shared" ca="1" si="937"/>
        <v>-</v>
      </c>
      <c r="BO257" s="112" t="b" cm="1">
        <f t="array" ref="BO257">INDEX(DataMaster!$C$71:$K$88,$R257,BO$242)</f>
        <v>1</v>
      </c>
      <c r="BP257" s="112" t="b" cm="1">
        <f t="array" ref="BP257">INDEX(DataMaster!$C$71:$K$88,$R257,BP$242)</f>
        <v>1</v>
      </c>
      <c r="BQ257" s="112" t="b" cm="1">
        <f t="array" ref="BQ257">INDEX(DataMaster!$C$71:$K$88,$R257,BQ$242)</f>
        <v>1</v>
      </c>
      <c r="BR257" s="112" t="b" cm="1">
        <f t="array" ref="BR257">INDEX(DataMaster!$C$71:$K$88,$R257,BR$242)</f>
        <v>0</v>
      </c>
      <c r="BS257" s="112" t="b" cm="1">
        <f t="array" ref="BS257">INDEX(DataMaster!$C$71:$K$88,$R257,BS$242)</f>
        <v>1</v>
      </c>
      <c r="BT257" s="112" t="b" cm="1">
        <f t="array" ref="BT257">INDEX(DataMaster!$C$71:$K$88,$R257,BT$242)</f>
        <v>1</v>
      </c>
      <c r="BU257" s="112" t="b" cm="1">
        <f t="array" ref="BU257">INDEX(DataMaster!$C$71:$K$88,$R257,BU$242)</f>
        <v>1</v>
      </c>
      <c r="BV257" s="112" t="b" cm="1">
        <f t="array" ref="BV257">INDEX(DataMaster!$C$71:$K$88,$R257,BV$242)</f>
        <v>1</v>
      </c>
      <c r="BW257" s="112" t="b" cm="1">
        <f t="array" ref="BW257">INDEX(DataMaster!$C$71:$K$88,$R257,BW$242)</f>
        <v>1</v>
      </c>
      <c r="BX257" s="112" t="b" cm="1">
        <f t="array" ref="BX257">INDEX(DataMaster!$C$92:$K$109,$S257,BX$242)</f>
        <v>1</v>
      </c>
      <c r="BY257" s="112" t="b" cm="1">
        <f t="array" ref="BY257">INDEX(DataMaster!$C$92:$K$109,$S257,BY$242)</f>
        <v>1</v>
      </c>
      <c r="BZ257" s="112" t="b" cm="1">
        <f t="array" ref="BZ257">INDEX(DataMaster!$C$92:$K$109,$S257,BZ$242)</f>
        <v>1</v>
      </c>
      <c r="CA257" s="112" t="b" cm="1">
        <f t="array" ref="CA257">INDEX(DataMaster!$C$92:$K$109,$S257,CA$242)</f>
        <v>0</v>
      </c>
      <c r="CB257" s="112" t="b" cm="1">
        <f t="array" ref="CB257">INDEX(DataMaster!$C$92:$K$109,$S257,CB$242)</f>
        <v>1</v>
      </c>
      <c r="CC257" s="112" t="b" cm="1">
        <f t="array" ref="CC257">INDEX(DataMaster!$C$92:$K$109,$S257,CC$242)</f>
        <v>1</v>
      </c>
      <c r="CD257" s="112" t="b" cm="1">
        <f t="array" ref="CD257">INDEX(DataMaster!$C$92:$K$109,$S257,CD$242)</f>
        <v>1</v>
      </c>
      <c r="CE257" s="112" t="b" cm="1">
        <f t="array" ref="CE257">INDEX(DataMaster!$C$92:$K$109,$S257,CE$242)</f>
        <v>1</v>
      </c>
      <c r="CF257" s="112" t="b" cm="1">
        <f t="array" ref="CF257">INDEX(DataMaster!$C$92:$K$109,$S257,CF$242)</f>
        <v>1</v>
      </c>
      <c r="CG257" s="193" t="b">
        <v>0</v>
      </c>
      <c r="CH257" s="193">
        <v>0.3</v>
      </c>
      <c r="CI257" s="193" t="str">
        <f t="shared" ca="1" si="871"/>
        <v>-</v>
      </c>
      <c r="CJ257" s="193">
        <v>3</v>
      </c>
      <c r="CK257" s="112" t="str" cm="1">
        <f t="array" ref="CK257">INDEX(DataMaster!$C$113:$K$130,$T257,CK$242)</f>
        <v>-</v>
      </c>
      <c r="CL257" s="112" t="str" cm="1">
        <f t="array" ref="CL257">INDEX(DataMaster!$C$113:$K$130,$T257,CL$242)</f>
        <v>-</v>
      </c>
      <c r="CM257" s="112" t="str" cm="1">
        <f t="array" ref="CM257">INDEX(DataMaster!$C$113:$K$130,$T257,CM$242)</f>
        <v>-</v>
      </c>
      <c r="CN257" s="112" t="b" cm="1">
        <f t="array" ref="CN257">INDEX(DataMaster!$C$113:$K$130,$T257,CN$242)</f>
        <v>1</v>
      </c>
      <c r="CO257" s="112" t="str" cm="1">
        <f t="array" ref="CO257">INDEX(DataMaster!$C$113:$K$130,$T257,CO$242)</f>
        <v>-</v>
      </c>
      <c r="CP257" s="112" t="str" cm="1">
        <f t="array" ref="CP257">INDEX(DataMaster!$C$113:$K$130,$T257,CP$242)</f>
        <v>-</v>
      </c>
      <c r="CQ257" s="112" t="str" cm="1">
        <f t="array" ref="CQ257">INDEX(DataMaster!$C$113:$K$130,$T257,CQ$242)</f>
        <v>-</v>
      </c>
      <c r="CR257" s="112" t="str" cm="1">
        <f t="array" ref="CR257">INDEX(DataMaster!$C$113:$K$130,$T257,CR$242)</f>
        <v>-</v>
      </c>
      <c r="CS257" s="112" t="str" cm="1">
        <f t="array" ref="CS257">INDEX(DataMaster!$C$113:$K$130,$T257,CS$242)</f>
        <v>-</v>
      </c>
      <c r="CT257" s="112" t="str" cm="1">
        <f t="array" ref="CT257">INDEX(DataMaster!$C$134:$K$151,$U257,CT$242)</f>
        <v>-</v>
      </c>
      <c r="CU257" s="112" t="str" cm="1">
        <f t="array" ref="CU257">INDEX(DataMaster!$C$134:$K$151,$U257,CU$242)</f>
        <v>-</v>
      </c>
      <c r="CV257" s="112" t="str" cm="1">
        <f t="array" ref="CV257">INDEX(DataMaster!$C$134:$K$151,$U257,CV$242)</f>
        <v>-</v>
      </c>
      <c r="CW257" s="112" t="b" cm="1">
        <f t="array" ref="CW257">INDEX(DataMaster!$C$134:$K$151,$U257,CW$242)</f>
        <v>1</v>
      </c>
      <c r="CX257" s="112" t="str" cm="1">
        <f t="array" ref="CX257">INDEX(DataMaster!$C$134:$K$151,$U257,CX$242)</f>
        <v>-</v>
      </c>
      <c r="CY257" s="112" t="str" cm="1">
        <f t="array" ref="CY257">INDEX(DataMaster!$C$134:$K$151,$U257,CY$242)</f>
        <v>-</v>
      </c>
      <c r="CZ257" s="112" t="str" cm="1">
        <f t="array" ref="CZ257">INDEX(DataMaster!$C$134:$K$151,$U257,CZ$242)</f>
        <v>-</v>
      </c>
      <c r="DA257" s="112" t="str" cm="1">
        <f t="array" ref="DA257">INDEX(DataMaster!$C$134:$K$151,$U257,DA$242)</f>
        <v>-</v>
      </c>
      <c r="DB257" s="112" t="str" cm="1">
        <f t="array" ref="DB257">INDEX(DataMaster!$C$134:$K$151,$U257,DB$242)</f>
        <v>-</v>
      </c>
      <c r="DC257" s="112" t="str" cm="1">
        <f t="array" ref="DC257">INDEX(DataMaster!$C$155:$K$172,$V257,DC$242)</f>
        <v>-</v>
      </c>
      <c r="DD257" s="112" t="str" cm="1">
        <f t="array" ref="DD257">INDEX(DataMaster!$C$155:$K$172,$V257,DD$242)</f>
        <v>-</v>
      </c>
      <c r="DE257" s="112" t="str" cm="1">
        <f t="array" ref="DE257">INDEX(DataMaster!$C$155:$K$172,$V257,DE$242)</f>
        <v>-</v>
      </c>
      <c r="DF257" s="112" t="b" cm="1">
        <f t="array" ref="DF257">INDEX(DataMaster!$C$155:$K$172,$V257,DF$242)</f>
        <v>1</v>
      </c>
      <c r="DG257" s="112" t="str" cm="1">
        <f t="array" ref="DG257">INDEX(DataMaster!$C$155:$K$172,$V257,DG$242)</f>
        <v>-</v>
      </c>
      <c r="DH257" s="112" t="str" cm="1">
        <f t="array" ref="DH257">INDEX(DataMaster!$C$155:$K$172,$V257,DH$242)</f>
        <v>-</v>
      </c>
      <c r="DI257" s="112" t="str" cm="1">
        <f t="array" ref="DI257">INDEX(DataMaster!$C$155:$K$172,$V257,DI$242)</f>
        <v>-</v>
      </c>
      <c r="DJ257" s="112" t="str" cm="1">
        <f t="array" ref="DJ257">INDEX(DataMaster!$C$155:$K$172,$V257,DJ$242)</f>
        <v>-</v>
      </c>
      <c r="DK257" s="112" t="str" cm="1">
        <f t="array" ref="DK257">INDEX(DataMaster!$C$155:$K$172,$V257,DK$242)</f>
        <v>-</v>
      </c>
      <c r="DL257" s="10"/>
      <c r="DM257" s="163" t="str">
        <f t="shared" ca="1" si="939"/>
        <v>-</v>
      </c>
      <c r="DN257" s="163" t="str">
        <f t="shared" ca="1" si="939"/>
        <v>-</v>
      </c>
      <c r="DO257" s="163" t="str">
        <f t="shared" ca="1" si="939"/>
        <v>-</v>
      </c>
      <c r="DP257" s="163" t="str">
        <f t="shared" ca="1" si="939"/>
        <v>-</v>
      </c>
      <c r="DQ257" s="163" t="str">
        <f t="shared" ca="1" si="939"/>
        <v>-</v>
      </c>
      <c r="DR257" s="163" t="str">
        <f t="shared" ca="1" si="939"/>
        <v>-</v>
      </c>
      <c r="DS257" s="163" t="str">
        <f t="shared" ca="1" si="939"/>
        <v>-</v>
      </c>
      <c r="DT257" s="163" t="str">
        <f t="shared" ca="1" si="939"/>
        <v>-</v>
      </c>
      <c r="DU257" s="163" t="str">
        <f t="shared" ca="1" si="939"/>
        <v>-</v>
      </c>
      <c r="DV257" s="163" t="str">
        <f t="shared" ca="1" si="939"/>
        <v>-</v>
      </c>
      <c r="DW257" s="163" t="str">
        <f t="shared" ca="1" si="93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0"/>
        <v>-</v>
      </c>
      <c r="EJ257" s="163" t="str">
        <f t="shared" ca="1" si="940"/>
        <v>-</v>
      </c>
      <c r="EK257" s="163" t="str">
        <f t="shared" ca="1" si="940"/>
        <v>-</v>
      </c>
      <c r="EL257" s="163" t="str">
        <f t="shared" ca="1" si="940"/>
        <v>-</v>
      </c>
      <c r="EM257" s="163" t="str">
        <f t="shared" ca="1" si="940"/>
        <v>-</v>
      </c>
      <c r="EN257" s="163" t="str">
        <f t="shared" ca="1" si="940"/>
        <v>-</v>
      </c>
      <c r="EO257" s="163" t="str">
        <f t="shared" ca="1" si="940"/>
        <v>-</v>
      </c>
      <c r="EP257" s="163" t="str">
        <f t="shared" ca="1" si="940"/>
        <v>-</v>
      </c>
      <c r="EQ257" s="162">
        <v>3</v>
      </c>
      <c r="ER257" s="162">
        <v>3</v>
      </c>
      <c r="ES257" s="163">
        <f t="shared" ca="1" si="940"/>
        <v>0</v>
      </c>
      <c r="ET257" s="162">
        <v>1</v>
      </c>
      <c r="EU257" s="162">
        <v>-1</v>
      </c>
      <c r="EV257" s="163" t="str">
        <f t="shared" ca="1" si="940"/>
        <v>-</v>
      </c>
      <c r="EW257" s="163" t="str">
        <f t="shared" ca="1" si="940"/>
        <v>-</v>
      </c>
      <c r="EX257" s="163" t="str">
        <f t="shared" ca="1" si="940"/>
        <v>-</v>
      </c>
      <c r="EY257" s="163" t="str">
        <f t="shared" ca="1" si="942"/>
        <v>-</v>
      </c>
      <c r="EZ257" s="163" t="str">
        <f t="shared" ca="1" si="942"/>
        <v>-</v>
      </c>
      <c r="FA257" s="163">
        <f t="shared" ca="1" si="942"/>
        <v>0</v>
      </c>
      <c r="FB257" s="163" t="str">
        <f t="shared" ca="1" si="942"/>
        <v>-</v>
      </c>
      <c r="FC257" s="162">
        <v>2</v>
      </c>
      <c r="FD257" s="162">
        <v>-2</v>
      </c>
      <c r="FE257" s="163" t="str">
        <f t="shared" ca="1" si="942"/>
        <v>-</v>
      </c>
      <c r="FF257" s="163" t="str">
        <f t="shared" ca="1" si="942"/>
        <v>-</v>
      </c>
      <c r="FG257" s="163">
        <f t="shared" ca="1" si="942"/>
        <v>0</v>
      </c>
      <c r="FH257" s="163">
        <f t="shared" ca="1" si="942"/>
        <v>0</v>
      </c>
      <c r="FI257" s="163">
        <f t="shared" ca="1" si="942"/>
        <v>0</v>
      </c>
      <c r="FJ257" s="163">
        <f t="shared" ca="1" si="942"/>
        <v>0</v>
      </c>
      <c r="FK257" s="163">
        <f t="shared" ca="1" si="942"/>
        <v>0</v>
      </c>
      <c r="FL257" s="163">
        <f t="shared" ca="1" si="943"/>
        <v>0</v>
      </c>
      <c r="FM257" s="163">
        <f t="shared" ca="1" si="943"/>
        <v>0</v>
      </c>
      <c r="FN257" s="163" t="str">
        <f t="shared" ca="1" si="943"/>
        <v>-</v>
      </c>
      <c r="FO257" s="163" t="str">
        <f t="shared" ca="1" si="943"/>
        <v>-</v>
      </c>
      <c r="FP257" s="163" t="str">
        <f t="shared" ca="1" si="943"/>
        <v>-</v>
      </c>
      <c r="FQ257" s="163" t="str">
        <f t="shared" ca="1" si="943"/>
        <v>-</v>
      </c>
      <c r="FR257" s="163" t="str">
        <f t="shared" ca="1" si="943"/>
        <v>-</v>
      </c>
      <c r="FS257" s="163" t="str">
        <f t="shared" ca="1" si="943"/>
        <v>-</v>
      </c>
      <c r="FT257" s="163" t="str">
        <f t="shared" ca="1" si="943"/>
        <v>-</v>
      </c>
      <c r="FU257" s="163" t="str">
        <f t="shared" ca="1" si="944"/>
        <v>-</v>
      </c>
      <c r="FV257" s="163" t="str">
        <f t="shared" ca="1" si="944"/>
        <v>-</v>
      </c>
      <c r="FW257" s="163" t="str">
        <f t="shared" ca="1" si="944"/>
        <v>-</v>
      </c>
      <c r="FX257" s="163" t="str">
        <f t="shared" ca="1" si="944"/>
        <v>-</v>
      </c>
      <c r="FY257" s="10"/>
      <c r="FZ257" s="163">
        <f t="shared" ca="1" si="944"/>
        <v>1</v>
      </c>
      <c r="GA257" s="163" t="str">
        <f t="shared" ca="1" si="944"/>
        <v>-</v>
      </c>
      <c r="GB257" s="163" t="str">
        <f t="shared" ca="1" si="944"/>
        <v>-</v>
      </c>
      <c r="GC257" s="163" t="str">
        <f t="shared" ca="1" si="944"/>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77"/>
        <v>0</v>
      </c>
      <c r="HB257" s="161" cm="1">
        <f t="array" ref="HB257">INDEX(i.rev,$K257,HB$15)</f>
        <v>1</v>
      </c>
      <c r="HC257" s="163">
        <f t="shared" ca="1" si="948"/>
        <v>0</v>
      </c>
      <c r="HD257" s="163">
        <f t="shared" ca="1" si="948"/>
        <v>0</v>
      </c>
      <c r="HE257" s="163">
        <f t="shared" ca="1" si="948"/>
        <v>0</v>
      </c>
      <c r="HF257" s="163">
        <f t="shared" ca="1" si="948"/>
        <v>0</v>
      </c>
      <c r="HG257" s="163">
        <f t="shared" ca="1" si="948"/>
        <v>0</v>
      </c>
      <c r="HH257" s="163">
        <f t="shared" ca="1" si="948"/>
        <v>0</v>
      </c>
      <c r="HI257" s="163">
        <f t="shared" ca="1" si="948"/>
        <v>0</v>
      </c>
      <c r="HJ257" s="10"/>
      <c r="HK257" s="163" t="str">
        <f t="shared" ca="1" si="948"/>
        <v>-</v>
      </c>
      <c r="HL257" s="163" t="str">
        <f t="shared" ca="1" si="948"/>
        <v>-</v>
      </c>
      <c r="HM257" s="163" t="str">
        <f t="shared" ca="1" si="948"/>
        <v>-</v>
      </c>
      <c r="HN257" s="163" t="str">
        <f t="shared" ca="1" si="948"/>
        <v>-</v>
      </c>
      <c r="HO257" s="163" t="str">
        <f t="shared" ca="1" si="948"/>
        <v>-</v>
      </c>
      <c r="HP257" s="161" t="b">
        <f t="shared" ca="1" si="879"/>
        <v>0</v>
      </c>
      <c r="HQ257" s="161" t="b">
        <f t="shared" ca="1" si="879"/>
        <v>0</v>
      </c>
      <c r="HR257" s="161" t="b">
        <f t="shared" ca="1" si="879"/>
        <v>1</v>
      </c>
      <c r="HS257" s="163">
        <f t="shared" ca="1" si="985"/>
        <v>0</v>
      </c>
      <c r="HT257" s="161">
        <f t="shared" ca="1" si="881"/>
        <v>1</v>
      </c>
      <c r="HU257" s="161">
        <f t="shared" ca="1" si="881"/>
        <v>1</v>
      </c>
      <c r="HV257" s="163" t="str">
        <f t="shared" ca="1" si="985"/>
        <v>-</v>
      </c>
      <c r="HW257" s="163" t="str">
        <f t="shared" ca="1" si="985"/>
        <v>-</v>
      </c>
      <c r="HX257" s="163" t="str">
        <f t="shared" ca="1" si="985"/>
        <v>-</v>
      </c>
      <c r="HY257" s="163" t="str">
        <f t="shared" ca="1" si="985"/>
        <v>-</v>
      </c>
      <c r="HZ257" s="163" t="str">
        <f t="shared" ca="1" si="985"/>
        <v>-</v>
      </c>
      <c r="IA257" s="163" t="str">
        <f t="shared" ca="1" si="985"/>
        <v>-</v>
      </c>
      <c r="IB257" s="163" t="str">
        <f t="shared" ca="1" si="985"/>
        <v>-</v>
      </c>
      <c r="IC257" s="163" t="str">
        <f t="shared" ca="1" si="985"/>
        <v>-</v>
      </c>
      <c r="ID257" s="163" t="str">
        <f t="shared" ca="1" si="985"/>
        <v>-</v>
      </c>
      <c r="IE257" s="163" t="b">
        <f t="shared" ca="1" si="985"/>
        <v>1</v>
      </c>
      <c r="IF257" s="163" t="str">
        <f t="shared" ca="1" si="985"/>
        <v>-</v>
      </c>
      <c r="IG257" s="163" t="str">
        <f t="shared" ca="1" si="985"/>
        <v>-</v>
      </c>
      <c r="IH257" s="163" t="str">
        <f t="shared" ca="1" si="985"/>
        <v>-</v>
      </c>
      <c r="II257" s="163" t="b">
        <f t="shared" ca="1" si="953"/>
        <v>1</v>
      </c>
      <c r="IJ257" s="163">
        <f t="shared" ca="1" si="953"/>
        <v>0</v>
      </c>
      <c r="IK257" s="163" t="str">
        <f t="shared" ca="1" si="953"/>
        <v>-</v>
      </c>
      <c r="IL257" s="163" t="str">
        <f t="shared" ca="1" si="954"/>
        <v>-</v>
      </c>
      <c r="IM257" s="163" t="str">
        <f t="shared" ca="1" si="954"/>
        <v>-</v>
      </c>
      <c r="IN257" s="163" t="str">
        <f t="shared" ca="1" si="954"/>
        <v>-</v>
      </c>
      <c r="IO257" s="163" t="str">
        <f t="shared" ca="1" si="954"/>
        <v>-</v>
      </c>
      <c r="IP257" s="163">
        <f t="shared" ca="1" si="954"/>
        <v>0</v>
      </c>
      <c r="IQ257" s="163" t="str">
        <f t="shared" ca="1" si="954"/>
        <v>-</v>
      </c>
      <c r="IR257" s="163" t="str">
        <f t="shared" ca="1" si="954"/>
        <v>-</v>
      </c>
      <c r="IS257" s="163" t="str">
        <f t="shared" ca="1" si="954"/>
        <v>-</v>
      </c>
      <c r="IT257" s="193">
        <v>0</v>
      </c>
      <c r="IU257" s="193">
        <v>0</v>
      </c>
      <c r="IV257" s="163" t="str">
        <f t="shared" ca="1" si="955"/>
        <v>-</v>
      </c>
      <c r="IW257" s="163" t="str">
        <f t="shared" ca="1" si="955"/>
        <v>-</v>
      </c>
      <c r="IX257" s="163" t="str">
        <f t="shared" ca="1" si="955"/>
        <v>-</v>
      </c>
      <c r="IY257" s="163" t="str">
        <f t="shared" ca="1" si="955"/>
        <v>-</v>
      </c>
      <c r="IZ257" s="163" t="str">
        <f t="shared" ca="1" si="955"/>
        <v>-</v>
      </c>
      <c r="JA257" s="163" t="str">
        <f t="shared" ca="1" si="955"/>
        <v>-</v>
      </c>
      <c r="JB257" s="163" t="str">
        <f t="shared" ca="1" si="955"/>
        <v>-</v>
      </c>
      <c r="JC257" s="163" t="str">
        <f t="shared" ca="1" si="955"/>
        <v>-</v>
      </c>
      <c r="JD257" s="163" t="str">
        <f t="shared" ca="1" si="955"/>
        <v>-</v>
      </c>
      <c r="JE257" s="163" t="str">
        <f t="shared" ca="1" si="955"/>
        <v>-</v>
      </c>
      <c r="JF257" s="163" t="str">
        <f t="shared" ca="1" si="955"/>
        <v>-</v>
      </c>
      <c r="JG257" s="163" t="str">
        <f t="shared" ca="1" si="955"/>
        <v>-</v>
      </c>
      <c r="JH257" s="163" t="str">
        <f t="shared" ca="1" si="955"/>
        <v>-</v>
      </c>
      <c r="JI257" s="163" t="str">
        <f t="shared" ca="1" si="955"/>
        <v>-</v>
      </c>
      <c r="JJ257" s="163" t="str">
        <f t="shared" ca="1" si="955"/>
        <v>-</v>
      </c>
      <c r="JK257" s="163" t="str">
        <f t="shared" ca="1" si="955"/>
        <v>-</v>
      </c>
      <c r="JL257" s="163" t="str">
        <f t="shared" ca="1" si="987"/>
        <v>-</v>
      </c>
      <c r="JM257" s="163" t="str">
        <f t="shared" ca="1" si="987"/>
        <v>-</v>
      </c>
      <c r="JN257" s="163" t="str">
        <f t="shared" ca="1" si="987"/>
        <v>-</v>
      </c>
      <c r="JO257" s="163" t="str">
        <f t="shared" ca="1" si="956"/>
        <v>-</v>
      </c>
      <c r="JP257" s="163" t="str">
        <f t="shared" ca="1" si="956"/>
        <v>-</v>
      </c>
      <c r="JQ257" s="163" t="str">
        <f t="shared" ca="1" si="956"/>
        <v>-</v>
      </c>
      <c r="JR257" s="163" t="str">
        <f t="shared" ca="1" si="956"/>
        <v>-</v>
      </c>
      <c r="JS257" s="163" t="str">
        <f t="shared" ca="1" si="956"/>
        <v>-</v>
      </c>
      <c r="JT257" s="163" t="str">
        <f t="shared" ca="1" si="956"/>
        <v>-</v>
      </c>
      <c r="JU257" s="163" t="str">
        <f t="shared" ca="1" si="956"/>
        <v>-</v>
      </c>
      <c r="JV257" s="163" t="str">
        <f t="shared" ca="1" si="957"/>
        <v>-</v>
      </c>
      <c r="JW257" s="163" t="str">
        <f t="shared" ca="1" si="957"/>
        <v>-</v>
      </c>
      <c r="JX257" s="163" t="str">
        <f t="shared" ca="1" si="957"/>
        <v>-</v>
      </c>
      <c r="JY257" s="163" t="str">
        <f t="shared" ca="1" si="957"/>
        <v>-</v>
      </c>
      <c r="JZ257" s="163" t="str">
        <f t="shared" ca="1" si="957"/>
        <v>-</v>
      </c>
      <c r="KA257" s="163" t="str">
        <f t="shared" ca="1" si="957"/>
        <v>-</v>
      </c>
      <c r="KB257" s="163" t="str">
        <f t="shared" ca="1" si="957"/>
        <v>-</v>
      </c>
      <c r="KC257" s="163" t="str">
        <f t="shared" ca="1" si="957"/>
        <v>-</v>
      </c>
      <c r="KD257" s="163" t="str">
        <f t="shared" ca="1" si="957"/>
        <v>-</v>
      </c>
      <c r="KE257" s="163" t="str">
        <f t="shared" ca="1" si="957"/>
        <v>-</v>
      </c>
      <c r="KF257" s="163" t="str">
        <f t="shared" ca="1" si="958"/>
        <v>-</v>
      </c>
      <c r="KG257" s="163" t="str">
        <f t="shared" ca="1" si="958"/>
        <v>-</v>
      </c>
      <c r="KH257" s="163" t="str">
        <f t="shared" ca="1" si="958"/>
        <v>-</v>
      </c>
      <c r="KI257" s="163" t="str">
        <f t="shared" ca="1" si="958"/>
        <v>-</v>
      </c>
      <c r="KJ257" s="163" t="str">
        <f t="shared" ca="1" si="958"/>
        <v>-</v>
      </c>
      <c r="KK257" s="163" t="str">
        <f t="shared" ca="1" si="958"/>
        <v>-</v>
      </c>
      <c r="KL257" s="163" t="str">
        <f t="shared" ca="1" si="958"/>
        <v>-</v>
      </c>
      <c r="KM257" s="163" t="str">
        <f t="shared" ca="1" si="958"/>
        <v>-</v>
      </c>
      <c r="KN257" s="163" t="str">
        <f t="shared" ca="1" si="958"/>
        <v>-</v>
      </c>
      <c r="KO257" s="163" t="str">
        <f t="shared" ca="1" si="958"/>
        <v>-</v>
      </c>
      <c r="KP257" s="163" t="str">
        <f t="shared" ca="1" si="959"/>
        <v>-</v>
      </c>
      <c r="KQ257" s="163" t="str">
        <f t="shared" ca="1" si="959"/>
        <v>-</v>
      </c>
      <c r="KR257" s="163" t="str">
        <f t="shared" ca="1" si="959"/>
        <v>-</v>
      </c>
      <c r="KS257" s="163" t="str">
        <f t="shared" ca="1" si="959"/>
        <v>-</v>
      </c>
      <c r="KT257" s="163" t="str">
        <f t="shared" ca="1" si="959"/>
        <v>-</v>
      </c>
      <c r="KU257" s="163" t="str">
        <f t="shared" ca="1" si="959"/>
        <v>-</v>
      </c>
      <c r="KV257" s="163" t="str">
        <f t="shared" ca="1" si="959"/>
        <v>-</v>
      </c>
      <c r="KW257" s="163" t="str">
        <f t="shared" ca="1" si="959"/>
        <v>-</v>
      </c>
      <c r="KX257" s="163" t="str">
        <f t="shared" ca="1" si="959"/>
        <v>-</v>
      </c>
      <c r="KY257" s="163" t="str">
        <f t="shared" ca="1" si="959"/>
        <v>-</v>
      </c>
      <c r="KZ257" s="163" t="str">
        <f t="shared" ca="1" si="960"/>
        <v>-</v>
      </c>
      <c r="LA257" s="163" t="str">
        <f t="shared" ca="1" si="960"/>
        <v>-</v>
      </c>
      <c r="LB257" s="163" t="str">
        <f t="shared" ca="1" si="960"/>
        <v>-</v>
      </c>
      <c r="LC257" s="163" t="str">
        <f t="shared" ca="1" si="960"/>
        <v>-</v>
      </c>
      <c r="LD257" s="163" t="str">
        <f t="shared" ca="1" si="960"/>
        <v>-</v>
      </c>
      <c r="LE257" s="163" t="str">
        <f t="shared" ca="1" si="960"/>
        <v>-</v>
      </c>
      <c r="LF257" s="163" t="str">
        <f t="shared" ca="1" si="960"/>
        <v>-</v>
      </c>
      <c r="LG257" s="163" t="str">
        <f t="shared" ca="1" si="960"/>
        <v>-</v>
      </c>
      <c r="LH257" s="163" t="str">
        <f t="shared" ca="1" si="960"/>
        <v>-</v>
      </c>
      <c r="LI257" s="163" t="str">
        <f t="shared" ca="1" si="960"/>
        <v>-</v>
      </c>
      <c r="LJ257" s="163" t="str">
        <f t="shared" ca="1" si="961"/>
        <v>-</v>
      </c>
      <c r="LK257" s="163" t="str">
        <f t="shared" ca="1" si="961"/>
        <v>-</v>
      </c>
      <c r="LL257" s="163" t="str">
        <f t="shared" ca="1" si="961"/>
        <v>-</v>
      </c>
      <c r="LM257" s="163" t="str">
        <f t="shared" ca="1" si="961"/>
        <v>-</v>
      </c>
      <c r="LN257" s="163" t="str">
        <f t="shared" ca="1" si="961"/>
        <v>-</v>
      </c>
      <c r="LO257" s="163" t="str">
        <f t="shared" ca="1" si="961"/>
        <v>-</v>
      </c>
      <c r="LP257" s="163" t="str">
        <f t="shared" ca="1" si="961"/>
        <v>-</v>
      </c>
      <c r="LQ257" s="163" t="str">
        <f t="shared" ca="1" si="961"/>
        <v>-</v>
      </c>
      <c r="LR257" s="163" t="str">
        <f t="shared" ca="1" si="961"/>
        <v>-</v>
      </c>
      <c r="LS257" s="163" t="str">
        <f t="shared" ca="1" si="961"/>
        <v>-</v>
      </c>
      <c r="LT257" s="163" t="str">
        <f t="shared" ca="1" si="988"/>
        <v>-</v>
      </c>
      <c r="LU257" s="163" t="str">
        <f t="shared" ca="1" si="988"/>
        <v>-</v>
      </c>
      <c r="LV257" s="163" t="str">
        <f t="shared" ca="1" si="988"/>
        <v>-</v>
      </c>
      <c r="LW257" s="163" t="str">
        <f t="shared" ca="1" si="988"/>
        <v>-</v>
      </c>
      <c r="LX257" s="163" t="str">
        <f t="shared" ca="1" si="988"/>
        <v>-</v>
      </c>
      <c r="LY257" s="10"/>
      <c r="LZ257" s="161">
        <f t="shared" si="889"/>
        <v>4.4999999999999998E-2</v>
      </c>
      <c r="MA257" s="161">
        <f t="shared" si="890"/>
        <v>4.4999999999999998E-2</v>
      </c>
      <c r="MB257" s="163">
        <f t="shared" ca="1" si="965"/>
        <v>1</v>
      </c>
      <c r="MC257" s="163">
        <f t="shared" ca="1" si="965"/>
        <v>0</v>
      </c>
      <c r="MD257" s="163">
        <f t="shared" ca="1" si="965"/>
        <v>1</v>
      </c>
      <c r="ME257" s="163">
        <f t="shared" ca="1" si="965"/>
        <v>1</v>
      </c>
      <c r="MF257" s="163">
        <f t="shared" ca="1" si="965"/>
        <v>0</v>
      </c>
      <c r="MG257" s="163">
        <f t="shared" ca="1" si="965"/>
        <v>70</v>
      </c>
      <c r="MH257" s="163">
        <f t="shared" ca="1" si="965"/>
        <v>50</v>
      </c>
      <c r="MI257" s="163">
        <f t="shared" ca="1" si="965"/>
        <v>85</v>
      </c>
      <c r="MJ257" s="163">
        <f t="shared" ca="1" si="965"/>
        <v>50</v>
      </c>
      <c r="MK257" s="161">
        <f t="shared" ca="1" si="892"/>
        <v>1</v>
      </c>
      <c r="ML257" s="161">
        <f t="shared" ca="1" si="893"/>
        <v>1</v>
      </c>
      <c r="MM257" s="161">
        <f t="shared" ca="1" si="894"/>
        <v>1</v>
      </c>
      <c r="MN257" s="161">
        <f t="shared" ca="1" si="895"/>
        <v>1</v>
      </c>
      <c r="MO257" s="161">
        <f t="shared" ca="1" si="895"/>
        <v>1</v>
      </c>
      <c r="MP257" s="163">
        <f t="shared" ca="1" si="965"/>
        <v>1</v>
      </c>
      <c r="MQ257" s="10"/>
      <c r="MR257" s="163">
        <f t="shared" ca="1" si="986"/>
        <v>1</v>
      </c>
      <c r="MS257" s="161">
        <f t="shared" ca="1" si="897"/>
        <v>1</v>
      </c>
      <c r="MT257" s="163">
        <f t="shared" ca="1" si="986"/>
        <v>0.75</v>
      </c>
      <c r="MU257" s="163">
        <f t="shared" ca="1" si="986"/>
        <v>0.8</v>
      </c>
      <c r="MV257" s="163">
        <f t="shared" ca="1" si="986"/>
        <v>0.82499999999999996</v>
      </c>
      <c r="MW257" s="163">
        <f t="shared" ca="1" si="986"/>
        <v>0.875</v>
      </c>
      <c r="MX257" s="163">
        <f t="shared" ca="1" si="986"/>
        <v>0.9</v>
      </c>
      <c r="MY257" s="163">
        <f t="shared" ca="1" si="986"/>
        <v>0.75</v>
      </c>
      <c r="MZ257" s="163">
        <f t="shared" ca="1" si="986"/>
        <v>0.78142857142857147</v>
      </c>
      <c r="NA257" s="163">
        <f t="shared" ca="1" si="986"/>
        <v>0.82499999999999996</v>
      </c>
      <c r="NB257" s="163">
        <f t="shared" ca="1" si="986"/>
        <v>0.875</v>
      </c>
      <c r="NC257" s="163">
        <f t="shared" ca="1" si="986"/>
        <v>0.9</v>
      </c>
      <c r="ND257" s="163">
        <f t="shared" ca="1" si="986"/>
        <v>0.9</v>
      </c>
      <c r="NE257" s="163">
        <f t="shared" ca="1" si="986"/>
        <v>0.75</v>
      </c>
      <c r="NF257" s="163">
        <f t="shared" ca="1" si="986"/>
        <v>0.78142857142857147</v>
      </c>
      <c r="NG257" s="163">
        <f t="shared" ca="1" si="986"/>
        <v>0.82499999999999996</v>
      </c>
      <c r="NH257" s="163">
        <f t="shared" ca="1" si="973"/>
        <v>0.875</v>
      </c>
      <c r="NI257" s="163">
        <f t="shared" ca="1" si="973"/>
        <v>0.9</v>
      </c>
      <c r="NJ257" s="163">
        <f t="shared" ca="1" si="974"/>
        <v>0.9</v>
      </c>
      <c r="NK257" s="163">
        <f t="shared" ca="1" si="974"/>
        <v>0.75</v>
      </c>
      <c r="NL257" s="163">
        <f t="shared" ca="1" si="974"/>
        <v>0.78142857142857147</v>
      </c>
      <c r="NM257" s="163">
        <f t="shared" ca="1" si="974"/>
        <v>0.82499999999999996</v>
      </c>
      <c r="NN257" s="163">
        <f t="shared" ca="1" si="974"/>
        <v>0.875</v>
      </c>
      <c r="NO257" s="163">
        <f t="shared" ca="1" si="974"/>
        <v>0.9</v>
      </c>
      <c r="NP257" s="163">
        <f t="shared" ca="1" si="974"/>
        <v>0.9</v>
      </c>
      <c r="NQ257" s="163">
        <f t="shared" ca="1" si="974"/>
        <v>0.75</v>
      </c>
      <c r="NR257" s="163">
        <f t="shared" ca="1" si="974"/>
        <v>0.78142857142857147</v>
      </c>
      <c r="NS257" s="163">
        <f t="shared" ca="1" si="974"/>
        <v>0.82499999999999996</v>
      </c>
      <c r="NT257" s="163">
        <f t="shared" ca="1" si="975"/>
        <v>0.875</v>
      </c>
      <c r="NU257" s="163">
        <f t="shared" ca="1" si="975"/>
        <v>0.9</v>
      </c>
      <c r="NV257" s="163">
        <f t="shared" ca="1" si="975"/>
        <v>0.9</v>
      </c>
      <c r="NW257" s="163">
        <f t="shared" ca="1" si="975"/>
        <v>0.75</v>
      </c>
      <c r="NX257" s="163">
        <f t="shared" ca="1" si="975"/>
        <v>0.78142857142857147</v>
      </c>
      <c r="NY257" s="163">
        <f t="shared" ca="1" si="975"/>
        <v>0.82499999999999996</v>
      </c>
      <c r="NZ257" s="163">
        <f t="shared" ca="1" si="975"/>
        <v>0.875</v>
      </c>
      <c r="OA257" s="163">
        <f t="shared" ca="1" si="975"/>
        <v>0.9</v>
      </c>
      <c r="OB257" s="163">
        <f t="shared" ca="1" si="975"/>
        <v>0.9</v>
      </c>
      <c r="OC257" s="163">
        <f t="shared" ca="1" si="975"/>
        <v>0.75</v>
      </c>
      <c r="OD257" s="163">
        <f t="shared" ca="1" si="976"/>
        <v>0.78142857142857147</v>
      </c>
      <c r="OE257" s="163">
        <f t="shared" ca="1" si="976"/>
        <v>0.82499999999999996</v>
      </c>
      <c r="OF257" s="163">
        <f t="shared" ca="1" si="976"/>
        <v>0.875</v>
      </c>
      <c r="OG257" s="163">
        <f t="shared" ca="1" si="976"/>
        <v>0.9</v>
      </c>
      <c r="OH257" s="163">
        <f t="shared" ca="1" si="976"/>
        <v>0.9</v>
      </c>
      <c r="OI257" s="163">
        <f t="shared" ca="1" si="976"/>
        <v>0.75</v>
      </c>
      <c r="OJ257" s="163">
        <f t="shared" ca="1" si="976"/>
        <v>0.76904761904761909</v>
      </c>
      <c r="OK257" s="163">
        <f t="shared" ca="1" si="976"/>
        <v>0.82000000000000006</v>
      </c>
      <c r="OL257" s="163">
        <f t="shared" ca="1" si="976"/>
        <v>0.875</v>
      </c>
      <c r="OM257" s="163">
        <f t="shared" ca="1" si="976"/>
        <v>0.9</v>
      </c>
      <c r="ON257" s="163">
        <f t="shared" ca="1" si="900"/>
        <v>0.90000000000000013</v>
      </c>
      <c r="OO257" s="163">
        <f t="shared" ca="1" si="900"/>
        <v>0.75</v>
      </c>
      <c r="OP257" s="163">
        <f t="shared" ca="1" si="900"/>
        <v>0.76904761904761909</v>
      </c>
      <c r="OQ257" s="163">
        <f t="shared" ca="1" si="900"/>
        <v>0.82000000000000006</v>
      </c>
      <c r="OR257" s="163">
        <f t="shared" ca="1" si="900"/>
        <v>0.875</v>
      </c>
      <c r="OS257" s="163">
        <f t="shared" ca="1" si="900"/>
        <v>0.9</v>
      </c>
      <c r="OT257" s="163">
        <f t="shared" ca="1" si="900"/>
        <v>0.9</v>
      </c>
      <c r="OU257" s="163">
        <f t="shared" ca="1" si="900"/>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00"/>
        <v>0</v>
      </c>
      <c r="PC257" s="27">
        <v>0</v>
      </c>
    </row>
    <row r="258" spans="1:419" s="143" customFormat="1" outlineLevel="1">
      <c r="A258" s="121">
        <f t="shared" si="861"/>
        <v>253</v>
      </c>
      <c r="B258" s="121">
        <f t="shared" si="862"/>
        <v>13</v>
      </c>
      <c r="C258" s="143">
        <v>104</v>
      </c>
      <c r="D258" s="143" t="s">
        <v>884</v>
      </c>
      <c r="E258" s="143" t="b">
        <v>0</v>
      </c>
      <c r="F258" s="143" t="b">
        <v>0</v>
      </c>
      <c r="G258" s="143" t="b">
        <f t="shared" si="863"/>
        <v>0</v>
      </c>
      <c r="H258" s="139">
        <f t="shared" ca="1" si="907"/>
        <v>3</v>
      </c>
      <c r="I258" s="139">
        <f t="shared" ca="1" si="907"/>
        <v>2</v>
      </c>
      <c r="J258" s="32">
        <v>1</v>
      </c>
      <c r="K258" s="32">
        <v>1</v>
      </c>
      <c r="L258" s="32">
        <v>1</v>
      </c>
      <c r="M258" s="32">
        <v>1</v>
      </c>
      <c r="N258" s="32">
        <v>1</v>
      </c>
      <c r="O258" s="32">
        <v>1</v>
      </c>
      <c r="P258" s="32">
        <v>1</v>
      </c>
      <c r="Q258" s="32">
        <v>1</v>
      </c>
      <c r="R258" s="32">
        <v>6</v>
      </c>
      <c r="S258" s="32">
        <v>6</v>
      </c>
      <c r="T258" s="32">
        <v>6</v>
      </c>
      <c r="U258" s="32">
        <v>6</v>
      </c>
      <c r="V258" s="32">
        <v>6</v>
      </c>
      <c r="W258" s="139">
        <f t="shared" ca="1" si="907"/>
        <v>1</v>
      </c>
      <c r="X258" s="139">
        <f t="shared" ca="1" si="907"/>
        <v>1</v>
      </c>
      <c r="Y258" s="139">
        <f t="shared" ca="1" si="907"/>
        <v>1</v>
      </c>
      <c r="Z258" s="139">
        <f t="shared" ca="1" si="907"/>
        <v>1</v>
      </c>
      <c r="AA258" s="139">
        <f t="shared" ca="1" si="907"/>
        <v>1</v>
      </c>
      <c r="AB258" s="139">
        <f t="shared" ca="1" si="908"/>
        <v>1</v>
      </c>
      <c r="AC258" s="139">
        <f t="shared" ca="1" si="908"/>
        <v>1</v>
      </c>
      <c r="AD258" s="162">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163" t="str">
        <f t="shared" ca="1" si="864"/>
        <v>-</v>
      </c>
      <c r="AI258" s="163" t="str">
        <f t="shared" ca="1" si="864"/>
        <v>-</v>
      </c>
      <c r="AJ258" s="163" t="str">
        <f t="shared" ca="1" si="864"/>
        <v>-</v>
      </c>
      <c r="AK258" s="163" t="str">
        <f t="shared" ca="1" si="864"/>
        <v>-</v>
      </c>
      <c r="AL258" s="163" t="str">
        <f t="shared" ca="1" si="864"/>
        <v>-</v>
      </c>
      <c r="AM258" s="163" t="b">
        <f t="shared" ca="1" si="864"/>
        <v>1</v>
      </c>
      <c r="AN258" s="10"/>
      <c r="AO258" s="161" t="b">
        <f t="shared" ca="1" si="865"/>
        <v>0</v>
      </c>
      <c r="AP258" s="161" t="str">
        <f t="shared" ca="1" si="865"/>
        <v>-</v>
      </c>
      <c r="AQ258" s="161" t="b">
        <f t="shared" ca="1" si="865"/>
        <v>0</v>
      </c>
      <c r="AR258" s="161" t="b">
        <f t="shared" ca="1" si="865"/>
        <v>1</v>
      </c>
      <c r="AS258" s="161" t="b">
        <f t="shared" ca="1" si="865"/>
        <v>1</v>
      </c>
      <c r="AT258" s="161" t="b">
        <f t="shared" ca="1" si="865"/>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62" cm="1">
        <f t="array" aca="1" ref="BE258" ca="1">VALUE($H258&amp;$I258&amp;$AD258&amp;IF(AND(R258:V258=2),"10","08"))</f>
        <v>32108</v>
      </c>
      <c r="BF258" s="163" t="str">
        <f t="shared" ca="1" si="937"/>
        <v>-</v>
      </c>
      <c r="BG258" s="163" t="str">
        <f t="shared" ca="1" si="937"/>
        <v>-</v>
      </c>
      <c r="BH258" s="163" t="str">
        <f t="shared" ca="1" si="937"/>
        <v>-</v>
      </c>
      <c r="BI258" s="163" t="str">
        <f t="shared" ca="1" si="937"/>
        <v>-</v>
      </c>
      <c r="BJ258" s="163" t="str">
        <f t="shared" ca="1" si="937"/>
        <v>-</v>
      </c>
      <c r="BK258" s="163">
        <f t="shared" ca="1" si="937"/>
        <v>1</v>
      </c>
      <c r="BL258" s="163">
        <f t="shared" ca="1" si="937"/>
        <v>1</v>
      </c>
      <c r="BM258" s="163" t="str">
        <f t="shared" ca="1" si="937"/>
        <v>-</v>
      </c>
      <c r="BN258" s="163" t="str">
        <f t="shared" ca="1" si="937"/>
        <v>-</v>
      </c>
      <c r="BO258" s="112" t="b" cm="1">
        <f t="array" ref="BO258">INDEX(DataMaster!$C$71:$K$88,$R258,BO$242)</f>
        <v>1</v>
      </c>
      <c r="BP258" s="112" t="b" cm="1">
        <f t="array" ref="BP258">INDEX(DataMaster!$C$71:$K$88,$R258,BP$242)</f>
        <v>1</v>
      </c>
      <c r="BQ258" s="112" t="b" cm="1">
        <f t="array" ref="BQ258">INDEX(DataMaster!$C$71:$K$88,$R258,BQ$242)</f>
        <v>1</v>
      </c>
      <c r="BR258" s="112" t="b" cm="1">
        <f t="array" ref="BR258">INDEX(DataMaster!$C$71:$K$88,$R258,BR$242)</f>
        <v>1</v>
      </c>
      <c r="BS258" s="112" t="b" cm="1">
        <f t="array" ref="BS258">INDEX(DataMaster!$C$71:$K$88,$R258,BS$242)</f>
        <v>0</v>
      </c>
      <c r="BT258" s="112" t="b" cm="1">
        <f t="array" ref="BT258">INDEX(DataMaster!$C$71:$K$88,$R258,BT$242)</f>
        <v>1</v>
      </c>
      <c r="BU258" s="112" t="b" cm="1">
        <f t="array" ref="BU258">INDEX(DataMaster!$C$71:$K$88,$R258,BU$242)</f>
        <v>1</v>
      </c>
      <c r="BV258" s="112" t="b" cm="1">
        <f t="array" ref="BV258">INDEX(DataMaster!$C$71:$K$88,$R258,BV$242)</f>
        <v>1</v>
      </c>
      <c r="BW258" s="112" t="b" cm="1">
        <f t="array" ref="BW258">INDEX(DataMaster!$C$71:$K$88,$R258,BW$242)</f>
        <v>1</v>
      </c>
      <c r="BX258" s="112" t="b" cm="1">
        <f t="array" ref="BX258">INDEX(DataMaster!$C$92:$K$109,$S258,BX$242)</f>
        <v>1</v>
      </c>
      <c r="BY258" s="112" t="b" cm="1">
        <f t="array" ref="BY258">INDEX(DataMaster!$C$92:$K$109,$S258,BY$242)</f>
        <v>1</v>
      </c>
      <c r="BZ258" s="112" t="b" cm="1">
        <f t="array" ref="BZ258">INDEX(DataMaster!$C$92:$K$109,$S258,BZ$242)</f>
        <v>1</v>
      </c>
      <c r="CA258" s="112" t="b" cm="1">
        <f t="array" ref="CA258">INDEX(DataMaster!$C$92:$K$109,$S258,CA$242)</f>
        <v>1</v>
      </c>
      <c r="CB258" s="112" t="b" cm="1">
        <f t="array" ref="CB258">INDEX(DataMaster!$C$92:$K$109,$S258,CB$242)</f>
        <v>0</v>
      </c>
      <c r="CC258" s="112" t="b" cm="1">
        <f t="array" ref="CC258">INDEX(DataMaster!$C$92:$K$109,$S258,CC$242)</f>
        <v>1</v>
      </c>
      <c r="CD258" s="112" t="b" cm="1">
        <f t="array" ref="CD258">INDEX(DataMaster!$C$92:$K$109,$S258,CD$242)</f>
        <v>1</v>
      </c>
      <c r="CE258" s="112" t="b" cm="1">
        <f t="array" ref="CE258">INDEX(DataMaster!$C$92:$K$109,$S258,CE$242)</f>
        <v>1</v>
      </c>
      <c r="CF258" s="112" t="b" cm="1">
        <f t="array" ref="CF258">INDEX(DataMaster!$C$92:$K$109,$S258,CF$242)</f>
        <v>1</v>
      </c>
      <c r="CG258" s="193" t="b">
        <v>0</v>
      </c>
      <c r="CH258" s="193">
        <v>0.3</v>
      </c>
      <c r="CI258" s="193" t="str">
        <f t="shared" ca="1" si="871"/>
        <v>-</v>
      </c>
      <c r="CJ258" s="193">
        <v>3</v>
      </c>
      <c r="CK258" s="112" t="str" cm="1">
        <f t="array" ref="CK258">INDEX(DataMaster!$C$113:$K$130,$T258,CK$242)</f>
        <v>-</v>
      </c>
      <c r="CL258" s="112" t="str" cm="1">
        <f t="array" ref="CL258">INDEX(DataMaster!$C$113:$K$130,$T258,CL$242)</f>
        <v>-</v>
      </c>
      <c r="CM258" s="112" t="str" cm="1">
        <f t="array" ref="CM258">INDEX(DataMaster!$C$113:$K$130,$T258,CM$242)</f>
        <v>-</v>
      </c>
      <c r="CN258" s="112" t="str" cm="1">
        <f t="array" ref="CN258">INDEX(DataMaster!$C$113:$K$130,$T258,CN$242)</f>
        <v>-</v>
      </c>
      <c r="CO258" s="112" t="b" cm="1">
        <f t="array" ref="CO258">INDEX(DataMaster!$C$113:$K$130,$T258,CO$242)</f>
        <v>1</v>
      </c>
      <c r="CP258" s="112" t="str" cm="1">
        <f t="array" ref="CP258">INDEX(DataMaster!$C$113:$K$130,$T258,CP$242)</f>
        <v>-</v>
      </c>
      <c r="CQ258" s="112" t="str" cm="1">
        <f t="array" ref="CQ258">INDEX(DataMaster!$C$113:$K$130,$T258,CQ$242)</f>
        <v>-</v>
      </c>
      <c r="CR258" s="112" t="str" cm="1">
        <f t="array" ref="CR258">INDEX(DataMaster!$C$113:$K$130,$T258,CR$242)</f>
        <v>-</v>
      </c>
      <c r="CS258" s="112" t="str" cm="1">
        <f t="array" ref="CS258">INDEX(DataMaster!$C$113:$K$130,$T258,CS$242)</f>
        <v>-</v>
      </c>
      <c r="CT258" s="112" t="str" cm="1">
        <f t="array" ref="CT258">INDEX(DataMaster!$C$134:$K$151,$U258,CT$242)</f>
        <v>-</v>
      </c>
      <c r="CU258" s="112" t="str" cm="1">
        <f t="array" ref="CU258">INDEX(DataMaster!$C$134:$K$151,$U258,CU$242)</f>
        <v>-</v>
      </c>
      <c r="CV258" s="112" t="str" cm="1">
        <f t="array" ref="CV258">INDEX(DataMaster!$C$134:$K$151,$U258,CV$242)</f>
        <v>-</v>
      </c>
      <c r="CW258" s="112" t="str" cm="1">
        <f t="array" ref="CW258">INDEX(DataMaster!$C$134:$K$151,$U258,CW$242)</f>
        <v>-</v>
      </c>
      <c r="CX258" s="112" t="b" cm="1">
        <f t="array" ref="CX258">INDEX(DataMaster!$C$134:$K$151,$U258,CX$242)</f>
        <v>1</v>
      </c>
      <c r="CY258" s="112" t="str" cm="1">
        <f t="array" ref="CY258">INDEX(DataMaster!$C$134:$K$151,$U258,CY$242)</f>
        <v>-</v>
      </c>
      <c r="CZ258" s="112" t="str" cm="1">
        <f t="array" ref="CZ258">INDEX(DataMaster!$C$134:$K$151,$U258,CZ$242)</f>
        <v>-</v>
      </c>
      <c r="DA258" s="112" t="str" cm="1">
        <f t="array" ref="DA258">INDEX(DataMaster!$C$134:$K$151,$U258,DA$242)</f>
        <v>-</v>
      </c>
      <c r="DB258" s="112" t="str" cm="1">
        <f t="array" ref="DB258">INDEX(DataMaster!$C$134:$K$151,$U258,DB$242)</f>
        <v>-</v>
      </c>
      <c r="DC258" s="112" t="str" cm="1">
        <f t="array" ref="DC258">INDEX(DataMaster!$C$155:$K$172,$V258,DC$242)</f>
        <v>-</v>
      </c>
      <c r="DD258" s="112" t="str" cm="1">
        <f t="array" ref="DD258">INDEX(DataMaster!$C$155:$K$172,$V258,DD$242)</f>
        <v>-</v>
      </c>
      <c r="DE258" s="112" t="str" cm="1">
        <f t="array" ref="DE258">INDEX(DataMaster!$C$155:$K$172,$V258,DE$242)</f>
        <v>-</v>
      </c>
      <c r="DF258" s="112" t="str" cm="1">
        <f t="array" ref="DF258">INDEX(DataMaster!$C$155:$K$172,$V258,DF$242)</f>
        <v>-</v>
      </c>
      <c r="DG258" s="112" t="b" cm="1">
        <f t="array" ref="DG258">INDEX(DataMaster!$C$155:$K$172,$V258,DG$242)</f>
        <v>1</v>
      </c>
      <c r="DH258" s="112" t="str" cm="1">
        <f t="array" ref="DH258">INDEX(DataMaster!$C$155:$K$172,$V258,DH$242)</f>
        <v>-</v>
      </c>
      <c r="DI258" s="112" t="str" cm="1">
        <f t="array" ref="DI258">INDEX(DataMaster!$C$155:$K$172,$V258,DI$242)</f>
        <v>-</v>
      </c>
      <c r="DJ258" s="112" t="str" cm="1">
        <f t="array" ref="DJ258">INDEX(DataMaster!$C$155:$K$172,$V258,DJ$242)</f>
        <v>-</v>
      </c>
      <c r="DK258" s="112" t="str" cm="1">
        <f t="array" ref="DK258">INDEX(DataMaster!$C$155:$K$172,$V258,DK$242)</f>
        <v>-</v>
      </c>
      <c r="DL258" s="10"/>
      <c r="DM258" s="163" t="str">
        <f t="shared" ca="1" si="939"/>
        <v>-</v>
      </c>
      <c r="DN258" s="163" t="str">
        <f t="shared" ca="1" si="939"/>
        <v>-</v>
      </c>
      <c r="DO258" s="163" t="str">
        <f t="shared" ca="1" si="939"/>
        <v>-</v>
      </c>
      <c r="DP258" s="163" t="str">
        <f t="shared" ca="1" si="939"/>
        <v>-</v>
      </c>
      <c r="DQ258" s="163" t="str">
        <f t="shared" ca="1" si="939"/>
        <v>-</v>
      </c>
      <c r="DR258" s="163" t="str">
        <f t="shared" ca="1" si="939"/>
        <v>-</v>
      </c>
      <c r="DS258" s="163" t="str">
        <f t="shared" ca="1" si="939"/>
        <v>-</v>
      </c>
      <c r="DT258" s="163" t="str">
        <f t="shared" ca="1" si="939"/>
        <v>-</v>
      </c>
      <c r="DU258" s="163" t="str">
        <f t="shared" ca="1" si="939"/>
        <v>-</v>
      </c>
      <c r="DV258" s="163" t="str">
        <f t="shared" ca="1" si="939"/>
        <v>-</v>
      </c>
      <c r="DW258" s="163" t="str">
        <f t="shared" ca="1" si="93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0"/>
        <v>-</v>
      </c>
      <c r="EJ258" s="163" t="str">
        <f t="shared" ca="1" si="940"/>
        <v>-</v>
      </c>
      <c r="EK258" s="163" t="str">
        <f t="shared" ca="1" si="940"/>
        <v>-</v>
      </c>
      <c r="EL258" s="163" t="str">
        <f t="shared" ca="1" si="940"/>
        <v>-</v>
      </c>
      <c r="EM258" s="163" t="str">
        <f t="shared" ca="1" si="940"/>
        <v>-</v>
      </c>
      <c r="EN258" s="163" t="str">
        <f t="shared" ca="1" si="940"/>
        <v>-</v>
      </c>
      <c r="EO258" s="163" t="str">
        <f t="shared" ca="1" si="940"/>
        <v>-</v>
      </c>
      <c r="EP258" s="163" t="str">
        <f t="shared" ca="1" si="940"/>
        <v>-</v>
      </c>
      <c r="EQ258" s="162">
        <v>3</v>
      </c>
      <c r="ER258" s="162">
        <v>3</v>
      </c>
      <c r="ES258" s="163">
        <f t="shared" ca="1" si="940"/>
        <v>0</v>
      </c>
      <c r="ET258" s="162">
        <v>1</v>
      </c>
      <c r="EU258" s="162">
        <v>-1</v>
      </c>
      <c r="EV258" s="163" t="str">
        <f t="shared" ca="1" si="940"/>
        <v>-</v>
      </c>
      <c r="EW258" s="163" t="str">
        <f t="shared" ca="1" si="940"/>
        <v>-</v>
      </c>
      <c r="EX258" s="163" t="str">
        <f t="shared" ca="1" si="940"/>
        <v>-</v>
      </c>
      <c r="EY258" s="163" t="str">
        <f t="shared" ca="1" si="942"/>
        <v>-</v>
      </c>
      <c r="EZ258" s="163" t="str">
        <f t="shared" ca="1" si="942"/>
        <v>-</v>
      </c>
      <c r="FA258" s="163">
        <f t="shared" ca="1" si="942"/>
        <v>0</v>
      </c>
      <c r="FB258" s="163" t="str">
        <f t="shared" ca="1" si="942"/>
        <v>-</v>
      </c>
      <c r="FC258" s="162">
        <v>2</v>
      </c>
      <c r="FD258" s="162">
        <v>-2</v>
      </c>
      <c r="FE258" s="163" t="str">
        <f t="shared" ca="1" si="942"/>
        <v>-</v>
      </c>
      <c r="FF258" s="163" t="str">
        <f t="shared" ca="1" si="942"/>
        <v>-</v>
      </c>
      <c r="FG258" s="163">
        <f t="shared" ca="1" si="942"/>
        <v>0</v>
      </c>
      <c r="FH258" s="163">
        <f t="shared" ca="1" si="942"/>
        <v>0</v>
      </c>
      <c r="FI258" s="163">
        <f t="shared" ca="1" si="942"/>
        <v>0</v>
      </c>
      <c r="FJ258" s="163">
        <f t="shared" ca="1" si="942"/>
        <v>0</v>
      </c>
      <c r="FK258" s="163">
        <f t="shared" ca="1" si="942"/>
        <v>0</v>
      </c>
      <c r="FL258" s="163">
        <f t="shared" ca="1" si="943"/>
        <v>0</v>
      </c>
      <c r="FM258" s="163">
        <f t="shared" ca="1" si="943"/>
        <v>0</v>
      </c>
      <c r="FN258" s="163" t="str">
        <f t="shared" ca="1" si="943"/>
        <v>-</v>
      </c>
      <c r="FO258" s="163" t="str">
        <f t="shared" ca="1" si="943"/>
        <v>-</v>
      </c>
      <c r="FP258" s="163" t="str">
        <f t="shared" ca="1" si="943"/>
        <v>-</v>
      </c>
      <c r="FQ258" s="163" t="str">
        <f t="shared" ca="1" si="943"/>
        <v>-</v>
      </c>
      <c r="FR258" s="163" t="str">
        <f t="shared" ca="1" si="943"/>
        <v>-</v>
      </c>
      <c r="FS258" s="163" t="str">
        <f t="shared" ca="1" si="943"/>
        <v>-</v>
      </c>
      <c r="FT258" s="163" t="str">
        <f t="shared" ca="1" si="943"/>
        <v>-</v>
      </c>
      <c r="FU258" s="163" t="str">
        <f t="shared" ca="1" si="944"/>
        <v>-</v>
      </c>
      <c r="FV258" s="163" t="str">
        <f t="shared" ca="1" si="944"/>
        <v>-</v>
      </c>
      <c r="FW258" s="163" t="str">
        <f t="shared" ca="1" si="944"/>
        <v>-</v>
      </c>
      <c r="FX258" s="163" t="str">
        <f t="shared" ca="1" si="944"/>
        <v>-</v>
      </c>
      <c r="FY258" s="10"/>
      <c r="FZ258" s="163">
        <f t="shared" ca="1" si="944"/>
        <v>1</v>
      </c>
      <c r="GA258" s="163" t="str">
        <f t="shared" ca="1" si="944"/>
        <v>-</v>
      </c>
      <c r="GB258" s="163" t="str">
        <f t="shared" ca="1" si="944"/>
        <v>-</v>
      </c>
      <c r="GC258" s="163" t="str">
        <f t="shared" ca="1" si="944"/>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46"/>
        <v>0</v>
      </c>
      <c r="GK258" s="163">
        <f t="shared" ca="1" si="946"/>
        <v>1</v>
      </c>
      <c r="GL258" s="163">
        <f t="shared" ca="1" si="946"/>
        <v>0</v>
      </c>
      <c r="GM258" s="163">
        <f t="shared" ca="1" si="946"/>
        <v>1</v>
      </c>
      <c r="GN258" s="163">
        <f t="shared" ca="1" si="946"/>
        <v>1</v>
      </c>
      <c r="GO258" s="163">
        <f t="shared" ca="1" si="946"/>
        <v>1</v>
      </c>
      <c r="GP258" s="163">
        <f t="shared" ca="1" si="946"/>
        <v>0</v>
      </c>
      <c r="GQ258" s="163">
        <f t="shared" ca="1" si="946"/>
        <v>0</v>
      </c>
      <c r="GR258" s="163">
        <f t="shared" ca="1" si="946"/>
        <v>0</v>
      </c>
      <c r="GS258" s="163">
        <f t="shared" ca="1" si="946"/>
        <v>0</v>
      </c>
      <c r="GT258" s="163">
        <f t="shared" ca="1" si="946"/>
        <v>0</v>
      </c>
      <c r="GU258" s="163">
        <f t="shared" ca="1" si="946"/>
        <v>0</v>
      </c>
      <c r="GV258" s="163">
        <f t="shared" ca="1" si="946"/>
        <v>0</v>
      </c>
      <c r="GW258" s="163">
        <f t="shared" ca="1" si="946"/>
        <v>0</v>
      </c>
      <c r="GX258" s="163">
        <f t="shared" ca="1" si="946"/>
        <v>0</v>
      </c>
      <c r="GY258" s="163">
        <f t="shared" ca="1" si="946"/>
        <v>0</v>
      </c>
      <c r="GZ258" s="161" cm="1">
        <f t="array" ref="GZ258">INDEX(i.rev,$K258,GZ$15)</f>
        <v>0</v>
      </c>
      <c r="HA258" s="163">
        <f t="shared" ca="1" si="877"/>
        <v>0</v>
      </c>
      <c r="HB258" s="161" cm="1">
        <f t="array" ref="HB258">INDEX(i.rev,$K258,HB$15)</f>
        <v>1</v>
      </c>
      <c r="HC258" s="163">
        <f t="shared" ca="1" si="948"/>
        <v>0</v>
      </c>
      <c r="HD258" s="163">
        <f t="shared" ca="1" si="948"/>
        <v>0</v>
      </c>
      <c r="HE258" s="163">
        <f t="shared" ca="1" si="948"/>
        <v>0</v>
      </c>
      <c r="HF258" s="163">
        <f t="shared" ca="1" si="948"/>
        <v>0</v>
      </c>
      <c r="HG258" s="163">
        <f t="shared" ca="1" si="948"/>
        <v>0</v>
      </c>
      <c r="HH258" s="163">
        <f t="shared" ca="1" si="948"/>
        <v>0</v>
      </c>
      <c r="HI258" s="163">
        <f t="shared" ca="1" si="948"/>
        <v>0</v>
      </c>
      <c r="HJ258" s="10"/>
      <c r="HK258" s="163" t="str">
        <f t="shared" ca="1" si="948"/>
        <v>-</v>
      </c>
      <c r="HL258" s="163" t="str">
        <f t="shared" ca="1" si="948"/>
        <v>-</v>
      </c>
      <c r="HM258" s="163" t="str">
        <f t="shared" ca="1" si="948"/>
        <v>-</v>
      </c>
      <c r="HN258" s="163" t="str">
        <f t="shared" ca="1" si="948"/>
        <v>-</v>
      </c>
      <c r="HO258" s="163" t="str">
        <f t="shared" ca="1" si="948"/>
        <v>-</v>
      </c>
      <c r="HP258" s="161" t="b">
        <f t="shared" ca="1" si="879"/>
        <v>0</v>
      </c>
      <c r="HQ258" s="161" t="b">
        <f t="shared" ca="1" si="879"/>
        <v>0</v>
      </c>
      <c r="HR258" s="161" t="b">
        <f t="shared" ca="1" si="879"/>
        <v>1</v>
      </c>
      <c r="HS258" s="163">
        <f t="shared" ca="1" si="985"/>
        <v>0</v>
      </c>
      <c r="HT258" s="161">
        <f t="shared" ca="1" si="881"/>
        <v>1</v>
      </c>
      <c r="HU258" s="161">
        <f t="shared" ca="1" si="881"/>
        <v>1</v>
      </c>
      <c r="HV258" s="163" t="str">
        <f t="shared" ca="1" si="985"/>
        <v>-</v>
      </c>
      <c r="HW258" s="163" t="str">
        <f t="shared" ca="1" si="985"/>
        <v>-</v>
      </c>
      <c r="HX258" s="163" t="str">
        <f t="shared" ca="1" si="985"/>
        <v>-</v>
      </c>
      <c r="HY258" s="163" t="str">
        <f t="shared" ca="1" si="985"/>
        <v>-</v>
      </c>
      <c r="HZ258" s="163" t="str">
        <f t="shared" ca="1" si="985"/>
        <v>-</v>
      </c>
      <c r="IA258" s="163" t="str">
        <f t="shared" ca="1" si="985"/>
        <v>-</v>
      </c>
      <c r="IB258" s="163" t="str">
        <f t="shared" ca="1" si="985"/>
        <v>-</v>
      </c>
      <c r="IC258" s="163" t="str">
        <f t="shared" ca="1" si="985"/>
        <v>-</v>
      </c>
      <c r="ID258" s="163" t="str">
        <f t="shared" ca="1" si="985"/>
        <v>-</v>
      </c>
      <c r="IE258" s="163" t="b">
        <f t="shared" ca="1" si="985"/>
        <v>1</v>
      </c>
      <c r="IF258" s="163" t="str">
        <f t="shared" ca="1" si="985"/>
        <v>-</v>
      </c>
      <c r="IG258" s="163" t="str">
        <f t="shared" ca="1" si="985"/>
        <v>-</v>
      </c>
      <c r="IH258" s="163" t="str">
        <f t="shared" ca="1" si="985"/>
        <v>-</v>
      </c>
      <c r="II258" s="163" t="b">
        <f t="shared" ca="1" si="953"/>
        <v>1</v>
      </c>
      <c r="IJ258" s="163">
        <f t="shared" ca="1" si="953"/>
        <v>0</v>
      </c>
      <c r="IK258" s="163" t="str">
        <f t="shared" ca="1" si="953"/>
        <v>-</v>
      </c>
      <c r="IL258" s="163" t="str">
        <f t="shared" ca="1" si="954"/>
        <v>-</v>
      </c>
      <c r="IM258" s="163" t="str">
        <f t="shared" ca="1" si="954"/>
        <v>-</v>
      </c>
      <c r="IN258" s="163" t="str">
        <f t="shared" ca="1" si="954"/>
        <v>-</v>
      </c>
      <c r="IO258" s="163" t="str">
        <f t="shared" ca="1" si="954"/>
        <v>-</v>
      </c>
      <c r="IP258" s="163">
        <f t="shared" ca="1" si="954"/>
        <v>0</v>
      </c>
      <c r="IQ258" s="163" t="str">
        <f t="shared" ca="1" si="954"/>
        <v>-</v>
      </c>
      <c r="IR258" s="163" t="str">
        <f t="shared" ca="1" si="954"/>
        <v>-</v>
      </c>
      <c r="IS258" s="163" t="str">
        <f t="shared" ca="1" si="954"/>
        <v>-</v>
      </c>
      <c r="IT258" s="193">
        <v>0</v>
      </c>
      <c r="IU258" s="193">
        <v>0</v>
      </c>
      <c r="IV258" s="163" t="str">
        <f t="shared" ca="1" si="955"/>
        <v>-</v>
      </c>
      <c r="IW258" s="163" t="str">
        <f t="shared" ca="1" si="955"/>
        <v>-</v>
      </c>
      <c r="IX258" s="163" t="str">
        <f t="shared" ca="1" si="955"/>
        <v>-</v>
      </c>
      <c r="IY258" s="163" t="str">
        <f t="shared" ca="1" si="955"/>
        <v>-</v>
      </c>
      <c r="IZ258" s="163" t="str">
        <f t="shared" ca="1" si="955"/>
        <v>-</v>
      </c>
      <c r="JA258" s="163" t="str">
        <f t="shared" ca="1" si="955"/>
        <v>-</v>
      </c>
      <c r="JB258" s="163" t="str">
        <f t="shared" ca="1" si="955"/>
        <v>-</v>
      </c>
      <c r="JC258" s="163" t="str">
        <f t="shared" ca="1" si="955"/>
        <v>-</v>
      </c>
      <c r="JD258" s="163" t="str">
        <f t="shared" ca="1" si="955"/>
        <v>-</v>
      </c>
      <c r="JE258" s="163" t="str">
        <f t="shared" ca="1" si="955"/>
        <v>-</v>
      </c>
      <c r="JF258" s="163" t="str">
        <f t="shared" ca="1" si="955"/>
        <v>-</v>
      </c>
      <c r="JG258" s="163" t="str">
        <f t="shared" ca="1" si="955"/>
        <v>-</v>
      </c>
      <c r="JH258" s="163" t="str">
        <f t="shared" ca="1" si="955"/>
        <v>-</v>
      </c>
      <c r="JI258" s="163" t="str">
        <f t="shared" ca="1" si="955"/>
        <v>-</v>
      </c>
      <c r="JJ258" s="163" t="str">
        <f t="shared" ca="1" si="955"/>
        <v>-</v>
      </c>
      <c r="JK258" s="163" t="str">
        <f t="shared" ca="1" si="955"/>
        <v>-</v>
      </c>
      <c r="JL258" s="163" t="str">
        <f t="shared" ca="1" si="987"/>
        <v>-</v>
      </c>
      <c r="JM258" s="163" t="str">
        <f t="shared" ca="1" si="987"/>
        <v>-</v>
      </c>
      <c r="JN258" s="163" t="str">
        <f t="shared" ca="1" si="987"/>
        <v>-</v>
      </c>
      <c r="JO258" s="163" t="str">
        <f t="shared" ca="1" si="956"/>
        <v>-</v>
      </c>
      <c r="JP258" s="163" t="str">
        <f t="shared" ca="1" si="956"/>
        <v>-</v>
      </c>
      <c r="JQ258" s="163" t="str">
        <f t="shared" ca="1" si="956"/>
        <v>-</v>
      </c>
      <c r="JR258" s="163" t="str">
        <f t="shared" ca="1" si="956"/>
        <v>-</v>
      </c>
      <c r="JS258" s="163" t="str">
        <f t="shared" ca="1" si="956"/>
        <v>-</v>
      </c>
      <c r="JT258" s="163" t="str">
        <f t="shared" ca="1" si="956"/>
        <v>-</v>
      </c>
      <c r="JU258" s="163" t="str">
        <f t="shared" ca="1" si="956"/>
        <v>-</v>
      </c>
      <c r="JV258" s="163" t="str">
        <f t="shared" ca="1" si="957"/>
        <v>-</v>
      </c>
      <c r="JW258" s="163" t="str">
        <f t="shared" ca="1" si="957"/>
        <v>-</v>
      </c>
      <c r="JX258" s="163" t="str">
        <f t="shared" ca="1" si="957"/>
        <v>-</v>
      </c>
      <c r="JY258" s="163" t="str">
        <f t="shared" ca="1" si="957"/>
        <v>-</v>
      </c>
      <c r="JZ258" s="163" t="str">
        <f t="shared" ca="1" si="957"/>
        <v>-</v>
      </c>
      <c r="KA258" s="163" t="str">
        <f t="shared" ca="1" si="957"/>
        <v>-</v>
      </c>
      <c r="KB258" s="163" t="str">
        <f t="shared" ca="1" si="957"/>
        <v>-</v>
      </c>
      <c r="KC258" s="163" t="str">
        <f t="shared" ca="1" si="957"/>
        <v>-</v>
      </c>
      <c r="KD258" s="163" t="str">
        <f t="shared" ca="1" si="957"/>
        <v>-</v>
      </c>
      <c r="KE258" s="163" t="str">
        <f t="shared" ca="1" si="957"/>
        <v>-</v>
      </c>
      <c r="KF258" s="163" t="str">
        <f t="shared" ca="1" si="958"/>
        <v>-</v>
      </c>
      <c r="KG258" s="163" t="str">
        <f t="shared" ca="1" si="958"/>
        <v>-</v>
      </c>
      <c r="KH258" s="163" t="str">
        <f t="shared" ca="1" si="958"/>
        <v>-</v>
      </c>
      <c r="KI258" s="163" t="str">
        <f t="shared" ca="1" si="958"/>
        <v>-</v>
      </c>
      <c r="KJ258" s="163" t="str">
        <f t="shared" ca="1" si="958"/>
        <v>-</v>
      </c>
      <c r="KK258" s="163" t="str">
        <f t="shared" ca="1" si="958"/>
        <v>-</v>
      </c>
      <c r="KL258" s="163" t="str">
        <f t="shared" ca="1" si="958"/>
        <v>-</v>
      </c>
      <c r="KM258" s="163" t="str">
        <f t="shared" ca="1" si="958"/>
        <v>-</v>
      </c>
      <c r="KN258" s="163" t="str">
        <f t="shared" ca="1" si="958"/>
        <v>-</v>
      </c>
      <c r="KO258" s="163" t="str">
        <f t="shared" ca="1" si="958"/>
        <v>-</v>
      </c>
      <c r="KP258" s="163" t="str">
        <f t="shared" ca="1" si="959"/>
        <v>-</v>
      </c>
      <c r="KQ258" s="163" t="str">
        <f t="shared" ca="1" si="959"/>
        <v>-</v>
      </c>
      <c r="KR258" s="163" t="str">
        <f t="shared" ca="1" si="959"/>
        <v>-</v>
      </c>
      <c r="KS258" s="163" t="str">
        <f t="shared" ca="1" si="959"/>
        <v>-</v>
      </c>
      <c r="KT258" s="163" t="str">
        <f t="shared" ca="1" si="959"/>
        <v>-</v>
      </c>
      <c r="KU258" s="163" t="str">
        <f t="shared" ca="1" si="959"/>
        <v>-</v>
      </c>
      <c r="KV258" s="163" t="str">
        <f t="shared" ca="1" si="959"/>
        <v>-</v>
      </c>
      <c r="KW258" s="163" t="str">
        <f t="shared" ca="1" si="959"/>
        <v>-</v>
      </c>
      <c r="KX258" s="163" t="str">
        <f t="shared" ca="1" si="959"/>
        <v>-</v>
      </c>
      <c r="KY258" s="163" t="str">
        <f t="shared" ca="1" si="959"/>
        <v>-</v>
      </c>
      <c r="KZ258" s="163" t="str">
        <f t="shared" ca="1" si="960"/>
        <v>-</v>
      </c>
      <c r="LA258" s="163" t="str">
        <f t="shared" ca="1" si="960"/>
        <v>-</v>
      </c>
      <c r="LB258" s="163" t="str">
        <f t="shared" ca="1" si="960"/>
        <v>-</v>
      </c>
      <c r="LC258" s="163" t="str">
        <f t="shared" ca="1" si="960"/>
        <v>-</v>
      </c>
      <c r="LD258" s="163" t="str">
        <f t="shared" ca="1" si="960"/>
        <v>-</v>
      </c>
      <c r="LE258" s="163" t="str">
        <f t="shared" ca="1" si="960"/>
        <v>-</v>
      </c>
      <c r="LF258" s="163" t="str">
        <f t="shared" ca="1" si="960"/>
        <v>-</v>
      </c>
      <c r="LG258" s="163" t="str">
        <f t="shared" ca="1" si="960"/>
        <v>-</v>
      </c>
      <c r="LH258" s="163" t="str">
        <f t="shared" ca="1" si="960"/>
        <v>-</v>
      </c>
      <c r="LI258" s="163" t="str">
        <f t="shared" ca="1" si="960"/>
        <v>-</v>
      </c>
      <c r="LJ258" s="163" t="str">
        <f t="shared" ca="1" si="961"/>
        <v>-</v>
      </c>
      <c r="LK258" s="163" t="str">
        <f t="shared" ca="1" si="961"/>
        <v>-</v>
      </c>
      <c r="LL258" s="163" t="str">
        <f t="shared" ca="1" si="961"/>
        <v>-</v>
      </c>
      <c r="LM258" s="163" t="str">
        <f t="shared" ca="1" si="961"/>
        <v>-</v>
      </c>
      <c r="LN258" s="163" t="str">
        <f t="shared" ca="1" si="961"/>
        <v>-</v>
      </c>
      <c r="LO258" s="163" t="str">
        <f t="shared" ca="1" si="961"/>
        <v>-</v>
      </c>
      <c r="LP258" s="163" t="str">
        <f t="shared" ca="1" si="961"/>
        <v>-</v>
      </c>
      <c r="LQ258" s="163" t="str">
        <f t="shared" ca="1" si="961"/>
        <v>-</v>
      </c>
      <c r="LR258" s="163" t="str">
        <f t="shared" ca="1" si="961"/>
        <v>-</v>
      </c>
      <c r="LS258" s="163" t="str">
        <f t="shared" ca="1" si="961"/>
        <v>-</v>
      </c>
      <c r="LT258" s="163" t="str">
        <f t="shared" ca="1" si="988"/>
        <v>-</v>
      </c>
      <c r="LU258" s="163" t="str">
        <f t="shared" ca="1" si="988"/>
        <v>-</v>
      </c>
      <c r="LV258" s="163" t="str">
        <f t="shared" ca="1" si="988"/>
        <v>-</v>
      </c>
      <c r="LW258" s="163" t="str">
        <f t="shared" ca="1" si="988"/>
        <v>-</v>
      </c>
      <c r="LX258" s="163" t="str">
        <f t="shared" ca="1" si="988"/>
        <v>-</v>
      </c>
      <c r="LY258" s="10"/>
      <c r="LZ258" s="161">
        <f t="shared" si="889"/>
        <v>4.4999999999999998E-2</v>
      </c>
      <c r="MA258" s="161">
        <f t="shared" si="890"/>
        <v>4.4999999999999998E-2</v>
      </c>
      <c r="MB258" s="163">
        <f t="shared" ca="1" si="965"/>
        <v>1</v>
      </c>
      <c r="MC258" s="163">
        <f t="shared" ca="1" si="965"/>
        <v>0</v>
      </c>
      <c r="MD258" s="163">
        <f t="shared" ca="1" si="965"/>
        <v>1</v>
      </c>
      <c r="ME258" s="163">
        <f t="shared" ca="1" si="965"/>
        <v>1</v>
      </c>
      <c r="MF258" s="163">
        <f t="shared" ca="1" si="965"/>
        <v>0</v>
      </c>
      <c r="MG258" s="163">
        <f t="shared" ca="1" si="965"/>
        <v>70</v>
      </c>
      <c r="MH258" s="163">
        <f t="shared" ca="1" si="965"/>
        <v>50</v>
      </c>
      <c r="MI258" s="163">
        <f t="shared" ca="1" si="965"/>
        <v>85</v>
      </c>
      <c r="MJ258" s="163">
        <f t="shared" ca="1" si="965"/>
        <v>50</v>
      </c>
      <c r="MK258" s="161">
        <f t="shared" ca="1" si="892"/>
        <v>1</v>
      </c>
      <c r="ML258" s="161">
        <f t="shared" ca="1" si="893"/>
        <v>1</v>
      </c>
      <c r="MM258" s="161">
        <f t="shared" ca="1" si="894"/>
        <v>1</v>
      </c>
      <c r="MN258" s="161">
        <f t="shared" ca="1" si="895"/>
        <v>1</v>
      </c>
      <c r="MO258" s="161">
        <f t="shared" ca="1" si="895"/>
        <v>1</v>
      </c>
      <c r="MP258" s="163">
        <f t="shared" ca="1" si="965"/>
        <v>1</v>
      </c>
      <c r="MQ258" s="10"/>
      <c r="MR258" s="163">
        <f t="shared" ca="1" si="986"/>
        <v>1</v>
      </c>
      <c r="MS258" s="161">
        <f t="shared" ca="1" si="897"/>
        <v>1</v>
      </c>
      <c r="MT258" s="163">
        <f t="shared" ca="1" si="986"/>
        <v>0.75</v>
      </c>
      <c r="MU258" s="163">
        <f t="shared" ca="1" si="986"/>
        <v>0.8</v>
      </c>
      <c r="MV258" s="163">
        <f t="shared" ca="1" si="986"/>
        <v>0.82499999999999996</v>
      </c>
      <c r="MW258" s="163">
        <f t="shared" ca="1" si="986"/>
        <v>0.875</v>
      </c>
      <c r="MX258" s="163">
        <f t="shared" ca="1" si="986"/>
        <v>0.9</v>
      </c>
      <c r="MY258" s="163">
        <f t="shared" ca="1" si="986"/>
        <v>0.75</v>
      </c>
      <c r="MZ258" s="163">
        <f t="shared" ca="1" si="986"/>
        <v>0.78142857142857147</v>
      </c>
      <c r="NA258" s="163">
        <f t="shared" ca="1" si="986"/>
        <v>0.82499999999999996</v>
      </c>
      <c r="NB258" s="163">
        <f t="shared" ca="1" si="986"/>
        <v>0.875</v>
      </c>
      <c r="NC258" s="163">
        <f t="shared" ca="1" si="986"/>
        <v>0.9</v>
      </c>
      <c r="ND258" s="163">
        <f t="shared" ca="1" si="986"/>
        <v>0.9</v>
      </c>
      <c r="NE258" s="163">
        <f t="shared" ca="1" si="986"/>
        <v>0.75</v>
      </c>
      <c r="NF258" s="163">
        <f t="shared" ca="1" si="986"/>
        <v>0.78142857142857147</v>
      </c>
      <c r="NG258" s="163">
        <f t="shared" ca="1" si="986"/>
        <v>0.82499999999999996</v>
      </c>
      <c r="NH258" s="163">
        <f t="shared" ca="1" si="973"/>
        <v>0.875</v>
      </c>
      <c r="NI258" s="163">
        <f t="shared" ca="1" si="973"/>
        <v>0.9</v>
      </c>
      <c r="NJ258" s="163">
        <f t="shared" ca="1" si="974"/>
        <v>0.9</v>
      </c>
      <c r="NK258" s="163">
        <f t="shared" ca="1" si="974"/>
        <v>0.75</v>
      </c>
      <c r="NL258" s="163">
        <f t="shared" ca="1" si="974"/>
        <v>0.78142857142857147</v>
      </c>
      <c r="NM258" s="163">
        <f t="shared" ca="1" si="974"/>
        <v>0.82499999999999996</v>
      </c>
      <c r="NN258" s="163">
        <f t="shared" ca="1" si="974"/>
        <v>0.875</v>
      </c>
      <c r="NO258" s="163">
        <f t="shared" ca="1" si="974"/>
        <v>0.9</v>
      </c>
      <c r="NP258" s="163">
        <f t="shared" ca="1" si="974"/>
        <v>0.9</v>
      </c>
      <c r="NQ258" s="163">
        <f t="shared" ca="1" si="974"/>
        <v>0.75</v>
      </c>
      <c r="NR258" s="163">
        <f t="shared" ca="1" si="974"/>
        <v>0.78142857142857147</v>
      </c>
      <c r="NS258" s="163">
        <f t="shared" ca="1" si="974"/>
        <v>0.82499999999999996</v>
      </c>
      <c r="NT258" s="163">
        <f t="shared" ca="1" si="975"/>
        <v>0.875</v>
      </c>
      <c r="NU258" s="163">
        <f t="shared" ca="1" si="975"/>
        <v>0.9</v>
      </c>
      <c r="NV258" s="163">
        <f t="shared" ca="1" si="975"/>
        <v>0.9</v>
      </c>
      <c r="NW258" s="163">
        <f t="shared" ca="1" si="975"/>
        <v>0.75</v>
      </c>
      <c r="NX258" s="163">
        <f t="shared" ca="1" si="975"/>
        <v>0.78142857142857147</v>
      </c>
      <c r="NY258" s="163">
        <f t="shared" ca="1" si="975"/>
        <v>0.82499999999999996</v>
      </c>
      <c r="NZ258" s="163">
        <f t="shared" ca="1" si="975"/>
        <v>0.875</v>
      </c>
      <c r="OA258" s="163">
        <f t="shared" ca="1" si="975"/>
        <v>0.9</v>
      </c>
      <c r="OB258" s="163">
        <f t="shared" ca="1" si="975"/>
        <v>0.9</v>
      </c>
      <c r="OC258" s="163">
        <f t="shared" ca="1" si="975"/>
        <v>0.75</v>
      </c>
      <c r="OD258" s="163">
        <f t="shared" ca="1" si="976"/>
        <v>0.78142857142857147</v>
      </c>
      <c r="OE258" s="163">
        <f t="shared" ca="1" si="976"/>
        <v>0.82499999999999996</v>
      </c>
      <c r="OF258" s="163">
        <f t="shared" ca="1" si="976"/>
        <v>0.875</v>
      </c>
      <c r="OG258" s="163">
        <f t="shared" ca="1" si="976"/>
        <v>0.9</v>
      </c>
      <c r="OH258" s="163">
        <f t="shared" ca="1" si="976"/>
        <v>0.9</v>
      </c>
      <c r="OI258" s="163">
        <f t="shared" ca="1" si="976"/>
        <v>0.75</v>
      </c>
      <c r="OJ258" s="163">
        <f t="shared" ca="1" si="976"/>
        <v>0.76904761904761909</v>
      </c>
      <c r="OK258" s="163">
        <f t="shared" ca="1" si="976"/>
        <v>0.82000000000000006</v>
      </c>
      <c r="OL258" s="163">
        <f t="shared" ca="1" si="976"/>
        <v>0.875</v>
      </c>
      <c r="OM258" s="163">
        <f t="shared" ca="1" si="976"/>
        <v>0.9</v>
      </c>
      <c r="ON258" s="163">
        <f t="shared" ca="1" si="900"/>
        <v>0.90000000000000013</v>
      </c>
      <c r="OO258" s="163">
        <f t="shared" ca="1" si="900"/>
        <v>0.75</v>
      </c>
      <c r="OP258" s="163">
        <f t="shared" ca="1" si="900"/>
        <v>0.76904761904761909</v>
      </c>
      <c r="OQ258" s="163">
        <f t="shared" ref="OQ258:PB258" ca="1" si="989">OFFSET(OQ$5,$B258,0)</f>
        <v>0.82000000000000006</v>
      </c>
      <c r="OR258" s="163">
        <f t="shared" ca="1" si="989"/>
        <v>0.875</v>
      </c>
      <c r="OS258" s="163">
        <f t="shared" ca="1" si="989"/>
        <v>0.9</v>
      </c>
      <c r="OT258" s="163">
        <f t="shared" ca="1" si="989"/>
        <v>0.9</v>
      </c>
      <c r="OU258" s="163">
        <f t="shared" ca="1" si="98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89"/>
        <v>0</v>
      </c>
      <c r="PC258" s="27">
        <v>0</v>
      </c>
    </row>
    <row r="259" spans="1:419" s="143" customFormat="1" outlineLevel="1">
      <c r="A259" s="121">
        <f t="shared" si="861"/>
        <v>254</v>
      </c>
      <c r="B259" s="121">
        <f t="shared" si="862"/>
        <v>13</v>
      </c>
      <c r="C259" s="143">
        <v>104</v>
      </c>
      <c r="D259" s="143" t="s">
        <v>884</v>
      </c>
      <c r="E259" s="143" t="b">
        <v>0</v>
      </c>
      <c r="F259" s="143" t="b">
        <v>0</v>
      </c>
      <c r="G259" s="143" t="b">
        <f t="shared" si="863"/>
        <v>0</v>
      </c>
      <c r="H259" s="139">
        <f t="shared" ca="1" si="907"/>
        <v>3</v>
      </c>
      <c r="I259" s="139">
        <f t="shared" ca="1" si="907"/>
        <v>2</v>
      </c>
      <c r="J259" s="32">
        <v>1</v>
      </c>
      <c r="K259" s="32">
        <v>1</v>
      </c>
      <c r="L259" s="32">
        <v>1</v>
      </c>
      <c r="M259" s="32">
        <v>1</v>
      </c>
      <c r="N259" s="32">
        <v>1</v>
      </c>
      <c r="O259" s="32">
        <v>1</v>
      </c>
      <c r="P259" s="32">
        <v>1</v>
      </c>
      <c r="Q259" s="32">
        <v>1</v>
      </c>
      <c r="R259" s="32">
        <v>7</v>
      </c>
      <c r="S259" s="32">
        <v>7</v>
      </c>
      <c r="T259" s="32">
        <v>7</v>
      </c>
      <c r="U259" s="32">
        <v>7</v>
      </c>
      <c r="V259" s="32">
        <v>7</v>
      </c>
      <c r="W259" s="139">
        <f t="shared" ca="1" si="907"/>
        <v>1</v>
      </c>
      <c r="X259" s="139">
        <f t="shared" ca="1" si="907"/>
        <v>1</v>
      </c>
      <c r="Y259" s="139">
        <f t="shared" ca="1" si="907"/>
        <v>1</v>
      </c>
      <c r="Z259" s="139">
        <f t="shared" ca="1" si="907"/>
        <v>1</v>
      </c>
      <c r="AA259" s="139">
        <f t="shared" ca="1" si="907"/>
        <v>1</v>
      </c>
      <c r="AB259" s="139">
        <f t="shared" ca="1" si="908"/>
        <v>1</v>
      </c>
      <c r="AC259" s="139">
        <f t="shared" ca="1" si="908"/>
        <v>1</v>
      </c>
      <c r="AD259" s="162">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163" t="str">
        <f t="shared" ca="1" si="864"/>
        <v>-</v>
      </c>
      <c r="AI259" s="163" t="str">
        <f t="shared" ca="1" si="864"/>
        <v>-</v>
      </c>
      <c r="AJ259" s="163" t="str">
        <f t="shared" ca="1" si="864"/>
        <v>-</v>
      </c>
      <c r="AK259" s="163" t="str">
        <f t="shared" ca="1" si="864"/>
        <v>-</v>
      </c>
      <c r="AL259" s="163" t="str">
        <f t="shared" ca="1" si="864"/>
        <v>-</v>
      </c>
      <c r="AM259" s="163" t="b">
        <f t="shared" ca="1" si="864"/>
        <v>1</v>
      </c>
      <c r="AN259" s="10"/>
      <c r="AO259" s="161" t="b">
        <f t="shared" ca="1" si="865"/>
        <v>0</v>
      </c>
      <c r="AP259" s="161" t="str">
        <f t="shared" ca="1" si="865"/>
        <v>-</v>
      </c>
      <c r="AQ259" s="161" t="b">
        <f t="shared" ca="1" si="865"/>
        <v>0</v>
      </c>
      <c r="AR259" s="161" t="b">
        <f t="shared" ca="1" si="865"/>
        <v>1</v>
      </c>
      <c r="AS259" s="161" t="b">
        <f t="shared" ca="1" si="865"/>
        <v>1</v>
      </c>
      <c r="AT259" s="161" t="b">
        <f t="shared" ca="1" si="865"/>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VALUE($H259&amp;$I259&amp;$AD259&amp;IF(AND(R259:V259=2),"10","08"))</f>
        <v>32108</v>
      </c>
      <c r="BF259" s="163" t="str">
        <f t="shared" ca="1" si="937"/>
        <v>-</v>
      </c>
      <c r="BG259" s="163" t="str">
        <f t="shared" ca="1" si="937"/>
        <v>-</v>
      </c>
      <c r="BH259" s="163" t="str">
        <f t="shared" ca="1" si="937"/>
        <v>-</v>
      </c>
      <c r="BI259" s="163" t="str">
        <f t="shared" ca="1" si="937"/>
        <v>-</v>
      </c>
      <c r="BJ259" s="163" t="str">
        <f t="shared" ca="1" si="937"/>
        <v>-</v>
      </c>
      <c r="BK259" s="163">
        <f t="shared" ca="1" si="937"/>
        <v>1</v>
      </c>
      <c r="BL259" s="163">
        <f t="shared" ca="1" si="937"/>
        <v>1</v>
      </c>
      <c r="BM259" s="163" t="str">
        <f t="shared" ca="1" si="937"/>
        <v>-</v>
      </c>
      <c r="BN259" s="163" t="str">
        <f t="shared" ca="1" si="937"/>
        <v>-</v>
      </c>
      <c r="BO259" s="112" t="b" cm="1">
        <f t="array" ref="BO259">INDEX(DataMaster!$C$71:$K$88,$R259,BO$242)</f>
        <v>1</v>
      </c>
      <c r="BP259" s="112" t="b" cm="1">
        <f t="array" ref="BP259">INDEX(DataMaster!$C$71:$K$88,$R259,BP$242)</f>
        <v>1</v>
      </c>
      <c r="BQ259" s="112" t="b" cm="1">
        <f t="array" ref="BQ259">INDEX(DataMaster!$C$71:$K$88,$R259,BQ$242)</f>
        <v>1</v>
      </c>
      <c r="BR259" s="112" t="b" cm="1">
        <f t="array" ref="BR259">INDEX(DataMaster!$C$71:$K$88,$R259,BR$242)</f>
        <v>1</v>
      </c>
      <c r="BS259" s="112" t="b" cm="1">
        <f t="array" ref="BS259">INDEX(DataMaster!$C$71:$K$88,$R259,BS$242)</f>
        <v>1</v>
      </c>
      <c r="BT259" s="112" t="b" cm="1">
        <f t="array" ref="BT259">INDEX(DataMaster!$C$71:$K$88,$R259,BT$242)</f>
        <v>0</v>
      </c>
      <c r="BU259" s="112" t="b" cm="1">
        <f t="array" ref="BU259">INDEX(DataMaster!$C$71:$K$88,$R259,BU$242)</f>
        <v>1</v>
      </c>
      <c r="BV259" s="112" t="b" cm="1">
        <f t="array" ref="BV259">INDEX(DataMaster!$C$71:$K$88,$R259,BV$242)</f>
        <v>1</v>
      </c>
      <c r="BW259" s="112" t="b" cm="1">
        <f t="array" ref="BW259">INDEX(DataMaster!$C$71:$K$88,$R259,BW$242)</f>
        <v>1</v>
      </c>
      <c r="BX259" s="112" t="b" cm="1">
        <f t="array" ref="BX259">INDEX(DataMaster!$C$92:$K$109,$S259,BX$242)</f>
        <v>1</v>
      </c>
      <c r="BY259" s="112" t="b" cm="1">
        <f t="array" ref="BY259">INDEX(DataMaster!$C$92:$K$109,$S259,BY$242)</f>
        <v>1</v>
      </c>
      <c r="BZ259" s="112" t="b" cm="1">
        <f t="array" ref="BZ259">INDEX(DataMaster!$C$92:$K$109,$S259,BZ$242)</f>
        <v>1</v>
      </c>
      <c r="CA259" s="112" t="b" cm="1">
        <f t="array" ref="CA259">INDEX(DataMaster!$C$92:$K$109,$S259,CA$242)</f>
        <v>1</v>
      </c>
      <c r="CB259" s="112" t="b" cm="1">
        <f t="array" ref="CB259">INDEX(DataMaster!$C$92:$K$109,$S259,CB$242)</f>
        <v>1</v>
      </c>
      <c r="CC259" s="112" t="b" cm="1">
        <f t="array" ref="CC259">INDEX(DataMaster!$C$92:$K$109,$S259,CC$242)</f>
        <v>0</v>
      </c>
      <c r="CD259" s="112" t="b" cm="1">
        <f t="array" ref="CD259">INDEX(DataMaster!$C$92:$K$109,$S259,CD$242)</f>
        <v>1</v>
      </c>
      <c r="CE259" s="112" t="b" cm="1">
        <f t="array" ref="CE259">INDEX(DataMaster!$C$92:$K$109,$S259,CE$242)</f>
        <v>1</v>
      </c>
      <c r="CF259" s="112" t="b" cm="1">
        <f t="array" ref="CF259">INDEX(DataMaster!$C$92:$K$109,$S259,CF$242)</f>
        <v>1</v>
      </c>
      <c r="CG259" s="193" t="b">
        <v>0</v>
      </c>
      <c r="CH259" s="193">
        <v>0.3</v>
      </c>
      <c r="CI259" s="193" t="str">
        <f t="shared" ca="1" si="871"/>
        <v>-</v>
      </c>
      <c r="CJ259" s="193">
        <v>3</v>
      </c>
      <c r="CK259" s="112" t="str" cm="1">
        <f t="array" ref="CK259">INDEX(DataMaster!$C$113:$K$130,$T259,CK$242)</f>
        <v>-</v>
      </c>
      <c r="CL259" s="112" t="str" cm="1">
        <f t="array" ref="CL259">INDEX(DataMaster!$C$113:$K$130,$T259,CL$242)</f>
        <v>-</v>
      </c>
      <c r="CM259" s="112" t="str" cm="1">
        <f t="array" ref="CM259">INDEX(DataMaster!$C$113:$K$130,$T259,CM$242)</f>
        <v>-</v>
      </c>
      <c r="CN259" s="112" t="str" cm="1">
        <f t="array" ref="CN259">INDEX(DataMaster!$C$113:$K$130,$T259,CN$242)</f>
        <v>-</v>
      </c>
      <c r="CO259" s="112" t="str" cm="1">
        <f t="array" ref="CO259">INDEX(DataMaster!$C$113:$K$130,$T259,CO$242)</f>
        <v>-</v>
      </c>
      <c r="CP259" s="112" t="b" cm="1">
        <f t="array" ref="CP259">INDEX(DataMaster!$C$113:$K$130,$T259,CP$242)</f>
        <v>1</v>
      </c>
      <c r="CQ259" s="112" t="str" cm="1">
        <f t="array" ref="CQ259">INDEX(DataMaster!$C$113:$K$130,$T259,CQ$242)</f>
        <v>-</v>
      </c>
      <c r="CR259" s="112" t="str" cm="1">
        <f t="array" ref="CR259">INDEX(DataMaster!$C$113:$K$130,$T259,CR$242)</f>
        <v>-</v>
      </c>
      <c r="CS259" s="112" t="str" cm="1">
        <f t="array" ref="CS259">INDEX(DataMaster!$C$113:$K$130,$T259,CS$242)</f>
        <v>-</v>
      </c>
      <c r="CT259" s="112" t="str" cm="1">
        <f t="array" ref="CT259">INDEX(DataMaster!$C$134:$K$151,$U259,CT$242)</f>
        <v>-</v>
      </c>
      <c r="CU259" s="112" t="str" cm="1">
        <f t="array" ref="CU259">INDEX(DataMaster!$C$134:$K$151,$U259,CU$242)</f>
        <v>-</v>
      </c>
      <c r="CV259" s="112" t="str" cm="1">
        <f t="array" ref="CV259">INDEX(DataMaster!$C$134:$K$151,$U259,CV$242)</f>
        <v>-</v>
      </c>
      <c r="CW259" s="112" t="str" cm="1">
        <f t="array" ref="CW259">INDEX(DataMaster!$C$134:$K$151,$U259,CW$242)</f>
        <v>-</v>
      </c>
      <c r="CX259" s="112" t="str" cm="1">
        <f t="array" ref="CX259">INDEX(DataMaster!$C$134:$K$151,$U259,CX$242)</f>
        <v>-</v>
      </c>
      <c r="CY259" s="112" t="b" cm="1">
        <f t="array" ref="CY259">INDEX(DataMaster!$C$134:$K$151,$U259,CY$242)</f>
        <v>1</v>
      </c>
      <c r="CZ259" s="112" t="str" cm="1">
        <f t="array" ref="CZ259">INDEX(DataMaster!$C$134:$K$151,$U259,CZ$242)</f>
        <v>-</v>
      </c>
      <c r="DA259" s="112" t="str" cm="1">
        <f t="array" ref="DA259">INDEX(DataMaster!$C$134:$K$151,$U259,DA$242)</f>
        <v>-</v>
      </c>
      <c r="DB259" s="112" t="str" cm="1">
        <f t="array" ref="DB259">INDEX(DataMaster!$C$134:$K$151,$U259,DB$242)</f>
        <v>-</v>
      </c>
      <c r="DC259" s="112" t="str" cm="1">
        <f t="array" ref="DC259">INDEX(DataMaster!$C$155:$K$172,$V259,DC$242)</f>
        <v>-</v>
      </c>
      <c r="DD259" s="112" t="str" cm="1">
        <f t="array" ref="DD259">INDEX(DataMaster!$C$155:$K$172,$V259,DD$242)</f>
        <v>-</v>
      </c>
      <c r="DE259" s="112" t="str" cm="1">
        <f t="array" ref="DE259">INDEX(DataMaster!$C$155:$K$172,$V259,DE$242)</f>
        <v>-</v>
      </c>
      <c r="DF259" s="112" t="str" cm="1">
        <f t="array" ref="DF259">INDEX(DataMaster!$C$155:$K$172,$V259,DF$242)</f>
        <v>-</v>
      </c>
      <c r="DG259" s="112" t="str" cm="1">
        <f t="array" ref="DG259">INDEX(DataMaster!$C$155:$K$172,$V259,DG$242)</f>
        <v>-</v>
      </c>
      <c r="DH259" s="112" t="b" cm="1">
        <f t="array" ref="DH259">INDEX(DataMaster!$C$155:$K$172,$V259,DH$242)</f>
        <v>1</v>
      </c>
      <c r="DI259" s="112" t="str" cm="1">
        <f t="array" ref="DI259">INDEX(DataMaster!$C$155:$K$172,$V259,DI$242)</f>
        <v>-</v>
      </c>
      <c r="DJ259" s="112" t="str" cm="1">
        <f t="array" ref="DJ259">INDEX(DataMaster!$C$155:$K$172,$V259,DJ$242)</f>
        <v>-</v>
      </c>
      <c r="DK259" s="112" t="str" cm="1">
        <f t="array" ref="DK259">INDEX(DataMaster!$C$155:$K$172,$V259,DK$242)</f>
        <v>-</v>
      </c>
      <c r="DL259" s="10"/>
      <c r="DM259" s="163" t="str">
        <f t="shared" ca="1" si="939"/>
        <v>-</v>
      </c>
      <c r="DN259" s="163" t="str">
        <f t="shared" ca="1" si="939"/>
        <v>-</v>
      </c>
      <c r="DO259" s="163" t="str">
        <f t="shared" ca="1" si="939"/>
        <v>-</v>
      </c>
      <c r="DP259" s="163" t="str">
        <f t="shared" ca="1" si="939"/>
        <v>-</v>
      </c>
      <c r="DQ259" s="163" t="str">
        <f t="shared" ca="1" si="939"/>
        <v>-</v>
      </c>
      <c r="DR259" s="163" t="str">
        <f t="shared" ca="1" si="939"/>
        <v>-</v>
      </c>
      <c r="DS259" s="163" t="str">
        <f t="shared" ca="1" si="939"/>
        <v>-</v>
      </c>
      <c r="DT259" s="163" t="str">
        <f t="shared" ca="1" si="939"/>
        <v>-</v>
      </c>
      <c r="DU259" s="163" t="str">
        <f t="shared" ca="1" si="939"/>
        <v>-</v>
      </c>
      <c r="DV259" s="163" t="str">
        <f t="shared" ca="1" si="939"/>
        <v>-</v>
      </c>
      <c r="DW259" s="163" t="str">
        <f t="shared" ca="1" si="93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0"/>
        <v>-</v>
      </c>
      <c r="EJ259" s="163" t="str">
        <f t="shared" ca="1" si="940"/>
        <v>-</v>
      </c>
      <c r="EK259" s="163" t="str">
        <f t="shared" ca="1" si="940"/>
        <v>-</v>
      </c>
      <c r="EL259" s="163" t="str">
        <f t="shared" ca="1" si="940"/>
        <v>-</v>
      </c>
      <c r="EM259" s="163" t="str">
        <f t="shared" ca="1" si="940"/>
        <v>-</v>
      </c>
      <c r="EN259" s="163" t="str">
        <f t="shared" ca="1" si="940"/>
        <v>-</v>
      </c>
      <c r="EO259" s="163" t="str">
        <f t="shared" ca="1" si="940"/>
        <v>-</v>
      </c>
      <c r="EP259" s="163" t="str">
        <f t="shared" ca="1" si="940"/>
        <v>-</v>
      </c>
      <c r="EQ259" s="162">
        <v>3</v>
      </c>
      <c r="ER259" s="162">
        <v>3</v>
      </c>
      <c r="ES259" s="163">
        <f t="shared" ca="1" si="940"/>
        <v>0</v>
      </c>
      <c r="ET259" s="162">
        <v>1</v>
      </c>
      <c r="EU259" s="162">
        <v>-1</v>
      </c>
      <c r="EV259" s="163" t="str">
        <f t="shared" ca="1" si="940"/>
        <v>-</v>
      </c>
      <c r="EW259" s="163" t="str">
        <f t="shared" ca="1" si="940"/>
        <v>-</v>
      </c>
      <c r="EX259" s="163" t="str">
        <f t="shared" ca="1" si="940"/>
        <v>-</v>
      </c>
      <c r="EY259" s="163" t="str">
        <f t="shared" ca="1" si="942"/>
        <v>-</v>
      </c>
      <c r="EZ259" s="163" t="str">
        <f t="shared" ca="1" si="942"/>
        <v>-</v>
      </c>
      <c r="FA259" s="163">
        <f t="shared" ca="1" si="942"/>
        <v>0</v>
      </c>
      <c r="FB259" s="163" t="str">
        <f t="shared" ca="1" si="942"/>
        <v>-</v>
      </c>
      <c r="FC259" s="162">
        <v>2</v>
      </c>
      <c r="FD259" s="162">
        <v>-2</v>
      </c>
      <c r="FE259" s="163" t="str">
        <f t="shared" ca="1" si="942"/>
        <v>-</v>
      </c>
      <c r="FF259" s="163" t="str">
        <f t="shared" ca="1" si="942"/>
        <v>-</v>
      </c>
      <c r="FG259" s="163">
        <f t="shared" ca="1" si="942"/>
        <v>0</v>
      </c>
      <c r="FH259" s="163">
        <f t="shared" ca="1" si="942"/>
        <v>0</v>
      </c>
      <c r="FI259" s="163">
        <f t="shared" ca="1" si="942"/>
        <v>0</v>
      </c>
      <c r="FJ259" s="163">
        <f t="shared" ca="1" si="942"/>
        <v>0</v>
      </c>
      <c r="FK259" s="163">
        <f t="shared" ca="1" si="942"/>
        <v>0</v>
      </c>
      <c r="FL259" s="163">
        <f t="shared" ca="1" si="943"/>
        <v>0</v>
      </c>
      <c r="FM259" s="163">
        <f t="shared" ca="1" si="943"/>
        <v>0</v>
      </c>
      <c r="FN259" s="163" t="str">
        <f t="shared" ca="1" si="943"/>
        <v>-</v>
      </c>
      <c r="FO259" s="163" t="str">
        <f t="shared" ca="1" si="943"/>
        <v>-</v>
      </c>
      <c r="FP259" s="163" t="str">
        <f t="shared" ca="1" si="943"/>
        <v>-</v>
      </c>
      <c r="FQ259" s="163" t="str">
        <f t="shared" ca="1" si="943"/>
        <v>-</v>
      </c>
      <c r="FR259" s="163" t="str">
        <f t="shared" ca="1" si="943"/>
        <v>-</v>
      </c>
      <c r="FS259" s="163" t="str">
        <f t="shared" ca="1" si="943"/>
        <v>-</v>
      </c>
      <c r="FT259" s="163" t="str">
        <f t="shared" ca="1" si="943"/>
        <v>-</v>
      </c>
      <c r="FU259" s="163" t="str">
        <f t="shared" ca="1" si="944"/>
        <v>-</v>
      </c>
      <c r="FV259" s="163" t="str">
        <f t="shared" ca="1" si="944"/>
        <v>-</v>
      </c>
      <c r="FW259" s="163" t="str">
        <f t="shared" ca="1" si="944"/>
        <v>-</v>
      </c>
      <c r="FX259" s="163" t="str">
        <f t="shared" ca="1" si="944"/>
        <v>-</v>
      </c>
      <c r="FY259" s="10"/>
      <c r="FZ259" s="163">
        <f t="shared" ca="1" si="944"/>
        <v>1</v>
      </c>
      <c r="GA259" s="163" t="str">
        <f t="shared" ca="1" si="944"/>
        <v>-</v>
      </c>
      <c r="GB259" s="163" t="str">
        <f t="shared" ca="1" si="944"/>
        <v>-</v>
      </c>
      <c r="GC259" s="163" t="str">
        <f t="shared" ca="1" si="944"/>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46"/>
        <v>0</v>
      </c>
      <c r="GK259" s="163">
        <f t="shared" ca="1" si="946"/>
        <v>1</v>
      </c>
      <c r="GL259" s="163">
        <f t="shared" ca="1" si="946"/>
        <v>0</v>
      </c>
      <c r="GM259" s="163">
        <f t="shared" ca="1" si="946"/>
        <v>1</v>
      </c>
      <c r="GN259" s="163">
        <f t="shared" ca="1" si="946"/>
        <v>1</v>
      </c>
      <c r="GO259" s="163">
        <f t="shared" ca="1" si="946"/>
        <v>1</v>
      </c>
      <c r="GP259" s="163">
        <f t="shared" ca="1" si="946"/>
        <v>0</v>
      </c>
      <c r="GQ259" s="163">
        <f t="shared" ca="1" si="946"/>
        <v>0</v>
      </c>
      <c r="GR259" s="163">
        <f t="shared" ca="1" si="946"/>
        <v>0</v>
      </c>
      <c r="GS259" s="163">
        <f t="shared" ca="1" si="946"/>
        <v>0</v>
      </c>
      <c r="GT259" s="163">
        <f t="shared" ca="1" si="946"/>
        <v>0</v>
      </c>
      <c r="GU259" s="163">
        <f t="shared" ca="1" si="946"/>
        <v>0</v>
      </c>
      <c r="GV259" s="163">
        <f t="shared" ca="1" si="946"/>
        <v>0</v>
      </c>
      <c r="GW259" s="163">
        <f t="shared" ca="1" si="946"/>
        <v>0</v>
      </c>
      <c r="GX259" s="163">
        <f t="shared" ca="1" si="946"/>
        <v>0</v>
      </c>
      <c r="GY259" s="163">
        <f t="shared" ca="1" si="946"/>
        <v>0</v>
      </c>
      <c r="GZ259" s="161" cm="1">
        <f t="array" ref="GZ259">INDEX(i.rev,$K259,GZ$15)</f>
        <v>0</v>
      </c>
      <c r="HA259" s="163">
        <f t="shared" ca="1" si="877"/>
        <v>0</v>
      </c>
      <c r="HB259" s="161" cm="1">
        <f t="array" ref="HB259">INDEX(i.rev,$K259,HB$15)</f>
        <v>1</v>
      </c>
      <c r="HC259" s="163">
        <f t="shared" ca="1" si="948"/>
        <v>0</v>
      </c>
      <c r="HD259" s="163">
        <f t="shared" ca="1" si="948"/>
        <v>0</v>
      </c>
      <c r="HE259" s="163">
        <f t="shared" ca="1" si="948"/>
        <v>0</v>
      </c>
      <c r="HF259" s="163">
        <f t="shared" ca="1" si="948"/>
        <v>0</v>
      </c>
      <c r="HG259" s="163">
        <f t="shared" ca="1" si="948"/>
        <v>0</v>
      </c>
      <c r="HH259" s="163">
        <f t="shared" ca="1" si="948"/>
        <v>0</v>
      </c>
      <c r="HI259" s="163">
        <f t="shared" ca="1" si="948"/>
        <v>0</v>
      </c>
      <c r="HJ259" s="10"/>
      <c r="HK259" s="163" t="str">
        <f t="shared" ca="1" si="948"/>
        <v>-</v>
      </c>
      <c r="HL259" s="163" t="str">
        <f t="shared" ca="1" si="948"/>
        <v>-</v>
      </c>
      <c r="HM259" s="163" t="str">
        <f t="shared" ca="1" si="948"/>
        <v>-</v>
      </c>
      <c r="HN259" s="163" t="str">
        <f t="shared" ca="1" si="948"/>
        <v>-</v>
      </c>
      <c r="HO259" s="163" t="str">
        <f t="shared" ca="1" si="948"/>
        <v>-</v>
      </c>
      <c r="HP259" s="161" t="b">
        <f t="shared" ca="1" si="879"/>
        <v>0</v>
      </c>
      <c r="HQ259" s="161" t="b">
        <f t="shared" ca="1" si="879"/>
        <v>0</v>
      </c>
      <c r="HR259" s="161" t="b">
        <f t="shared" ca="1" si="879"/>
        <v>1</v>
      </c>
      <c r="HS259" s="163">
        <f t="shared" ca="1" si="985"/>
        <v>0</v>
      </c>
      <c r="HT259" s="161">
        <f t="shared" ca="1" si="881"/>
        <v>1</v>
      </c>
      <c r="HU259" s="161">
        <f t="shared" ca="1" si="881"/>
        <v>1</v>
      </c>
      <c r="HV259" s="163" t="str">
        <f t="shared" ca="1" si="985"/>
        <v>-</v>
      </c>
      <c r="HW259" s="163" t="str">
        <f t="shared" ca="1" si="985"/>
        <v>-</v>
      </c>
      <c r="HX259" s="163" t="str">
        <f t="shared" ca="1" si="985"/>
        <v>-</v>
      </c>
      <c r="HY259" s="163" t="str">
        <f t="shared" ca="1" si="985"/>
        <v>-</v>
      </c>
      <c r="HZ259" s="163" t="str">
        <f t="shared" ca="1" si="985"/>
        <v>-</v>
      </c>
      <c r="IA259" s="163" t="str">
        <f t="shared" ca="1" si="985"/>
        <v>-</v>
      </c>
      <c r="IB259" s="163" t="str">
        <f t="shared" ca="1" si="985"/>
        <v>-</v>
      </c>
      <c r="IC259" s="163" t="str">
        <f t="shared" ca="1" si="985"/>
        <v>-</v>
      </c>
      <c r="ID259" s="163" t="str">
        <f t="shared" ca="1" si="985"/>
        <v>-</v>
      </c>
      <c r="IE259" s="163" t="b">
        <f t="shared" ca="1" si="985"/>
        <v>1</v>
      </c>
      <c r="IF259" s="163" t="str">
        <f t="shared" ca="1" si="985"/>
        <v>-</v>
      </c>
      <c r="IG259" s="163" t="str">
        <f t="shared" ca="1" si="985"/>
        <v>-</v>
      </c>
      <c r="IH259" s="163" t="str">
        <f t="shared" ca="1" si="985"/>
        <v>-</v>
      </c>
      <c r="II259" s="163" t="b">
        <f t="shared" ca="1" si="953"/>
        <v>1</v>
      </c>
      <c r="IJ259" s="163">
        <f t="shared" ca="1" si="953"/>
        <v>0</v>
      </c>
      <c r="IK259" s="163" t="str">
        <f t="shared" ca="1" si="953"/>
        <v>-</v>
      </c>
      <c r="IL259" s="163" t="str">
        <f t="shared" ca="1" si="954"/>
        <v>-</v>
      </c>
      <c r="IM259" s="163" t="str">
        <f t="shared" ca="1" si="954"/>
        <v>-</v>
      </c>
      <c r="IN259" s="163" t="str">
        <f t="shared" ca="1" si="954"/>
        <v>-</v>
      </c>
      <c r="IO259" s="163" t="str">
        <f t="shared" ca="1" si="954"/>
        <v>-</v>
      </c>
      <c r="IP259" s="163">
        <f t="shared" ca="1" si="954"/>
        <v>0</v>
      </c>
      <c r="IQ259" s="163" t="str">
        <f t="shared" ca="1" si="954"/>
        <v>-</v>
      </c>
      <c r="IR259" s="163" t="str">
        <f t="shared" ca="1" si="954"/>
        <v>-</v>
      </c>
      <c r="IS259" s="163" t="str">
        <f t="shared" ca="1" si="954"/>
        <v>-</v>
      </c>
      <c r="IT259" s="193">
        <v>0</v>
      </c>
      <c r="IU259" s="193">
        <v>0</v>
      </c>
      <c r="IV259" s="163" t="str">
        <f t="shared" ca="1" si="955"/>
        <v>-</v>
      </c>
      <c r="IW259" s="163" t="str">
        <f t="shared" ca="1" si="955"/>
        <v>-</v>
      </c>
      <c r="IX259" s="163" t="str">
        <f t="shared" ca="1" si="955"/>
        <v>-</v>
      </c>
      <c r="IY259" s="163" t="str">
        <f t="shared" ca="1" si="955"/>
        <v>-</v>
      </c>
      <c r="IZ259" s="163" t="str">
        <f t="shared" ca="1" si="955"/>
        <v>-</v>
      </c>
      <c r="JA259" s="163" t="str">
        <f t="shared" ca="1" si="955"/>
        <v>-</v>
      </c>
      <c r="JB259" s="163" t="str">
        <f t="shared" ca="1" si="955"/>
        <v>-</v>
      </c>
      <c r="JC259" s="163" t="str">
        <f t="shared" ca="1" si="955"/>
        <v>-</v>
      </c>
      <c r="JD259" s="163" t="str">
        <f t="shared" ca="1" si="955"/>
        <v>-</v>
      </c>
      <c r="JE259" s="163" t="str">
        <f t="shared" ca="1" si="955"/>
        <v>-</v>
      </c>
      <c r="JF259" s="163" t="str">
        <f t="shared" ca="1" si="955"/>
        <v>-</v>
      </c>
      <c r="JG259" s="163" t="str">
        <f t="shared" ca="1" si="955"/>
        <v>-</v>
      </c>
      <c r="JH259" s="163" t="str">
        <f t="shared" ca="1" si="955"/>
        <v>-</v>
      </c>
      <c r="JI259" s="163" t="str">
        <f t="shared" ca="1" si="955"/>
        <v>-</v>
      </c>
      <c r="JJ259" s="163" t="str">
        <f t="shared" ca="1" si="955"/>
        <v>-</v>
      </c>
      <c r="JK259" s="163" t="str">
        <f t="shared" ca="1" si="955"/>
        <v>-</v>
      </c>
      <c r="JL259" s="163" t="str">
        <f t="shared" ca="1" si="987"/>
        <v>-</v>
      </c>
      <c r="JM259" s="163" t="str">
        <f t="shared" ca="1" si="987"/>
        <v>-</v>
      </c>
      <c r="JN259" s="163" t="str">
        <f t="shared" ca="1" si="987"/>
        <v>-</v>
      </c>
      <c r="JO259" s="163" t="str">
        <f t="shared" ca="1" si="956"/>
        <v>-</v>
      </c>
      <c r="JP259" s="163" t="str">
        <f t="shared" ca="1" si="956"/>
        <v>-</v>
      </c>
      <c r="JQ259" s="163" t="str">
        <f t="shared" ca="1" si="956"/>
        <v>-</v>
      </c>
      <c r="JR259" s="163" t="str">
        <f t="shared" ca="1" si="956"/>
        <v>-</v>
      </c>
      <c r="JS259" s="163" t="str">
        <f t="shared" ca="1" si="956"/>
        <v>-</v>
      </c>
      <c r="JT259" s="163" t="str">
        <f t="shared" ca="1" si="956"/>
        <v>-</v>
      </c>
      <c r="JU259" s="163" t="str">
        <f t="shared" ca="1" si="956"/>
        <v>-</v>
      </c>
      <c r="JV259" s="163" t="str">
        <f t="shared" ca="1" si="957"/>
        <v>-</v>
      </c>
      <c r="JW259" s="163" t="str">
        <f t="shared" ca="1" si="957"/>
        <v>-</v>
      </c>
      <c r="JX259" s="163" t="str">
        <f t="shared" ca="1" si="957"/>
        <v>-</v>
      </c>
      <c r="JY259" s="163" t="str">
        <f t="shared" ca="1" si="957"/>
        <v>-</v>
      </c>
      <c r="JZ259" s="163" t="str">
        <f t="shared" ca="1" si="957"/>
        <v>-</v>
      </c>
      <c r="KA259" s="163" t="str">
        <f t="shared" ca="1" si="957"/>
        <v>-</v>
      </c>
      <c r="KB259" s="163" t="str">
        <f t="shared" ca="1" si="957"/>
        <v>-</v>
      </c>
      <c r="KC259" s="163" t="str">
        <f t="shared" ca="1" si="957"/>
        <v>-</v>
      </c>
      <c r="KD259" s="163" t="str">
        <f t="shared" ca="1" si="957"/>
        <v>-</v>
      </c>
      <c r="KE259" s="163" t="str">
        <f t="shared" ca="1" si="957"/>
        <v>-</v>
      </c>
      <c r="KF259" s="163" t="str">
        <f t="shared" ca="1" si="958"/>
        <v>-</v>
      </c>
      <c r="KG259" s="163" t="str">
        <f t="shared" ca="1" si="958"/>
        <v>-</v>
      </c>
      <c r="KH259" s="163" t="str">
        <f t="shared" ca="1" si="958"/>
        <v>-</v>
      </c>
      <c r="KI259" s="163" t="str">
        <f t="shared" ca="1" si="958"/>
        <v>-</v>
      </c>
      <c r="KJ259" s="163" t="str">
        <f t="shared" ca="1" si="958"/>
        <v>-</v>
      </c>
      <c r="KK259" s="163" t="str">
        <f t="shared" ca="1" si="958"/>
        <v>-</v>
      </c>
      <c r="KL259" s="163" t="str">
        <f t="shared" ca="1" si="958"/>
        <v>-</v>
      </c>
      <c r="KM259" s="163" t="str">
        <f t="shared" ca="1" si="958"/>
        <v>-</v>
      </c>
      <c r="KN259" s="163" t="str">
        <f t="shared" ca="1" si="958"/>
        <v>-</v>
      </c>
      <c r="KO259" s="163" t="str">
        <f t="shared" ca="1" si="958"/>
        <v>-</v>
      </c>
      <c r="KP259" s="163" t="str">
        <f t="shared" ca="1" si="959"/>
        <v>-</v>
      </c>
      <c r="KQ259" s="163" t="str">
        <f t="shared" ca="1" si="959"/>
        <v>-</v>
      </c>
      <c r="KR259" s="163" t="str">
        <f t="shared" ca="1" si="959"/>
        <v>-</v>
      </c>
      <c r="KS259" s="163" t="str">
        <f t="shared" ca="1" si="959"/>
        <v>-</v>
      </c>
      <c r="KT259" s="163" t="str">
        <f t="shared" ca="1" si="959"/>
        <v>-</v>
      </c>
      <c r="KU259" s="163" t="str">
        <f t="shared" ca="1" si="959"/>
        <v>-</v>
      </c>
      <c r="KV259" s="163" t="str">
        <f t="shared" ca="1" si="959"/>
        <v>-</v>
      </c>
      <c r="KW259" s="163" t="str">
        <f t="shared" ca="1" si="959"/>
        <v>-</v>
      </c>
      <c r="KX259" s="163" t="str">
        <f t="shared" ca="1" si="959"/>
        <v>-</v>
      </c>
      <c r="KY259" s="163" t="str">
        <f t="shared" ca="1" si="959"/>
        <v>-</v>
      </c>
      <c r="KZ259" s="163" t="str">
        <f t="shared" ca="1" si="960"/>
        <v>-</v>
      </c>
      <c r="LA259" s="163" t="str">
        <f t="shared" ca="1" si="960"/>
        <v>-</v>
      </c>
      <c r="LB259" s="163" t="str">
        <f t="shared" ca="1" si="960"/>
        <v>-</v>
      </c>
      <c r="LC259" s="163" t="str">
        <f t="shared" ca="1" si="960"/>
        <v>-</v>
      </c>
      <c r="LD259" s="163" t="str">
        <f t="shared" ca="1" si="960"/>
        <v>-</v>
      </c>
      <c r="LE259" s="163" t="str">
        <f t="shared" ca="1" si="960"/>
        <v>-</v>
      </c>
      <c r="LF259" s="163" t="str">
        <f t="shared" ca="1" si="960"/>
        <v>-</v>
      </c>
      <c r="LG259" s="163" t="str">
        <f t="shared" ca="1" si="960"/>
        <v>-</v>
      </c>
      <c r="LH259" s="163" t="str">
        <f t="shared" ca="1" si="960"/>
        <v>-</v>
      </c>
      <c r="LI259" s="163" t="str">
        <f t="shared" ca="1" si="960"/>
        <v>-</v>
      </c>
      <c r="LJ259" s="163" t="str">
        <f t="shared" ca="1" si="961"/>
        <v>-</v>
      </c>
      <c r="LK259" s="163" t="str">
        <f t="shared" ca="1" si="961"/>
        <v>-</v>
      </c>
      <c r="LL259" s="163" t="str">
        <f t="shared" ca="1" si="961"/>
        <v>-</v>
      </c>
      <c r="LM259" s="163" t="str">
        <f t="shared" ca="1" si="961"/>
        <v>-</v>
      </c>
      <c r="LN259" s="163" t="str">
        <f t="shared" ca="1" si="961"/>
        <v>-</v>
      </c>
      <c r="LO259" s="163" t="str">
        <f t="shared" ca="1" si="961"/>
        <v>-</v>
      </c>
      <c r="LP259" s="163" t="str">
        <f t="shared" ca="1" si="961"/>
        <v>-</v>
      </c>
      <c r="LQ259" s="163" t="str">
        <f t="shared" ca="1" si="961"/>
        <v>-</v>
      </c>
      <c r="LR259" s="163" t="str">
        <f t="shared" ca="1" si="961"/>
        <v>-</v>
      </c>
      <c r="LS259" s="163" t="str">
        <f t="shared" ca="1" si="961"/>
        <v>-</v>
      </c>
      <c r="LT259" s="163" t="str">
        <f t="shared" ca="1" si="988"/>
        <v>-</v>
      </c>
      <c r="LU259" s="163" t="str">
        <f t="shared" ca="1" si="988"/>
        <v>-</v>
      </c>
      <c r="LV259" s="163" t="str">
        <f t="shared" ca="1" si="988"/>
        <v>-</v>
      </c>
      <c r="LW259" s="163" t="str">
        <f t="shared" ca="1" si="988"/>
        <v>-</v>
      </c>
      <c r="LX259" s="163" t="str">
        <f t="shared" ca="1" si="988"/>
        <v>-</v>
      </c>
      <c r="LY259" s="10"/>
      <c r="LZ259" s="161">
        <f t="shared" si="889"/>
        <v>4.4999999999999998E-2</v>
      </c>
      <c r="MA259" s="161">
        <f t="shared" si="890"/>
        <v>4.4999999999999998E-2</v>
      </c>
      <c r="MB259" s="163">
        <f t="shared" ca="1" si="965"/>
        <v>1</v>
      </c>
      <c r="MC259" s="163">
        <f t="shared" ca="1" si="965"/>
        <v>0</v>
      </c>
      <c r="MD259" s="163">
        <f t="shared" ca="1" si="965"/>
        <v>1</v>
      </c>
      <c r="ME259" s="163">
        <f t="shared" ca="1" si="965"/>
        <v>1</v>
      </c>
      <c r="MF259" s="163">
        <f t="shared" ca="1" si="965"/>
        <v>0</v>
      </c>
      <c r="MG259" s="163">
        <f t="shared" ca="1" si="965"/>
        <v>70</v>
      </c>
      <c r="MH259" s="163">
        <f t="shared" ca="1" si="965"/>
        <v>50</v>
      </c>
      <c r="MI259" s="163">
        <f t="shared" ca="1" si="965"/>
        <v>85</v>
      </c>
      <c r="MJ259" s="163">
        <f t="shared" ca="1" si="965"/>
        <v>50</v>
      </c>
      <c r="MK259" s="161">
        <f t="shared" ca="1" si="892"/>
        <v>1</v>
      </c>
      <c r="ML259" s="161">
        <f t="shared" ca="1" si="893"/>
        <v>1</v>
      </c>
      <c r="MM259" s="161">
        <f t="shared" ca="1" si="894"/>
        <v>1</v>
      </c>
      <c r="MN259" s="161">
        <f t="shared" ca="1" si="895"/>
        <v>1</v>
      </c>
      <c r="MO259" s="161">
        <f t="shared" ca="1" si="895"/>
        <v>1</v>
      </c>
      <c r="MP259" s="163">
        <f t="shared" ca="1" si="965"/>
        <v>1</v>
      </c>
      <c r="MQ259" s="10"/>
      <c r="MR259" s="163">
        <f t="shared" ca="1" si="986"/>
        <v>1</v>
      </c>
      <c r="MS259" s="161">
        <f t="shared" ca="1" si="897"/>
        <v>1</v>
      </c>
      <c r="MT259" s="163">
        <f t="shared" ca="1" si="986"/>
        <v>0.75</v>
      </c>
      <c r="MU259" s="163">
        <f t="shared" ca="1" si="986"/>
        <v>0.8</v>
      </c>
      <c r="MV259" s="163">
        <f t="shared" ca="1" si="986"/>
        <v>0.82499999999999996</v>
      </c>
      <c r="MW259" s="163">
        <f t="shared" ca="1" si="986"/>
        <v>0.875</v>
      </c>
      <c r="MX259" s="163">
        <f t="shared" ca="1" si="986"/>
        <v>0.9</v>
      </c>
      <c r="MY259" s="163">
        <f t="shared" ca="1" si="986"/>
        <v>0.75</v>
      </c>
      <c r="MZ259" s="163">
        <f t="shared" ca="1" si="986"/>
        <v>0.78142857142857147</v>
      </c>
      <c r="NA259" s="163">
        <f t="shared" ca="1" si="986"/>
        <v>0.82499999999999996</v>
      </c>
      <c r="NB259" s="163">
        <f t="shared" ca="1" si="986"/>
        <v>0.875</v>
      </c>
      <c r="NC259" s="163">
        <f t="shared" ca="1" si="986"/>
        <v>0.9</v>
      </c>
      <c r="ND259" s="163">
        <f t="shared" ca="1" si="986"/>
        <v>0.9</v>
      </c>
      <c r="NE259" s="163">
        <f t="shared" ca="1" si="986"/>
        <v>0.75</v>
      </c>
      <c r="NF259" s="163">
        <f t="shared" ca="1" si="986"/>
        <v>0.78142857142857147</v>
      </c>
      <c r="NG259" s="163">
        <f t="shared" ca="1" si="986"/>
        <v>0.82499999999999996</v>
      </c>
      <c r="NH259" s="163">
        <f t="shared" ca="1" si="973"/>
        <v>0.875</v>
      </c>
      <c r="NI259" s="163">
        <f t="shared" ca="1" si="973"/>
        <v>0.9</v>
      </c>
      <c r="NJ259" s="163">
        <f t="shared" ca="1" si="974"/>
        <v>0.9</v>
      </c>
      <c r="NK259" s="163">
        <f t="shared" ca="1" si="974"/>
        <v>0.75</v>
      </c>
      <c r="NL259" s="163">
        <f t="shared" ca="1" si="974"/>
        <v>0.78142857142857147</v>
      </c>
      <c r="NM259" s="163">
        <f t="shared" ca="1" si="974"/>
        <v>0.82499999999999996</v>
      </c>
      <c r="NN259" s="163">
        <f t="shared" ca="1" si="974"/>
        <v>0.875</v>
      </c>
      <c r="NO259" s="163">
        <f t="shared" ca="1" si="974"/>
        <v>0.9</v>
      </c>
      <c r="NP259" s="163">
        <f t="shared" ca="1" si="974"/>
        <v>0.9</v>
      </c>
      <c r="NQ259" s="163">
        <f t="shared" ca="1" si="974"/>
        <v>0.75</v>
      </c>
      <c r="NR259" s="163">
        <f t="shared" ca="1" si="974"/>
        <v>0.78142857142857147</v>
      </c>
      <c r="NS259" s="163">
        <f t="shared" ca="1" si="974"/>
        <v>0.82499999999999996</v>
      </c>
      <c r="NT259" s="163">
        <f t="shared" ca="1" si="975"/>
        <v>0.875</v>
      </c>
      <c r="NU259" s="163">
        <f t="shared" ca="1" si="975"/>
        <v>0.9</v>
      </c>
      <c r="NV259" s="163">
        <f t="shared" ca="1" si="975"/>
        <v>0.9</v>
      </c>
      <c r="NW259" s="163">
        <f t="shared" ca="1" si="975"/>
        <v>0.75</v>
      </c>
      <c r="NX259" s="163">
        <f t="shared" ca="1" si="975"/>
        <v>0.78142857142857147</v>
      </c>
      <c r="NY259" s="163">
        <f t="shared" ca="1" si="975"/>
        <v>0.82499999999999996</v>
      </c>
      <c r="NZ259" s="163">
        <f t="shared" ca="1" si="975"/>
        <v>0.875</v>
      </c>
      <c r="OA259" s="163">
        <f t="shared" ca="1" si="975"/>
        <v>0.9</v>
      </c>
      <c r="OB259" s="163">
        <f t="shared" ca="1" si="975"/>
        <v>0.9</v>
      </c>
      <c r="OC259" s="163">
        <f t="shared" ca="1" si="975"/>
        <v>0.75</v>
      </c>
      <c r="OD259" s="163">
        <f t="shared" ca="1" si="976"/>
        <v>0.78142857142857147</v>
      </c>
      <c r="OE259" s="163">
        <f t="shared" ca="1" si="976"/>
        <v>0.82499999999999996</v>
      </c>
      <c r="OF259" s="163">
        <f t="shared" ca="1" si="976"/>
        <v>0.875</v>
      </c>
      <c r="OG259" s="163">
        <f t="shared" ca="1" si="976"/>
        <v>0.9</v>
      </c>
      <c r="OH259" s="163">
        <f t="shared" ca="1" si="976"/>
        <v>0.9</v>
      </c>
      <c r="OI259" s="163">
        <f t="shared" ca="1" si="976"/>
        <v>0.75</v>
      </c>
      <c r="OJ259" s="163">
        <f t="shared" ca="1" si="976"/>
        <v>0.76904761904761909</v>
      </c>
      <c r="OK259" s="163">
        <f t="shared" ca="1" si="976"/>
        <v>0.82000000000000006</v>
      </c>
      <c r="OL259" s="163">
        <f t="shared" ca="1" si="976"/>
        <v>0.875</v>
      </c>
      <c r="OM259" s="163">
        <f t="shared" ca="1" si="976"/>
        <v>0.9</v>
      </c>
      <c r="ON259" s="163">
        <f t="shared" ref="ON259:PB270" ca="1" si="990">OFFSET(ON$5,$B259,0)</f>
        <v>0.90000000000000013</v>
      </c>
      <c r="OO259" s="163">
        <f t="shared" ca="1" si="990"/>
        <v>0.75</v>
      </c>
      <c r="OP259" s="163">
        <f t="shared" ca="1" si="990"/>
        <v>0.76904761904761909</v>
      </c>
      <c r="OQ259" s="163">
        <f t="shared" ca="1" si="990"/>
        <v>0.82000000000000006</v>
      </c>
      <c r="OR259" s="163">
        <f t="shared" ca="1" si="990"/>
        <v>0.875</v>
      </c>
      <c r="OS259" s="163">
        <f t="shared" ca="1" si="990"/>
        <v>0.9</v>
      </c>
      <c r="OT259" s="163">
        <f t="shared" ca="1" si="990"/>
        <v>0.9</v>
      </c>
      <c r="OU259" s="163">
        <f t="shared" ca="1" si="990"/>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90"/>
        <v>0</v>
      </c>
      <c r="PC259" s="27">
        <v>0</v>
      </c>
    </row>
    <row r="260" spans="1:419" s="143" customFormat="1" outlineLevel="1">
      <c r="A260" s="121">
        <f t="shared" si="861"/>
        <v>255</v>
      </c>
      <c r="B260" s="121">
        <f t="shared" si="862"/>
        <v>13</v>
      </c>
      <c r="C260" s="143">
        <v>104</v>
      </c>
      <c r="D260" s="143" t="s">
        <v>884</v>
      </c>
      <c r="E260" s="143" t="b">
        <v>0</v>
      </c>
      <c r="F260" s="143" t="b">
        <v>0</v>
      </c>
      <c r="G260" s="143" t="b">
        <f t="shared" si="863"/>
        <v>0</v>
      </c>
      <c r="H260" s="139">
        <f t="shared" ca="1" si="907"/>
        <v>3</v>
      </c>
      <c r="I260" s="139">
        <f t="shared" ca="1" si="907"/>
        <v>2</v>
      </c>
      <c r="J260" s="32">
        <v>1</v>
      </c>
      <c r="K260" s="32">
        <v>1</v>
      </c>
      <c r="L260" s="32">
        <v>1</v>
      </c>
      <c r="M260" s="32">
        <v>1</v>
      </c>
      <c r="N260" s="32">
        <v>1</v>
      </c>
      <c r="O260" s="32">
        <v>1</v>
      </c>
      <c r="P260" s="32">
        <v>1</v>
      </c>
      <c r="Q260" s="32">
        <v>1</v>
      </c>
      <c r="R260" s="32">
        <v>8</v>
      </c>
      <c r="S260" s="32">
        <v>8</v>
      </c>
      <c r="T260" s="32">
        <v>8</v>
      </c>
      <c r="U260" s="32">
        <v>8</v>
      </c>
      <c r="V260" s="32">
        <v>8</v>
      </c>
      <c r="W260" s="139">
        <f t="shared" ca="1" si="907"/>
        <v>1</v>
      </c>
      <c r="X260" s="139">
        <f t="shared" ca="1" si="907"/>
        <v>1</v>
      </c>
      <c r="Y260" s="139">
        <f t="shared" ca="1" si="907"/>
        <v>1</v>
      </c>
      <c r="Z260" s="139">
        <f t="shared" ca="1" si="907"/>
        <v>1</v>
      </c>
      <c r="AA260" s="139">
        <f t="shared" ca="1" si="907"/>
        <v>1</v>
      </c>
      <c r="AB260" s="139">
        <f t="shared" ca="1" si="908"/>
        <v>1</v>
      </c>
      <c r="AC260" s="139">
        <f t="shared" ca="1" si="908"/>
        <v>1</v>
      </c>
      <c r="AD260" s="162">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163" t="str">
        <f t="shared" ca="1" si="864"/>
        <v>-</v>
      </c>
      <c r="AI260" s="163" t="str">
        <f t="shared" ca="1" si="864"/>
        <v>-</v>
      </c>
      <c r="AJ260" s="163" t="str">
        <f t="shared" ca="1" si="864"/>
        <v>-</v>
      </c>
      <c r="AK260" s="163" t="str">
        <f t="shared" ca="1" si="864"/>
        <v>-</v>
      </c>
      <c r="AL260" s="163" t="str">
        <f t="shared" ca="1" si="864"/>
        <v>-</v>
      </c>
      <c r="AM260" s="163" t="b">
        <f t="shared" ca="1" si="864"/>
        <v>1</v>
      </c>
      <c r="AN260" s="10"/>
      <c r="AO260" s="161" t="b">
        <f t="shared" ca="1" si="865"/>
        <v>0</v>
      </c>
      <c r="AP260" s="161" t="str">
        <f t="shared" ca="1" si="865"/>
        <v>-</v>
      </c>
      <c r="AQ260" s="161" t="b">
        <f t="shared" ca="1" si="865"/>
        <v>0</v>
      </c>
      <c r="AR260" s="161" t="b">
        <f t="shared" ca="1" si="865"/>
        <v>1</v>
      </c>
      <c r="AS260" s="161" t="b">
        <f t="shared" ca="1" si="865"/>
        <v>1</v>
      </c>
      <c r="AT260" s="161" t="b">
        <f t="shared" ca="1" si="865"/>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VALUE($H260&amp;$I260&amp;$AD260&amp;IF(AND(R260:V260=2),"10","08"))</f>
        <v>32108</v>
      </c>
      <c r="BF260" s="163" t="str">
        <f t="shared" ca="1" si="937"/>
        <v>-</v>
      </c>
      <c r="BG260" s="163" t="str">
        <f t="shared" ca="1" si="937"/>
        <v>-</v>
      </c>
      <c r="BH260" s="163" t="str">
        <f t="shared" ca="1" si="937"/>
        <v>-</v>
      </c>
      <c r="BI260" s="163" t="str">
        <f t="shared" ca="1" si="937"/>
        <v>-</v>
      </c>
      <c r="BJ260" s="163" t="str">
        <f t="shared" ca="1" si="937"/>
        <v>-</v>
      </c>
      <c r="BK260" s="163">
        <f t="shared" ca="1" si="937"/>
        <v>1</v>
      </c>
      <c r="BL260" s="163">
        <f t="shared" ca="1" si="937"/>
        <v>1</v>
      </c>
      <c r="BM260" s="163" t="str">
        <f t="shared" ca="1" si="937"/>
        <v>-</v>
      </c>
      <c r="BN260" s="163" t="str">
        <f t="shared" ca="1" si="937"/>
        <v>-</v>
      </c>
      <c r="BO260" s="112" t="b" cm="1">
        <f t="array" ref="BO260">INDEX(DataMaster!$C$71:$K$88,$R260,BO$242)</f>
        <v>1</v>
      </c>
      <c r="BP260" s="112" t="b" cm="1">
        <f t="array" ref="BP260">INDEX(DataMaster!$C$71:$K$88,$R260,BP$242)</f>
        <v>1</v>
      </c>
      <c r="BQ260" s="112" t="b" cm="1">
        <f t="array" ref="BQ260">INDEX(DataMaster!$C$71:$K$88,$R260,BQ$242)</f>
        <v>1</v>
      </c>
      <c r="BR260" s="112" t="b" cm="1">
        <f t="array" ref="BR260">INDEX(DataMaster!$C$71:$K$88,$R260,BR$242)</f>
        <v>1</v>
      </c>
      <c r="BS260" s="112" t="b" cm="1">
        <f t="array" ref="BS260">INDEX(DataMaster!$C$71:$K$88,$R260,BS$242)</f>
        <v>1</v>
      </c>
      <c r="BT260" s="112" t="b" cm="1">
        <f t="array" ref="BT260">INDEX(DataMaster!$C$71:$K$88,$R260,BT$242)</f>
        <v>1</v>
      </c>
      <c r="BU260" s="112" t="b" cm="1">
        <f t="array" ref="BU260">INDEX(DataMaster!$C$71:$K$88,$R260,BU$242)</f>
        <v>0</v>
      </c>
      <c r="BV260" s="112" t="b" cm="1">
        <f t="array" ref="BV260">INDEX(DataMaster!$C$71:$K$88,$R260,BV$242)</f>
        <v>1</v>
      </c>
      <c r="BW260" s="112" t="b" cm="1">
        <f t="array" ref="BW260">INDEX(DataMaster!$C$71:$K$88,$R260,BW$242)</f>
        <v>1</v>
      </c>
      <c r="BX260" s="112" t="b" cm="1">
        <f t="array" ref="BX260">INDEX(DataMaster!$C$92:$K$109,$S260,BX$242)</f>
        <v>1</v>
      </c>
      <c r="BY260" s="112" t="b" cm="1">
        <f t="array" ref="BY260">INDEX(DataMaster!$C$92:$K$109,$S260,BY$242)</f>
        <v>1</v>
      </c>
      <c r="BZ260" s="112" t="b" cm="1">
        <f t="array" ref="BZ260">INDEX(DataMaster!$C$92:$K$109,$S260,BZ$242)</f>
        <v>1</v>
      </c>
      <c r="CA260" s="112" t="b" cm="1">
        <f t="array" ref="CA260">INDEX(DataMaster!$C$92:$K$109,$S260,CA$242)</f>
        <v>1</v>
      </c>
      <c r="CB260" s="112" t="b" cm="1">
        <f t="array" ref="CB260">INDEX(DataMaster!$C$92:$K$109,$S260,CB$242)</f>
        <v>1</v>
      </c>
      <c r="CC260" s="112" t="b" cm="1">
        <f t="array" ref="CC260">INDEX(DataMaster!$C$92:$K$109,$S260,CC$242)</f>
        <v>1</v>
      </c>
      <c r="CD260" s="112" t="b" cm="1">
        <f t="array" ref="CD260">INDEX(DataMaster!$C$92:$K$109,$S260,CD$242)</f>
        <v>0</v>
      </c>
      <c r="CE260" s="112" t="b" cm="1">
        <f t="array" ref="CE260">INDEX(DataMaster!$C$92:$K$109,$S260,CE$242)</f>
        <v>1</v>
      </c>
      <c r="CF260" s="112" t="b" cm="1">
        <f t="array" ref="CF260">INDEX(DataMaster!$C$92:$K$109,$S260,CF$242)</f>
        <v>1</v>
      </c>
      <c r="CG260" s="193" t="b">
        <v>0</v>
      </c>
      <c r="CH260" s="193">
        <v>0.3</v>
      </c>
      <c r="CI260" s="193" t="str">
        <f t="shared" ca="1" si="871"/>
        <v>-</v>
      </c>
      <c r="CJ260" s="193">
        <v>3</v>
      </c>
      <c r="CK260" s="112" t="str" cm="1">
        <f t="array" ref="CK260">INDEX(DataMaster!$C$113:$K$130,$T260,CK$242)</f>
        <v>-</v>
      </c>
      <c r="CL260" s="112" t="str" cm="1">
        <f t="array" ref="CL260">INDEX(DataMaster!$C$113:$K$130,$T260,CL$242)</f>
        <v>-</v>
      </c>
      <c r="CM260" s="112" t="str" cm="1">
        <f t="array" ref="CM260">INDEX(DataMaster!$C$113:$K$130,$T260,CM$242)</f>
        <v>-</v>
      </c>
      <c r="CN260" s="112" t="str" cm="1">
        <f t="array" ref="CN260">INDEX(DataMaster!$C$113:$K$130,$T260,CN$242)</f>
        <v>-</v>
      </c>
      <c r="CO260" s="112" t="str" cm="1">
        <f t="array" ref="CO260">INDEX(DataMaster!$C$113:$K$130,$T260,CO$242)</f>
        <v>-</v>
      </c>
      <c r="CP260" s="112" t="str" cm="1">
        <f t="array" ref="CP260">INDEX(DataMaster!$C$113:$K$130,$T260,CP$242)</f>
        <v>-</v>
      </c>
      <c r="CQ260" s="112" t="b" cm="1">
        <f t="array" ref="CQ260">INDEX(DataMaster!$C$113:$K$130,$T260,CQ$242)</f>
        <v>1</v>
      </c>
      <c r="CR260" s="112" t="str" cm="1">
        <f t="array" ref="CR260">INDEX(DataMaster!$C$113:$K$130,$T260,CR$242)</f>
        <v>-</v>
      </c>
      <c r="CS260" s="112" t="str" cm="1">
        <f t="array" ref="CS260">INDEX(DataMaster!$C$113:$K$130,$T260,CS$242)</f>
        <v>-</v>
      </c>
      <c r="CT260" s="112" t="str" cm="1">
        <f t="array" ref="CT260">INDEX(DataMaster!$C$134:$K$151,$U260,CT$242)</f>
        <v>-</v>
      </c>
      <c r="CU260" s="112" t="str" cm="1">
        <f t="array" ref="CU260">INDEX(DataMaster!$C$134:$K$151,$U260,CU$242)</f>
        <v>-</v>
      </c>
      <c r="CV260" s="112" t="str" cm="1">
        <f t="array" ref="CV260">INDEX(DataMaster!$C$134:$K$151,$U260,CV$242)</f>
        <v>-</v>
      </c>
      <c r="CW260" s="112" t="str" cm="1">
        <f t="array" ref="CW260">INDEX(DataMaster!$C$134:$K$151,$U260,CW$242)</f>
        <v>-</v>
      </c>
      <c r="CX260" s="112" t="str" cm="1">
        <f t="array" ref="CX260">INDEX(DataMaster!$C$134:$K$151,$U260,CX$242)</f>
        <v>-</v>
      </c>
      <c r="CY260" s="112" t="str" cm="1">
        <f t="array" ref="CY260">INDEX(DataMaster!$C$134:$K$151,$U260,CY$242)</f>
        <v>-</v>
      </c>
      <c r="CZ260" s="112" t="b" cm="1">
        <f t="array" ref="CZ260">INDEX(DataMaster!$C$134:$K$151,$U260,CZ$242)</f>
        <v>1</v>
      </c>
      <c r="DA260" s="112" t="str" cm="1">
        <f t="array" ref="DA260">INDEX(DataMaster!$C$134:$K$151,$U260,DA$242)</f>
        <v>-</v>
      </c>
      <c r="DB260" s="112" t="str" cm="1">
        <f t="array" ref="DB260">INDEX(DataMaster!$C$134:$K$151,$U260,DB$242)</f>
        <v>-</v>
      </c>
      <c r="DC260" s="112" t="str" cm="1">
        <f t="array" ref="DC260">INDEX(DataMaster!$C$155:$K$172,$V260,DC$242)</f>
        <v>-</v>
      </c>
      <c r="DD260" s="112" t="str" cm="1">
        <f t="array" ref="DD260">INDEX(DataMaster!$C$155:$K$172,$V260,DD$242)</f>
        <v>-</v>
      </c>
      <c r="DE260" s="112" t="str" cm="1">
        <f t="array" ref="DE260">INDEX(DataMaster!$C$155:$K$172,$V260,DE$242)</f>
        <v>-</v>
      </c>
      <c r="DF260" s="112" t="str" cm="1">
        <f t="array" ref="DF260">INDEX(DataMaster!$C$155:$K$172,$V260,DF$242)</f>
        <v>-</v>
      </c>
      <c r="DG260" s="112" t="str" cm="1">
        <f t="array" ref="DG260">INDEX(DataMaster!$C$155:$K$172,$V260,DG$242)</f>
        <v>-</v>
      </c>
      <c r="DH260" s="112" t="str" cm="1">
        <f t="array" ref="DH260">INDEX(DataMaster!$C$155:$K$172,$V260,DH$242)</f>
        <v>-</v>
      </c>
      <c r="DI260" s="112" t="b" cm="1">
        <f t="array" ref="DI260">INDEX(DataMaster!$C$155:$K$172,$V260,DI$242)</f>
        <v>1</v>
      </c>
      <c r="DJ260" s="112" t="str" cm="1">
        <f t="array" ref="DJ260">INDEX(DataMaster!$C$155:$K$172,$V260,DJ$242)</f>
        <v>-</v>
      </c>
      <c r="DK260" s="112" t="str" cm="1">
        <f t="array" ref="DK260">INDEX(DataMaster!$C$155:$K$172,$V260,DK$242)</f>
        <v>-</v>
      </c>
      <c r="DL260" s="10"/>
      <c r="DM260" s="163" t="str">
        <f t="shared" ca="1" si="939"/>
        <v>-</v>
      </c>
      <c r="DN260" s="163" t="str">
        <f t="shared" ca="1" si="939"/>
        <v>-</v>
      </c>
      <c r="DO260" s="163" t="str">
        <f t="shared" ca="1" si="939"/>
        <v>-</v>
      </c>
      <c r="DP260" s="163" t="str">
        <f t="shared" ca="1" si="939"/>
        <v>-</v>
      </c>
      <c r="DQ260" s="163" t="str">
        <f t="shared" ca="1" si="939"/>
        <v>-</v>
      </c>
      <c r="DR260" s="163" t="str">
        <f t="shared" ca="1" si="939"/>
        <v>-</v>
      </c>
      <c r="DS260" s="163" t="str">
        <f t="shared" ca="1" si="939"/>
        <v>-</v>
      </c>
      <c r="DT260" s="163" t="str">
        <f t="shared" ca="1" si="939"/>
        <v>-</v>
      </c>
      <c r="DU260" s="163" t="str">
        <f t="shared" ca="1" si="939"/>
        <v>-</v>
      </c>
      <c r="DV260" s="163" t="str">
        <f t="shared" ca="1" si="939"/>
        <v>-</v>
      </c>
      <c r="DW260" s="163" t="str">
        <f t="shared" ca="1" si="93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40"/>
        <v>-</v>
      </c>
      <c r="EJ260" s="163" t="str">
        <f t="shared" ca="1" si="940"/>
        <v>-</v>
      </c>
      <c r="EK260" s="163" t="str">
        <f t="shared" ca="1" si="940"/>
        <v>-</v>
      </c>
      <c r="EL260" s="163" t="str">
        <f t="shared" ca="1" si="940"/>
        <v>-</v>
      </c>
      <c r="EM260" s="163" t="str">
        <f t="shared" ca="1" si="940"/>
        <v>-</v>
      </c>
      <c r="EN260" s="163" t="str">
        <f t="shared" ca="1" si="940"/>
        <v>-</v>
      </c>
      <c r="EO260" s="163" t="str">
        <f t="shared" ca="1" si="940"/>
        <v>-</v>
      </c>
      <c r="EP260" s="163" t="str">
        <f t="shared" ca="1" si="940"/>
        <v>-</v>
      </c>
      <c r="EQ260" s="162">
        <v>3</v>
      </c>
      <c r="ER260" s="162">
        <v>3</v>
      </c>
      <c r="ES260" s="163">
        <f t="shared" ca="1" si="940"/>
        <v>0</v>
      </c>
      <c r="ET260" s="162">
        <v>1</v>
      </c>
      <c r="EU260" s="162">
        <v>-1</v>
      </c>
      <c r="EV260" s="163" t="str">
        <f t="shared" ca="1" si="940"/>
        <v>-</v>
      </c>
      <c r="EW260" s="163" t="str">
        <f t="shared" ca="1" si="940"/>
        <v>-</v>
      </c>
      <c r="EX260" s="163" t="str">
        <f t="shared" ca="1" si="940"/>
        <v>-</v>
      </c>
      <c r="EY260" s="163" t="str">
        <f t="shared" ca="1" si="942"/>
        <v>-</v>
      </c>
      <c r="EZ260" s="163" t="str">
        <f t="shared" ca="1" si="942"/>
        <v>-</v>
      </c>
      <c r="FA260" s="163">
        <f t="shared" ca="1" si="942"/>
        <v>0</v>
      </c>
      <c r="FB260" s="163" t="str">
        <f t="shared" ca="1" si="942"/>
        <v>-</v>
      </c>
      <c r="FC260" s="162">
        <v>2</v>
      </c>
      <c r="FD260" s="162">
        <v>-2</v>
      </c>
      <c r="FE260" s="163" t="str">
        <f t="shared" ca="1" si="942"/>
        <v>-</v>
      </c>
      <c r="FF260" s="163" t="str">
        <f t="shared" ca="1" si="942"/>
        <v>-</v>
      </c>
      <c r="FG260" s="163">
        <f t="shared" ca="1" si="942"/>
        <v>0</v>
      </c>
      <c r="FH260" s="163">
        <f t="shared" ca="1" si="942"/>
        <v>0</v>
      </c>
      <c r="FI260" s="163">
        <f t="shared" ca="1" si="942"/>
        <v>0</v>
      </c>
      <c r="FJ260" s="163">
        <f t="shared" ca="1" si="942"/>
        <v>0</v>
      </c>
      <c r="FK260" s="163">
        <f t="shared" ca="1" si="942"/>
        <v>0</v>
      </c>
      <c r="FL260" s="163">
        <f t="shared" ca="1" si="943"/>
        <v>0</v>
      </c>
      <c r="FM260" s="163">
        <f t="shared" ca="1" si="943"/>
        <v>0</v>
      </c>
      <c r="FN260" s="163" t="str">
        <f t="shared" ca="1" si="943"/>
        <v>-</v>
      </c>
      <c r="FO260" s="163" t="str">
        <f t="shared" ca="1" si="943"/>
        <v>-</v>
      </c>
      <c r="FP260" s="163" t="str">
        <f t="shared" ca="1" si="943"/>
        <v>-</v>
      </c>
      <c r="FQ260" s="163" t="str">
        <f t="shared" ca="1" si="943"/>
        <v>-</v>
      </c>
      <c r="FR260" s="163" t="str">
        <f t="shared" ca="1" si="943"/>
        <v>-</v>
      </c>
      <c r="FS260" s="163" t="str">
        <f t="shared" ca="1" si="943"/>
        <v>-</v>
      </c>
      <c r="FT260" s="163" t="str">
        <f t="shared" ca="1" si="943"/>
        <v>-</v>
      </c>
      <c r="FU260" s="163" t="str">
        <f t="shared" ca="1" si="944"/>
        <v>-</v>
      </c>
      <c r="FV260" s="163" t="str">
        <f t="shared" ca="1" si="944"/>
        <v>-</v>
      </c>
      <c r="FW260" s="163" t="str">
        <f t="shared" ca="1" si="944"/>
        <v>-</v>
      </c>
      <c r="FX260" s="163" t="str">
        <f t="shared" ca="1" si="944"/>
        <v>-</v>
      </c>
      <c r="FY260" s="10"/>
      <c r="FZ260" s="163">
        <f t="shared" ca="1" si="944"/>
        <v>1</v>
      </c>
      <c r="GA260" s="163" t="str">
        <f t="shared" ca="1" si="944"/>
        <v>-</v>
      </c>
      <c r="GB260" s="163" t="str">
        <f t="shared" ca="1" si="944"/>
        <v>-</v>
      </c>
      <c r="GC260" s="163" t="str">
        <f t="shared" ca="1" si="944"/>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46"/>
        <v>0</v>
      </c>
      <c r="GK260" s="163">
        <f t="shared" ca="1" si="946"/>
        <v>1</v>
      </c>
      <c r="GL260" s="163">
        <f t="shared" ca="1" si="946"/>
        <v>0</v>
      </c>
      <c r="GM260" s="163">
        <f t="shared" ca="1" si="946"/>
        <v>1</v>
      </c>
      <c r="GN260" s="163">
        <f t="shared" ca="1" si="946"/>
        <v>1</v>
      </c>
      <c r="GO260" s="163">
        <f t="shared" ca="1" si="946"/>
        <v>1</v>
      </c>
      <c r="GP260" s="163">
        <f t="shared" ca="1" si="946"/>
        <v>0</v>
      </c>
      <c r="GQ260" s="163">
        <f t="shared" ca="1" si="946"/>
        <v>0</v>
      </c>
      <c r="GR260" s="163">
        <f t="shared" ca="1" si="946"/>
        <v>0</v>
      </c>
      <c r="GS260" s="163">
        <f t="shared" ca="1" si="946"/>
        <v>0</v>
      </c>
      <c r="GT260" s="163">
        <f t="shared" ca="1" si="946"/>
        <v>0</v>
      </c>
      <c r="GU260" s="163">
        <f t="shared" ca="1" si="946"/>
        <v>0</v>
      </c>
      <c r="GV260" s="163">
        <f t="shared" ca="1" si="946"/>
        <v>0</v>
      </c>
      <c r="GW260" s="163">
        <f t="shared" ca="1" si="946"/>
        <v>0</v>
      </c>
      <c r="GX260" s="163">
        <f t="shared" ca="1" si="946"/>
        <v>0</v>
      </c>
      <c r="GY260" s="163">
        <f t="shared" ca="1" si="946"/>
        <v>0</v>
      </c>
      <c r="GZ260" s="161" cm="1">
        <f t="array" ref="GZ260">INDEX(i.rev,$K260,GZ$15)</f>
        <v>0</v>
      </c>
      <c r="HA260" s="163">
        <f t="shared" ca="1" si="877"/>
        <v>0</v>
      </c>
      <c r="HB260" s="161" cm="1">
        <f t="array" ref="HB260">INDEX(i.rev,$K260,HB$15)</f>
        <v>1</v>
      </c>
      <c r="HC260" s="163">
        <f t="shared" ca="1" si="948"/>
        <v>0</v>
      </c>
      <c r="HD260" s="163">
        <f t="shared" ca="1" si="948"/>
        <v>0</v>
      </c>
      <c r="HE260" s="163">
        <f t="shared" ca="1" si="948"/>
        <v>0</v>
      </c>
      <c r="HF260" s="163">
        <f t="shared" ca="1" si="948"/>
        <v>0</v>
      </c>
      <c r="HG260" s="163">
        <f t="shared" ca="1" si="948"/>
        <v>0</v>
      </c>
      <c r="HH260" s="163">
        <f t="shared" ca="1" si="948"/>
        <v>0</v>
      </c>
      <c r="HI260" s="163">
        <f t="shared" ca="1" si="948"/>
        <v>0</v>
      </c>
      <c r="HJ260" s="10"/>
      <c r="HK260" s="163" t="str">
        <f t="shared" ca="1" si="948"/>
        <v>-</v>
      </c>
      <c r="HL260" s="163" t="str">
        <f t="shared" ca="1" si="948"/>
        <v>-</v>
      </c>
      <c r="HM260" s="163" t="str">
        <f t="shared" ca="1" si="948"/>
        <v>-</v>
      </c>
      <c r="HN260" s="163" t="str">
        <f t="shared" ca="1" si="948"/>
        <v>-</v>
      </c>
      <c r="HO260" s="163" t="str">
        <f t="shared" ca="1" si="948"/>
        <v>-</v>
      </c>
      <c r="HP260" s="161" t="b">
        <f t="shared" ca="1" si="879"/>
        <v>0</v>
      </c>
      <c r="HQ260" s="161" t="b">
        <f t="shared" ca="1" si="879"/>
        <v>0</v>
      </c>
      <c r="HR260" s="161" t="b">
        <f t="shared" ca="1" si="879"/>
        <v>1</v>
      </c>
      <c r="HS260" s="163">
        <f t="shared" ca="1" si="985"/>
        <v>0</v>
      </c>
      <c r="HT260" s="161">
        <f t="shared" ca="1" si="881"/>
        <v>1</v>
      </c>
      <c r="HU260" s="161">
        <f t="shared" ca="1" si="881"/>
        <v>1</v>
      </c>
      <c r="HV260" s="163" t="str">
        <f t="shared" ca="1" si="985"/>
        <v>-</v>
      </c>
      <c r="HW260" s="163" t="str">
        <f t="shared" ca="1" si="985"/>
        <v>-</v>
      </c>
      <c r="HX260" s="163" t="str">
        <f t="shared" ca="1" si="985"/>
        <v>-</v>
      </c>
      <c r="HY260" s="163" t="str">
        <f t="shared" ca="1" si="985"/>
        <v>-</v>
      </c>
      <c r="HZ260" s="163" t="str">
        <f t="shared" ca="1" si="985"/>
        <v>-</v>
      </c>
      <c r="IA260" s="163" t="str">
        <f t="shared" ca="1" si="985"/>
        <v>-</v>
      </c>
      <c r="IB260" s="163" t="str">
        <f t="shared" ca="1" si="985"/>
        <v>-</v>
      </c>
      <c r="IC260" s="163" t="str">
        <f t="shared" ca="1" si="985"/>
        <v>-</v>
      </c>
      <c r="ID260" s="163" t="str">
        <f t="shared" ca="1" si="985"/>
        <v>-</v>
      </c>
      <c r="IE260" s="163" t="b">
        <f t="shared" ca="1" si="985"/>
        <v>1</v>
      </c>
      <c r="IF260" s="163" t="str">
        <f t="shared" ca="1" si="985"/>
        <v>-</v>
      </c>
      <c r="IG260" s="163" t="str">
        <f t="shared" ca="1" si="985"/>
        <v>-</v>
      </c>
      <c r="IH260" s="163" t="str">
        <f t="shared" ca="1" si="985"/>
        <v>-</v>
      </c>
      <c r="II260" s="163" t="b">
        <f t="shared" ca="1" si="953"/>
        <v>1</v>
      </c>
      <c r="IJ260" s="163">
        <f t="shared" ca="1" si="953"/>
        <v>0</v>
      </c>
      <c r="IK260" s="163" t="str">
        <f t="shared" ca="1" si="953"/>
        <v>-</v>
      </c>
      <c r="IL260" s="163" t="str">
        <f t="shared" ca="1" si="954"/>
        <v>-</v>
      </c>
      <c r="IM260" s="163" t="str">
        <f t="shared" ca="1" si="954"/>
        <v>-</v>
      </c>
      <c r="IN260" s="163" t="str">
        <f t="shared" ca="1" si="954"/>
        <v>-</v>
      </c>
      <c r="IO260" s="163" t="str">
        <f t="shared" ca="1" si="954"/>
        <v>-</v>
      </c>
      <c r="IP260" s="163">
        <f t="shared" ca="1" si="954"/>
        <v>0</v>
      </c>
      <c r="IQ260" s="163" t="str">
        <f t="shared" ca="1" si="954"/>
        <v>-</v>
      </c>
      <c r="IR260" s="163" t="str">
        <f t="shared" ca="1" si="954"/>
        <v>-</v>
      </c>
      <c r="IS260" s="163" t="str">
        <f t="shared" ca="1" si="954"/>
        <v>-</v>
      </c>
      <c r="IT260" s="193">
        <v>0</v>
      </c>
      <c r="IU260" s="193">
        <v>0</v>
      </c>
      <c r="IV260" s="163" t="str">
        <f t="shared" ca="1" si="955"/>
        <v>-</v>
      </c>
      <c r="IW260" s="163" t="str">
        <f t="shared" ca="1" si="955"/>
        <v>-</v>
      </c>
      <c r="IX260" s="163" t="str">
        <f t="shared" ca="1" si="955"/>
        <v>-</v>
      </c>
      <c r="IY260" s="163" t="str">
        <f t="shared" ca="1" si="955"/>
        <v>-</v>
      </c>
      <c r="IZ260" s="163" t="str">
        <f t="shared" ca="1" si="955"/>
        <v>-</v>
      </c>
      <c r="JA260" s="163" t="str">
        <f t="shared" ca="1" si="955"/>
        <v>-</v>
      </c>
      <c r="JB260" s="163" t="str">
        <f t="shared" ca="1" si="955"/>
        <v>-</v>
      </c>
      <c r="JC260" s="163" t="str">
        <f t="shared" ca="1" si="955"/>
        <v>-</v>
      </c>
      <c r="JD260" s="163" t="str">
        <f t="shared" ca="1" si="955"/>
        <v>-</v>
      </c>
      <c r="JE260" s="163" t="str">
        <f t="shared" ca="1" si="955"/>
        <v>-</v>
      </c>
      <c r="JF260" s="163" t="str">
        <f t="shared" ca="1" si="955"/>
        <v>-</v>
      </c>
      <c r="JG260" s="163" t="str">
        <f t="shared" ca="1" si="955"/>
        <v>-</v>
      </c>
      <c r="JH260" s="163" t="str">
        <f t="shared" ca="1" si="955"/>
        <v>-</v>
      </c>
      <c r="JI260" s="163" t="str">
        <f t="shared" ca="1" si="955"/>
        <v>-</v>
      </c>
      <c r="JJ260" s="163" t="str">
        <f t="shared" ca="1" si="955"/>
        <v>-</v>
      </c>
      <c r="JK260" s="163" t="str">
        <f t="shared" ca="1" si="955"/>
        <v>-</v>
      </c>
      <c r="JL260" s="163" t="str">
        <f t="shared" ca="1" si="987"/>
        <v>-</v>
      </c>
      <c r="JM260" s="163" t="str">
        <f t="shared" ca="1" si="987"/>
        <v>-</v>
      </c>
      <c r="JN260" s="163" t="str">
        <f t="shared" ca="1" si="987"/>
        <v>-</v>
      </c>
      <c r="JO260" s="163" t="str">
        <f t="shared" ca="1" si="956"/>
        <v>-</v>
      </c>
      <c r="JP260" s="163" t="str">
        <f t="shared" ca="1" si="956"/>
        <v>-</v>
      </c>
      <c r="JQ260" s="163" t="str">
        <f t="shared" ca="1" si="956"/>
        <v>-</v>
      </c>
      <c r="JR260" s="163" t="str">
        <f t="shared" ca="1" si="956"/>
        <v>-</v>
      </c>
      <c r="JS260" s="163" t="str">
        <f t="shared" ca="1" si="956"/>
        <v>-</v>
      </c>
      <c r="JT260" s="163" t="str">
        <f t="shared" ca="1" si="956"/>
        <v>-</v>
      </c>
      <c r="JU260" s="163" t="str">
        <f t="shared" ca="1" si="956"/>
        <v>-</v>
      </c>
      <c r="JV260" s="163" t="str">
        <f t="shared" ca="1" si="957"/>
        <v>-</v>
      </c>
      <c r="JW260" s="163" t="str">
        <f t="shared" ca="1" si="957"/>
        <v>-</v>
      </c>
      <c r="JX260" s="163" t="str">
        <f t="shared" ca="1" si="957"/>
        <v>-</v>
      </c>
      <c r="JY260" s="163" t="str">
        <f t="shared" ca="1" si="957"/>
        <v>-</v>
      </c>
      <c r="JZ260" s="163" t="str">
        <f t="shared" ca="1" si="957"/>
        <v>-</v>
      </c>
      <c r="KA260" s="163" t="str">
        <f t="shared" ca="1" si="957"/>
        <v>-</v>
      </c>
      <c r="KB260" s="163" t="str">
        <f t="shared" ca="1" si="957"/>
        <v>-</v>
      </c>
      <c r="KC260" s="163" t="str">
        <f t="shared" ca="1" si="957"/>
        <v>-</v>
      </c>
      <c r="KD260" s="163" t="str">
        <f t="shared" ca="1" si="957"/>
        <v>-</v>
      </c>
      <c r="KE260" s="163" t="str">
        <f t="shared" ca="1" si="957"/>
        <v>-</v>
      </c>
      <c r="KF260" s="163" t="str">
        <f t="shared" ca="1" si="958"/>
        <v>-</v>
      </c>
      <c r="KG260" s="163" t="str">
        <f t="shared" ca="1" si="958"/>
        <v>-</v>
      </c>
      <c r="KH260" s="163" t="str">
        <f t="shared" ca="1" si="958"/>
        <v>-</v>
      </c>
      <c r="KI260" s="163" t="str">
        <f t="shared" ca="1" si="958"/>
        <v>-</v>
      </c>
      <c r="KJ260" s="163" t="str">
        <f t="shared" ca="1" si="958"/>
        <v>-</v>
      </c>
      <c r="KK260" s="163" t="str">
        <f t="shared" ca="1" si="958"/>
        <v>-</v>
      </c>
      <c r="KL260" s="163" t="str">
        <f t="shared" ca="1" si="958"/>
        <v>-</v>
      </c>
      <c r="KM260" s="163" t="str">
        <f t="shared" ca="1" si="958"/>
        <v>-</v>
      </c>
      <c r="KN260" s="163" t="str">
        <f t="shared" ca="1" si="958"/>
        <v>-</v>
      </c>
      <c r="KO260" s="163" t="str">
        <f t="shared" ca="1" si="958"/>
        <v>-</v>
      </c>
      <c r="KP260" s="163" t="str">
        <f t="shared" ca="1" si="959"/>
        <v>-</v>
      </c>
      <c r="KQ260" s="163" t="str">
        <f t="shared" ca="1" si="959"/>
        <v>-</v>
      </c>
      <c r="KR260" s="163" t="str">
        <f t="shared" ca="1" si="959"/>
        <v>-</v>
      </c>
      <c r="KS260" s="163" t="str">
        <f t="shared" ca="1" si="959"/>
        <v>-</v>
      </c>
      <c r="KT260" s="163" t="str">
        <f t="shared" ca="1" si="959"/>
        <v>-</v>
      </c>
      <c r="KU260" s="163" t="str">
        <f t="shared" ca="1" si="959"/>
        <v>-</v>
      </c>
      <c r="KV260" s="163" t="str">
        <f t="shared" ca="1" si="959"/>
        <v>-</v>
      </c>
      <c r="KW260" s="163" t="str">
        <f t="shared" ca="1" si="959"/>
        <v>-</v>
      </c>
      <c r="KX260" s="163" t="str">
        <f t="shared" ca="1" si="959"/>
        <v>-</v>
      </c>
      <c r="KY260" s="163" t="str">
        <f t="shared" ca="1" si="959"/>
        <v>-</v>
      </c>
      <c r="KZ260" s="163" t="str">
        <f t="shared" ca="1" si="960"/>
        <v>-</v>
      </c>
      <c r="LA260" s="163" t="str">
        <f t="shared" ca="1" si="960"/>
        <v>-</v>
      </c>
      <c r="LB260" s="163" t="str">
        <f t="shared" ca="1" si="960"/>
        <v>-</v>
      </c>
      <c r="LC260" s="163" t="str">
        <f t="shared" ca="1" si="960"/>
        <v>-</v>
      </c>
      <c r="LD260" s="163" t="str">
        <f t="shared" ca="1" si="960"/>
        <v>-</v>
      </c>
      <c r="LE260" s="163" t="str">
        <f t="shared" ca="1" si="960"/>
        <v>-</v>
      </c>
      <c r="LF260" s="163" t="str">
        <f t="shared" ca="1" si="960"/>
        <v>-</v>
      </c>
      <c r="LG260" s="163" t="str">
        <f t="shared" ca="1" si="960"/>
        <v>-</v>
      </c>
      <c r="LH260" s="163" t="str">
        <f t="shared" ca="1" si="960"/>
        <v>-</v>
      </c>
      <c r="LI260" s="163" t="str">
        <f t="shared" ca="1" si="960"/>
        <v>-</v>
      </c>
      <c r="LJ260" s="163" t="str">
        <f t="shared" ca="1" si="961"/>
        <v>-</v>
      </c>
      <c r="LK260" s="163" t="str">
        <f t="shared" ca="1" si="961"/>
        <v>-</v>
      </c>
      <c r="LL260" s="163" t="str">
        <f t="shared" ca="1" si="961"/>
        <v>-</v>
      </c>
      <c r="LM260" s="163" t="str">
        <f t="shared" ca="1" si="961"/>
        <v>-</v>
      </c>
      <c r="LN260" s="163" t="str">
        <f t="shared" ca="1" si="961"/>
        <v>-</v>
      </c>
      <c r="LO260" s="163" t="str">
        <f t="shared" ca="1" si="961"/>
        <v>-</v>
      </c>
      <c r="LP260" s="163" t="str">
        <f t="shared" ca="1" si="961"/>
        <v>-</v>
      </c>
      <c r="LQ260" s="163" t="str">
        <f t="shared" ca="1" si="961"/>
        <v>-</v>
      </c>
      <c r="LR260" s="163" t="str">
        <f t="shared" ca="1" si="961"/>
        <v>-</v>
      </c>
      <c r="LS260" s="163" t="str">
        <f t="shared" ca="1" si="961"/>
        <v>-</v>
      </c>
      <c r="LT260" s="163" t="str">
        <f t="shared" ca="1" si="988"/>
        <v>-</v>
      </c>
      <c r="LU260" s="163" t="str">
        <f t="shared" ca="1" si="988"/>
        <v>-</v>
      </c>
      <c r="LV260" s="163" t="str">
        <f t="shared" ca="1" si="988"/>
        <v>-</v>
      </c>
      <c r="LW260" s="163" t="str">
        <f t="shared" ca="1" si="988"/>
        <v>-</v>
      </c>
      <c r="LX260" s="163" t="str">
        <f t="shared" ca="1" si="988"/>
        <v>-</v>
      </c>
      <c r="LY260" s="10"/>
      <c r="LZ260" s="161">
        <f t="shared" si="889"/>
        <v>4.4999999999999998E-2</v>
      </c>
      <c r="MA260" s="161">
        <f t="shared" si="890"/>
        <v>4.4999999999999998E-2</v>
      </c>
      <c r="MB260" s="163">
        <f t="shared" ca="1" si="965"/>
        <v>1</v>
      </c>
      <c r="MC260" s="163">
        <f t="shared" ca="1" si="965"/>
        <v>0</v>
      </c>
      <c r="MD260" s="163">
        <f t="shared" ca="1" si="965"/>
        <v>1</v>
      </c>
      <c r="ME260" s="163">
        <f t="shared" ca="1" si="965"/>
        <v>1</v>
      </c>
      <c r="MF260" s="163">
        <f t="shared" ca="1" si="965"/>
        <v>0</v>
      </c>
      <c r="MG260" s="163">
        <f t="shared" ca="1" si="965"/>
        <v>70</v>
      </c>
      <c r="MH260" s="163">
        <f t="shared" ca="1" si="965"/>
        <v>50</v>
      </c>
      <c r="MI260" s="163">
        <f t="shared" ca="1" si="965"/>
        <v>85</v>
      </c>
      <c r="MJ260" s="163">
        <f t="shared" ca="1" si="965"/>
        <v>50</v>
      </c>
      <c r="MK260" s="161">
        <f t="shared" ca="1" si="892"/>
        <v>1</v>
      </c>
      <c r="ML260" s="161">
        <f t="shared" ca="1" si="893"/>
        <v>1</v>
      </c>
      <c r="MM260" s="161">
        <f t="shared" ca="1" si="894"/>
        <v>1</v>
      </c>
      <c r="MN260" s="161">
        <f t="shared" ca="1" si="895"/>
        <v>1</v>
      </c>
      <c r="MO260" s="161">
        <f t="shared" ca="1" si="895"/>
        <v>1</v>
      </c>
      <c r="MP260" s="163">
        <f t="shared" ca="1" si="965"/>
        <v>1</v>
      </c>
      <c r="MQ260" s="10"/>
      <c r="MR260" s="163">
        <f t="shared" ca="1" si="986"/>
        <v>1</v>
      </c>
      <c r="MS260" s="161">
        <f t="shared" ca="1" si="897"/>
        <v>1</v>
      </c>
      <c r="MT260" s="163">
        <f t="shared" ca="1" si="986"/>
        <v>0.75</v>
      </c>
      <c r="MU260" s="163">
        <f t="shared" ca="1" si="986"/>
        <v>0.8</v>
      </c>
      <c r="MV260" s="163">
        <f t="shared" ca="1" si="986"/>
        <v>0.82499999999999996</v>
      </c>
      <c r="MW260" s="163">
        <f t="shared" ca="1" si="986"/>
        <v>0.875</v>
      </c>
      <c r="MX260" s="163">
        <f t="shared" ca="1" si="986"/>
        <v>0.9</v>
      </c>
      <c r="MY260" s="163">
        <f t="shared" ca="1" si="986"/>
        <v>0.75</v>
      </c>
      <c r="MZ260" s="163">
        <f t="shared" ca="1" si="986"/>
        <v>0.78142857142857147</v>
      </c>
      <c r="NA260" s="163">
        <f t="shared" ca="1" si="986"/>
        <v>0.82499999999999996</v>
      </c>
      <c r="NB260" s="163">
        <f t="shared" ca="1" si="986"/>
        <v>0.875</v>
      </c>
      <c r="NC260" s="163">
        <f t="shared" ca="1" si="986"/>
        <v>0.9</v>
      </c>
      <c r="ND260" s="163">
        <f t="shared" ca="1" si="986"/>
        <v>0.9</v>
      </c>
      <c r="NE260" s="163">
        <f t="shared" ca="1" si="986"/>
        <v>0.75</v>
      </c>
      <c r="NF260" s="163">
        <f t="shared" ca="1" si="986"/>
        <v>0.78142857142857147</v>
      </c>
      <c r="NG260" s="163">
        <f t="shared" ca="1" si="986"/>
        <v>0.82499999999999996</v>
      </c>
      <c r="NH260" s="163">
        <f t="shared" ca="1" si="973"/>
        <v>0.875</v>
      </c>
      <c r="NI260" s="163">
        <f t="shared" ca="1" si="973"/>
        <v>0.9</v>
      </c>
      <c r="NJ260" s="163">
        <f t="shared" ca="1" si="974"/>
        <v>0.9</v>
      </c>
      <c r="NK260" s="163">
        <f t="shared" ca="1" si="974"/>
        <v>0.75</v>
      </c>
      <c r="NL260" s="163">
        <f t="shared" ca="1" si="974"/>
        <v>0.78142857142857147</v>
      </c>
      <c r="NM260" s="163">
        <f t="shared" ca="1" si="974"/>
        <v>0.82499999999999996</v>
      </c>
      <c r="NN260" s="163">
        <f t="shared" ca="1" si="974"/>
        <v>0.875</v>
      </c>
      <c r="NO260" s="163">
        <f t="shared" ca="1" si="974"/>
        <v>0.9</v>
      </c>
      <c r="NP260" s="163">
        <f t="shared" ca="1" si="974"/>
        <v>0.9</v>
      </c>
      <c r="NQ260" s="163">
        <f t="shared" ca="1" si="974"/>
        <v>0.75</v>
      </c>
      <c r="NR260" s="163">
        <f t="shared" ca="1" si="974"/>
        <v>0.78142857142857147</v>
      </c>
      <c r="NS260" s="163">
        <f t="shared" ca="1" si="974"/>
        <v>0.82499999999999996</v>
      </c>
      <c r="NT260" s="163">
        <f t="shared" ca="1" si="975"/>
        <v>0.875</v>
      </c>
      <c r="NU260" s="163">
        <f t="shared" ca="1" si="975"/>
        <v>0.9</v>
      </c>
      <c r="NV260" s="163">
        <f t="shared" ca="1" si="975"/>
        <v>0.9</v>
      </c>
      <c r="NW260" s="163">
        <f t="shared" ca="1" si="975"/>
        <v>0.75</v>
      </c>
      <c r="NX260" s="163">
        <f t="shared" ca="1" si="975"/>
        <v>0.78142857142857147</v>
      </c>
      <c r="NY260" s="163">
        <f t="shared" ca="1" si="975"/>
        <v>0.82499999999999996</v>
      </c>
      <c r="NZ260" s="163">
        <f t="shared" ca="1" si="975"/>
        <v>0.875</v>
      </c>
      <c r="OA260" s="163">
        <f t="shared" ca="1" si="975"/>
        <v>0.9</v>
      </c>
      <c r="OB260" s="163">
        <f t="shared" ca="1" si="975"/>
        <v>0.9</v>
      </c>
      <c r="OC260" s="163">
        <f t="shared" ca="1" si="975"/>
        <v>0.75</v>
      </c>
      <c r="OD260" s="163">
        <f t="shared" ca="1" si="976"/>
        <v>0.78142857142857147</v>
      </c>
      <c r="OE260" s="163">
        <f t="shared" ca="1" si="976"/>
        <v>0.82499999999999996</v>
      </c>
      <c r="OF260" s="163">
        <f t="shared" ca="1" si="976"/>
        <v>0.875</v>
      </c>
      <c r="OG260" s="163">
        <f t="shared" ca="1" si="976"/>
        <v>0.9</v>
      </c>
      <c r="OH260" s="163">
        <f t="shared" ca="1" si="976"/>
        <v>0.9</v>
      </c>
      <c r="OI260" s="163">
        <f t="shared" ca="1" si="976"/>
        <v>0.75</v>
      </c>
      <c r="OJ260" s="163">
        <f t="shared" ca="1" si="976"/>
        <v>0.76904761904761909</v>
      </c>
      <c r="OK260" s="163">
        <f t="shared" ca="1" si="976"/>
        <v>0.82000000000000006</v>
      </c>
      <c r="OL260" s="163">
        <f t="shared" ca="1" si="976"/>
        <v>0.875</v>
      </c>
      <c r="OM260" s="163">
        <f t="shared" ca="1" si="976"/>
        <v>0.9</v>
      </c>
      <c r="ON260" s="163">
        <f t="shared" ca="1" si="990"/>
        <v>0.90000000000000013</v>
      </c>
      <c r="OO260" s="163">
        <f t="shared" ca="1" si="990"/>
        <v>0.75</v>
      </c>
      <c r="OP260" s="163">
        <f t="shared" ca="1" si="990"/>
        <v>0.76904761904761909</v>
      </c>
      <c r="OQ260" s="163">
        <f t="shared" ca="1" si="990"/>
        <v>0.82000000000000006</v>
      </c>
      <c r="OR260" s="163">
        <f t="shared" ca="1" si="990"/>
        <v>0.875</v>
      </c>
      <c r="OS260" s="163">
        <f t="shared" ca="1" si="990"/>
        <v>0.9</v>
      </c>
      <c r="OT260" s="163">
        <f t="shared" ca="1" si="990"/>
        <v>0.9</v>
      </c>
      <c r="OU260" s="163">
        <f t="shared" ca="1" si="990"/>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90"/>
        <v>0</v>
      </c>
      <c r="PC260" s="27">
        <v>0</v>
      </c>
    </row>
    <row r="261" spans="1:419" s="143" customFormat="1" outlineLevel="1">
      <c r="A261" s="121">
        <f t="shared" si="861"/>
        <v>256</v>
      </c>
      <c r="B261" s="121">
        <f t="shared" si="862"/>
        <v>13</v>
      </c>
      <c r="C261" s="143">
        <v>104</v>
      </c>
      <c r="D261" s="143" t="s">
        <v>884</v>
      </c>
      <c r="E261" s="143" t="b">
        <v>0</v>
      </c>
      <c r="F261" s="143" t="b">
        <v>0</v>
      </c>
      <c r="G261" s="143" t="b">
        <f t="shared" si="863"/>
        <v>0</v>
      </c>
      <c r="H261" s="139">
        <f t="shared" ca="1" si="907"/>
        <v>3</v>
      </c>
      <c r="I261" s="139">
        <f t="shared" ca="1" si="907"/>
        <v>2</v>
      </c>
      <c r="J261" s="32">
        <v>1</v>
      </c>
      <c r="K261" s="32">
        <v>1</v>
      </c>
      <c r="L261" s="32">
        <v>1</v>
      </c>
      <c r="M261" s="32">
        <v>1</v>
      </c>
      <c r="N261" s="32">
        <v>1</v>
      </c>
      <c r="O261" s="32">
        <v>1</v>
      </c>
      <c r="P261" s="32">
        <v>1</v>
      </c>
      <c r="Q261" s="32">
        <v>1</v>
      </c>
      <c r="R261" s="32">
        <v>9</v>
      </c>
      <c r="S261" s="32">
        <v>9</v>
      </c>
      <c r="T261" s="32">
        <v>9</v>
      </c>
      <c r="U261" s="32">
        <v>9</v>
      </c>
      <c r="V261" s="32">
        <v>9</v>
      </c>
      <c r="W261" s="139">
        <f t="shared" ca="1" si="907"/>
        <v>1</v>
      </c>
      <c r="X261" s="139">
        <f t="shared" ca="1" si="907"/>
        <v>1</v>
      </c>
      <c r="Y261" s="139">
        <f t="shared" ca="1" si="907"/>
        <v>1</v>
      </c>
      <c r="Z261" s="139">
        <f t="shared" ca="1" si="907"/>
        <v>1</v>
      </c>
      <c r="AA261" s="139">
        <f t="shared" ca="1" si="907"/>
        <v>1</v>
      </c>
      <c r="AB261" s="139">
        <f t="shared" ca="1" si="908"/>
        <v>1</v>
      </c>
      <c r="AC261" s="139">
        <f t="shared" ca="1" si="908"/>
        <v>1</v>
      </c>
      <c r="AD261" s="162">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163" t="str">
        <f t="shared" ca="1" si="864"/>
        <v>-</v>
      </c>
      <c r="AI261" s="163" t="str">
        <f t="shared" ca="1" si="864"/>
        <v>-</v>
      </c>
      <c r="AJ261" s="163" t="str">
        <f t="shared" ca="1" si="864"/>
        <v>-</v>
      </c>
      <c r="AK261" s="163" t="str">
        <f t="shared" ca="1" si="864"/>
        <v>-</v>
      </c>
      <c r="AL261" s="163" t="str">
        <f t="shared" ca="1" si="864"/>
        <v>-</v>
      </c>
      <c r="AM261" s="163" t="b">
        <f t="shared" ca="1" si="864"/>
        <v>1</v>
      </c>
      <c r="AN261" s="10"/>
      <c r="AO261" s="161" t="b">
        <f t="shared" ca="1" si="865"/>
        <v>0</v>
      </c>
      <c r="AP261" s="161" t="str">
        <f t="shared" ca="1" si="865"/>
        <v>-</v>
      </c>
      <c r="AQ261" s="161" t="b">
        <f t="shared" ca="1" si="865"/>
        <v>0</v>
      </c>
      <c r="AR261" s="161" t="b">
        <f t="shared" ca="1" si="865"/>
        <v>1</v>
      </c>
      <c r="AS261" s="161" t="b">
        <f t="shared" ca="1" si="865"/>
        <v>1</v>
      </c>
      <c r="AT261" s="161" t="b">
        <f t="shared" ca="1" si="865"/>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VALUE($H261&amp;$I261&amp;$AD261&amp;IF(AND(R261:V261=2),"10","08"))</f>
        <v>32108</v>
      </c>
      <c r="BF261" s="163" t="str">
        <f t="shared" ref="BF261:BN279" ca="1" si="991">OFFSET(BF$5,$B261,0)</f>
        <v>-</v>
      </c>
      <c r="BG261" s="163" t="str">
        <f t="shared" ca="1" si="991"/>
        <v>-</v>
      </c>
      <c r="BH261" s="163" t="str">
        <f t="shared" ca="1" si="991"/>
        <v>-</v>
      </c>
      <c r="BI261" s="163" t="str">
        <f t="shared" ca="1" si="991"/>
        <v>-</v>
      </c>
      <c r="BJ261" s="163" t="str">
        <f t="shared" ca="1" si="991"/>
        <v>-</v>
      </c>
      <c r="BK261" s="163">
        <f t="shared" ca="1" si="991"/>
        <v>1</v>
      </c>
      <c r="BL261" s="163">
        <f t="shared" ca="1" si="991"/>
        <v>1</v>
      </c>
      <c r="BM261" s="163" t="str">
        <f t="shared" ca="1" si="991"/>
        <v>-</v>
      </c>
      <c r="BN261" s="163" t="str">
        <f t="shared" ca="1" si="991"/>
        <v>-</v>
      </c>
      <c r="BO261" s="112" t="b" cm="1">
        <f t="array" ref="BO261">INDEX(DataMaster!$C$71:$K$88,$R261,BO$242)</f>
        <v>1</v>
      </c>
      <c r="BP261" s="112" t="b" cm="1">
        <f t="array" ref="BP261">INDEX(DataMaster!$C$71:$K$88,$R261,BP$242)</f>
        <v>1</v>
      </c>
      <c r="BQ261" s="112" t="b" cm="1">
        <f t="array" ref="BQ261">INDEX(DataMaster!$C$71:$K$88,$R261,BQ$242)</f>
        <v>1</v>
      </c>
      <c r="BR261" s="112" t="b" cm="1">
        <f t="array" ref="BR261">INDEX(DataMaster!$C$71:$K$88,$R261,BR$242)</f>
        <v>1</v>
      </c>
      <c r="BS261" s="112" t="b" cm="1">
        <f t="array" ref="BS261">INDEX(DataMaster!$C$71:$K$88,$R261,BS$242)</f>
        <v>1</v>
      </c>
      <c r="BT261" s="112" t="b" cm="1">
        <f t="array" ref="BT261">INDEX(DataMaster!$C$71:$K$88,$R261,BT$242)</f>
        <v>1</v>
      </c>
      <c r="BU261" s="112" t="b" cm="1">
        <f t="array" ref="BU261">INDEX(DataMaster!$C$71:$K$88,$R261,BU$242)</f>
        <v>1</v>
      </c>
      <c r="BV261" s="112" t="b" cm="1">
        <f t="array" ref="BV261">INDEX(DataMaster!$C$71:$K$88,$R261,BV$242)</f>
        <v>0</v>
      </c>
      <c r="BW261" s="112" t="b" cm="1">
        <f t="array" ref="BW261">INDEX(DataMaster!$C$71:$K$88,$R261,BW$242)</f>
        <v>1</v>
      </c>
      <c r="BX261" s="112" t="b" cm="1">
        <f t="array" ref="BX261">INDEX(DataMaster!$C$92:$K$109,$S261,BX$242)</f>
        <v>1</v>
      </c>
      <c r="BY261" s="112" t="b" cm="1">
        <f t="array" ref="BY261">INDEX(DataMaster!$C$92:$K$109,$S261,BY$242)</f>
        <v>1</v>
      </c>
      <c r="BZ261" s="112" t="b" cm="1">
        <f t="array" ref="BZ261">INDEX(DataMaster!$C$92:$K$109,$S261,BZ$242)</f>
        <v>1</v>
      </c>
      <c r="CA261" s="112" t="b" cm="1">
        <f t="array" ref="CA261">INDEX(DataMaster!$C$92:$K$109,$S261,CA$242)</f>
        <v>1</v>
      </c>
      <c r="CB261" s="112" t="b" cm="1">
        <f t="array" ref="CB261">INDEX(DataMaster!$C$92:$K$109,$S261,CB$242)</f>
        <v>1</v>
      </c>
      <c r="CC261" s="112" t="b" cm="1">
        <f t="array" ref="CC261">INDEX(DataMaster!$C$92:$K$109,$S261,CC$242)</f>
        <v>1</v>
      </c>
      <c r="CD261" s="112" t="b" cm="1">
        <f t="array" ref="CD261">INDEX(DataMaster!$C$92:$K$109,$S261,CD$242)</f>
        <v>1</v>
      </c>
      <c r="CE261" s="112" t="b" cm="1">
        <f t="array" ref="CE261">INDEX(DataMaster!$C$92:$K$109,$S261,CE$242)</f>
        <v>0</v>
      </c>
      <c r="CF261" s="112" t="b" cm="1">
        <f t="array" ref="CF261">INDEX(DataMaster!$C$92:$K$109,$S261,CF$242)</f>
        <v>1</v>
      </c>
      <c r="CG261" s="193" t="b">
        <v>0</v>
      </c>
      <c r="CH261" s="193">
        <v>0.3</v>
      </c>
      <c r="CI261" s="193" t="str">
        <f t="shared" ca="1" si="871"/>
        <v>-</v>
      </c>
      <c r="CJ261" s="193">
        <v>3</v>
      </c>
      <c r="CK261" s="112" t="str" cm="1">
        <f t="array" ref="CK261">INDEX(DataMaster!$C$113:$K$130,$T261,CK$242)</f>
        <v>-</v>
      </c>
      <c r="CL261" s="112" t="str" cm="1">
        <f t="array" ref="CL261">INDEX(DataMaster!$C$113:$K$130,$T261,CL$242)</f>
        <v>-</v>
      </c>
      <c r="CM261" s="112" t="str" cm="1">
        <f t="array" ref="CM261">INDEX(DataMaster!$C$113:$K$130,$T261,CM$242)</f>
        <v>-</v>
      </c>
      <c r="CN261" s="112" t="str" cm="1">
        <f t="array" ref="CN261">INDEX(DataMaster!$C$113:$K$130,$T261,CN$242)</f>
        <v>-</v>
      </c>
      <c r="CO261" s="112" t="str" cm="1">
        <f t="array" ref="CO261">INDEX(DataMaster!$C$113:$K$130,$T261,CO$242)</f>
        <v>-</v>
      </c>
      <c r="CP261" s="112" t="str" cm="1">
        <f t="array" ref="CP261">INDEX(DataMaster!$C$113:$K$130,$T261,CP$242)</f>
        <v>-</v>
      </c>
      <c r="CQ261" s="112" t="str" cm="1">
        <f t="array" ref="CQ261">INDEX(DataMaster!$C$113:$K$130,$T261,CQ$242)</f>
        <v>-</v>
      </c>
      <c r="CR261" s="112" t="b" cm="1">
        <f t="array" ref="CR261">INDEX(DataMaster!$C$113:$K$130,$T261,CR$242)</f>
        <v>1</v>
      </c>
      <c r="CS261" s="112" t="str" cm="1">
        <f t="array" ref="CS261">INDEX(DataMaster!$C$113:$K$130,$T261,CS$242)</f>
        <v>-</v>
      </c>
      <c r="CT261" s="112" t="str" cm="1">
        <f t="array" ref="CT261">INDEX(DataMaster!$C$134:$K$151,$U261,CT$242)</f>
        <v>-</v>
      </c>
      <c r="CU261" s="112" t="str" cm="1">
        <f t="array" ref="CU261">INDEX(DataMaster!$C$134:$K$151,$U261,CU$242)</f>
        <v>-</v>
      </c>
      <c r="CV261" s="112" t="str" cm="1">
        <f t="array" ref="CV261">INDEX(DataMaster!$C$134:$K$151,$U261,CV$242)</f>
        <v>-</v>
      </c>
      <c r="CW261" s="112" t="str" cm="1">
        <f t="array" ref="CW261">INDEX(DataMaster!$C$134:$K$151,$U261,CW$242)</f>
        <v>-</v>
      </c>
      <c r="CX261" s="112" t="str" cm="1">
        <f t="array" ref="CX261">INDEX(DataMaster!$C$134:$K$151,$U261,CX$242)</f>
        <v>-</v>
      </c>
      <c r="CY261" s="112" t="str" cm="1">
        <f t="array" ref="CY261">INDEX(DataMaster!$C$134:$K$151,$U261,CY$242)</f>
        <v>-</v>
      </c>
      <c r="CZ261" s="112" t="str" cm="1">
        <f t="array" ref="CZ261">INDEX(DataMaster!$C$134:$K$151,$U261,CZ$242)</f>
        <v>-</v>
      </c>
      <c r="DA261" s="112" t="b" cm="1">
        <f t="array" ref="DA261">INDEX(DataMaster!$C$134:$K$151,$U261,DA$242)</f>
        <v>1</v>
      </c>
      <c r="DB261" s="112" t="str" cm="1">
        <f t="array" ref="DB261">INDEX(DataMaster!$C$134:$K$151,$U261,DB$242)</f>
        <v>-</v>
      </c>
      <c r="DC261" s="112" t="str" cm="1">
        <f t="array" ref="DC261">INDEX(DataMaster!$C$155:$K$172,$V261,DC$242)</f>
        <v>-</v>
      </c>
      <c r="DD261" s="112" t="str" cm="1">
        <f t="array" ref="DD261">INDEX(DataMaster!$C$155:$K$172,$V261,DD$242)</f>
        <v>-</v>
      </c>
      <c r="DE261" s="112" t="str" cm="1">
        <f t="array" ref="DE261">INDEX(DataMaster!$C$155:$K$172,$V261,DE$242)</f>
        <v>-</v>
      </c>
      <c r="DF261" s="112" t="str" cm="1">
        <f t="array" ref="DF261">INDEX(DataMaster!$C$155:$K$172,$V261,DF$242)</f>
        <v>-</v>
      </c>
      <c r="DG261" s="112" t="str" cm="1">
        <f t="array" ref="DG261">INDEX(DataMaster!$C$155:$K$172,$V261,DG$242)</f>
        <v>-</v>
      </c>
      <c r="DH261" s="112" t="str" cm="1">
        <f t="array" ref="DH261">INDEX(DataMaster!$C$155:$K$172,$V261,DH$242)</f>
        <v>-</v>
      </c>
      <c r="DI261" s="112" t="str" cm="1">
        <f t="array" ref="DI261">INDEX(DataMaster!$C$155:$K$172,$V261,DI$242)</f>
        <v>-</v>
      </c>
      <c r="DJ261" s="112" t="b" cm="1">
        <f t="array" ref="DJ261">INDEX(DataMaster!$C$155:$K$172,$V261,DJ$242)</f>
        <v>1</v>
      </c>
      <c r="DK261" s="112" t="str" cm="1">
        <f t="array" ref="DK261">INDEX(DataMaster!$C$155:$K$172,$V261,DK$242)</f>
        <v>-</v>
      </c>
      <c r="DL261" s="10"/>
      <c r="DM261" s="163" t="str">
        <f t="shared" ref="DM261:DW279" ca="1" si="992">OFFSET(DM$5,$B261,0)</f>
        <v>-</v>
      </c>
      <c r="DN261" s="163" t="str">
        <f t="shared" ca="1" si="992"/>
        <v>-</v>
      </c>
      <c r="DO261" s="163" t="str">
        <f t="shared" ca="1" si="992"/>
        <v>-</v>
      </c>
      <c r="DP261" s="163" t="str">
        <f t="shared" ca="1" si="992"/>
        <v>-</v>
      </c>
      <c r="DQ261" s="163" t="str">
        <f t="shared" ca="1" si="992"/>
        <v>-</v>
      </c>
      <c r="DR261" s="163" t="str">
        <f t="shared" ca="1" si="992"/>
        <v>-</v>
      </c>
      <c r="DS261" s="163" t="str">
        <f t="shared" ca="1" si="992"/>
        <v>-</v>
      </c>
      <c r="DT261" s="163" t="str">
        <f t="shared" ca="1" si="992"/>
        <v>-</v>
      </c>
      <c r="DU261" s="163" t="str">
        <f t="shared" ca="1" si="992"/>
        <v>-</v>
      </c>
      <c r="DV261" s="163" t="str">
        <f t="shared" ca="1" si="992"/>
        <v>-</v>
      </c>
      <c r="DW261" s="163" t="str">
        <f t="shared" ca="1" si="99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EX281" ca="1" si="993">OFFSET(EI$5,$B261,0)</f>
        <v>-</v>
      </c>
      <c r="EJ261" s="163" t="str">
        <f t="shared" ca="1" si="993"/>
        <v>-</v>
      </c>
      <c r="EK261" s="163" t="str">
        <f t="shared" ca="1" si="993"/>
        <v>-</v>
      </c>
      <c r="EL261" s="163" t="str">
        <f t="shared" ca="1" si="993"/>
        <v>-</v>
      </c>
      <c r="EM261" s="163" t="str">
        <f t="shared" ca="1" si="993"/>
        <v>-</v>
      </c>
      <c r="EN261" s="163" t="str">
        <f t="shared" ca="1" si="993"/>
        <v>-</v>
      </c>
      <c r="EO261" s="163" t="str">
        <f t="shared" ca="1" si="993"/>
        <v>-</v>
      </c>
      <c r="EP261" s="163" t="str">
        <f t="shared" ca="1" si="993"/>
        <v>-</v>
      </c>
      <c r="EQ261" s="162">
        <v>3</v>
      </c>
      <c r="ER261" s="162">
        <v>3</v>
      </c>
      <c r="ES261" s="163">
        <f t="shared" ca="1" si="993"/>
        <v>0</v>
      </c>
      <c r="ET261" s="162">
        <v>1</v>
      </c>
      <c r="EU261" s="162">
        <v>-1</v>
      </c>
      <c r="EV261" s="163" t="str">
        <f t="shared" ca="1" si="993"/>
        <v>-</v>
      </c>
      <c r="EW261" s="163" t="str">
        <f t="shared" ca="1" si="993"/>
        <v>-</v>
      </c>
      <c r="EX261" s="163" t="str">
        <f t="shared" ca="1" si="993"/>
        <v>-</v>
      </c>
      <c r="EY261" s="163" t="str">
        <f t="shared" ref="EY261:FN281" ca="1" si="994">OFFSET(EY$5,$B261,0)</f>
        <v>-</v>
      </c>
      <c r="EZ261" s="163" t="str">
        <f t="shared" ca="1" si="994"/>
        <v>-</v>
      </c>
      <c r="FA261" s="163">
        <f t="shared" ca="1" si="994"/>
        <v>0</v>
      </c>
      <c r="FB261" s="163" t="str">
        <f t="shared" ca="1" si="994"/>
        <v>-</v>
      </c>
      <c r="FC261" s="162">
        <v>2</v>
      </c>
      <c r="FD261" s="162">
        <v>-2</v>
      </c>
      <c r="FE261" s="163" t="str">
        <f t="shared" ca="1" si="994"/>
        <v>-</v>
      </c>
      <c r="FF261" s="163" t="str">
        <f t="shared" ca="1" si="994"/>
        <v>-</v>
      </c>
      <c r="FG261" s="163">
        <f t="shared" ca="1" si="994"/>
        <v>0</v>
      </c>
      <c r="FH261" s="163">
        <f t="shared" ca="1" si="994"/>
        <v>0</v>
      </c>
      <c r="FI261" s="163">
        <f t="shared" ca="1" si="994"/>
        <v>0</v>
      </c>
      <c r="FJ261" s="163">
        <f t="shared" ca="1" si="994"/>
        <v>0</v>
      </c>
      <c r="FK261" s="163">
        <f t="shared" ca="1" si="994"/>
        <v>0</v>
      </c>
      <c r="FL261" s="163">
        <f t="shared" ca="1" si="994"/>
        <v>0</v>
      </c>
      <c r="FM261" s="163">
        <f t="shared" ca="1" si="994"/>
        <v>0</v>
      </c>
      <c r="FN261" s="163" t="str">
        <f t="shared" ca="1" si="994"/>
        <v>-</v>
      </c>
      <c r="FO261" s="163" t="str">
        <f t="shared" ref="FO261:GC281" ca="1" si="995">OFFSET(FO$5,$B261,0)</f>
        <v>-</v>
      </c>
      <c r="FP261" s="163" t="str">
        <f t="shared" ca="1" si="995"/>
        <v>-</v>
      </c>
      <c r="FQ261" s="163" t="str">
        <f t="shared" ca="1" si="995"/>
        <v>-</v>
      </c>
      <c r="FR261" s="163" t="str">
        <f t="shared" ca="1" si="995"/>
        <v>-</v>
      </c>
      <c r="FS261" s="163" t="str">
        <f t="shared" ca="1" si="995"/>
        <v>-</v>
      </c>
      <c r="FT261" s="163" t="str">
        <f t="shared" ca="1" si="995"/>
        <v>-</v>
      </c>
      <c r="FU261" s="163" t="str">
        <f t="shared" ca="1" si="995"/>
        <v>-</v>
      </c>
      <c r="FV261" s="163" t="str">
        <f t="shared" ca="1" si="995"/>
        <v>-</v>
      </c>
      <c r="FW261" s="163" t="str">
        <f t="shared" ca="1" si="995"/>
        <v>-</v>
      </c>
      <c r="FX261" s="163" t="str">
        <f t="shared" ca="1" si="995"/>
        <v>-</v>
      </c>
      <c r="FY261" s="10"/>
      <c r="FZ261" s="163">
        <f t="shared" ca="1" si="995"/>
        <v>1</v>
      </c>
      <c r="GA261" s="163" t="str">
        <f t="shared" ca="1" si="995"/>
        <v>-</v>
      </c>
      <c r="GB261" s="163" t="str">
        <f t="shared" ca="1" si="995"/>
        <v>-</v>
      </c>
      <c r="GC261" s="163" t="str">
        <f t="shared" ca="1" si="995"/>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ref="GJ261:GY279" ca="1" si="996">OFFSET(GJ$5,$B261,0)</f>
        <v>0</v>
      </c>
      <c r="GK261" s="163">
        <f t="shared" ca="1" si="996"/>
        <v>1</v>
      </c>
      <c r="GL261" s="163">
        <f t="shared" ca="1" si="996"/>
        <v>0</v>
      </c>
      <c r="GM261" s="163">
        <f t="shared" ca="1" si="996"/>
        <v>1</v>
      </c>
      <c r="GN261" s="163">
        <f t="shared" ca="1" si="996"/>
        <v>1</v>
      </c>
      <c r="GO261" s="163">
        <f t="shared" ca="1" si="996"/>
        <v>1</v>
      </c>
      <c r="GP261" s="163">
        <f t="shared" ca="1" si="996"/>
        <v>0</v>
      </c>
      <c r="GQ261" s="163">
        <f t="shared" ca="1" si="996"/>
        <v>0</v>
      </c>
      <c r="GR261" s="163">
        <f t="shared" ca="1" si="996"/>
        <v>0</v>
      </c>
      <c r="GS261" s="163">
        <f t="shared" ca="1" si="996"/>
        <v>0</v>
      </c>
      <c r="GT261" s="163">
        <f t="shared" ca="1" si="996"/>
        <v>0</v>
      </c>
      <c r="GU261" s="163">
        <f t="shared" ca="1" si="996"/>
        <v>0</v>
      </c>
      <c r="GV261" s="163">
        <f t="shared" ca="1" si="996"/>
        <v>0</v>
      </c>
      <c r="GW261" s="163">
        <f t="shared" ca="1" si="996"/>
        <v>0</v>
      </c>
      <c r="GX261" s="163">
        <f t="shared" ca="1" si="996"/>
        <v>0</v>
      </c>
      <c r="GY261" s="163">
        <f t="shared" ca="1" si="996"/>
        <v>0</v>
      </c>
      <c r="GZ261" s="161" cm="1">
        <f t="array" ref="GZ261">INDEX(i.rev,$K261,GZ$15)</f>
        <v>0</v>
      </c>
      <c r="HA261" s="163">
        <f t="shared" ca="1" si="877"/>
        <v>0</v>
      </c>
      <c r="HB261" s="161" cm="1">
        <f t="array" ref="HB261">INDEX(i.rev,$K261,HB$15)</f>
        <v>1</v>
      </c>
      <c r="HC261" s="163">
        <f t="shared" ref="HC261:HO281" ca="1" si="997">OFFSET(HC$5,$B261,0)</f>
        <v>0</v>
      </c>
      <c r="HD261" s="163">
        <f t="shared" ca="1" si="997"/>
        <v>0</v>
      </c>
      <c r="HE261" s="163">
        <f t="shared" ca="1" si="997"/>
        <v>0</v>
      </c>
      <c r="HF261" s="163">
        <f t="shared" ca="1" si="997"/>
        <v>0</v>
      </c>
      <c r="HG261" s="163">
        <f t="shared" ca="1" si="997"/>
        <v>0</v>
      </c>
      <c r="HH261" s="163">
        <f t="shared" ca="1" si="997"/>
        <v>0</v>
      </c>
      <c r="HI261" s="163">
        <f t="shared" ca="1" si="997"/>
        <v>0</v>
      </c>
      <c r="HJ261" s="10"/>
      <c r="HK261" s="163" t="str">
        <f t="shared" ca="1" si="997"/>
        <v>-</v>
      </c>
      <c r="HL261" s="163" t="str">
        <f t="shared" ca="1" si="997"/>
        <v>-</v>
      </c>
      <c r="HM261" s="163" t="str">
        <f t="shared" ca="1" si="997"/>
        <v>-</v>
      </c>
      <c r="HN261" s="163" t="str">
        <f t="shared" ca="1" si="997"/>
        <v>-</v>
      </c>
      <c r="HO261" s="163" t="str">
        <f t="shared" ca="1" si="997"/>
        <v>-</v>
      </c>
      <c r="HP261" s="161" t="b">
        <f t="shared" ca="1" si="879"/>
        <v>0</v>
      </c>
      <c r="HQ261" s="161" t="b">
        <f t="shared" ca="1" si="879"/>
        <v>0</v>
      </c>
      <c r="HR261" s="161" t="b">
        <f t="shared" ca="1" si="879"/>
        <v>1</v>
      </c>
      <c r="HS261" s="163">
        <f t="shared" ref="HS261:IH281" ca="1" si="998">OFFSET(HS$5,$B261,0)</f>
        <v>0</v>
      </c>
      <c r="HT261" s="161">
        <f t="shared" ca="1" si="881"/>
        <v>1</v>
      </c>
      <c r="HU261" s="161">
        <f t="shared" ca="1" si="881"/>
        <v>1</v>
      </c>
      <c r="HV261" s="163" t="str">
        <f t="shared" ca="1" si="998"/>
        <v>-</v>
      </c>
      <c r="HW261" s="163" t="str">
        <f t="shared" ca="1" si="998"/>
        <v>-</v>
      </c>
      <c r="HX261" s="163" t="str">
        <f t="shared" ca="1" si="998"/>
        <v>-</v>
      </c>
      <c r="HY261" s="163" t="str">
        <f t="shared" ca="1" si="998"/>
        <v>-</v>
      </c>
      <c r="HZ261" s="163" t="str">
        <f t="shared" ca="1" si="998"/>
        <v>-</v>
      </c>
      <c r="IA261" s="163" t="str">
        <f t="shared" ca="1" si="998"/>
        <v>-</v>
      </c>
      <c r="IB261" s="163" t="str">
        <f t="shared" ca="1" si="998"/>
        <v>-</v>
      </c>
      <c r="IC261" s="163" t="str">
        <f t="shared" ca="1" si="998"/>
        <v>-</v>
      </c>
      <c r="ID261" s="163" t="str">
        <f t="shared" ca="1" si="998"/>
        <v>-</v>
      </c>
      <c r="IE261" s="163" t="b">
        <f t="shared" ca="1" si="998"/>
        <v>1</v>
      </c>
      <c r="IF261" s="163" t="str">
        <f t="shared" ca="1" si="998"/>
        <v>-</v>
      </c>
      <c r="IG261" s="163" t="str">
        <f t="shared" ca="1" si="998"/>
        <v>-</v>
      </c>
      <c r="IH261" s="163" t="str">
        <f t="shared" ca="1" si="998"/>
        <v>-</v>
      </c>
      <c r="II261" s="163" t="b">
        <f t="shared" ref="II261:IX281" ca="1" si="999">OFFSET(II$5,$B261,0)</f>
        <v>1</v>
      </c>
      <c r="IJ261" s="163">
        <f t="shared" ca="1" si="999"/>
        <v>0</v>
      </c>
      <c r="IK261" s="163" t="str">
        <f t="shared" ca="1" si="999"/>
        <v>-</v>
      </c>
      <c r="IL261" s="163" t="str">
        <f t="shared" ca="1" si="999"/>
        <v>-</v>
      </c>
      <c r="IM261" s="163" t="str">
        <f t="shared" ca="1" si="999"/>
        <v>-</v>
      </c>
      <c r="IN261" s="163" t="str">
        <f t="shared" ca="1" si="999"/>
        <v>-</v>
      </c>
      <c r="IO261" s="163" t="str">
        <f t="shared" ca="1" si="999"/>
        <v>-</v>
      </c>
      <c r="IP261" s="163">
        <f t="shared" ca="1" si="999"/>
        <v>0</v>
      </c>
      <c r="IQ261" s="163" t="str">
        <f t="shared" ca="1" si="999"/>
        <v>-</v>
      </c>
      <c r="IR261" s="163" t="str">
        <f t="shared" ca="1" si="999"/>
        <v>-</v>
      </c>
      <c r="IS261" s="163" t="str">
        <f t="shared" ca="1" si="999"/>
        <v>-</v>
      </c>
      <c r="IT261" s="193">
        <v>0</v>
      </c>
      <c r="IU261" s="193">
        <v>0</v>
      </c>
      <c r="IV261" s="163" t="str">
        <f t="shared" ca="1" si="999"/>
        <v>-</v>
      </c>
      <c r="IW261" s="163" t="str">
        <f t="shared" ca="1" si="999"/>
        <v>-</v>
      </c>
      <c r="IX261" s="163" t="str">
        <f t="shared" ca="1" si="999"/>
        <v>-</v>
      </c>
      <c r="IY261" s="163" t="str">
        <f t="shared" ca="1" si="955"/>
        <v>-</v>
      </c>
      <c r="IZ261" s="163" t="str">
        <f t="shared" ca="1" si="955"/>
        <v>-</v>
      </c>
      <c r="JA261" s="163" t="str">
        <f t="shared" ca="1" si="955"/>
        <v>-</v>
      </c>
      <c r="JB261" s="163" t="str">
        <f t="shared" ca="1" si="955"/>
        <v>-</v>
      </c>
      <c r="JC261" s="163" t="str">
        <f t="shared" ca="1" si="955"/>
        <v>-</v>
      </c>
      <c r="JD261" s="163" t="str">
        <f t="shared" ca="1" si="955"/>
        <v>-</v>
      </c>
      <c r="JE261" s="163" t="str">
        <f t="shared" ca="1" si="955"/>
        <v>-</v>
      </c>
      <c r="JF261" s="163" t="str">
        <f t="shared" ca="1" si="955"/>
        <v>-</v>
      </c>
      <c r="JG261" s="163" t="str">
        <f t="shared" ca="1" si="955"/>
        <v>-</v>
      </c>
      <c r="JH261" s="163" t="str">
        <f t="shared" ca="1" si="955"/>
        <v>-</v>
      </c>
      <c r="JI261" s="163" t="str">
        <f t="shared" ca="1" si="955"/>
        <v>-</v>
      </c>
      <c r="JJ261" s="163" t="str">
        <f t="shared" ca="1" si="955"/>
        <v>-</v>
      </c>
      <c r="JK261" s="163" t="str">
        <f t="shared" ca="1" si="955"/>
        <v>-</v>
      </c>
      <c r="JL261" s="163" t="str">
        <f t="shared" ca="1" si="987"/>
        <v>-</v>
      </c>
      <c r="JM261" s="163" t="str">
        <f t="shared" ca="1" si="987"/>
        <v>-</v>
      </c>
      <c r="JN261" s="163" t="str">
        <f t="shared" ca="1" si="987"/>
        <v>-</v>
      </c>
      <c r="JO261" s="163" t="str">
        <f t="shared" ref="JO261:KD281" ca="1" si="1000">OFFSET(JO$5,$B261,0)</f>
        <v>-</v>
      </c>
      <c r="JP261" s="163" t="str">
        <f t="shared" ca="1" si="1000"/>
        <v>-</v>
      </c>
      <c r="JQ261" s="163" t="str">
        <f t="shared" ca="1" si="1000"/>
        <v>-</v>
      </c>
      <c r="JR261" s="163" t="str">
        <f t="shared" ca="1" si="1000"/>
        <v>-</v>
      </c>
      <c r="JS261" s="163" t="str">
        <f t="shared" ca="1" si="1000"/>
        <v>-</v>
      </c>
      <c r="JT261" s="163" t="str">
        <f t="shared" ca="1" si="1000"/>
        <v>-</v>
      </c>
      <c r="JU261" s="163" t="str">
        <f t="shared" ca="1" si="1000"/>
        <v>-</v>
      </c>
      <c r="JV261" s="163" t="str">
        <f t="shared" ca="1" si="1000"/>
        <v>-</v>
      </c>
      <c r="JW261" s="163" t="str">
        <f t="shared" ca="1" si="1000"/>
        <v>-</v>
      </c>
      <c r="JX261" s="163" t="str">
        <f t="shared" ca="1" si="1000"/>
        <v>-</v>
      </c>
      <c r="JY261" s="163" t="str">
        <f t="shared" ca="1" si="1000"/>
        <v>-</v>
      </c>
      <c r="JZ261" s="163" t="str">
        <f t="shared" ca="1" si="1000"/>
        <v>-</v>
      </c>
      <c r="KA261" s="163" t="str">
        <f t="shared" ca="1" si="1000"/>
        <v>-</v>
      </c>
      <c r="KB261" s="163" t="str">
        <f t="shared" ca="1" si="1000"/>
        <v>-</v>
      </c>
      <c r="KC261" s="163" t="str">
        <f t="shared" ca="1" si="1000"/>
        <v>-</v>
      </c>
      <c r="KD261" s="163" t="str">
        <f t="shared" ca="1" si="1000"/>
        <v>-</v>
      </c>
      <c r="KE261" s="163" t="str">
        <f t="shared" ref="KE261:KU281" ca="1" si="1001">OFFSET(KE$5,$B261,0)</f>
        <v>-</v>
      </c>
      <c r="KF261" s="163" t="str">
        <f t="shared" ca="1" si="1001"/>
        <v>-</v>
      </c>
      <c r="KG261" s="163" t="str">
        <f t="shared" ca="1" si="1001"/>
        <v>-</v>
      </c>
      <c r="KH261" s="163" t="str">
        <f t="shared" ca="1" si="1001"/>
        <v>-</v>
      </c>
      <c r="KI261" s="163" t="str">
        <f t="shared" ca="1" si="1001"/>
        <v>-</v>
      </c>
      <c r="KJ261" s="163" t="str">
        <f t="shared" ca="1" si="1001"/>
        <v>-</v>
      </c>
      <c r="KK261" s="163" t="str">
        <f t="shared" ca="1" si="1001"/>
        <v>-</v>
      </c>
      <c r="KL261" s="163" t="str">
        <f t="shared" ca="1" si="1001"/>
        <v>-</v>
      </c>
      <c r="KM261" s="163" t="str">
        <f t="shared" ca="1" si="1001"/>
        <v>-</v>
      </c>
      <c r="KN261" s="163" t="str">
        <f t="shared" ca="1" si="1001"/>
        <v>-</v>
      </c>
      <c r="KO261" s="163" t="str">
        <f t="shared" ca="1" si="1001"/>
        <v>-</v>
      </c>
      <c r="KP261" s="163" t="str">
        <f t="shared" ca="1" si="1001"/>
        <v>-</v>
      </c>
      <c r="KQ261" s="163" t="str">
        <f t="shared" ca="1" si="1001"/>
        <v>-</v>
      </c>
      <c r="KR261" s="163" t="str">
        <f t="shared" ca="1" si="1001"/>
        <v>-</v>
      </c>
      <c r="KS261" s="163" t="str">
        <f t="shared" ca="1" si="1001"/>
        <v>-</v>
      </c>
      <c r="KT261" s="163" t="str">
        <f t="shared" ca="1" si="1001"/>
        <v>-</v>
      </c>
      <c r="KU261" s="163" t="str">
        <f t="shared" ca="1" si="1001"/>
        <v>-</v>
      </c>
      <c r="KV261" s="163" t="str">
        <f t="shared" ca="1" si="959"/>
        <v>-</v>
      </c>
      <c r="KW261" s="163" t="str">
        <f t="shared" ca="1" si="959"/>
        <v>-</v>
      </c>
      <c r="KX261" s="163" t="str">
        <f t="shared" ca="1" si="959"/>
        <v>-</v>
      </c>
      <c r="KY261" s="163" t="str">
        <f t="shared" ca="1" si="959"/>
        <v>-</v>
      </c>
      <c r="KZ261" s="163" t="str">
        <f t="shared" ca="1" si="960"/>
        <v>-</v>
      </c>
      <c r="LA261" s="163" t="str">
        <f t="shared" ca="1" si="960"/>
        <v>-</v>
      </c>
      <c r="LB261" s="163" t="str">
        <f t="shared" ca="1" si="960"/>
        <v>-</v>
      </c>
      <c r="LC261" s="163" t="str">
        <f t="shared" ca="1" si="960"/>
        <v>-</v>
      </c>
      <c r="LD261" s="163" t="str">
        <f t="shared" ca="1" si="960"/>
        <v>-</v>
      </c>
      <c r="LE261" s="163" t="str">
        <f t="shared" ca="1" si="960"/>
        <v>-</v>
      </c>
      <c r="LF261" s="163" t="str">
        <f t="shared" ca="1" si="960"/>
        <v>-</v>
      </c>
      <c r="LG261" s="163" t="str">
        <f t="shared" ca="1" si="960"/>
        <v>-</v>
      </c>
      <c r="LH261" s="163" t="str">
        <f t="shared" ca="1" si="960"/>
        <v>-</v>
      </c>
      <c r="LI261" s="163" t="str">
        <f t="shared" ca="1" si="960"/>
        <v>-</v>
      </c>
      <c r="LJ261" s="163" t="str">
        <f t="shared" ca="1" si="961"/>
        <v>-</v>
      </c>
      <c r="LK261" s="163" t="str">
        <f t="shared" ca="1" si="961"/>
        <v>-</v>
      </c>
      <c r="LL261" s="163" t="str">
        <f t="shared" ca="1" si="961"/>
        <v>-</v>
      </c>
      <c r="LM261" s="163" t="str">
        <f t="shared" ca="1" si="961"/>
        <v>-</v>
      </c>
      <c r="LN261" s="163" t="str">
        <f t="shared" ca="1" si="961"/>
        <v>-</v>
      </c>
      <c r="LO261" s="163" t="str">
        <f t="shared" ca="1" si="961"/>
        <v>-</v>
      </c>
      <c r="LP261" s="163" t="str">
        <f t="shared" ca="1" si="961"/>
        <v>-</v>
      </c>
      <c r="LQ261" s="163" t="str">
        <f t="shared" ca="1" si="961"/>
        <v>-</v>
      </c>
      <c r="LR261" s="163" t="str">
        <f t="shared" ca="1" si="961"/>
        <v>-</v>
      </c>
      <c r="LS261" s="163" t="str">
        <f t="shared" ca="1" si="961"/>
        <v>-</v>
      </c>
      <c r="LT261" s="163" t="str">
        <f t="shared" ca="1" si="988"/>
        <v>-</v>
      </c>
      <c r="LU261" s="163" t="str">
        <f t="shared" ca="1" si="988"/>
        <v>-</v>
      </c>
      <c r="LV261" s="163" t="str">
        <f t="shared" ca="1" si="988"/>
        <v>-</v>
      </c>
      <c r="LW261" s="163" t="str">
        <f t="shared" ca="1" si="988"/>
        <v>-</v>
      </c>
      <c r="LX261" s="163" t="str">
        <f t="shared" ca="1" si="988"/>
        <v>-</v>
      </c>
      <c r="LY261" s="10"/>
      <c r="LZ261" s="161">
        <f t="shared" si="889"/>
        <v>4.4999999999999998E-2</v>
      </c>
      <c r="MA261" s="161">
        <f t="shared" si="890"/>
        <v>4.4999999999999998E-2</v>
      </c>
      <c r="MB261" s="163">
        <f t="shared" ref="MB261:MP281" ca="1" si="1002">OFFSET(MB$5,$B261,0)</f>
        <v>1</v>
      </c>
      <c r="MC261" s="163">
        <f t="shared" ca="1" si="1002"/>
        <v>0</v>
      </c>
      <c r="MD261" s="163">
        <f t="shared" ca="1" si="1002"/>
        <v>1</v>
      </c>
      <c r="ME261" s="163">
        <f t="shared" ca="1" si="1002"/>
        <v>1</v>
      </c>
      <c r="MF261" s="163">
        <f t="shared" ca="1" si="1002"/>
        <v>0</v>
      </c>
      <c r="MG261" s="163">
        <f t="shared" ca="1" si="1002"/>
        <v>70</v>
      </c>
      <c r="MH261" s="163">
        <f t="shared" ca="1" si="1002"/>
        <v>50</v>
      </c>
      <c r="MI261" s="163">
        <f t="shared" ca="1" si="1002"/>
        <v>85</v>
      </c>
      <c r="MJ261" s="163">
        <f t="shared" ca="1" si="1002"/>
        <v>50</v>
      </c>
      <c r="MK261" s="161">
        <f t="shared" ca="1" si="892"/>
        <v>1</v>
      </c>
      <c r="ML261" s="161">
        <f t="shared" ca="1" si="893"/>
        <v>1</v>
      </c>
      <c r="MM261" s="161">
        <f t="shared" ca="1" si="894"/>
        <v>1</v>
      </c>
      <c r="MN261" s="161">
        <f t="shared" ca="1" si="895"/>
        <v>1</v>
      </c>
      <c r="MO261" s="161">
        <f t="shared" ca="1" si="895"/>
        <v>1</v>
      </c>
      <c r="MP261" s="163">
        <f t="shared" ca="1" si="1002"/>
        <v>1</v>
      </c>
      <c r="MQ261" s="10"/>
      <c r="MR261" s="163">
        <f t="shared" ref="MR261:NG281" ca="1" si="1003">OFFSET(MR$5,$B261,0)</f>
        <v>1</v>
      </c>
      <c r="MS261" s="161">
        <f t="shared" ca="1" si="897"/>
        <v>1</v>
      </c>
      <c r="MT261" s="163">
        <f t="shared" ca="1" si="1003"/>
        <v>0.75</v>
      </c>
      <c r="MU261" s="163">
        <f t="shared" ca="1" si="1003"/>
        <v>0.8</v>
      </c>
      <c r="MV261" s="163">
        <f t="shared" ca="1" si="1003"/>
        <v>0.82499999999999996</v>
      </c>
      <c r="MW261" s="163">
        <f t="shared" ca="1" si="1003"/>
        <v>0.875</v>
      </c>
      <c r="MX261" s="163">
        <f t="shared" ca="1" si="1003"/>
        <v>0.9</v>
      </c>
      <c r="MY261" s="163">
        <f t="shared" ca="1" si="1003"/>
        <v>0.75</v>
      </c>
      <c r="MZ261" s="163">
        <f t="shared" ca="1" si="1003"/>
        <v>0.78142857142857147</v>
      </c>
      <c r="NA261" s="163">
        <f t="shared" ca="1" si="1003"/>
        <v>0.82499999999999996</v>
      </c>
      <c r="NB261" s="163">
        <f t="shared" ca="1" si="1003"/>
        <v>0.875</v>
      </c>
      <c r="NC261" s="163">
        <f t="shared" ca="1" si="1003"/>
        <v>0.9</v>
      </c>
      <c r="ND261" s="163">
        <f t="shared" ca="1" si="1003"/>
        <v>0.9</v>
      </c>
      <c r="NE261" s="163">
        <f t="shared" ca="1" si="1003"/>
        <v>0.75</v>
      </c>
      <c r="NF261" s="163">
        <f t="shared" ca="1" si="1003"/>
        <v>0.78142857142857147</v>
      </c>
      <c r="NG261" s="163">
        <f t="shared" ca="1" si="1003"/>
        <v>0.82499999999999996</v>
      </c>
      <c r="NH261" s="163">
        <f t="shared" ref="NH261:NW281" ca="1" si="1004">OFFSET(NH$5,$B261,0)</f>
        <v>0.875</v>
      </c>
      <c r="NI261" s="163">
        <f t="shared" ca="1" si="1004"/>
        <v>0.9</v>
      </c>
      <c r="NJ261" s="163">
        <f t="shared" ca="1" si="1004"/>
        <v>0.9</v>
      </c>
      <c r="NK261" s="163">
        <f t="shared" ca="1" si="1004"/>
        <v>0.75</v>
      </c>
      <c r="NL261" s="163">
        <f t="shared" ca="1" si="1004"/>
        <v>0.78142857142857147</v>
      </c>
      <c r="NM261" s="163">
        <f t="shared" ca="1" si="1004"/>
        <v>0.82499999999999996</v>
      </c>
      <c r="NN261" s="163">
        <f t="shared" ca="1" si="1004"/>
        <v>0.875</v>
      </c>
      <c r="NO261" s="163">
        <f t="shared" ca="1" si="1004"/>
        <v>0.9</v>
      </c>
      <c r="NP261" s="163">
        <f t="shared" ca="1" si="1004"/>
        <v>0.9</v>
      </c>
      <c r="NQ261" s="163">
        <f t="shared" ca="1" si="1004"/>
        <v>0.75</v>
      </c>
      <c r="NR261" s="163">
        <f t="shared" ca="1" si="1004"/>
        <v>0.78142857142857147</v>
      </c>
      <c r="NS261" s="163">
        <f t="shared" ca="1" si="1004"/>
        <v>0.82499999999999996</v>
      </c>
      <c r="NT261" s="163">
        <f t="shared" ca="1" si="1004"/>
        <v>0.875</v>
      </c>
      <c r="NU261" s="163">
        <f t="shared" ca="1" si="1004"/>
        <v>0.9</v>
      </c>
      <c r="NV261" s="163">
        <f t="shared" ca="1" si="1004"/>
        <v>0.9</v>
      </c>
      <c r="NW261" s="163">
        <f t="shared" ca="1" si="1004"/>
        <v>0.75</v>
      </c>
      <c r="NX261" s="163">
        <f t="shared" ref="NX261:OM281" ca="1" si="1005">OFFSET(NX$5,$B261,0)</f>
        <v>0.78142857142857147</v>
      </c>
      <c r="NY261" s="163">
        <f t="shared" ca="1" si="1005"/>
        <v>0.82499999999999996</v>
      </c>
      <c r="NZ261" s="163">
        <f t="shared" ca="1" si="1005"/>
        <v>0.875</v>
      </c>
      <c r="OA261" s="163">
        <f t="shared" ca="1" si="1005"/>
        <v>0.9</v>
      </c>
      <c r="OB261" s="163">
        <f t="shared" ca="1" si="1005"/>
        <v>0.9</v>
      </c>
      <c r="OC261" s="163">
        <f t="shared" ca="1" si="1005"/>
        <v>0.75</v>
      </c>
      <c r="OD261" s="163">
        <f t="shared" ca="1" si="1005"/>
        <v>0.78142857142857147</v>
      </c>
      <c r="OE261" s="163">
        <f t="shared" ca="1" si="1005"/>
        <v>0.82499999999999996</v>
      </c>
      <c r="OF261" s="163">
        <f t="shared" ca="1" si="1005"/>
        <v>0.875</v>
      </c>
      <c r="OG261" s="163">
        <f t="shared" ca="1" si="1005"/>
        <v>0.9</v>
      </c>
      <c r="OH261" s="163">
        <f t="shared" ca="1" si="1005"/>
        <v>0.9</v>
      </c>
      <c r="OI261" s="163">
        <f t="shared" ca="1" si="1005"/>
        <v>0.75</v>
      </c>
      <c r="OJ261" s="163">
        <f t="shared" ca="1" si="1005"/>
        <v>0.76904761904761909</v>
      </c>
      <c r="OK261" s="163">
        <f t="shared" ca="1" si="1005"/>
        <v>0.82000000000000006</v>
      </c>
      <c r="OL261" s="163">
        <f t="shared" ca="1" si="1005"/>
        <v>0.875</v>
      </c>
      <c r="OM261" s="163">
        <f t="shared" ca="1" si="1005"/>
        <v>0.9</v>
      </c>
      <c r="ON261" s="163">
        <f t="shared" ca="1" si="990"/>
        <v>0.90000000000000013</v>
      </c>
      <c r="OO261" s="163">
        <f t="shared" ca="1" si="990"/>
        <v>0.75</v>
      </c>
      <c r="OP261" s="163">
        <f t="shared" ca="1" si="990"/>
        <v>0.76904761904761909</v>
      </c>
      <c r="OQ261" s="163">
        <f t="shared" ca="1" si="990"/>
        <v>0.82000000000000006</v>
      </c>
      <c r="OR261" s="163">
        <f t="shared" ca="1" si="990"/>
        <v>0.875</v>
      </c>
      <c r="OS261" s="163">
        <f t="shared" ca="1" si="990"/>
        <v>0.9</v>
      </c>
      <c r="OT261" s="163">
        <f t="shared" ca="1" si="990"/>
        <v>0.9</v>
      </c>
      <c r="OU261" s="163">
        <f t="shared" ca="1" si="990"/>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90"/>
        <v>0</v>
      </c>
      <c r="PC261" s="27">
        <v>0</v>
      </c>
    </row>
    <row r="262" spans="1:419" s="143" customFormat="1" outlineLevel="1">
      <c r="A262" s="121">
        <f t="shared" si="861"/>
        <v>257</v>
      </c>
      <c r="B262" s="121">
        <f t="shared" si="862"/>
        <v>13</v>
      </c>
      <c r="C262" s="143">
        <v>104</v>
      </c>
      <c r="D262" s="143" t="s">
        <v>884</v>
      </c>
      <c r="E262" s="143" t="b">
        <v>0</v>
      </c>
      <c r="F262" s="143" t="b">
        <v>0</v>
      </c>
      <c r="G262" s="143" t="b">
        <f t="shared" si="863"/>
        <v>0</v>
      </c>
      <c r="H262" s="139">
        <f t="shared" ca="1" si="907"/>
        <v>3</v>
      </c>
      <c r="I262" s="139">
        <f t="shared" ca="1" si="907"/>
        <v>2</v>
      </c>
      <c r="J262" s="32">
        <v>1</v>
      </c>
      <c r="K262" s="32">
        <v>1</v>
      </c>
      <c r="L262" s="32">
        <v>1</v>
      </c>
      <c r="M262" s="32">
        <v>1</v>
      </c>
      <c r="N262" s="32">
        <v>1</v>
      </c>
      <c r="O262" s="32">
        <v>1</v>
      </c>
      <c r="P262" s="32">
        <v>1</v>
      </c>
      <c r="Q262" s="32">
        <v>1</v>
      </c>
      <c r="R262" s="32">
        <v>10</v>
      </c>
      <c r="S262" s="32">
        <v>10</v>
      </c>
      <c r="T262" s="32">
        <v>10</v>
      </c>
      <c r="U262" s="32">
        <v>10</v>
      </c>
      <c r="V262" s="32">
        <v>10</v>
      </c>
      <c r="W262" s="139">
        <f t="shared" ca="1" si="907"/>
        <v>1</v>
      </c>
      <c r="X262" s="139">
        <f t="shared" ca="1" si="907"/>
        <v>1</v>
      </c>
      <c r="Y262" s="139">
        <f t="shared" ca="1" si="907"/>
        <v>1</v>
      </c>
      <c r="Z262" s="139">
        <f t="shared" ca="1" si="907"/>
        <v>1</v>
      </c>
      <c r="AA262" s="139">
        <f t="shared" ca="1" si="907"/>
        <v>1</v>
      </c>
      <c r="AB262" s="139">
        <f t="shared" ca="1" si="908"/>
        <v>1</v>
      </c>
      <c r="AC262" s="139">
        <f t="shared" ca="1" si="908"/>
        <v>1</v>
      </c>
      <c r="AD262" s="162">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VALUE($H262&amp;$I262&amp;$AD262&amp;IF(AND(R262:V262=2),"10","08"))</f>
        <v>32108</v>
      </c>
      <c r="BF262" s="163" t="str">
        <f t="shared" ca="1" si="991"/>
        <v>-</v>
      </c>
      <c r="BG262" s="163" t="str">
        <f t="shared" ca="1" si="991"/>
        <v>-</v>
      </c>
      <c r="BH262" s="163" t="str">
        <f t="shared" ca="1" si="991"/>
        <v>-</v>
      </c>
      <c r="BI262" s="163" t="str">
        <f t="shared" ca="1" si="991"/>
        <v>-</v>
      </c>
      <c r="BJ262" s="163" t="str">
        <f t="shared" ca="1" si="991"/>
        <v>-</v>
      </c>
      <c r="BK262" s="163">
        <f t="shared" ca="1" si="991"/>
        <v>1</v>
      </c>
      <c r="BL262" s="163">
        <f t="shared" ca="1" si="991"/>
        <v>1</v>
      </c>
      <c r="BM262" s="163" t="str">
        <f t="shared" ca="1" si="991"/>
        <v>-</v>
      </c>
      <c r="BN262" s="163" t="str">
        <f t="shared" ca="1" si="991"/>
        <v>-</v>
      </c>
      <c r="BO262" s="112" t="b" cm="1">
        <f t="array" ref="BO262">INDEX(DataMaster!$C$71:$K$88,$R262,BO$242)</f>
        <v>1</v>
      </c>
      <c r="BP262" s="112" t="b" cm="1">
        <f t="array" ref="BP262">INDEX(DataMaster!$C$71:$K$88,$R262,BP$242)</f>
        <v>1</v>
      </c>
      <c r="BQ262" s="112" t="b" cm="1">
        <f t="array" ref="BQ262">INDEX(DataMaster!$C$71:$K$88,$R262,BQ$242)</f>
        <v>1</v>
      </c>
      <c r="BR262" s="112" t="b" cm="1">
        <f t="array" ref="BR262">INDEX(DataMaster!$C$71:$K$88,$R262,BR$242)</f>
        <v>1</v>
      </c>
      <c r="BS262" s="112" t="b" cm="1">
        <f t="array" ref="BS262">INDEX(DataMaster!$C$71:$K$88,$R262,BS$242)</f>
        <v>1</v>
      </c>
      <c r="BT262" s="112" t="b" cm="1">
        <f t="array" ref="BT262">INDEX(DataMaster!$C$71:$K$88,$R262,BT$242)</f>
        <v>1</v>
      </c>
      <c r="BU262" s="112" t="b" cm="1">
        <f t="array" ref="BU262">INDEX(DataMaster!$C$71:$K$88,$R262,BU$242)</f>
        <v>1</v>
      </c>
      <c r="BV262" s="112" t="b" cm="1">
        <f t="array" ref="BV262">INDEX(DataMaster!$C$71:$K$88,$R262,BV$242)</f>
        <v>1</v>
      </c>
      <c r="BW262" s="112" t="b" cm="1">
        <f t="array" ref="BW262">INDEX(DataMaster!$C$71:$K$88,$R262,BW$242)</f>
        <v>0</v>
      </c>
      <c r="BX262" s="112" t="b" cm="1">
        <f t="array" ref="BX262">INDEX(DataMaster!$C$92:$K$109,$S262,BX$242)</f>
        <v>1</v>
      </c>
      <c r="BY262" s="112" t="b" cm="1">
        <f t="array" ref="BY262">INDEX(DataMaster!$C$92:$K$109,$S262,BY$242)</f>
        <v>1</v>
      </c>
      <c r="BZ262" s="112" t="b" cm="1">
        <f t="array" ref="BZ262">INDEX(DataMaster!$C$92:$K$109,$S262,BZ$242)</f>
        <v>1</v>
      </c>
      <c r="CA262" s="112" t="b" cm="1">
        <f t="array" ref="CA262">INDEX(DataMaster!$C$92:$K$109,$S262,CA$242)</f>
        <v>1</v>
      </c>
      <c r="CB262" s="112" t="b" cm="1">
        <f t="array" ref="CB262">INDEX(DataMaster!$C$92:$K$109,$S262,CB$242)</f>
        <v>1</v>
      </c>
      <c r="CC262" s="112" t="b" cm="1">
        <f t="array" ref="CC262">INDEX(DataMaster!$C$92:$K$109,$S262,CC$242)</f>
        <v>1</v>
      </c>
      <c r="CD262" s="112" t="b" cm="1">
        <f t="array" ref="CD262">INDEX(DataMaster!$C$92:$K$109,$S262,CD$242)</f>
        <v>1</v>
      </c>
      <c r="CE262" s="112" t="b" cm="1">
        <f t="array" ref="CE262">INDEX(DataMaster!$C$92:$K$109,$S262,CE$242)</f>
        <v>1</v>
      </c>
      <c r="CF262" s="112" t="b" cm="1">
        <f t="array" ref="CF262">INDEX(DataMaster!$C$92:$K$109,$S262,CF$242)</f>
        <v>0</v>
      </c>
      <c r="CG262" s="193" t="b">
        <v>0</v>
      </c>
      <c r="CH262" s="193">
        <v>0.3</v>
      </c>
      <c r="CI262" s="193" t="str">
        <f t="shared" ca="1" si="871"/>
        <v>-</v>
      </c>
      <c r="CJ262" s="193">
        <v>3</v>
      </c>
      <c r="CK262" s="112" t="str" cm="1">
        <f t="array" ref="CK262">INDEX(DataMaster!$C$113:$K$130,$T262,CK$242)</f>
        <v>-</v>
      </c>
      <c r="CL262" s="112" t="str" cm="1">
        <f t="array" ref="CL262">INDEX(DataMaster!$C$113:$K$130,$T262,CL$242)</f>
        <v>-</v>
      </c>
      <c r="CM262" s="112" t="str" cm="1">
        <f t="array" ref="CM262">INDEX(DataMaster!$C$113:$K$130,$T262,CM$242)</f>
        <v>-</v>
      </c>
      <c r="CN262" s="112" t="str" cm="1">
        <f t="array" ref="CN262">INDEX(DataMaster!$C$113:$K$130,$T262,CN$242)</f>
        <v>-</v>
      </c>
      <c r="CO262" s="112" t="str" cm="1">
        <f t="array" ref="CO262">INDEX(DataMaster!$C$113:$K$130,$T262,CO$242)</f>
        <v>-</v>
      </c>
      <c r="CP262" s="112" t="str" cm="1">
        <f t="array" ref="CP262">INDEX(DataMaster!$C$113:$K$130,$T262,CP$242)</f>
        <v>-</v>
      </c>
      <c r="CQ262" s="112" t="str" cm="1">
        <f t="array" ref="CQ262">INDEX(DataMaster!$C$113:$K$130,$T262,CQ$242)</f>
        <v>-</v>
      </c>
      <c r="CR262" s="112" t="str" cm="1">
        <f t="array" ref="CR262">INDEX(DataMaster!$C$113:$K$130,$T262,CR$242)</f>
        <v>-</v>
      </c>
      <c r="CS262" s="112" t="b" cm="1">
        <f t="array" ref="CS262">INDEX(DataMaster!$C$113:$K$130,$T262,CS$242)</f>
        <v>1</v>
      </c>
      <c r="CT262" s="112" t="str" cm="1">
        <f t="array" ref="CT262">INDEX(DataMaster!$C$134:$K$151,$U262,CT$242)</f>
        <v>-</v>
      </c>
      <c r="CU262" s="112" t="str" cm="1">
        <f t="array" ref="CU262">INDEX(DataMaster!$C$134:$K$151,$U262,CU$242)</f>
        <v>-</v>
      </c>
      <c r="CV262" s="112" t="str" cm="1">
        <f t="array" ref="CV262">INDEX(DataMaster!$C$134:$K$151,$U262,CV$242)</f>
        <v>-</v>
      </c>
      <c r="CW262" s="112" t="str" cm="1">
        <f t="array" ref="CW262">INDEX(DataMaster!$C$134:$K$151,$U262,CW$242)</f>
        <v>-</v>
      </c>
      <c r="CX262" s="112" t="str" cm="1">
        <f t="array" ref="CX262">INDEX(DataMaster!$C$134:$K$151,$U262,CX$242)</f>
        <v>-</v>
      </c>
      <c r="CY262" s="112" t="str" cm="1">
        <f t="array" ref="CY262">INDEX(DataMaster!$C$134:$K$151,$U262,CY$242)</f>
        <v>-</v>
      </c>
      <c r="CZ262" s="112" t="str" cm="1">
        <f t="array" ref="CZ262">INDEX(DataMaster!$C$134:$K$151,$U262,CZ$242)</f>
        <v>-</v>
      </c>
      <c r="DA262" s="112" t="str" cm="1">
        <f t="array" ref="DA262">INDEX(DataMaster!$C$134:$K$151,$U262,DA$242)</f>
        <v>-</v>
      </c>
      <c r="DB262" s="112" t="b" cm="1">
        <f t="array" ref="DB262">INDEX(DataMaster!$C$134:$K$151,$U262,DB$242)</f>
        <v>1</v>
      </c>
      <c r="DC262" s="112" t="str" cm="1">
        <f t="array" ref="DC262">INDEX(DataMaster!$C$155:$K$172,$V262,DC$242)</f>
        <v>-</v>
      </c>
      <c r="DD262" s="112" t="str" cm="1">
        <f t="array" ref="DD262">INDEX(DataMaster!$C$155:$K$172,$V262,DD$242)</f>
        <v>-</v>
      </c>
      <c r="DE262" s="112" t="str" cm="1">
        <f t="array" ref="DE262">INDEX(DataMaster!$C$155:$K$172,$V262,DE$242)</f>
        <v>-</v>
      </c>
      <c r="DF262" s="112" t="str" cm="1">
        <f t="array" ref="DF262">INDEX(DataMaster!$C$155:$K$172,$V262,DF$242)</f>
        <v>-</v>
      </c>
      <c r="DG262" s="112" t="str" cm="1">
        <f t="array" ref="DG262">INDEX(DataMaster!$C$155:$K$172,$V262,DG$242)</f>
        <v>-</v>
      </c>
      <c r="DH262" s="112" t="str" cm="1">
        <f t="array" ref="DH262">INDEX(DataMaster!$C$155:$K$172,$V262,DH$242)</f>
        <v>-</v>
      </c>
      <c r="DI262" s="112" t="str" cm="1">
        <f t="array" ref="DI262">INDEX(DataMaster!$C$155:$K$172,$V262,DI$242)</f>
        <v>-</v>
      </c>
      <c r="DJ262" s="112" t="str" cm="1">
        <f t="array" ref="DJ262">INDEX(DataMaster!$C$155:$K$172,$V262,DJ$242)</f>
        <v>-</v>
      </c>
      <c r="DK262" s="112" t="b" cm="1">
        <f t="array" ref="DK262">INDEX(DataMaster!$C$155:$K$172,$V262,DK$242)</f>
        <v>1</v>
      </c>
      <c r="DL262" s="10"/>
      <c r="DM262" s="163" t="str">
        <f t="shared" ca="1" si="992"/>
        <v>-</v>
      </c>
      <c r="DN262" s="163" t="str">
        <f t="shared" ca="1" si="992"/>
        <v>-</v>
      </c>
      <c r="DO262" s="163" t="str">
        <f t="shared" ca="1" si="992"/>
        <v>-</v>
      </c>
      <c r="DP262" s="163" t="str">
        <f t="shared" ca="1" si="992"/>
        <v>-</v>
      </c>
      <c r="DQ262" s="163" t="str">
        <f t="shared" ca="1" si="992"/>
        <v>-</v>
      </c>
      <c r="DR262" s="163" t="str">
        <f t="shared" ca="1" si="992"/>
        <v>-</v>
      </c>
      <c r="DS262" s="163" t="str">
        <f t="shared" ca="1" si="992"/>
        <v>-</v>
      </c>
      <c r="DT262" s="163" t="str">
        <f t="shared" ca="1" si="992"/>
        <v>-</v>
      </c>
      <c r="DU262" s="163" t="str">
        <f t="shared" ca="1" si="992"/>
        <v>-</v>
      </c>
      <c r="DV262" s="163" t="str">
        <f t="shared" ca="1" si="992"/>
        <v>-</v>
      </c>
      <c r="DW262" s="163" t="str">
        <f t="shared" ca="1" si="99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93"/>
        <v>-</v>
      </c>
      <c r="EJ262" s="163" t="str">
        <f t="shared" ca="1" si="993"/>
        <v>-</v>
      </c>
      <c r="EK262" s="163" t="str">
        <f t="shared" ca="1" si="993"/>
        <v>-</v>
      </c>
      <c r="EL262" s="163" t="str">
        <f t="shared" ca="1" si="993"/>
        <v>-</v>
      </c>
      <c r="EM262" s="163" t="str">
        <f t="shared" ca="1" si="993"/>
        <v>-</v>
      </c>
      <c r="EN262" s="163" t="str">
        <f t="shared" ca="1" si="993"/>
        <v>-</v>
      </c>
      <c r="EO262" s="163" t="str">
        <f t="shared" ca="1" si="993"/>
        <v>-</v>
      </c>
      <c r="EP262" s="163" t="str">
        <f t="shared" ca="1" si="993"/>
        <v>-</v>
      </c>
      <c r="EQ262" s="162">
        <v>3</v>
      </c>
      <c r="ER262" s="162">
        <v>3</v>
      </c>
      <c r="ES262" s="163">
        <f t="shared" ca="1" si="993"/>
        <v>0</v>
      </c>
      <c r="ET262" s="162">
        <v>1</v>
      </c>
      <c r="EU262" s="162">
        <v>-1</v>
      </c>
      <c r="EV262" s="163" t="str">
        <f t="shared" ca="1" si="993"/>
        <v>-</v>
      </c>
      <c r="EW262" s="163" t="str">
        <f t="shared" ca="1" si="993"/>
        <v>-</v>
      </c>
      <c r="EX262" s="163" t="str">
        <f t="shared" ca="1" si="993"/>
        <v>-</v>
      </c>
      <c r="EY262" s="163" t="str">
        <f t="shared" ca="1" si="994"/>
        <v>-</v>
      </c>
      <c r="EZ262" s="163" t="str">
        <f t="shared" ca="1" si="994"/>
        <v>-</v>
      </c>
      <c r="FA262" s="163">
        <f t="shared" ca="1" si="994"/>
        <v>0</v>
      </c>
      <c r="FB262" s="163" t="str">
        <f t="shared" ca="1" si="994"/>
        <v>-</v>
      </c>
      <c r="FC262" s="162">
        <v>2</v>
      </c>
      <c r="FD262" s="162">
        <v>-2</v>
      </c>
      <c r="FE262" s="163" t="str">
        <f t="shared" ca="1" si="994"/>
        <v>-</v>
      </c>
      <c r="FF262" s="163" t="str">
        <f t="shared" ca="1" si="994"/>
        <v>-</v>
      </c>
      <c r="FG262" s="163">
        <f t="shared" ca="1" si="994"/>
        <v>0</v>
      </c>
      <c r="FH262" s="163">
        <f t="shared" ca="1" si="994"/>
        <v>0</v>
      </c>
      <c r="FI262" s="163">
        <f t="shared" ca="1" si="994"/>
        <v>0</v>
      </c>
      <c r="FJ262" s="163">
        <f t="shared" ca="1" si="994"/>
        <v>0</v>
      </c>
      <c r="FK262" s="163">
        <f t="shared" ca="1" si="994"/>
        <v>0</v>
      </c>
      <c r="FL262" s="163">
        <f t="shared" ca="1" si="994"/>
        <v>0</v>
      </c>
      <c r="FM262" s="163">
        <f t="shared" ca="1" si="994"/>
        <v>0</v>
      </c>
      <c r="FN262" s="163" t="str">
        <f t="shared" ca="1" si="994"/>
        <v>-</v>
      </c>
      <c r="FO262" s="163" t="str">
        <f t="shared" ca="1" si="995"/>
        <v>-</v>
      </c>
      <c r="FP262" s="163" t="str">
        <f t="shared" ca="1" si="995"/>
        <v>-</v>
      </c>
      <c r="FQ262" s="163" t="str">
        <f t="shared" ca="1" si="995"/>
        <v>-</v>
      </c>
      <c r="FR262" s="163" t="str">
        <f t="shared" ca="1" si="995"/>
        <v>-</v>
      </c>
      <c r="FS262" s="163" t="str">
        <f t="shared" ca="1" si="995"/>
        <v>-</v>
      </c>
      <c r="FT262" s="163" t="str">
        <f t="shared" ca="1" si="995"/>
        <v>-</v>
      </c>
      <c r="FU262" s="163" t="str">
        <f t="shared" ca="1" si="995"/>
        <v>-</v>
      </c>
      <c r="FV262" s="163" t="str">
        <f t="shared" ca="1" si="995"/>
        <v>-</v>
      </c>
      <c r="FW262" s="163" t="str">
        <f t="shared" ca="1" si="995"/>
        <v>-</v>
      </c>
      <c r="FX262" s="163" t="str">
        <f t="shared" ca="1" si="995"/>
        <v>-</v>
      </c>
      <c r="FY262" s="10"/>
      <c r="FZ262" s="163">
        <f t="shared" ca="1" si="995"/>
        <v>1</v>
      </c>
      <c r="GA262" s="163" t="str">
        <f t="shared" ca="1" si="995"/>
        <v>-</v>
      </c>
      <c r="GB262" s="163" t="str">
        <f t="shared" ca="1" si="995"/>
        <v>-</v>
      </c>
      <c r="GC262" s="163" t="str">
        <f t="shared" ca="1" si="995"/>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96"/>
        <v>0</v>
      </c>
      <c r="GK262" s="163">
        <f t="shared" ca="1" si="996"/>
        <v>1</v>
      </c>
      <c r="GL262" s="163">
        <f t="shared" ca="1" si="996"/>
        <v>0</v>
      </c>
      <c r="GM262" s="163">
        <f t="shared" ca="1" si="996"/>
        <v>1</v>
      </c>
      <c r="GN262" s="163">
        <f t="shared" ca="1" si="996"/>
        <v>1</v>
      </c>
      <c r="GO262" s="163">
        <f t="shared" ca="1" si="996"/>
        <v>1</v>
      </c>
      <c r="GP262" s="163">
        <f t="shared" ca="1" si="996"/>
        <v>0</v>
      </c>
      <c r="GQ262" s="163">
        <f t="shared" ca="1" si="996"/>
        <v>0</v>
      </c>
      <c r="GR262" s="163">
        <f t="shared" ca="1" si="996"/>
        <v>0</v>
      </c>
      <c r="GS262" s="163">
        <f t="shared" ca="1" si="996"/>
        <v>0</v>
      </c>
      <c r="GT262" s="163">
        <f t="shared" ca="1" si="996"/>
        <v>0</v>
      </c>
      <c r="GU262" s="163">
        <f t="shared" ca="1" si="996"/>
        <v>0</v>
      </c>
      <c r="GV262" s="163">
        <f t="shared" ca="1" si="996"/>
        <v>0</v>
      </c>
      <c r="GW262" s="163">
        <f t="shared" ca="1" si="996"/>
        <v>0</v>
      </c>
      <c r="GX262" s="163">
        <f t="shared" ca="1" si="996"/>
        <v>0</v>
      </c>
      <c r="GY262" s="163">
        <f t="shared" ca="1" si="996"/>
        <v>0</v>
      </c>
      <c r="GZ262" s="161" cm="1">
        <f t="array" ref="GZ262">INDEX(i.rev,$K262,GZ$15)</f>
        <v>0</v>
      </c>
      <c r="HA262" s="163">
        <f t="shared" ca="1" si="877"/>
        <v>0</v>
      </c>
      <c r="HB262" s="161" cm="1">
        <f t="array" ref="HB262">INDEX(i.rev,$K262,HB$15)</f>
        <v>1</v>
      </c>
      <c r="HC262" s="163">
        <f t="shared" ca="1" si="997"/>
        <v>0</v>
      </c>
      <c r="HD262" s="163">
        <f t="shared" ca="1" si="997"/>
        <v>0</v>
      </c>
      <c r="HE262" s="163">
        <f t="shared" ca="1" si="997"/>
        <v>0</v>
      </c>
      <c r="HF262" s="163">
        <f t="shared" ca="1" si="997"/>
        <v>0</v>
      </c>
      <c r="HG262" s="163">
        <f t="shared" ca="1" si="997"/>
        <v>0</v>
      </c>
      <c r="HH262" s="163">
        <f t="shared" ca="1" si="997"/>
        <v>0</v>
      </c>
      <c r="HI262" s="163">
        <f t="shared" ca="1" si="997"/>
        <v>0</v>
      </c>
      <c r="HJ262" s="10"/>
      <c r="HK262" s="163" t="str">
        <f t="shared" ca="1" si="997"/>
        <v>-</v>
      </c>
      <c r="HL262" s="163" t="str">
        <f t="shared" ca="1" si="997"/>
        <v>-</v>
      </c>
      <c r="HM262" s="163" t="str">
        <f t="shared" ca="1" si="997"/>
        <v>-</v>
      </c>
      <c r="HN262" s="163" t="str">
        <f t="shared" ca="1" si="997"/>
        <v>-</v>
      </c>
      <c r="HO262" s="163" t="str">
        <f t="shared" ca="1" si="997"/>
        <v>-</v>
      </c>
      <c r="HP262" s="161" t="b">
        <f t="shared" ca="1" si="879"/>
        <v>0</v>
      </c>
      <c r="HQ262" s="161" t="b">
        <f t="shared" ca="1" si="879"/>
        <v>0</v>
      </c>
      <c r="HR262" s="161" t="b">
        <f t="shared" ca="1" si="879"/>
        <v>1</v>
      </c>
      <c r="HS262" s="163">
        <f t="shared" ca="1" si="998"/>
        <v>0</v>
      </c>
      <c r="HT262" s="161">
        <f t="shared" ca="1" si="881"/>
        <v>1</v>
      </c>
      <c r="HU262" s="161">
        <f t="shared" ca="1" si="881"/>
        <v>1</v>
      </c>
      <c r="HV262" s="163" t="str">
        <f t="shared" ca="1" si="998"/>
        <v>-</v>
      </c>
      <c r="HW262" s="163" t="str">
        <f t="shared" ca="1" si="998"/>
        <v>-</v>
      </c>
      <c r="HX262" s="163" t="str">
        <f t="shared" ca="1" si="998"/>
        <v>-</v>
      </c>
      <c r="HY262" s="163" t="str">
        <f t="shared" ca="1" si="998"/>
        <v>-</v>
      </c>
      <c r="HZ262" s="163" t="str">
        <f t="shared" ca="1" si="998"/>
        <v>-</v>
      </c>
      <c r="IA262" s="163" t="str">
        <f t="shared" ca="1" si="998"/>
        <v>-</v>
      </c>
      <c r="IB262" s="163" t="str">
        <f t="shared" ca="1" si="998"/>
        <v>-</v>
      </c>
      <c r="IC262" s="163" t="str">
        <f t="shared" ca="1" si="998"/>
        <v>-</v>
      </c>
      <c r="ID262" s="163" t="str">
        <f t="shared" ca="1" si="998"/>
        <v>-</v>
      </c>
      <c r="IE262" s="163" t="b">
        <f t="shared" ca="1" si="998"/>
        <v>1</v>
      </c>
      <c r="IF262" s="163" t="str">
        <f t="shared" ca="1" si="998"/>
        <v>-</v>
      </c>
      <c r="IG262" s="163" t="str">
        <f t="shared" ca="1" si="998"/>
        <v>-</v>
      </c>
      <c r="IH262" s="163" t="str">
        <f t="shared" ca="1" si="998"/>
        <v>-</v>
      </c>
      <c r="II262" s="163" t="b">
        <f t="shared" ca="1" si="999"/>
        <v>1</v>
      </c>
      <c r="IJ262" s="163">
        <f t="shared" ca="1" si="999"/>
        <v>0</v>
      </c>
      <c r="IK262" s="163" t="str">
        <f t="shared" ca="1" si="999"/>
        <v>-</v>
      </c>
      <c r="IL262" s="163" t="str">
        <f t="shared" ca="1" si="999"/>
        <v>-</v>
      </c>
      <c r="IM262" s="163" t="str">
        <f t="shared" ca="1" si="999"/>
        <v>-</v>
      </c>
      <c r="IN262" s="163" t="str">
        <f t="shared" ca="1" si="999"/>
        <v>-</v>
      </c>
      <c r="IO262" s="163" t="str">
        <f t="shared" ca="1" si="999"/>
        <v>-</v>
      </c>
      <c r="IP262" s="163">
        <f t="shared" ca="1" si="999"/>
        <v>0</v>
      </c>
      <c r="IQ262" s="163" t="str">
        <f t="shared" ca="1" si="999"/>
        <v>-</v>
      </c>
      <c r="IR262" s="163" t="str">
        <f t="shared" ca="1" si="999"/>
        <v>-</v>
      </c>
      <c r="IS262" s="163" t="str">
        <f t="shared" ca="1" si="999"/>
        <v>-</v>
      </c>
      <c r="IT262" s="193">
        <v>0</v>
      </c>
      <c r="IU262" s="193">
        <v>0</v>
      </c>
      <c r="IV262" s="163" t="str">
        <f t="shared" ca="1" si="999"/>
        <v>-</v>
      </c>
      <c r="IW262" s="163" t="str">
        <f t="shared" ca="1" si="999"/>
        <v>-</v>
      </c>
      <c r="IX262" s="163" t="str">
        <f t="shared" ca="1" si="999"/>
        <v>-</v>
      </c>
      <c r="IY262" s="163" t="str">
        <f t="shared" ref="IY262:JN270" ca="1" si="1006">OFFSET(IY$5,$B262,0)</f>
        <v>-</v>
      </c>
      <c r="IZ262" s="163" t="str">
        <f t="shared" ca="1" si="1006"/>
        <v>-</v>
      </c>
      <c r="JA262" s="163" t="str">
        <f t="shared" ca="1" si="1006"/>
        <v>-</v>
      </c>
      <c r="JB262" s="163" t="str">
        <f t="shared" ca="1" si="1006"/>
        <v>-</v>
      </c>
      <c r="JC262" s="163" t="str">
        <f t="shared" ca="1" si="1006"/>
        <v>-</v>
      </c>
      <c r="JD262" s="163" t="str">
        <f t="shared" ca="1" si="1006"/>
        <v>-</v>
      </c>
      <c r="JE262" s="163" t="str">
        <f t="shared" ca="1" si="1006"/>
        <v>-</v>
      </c>
      <c r="JF262" s="163" t="str">
        <f t="shared" ca="1" si="1006"/>
        <v>-</v>
      </c>
      <c r="JG262" s="163" t="str">
        <f t="shared" ca="1" si="1006"/>
        <v>-</v>
      </c>
      <c r="JH262" s="163" t="str">
        <f t="shared" ca="1" si="1006"/>
        <v>-</v>
      </c>
      <c r="JI262" s="163" t="str">
        <f t="shared" ca="1" si="1006"/>
        <v>-</v>
      </c>
      <c r="JJ262" s="163" t="str">
        <f t="shared" ca="1" si="1006"/>
        <v>-</v>
      </c>
      <c r="JK262" s="163" t="str">
        <f t="shared" ca="1" si="1006"/>
        <v>-</v>
      </c>
      <c r="JL262" s="163" t="str">
        <f t="shared" ca="1" si="1006"/>
        <v>-</v>
      </c>
      <c r="JM262" s="163" t="str">
        <f t="shared" ca="1" si="1006"/>
        <v>-</v>
      </c>
      <c r="JN262" s="163" t="str">
        <f t="shared" ca="1" si="1006"/>
        <v>-</v>
      </c>
      <c r="JO262" s="163" t="str">
        <f t="shared" ca="1" si="1000"/>
        <v>-</v>
      </c>
      <c r="JP262" s="163" t="str">
        <f t="shared" ca="1" si="1000"/>
        <v>-</v>
      </c>
      <c r="JQ262" s="163" t="str">
        <f t="shared" ca="1" si="1000"/>
        <v>-</v>
      </c>
      <c r="JR262" s="163" t="str">
        <f t="shared" ca="1" si="1000"/>
        <v>-</v>
      </c>
      <c r="JS262" s="163" t="str">
        <f t="shared" ca="1" si="1000"/>
        <v>-</v>
      </c>
      <c r="JT262" s="163" t="str">
        <f t="shared" ca="1" si="1000"/>
        <v>-</v>
      </c>
      <c r="JU262" s="163" t="str">
        <f t="shared" ca="1" si="1000"/>
        <v>-</v>
      </c>
      <c r="JV262" s="163" t="str">
        <f t="shared" ca="1" si="1000"/>
        <v>-</v>
      </c>
      <c r="JW262" s="163" t="str">
        <f t="shared" ca="1" si="1000"/>
        <v>-</v>
      </c>
      <c r="JX262" s="163" t="str">
        <f t="shared" ca="1" si="1000"/>
        <v>-</v>
      </c>
      <c r="JY262" s="163" t="str">
        <f t="shared" ca="1" si="1000"/>
        <v>-</v>
      </c>
      <c r="JZ262" s="163" t="str">
        <f t="shared" ca="1" si="1000"/>
        <v>-</v>
      </c>
      <c r="KA262" s="163" t="str">
        <f t="shared" ca="1" si="1000"/>
        <v>-</v>
      </c>
      <c r="KB262" s="163" t="str">
        <f t="shared" ca="1" si="1000"/>
        <v>-</v>
      </c>
      <c r="KC262" s="163" t="str">
        <f t="shared" ca="1" si="1000"/>
        <v>-</v>
      </c>
      <c r="KD262" s="163" t="str">
        <f t="shared" ca="1" si="1000"/>
        <v>-</v>
      </c>
      <c r="KE262" s="163" t="str">
        <f t="shared" ca="1" si="1001"/>
        <v>-</v>
      </c>
      <c r="KF262" s="163" t="str">
        <f t="shared" ca="1" si="1001"/>
        <v>-</v>
      </c>
      <c r="KG262" s="163" t="str">
        <f t="shared" ca="1" si="1001"/>
        <v>-</v>
      </c>
      <c r="KH262" s="163" t="str">
        <f t="shared" ca="1" si="1001"/>
        <v>-</v>
      </c>
      <c r="KI262" s="163" t="str">
        <f t="shared" ca="1" si="1001"/>
        <v>-</v>
      </c>
      <c r="KJ262" s="163" t="str">
        <f t="shared" ca="1" si="1001"/>
        <v>-</v>
      </c>
      <c r="KK262" s="163" t="str">
        <f t="shared" ca="1" si="1001"/>
        <v>-</v>
      </c>
      <c r="KL262" s="163" t="str">
        <f t="shared" ca="1" si="1001"/>
        <v>-</v>
      </c>
      <c r="KM262" s="163" t="str">
        <f t="shared" ca="1" si="1001"/>
        <v>-</v>
      </c>
      <c r="KN262" s="163" t="str">
        <f t="shared" ca="1" si="1001"/>
        <v>-</v>
      </c>
      <c r="KO262" s="163" t="str">
        <f t="shared" ca="1" si="1001"/>
        <v>-</v>
      </c>
      <c r="KP262" s="163" t="str">
        <f t="shared" ca="1" si="1001"/>
        <v>-</v>
      </c>
      <c r="KQ262" s="163" t="str">
        <f t="shared" ca="1" si="1001"/>
        <v>-</v>
      </c>
      <c r="KR262" s="163" t="str">
        <f t="shared" ca="1" si="1001"/>
        <v>-</v>
      </c>
      <c r="KS262" s="163" t="str">
        <f t="shared" ca="1" si="1001"/>
        <v>-</v>
      </c>
      <c r="KT262" s="163" t="str">
        <f t="shared" ca="1" si="1001"/>
        <v>-</v>
      </c>
      <c r="KU262" s="163" t="str">
        <f t="shared" ca="1" si="1001"/>
        <v>-</v>
      </c>
      <c r="KV262" s="163" t="str">
        <f t="shared" ref="KV262:LX270" ca="1" si="1007">OFFSET(KV$5,$B262,0)</f>
        <v>-</v>
      </c>
      <c r="KW262" s="163" t="str">
        <f t="shared" ca="1" si="1007"/>
        <v>-</v>
      </c>
      <c r="KX262" s="163" t="str">
        <f t="shared" ca="1" si="1007"/>
        <v>-</v>
      </c>
      <c r="KY262" s="163" t="str">
        <f t="shared" ca="1" si="1007"/>
        <v>-</v>
      </c>
      <c r="KZ262" s="163" t="str">
        <f t="shared" ca="1" si="1007"/>
        <v>-</v>
      </c>
      <c r="LA262" s="163" t="str">
        <f t="shared" ca="1" si="1007"/>
        <v>-</v>
      </c>
      <c r="LB262" s="163" t="str">
        <f t="shared" ca="1" si="1007"/>
        <v>-</v>
      </c>
      <c r="LC262" s="163" t="str">
        <f t="shared" ca="1" si="1007"/>
        <v>-</v>
      </c>
      <c r="LD262" s="163" t="str">
        <f t="shared" ca="1" si="1007"/>
        <v>-</v>
      </c>
      <c r="LE262" s="163" t="str">
        <f t="shared" ca="1" si="1007"/>
        <v>-</v>
      </c>
      <c r="LF262" s="163" t="str">
        <f t="shared" ca="1" si="1007"/>
        <v>-</v>
      </c>
      <c r="LG262" s="163" t="str">
        <f t="shared" ca="1" si="1007"/>
        <v>-</v>
      </c>
      <c r="LH262" s="163" t="str">
        <f t="shared" ca="1" si="1007"/>
        <v>-</v>
      </c>
      <c r="LI262" s="163" t="str">
        <f t="shared" ca="1" si="1007"/>
        <v>-</v>
      </c>
      <c r="LJ262" s="163" t="str">
        <f t="shared" ca="1" si="1007"/>
        <v>-</v>
      </c>
      <c r="LK262" s="163" t="str">
        <f t="shared" ca="1" si="1007"/>
        <v>-</v>
      </c>
      <c r="LL262" s="163" t="str">
        <f t="shared" ca="1" si="1007"/>
        <v>-</v>
      </c>
      <c r="LM262" s="163" t="str">
        <f t="shared" ca="1" si="1007"/>
        <v>-</v>
      </c>
      <c r="LN262" s="163" t="str">
        <f t="shared" ca="1" si="1007"/>
        <v>-</v>
      </c>
      <c r="LO262" s="163" t="str">
        <f t="shared" ca="1" si="1007"/>
        <v>-</v>
      </c>
      <c r="LP262" s="163" t="str">
        <f t="shared" ca="1" si="1007"/>
        <v>-</v>
      </c>
      <c r="LQ262" s="163" t="str">
        <f t="shared" ca="1" si="1007"/>
        <v>-</v>
      </c>
      <c r="LR262" s="163" t="str">
        <f t="shared" ca="1" si="1007"/>
        <v>-</v>
      </c>
      <c r="LS262" s="163" t="str">
        <f t="shared" ca="1" si="1007"/>
        <v>-</v>
      </c>
      <c r="LT262" s="163" t="str">
        <f t="shared" ca="1" si="1007"/>
        <v>-</v>
      </c>
      <c r="LU262" s="163" t="str">
        <f t="shared" ca="1" si="1007"/>
        <v>-</v>
      </c>
      <c r="LV262" s="163" t="str">
        <f t="shared" ca="1" si="1007"/>
        <v>-</v>
      </c>
      <c r="LW262" s="163" t="str">
        <f t="shared" ca="1" si="1007"/>
        <v>-</v>
      </c>
      <c r="LX262" s="163" t="str">
        <f t="shared" ca="1" si="1007"/>
        <v>-</v>
      </c>
      <c r="LY262" s="10"/>
      <c r="LZ262" s="161">
        <f t="shared" si="889"/>
        <v>4.4999999999999998E-2</v>
      </c>
      <c r="MA262" s="161">
        <f t="shared" si="890"/>
        <v>4.4999999999999998E-2</v>
      </c>
      <c r="MB262" s="163">
        <f t="shared" ca="1" si="1002"/>
        <v>1</v>
      </c>
      <c r="MC262" s="163">
        <f t="shared" ca="1" si="1002"/>
        <v>0</v>
      </c>
      <c r="MD262" s="163">
        <f t="shared" ca="1" si="1002"/>
        <v>1</v>
      </c>
      <c r="ME262" s="163">
        <f t="shared" ca="1" si="1002"/>
        <v>1</v>
      </c>
      <c r="MF262" s="163">
        <f t="shared" ca="1" si="1002"/>
        <v>0</v>
      </c>
      <c r="MG262" s="163">
        <f t="shared" ca="1" si="1002"/>
        <v>70</v>
      </c>
      <c r="MH262" s="163">
        <f t="shared" ca="1" si="1002"/>
        <v>50</v>
      </c>
      <c r="MI262" s="163">
        <f t="shared" ca="1" si="1002"/>
        <v>85</v>
      </c>
      <c r="MJ262" s="163">
        <f t="shared" ca="1" si="1002"/>
        <v>50</v>
      </c>
      <c r="MK262" s="161">
        <f t="shared" ca="1" si="892"/>
        <v>1</v>
      </c>
      <c r="ML262" s="161">
        <f t="shared" ca="1" si="893"/>
        <v>1</v>
      </c>
      <c r="MM262" s="161">
        <f t="shared" ca="1" si="894"/>
        <v>1</v>
      </c>
      <c r="MN262" s="161">
        <f t="shared" ca="1" si="895"/>
        <v>1</v>
      </c>
      <c r="MO262" s="161">
        <f t="shared" ca="1" si="895"/>
        <v>1</v>
      </c>
      <c r="MP262" s="163">
        <f t="shared" ca="1" si="1002"/>
        <v>1</v>
      </c>
      <c r="MQ262" s="10"/>
      <c r="MR262" s="163">
        <f t="shared" ca="1" si="1003"/>
        <v>1</v>
      </c>
      <c r="MS262" s="161">
        <f t="shared" ca="1" si="897"/>
        <v>1</v>
      </c>
      <c r="MT262" s="163">
        <f t="shared" ca="1" si="1003"/>
        <v>0.75</v>
      </c>
      <c r="MU262" s="163">
        <f t="shared" ca="1" si="1003"/>
        <v>0.8</v>
      </c>
      <c r="MV262" s="163">
        <f t="shared" ca="1" si="1003"/>
        <v>0.82499999999999996</v>
      </c>
      <c r="MW262" s="163">
        <f t="shared" ca="1" si="1003"/>
        <v>0.875</v>
      </c>
      <c r="MX262" s="163">
        <f t="shared" ca="1" si="1003"/>
        <v>0.9</v>
      </c>
      <c r="MY262" s="163">
        <f t="shared" ca="1" si="1003"/>
        <v>0.75</v>
      </c>
      <c r="MZ262" s="163">
        <f t="shared" ca="1" si="1003"/>
        <v>0.78142857142857147</v>
      </c>
      <c r="NA262" s="163">
        <f t="shared" ca="1" si="1003"/>
        <v>0.82499999999999996</v>
      </c>
      <c r="NB262" s="163">
        <f t="shared" ca="1" si="1003"/>
        <v>0.875</v>
      </c>
      <c r="NC262" s="163">
        <f t="shared" ca="1" si="1003"/>
        <v>0.9</v>
      </c>
      <c r="ND262" s="163">
        <f t="shared" ca="1" si="1003"/>
        <v>0.9</v>
      </c>
      <c r="NE262" s="163">
        <f t="shared" ca="1" si="1003"/>
        <v>0.75</v>
      </c>
      <c r="NF262" s="163">
        <f t="shared" ca="1" si="1003"/>
        <v>0.78142857142857147</v>
      </c>
      <c r="NG262" s="163">
        <f t="shared" ca="1" si="1003"/>
        <v>0.82499999999999996</v>
      </c>
      <c r="NH262" s="163">
        <f t="shared" ca="1" si="1004"/>
        <v>0.875</v>
      </c>
      <c r="NI262" s="163">
        <f t="shared" ca="1" si="1004"/>
        <v>0.9</v>
      </c>
      <c r="NJ262" s="163">
        <f t="shared" ca="1" si="1004"/>
        <v>0.9</v>
      </c>
      <c r="NK262" s="163">
        <f t="shared" ca="1" si="1004"/>
        <v>0.75</v>
      </c>
      <c r="NL262" s="163">
        <f t="shared" ca="1" si="1004"/>
        <v>0.78142857142857147</v>
      </c>
      <c r="NM262" s="163">
        <f t="shared" ca="1" si="1004"/>
        <v>0.82499999999999996</v>
      </c>
      <c r="NN262" s="163">
        <f t="shared" ca="1" si="1004"/>
        <v>0.875</v>
      </c>
      <c r="NO262" s="163">
        <f t="shared" ca="1" si="1004"/>
        <v>0.9</v>
      </c>
      <c r="NP262" s="163">
        <f t="shared" ca="1" si="1004"/>
        <v>0.9</v>
      </c>
      <c r="NQ262" s="163">
        <f t="shared" ca="1" si="1004"/>
        <v>0.75</v>
      </c>
      <c r="NR262" s="163">
        <f t="shared" ca="1" si="1004"/>
        <v>0.78142857142857147</v>
      </c>
      <c r="NS262" s="163">
        <f t="shared" ca="1" si="1004"/>
        <v>0.82499999999999996</v>
      </c>
      <c r="NT262" s="163">
        <f t="shared" ca="1" si="1004"/>
        <v>0.875</v>
      </c>
      <c r="NU262" s="163">
        <f t="shared" ca="1" si="1004"/>
        <v>0.9</v>
      </c>
      <c r="NV262" s="163">
        <f t="shared" ca="1" si="1004"/>
        <v>0.9</v>
      </c>
      <c r="NW262" s="163">
        <f t="shared" ca="1" si="1004"/>
        <v>0.75</v>
      </c>
      <c r="NX262" s="163">
        <f t="shared" ca="1" si="1005"/>
        <v>0.78142857142857147</v>
      </c>
      <c r="NY262" s="163">
        <f t="shared" ca="1" si="1005"/>
        <v>0.82499999999999996</v>
      </c>
      <c r="NZ262" s="163">
        <f t="shared" ca="1" si="1005"/>
        <v>0.875</v>
      </c>
      <c r="OA262" s="163">
        <f t="shared" ca="1" si="1005"/>
        <v>0.9</v>
      </c>
      <c r="OB262" s="163">
        <f t="shared" ca="1" si="1005"/>
        <v>0.9</v>
      </c>
      <c r="OC262" s="163">
        <f t="shared" ca="1" si="1005"/>
        <v>0.75</v>
      </c>
      <c r="OD262" s="163">
        <f t="shared" ca="1" si="1005"/>
        <v>0.78142857142857147</v>
      </c>
      <c r="OE262" s="163">
        <f t="shared" ca="1" si="1005"/>
        <v>0.82499999999999996</v>
      </c>
      <c r="OF262" s="163">
        <f t="shared" ca="1" si="1005"/>
        <v>0.875</v>
      </c>
      <c r="OG262" s="163">
        <f t="shared" ca="1" si="1005"/>
        <v>0.9</v>
      </c>
      <c r="OH262" s="163">
        <f t="shared" ca="1" si="1005"/>
        <v>0.9</v>
      </c>
      <c r="OI262" s="163">
        <f t="shared" ca="1" si="1005"/>
        <v>0.75</v>
      </c>
      <c r="OJ262" s="163">
        <f t="shared" ca="1" si="1005"/>
        <v>0.76904761904761909</v>
      </c>
      <c r="OK262" s="163">
        <f t="shared" ca="1" si="1005"/>
        <v>0.82000000000000006</v>
      </c>
      <c r="OL262" s="163">
        <f t="shared" ca="1" si="1005"/>
        <v>0.875</v>
      </c>
      <c r="OM262" s="163">
        <f t="shared" ca="1" si="1005"/>
        <v>0.9</v>
      </c>
      <c r="ON262" s="163">
        <f t="shared" ca="1" si="990"/>
        <v>0.90000000000000013</v>
      </c>
      <c r="OO262" s="163">
        <f t="shared" ca="1" si="990"/>
        <v>0.75</v>
      </c>
      <c r="OP262" s="163">
        <f t="shared" ca="1" si="990"/>
        <v>0.76904761904761909</v>
      </c>
      <c r="OQ262" s="163">
        <f t="shared" ca="1" si="990"/>
        <v>0.82000000000000006</v>
      </c>
      <c r="OR262" s="163">
        <f t="shared" ca="1" si="990"/>
        <v>0.875</v>
      </c>
      <c r="OS262" s="163">
        <f t="shared" ca="1" si="990"/>
        <v>0.9</v>
      </c>
      <c r="OT262" s="163">
        <f t="shared" ca="1" si="990"/>
        <v>0.9</v>
      </c>
      <c r="OU262" s="163">
        <f t="shared" ca="1" si="99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90"/>
        <v>0</v>
      </c>
      <c r="PC262" s="27">
        <v>0</v>
      </c>
    </row>
    <row r="263" spans="1:419" s="143" customFormat="1" outlineLevel="1">
      <c r="A263" s="121">
        <f t="shared" si="861"/>
        <v>258</v>
      </c>
      <c r="B263" s="121">
        <f t="shared" si="862"/>
        <v>13</v>
      </c>
      <c r="C263" s="143">
        <v>104</v>
      </c>
      <c r="D263" s="143" t="s">
        <v>884</v>
      </c>
      <c r="E263" s="143" t="b">
        <v>0</v>
      </c>
      <c r="F263" s="143" t="b">
        <v>0</v>
      </c>
      <c r="G263" s="143" t="b">
        <f t="shared" si="863"/>
        <v>0</v>
      </c>
      <c r="H263" s="139">
        <f t="shared" ca="1" si="907"/>
        <v>3</v>
      </c>
      <c r="I263" s="139">
        <f t="shared" ca="1" si="907"/>
        <v>2</v>
      </c>
      <c r="J263" s="32">
        <v>1</v>
      </c>
      <c r="K263" s="32">
        <v>1</v>
      </c>
      <c r="L263" s="32">
        <v>1</v>
      </c>
      <c r="M263" s="32">
        <v>1</v>
      </c>
      <c r="N263" s="32">
        <v>1</v>
      </c>
      <c r="O263" s="32">
        <v>1</v>
      </c>
      <c r="P263" s="32">
        <v>1</v>
      </c>
      <c r="Q263" s="32">
        <v>1</v>
      </c>
      <c r="R263" s="32">
        <v>11</v>
      </c>
      <c r="S263" s="32">
        <v>11</v>
      </c>
      <c r="T263" s="32">
        <v>11</v>
      </c>
      <c r="U263" s="32">
        <v>11</v>
      </c>
      <c r="V263" s="32">
        <v>11</v>
      </c>
      <c r="W263" s="139">
        <f t="shared" ca="1" si="907"/>
        <v>1</v>
      </c>
      <c r="X263" s="139">
        <f t="shared" ca="1" si="907"/>
        <v>1</v>
      </c>
      <c r="Y263" s="139">
        <f t="shared" ca="1" si="907"/>
        <v>1</v>
      </c>
      <c r="Z263" s="139">
        <f t="shared" ca="1" si="907"/>
        <v>1</v>
      </c>
      <c r="AA263" s="139">
        <f t="shared" ca="1" si="907"/>
        <v>1</v>
      </c>
      <c r="AB263" s="139">
        <f t="shared" ca="1" si="908"/>
        <v>1</v>
      </c>
      <c r="AC263" s="139">
        <f t="shared" ca="1" si="908"/>
        <v>1</v>
      </c>
      <c r="AD263" s="162">
        <v>2</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163" t="str">
        <f t="shared" ca="1" si="864"/>
        <v>-</v>
      </c>
      <c r="AI263" s="163" t="str">
        <f t="shared" ca="1" si="864"/>
        <v>-</v>
      </c>
      <c r="AJ263" s="163" t="str">
        <f t="shared" ca="1" si="864"/>
        <v>-</v>
      </c>
      <c r="AK263" s="163" t="str">
        <f t="shared" ref="AK263:AM263" ca="1" si="1008">OFFSET(AK$5,$B263,0)</f>
        <v>-</v>
      </c>
      <c r="AL263" s="163" t="str">
        <f t="shared" ca="1" si="1008"/>
        <v>-</v>
      </c>
      <c r="AM263" s="163" t="b">
        <f t="shared" ca="1" si="1008"/>
        <v>1</v>
      </c>
      <c r="AN263" s="10"/>
      <c r="AO263" s="161" t="b">
        <f t="shared" ca="1" si="865"/>
        <v>0</v>
      </c>
      <c r="AP263" s="161" t="str">
        <f t="shared" ca="1" si="865"/>
        <v>-</v>
      </c>
      <c r="AQ263" s="161" t="b">
        <f t="shared" ca="1" si="865"/>
        <v>0</v>
      </c>
      <c r="AR263" s="161" t="b">
        <f t="shared" ref="AR263:AT263" ca="1" si="1009">INDEX(model_structure,$I263,AR$15)</f>
        <v>1</v>
      </c>
      <c r="AS263" s="161" t="b">
        <f t="shared" ca="1" si="1009"/>
        <v>1</v>
      </c>
      <c r="AT263" s="161" t="b">
        <f t="shared" ca="1" si="1009"/>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97">
        <v>322009</v>
      </c>
      <c r="BF263" s="163" t="str">
        <f t="shared" ca="1" si="991"/>
        <v>-</v>
      </c>
      <c r="BG263" s="163" t="str">
        <f t="shared" ca="1" si="991"/>
        <v>-</v>
      </c>
      <c r="BH263" s="163" t="str">
        <f t="shared" ca="1" si="991"/>
        <v>-</v>
      </c>
      <c r="BI263" s="163" t="str">
        <f t="shared" ca="1" si="991"/>
        <v>-</v>
      </c>
      <c r="BJ263" s="163" t="str">
        <f t="shared" ca="1" si="991"/>
        <v>-</v>
      </c>
      <c r="BK263" s="163">
        <f t="shared" ca="1" si="991"/>
        <v>1</v>
      </c>
      <c r="BL263" s="163">
        <f t="shared" ca="1" si="991"/>
        <v>1</v>
      </c>
      <c r="BM263" s="163" t="str">
        <f t="shared" ca="1" si="991"/>
        <v>-</v>
      </c>
      <c r="BN263" s="163" t="str">
        <f t="shared" ca="1" si="991"/>
        <v>-</v>
      </c>
      <c r="BO263" s="112" t="b" cm="1">
        <f t="array" ref="BO263">INDEX(DataMaster!$C$71:$K$88,$R263,BO$242)</f>
        <v>0</v>
      </c>
      <c r="BP263" s="112" t="b" cm="1">
        <f t="array" ref="BP263">INDEX(DataMaster!$C$71:$K$88,$R263,BP$242)</f>
        <v>1</v>
      </c>
      <c r="BQ263" s="112" t="b" cm="1">
        <f t="array" ref="BQ263">INDEX(DataMaster!$C$71:$K$88,$R263,BQ$242)</f>
        <v>0</v>
      </c>
      <c r="BR263" s="112" t="b" cm="1">
        <f t="array" ref="BR263">INDEX(DataMaster!$C$71:$K$88,$R263,BR$242)</f>
        <v>0</v>
      </c>
      <c r="BS263" s="112" t="b" cm="1">
        <f t="array" ref="BS263">INDEX(DataMaster!$C$71:$K$88,$R263,BS$242)</f>
        <v>0</v>
      </c>
      <c r="BT263" s="112" t="b" cm="1">
        <f t="array" ref="BT263">INDEX(DataMaster!$C$71:$K$88,$R263,BT$242)</f>
        <v>0</v>
      </c>
      <c r="BU263" s="112" t="b" cm="1">
        <f t="array" ref="BU263">INDEX(DataMaster!$C$71:$K$88,$R263,BU$242)</f>
        <v>0</v>
      </c>
      <c r="BV263" s="112" t="b" cm="1">
        <f t="array" ref="BV263">INDEX(DataMaster!$C$71:$K$88,$R263,BV$242)</f>
        <v>0</v>
      </c>
      <c r="BW263" s="112" t="b" cm="1">
        <f t="array" ref="BW263">INDEX(DataMaster!$C$71:$K$88,$R263,BW$242)</f>
        <v>0</v>
      </c>
      <c r="BX263" s="112" t="b" cm="1">
        <f t="array" ref="BX263">INDEX(DataMaster!$C$92:$K$109,$S263,BX$242)</f>
        <v>0</v>
      </c>
      <c r="BY263" s="112" t="b" cm="1">
        <f t="array" ref="BY263">INDEX(DataMaster!$C$92:$K$109,$S263,BY$242)</f>
        <v>1</v>
      </c>
      <c r="BZ263" s="112" t="b" cm="1">
        <f t="array" ref="BZ263">INDEX(DataMaster!$C$92:$K$109,$S263,BZ$242)</f>
        <v>0</v>
      </c>
      <c r="CA263" s="112" t="b" cm="1">
        <f t="array" ref="CA263">INDEX(DataMaster!$C$92:$K$109,$S263,CA$242)</f>
        <v>0</v>
      </c>
      <c r="CB263" s="112" t="b" cm="1">
        <f t="array" ref="CB263">INDEX(DataMaster!$C$92:$K$109,$S263,CB$242)</f>
        <v>0</v>
      </c>
      <c r="CC263" s="112" t="b" cm="1">
        <f t="array" ref="CC263">INDEX(DataMaster!$C$92:$K$109,$S263,CC$242)</f>
        <v>0</v>
      </c>
      <c r="CD263" s="112" t="b" cm="1">
        <f t="array" ref="CD263">INDEX(DataMaster!$C$92:$K$109,$S263,CD$242)</f>
        <v>0</v>
      </c>
      <c r="CE263" s="112" t="b" cm="1">
        <f t="array" ref="CE263">INDEX(DataMaster!$C$92:$K$109,$S263,CE$242)</f>
        <v>0</v>
      </c>
      <c r="CF263" s="112" t="b" cm="1">
        <f t="array" ref="CF263">INDEX(DataMaster!$C$92:$K$109,$S263,CF$242)</f>
        <v>0</v>
      </c>
      <c r="CG263" s="193" t="b">
        <v>0</v>
      </c>
      <c r="CH263" s="193">
        <v>0.3</v>
      </c>
      <c r="CI263" s="193" t="str">
        <f t="shared" ca="1" si="871"/>
        <v>-</v>
      </c>
      <c r="CJ263" s="193">
        <v>2</v>
      </c>
      <c r="CK263" s="112" t="b" cm="1">
        <f t="array" ref="CK263">INDEX(DataMaster!$C$113:$K$130,$T263,CK$242)</f>
        <v>1</v>
      </c>
      <c r="CL263" s="112" t="str" cm="1">
        <f t="array" ref="CL263">INDEX(DataMaster!$C$113:$K$130,$T263,CL$242)</f>
        <v>-</v>
      </c>
      <c r="CM263" s="112" t="b" cm="1">
        <f t="array" ref="CM263">INDEX(DataMaster!$C$113:$K$130,$T263,CM$242)</f>
        <v>1</v>
      </c>
      <c r="CN263" s="112" t="b" cm="1">
        <f t="array" ref="CN263">INDEX(DataMaster!$C$113:$K$130,$T263,CN$242)</f>
        <v>1</v>
      </c>
      <c r="CO263" s="112" t="b" cm="1">
        <f t="array" ref="CO263">INDEX(DataMaster!$C$113:$K$130,$T263,CO$242)</f>
        <v>1</v>
      </c>
      <c r="CP263" s="112" t="b" cm="1">
        <f t="array" ref="CP263">INDEX(DataMaster!$C$113:$K$130,$T263,CP$242)</f>
        <v>1</v>
      </c>
      <c r="CQ263" s="112" t="b" cm="1">
        <f t="array" ref="CQ263">INDEX(DataMaster!$C$113:$K$130,$T263,CQ$242)</f>
        <v>1</v>
      </c>
      <c r="CR263" s="112" t="b" cm="1">
        <f t="array" ref="CR263">INDEX(DataMaster!$C$113:$K$130,$T263,CR$242)</f>
        <v>1</v>
      </c>
      <c r="CS263" s="112" t="b" cm="1">
        <f t="array" ref="CS263">INDEX(DataMaster!$C$113:$K$130,$T263,CS$242)</f>
        <v>1</v>
      </c>
      <c r="CT263" s="112" t="b" cm="1">
        <f t="array" ref="CT263">INDEX(DataMaster!$C$134:$K$151,$U263,CT$242)</f>
        <v>1</v>
      </c>
      <c r="CU263" s="112" t="str" cm="1">
        <f t="array" ref="CU263">INDEX(DataMaster!$C$134:$K$151,$U263,CU$242)</f>
        <v>-</v>
      </c>
      <c r="CV263" s="112" t="b" cm="1">
        <f t="array" ref="CV263">INDEX(DataMaster!$C$134:$K$151,$U263,CV$242)</f>
        <v>1</v>
      </c>
      <c r="CW263" s="112" t="b" cm="1">
        <f t="array" ref="CW263">INDEX(DataMaster!$C$134:$K$151,$U263,CW$242)</f>
        <v>1</v>
      </c>
      <c r="CX263" s="112" t="b" cm="1">
        <f t="array" ref="CX263">INDEX(DataMaster!$C$134:$K$151,$U263,CX$242)</f>
        <v>1</v>
      </c>
      <c r="CY263" s="112" t="b" cm="1">
        <f t="array" ref="CY263">INDEX(DataMaster!$C$134:$K$151,$U263,CY$242)</f>
        <v>1</v>
      </c>
      <c r="CZ263" s="112" t="b" cm="1">
        <f t="array" ref="CZ263">INDEX(DataMaster!$C$134:$K$151,$U263,CZ$242)</f>
        <v>1</v>
      </c>
      <c r="DA263" s="112" t="b" cm="1">
        <f t="array" ref="DA263">INDEX(DataMaster!$C$134:$K$151,$U263,DA$242)</f>
        <v>1</v>
      </c>
      <c r="DB263" s="112" t="b" cm="1">
        <f t="array" ref="DB263">INDEX(DataMaster!$C$134:$K$151,$U263,DB$242)</f>
        <v>1</v>
      </c>
      <c r="DC263" s="112" t="b" cm="1">
        <f t="array" ref="DC263">INDEX(DataMaster!$C$155:$K$172,$V263,DC$242)</f>
        <v>1</v>
      </c>
      <c r="DD263" s="112" t="str" cm="1">
        <f t="array" ref="DD263">INDEX(DataMaster!$C$155:$K$172,$V263,DD$242)</f>
        <v>-</v>
      </c>
      <c r="DE263" s="112" t="b" cm="1">
        <f t="array" ref="DE263">INDEX(DataMaster!$C$155:$K$172,$V263,DE$242)</f>
        <v>1</v>
      </c>
      <c r="DF263" s="112" t="b" cm="1">
        <f t="array" ref="DF263">INDEX(DataMaster!$C$155:$K$172,$V263,DF$242)</f>
        <v>1</v>
      </c>
      <c r="DG263" s="112" t="b" cm="1">
        <f t="array" ref="DG263">INDEX(DataMaster!$C$155:$K$172,$V263,DG$242)</f>
        <v>1</v>
      </c>
      <c r="DH263" s="112" t="b" cm="1">
        <f t="array" ref="DH263">INDEX(DataMaster!$C$155:$K$172,$V263,DH$242)</f>
        <v>1</v>
      </c>
      <c r="DI263" s="112" t="b" cm="1">
        <f t="array" ref="DI263">INDEX(DataMaster!$C$155:$K$172,$V263,DI$242)</f>
        <v>1</v>
      </c>
      <c r="DJ263" s="112" t="b" cm="1">
        <f t="array" ref="DJ263">INDEX(DataMaster!$C$155:$K$172,$V263,DJ$242)</f>
        <v>1</v>
      </c>
      <c r="DK263" s="112" t="b" cm="1">
        <f t="array" ref="DK263">INDEX(DataMaster!$C$155:$K$172,$V263,DK$242)</f>
        <v>1</v>
      </c>
      <c r="DL263" s="10"/>
      <c r="DM263" s="163" t="str">
        <f t="shared" ca="1" si="992"/>
        <v>-</v>
      </c>
      <c r="DN263" s="163" t="str">
        <f t="shared" ca="1" si="992"/>
        <v>-</v>
      </c>
      <c r="DO263" s="163" t="str">
        <f t="shared" ca="1" si="992"/>
        <v>-</v>
      </c>
      <c r="DP263" s="163" t="str">
        <f t="shared" ca="1" si="992"/>
        <v>-</v>
      </c>
      <c r="DQ263" s="163" t="str">
        <f t="shared" ca="1" si="992"/>
        <v>-</v>
      </c>
      <c r="DR263" s="163" t="str">
        <f t="shared" ca="1" si="992"/>
        <v>-</v>
      </c>
      <c r="DS263" s="163" t="str">
        <f t="shared" ca="1" si="992"/>
        <v>-</v>
      </c>
      <c r="DT263" s="163" t="str">
        <f t="shared" ca="1" si="992"/>
        <v>-</v>
      </c>
      <c r="DU263" s="163" t="str">
        <f t="shared" ca="1" si="992"/>
        <v>-</v>
      </c>
      <c r="DV263" s="163" t="str">
        <f t="shared" ca="1" si="992"/>
        <v>-</v>
      </c>
      <c r="DW263" s="163" t="str">
        <f t="shared" ca="1" si="99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93"/>
        <v>-</v>
      </c>
      <c r="EJ263" s="163" t="str">
        <f t="shared" ca="1" si="993"/>
        <v>-</v>
      </c>
      <c r="EK263" s="163" t="str">
        <f t="shared" ca="1" si="993"/>
        <v>-</v>
      </c>
      <c r="EL263" s="163" t="str">
        <f t="shared" ca="1" si="993"/>
        <v>-</v>
      </c>
      <c r="EM263" s="163" t="str">
        <f t="shared" ca="1" si="993"/>
        <v>-</v>
      </c>
      <c r="EN263" s="163" t="str">
        <f t="shared" ca="1" si="993"/>
        <v>-</v>
      </c>
      <c r="EO263" s="163" t="str">
        <f t="shared" ca="1" si="993"/>
        <v>-</v>
      </c>
      <c r="EP263" s="163" t="str">
        <f t="shared" ca="1" si="993"/>
        <v>-</v>
      </c>
      <c r="EQ263" s="162">
        <v>3</v>
      </c>
      <c r="ER263" s="162">
        <v>3</v>
      </c>
      <c r="ES263" s="163">
        <f t="shared" ca="1" si="993"/>
        <v>0</v>
      </c>
      <c r="ET263" s="162">
        <v>1</v>
      </c>
      <c r="EU263" s="162">
        <v>-1</v>
      </c>
      <c r="EV263" s="163" t="str">
        <f t="shared" ca="1" si="993"/>
        <v>-</v>
      </c>
      <c r="EW263" s="163" t="str">
        <f t="shared" ca="1" si="993"/>
        <v>-</v>
      </c>
      <c r="EX263" s="163" t="str">
        <f t="shared" ca="1" si="993"/>
        <v>-</v>
      </c>
      <c r="EY263" s="163" t="str">
        <f t="shared" ca="1" si="994"/>
        <v>-</v>
      </c>
      <c r="EZ263" s="163" t="str">
        <f t="shared" ca="1" si="994"/>
        <v>-</v>
      </c>
      <c r="FA263" s="163">
        <f t="shared" ca="1" si="994"/>
        <v>0</v>
      </c>
      <c r="FB263" s="163" t="str">
        <f t="shared" ca="1" si="994"/>
        <v>-</v>
      </c>
      <c r="FC263" s="162">
        <v>2</v>
      </c>
      <c r="FD263" s="162">
        <v>-2</v>
      </c>
      <c r="FE263" s="163" t="str">
        <f t="shared" ca="1" si="994"/>
        <v>-</v>
      </c>
      <c r="FF263" s="163" t="str">
        <f t="shared" ca="1" si="994"/>
        <v>-</v>
      </c>
      <c r="FG263" s="163">
        <f t="shared" ca="1" si="994"/>
        <v>0</v>
      </c>
      <c r="FH263" s="163">
        <f t="shared" ca="1" si="994"/>
        <v>0</v>
      </c>
      <c r="FI263" s="163">
        <f t="shared" ca="1" si="994"/>
        <v>0</v>
      </c>
      <c r="FJ263" s="163">
        <f t="shared" ca="1" si="994"/>
        <v>0</v>
      </c>
      <c r="FK263" s="163">
        <f t="shared" ca="1" si="994"/>
        <v>0</v>
      </c>
      <c r="FL263" s="163">
        <f t="shared" ca="1" si="994"/>
        <v>0</v>
      </c>
      <c r="FM263" s="163">
        <f t="shared" ca="1" si="994"/>
        <v>0</v>
      </c>
      <c r="FN263" s="163" t="str">
        <f t="shared" ca="1" si="994"/>
        <v>-</v>
      </c>
      <c r="FO263" s="163" t="str">
        <f t="shared" ca="1" si="995"/>
        <v>-</v>
      </c>
      <c r="FP263" s="163" t="str">
        <f t="shared" ca="1" si="995"/>
        <v>-</v>
      </c>
      <c r="FQ263" s="163" t="str">
        <f t="shared" ca="1" si="995"/>
        <v>-</v>
      </c>
      <c r="FR263" s="163" t="str">
        <f t="shared" ca="1" si="995"/>
        <v>-</v>
      </c>
      <c r="FS263" s="163" t="str">
        <f t="shared" ca="1" si="995"/>
        <v>-</v>
      </c>
      <c r="FT263" s="163" t="str">
        <f t="shared" ca="1" si="995"/>
        <v>-</v>
      </c>
      <c r="FU263" s="163" t="str">
        <f t="shared" ca="1" si="995"/>
        <v>-</v>
      </c>
      <c r="FV263" s="163" t="str">
        <f t="shared" ca="1" si="995"/>
        <v>-</v>
      </c>
      <c r="FW263" s="163" t="str">
        <f t="shared" ca="1" si="995"/>
        <v>-</v>
      </c>
      <c r="FX263" s="163" t="str">
        <f t="shared" ca="1" si="995"/>
        <v>-</v>
      </c>
      <c r="FY263" s="10"/>
      <c r="FZ263" s="163">
        <f t="shared" ca="1" si="995"/>
        <v>1</v>
      </c>
      <c r="GA263" s="163" t="str">
        <f t="shared" ca="1" si="995"/>
        <v>-</v>
      </c>
      <c r="GB263" s="163" t="str">
        <f t="shared" ca="1" si="995"/>
        <v>-</v>
      </c>
      <c r="GC263" s="163" t="str">
        <f t="shared" ca="1" si="995"/>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96"/>
        <v>0</v>
      </c>
      <c r="GK263" s="163">
        <f t="shared" ca="1" si="996"/>
        <v>1</v>
      </c>
      <c r="GL263" s="163">
        <f t="shared" ca="1" si="996"/>
        <v>0</v>
      </c>
      <c r="GM263" s="163">
        <f t="shared" ca="1" si="996"/>
        <v>1</v>
      </c>
      <c r="GN263" s="163">
        <f t="shared" ca="1" si="996"/>
        <v>1</v>
      </c>
      <c r="GO263" s="163">
        <f t="shared" ca="1" si="996"/>
        <v>1</v>
      </c>
      <c r="GP263" s="163">
        <f t="shared" ca="1" si="996"/>
        <v>0</v>
      </c>
      <c r="GQ263" s="163">
        <f t="shared" ca="1" si="996"/>
        <v>0</v>
      </c>
      <c r="GR263" s="163">
        <f t="shared" ca="1" si="996"/>
        <v>0</v>
      </c>
      <c r="GS263" s="163">
        <f t="shared" ca="1" si="996"/>
        <v>0</v>
      </c>
      <c r="GT263" s="163">
        <f t="shared" ca="1" si="996"/>
        <v>0</v>
      </c>
      <c r="GU263" s="163">
        <f t="shared" ca="1" si="996"/>
        <v>0</v>
      </c>
      <c r="GV263" s="163">
        <f t="shared" ca="1" si="996"/>
        <v>0</v>
      </c>
      <c r="GW263" s="163">
        <f t="shared" ca="1" si="996"/>
        <v>0</v>
      </c>
      <c r="GX263" s="163">
        <f t="shared" ca="1" si="996"/>
        <v>0</v>
      </c>
      <c r="GY263" s="163">
        <f t="shared" ca="1" si="996"/>
        <v>0</v>
      </c>
      <c r="GZ263" s="161" cm="1">
        <f t="array" ref="GZ263">INDEX(i.rev,$K263,GZ$15)</f>
        <v>0</v>
      </c>
      <c r="HA263" s="163">
        <f t="shared" ca="1" si="877"/>
        <v>0</v>
      </c>
      <c r="HB263" s="161" cm="1">
        <f t="array" ref="HB263">INDEX(i.rev,$K263,HB$15)</f>
        <v>1</v>
      </c>
      <c r="HC263" s="163">
        <f t="shared" ca="1" si="997"/>
        <v>0</v>
      </c>
      <c r="HD263" s="163">
        <f t="shared" ca="1" si="997"/>
        <v>0</v>
      </c>
      <c r="HE263" s="163">
        <f t="shared" ca="1" si="997"/>
        <v>0</v>
      </c>
      <c r="HF263" s="163">
        <f t="shared" ca="1" si="997"/>
        <v>0</v>
      </c>
      <c r="HG263" s="163">
        <f t="shared" ca="1" si="997"/>
        <v>0</v>
      </c>
      <c r="HH263" s="163">
        <f t="shared" ca="1" si="997"/>
        <v>0</v>
      </c>
      <c r="HI263" s="163">
        <f t="shared" ca="1" si="997"/>
        <v>0</v>
      </c>
      <c r="HJ263" s="10"/>
      <c r="HK263" s="163" t="str">
        <f t="shared" ca="1" si="997"/>
        <v>-</v>
      </c>
      <c r="HL263" s="163" t="str">
        <f t="shared" ca="1" si="997"/>
        <v>-</v>
      </c>
      <c r="HM263" s="163" t="str">
        <f t="shared" ca="1" si="997"/>
        <v>-</v>
      </c>
      <c r="HN263" s="163" t="str">
        <f t="shared" ca="1" si="997"/>
        <v>-</v>
      </c>
      <c r="HO263" s="163" t="str">
        <f t="shared" ca="1" si="997"/>
        <v>-</v>
      </c>
      <c r="HP263" s="161" t="b">
        <f t="shared" ca="1" si="879"/>
        <v>0</v>
      </c>
      <c r="HQ263" s="161" t="b">
        <f t="shared" ca="1" si="879"/>
        <v>0</v>
      </c>
      <c r="HR263" s="161" t="b">
        <f t="shared" ca="1" si="879"/>
        <v>1</v>
      </c>
      <c r="HS263" s="163">
        <f t="shared" ca="1" si="998"/>
        <v>0</v>
      </c>
      <c r="HT263" s="161">
        <f t="shared" ca="1" si="881"/>
        <v>1</v>
      </c>
      <c r="HU263" s="161">
        <f t="shared" ca="1" si="881"/>
        <v>1</v>
      </c>
      <c r="HV263" s="163" t="str">
        <f t="shared" ca="1" si="998"/>
        <v>-</v>
      </c>
      <c r="HW263" s="163" t="str">
        <f t="shared" ca="1" si="998"/>
        <v>-</v>
      </c>
      <c r="HX263" s="163" t="str">
        <f t="shared" ca="1" si="998"/>
        <v>-</v>
      </c>
      <c r="HY263" s="163" t="str">
        <f t="shared" ca="1" si="998"/>
        <v>-</v>
      </c>
      <c r="HZ263" s="163" t="str">
        <f t="shared" ca="1" si="998"/>
        <v>-</v>
      </c>
      <c r="IA263" s="163" t="str">
        <f t="shared" ca="1" si="998"/>
        <v>-</v>
      </c>
      <c r="IB263" s="163" t="str">
        <f t="shared" ca="1" si="998"/>
        <v>-</v>
      </c>
      <c r="IC263" s="163" t="str">
        <f t="shared" ca="1" si="998"/>
        <v>-</v>
      </c>
      <c r="ID263" s="163" t="str">
        <f t="shared" ca="1" si="998"/>
        <v>-</v>
      </c>
      <c r="IE263" s="163" t="b">
        <f t="shared" ca="1" si="998"/>
        <v>1</v>
      </c>
      <c r="IF263" s="163" t="str">
        <f t="shared" ca="1" si="998"/>
        <v>-</v>
      </c>
      <c r="IG263" s="163" t="str">
        <f t="shared" ca="1" si="998"/>
        <v>-</v>
      </c>
      <c r="IH263" s="163" t="str">
        <f t="shared" ca="1" si="998"/>
        <v>-</v>
      </c>
      <c r="II263" s="163" t="b">
        <f t="shared" ca="1" si="999"/>
        <v>1</v>
      </c>
      <c r="IJ263" s="163">
        <f t="shared" ca="1" si="999"/>
        <v>0</v>
      </c>
      <c r="IK263" s="163" t="str">
        <f t="shared" ca="1" si="999"/>
        <v>-</v>
      </c>
      <c r="IL263" s="163" t="str">
        <f t="shared" ca="1" si="999"/>
        <v>-</v>
      </c>
      <c r="IM263" s="163" t="str">
        <f t="shared" ca="1" si="999"/>
        <v>-</v>
      </c>
      <c r="IN263" s="163" t="str">
        <f t="shared" ca="1" si="999"/>
        <v>-</v>
      </c>
      <c r="IO263" s="163" t="str">
        <f t="shared" ca="1" si="999"/>
        <v>-</v>
      </c>
      <c r="IP263" s="163">
        <f t="shared" ca="1" si="999"/>
        <v>0</v>
      </c>
      <c r="IQ263" s="163" t="str">
        <f t="shared" ca="1" si="999"/>
        <v>-</v>
      </c>
      <c r="IR263" s="163" t="str">
        <f t="shared" ca="1" si="999"/>
        <v>-</v>
      </c>
      <c r="IS263" s="163" t="str">
        <f t="shared" ca="1" si="999"/>
        <v>-</v>
      </c>
      <c r="IT263" s="193">
        <v>0</v>
      </c>
      <c r="IU263" s="193">
        <v>0</v>
      </c>
      <c r="IV263" s="163" t="str">
        <f t="shared" ca="1" si="955"/>
        <v>-</v>
      </c>
      <c r="IW263" s="163" t="str">
        <f t="shared" ca="1" si="955"/>
        <v>-</v>
      </c>
      <c r="IX263" s="163" t="str">
        <f t="shared" ca="1" si="955"/>
        <v>-</v>
      </c>
      <c r="IY263" s="163" t="str">
        <f t="shared" ca="1" si="1006"/>
        <v>-</v>
      </c>
      <c r="IZ263" s="163" t="str">
        <f t="shared" ca="1" si="1006"/>
        <v>-</v>
      </c>
      <c r="JA263" s="163" t="str">
        <f t="shared" ca="1" si="1006"/>
        <v>-</v>
      </c>
      <c r="JB263" s="163" t="str">
        <f t="shared" ca="1" si="1006"/>
        <v>-</v>
      </c>
      <c r="JC263" s="163" t="str">
        <f t="shared" ca="1" si="1006"/>
        <v>-</v>
      </c>
      <c r="JD263" s="163" t="str">
        <f t="shared" ca="1" si="1006"/>
        <v>-</v>
      </c>
      <c r="JE263" s="163" t="str">
        <f t="shared" ca="1" si="1006"/>
        <v>-</v>
      </c>
      <c r="JF263" s="163" t="str">
        <f t="shared" ca="1" si="1006"/>
        <v>-</v>
      </c>
      <c r="JG263" s="163" t="str">
        <f t="shared" ca="1" si="1006"/>
        <v>-</v>
      </c>
      <c r="JH263" s="163" t="str">
        <f t="shared" ca="1" si="1006"/>
        <v>-</v>
      </c>
      <c r="JI263" s="163" t="str">
        <f t="shared" ca="1" si="1006"/>
        <v>-</v>
      </c>
      <c r="JJ263" s="163" t="str">
        <f t="shared" ca="1" si="1006"/>
        <v>-</v>
      </c>
      <c r="JK263" s="163" t="str">
        <f t="shared" ca="1" si="1006"/>
        <v>-</v>
      </c>
      <c r="JL263" s="163" t="str">
        <f t="shared" ca="1" si="1006"/>
        <v>-</v>
      </c>
      <c r="JM263" s="163" t="str">
        <f t="shared" ca="1" si="1006"/>
        <v>-</v>
      </c>
      <c r="JN263" s="163" t="str">
        <f t="shared" ca="1" si="1006"/>
        <v>-</v>
      </c>
      <c r="JO263" s="163" t="str">
        <f t="shared" ca="1" si="1000"/>
        <v>-</v>
      </c>
      <c r="JP263" s="163" t="str">
        <f t="shared" ca="1" si="1000"/>
        <v>-</v>
      </c>
      <c r="JQ263" s="163" t="str">
        <f t="shared" ca="1" si="1000"/>
        <v>-</v>
      </c>
      <c r="JR263" s="163" t="str">
        <f t="shared" ca="1" si="1000"/>
        <v>-</v>
      </c>
      <c r="JS263" s="163" t="str">
        <f t="shared" ca="1" si="1000"/>
        <v>-</v>
      </c>
      <c r="JT263" s="163" t="str">
        <f t="shared" ca="1" si="1000"/>
        <v>-</v>
      </c>
      <c r="JU263" s="163" t="str">
        <f t="shared" ca="1" si="1000"/>
        <v>-</v>
      </c>
      <c r="JV263" s="163" t="str">
        <f t="shared" ca="1" si="1000"/>
        <v>-</v>
      </c>
      <c r="JW263" s="163" t="str">
        <f t="shared" ca="1" si="1000"/>
        <v>-</v>
      </c>
      <c r="JX263" s="163" t="str">
        <f t="shared" ca="1" si="1000"/>
        <v>-</v>
      </c>
      <c r="JY263" s="163" t="str">
        <f t="shared" ca="1" si="1000"/>
        <v>-</v>
      </c>
      <c r="JZ263" s="163" t="str">
        <f t="shared" ca="1" si="1000"/>
        <v>-</v>
      </c>
      <c r="KA263" s="163" t="str">
        <f t="shared" ca="1" si="1000"/>
        <v>-</v>
      </c>
      <c r="KB263" s="163" t="str">
        <f t="shared" ca="1" si="1000"/>
        <v>-</v>
      </c>
      <c r="KC263" s="163" t="str">
        <f t="shared" ca="1" si="1000"/>
        <v>-</v>
      </c>
      <c r="KD263" s="163" t="str">
        <f t="shared" ca="1" si="1000"/>
        <v>-</v>
      </c>
      <c r="KE263" s="163" t="str">
        <f t="shared" ca="1" si="1001"/>
        <v>-</v>
      </c>
      <c r="KF263" s="163" t="str">
        <f t="shared" ca="1" si="1001"/>
        <v>-</v>
      </c>
      <c r="KG263" s="163" t="str">
        <f t="shared" ca="1" si="1001"/>
        <v>-</v>
      </c>
      <c r="KH263" s="163" t="str">
        <f t="shared" ca="1" si="1001"/>
        <v>-</v>
      </c>
      <c r="KI263" s="163" t="str">
        <f t="shared" ca="1" si="1001"/>
        <v>-</v>
      </c>
      <c r="KJ263" s="163" t="str">
        <f t="shared" ca="1" si="1001"/>
        <v>-</v>
      </c>
      <c r="KK263" s="163" t="str">
        <f t="shared" ca="1" si="1001"/>
        <v>-</v>
      </c>
      <c r="KL263" s="163" t="str">
        <f t="shared" ca="1" si="1001"/>
        <v>-</v>
      </c>
      <c r="KM263" s="163" t="str">
        <f t="shared" ca="1" si="1001"/>
        <v>-</v>
      </c>
      <c r="KN263" s="163" t="str">
        <f t="shared" ca="1" si="1001"/>
        <v>-</v>
      </c>
      <c r="KO263" s="163" t="str">
        <f t="shared" ca="1" si="1001"/>
        <v>-</v>
      </c>
      <c r="KP263" s="163" t="str">
        <f t="shared" ca="1" si="959"/>
        <v>-</v>
      </c>
      <c r="KQ263" s="163" t="str">
        <f t="shared" ca="1" si="959"/>
        <v>-</v>
      </c>
      <c r="KR263" s="163" t="str">
        <f t="shared" ca="1" si="959"/>
        <v>-</v>
      </c>
      <c r="KS263" s="163" t="str">
        <f t="shared" ca="1" si="959"/>
        <v>-</v>
      </c>
      <c r="KT263" s="163" t="str">
        <f t="shared" ca="1" si="959"/>
        <v>-</v>
      </c>
      <c r="KU263" s="163" t="str">
        <f t="shared" ca="1" si="959"/>
        <v>-</v>
      </c>
      <c r="KV263" s="163" t="str">
        <f t="shared" ca="1" si="1007"/>
        <v>-</v>
      </c>
      <c r="KW263" s="163" t="str">
        <f t="shared" ca="1" si="1007"/>
        <v>-</v>
      </c>
      <c r="KX263" s="163" t="str">
        <f t="shared" ca="1" si="959"/>
        <v>-</v>
      </c>
      <c r="KY263" s="163" t="str">
        <f t="shared" ca="1" si="959"/>
        <v>-</v>
      </c>
      <c r="KZ263" s="163" t="str">
        <f t="shared" ca="1" si="960"/>
        <v>-</v>
      </c>
      <c r="LA263" s="163" t="str">
        <f t="shared" ca="1" si="960"/>
        <v>-</v>
      </c>
      <c r="LB263" s="163" t="str">
        <f t="shared" ca="1" si="960"/>
        <v>-</v>
      </c>
      <c r="LC263" s="163" t="str">
        <f t="shared" ca="1" si="960"/>
        <v>-</v>
      </c>
      <c r="LD263" s="163" t="str">
        <f t="shared" ca="1" si="960"/>
        <v>-</v>
      </c>
      <c r="LE263" s="163" t="str">
        <f t="shared" ca="1" si="960"/>
        <v>-</v>
      </c>
      <c r="LF263" s="163" t="str">
        <f t="shared" ca="1" si="960"/>
        <v>-</v>
      </c>
      <c r="LG263" s="163" t="str">
        <f t="shared" ca="1" si="960"/>
        <v>-</v>
      </c>
      <c r="LH263" s="163" t="str">
        <f t="shared" ca="1" si="960"/>
        <v>-</v>
      </c>
      <c r="LI263" s="163" t="str">
        <f t="shared" ca="1" si="960"/>
        <v>-</v>
      </c>
      <c r="LJ263" s="163" t="str">
        <f t="shared" ca="1" si="961"/>
        <v>-</v>
      </c>
      <c r="LK263" s="163" t="str">
        <f t="shared" ca="1" si="961"/>
        <v>-</v>
      </c>
      <c r="LL263" s="163" t="str">
        <f t="shared" ca="1" si="1007"/>
        <v>-</v>
      </c>
      <c r="LM263" s="163" t="str">
        <f t="shared" ca="1" si="1007"/>
        <v>-</v>
      </c>
      <c r="LN263" s="163" t="str">
        <f t="shared" ca="1" si="1007"/>
        <v>-</v>
      </c>
      <c r="LO263" s="163" t="str">
        <f t="shared" ca="1" si="1007"/>
        <v>-</v>
      </c>
      <c r="LP263" s="163" t="str">
        <f t="shared" ca="1" si="1007"/>
        <v>-</v>
      </c>
      <c r="LQ263" s="163" t="str">
        <f t="shared" ca="1" si="1007"/>
        <v>-</v>
      </c>
      <c r="LR263" s="163" t="str">
        <f t="shared" ca="1" si="1007"/>
        <v>-</v>
      </c>
      <c r="LS263" s="163" t="str">
        <f t="shared" ca="1" si="1007"/>
        <v>-</v>
      </c>
      <c r="LT263" s="163" t="str">
        <f t="shared" ca="1" si="1007"/>
        <v>-</v>
      </c>
      <c r="LU263" s="163" t="str">
        <f t="shared" ca="1" si="1007"/>
        <v>-</v>
      </c>
      <c r="LV263" s="163" t="str">
        <f t="shared" ca="1" si="1007"/>
        <v>-</v>
      </c>
      <c r="LW263" s="163" t="str">
        <f t="shared" ca="1" si="1007"/>
        <v>-</v>
      </c>
      <c r="LX263" s="163" t="str">
        <f t="shared" ca="1" si="1007"/>
        <v>-</v>
      </c>
      <c r="LY263" s="10"/>
      <c r="LZ263" s="161">
        <f t="shared" si="889"/>
        <v>4.4999999999999998E-2</v>
      </c>
      <c r="MA263" s="161">
        <f t="shared" si="890"/>
        <v>4.4999999999999998E-2</v>
      </c>
      <c r="MB263" s="163">
        <f t="shared" ca="1" si="1002"/>
        <v>1</v>
      </c>
      <c r="MC263" s="163">
        <f t="shared" ca="1" si="1002"/>
        <v>0</v>
      </c>
      <c r="MD263" s="163">
        <f t="shared" ca="1" si="1002"/>
        <v>1</v>
      </c>
      <c r="ME263" s="163">
        <f t="shared" ca="1" si="1002"/>
        <v>1</v>
      </c>
      <c r="MF263" s="163">
        <f t="shared" ca="1" si="1002"/>
        <v>0</v>
      </c>
      <c r="MG263" s="163">
        <f t="shared" ca="1" si="1002"/>
        <v>70</v>
      </c>
      <c r="MH263" s="163">
        <f t="shared" ca="1" si="1002"/>
        <v>50</v>
      </c>
      <c r="MI263" s="163">
        <f t="shared" ca="1" si="1002"/>
        <v>85</v>
      </c>
      <c r="MJ263" s="163">
        <f t="shared" ca="1" si="1002"/>
        <v>50</v>
      </c>
      <c r="MK263" s="161">
        <f t="shared" ca="1" si="892"/>
        <v>1</v>
      </c>
      <c r="ML263" s="161">
        <f t="shared" ca="1" si="893"/>
        <v>1</v>
      </c>
      <c r="MM263" s="161">
        <f t="shared" ca="1" si="894"/>
        <v>1</v>
      </c>
      <c r="MN263" s="161">
        <f t="shared" ca="1" si="895"/>
        <v>1</v>
      </c>
      <c r="MO263" s="161">
        <f t="shared" ca="1" si="895"/>
        <v>1</v>
      </c>
      <c r="MP263" s="163">
        <f t="shared" ca="1" si="1002"/>
        <v>1</v>
      </c>
      <c r="MQ263" s="10"/>
      <c r="MR263" s="163">
        <f t="shared" ca="1" si="1003"/>
        <v>1</v>
      </c>
      <c r="MS263" s="161">
        <f t="shared" ca="1" si="897"/>
        <v>1</v>
      </c>
      <c r="MT263" s="163">
        <f t="shared" ca="1" si="1003"/>
        <v>0.75</v>
      </c>
      <c r="MU263" s="163">
        <f t="shared" ca="1" si="1003"/>
        <v>0.8</v>
      </c>
      <c r="MV263" s="163">
        <f t="shared" ca="1" si="1003"/>
        <v>0.82499999999999996</v>
      </c>
      <c r="MW263" s="163">
        <f t="shared" ca="1" si="1003"/>
        <v>0.875</v>
      </c>
      <c r="MX263" s="163">
        <f t="shared" ca="1" si="1003"/>
        <v>0.9</v>
      </c>
      <c r="MY263" s="163">
        <f t="shared" ca="1" si="1003"/>
        <v>0.75</v>
      </c>
      <c r="MZ263" s="163">
        <f t="shared" ca="1" si="1003"/>
        <v>0.78142857142857147</v>
      </c>
      <c r="NA263" s="163">
        <f t="shared" ca="1" si="1003"/>
        <v>0.82499999999999996</v>
      </c>
      <c r="NB263" s="163">
        <f t="shared" ca="1" si="1003"/>
        <v>0.875</v>
      </c>
      <c r="NC263" s="163">
        <f t="shared" ca="1" si="1003"/>
        <v>0.9</v>
      </c>
      <c r="ND263" s="163">
        <f t="shared" ca="1" si="1003"/>
        <v>0.9</v>
      </c>
      <c r="NE263" s="163">
        <f t="shared" ca="1" si="1003"/>
        <v>0.75</v>
      </c>
      <c r="NF263" s="163">
        <f t="shared" ca="1" si="1003"/>
        <v>0.78142857142857147</v>
      </c>
      <c r="NG263" s="163">
        <f t="shared" ca="1" si="1003"/>
        <v>0.82499999999999996</v>
      </c>
      <c r="NH263" s="163">
        <f t="shared" ca="1" si="1004"/>
        <v>0.875</v>
      </c>
      <c r="NI263" s="163">
        <f t="shared" ca="1" si="1004"/>
        <v>0.9</v>
      </c>
      <c r="NJ263" s="163">
        <f t="shared" ca="1" si="1004"/>
        <v>0.9</v>
      </c>
      <c r="NK263" s="163">
        <f t="shared" ca="1" si="1004"/>
        <v>0.75</v>
      </c>
      <c r="NL263" s="163">
        <f t="shared" ca="1" si="1004"/>
        <v>0.78142857142857147</v>
      </c>
      <c r="NM263" s="163">
        <f t="shared" ca="1" si="1004"/>
        <v>0.82499999999999996</v>
      </c>
      <c r="NN263" s="163">
        <f t="shared" ca="1" si="1004"/>
        <v>0.875</v>
      </c>
      <c r="NO263" s="163">
        <f t="shared" ca="1" si="1004"/>
        <v>0.9</v>
      </c>
      <c r="NP263" s="163">
        <f t="shared" ca="1" si="1004"/>
        <v>0.9</v>
      </c>
      <c r="NQ263" s="163">
        <f t="shared" ca="1" si="1004"/>
        <v>0.75</v>
      </c>
      <c r="NR263" s="163">
        <f t="shared" ca="1" si="1004"/>
        <v>0.78142857142857147</v>
      </c>
      <c r="NS263" s="163">
        <f t="shared" ca="1" si="1004"/>
        <v>0.82499999999999996</v>
      </c>
      <c r="NT263" s="163">
        <f t="shared" ca="1" si="1004"/>
        <v>0.875</v>
      </c>
      <c r="NU263" s="163">
        <f t="shared" ca="1" si="1004"/>
        <v>0.9</v>
      </c>
      <c r="NV263" s="163">
        <f t="shared" ca="1" si="1004"/>
        <v>0.9</v>
      </c>
      <c r="NW263" s="163">
        <f t="shared" ca="1" si="1004"/>
        <v>0.75</v>
      </c>
      <c r="NX263" s="163">
        <f t="shared" ca="1" si="1005"/>
        <v>0.78142857142857147</v>
      </c>
      <c r="NY263" s="163">
        <f t="shared" ca="1" si="1005"/>
        <v>0.82499999999999996</v>
      </c>
      <c r="NZ263" s="163">
        <f t="shared" ca="1" si="1005"/>
        <v>0.875</v>
      </c>
      <c r="OA263" s="163">
        <f t="shared" ca="1" si="1005"/>
        <v>0.9</v>
      </c>
      <c r="OB263" s="163">
        <f t="shared" ca="1" si="1005"/>
        <v>0.9</v>
      </c>
      <c r="OC263" s="163">
        <f t="shared" ca="1" si="1005"/>
        <v>0.75</v>
      </c>
      <c r="OD263" s="163">
        <f t="shared" ca="1" si="1005"/>
        <v>0.78142857142857147</v>
      </c>
      <c r="OE263" s="163">
        <f t="shared" ca="1" si="1005"/>
        <v>0.82499999999999996</v>
      </c>
      <c r="OF263" s="163">
        <f t="shared" ca="1" si="1005"/>
        <v>0.875</v>
      </c>
      <c r="OG263" s="163">
        <f t="shared" ca="1" si="1005"/>
        <v>0.9</v>
      </c>
      <c r="OH263" s="163">
        <f t="shared" ca="1" si="1005"/>
        <v>0.9</v>
      </c>
      <c r="OI263" s="163">
        <f t="shared" ca="1" si="1005"/>
        <v>0.75</v>
      </c>
      <c r="OJ263" s="163">
        <f t="shared" ca="1" si="1005"/>
        <v>0.76904761904761909</v>
      </c>
      <c r="OK263" s="163">
        <f t="shared" ca="1" si="1005"/>
        <v>0.82000000000000006</v>
      </c>
      <c r="OL263" s="163">
        <f t="shared" ca="1" si="1005"/>
        <v>0.875</v>
      </c>
      <c r="OM263" s="163">
        <f t="shared" ca="1" si="1005"/>
        <v>0.9</v>
      </c>
      <c r="ON263" s="163">
        <f t="shared" ca="1" si="990"/>
        <v>0.90000000000000013</v>
      </c>
      <c r="OO263" s="163">
        <f t="shared" ca="1" si="990"/>
        <v>0.75</v>
      </c>
      <c r="OP263" s="163">
        <f t="shared" ca="1" si="990"/>
        <v>0.76904761904761909</v>
      </c>
      <c r="OQ263" s="163">
        <f t="shared" ca="1" si="990"/>
        <v>0.82000000000000006</v>
      </c>
      <c r="OR263" s="163">
        <f t="shared" ca="1" si="990"/>
        <v>0.875</v>
      </c>
      <c r="OS263" s="163">
        <f t="shared" ca="1" si="990"/>
        <v>0.9</v>
      </c>
      <c r="OT263" s="163">
        <f t="shared" ca="1" si="990"/>
        <v>0.9</v>
      </c>
      <c r="OU263" s="163">
        <f t="shared" ca="1" si="99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90"/>
        <v>0</v>
      </c>
      <c r="PC263" s="27">
        <v>0</v>
      </c>
    </row>
    <row r="264" spans="1:419" s="143" customFormat="1" outlineLevel="1">
      <c r="A264" s="121">
        <f t="shared" si="861"/>
        <v>259</v>
      </c>
      <c r="B264" s="121">
        <f t="shared" si="862"/>
        <v>13</v>
      </c>
      <c r="C264" s="143">
        <v>104</v>
      </c>
      <c r="D264" s="143" t="s">
        <v>884</v>
      </c>
      <c r="E264" s="143" t="b">
        <v>0</v>
      </c>
      <c r="F264" s="143" t="b">
        <v>0</v>
      </c>
      <c r="G264" s="143" t="b">
        <f t="shared" si="863"/>
        <v>0</v>
      </c>
      <c r="H264" s="139">
        <f t="shared" ca="1" si="907"/>
        <v>3</v>
      </c>
      <c r="I264" s="139">
        <f t="shared" ca="1" si="907"/>
        <v>2</v>
      </c>
      <c r="J264" s="32">
        <v>1</v>
      </c>
      <c r="K264" s="32">
        <v>1</v>
      </c>
      <c r="L264" s="32">
        <v>1</v>
      </c>
      <c r="M264" s="32">
        <v>1</v>
      </c>
      <c r="N264" s="32">
        <v>1</v>
      </c>
      <c r="O264" s="32">
        <v>1</v>
      </c>
      <c r="P264" s="32">
        <v>1</v>
      </c>
      <c r="Q264" s="32">
        <v>1</v>
      </c>
      <c r="R264" s="32">
        <v>12</v>
      </c>
      <c r="S264" s="32">
        <v>12</v>
      </c>
      <c r="T264" s="32">
        <v>12</v>
      </c>
      <c r="U264" s="32">
        <v>12</v>
      </c>
      <c r="V264" s="32">
        <v>12</v>
      </c>
      <c r="W264" s="139">
        <f t="shared" ca="1" si="907"/>
        <v>1</v>
      </c>
      <c r="X264" s="139">
        <f t="shared" ca="1" si="907"/>
        <v>1</v>
      </c>
      <c r="Y264" s="139">
        <f t="shared" ca="1" si="907"/>
        <v>1</v>
      </c>
      <c r="Z264" s="139">
        <f t="shared" ca="1" si="907"/>
        <v>1</v>
      </c>
      <c r="AA264" s="139">
        <f t="shared" ca="1" si="907"/>
        <v>1</v>
      </c>
      <c r="AB264" s="139">
        <f t="shared" ca="1" si="908"/>
        <v>1</v>
      </c>
      <c r="AC264" s="139">
        <f t="shared" ca="1" si="908"/>
        <v>1</v>
      </c>
      <c r="AD264" s="162">
        <v>2</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163" t="str">
        <f t="shared" ref="AH264:AM270" ca="1" si="1010">OFFSET(AH$5,$B264,0)</f>
        <v>-</v>
      </c>
      <c r="AI264" s="163" t="str">
        <f t="shared" ca="1" si="1010"/>
        <v>-</v>
      </c>
      <c r="AJ264" s="163" t="str">
        <f t="shared" ca="1" si="1010"/>
        <v>-</v>
      </c>
      <c r="AK264" s="163" t="str">
        <f t="shared" ca="1" si="1010"/>
        <v>-</v>
      </c>
      <c r="AL264" s="163" t="str">
        <f t="shared" ca="1" si="1010"/>
        <v>-</v>
      </c>
      <c r="AM264" s="163" t="b">
        <f t="shared" ca="1" si="1010"/>
        <v>1</v>
      </c>
      <c r="AN264" s="10"/>
      <c r="AO264" s="161" t="b">
        <f t="shared" ref="AO264:AT270" ca="1" si="1011">INDEX(model_structure,$I264,AO$15)</f>
        <v>0</v>
      </c>
      <c r="AP264" s="161" t="str">
        <f t="shared" ca="1" si="1011"/>
        <v>-</v>
      </c>
      <c r="AQ264" s="161" t="b">
        <f t="shared" ca="1" si="1011"/>
        <v>0</v>
      </c>
      <c r="AR264" s="161" t="b">
        <f t="shared" ca="1" si="1011"/>
        <v>1</v>
      </c>
      <c r="AS264" s="161" t="b">
        <f t="shared" ca="1" si="1011"/>
        <v>1</v>
      </c>
      <c r="AT264" s="161" t="b">
        <f t="shared" ca="1" si="1011"/>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97">
        <v>322009</v>
      </c>
      <c r="BF264" s="163" t="str">
        <f t="shared" ca="1" si="991"/>
        <v>-</v>
      </c>
      <c r="BG264" s="163" t="str">
        <f t="shared" ca="1" si="991"/>
        <v>-</v>
      </c>
      <c r="BH264" s="163" t="str">
        <f t="shared" ca="1" si="991"/>
        <v>-</v>
      </c>
      <c r="BI264" s="163" t="str">
        <f t="shared" ca="1" si="991"/>
        <v>-</v>
      </c>
      <c r="BJ264" s="163" t="str">
        <f t="shared" ca="1" si="991"/>
        <v>-</v>
      </c>
      <c r="BK264" s="163">
        <f t="shared" ca="1" si="991"/>
        <v>1</v>
      </c>
      <c r="BL264" s="163">
        <f t="shared" ca="1" si="991"/>
        <v>1</v>
      </c>
      <c r="BM264" s="163" t="str">
        <f t="shared" ca="1" si="991"/>
        <v>-</v>
      </c>
      <c r="BN264" s="163" t="str">
        <f t="shared" ca="1" si="991"/>
        <v>-</v>
      </c>
      <c r="BO264" s="112" t="b" cm="1">
        <f t="array" ref="BO264">INDEX(DataMaster!$C$71:$K$88,$R264,BO$242)</f>
        <v>0</v>
      </c>
      <c r="BP264" s="112" t="b" cm="1">
        <f t="array" ref="BP264">INDEX(DataMaster!$C$71:$K$88,$R264,BP$242)</f>
        <v>0</v>
      </c>
      <c r="BQ264" s="112" t="b" cm="1">
        <f t="array" ref="BQ264">INDEX(DataMaster!$C$71:$K$88,$R264,BQ$242)</f>
        <v>1</v>
      </c>
      <c r="BR264" s="112" t="b" cm="1">
        <f t="array" ref="BR264">INDEX(DataMaster!$C$71:$K$88,$R264,BR$242)</f>
        <v>0</v>
      </c>
      <c r="BS264" s="112" t="b" cm="1">
        <f t="array" ref="BS264">INDEX(DataMaster!$C$71:$K$88,$R264,BS$242)</f>
        <v>0</v>
      </c>
      <c r="BT264" s="112" t="b" cm="1">
        <f t="array" ref="BT264">INDEX(DataMaster!$C$71:$K$88,$R264,BT$242)</f>
        <v>0</v>
      </c>
      <c r="BU264" s="112" t="b" cm="1">
        <f t="array" ref="BU264">INDEX(DataMaster!$C$71:$K$88,$R264,BU$242)</f>
        <v>0</v>
      </c>
      <c r="BV264" s="112" t="b" cm="1">
        <f t="array" ref="BV264">INDEX(DataMaster!$C$71:$K$88,$R264,BV$242)</f>
        <v>0</v>
      </c>
      <c r="BW264" s="112" t="b" cm="1">
        <f t="array" ref="BW264">INDEX(DataMaster!$C$71:$K$88,$R264,BW$242)</f>
        <v>0</v>
      </c>
      <c r="BX264" s="112" t="b" cm="1">
        <f t="array" ref="BX264">INDEX(DataMaster!$C$92:$K$109,$S264,BX$242)</f>
        <v>0</v>
      </c>
      <c r="BY264" s="112" t="b" cm="1">
        <f t="array" ref="BY264">INDEX(DataMaster!$C$92:$K$109,$S264,BY$242)</f>
        <v>0</v>
      </c>
      <c r="BZ264" s="112" t="b" cm="1">
        <f t="array" ref="BZ264">INDEX(DataMaster!$C$92:$K$109,$S264,BZ$242)</f>
        <v>1</v>
      </c>
      <c r="CA264" s="112" t="b" cm="1">
        <f t="array" ref="CA264">INDEX(DataMaster!$C$92:$K$109,$S264,CA$242)</f>
        <v>0</v>
      </c>
      <c r="CB264" s="112" t="b" cm="1">
        <f t="array" ref="CB264">INDEX(DataMaster!$C$92:$K$109,$S264,CB$242)</f>
        <v>0</v>
      </c>
      <c r="CC264" s="112" t="b" cm="1">
        <f t="array" ref="CC264">INDEX(DataMaster!$C$92:$K$109,$S264,CC$242)</f>
        <v>0</v>
      </c>
      <c r="CD264" s="112" t="b" cm="1">
        <f t="array" ref="CD264">INDEX(DataMaster!$C$92:$K$109,$S264,CD$242)</f>
        <v>0</v>
      </c>
      <c r="CE264" s="112" t="b" cm="1">
        <f t="array" ref="CE264">INDEX(DataMaster!$C$92:$K$109,$S264,CE$242)</f>
        <v>0</v>
      </c>
      <c r="CF264" s="112" t="b" cm="1">
        <f t="array" ref="CF264">INDEX(DataMaster!$C$92:$K$109,$S264,CF$242)</f>
        <v>0</v>
      </c>
      <c r="CG264" s="193" t="b">
        <v>0</v>
      </c>
      <c r="CH264" s="193">
        <v>0.3</v>
      </c>
      <c r="CI264" s="193" t="str">
        <f t="shared" ca="1" si="871"/>
        <v>-</v>
      </c>
      <c r="CJ264" s="193">
        <v>2</v>
      </c>
      <c r="CK264" s="112" t="b" cm="1">
        <f t="array" ref="CK264">INDEX(DataMaster!$C$113:$K$130,$T264,CK$242)</f>
        <v>1</v>
      </c>
      <c r="CL264" s="112" t="b" cm="1">
        <f t="array" ref="CL264">INDEX(DataMaster!$C$113:$K$130,$T264,CL$242)</f>
        <v>1</v>
      </c>
      <c r="CM264" s="112" t="str" cm="1">
        <f t="array" ref="CM264">INDEX(DataMaster!$C$113:$K$130,$T264,CM$242)</f>
        <v>-</v>
      </c>
      <c r="CN264" s="112" t="b" cm="1">
        <f t="array" ref="CN264">INDEX(DataMaster!$C$113:$K$130,$T264,CN$242)</f>
        <v>1</v>
      </c>
      <c r="CO264" s="112" t="b" cm="1">
        <f t="array" ref="CO264">INDEX(DataMaster!$C$113:$K$130,$T264,CO$242)</f>
        <v>1</v>
      </c>
      <c r="CP264" s="112" t="b" cm="1">
        <f t="array" ref="CP264">INDEX(DataMaster!$C$113:$K$130,$T264,CP$242)</f>
        <v>1</v>
      </c>
      <c r="CQ264" s="112" t="b" cm="1">
        <f t="array" ref="CQ264">INDEX(DataMaster!$C$113:$K$130,$T264,CQ$242)</f>
        <v>1</v>
      </c>
      <c r="CR264" s="112" t="b" cm="1">
        <f t="array" ref="CR264">INDEX(DataMaster!$C$113:$K$130,$T264,CR$242)</f>
        <v>1</v>
      </c>
      <c r="CS264" s="112" t="b" cm="1">
        <f t="array" ref="CS264">INDEX(DataMaster!$C$113:$K$130,$T264,CS$242)</f>
        <v>1</v>
      </c>
      <c r="CT264" s="112" t="b" cm="1">
        <f t="array" ref="CT264">INDEX(DataMaster!$C$134:$K$151,$U264,CT$242)</f>
        <v>1</v>
      </c>
      <c r="CU264" s="112" t="b" cm="1">
        <f t="array" ref="CU264">INDEX(DataMaster!$C$134:$K$151,$U264,CU$242)</f>
        <v>1</v>
      </c>
      <c r="CV264" s="112" t="str" cm="1">
        <f t="array" ref="CV264">INDEX(DataMaster!$C$134:$K$151,$U264,CV$242)</f>
        <v>-</v>
      </c>
      <c r="CW264" s="112" t="b" cm="1">
        <f t="array" ref="CW264">INDEX(DataMaster!$C$134:$K$151,$U264,CW$242)</f>
        <v>1</v>
      </c>
      <c r="CX264" s="112" t="b" cm="1">
        <f t="array" ref="CX264">INDEX(DataMaster!$C$134:$K$151,$U264,CX$242)</f>
        <v>1</v>
      </c>
      <c r="CY264" s="112" t="b" cm="1">
        <f t="array" ref="CY264">INDEX(DataMaster!$C$134:$K$151,$U264,CY$242)</f>
        <v>1</v>
      </c>
      <c r="CZ264" s="112" t="b" cm="1">
        <f t="array" ref="CZ264">INDEX(DataMaster!$C$134:$K$151,$U264,CZ$242)</f>
        <v>1</v>
      </c>
      <c r="DA264" s="112" t="b" cm="1">
        <f t="array" ref="DA264">INDEX(DataMaster!$C$134:$K$151,$U264,DA$242)</f>
        <v>1</v>
      </c>
      <c r="DB264" s="112" t="b" cm="1">
        <f t="array" ref="DB264">INDEX(DataMaster!$C$134:$K$151,$U264,DB$242)</f>
        <v>1</v>
      </c>
      <c r="DC264" s="112" t="b" cm="1">
        <f t="array" ref="DC264">INDEX(DataMaster!$C$155:$K$172,$V264,DC$242)</f>
        <v>1</v>
      </c>
      <c r="DD264" s="112" t="b" cm="1">
        <f t="array" ref="DD264">INDEX(DataMaster!$C$155:$K$172,$V264,DD$242)</f>
        <v>1</v>
      </c>
      <c r="DE264" s="112" t="str" cm="1">
        <f t="array" ref="DE264">INDEX(DataMaster!$C$155:$K$172,$V264,DE$242)</f>
        <v>-</v>
      </c>
      <c r="DF264" s="112" t="b" cm="1">
        <f t="array" ref="DF264">INDEX(DataMaster!$C$155:$K$172,$V264,DF$242)</f>
        <v>1</v>
      </c>
      <c r="DG264" s="112" t="b" cm="1">
        <f t="array" ref="DG264">INDEX(DataMaster!$C$155:$K$172,$V264,DG$242)</f>
        <v>1</v>
      </c>
      <c r="DH264" s="112" t="b" cm="1">
        <f t="array" ref="DH264">INDEX(DataMaster!$C$155:$K$172,$V264,DH$242)</f>
        <v>1</v>
      </c>
      <c r="DI264" s="112" t="b" cm="1">
        <f t="array" ref="DI264">INDEX(DataMaster!$C$155:$K$172,$V264,DI$242)</f>
        <v>1</v>
      </c>
      <c r="DJ264" s="112" t="b" cm="1">
        <f t="array" ref="DJ264">INDEX(DataMaster!$C$155:$K$172,$V264,DJ$242)</f>
        <v>1</v>
      </c>
      <c r="DK264" s="112" t="b" cm="1">
        <f t="array" ref="DK264">INDEX(DataMaster!$C$155:$K$172,$V264,DK$242)</f>
        <v>1</v>
      </c>
      <c r="DL264" s="10"/>
      <c r="DM264" s="163" t="str">
        <f t="shared" ca="1" si="992"/>
        <v>-</v>
      </c>
      <c r="DN264" s="163" t="str">
        <f t="shared" ca="1" si="992"/>
        <v>-</v>
      </c>
      <c r="DO264" s="163" t="str">
        <f t="shared" ca="1" si="992"/>
        <v>-</v>
      </c>
      <c r="DP264" s="163" t="str">
        <f t="shared" ca="1" si="992"/>
        <v>-</v>
      </c>
      <c r="DQ264" s="163" t="str">
        <f t="shared" ca="1" si="992"/>
        <v>-</v>
      </c>
      <c r="DR264" s="163" t="str">
        <f t="shared" ca="1" si="992"/>
        <v>-</v>
      </c>
      <c r="DS264" s="163" t="str">
        <f t="shared" ca="1" si="992"/>
        <v>-</v>
      </c>
      <c r="DT264" s="163" t="str">
        <f t="shared" ca="1" si="992"/>
        <v>-</v>
      </c>
      <c r="DU264" s="163" t="str">
        <f t="shared" ca="1" si="992"/>
        <v>-</v>
      </c>
      <c r="DV264" s="163" t="str">
        <f t="shared" ca="1" si="992"/>
        <v>-</v>
      </c>
      <c r="DW264" s="163" t="str">
        <f t="shared" ca="1" si="99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93"/>
        <v>-</v>
      </c>
      <c r="EJ264" s="163" t="str">
        <f t="shared" ca="1" si="993"/>
        <v>-</v>
      </c>
      <c r="EK264" s="163" t="str">
        <f t="shared" ca="1" si="993"/>
        <v>-</v>
      </c>
      <c r="EL264" s="163" t="str">
        <f t="shared" ca="1" si="993"/>
        <v>-</v>
      </c>
      <c r="EM264" s="163" t="str">
        <f t="shared" ca="1" si="993"/>
        <v>-</v>
      </c>
      <c r="EN264" s="163" t="str">
        <f t="shared" ca="1" si="993"/>
        <v>-</v>
      </c>
      <c r="EO264" s="163" t="str">
        <f t="shared" ca="1" si="993"/>
        <v>-</v>
      </c>
      <c r="EP264" s="163" t="str">
        <f t="shared" ca="1" si="993"/>
        <v>-</v>
      </c>
      <c r="EQ264" s="162">
        <v>3</v>
      </c>
      <c r="ER264" s="162">
        <v>3</v>
      </c>
      <c r="ES264" s="163">
        <f t="shared" ca="1" si="993"/>
        <v>0</v>
      </c>
      <c r="ET264" s="162">
        <v>1</v>
      </c>
      <c r="EU264" s="162">
        <v>-1</v>
      </c>
      <c r="EV264" s="163" t="str">
        <f t="shared" ca="1" si="993"/>
        <v>-</v>
      </c>
      <c r="EW264" s="163" t="str">
        <f t="shared" ca="1" si="993"/>
        <v>-</v>
      </c>
      <c r="EX264" s="163" t="str">
        <f t="shared" ca="1" si="993"/>
        <v>-</v>
      </c>
      <c r="EY264" s="163" t="str">
        <f t="shared" ca="1" si="994"/>
        <v>-</v>
      </c>
      <c r="EZ264" s="163" t="str">
        <f t="shared" ca="1" si="994"/>
        <v>-</v>
      </c>
      <c r="FA264" s="163">
        <f t="shared" ca="1" si="994"/>
        <v>0</v>
      </c>
      <c r="FB264" s="163" t="str">
        <f t="shared" ca="1" si="994"/>
        <v>-</v>
      </c>
      <c r="FC264" s="162">
        <v>2</v>
      </c>
      <c r="FD264" s="162">
        <v>-2</v>
      </c>
      <c r="FE264" s="163" t="str">
        <f t="shared" ca="1" si="994"/>
        <v>-</v>
      </c>
      <c r="FF264" s="163" t="str">
        <f t="shared" ca="1" si="994"/>
        <v>-</v>
      </c>
      <c r="FG264" s="163">
        <f t="shared" ca="1" si="994"/>
        <v>0</v>
      </c>
      <c r="FH264" s="163">
        <f t="shared" ca="1" si="994"/>
        <v>0</v>
      </c>
      <c r="FI264" s="163">
        <f t="shared" ca="1" si="994"/>
        <v>0</v>
      </c>
      <c r="FJ264" s="163">
        <f t="shared" ca="1" si="994"/>
        <v>0</v>
      </c>
      <c r="FK264" s="163">
        <f t="shared" ca="1" si="994"/>
        <v>0</v>
      </c>
      <c r="FL264" s="163">
        <f t="shared" ca="1" si="994"/>
        <v>0</v>
      </c>
      <c r="FM264" s="163">
        <f t="shared" ca="1" si="994"/>
        <v>0</v>
      </c>
      <c r="FN264" s="163" t="str">
        <f t="shared" ca="1" si="994"/>
        <v>-</v>
      </c>
      <c r="FO264" s="163" t="str">
        <f t="shared" ca="1" si="995"/>
        <v>-</v>
      </c>
      <c r="FP264" s="163" t="str">
        <f t="shared" ca="1" si="995"/>
        <v>-</v>
      </c>
      <c r="FQ264" s="163" t="str">
        <f t="shared" ca="1" si="995"/>
        <v>-</v>
      </c>
      <c r="FR264" s="163" t="str">
        <f t="shared" ca="1" si="995"/>
        <v>-</v>
      </c>
      <c r="FS264" s="163" t="str">
        <f t="shared" ca="1" si="995"/>
        <v>-</v>
      </c>
      <c r="FT264" s="163" t="str">
        <f t="shared" ca="1" si="995"/>
        <v>-</v>
      </c>
      <c r="FU264" s="163" t="str">
        <f t="shared" ca="1" si="995"/>
        <v>-</v>
      </c>
      <c r="FV264" s="163" t="str">
        <f t="shared" ca="1" si="995"/>
        <v>-</v>
      </c>
      <c r="FW264" s="163" t="str">
        <f t="shared" ca="1" si="995"/>
        <v>-</v>
      </c>
      <c r="FX264" s="163" t="str">
        <f t="shared" ca="1" si="995"/>
        <v>-</v>
      </c>
      <c r="FY264" s="10"/>
      <c r="FZ264" s="163">
        <f t="shared" ca="1" si="995"/>
        <v>1</v>
      </c>
      <c r="GA264" s="163" t="str">
        <f t="shared" ca="1" si="995"/>
        <v>-</v>
      </c>
      <c r="GB264" s="163" t="str">
        <f t="shared" ca="1" si="995"/>
        <v>-</v>
      </c>
      <c r="GC264" s="163" t="str">
        <f t="shared" ca="1" si="995"/>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96"/>
        <v>0</v>
      </c>
      <c r="GK264" s="163">
        <f t="shared" ca="1" si="996"/>
        <v>1</v>
      </c>
      <c r="GL264" s="163">
        <f t="shared" ca="1" si="996"/>
        <v>0</v>
      </c>
      <c r="GM264" s="163">
        <f t="shared" ca="1" si="996"/>
        <v>1</v>
      </c>
      <c r="GN264" s="163">
        <f t="shared" ca="1" si="996"/>
        <v>1</v>
      </c>
      <c r="GO264" s="163">
        <f t="shared" ca="1" si="996"/>
        <v>1</v>
      </c>
      <c r="GP264" s="163">
        <f t="shared" ca="1" si="996"/>
        <v>0</v>
      </c>
      <c r="GQ264" s="163">
        <f t="shared" ca="1" si="996"/>
        <v>0</v>
      </c>
      <c r="GR264" s="163">
        <f t="shared" ca="1" si="996"/>
        <v>0</v>
      </c>
      <c r="GS264" s="163">
        <f t="shared" ca="1" si="996"/>
        <v>0</v>
      </c>
      <c r="GT264" s="163">
        <f t="shared" ca="1" si="996"/>
        <v>0</v>
      </c>
      <c r="GU264" s="163">
        <f t="shared" ca="1" si="996"/>
        <v>0</v>
      </c>
      <c r="GV264" s="163">
        <f t="shared" ca="1" si="996"/>
        <v>0</v>
      </c>
      <c r="GW264" s="163">
        <f t="shared" ca="1" si="996"/>
        <v>0</v>
      </c>
      <c r="GX264" s="163">
        <f t="shared" ca="1" si="996"/>
        <v>0</v>
      </c>
      <c r="GY264" s="163">
        <f t="shared" ca="1" si="996"/>
        <v>0</v>
      </c>
      <c r="GZ264" s="161" cm="1">
        <f t="array" ref="GZ264">INDEX(i.rev,$K264,GZ$15)</f>
        <v>0</v>
      </c>
      <c r="HA264" s="163">
        <f t="shared" ca="1" si="877"/>
        <v>0</v>
      </c>
      <c r="HB264" s="161" cm="1">
        <f t="array" ref="HB264">INDEX(i.rev,$K264,HB$15)</f>
        <v>1</v>
      </c>
      <c r="HC264" s="163">
        <f t="shared" ca="1" si="997"/>
        <v>0</v>
      </c>
      <c r="HD264" s="163">
        <f t="shared" ca="1" si="997"/>
        <v>0</v>
      </c>
      <c r="HE264" s="163">
        <f t="shared" ca="1" si="997"/>
        <v>0</v>
      </c>
      <c r="HF264" s="163">
        <f t="shared" ca="1" si="997"/>
        <v>0</v>
      </c>
      <c r="HG264" s="163">
        <f t="shared" ca="1" si="997"/>
        <v>0</v>
      </c>
      <c r="HH264" s="163">
        <f t="shared" ca="1" si="997"/>
        <v>0</v>
      </c>
      <c r="HI264" s="163">
        <f t="shared" ca="1" si="997"/>
        <v>0</v>
      </c>
      <c r="HJ264" s="10"/>
      <c r="HK264" s="163" t="str">
        <f t="shared" ca="1" si="997"/>
        <v>-</v>
      </c>
      <c r="HL264" s="163" t="str">
        <f t="shared" ca="1" si="997"/>
        <v>-</v>
      </c>
      <c r="HM264" s="163" t="str">
        <f t="shared" ca="1" si="997"/>
        <v>-</v>
      </c>
      <c r="HN264" s="163" t="str">
        <f t="shared" ca="1" si="997"/>
        <v>-</v>
      </c>
      <c r="HO264" s="163" t="str">
        <f t="shared" ca="1" si="997"/>
        <v>-</v>
      </c>
      <c r="HP264" s="161" t="b">
        <f t="shared" ca="1" si="879"/>
        <v>0</v>
      </c>
      <c r="HQ264" s="161" t="b">
        <f t="shared" ca="1" si="879"/>
        <v>0</v>
      </c>
      <c r="HR264" s="161" t="b">
        <f t="shared" ca="1" si="879"/>
        <v>1</v>
      </c>
      <c r="HS264" s="163">
        <f t="shared" ca="1" si="998"/>
        <v>0</v>
      </c>
      <c r="HT264" s="161">
        <f t="shared" ca="1" si="881"/>
        <v>1</v>
      </c>
      <c r="HU264" s="161">
        <f t="shared" ca="1" si="881"/>
        <v>1</v>
      </c>
      <c r="HV264" s="163" t="str">
        <f t="shared" ca="1" si="998"/>
        <v>-</v>
      </c>
      <c r="HW264" s="163" t="str">
        <f t="shared" ca="1" si="998"/>
        <v>-</v>
      </c>
      <c r="HX264" s="163" t="str">
        <f t="shared" ca="1" si="998"/>
        <v>-</v>
      </c>
      <c r="HY264" s="163" t="str">
        <f t="shared" ca="1" si="998"/>
        <v>-</v>
      </c>
      <c r="HZ264" s="163" t="str">
        <f t="shared" ca="1" si="998"/>
        <v>-</v>
      </c>
      <c r="IA264" s="163" t="str">
        <f t="shared" ca="1" si="998"/>
        <v>-</v>
      </c>
      <c r="IB264" s="163" t="str">
        <f t="shared" ca="1" si="998"/>
        <v>-</v>
      </c>
      <c r="IC264" s="163" t="str">
        <f t="shared" ca="1" si="998"/>
        <v>-</v>
      </c>
      <c r="ID264" s="163" t="str">
        <f t="shared" ca="1" si="998"/>
        <v>-</v>
      </c>
      <c r="IE264" s="163" t="b">
        <f t="shared" ca="1" si="998"/>
        <v>1</v>
      </c>
      <c r="IF264" s="163" t="str">
        <f t="shared" ca="1" si="998"/>
        <v>-</v>
      </c>
      <c r="IG264" s="163" t="str">
        <f t="shared" ca="1" si="998"/>
        <v>-</v>
      </c>
      <c r="IH264" s="163" t="str">
        <f t="shared" ca="1" si="998"/>
        <v>-</v>
      </c>
      <c r="II264" s="163" t="b">
        <f t="shared" ca="1" si="999"/>
        <v>1</v>
      </c>
      <c r="IJ264" s="163">
        <f t="shared" ca="1" si="999"/>
        <v>0</v>
      </c>
      <c r="IK264" s="163" t="str">
        <f t="shared" ca="1" si="999"/>
        <v>-</v>
      </c>
      <c r="IL264" s="163" t="str">
        <f t="shared" ca="1" si="999"/>
        <v>-</v>
      </c>
      <c r="IM264" s="163" t="str">
        <f t="shared" ca="1" si="999"/>
        <v>-</v>
      </c>
      <c r="IN264" s="163" t="str">
        <f t="shared" ca="1" si="999"/>
        <v>-</v>
      </c>
      <c r="IO264" s="163" t="str">
        <f t="shared" ca="1" si="999"/>
        <v>-</v>
      </c>
      <c r="IP264" s="163">
        <f t="shared" ca="1" si="999"/>
        <v>0</v>
      </c>
      <c r="IQ264" s="163" t="str">
        <f t="shared" ca="1" si="999"/>
        <v>-</v>
      </c>
      <c r="IR264" s="163" t="str">
        <f t="shared" ca="1" si="999"/>
        <v>-</v>
      </c>
      <c r="IS264" s="163" t="str">
        <f t="shared" ca="1" si="999"/>
        <v>-</v>
      </c>
      <c r="IT264" s="193">
        <v>0</v>
      </c>
      <c r="IU264" s="193">
        <v>0</v>
      </c>
      <c r="IV264" s="163" t="str">
        <f t="shared" ca="1" si="955"/>
        <v>-</v>
      </c>
      <c r="IW264" s="163" t="str">
        <f t="shared" ca="1" si="955"/>
        <v>-</v>
      </c>
      <c r="IX264" s="163" t="str">
        <f t="shared" ca="1" si="955"/>
        <v>-</v>
      </c>
      <c r="IY264" s="163" t="str">
        <f t="shared" ca="1" si="1006"/>
        <v>-</v>
      </c>
      <c r="IZ264" s="163" t="str">
        <f t="shared" ca="1" si="1006"/>
        <v>-</v>
      </c>
      <c r="JA264" s="163" t="str">
        <f t="shared" ca="1" si="1006"/>
        <v>-</v>
      </c>
      <c r="JB264" s="163" t="str">
        <f t="shared" ca="1" si="1006"/>
        <v>-</v>
      </c>
      <c r="JC264" s="163" t="str">
        <f t="shared" ca="1" si="1006"/>
        <v>-</v>
      </c>
      <c r="JD264" s="163" t="str">
        <f t="shared" ca="1" si="1006"/>
        <v>-</v>
      </c>
      <c r="JE264" s="163" t="str">
        <f t="shared" ca="1" si="1006"/>
        <v>-</v>
      </c>
      <c r="JF264" s="163" t="str">
        <f t="shared" ca="1" si="1006"/>
        <v>-</v>
      </c>
      <c r="JG264" s="163" t="str">
        <f t="shared" ca="1" si="1006"/>
        <v>-</v>
      </c>
      <c r="JH264" s="163" t="str">
        <f t="shared" ca="1" si="1006"/>
        <v>-</v>
      </c>
      <c r="JI264" s="163" t="str">
        <f t="shared" ca="1" si="1006"/>
        <v>-</v>
      </c>
      <c r="JJ264" s="163" t="str">
        <f t="shared" ca="1" si="1006"/>
        <v>-</v>
      </c>
      <c r="JK264" s="163" t="str">
        <f t="shared" ca="1" si="1006"/>
        <v>-</v>
      </c>
      <c r="JL264" s="163" t="str">
        <f t="shared" ca="1" si="1006"/>
        <v>-</v>
      </c>
      <c r="JM264" s="163" t="str">
        <f t="shared" ca="1" si="1006"/>
        <v>-</v>
      </c>
      <c r="JN264" s="163" t="str">
        <f t="shared" ca="1" si="1006"/>
        <v>-</v>
      </c>
      <c r="JO264" s="163" t="str">
        <f t="shared" ca="1" si="1000"/>
        <v>-</v>
      </c>
      <c r="JP264" s="163" t="str">
        <f t="shared" ca="1" si="1000"/>
        <v>-</v>
      </c>
      <c r="JQ264" s="163" t="str">
        <f t="shared" ca="1" si="1000"/>
        <v>-</v>
      </c>
      <c r="JR264" s="163" t="str">
        <f t="shared" ca="1" si="1000"/>
        <v>-</v>
      </c>
      <c r="JS264" s="163" t="str">
        <f t="shared" ca="1" si="1000"/>
        <v>-</v>
      </c>
      <c r="JT264" s="163" t="str">
        <f t="shared" ca="1" si="1000"/>
        <v>-</v>
      </c>
      <c r="JU264" s="163" t="str">
        <f t="shared" ca="1" si="1000"/>
        <v>-</v>
      </c>
      <c r="JV264" s="163" t="str">
        <f t="shared" ca="1" si="1000"/>
        <v>-</v>
      </c>
      <c r="JW264" s="163" t="str">
        <f t="shared" ca="1" si="1000"/>
        <v>-</v>
      </c>
      <c r="JX264" s="163" t="str">
        <f t="shared" ca="1" si="1000"/>
        <v>-</v>
      </c>
      <c r="JY264" s="163" t="str">
        <f t="shared" ca="1" si="1000"/>
        <v>-</v>
      </c>
      <c r="JZ264" s="163" t="str">
        <f t="shared" ca="1" si="1000"/>
        <v>-</v>
      </c>
      <c r="KA264" s="163" t="str">
        <f t="shared" ca="1" si="1000"/>
        <v>-</v>
      </c>
      <c r="KB264" s="163" t="str">
        <f t="shared" ca="1" si="1000"/>
        <v>-</v>
      </c>
      <c r="KC264" s="163" t="str">
        <f t="shared" ca="1" si="1000"/>
        <v>-</v>
      </c>
      <c r="KD264" s="163" t="str">
        <f t="shared" ca="1" si="1000"/>
        <v>-</v>
      </c>
      <c r="KE264" s="163" t="str">
        <f t="shared" ca="1" si="1001"/>
        <v>-</v>
      </c>
      <c r="KF264" s="163" t="str">
        <f t="shared" ca="1" si="1001"/>
        <v>-</v>
      </c>
      <c r="KG264" s="163" t="str">
        <f t="shared" ca="1" si="1001"/>
        <v>-</v>
      </c>
      <c r="KH264" s="163" t="str">
        <f t="shared" ca="1" si="1001"/>
        <v>-</v>
      </c>
      <c r="KI264" s="163" t="str">
        <f t="shared" ca="1" si="1001"/>
        <v>-</v>
      </c>
      <c r="KJ264" s="163" t="str">
        <f t="shared" ca="1" si="1001"/>
        <v>-</v>
      </c>
      <c r="KK264" s="163" t="str">
        <f t="shared" ca="1" si="1001"/>
        <v>-</v>
      </c>
      <c r="KL264" s="163" t="str">
        <f t="shared" ca="1" si="1001"/>
        <v>-</v>
      </c>
      <c r="KM264" s="163" t="str">
        <f t="shared" ca="1" si="1001"/>
        <v>-</v>
      </c>
      <c r="KN264" s="163" t="str">
        <f t="shared" ca="1" si="1001"/>
        <v>-</v>
      </c>
      <c r="KO264" s="163" t="str">
        <f t="shared" ca="1" si="1001"/>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60"/>
        <v>-</v>
      </c>
      <c r="LA264" s="163" t="str">
        <f t="shared" ca="1" si="960"/>
        <v>-</v>
      </c>
      <c r="LB264" s="163" t="str">
        <f t="shared" ca="1" si="960"/>
        <v>-</v>
      </c>
      <c r="LC264" s="163" t="str">
        <f t="shared" ca="1" si="960"/>
        <v>-</v>
      </c>
      <c r="LD264" s="163" t="str">
        <f t="shared" ca="1" si="960"/>
        <v>-</v>
      </c>
      <c r="LE264" s="163" t="str">
        <f t="shared" ca="1" si="960"/>
        <v>-</v>
      </c>
      <c r="LF264" s="163" t="str">
        <f t="shared" ca="1" si="960"/>
        <v>-</v>
      </c>
      <c r="LG264" s="163" t="str">
        <f t="shared" ca="1" si="960"/>
        <v>-</v>
      </c>
      <c r="LH264" s="163" t="str">
        <f t="shared" ca="1" si="960"/>
        <v>-</v>
      </c>
      <c r="LI264" s="163" t="str">
        <f t="shared" ca="1" si="960"/>
        <v>-</v>
      </c>
      <c r="LJ264" s="163" t="str">
        <f t="shared" ca="1" si="961"/>
        <v>-</v>
      </c>
      <c r="LK264" s="163" t="str">
        <f t="shared" ca="1" si="961"/>
        <v>-</v>
      </c>
      <c r="LL264" s="163" t="str">
        <f t="shared" ca="1" si="1007"/>
        <v>-</v>
      </c>
      <c r="LM264" s="163" t="str">
        <f t="shared" ca="1" si="1007"/>
        <v>-</v>
      </c>
      <c r="LN264" s="163" t="str">
        <f t="shared" ca="1" si="1007"/>
        <v>-</v>
      </c>
      <c r="LO264" s="163" t="str">
        <f t="shared" ca="1" si="1007"/>
        <v>-</v>
      </c>
      <c r="LP264" s="163" t="str">
        <f t="shared" ca="1" si="1007"/>
        <v>-</v>
      </c>
      <c r="LQ264" s="163" t="str">
        <f t="shared" ca="1" si="1007"/>
        <v>-</v>
      </c>
      <c r="LR264" s="163" t="str">
        <f t="shared" ca="1" si="1007"/>
        <v>-</v>
      </c>
      <c r="LS264" s="163" t="str">
        <f t="shared" ca="1" si="1007"/>
        <v>-</v>
      </c>
      <c r="LT264" s="163" t="str">
        <f t="shared" ca="1" si="1007"/>
        <v>-</v>
      </c>
      <c r="LU264" s="163" t="str">
        <f t="shared" ca="1" si="1007"/>
        <v>-</v>
      </c>
      <c r="LV264" s="163" t="str">
        <f t="shared" ca="1" si="1007"/>
        <v>-</v>
      </c>
      <c r="LW264" s="163" t="str">
        <f t="shared" ca="1" si="1007"/>
        <v>-</v>
      </c>
      <c r="LX264" s="163" t="str">
        <f t="shared" ca="1" si="1007"/>
        <v>-</v>
      </c>
      <c r="LY264" s="10"/>
      <c r="LZ264" s="161">
        <f t="shared" si="889"/>
        <v>4.4999999999999998E-2</v>
      </c>
      <c r="MA264" s="161">
        <f t="shared" si="890"/>
        <v>4.4999999999999998E-2</v>
      </c>
      <c r="MB264" s="163">
        <f t="shared" ca="1" si="1002"/>
        <v>1</v>
      </c>
      <c r="MC264" s="163">
        <f t="shared" ca="1" si="1002"/>
        <v>0</v>
      </c>
      <c r="MD264" s="163">
        <f t="shared" ca="1" si="1002"/>
        <v>1</v>
      </c>
      <c r="ME264" s="163">
        <f t="shared" ca="1" si="1002"/>
        <v>1</v>
      </c>
      <c r="MF264" s="163">
        <f t="shared" ca="1" si="1002"/>
        <v>0</v>
      </c>
      <c r="MG264" s="163">
        <f t="shared" ca="1" si="1002"/>
        <v>70</v>
      </c>
      <c r="MH264" s="163">
        <f t="shared" ca="1" si="1002"/>
        <v>50</v>
      </c>
      <c r="MI264" s="163">
        <f t="shared" ca="1" si="1002"/>
        <v>85</v>
      </c>
      <c r="MJ264" s="163">
        <f t="shared" ca="1" si="1002"/>
        <v>50</v>
      </c>
      <c r="MK264" s="161">
        <f t="shared" ca="1" si="892"/>
        <v>1</v>
      </c>
      <c r="ML264" s="161">
        <f t="shared" ca="1" si="893"/>
        <v>1</v>
      </c>
      <c r="MM264" s="161">
        <f t="shared" ca="1" si="894"/>
        <v>1</v>
      </c>
      <c r="MN264" s="161">
        <f t="shared" ca="1" si="895"/>
        <v>1</v>
      </c>
      <c r="MO264" s="161">
        <f t="shared" ca="1" si="895"/>
        <v>1</v>
      </c>
      <c r="MP264" s="163">
        <f t="shared" ca="1" si="1002"/>
        <v>1</v>
      </c>
      <c r="MQ264" s="10"/>
      <c r="MR264" s="163">
        <f t="shared" ca="1" si="1003"/>
        <v>1</v>
      </c>
      <c r="MS264" s="161">
        <f t="shared" ca="1" si="897"/>
        <v>1</v>
      </c>
      <c r="MT264" s="163">
        <f t="shared" ca="1" si="1003"/>
        <v>0.75</v>
      </c>
      <c r="MU264" s="163">
        <f t="shared" ca="1" si="1003"/>
        <v>0.8</v>
      </c>
      <c r="MV264" s="163">
        <f t="shared" ca="1" si="1003"/>
        <v>0.82499999999999996</v>
      </c>
      <c r="MW264" s="163">
        <f t="shared" ca="1" si="1003"/>
        <v>0.875</v>
      </c>
      <c r="MX264" s="163">
        <f t="shared" ca="1" si="1003"/>
        <v>0.9</v>
      </c>
      <c r="MY264" s="163">
        <f t="shared" ca="1" si="1003"/>
        <v>0.75</v>
      </c>
      <c r="MZ264" s="163">
        <f t="shared" ca="1" si="1003"/>
        <v>0.78142857142857147</v>
      </c>
      <c r="NA264" s="163">
        <f t="shared" ca="1" si="1003"/>
        <v>0.82499999999999996</v>
      </c>
      <c r="NB264" s="163">
        <f t="shared" ca="1" si="1003"/>
        <v>0.875</v>
      </c>
      <c r="NC264" s="163">
        <f t="shared" ca="1" si="1003"/>
        <v>0.9</v>
      </c>
      <c r="ND264" s="163">
        <f t="shared" ca="1" si="1003"/>
        <v>0.9</v>
      </c>
      <c r="NE264" s="163">
        <f t="shared" ca="1" si="1003"/>
        <v>0.75</v>
      </c>
      <c r="NF264" s="163">
        <f t="shared" ca="1" si="1003"/>
        <v>0.78142857142857147</v>
      </c>
      <c r="NG264" s="163">
        <f t="shared" ca="1" si="1003"/>
        <v>0.82499999999999996</v>
      </c>
      <c r="NH264" s="163">
        <f t="shared" ca="1" si="1004"/>
        <v>0.875</v>
      </c>
      <c r="NI264" s="163">
        <f t="shared" ca="1" si="1004"/>
        <v>0.9</v>
      </c>
      <c r="NJ264" s="163">
        <f t="shared" ca="1" si="1004"/>
        <v>0.9</v>
      </c>
      <c r="NK264" s="163">
        <f t="shared" ca="1" si="1004"/>
        <v>0.75</v>
      </c>
      <c r="NL264" s="163">
        <f t="shared" ca="1" si="1004"/>
        <v>0.78142857142857147</v>
      </c>
      <c r="NM264" s="163">
        <f t="shared" ca="1" si="1004"/>
        <v>0.82499999999999996</v>
      </c>
      <c r="NN264" s="163">
        <f t="shared" ca="1" si="1004"/>
        <v>0.875</v>
      </c>
      <c r="NO264" s="163">
        <f t="shared" ca="1" si="1004"/>
        <v>0.9</v>
      </c>
      <c r="NP264" s="163">
        <f t="shared" ca="1" si="1004"/>
        <v>0.9</v>
      </c>
      <c r="NQ264" s="163">
        <f t="shared" ca="1" si="1004"/>
        <v>0.75</v>
      </c>
      <c r="NR264" s="163">
        <f t="shared" ca="1" si="1004"/>
        <v>0.78142857142857147</v>
      </c>
      <c r="NS264" s="163">
        <f t="shared" ca="1" si="1004"/>
        <v>0.82499999999999996</v>
      </c>
      <c r="NT264" s="163">
        <f t="shared" ca="1" si="1004"/>
        <v>0.875</v>
      </c>
      <c r="NU264" s="163">
        <f t="shared" ca="1" si="1004"/>
        <v>0.9</v>
      </c>
      <c r="NV264" s="163">
        <f t="shared" ca="1" si="1004"/>
        <v>0.9</v>
      </c>
      <c r="NW264" s="163">
        <f t="shared" ca="1" si="1004"/>
        <v>0.75</v>
      </c>
      <c r="NX264" s="163">
        <f t="shared" ca="1" si="1005"/>
        <v>0.78142857142857147</v>
      </c>
      <c r="NY264" s="163">
        <f t="shared" ca="1" si="1005"/>
        <v>0.82499999999999996</v>
      </c>
      <c r="NZ264" s="163">
        <f t="shared" ca="1" si="1005"/>
        <v>0.875</v>
      </c>
      <c r="OA264" s="163">
        <f t="shared" ca="1" si="1005"/>
        <v>0.9</v>
      </c>
      <c r="OB264" s="163">
        <f t="shared" ca="1" si="1005"/>
        <v>0.9</v>
      </c>
      <c r="OC264" s="163">
        <f t="shared" ca="1" si="1005"/>
        <v>0.75</v>
      </c>
      <c r="OD264" s="163">
        <f t="shared" ca="1" si="1005"/>
        <v>0.78142857142857147</v>
      </c>
      <c r="OE264" s="163">
        <f t="shared" ca="1" si="1005"/>
        <v>0.82499999999999996</v>
      </c>
      <c r="OF264" s="163">
        <f t="shared" ca="1" si="1005"/>
        <v>0.875</v>
      </c>
      <c r="OG264" s="163">
        <f t="shared" ca="1" si="1005"/>
        <v>0.9</v>
      </c>
      <c r="OH264" s="163">
        <f t="shared" ca="1" si="1005"/>
        <v>0.9</v>
      </c>
      <c r="OI264" s="163">
        <f t="shared" ca="1" si="1005"/>
        <v>0.75</v>
      </c>
      <c r="OJ264" s="163">
        <f t="shared" ca="1" si="1005"/>
        <v>0.76904761904761909</v>
      </c>
      <c r="OK264" s="163">
        <f t="shared" ca="1" si="1005"/>
        <v>0.82000000000000006</v>
      </c>
      <c r="OL264" s="163">
        <f t="shared" ca="1" si="1005"/>
        <v>0.875</v>
      </c>
      <c r="OM264" s="163">
        <f t="shared" ca="1" si="1005"/>
        <v>0.9</v>
      </c>
      <c r="ON264" s="163">
        <f t="shared" ca="1" si="990"/>
        <v>0.90000000000000013</v>
      </c>
      <c r="OO264" s="163">
        <f t="shared" ca="1" si="990"/>
        <v>0.75</v>
      </c>
      <c r="OP264" s="163">
        <f t="shared" ca="1" si="990"/>
        <v>0.76904761904761909</v>
      </c>
      <c r="OQ264" s="163">
        <f t="shared" ca="1" si="990"/>
        <v>0.82000000000000006</v>
      </c>
      <c r="OR264" s="163">
        <f t="shared" ca="1" si="990"/>
        <v>0.875</v>
      </c>
      <c r="OS264" s="163">
        <f t="shared" ca="1" si="990"/>
        <v>0.9</v>
      </c>
      <c r="OT264" s="163">
        <f t="shared" ca="1" si="990"/>
        <v>0.9</v>
      </c>
      <c r="OU264" s="163">
        <f t="shared" ca="1" si="99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90"/>
        <v>0</v>
      </c>
      <c r="PC264" s="27">
        <v>0</v>
      </c>
    </row>
    <row r="265" spans="1:419" s="143" customFormat="1" outlineLevel="1">
      <c r="A265" s="121">
        <f t="shared" si="861"/>
        <v>260</v>
      </c>
      <c r="B265" s="121">
        <f t="shared" si="862"/>
        <v>13</v>
      </c>
      <c r="C265" s="143">
        <v>104</v>
      </c>
      <c r="D265" s="143" t="s">
        <v>884</v>
      </c>
      <c r="E265" s="143" t="b">
        <v>0</v>
      </c>
      <c r="F265" s="143" t="b">
        <v>0</v>
      </c>
      <c r="G265" s="143" t="b">
        <f t="shared" si="863"/>
        <v>0</v>
      </c>
      <c r="H265" s="139">
        <f t="shared" ca="1" si="907"/>
        <v>3</v>
      </c>
      <c r="I265" s="139">
        <f t="shared" ca="1" si="907"/>
        <v>2</v>
      </c>
      <c r="J265" s="32">
        <v>1</v>
      </c>
      <c r="K265" s="32">
        <v>1</v>
      </c>
      <c r="L265" s="32">
        <v>1</v>
      </c>
      <c r="M265" s="32">
        <v>1</v>
      </c>
      <c r="N265" s="32">
        <v>1</v>
      </c>
      <c r="O265" s="32">
        <v>1</v>
      </c>
      <c r="P265" s="32">
        <v>1</v>
      </c>
      <c r="Q265" s="32">
        <v>1</v>
      </c>
      <c r="R265" s="32">
        <v>13</v>
      </c>
      <c r="S265" s="32">
        <v>13</v>
      </c>
      <c r="T265" s="32">
        <v>13</v>
      </c>
      <c r="U265" s="32">
        <v>13</v>
      </c>
      <c r="V265" s="32">
        <v>13</v>
      </c>
      <c r="W265" s="139">
        <f t="shared" ca="1" si="907"/>
        <v>1</v>
      </c>
      <c r="X265" s="139">
        <f t="shared" ca="1" si="907"/>
        <v>1</v>
      </c>
      <c r="Y265" s="139">
        <f t="shared" ca="1" si="907"/>
        <v>1</v>
      </c>
      <c r="Z265" s="139">
        <f t="shared" ca="1" si="907"/>
        <v>1</v>
      </c>
      <c r="AA265" s="139">
        <f t="shared" ca="1" si="907"/>
        <v>1</v>
      </c>
      <c r="AB265" s="139">
        <f t="shared" ca="1" si="908"/>
        <v>1</v>
      </c>
      <c r="AC265" s="139">
        <f t="shared" ca="1" si="908"/>
        <v>1</v>
      </c>
      <c r="AD265" s="162">
        <v>2</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163" t="str">
        <f t="shared" ca="1" si="1010"/>
        <v>-</v>
      </c>
      <c r="AI265" s="163" t="str">
        <f t="shared" ca="1" si="1010"/>
        <v>-</v>
      </c>
      <c r="AJ265" s="163" t="str">
        <f t="shared" ca="1" si="1010"/>
        <v>-</v>
      </c>
      <c r="AK265" s="163" t="str">
        <f t="shared" ca="1" si="1010"/>
        <v>-</v>
      </c>
      <c r="AL265" s="163" t="str">
        <f t="shared" ca="1" si="1010"/>
        <v>-</v>
      </c>
      <c r="AM265" s="163" t="b">
        <f t="shared" ca="1" si="1010"/>
        <v>1</v>
      </c>
      <c r="AN265" s="10"/>
      <c r="AO265" s="161" t="b">
        <f t="shared" ca="1" si="1011"/>
        <v>0</v>
      </c>
      <c r="AP265" s="161" t="str">
        <f t="shared" ca="1" si="1011"/>
        <v>-</v>
      </c>
      <c r="AQ265" s="161" t="b">
        <f t="shared" ca="1" si="1011"/>
        <v>0</v>
      </c>
      <c r="AR265" s="161" t="b">
        <f t="shared" ca="1" si="1011"/>
        <v>1</v>
      </c>
      <c r="AS265" s="161" t="b">
        <f t="shared" ca="1" si="1011"/>
        <v>1</v>
      </c>
      <c r="AT265" s="161" t="b">
        <f t="shared" ca="1" si="1011"/>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97">
        <v>322009</v>
      </c>
      <c r="BF265" s="163" t="str">
        <f t="shared" ca="1" si="991"/>
        <v>-</v>
      </c>
      <c r="BG265" s="163" t="str">
        <f t="shared" ca="1" si="991"/>
        <v>-</v>
      </c>
      <c r="BH265" s="163" t="str">
        <f t="shared" ca="1" si="991"/>
        <v>-</v>
      </c>
      <c r="BI265" s="163" t="str">
        <f t="shared" ca="1" si="991"/>
        <v>-</v>
      </c>
      <c r="BJ265" s="163" t="str">
        <f t="shared" ca="1" si="991"/>
        <v>-</v>
      </c>
      <c r="BK265" s="163">
        <f t="shared" ca="1" si="991"/>
        <v>1</v>
      </c>
      <c r="BL265" s="163">
        <f t="shared" ca="1" si="991"/>
        <v>1</v>
      </c>
      <c r="BM265" s="163" t="str">
        <f t="shared" ca="1" si="991"/>
        <v>-</v>
      </c>
      <c r="BN265" s="163" t="str">
        <f t="shared" ca="1" si="991"/>
        <v>-</v>
      </c>
      <c r="BO265" s="112" t="b" cm="1">
        <f t="array" ref="BO265">INDEX(DataMaster!$C$71:$K$88,$R265,BO$242)</f>
        <v>0</v>
      </c>
      <c r="BP265" s="112" t="b" cm="1">
        <f t="array" ref="BP265">INDEX(DataMaster!$C$71:$K$88,$R265,BP$242)</f>
        <v>0</v>
      </c>
      <c r="BQ265" s="112" t="b" cm="1">
        <f t="array" ref="BQ265">INDEX(DataMaster!$C$71:$K$88,$R265,BQ$242)</f>
        <v>0</v>
      </c>
      <c r="BR265" s="112" t="b" cm="1">
        <f t="array" ref="BR265">INDEX(DataMaster!$C$71:$K$88,$R265,BR$242)</f>
        <v>1</v>
      </c>
      <c r="BS265" s="112" t="b" cm="1">
        <f t="array" ref="BS265">INDEX(DataMaster!$C$71:$K$88,$R265,BS$242)</f>
        <v>0</v>
      </c>
      <c r="BT265" s="112" t="b" cm="1">
        <f t="array" ref="BT265">INDEX(DataMaster!$C$71:$K$88,$R265,BT$242)</f>
        <v>0</v>
      </c>
      <c r="BU265" s="112" t="b" cm="1">
        <f t="array" ref="BU265">INDEX(DataMaster!$C$71:$K$88,$R265,BU$242)</f>
        <v>0</v>
      </c>
      <c r="BV265" s="112" t="b" cm="1">
        <f t="array" ref="BV265">INDEX(DataMaster!$C$71:$K$88,$R265,BV$242)</f>
        <v>0</v>
      </c>
      <c r="BW265" s="112" t="b" cm="1">
        <f t="array" ref="BW265">INDEX(DataMaster!$C$71:$K$88,$R265,BW$242)</f>
        <v>0</v>
      </c>
      <c r="BX265" s="112" t="b" cm="1">
        <f t="array" ref="BX265">INDEX(DataMaster!$C$92:$K$109,$S265,BX$242)</f>
        <v>0</v>
      </c>
      <c r="BY265" s="112" t="b" cm="1">
        <f t="array" ref="BY265">INDEX(DataMaster!$C$92:$K$109,$S265,BY$242)</f>
        <v>0</v>
      </c>
      <c r="BZ265" s="112" t="b" cm="1">
        <f t="array" ref="BZ265">INDEX(DataMaster!$C$92:$K$109,$S265,BZ$242)</f>
        <v>0</v>
      </c>
      <c r="CA265" s="112" t="b" cm="1">
        <f t="array" ref="CA265">INDEX(DataMaster!$C$92:$K$109,$S265,CA$242)</f>
        <v>1</v>
      </c>
      <c r="CB265" s="112" t="b" cm="1">
        <f t="array" ref="CB265">INDEX(DataMaster!$C$92:$K$109,$S265,CB$242)</f>
        <v>0</v>
      </c>
      <c r="CC265" s="112" t="b" cm="1">
        <f t="array" ref="CC265">INDEX(DataMaster!$C$92:$K$109,$S265,CC$242)</f>
        <v>0</v>
      </c>
      <c r="CD265" s="112" t="b" cm="1">
        <f t="array" ref="CD265">INDEX(DataMaster!$C$92:$K$109,$S265,CD$242)</f>
        <v>0</v>
      </c>
      <c r="CE265" s="112" t="b" cm="1">
        <f t="array" ref="CE265">INDEX(DataMaster!$C$92:$K$109,$S265,CE$242)</f>
        <v>0</v>
      </c>
      <c r="CF265" s="112" t="b" cm="1">
        <f t="array" ref="CF265">INDEX(DataMaster!$C$92:$K$109,$S265,CF$242)</f>
        <v>0</v>
      </c>
      <c r="CG265" s="193" t="b">
        <v>0</v>
      </c>
      <c r="CH265" s="193">
        <v>0.3</v>
      </c>
      <c r="CI265" s="193" t="str">
        <f t="shared" ca="1" si="871"/>
        <v>-</v>
      </c>
      <c r="CJ265" s="193">
        <v>2</v>
      </c>
      <c r="CK265" s="112" t="b" cm="1">
        <f t="array" ref="CK265">INDEX(DataMaster!$C$113:$K$130,$T265,CK$242)</f>
        <v>1</v>
      </c>
      <c r="CL265" s="112" t="b" cm="1">
        <f t="array" ref="CL265">INDEX(DataMaster!$C$113:$K$130,$T265,CL$242)</f>
        <v>1</v>
      </c>
      <c r="CM265" s="112" t="b" cm="1">
        <f t="array" ref="CM265">INDEX(DataMaster!$C$113:$K$130,$T265,CM$242)</f>
        <v>1</v>
      </c>
      <c r="CN265" s="112" t="str" cm="1">
        <f t="array" ref="CN265">INDEX(DataMaster!$C$113:$K$130,$T265,CN$242)</f>
        <v>-</v>
      </c>
      <c r="CO265" s="112" t="b" cm="1">
        <f t="array" ref="CO265">INDEX(DataMaster!$C$113:$K$130,$T265,CO$242)</f>
        <v>1</v>
      </c>
      <c r="CP265" s="112" t="b" cm="1">
        <f t="array" ref="CP265">INDEX(DataMaster!$C$113:$K$130,$T265,CP$242)</f>
        <v>1</v>
      </c>
      <c r="CQ265" s="112" t="b" cm="1">
        <f t="array" ref="CQ265">INDEX(DataMaster!$C$113:$K$130,$T265,CQ$242)</f>
        <v>1</v>
      </c>
      <c r="CR265" s="112" t="b" cm="1">
        <f t="array" ref="CR265">INDEX(DataMaster!$C$113:$K$130,$T265,CR$242)</f>
        <v>1</v>
      </c>
      <c r="CS265" s="112" t="b" cm="1">
        <f t="array" ref="CS265">INDEX(DataMaster!$C$113:$K$130,$T265,CS$242)</f>
        <v>1</v>
      </c>
      <c r="CT265" s="112" t="b" cm="1">
        <f t="array" ref="CT265">INDEX(DataMaster!$C$134:$K$151,$U265,CT$242)</f>
        <v>1</v>
      </c>
      <c r="CU265" s="112" t="b" cm="1">
        <f t="array" ref="CU265">INDEX(DataMaster!$C$134:$K$151,$U265,CU$242)</f>
        <v>1</v>
      </c>
      <c r="CV265" s="112" t="b" cm="1">
        <f t="array" ref="CV265">INDEX(DataMaster!$C$134:$K$151,$U265,CV$242)</f>
        <v>1</v>
      </c>
      <c r="CW265" s="112" t="str" cm="1">
        <f t="array" ref="CW265">INDEX(DataMaster!$C$134:$K$151,$U265,CW$242)</f>
        <v>-</v>
      </c>
      <c r="CX265" s="112" t="b" cm="1">
        <f t="array" ref="CX265">INDEX(DataMaster!$C$134:$K$151,$U265,CX$242)</f>
        <v>1</v>
      </c>
      <c r="CY265" s="112" t="b" cm="1">
        <f t="array" ref="CY265">INDEX(DataMaster!$C$134:$K$151,$U265,CY$242)</f>
        <v>1</v>
      </c>
      <c r="CZ265" s="112" t="b" cm="1">
        <f t="array" ref="CZ265">INDEX(DataMaster!$C$134:$K$151,$U265,CZ$242)</f>
        <v>1</v>
      </c>
      <c r="DA265" s="112" t="b" cm="1">
        <f t="array" ref="DA265">INDEX(DataMaster!$C$134:$K$151,$U265,DA$242)</f>
        <v>1</v>
      </c>
      <c r="DB265" s="112" t="b" cm="1">
        <f t="array" ref="DB265">INDEX(DataMaster!$C$134:$K$151,$U265,DB$242)</f>
        <v>1</v>
      </c>
      <c r="DC265" s="112" t="b" cm="1">
        <f t="array" ref="DC265">INDEX(DataMaster!$C$155:$K$172,$V265,DC$242)</f>
        <v>1</v>
      </c>
      <c r="DD265" s="112" t="b" cm="1">
        <f t="array" ref="DD265">INDEX(DataMaster!$C$155:$K$172,$V265,DD$242)</f>
        <v>1</v>
      </c>
      <c r="DE265" s="112" t="b" cm="1">
        <f t="array" ref="DE265">INDEX(DataMaster!$C$155:$K$172,$V265,DE$242)</f>
        <v>1</v>
      </c>
      <c r="DF265" s="112" t="str" cm="1">
        <f t="array" ref="DF265">INDEX(DataMaster!$C$155:$K$172,$V265,DF$242)</f>
        <v>-</v>
      </c>
      <c r="DG265" s="112" t="b" cm="1">
        <f t="array" ref="DG265">INDEX(DataMaster!$C$155:$K$172,$V265,DG$242)</f>
        <v>1</v>
      </c>
      <c r="DH265" s="112" t="b" cm="1">
        <f t="array" ref="DH265">INDEX(DataMaster!$C$155:$K$172,$V265,DH$242)</f>
        <v>1</v>
      </c>
      <c r="DI265" s="112" t="b" cm="1">
        <f t="array" ref="DI265">INDEX(DataMaster!$C$155:$K$172,$V265,DI$242)</f>
        <v>1</v>
      </c>
      <c r="DJ265" s="112" t="b" cm="1">
        <f t="array" ref="DJ265">INDEX(DataMaster!$C$155:$K$172,$V265,DJ$242)</f>
        <v>1</v>
      </c>
      <c r="DK265" s="112" t="b" cm="1">
        <f t="array" ref="DK265">INDEX(DataMaster!$C$155:$K$172,$V265,DK$242)</f>
        <v>1</v>
      </c>
      <c r="DL265" s="10"/>
      <c r="DM265" s="163" t="str">
        <f t="shared" ca="1" si="992"/>
        <v>-</v>
      </c>
      <c r="DN265" s="163" t="str">
        <f t="shared" ca="1" si="992"/>
        <v>-</v>
      </c>
      <c r="DO265" s="163" t="str">
        <f t="shared" ca="1" si="992"/>
        <v>-</v>
      </c>
      <c r="DP265" s="163" t="str">
        <f t="shared" ca="1" si="992"/>
        <v>-</v>
      </c>
      <c r="DQ265" s="163" t="str">
        <f t="shared" ca="1" si="992"/>
        <v>-</v>
      </c>
      <c r="DR265" s="163" t="str">
        <f t="shared" ca="1" si="992"/>
        <v>-</v>
      </c>
      <c r="DS265" s="163" t="str">
        <f t="shared" ca="1" si="992"/>
        <v>-</v>
      </c>
      <c r="DT265" s="163" t="str">
        <f t="shared" ca="1" si="992"/>
        <v>-</v>
      </c>
      <c r="DU265" s="163" t="str">
        <f t="shared" ca="1" si="992"/>
        <v>-</v>
      </c>
      <c r="DV265" s="163" t="str">
        <f t="shared" ca="1" si="992"/>
        <v>-</v>
      </c>
      <c r="DW265" s="163" t="str">
        <f t="shared" ca="1" si="99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93"/>
        <v>-</v>
      </c>
      <c r="EJ265" s="163" t="str">
        <f t="shared" ca="1" si="993"/>
        <v>-</v>
      </c>
      <c r="EK265" s="163" t="str">
        <f t="shared" ca="1" si="993"/>
        <v>-</v>
      </c>
      <c r="EL265" s="163" t="str">
        <f t="shared" ca="1" si="993"/>
        <v>-</v>
      </c>
      <c r="EM265" s="163" t="str">
        <f t="shared" ca="1" si="993"/>
        <v>-</v>
      </c>
      <c r="EN265" s="163" t="str">
        <f t="shared" ca="1" si="993"/>
        <v>-</v>
      </c>
      <c r="EO265" s="163" t="str">
        <f t="shared" ca="1" si="993"/>
        <v>-</v>
      </c>
      <c r="EP265" s="163" t="str">
        <f t="shared" ca="1" si="993"/>
        <v>-</v>
      </c>
      <c r="EQ265" s="162">
        <v>3</v>
      </c>
      <c r="ER265" s="162">
        <v>3</v>
      </c>
      <c r="ES265" s="163">
        <f t="shared" ca="1" si="993"/>
        <v>0</v>
      </c>
      <c r="ET265" s="162">
        <v>1</v>
      </c>
      <c r="EU265" s="162">
        <v>-1</v>
      </c>
      <c r="EV265" s="163" t="str">
        <f t="shared" ca="1" si="993"/>
        <v>-</v>
      </c>
      <c r="EW265" s="163" t="str">
        <f t="shared" ca="1" si="993"/>
        <v>-</v>
      </c>
      <c r="EX265" s="163" t="str">
        <f t="shared" ca="1" si="993"/>
        <v>-</v>
      </c>
      <c r="EY265" s="163" t="str">
        <f t="shared" ca="1" si="994"/>
        <v>-</v>
      </c>
      <c r="EZ265" s="163" t="str">
        <f t="shared" ca="1" si="994"/>
        <v>-</v>
      </c>
      <c r="FA265" s="163">
        <f t="shared" ca="1" si="994"/>
        <v>0</v>
      </c>
      <c r="FB265" s="163" t="str">
        <f t="shared" ca="1" si="994"/>
        <v>-</v>
      </c>
      <c r="FC265" s="162">
        <v>2</v>
      </c>
      <c r="FD265" s="162">
        <v>-2</v>
      </c>
      <c r="FE265" s="163" t="str">
        <f t="shared" ca="1" si="994"/>
        <v>-</v>
      </c>
      <c r="FF265" s="163" t="str">
        <f t="shared" ca="1" si="994"/>
        <v>-</v>
      </c>
      <c r="FG265" s="163">
        <f t="shared" ca="1" si="994"/>
        <v>0</v>
      </c>
      <c r="FH265" s="163">
        <f t="shared" ca="1" si="994"/>
        <v>0</v>
      </c>
      <c r="FI265" s="163">
        <f t="shared" ca="1" si="994"/>
        <v>0</v>
      </c>
      <c r="FJ265" s="163">
        <f t="shared" ca="1" si="994"/>
        <v>0</v>
      </c>
      <c r="FK265" s="163">
        <f t="shared" ca="1" si="994"/>
        <v>0</v>
      </c>
      <c r="FL265" s="163">
        <f t="shared" ca="1" si="994"/>
        <v>0</v>
      </c>
      <c r="FM265" s="163">
        <f t="shared" ca="1" si="994"/>
        <v>0</v>
      </c>
      <c r="FN265" s="163" t="str">
        <f t="shared" ca="1" si="994"/>
        <v>-</v>
      </c>
      <c r="FO265" s="163" t="str">
        <f t="shared" ca="1" si="995"/>
        <v>-</v>
      </c>
      <c r="FP265" s="163" t="str">
        <f t="shared" ca="1" si="995"/>
        <v>-</v>
      </c>
      <c r="FQ265" s="163" t="str">
        <f t="shared" ca="1" si="995"/>
        <v>-</v>
      </c>
      <c r="FR265" s="163" t="str">
        <f t="shared" ca="1" si="995"/>
        <v>-</v>
      </c>
      <c r="FS265" s="163" t="str">
        <f t="shared" ca="1" si="995"/>
        <v>-</v>
      </c>
      <c r="FT265" s="163" t="str">
        <f t="shared" ca="1" si="995"/>
        <v>-</v>
      </c>
      <c r="FU265" s="163" t="str">
        <f t="shared" ca="1" si="995"/>
        <v>-</v>
      </c>
      <c r="FV265" s="163" t="str">
        <f t="shared" ca="1" si="995"/>
        <v>-</v>
      </c>
      <c r="FW265" s="163" t="str">
        <f t="shared" ca="1" si="995"/>
        <v>-</v>
      </c>
      <c r="FX265" s="163" t="str">
        <f t="shared" ca="1" si="995"/>
        <v>-</v>
      </c>
      <c r="FY265" s="10"/>
      <c r="FZ265" s="163">
        <f t="shared" ca="1" si="995"/>
        <v>1</v>
      </c>
      <c r="GA265" s="163" t="str">
        <f t="shared" ca="1" si="995"/>
        <v>-</v>
      </c>
      <c r="GB265" s="163" t="str">
        <f t="shared" ca="1" si="995"/>
        <v>-</v>
      </c>
      <c r="GC265" s="163" t="str">
        <f t="shared" ca="1" si="995"/>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96"/>
        <v>0</v>
      </c>
      <c r="GK265" s="163">
        <f t="shared" ca="1" si="996"/>
        <v>1</v>
      </c>
      <c r="GL265" s="163">
        <f t="shared" ca="1" si="996"/>
        <v>0</v>
      </c>
      <c r="GM265" s="163">
        <f t="shared" ca="1" si="996"/>
        <v>1</v>
      </c>
      <c r="GN265" s="163">
        <f t="shared" ca="1" si="996"/>
        <v>1</v>
      </c>
      <c r="GO265" s="163">
        <f t="shared" ca="1" si="996"/>
        <v>1</v>
      </c>
      <c r="GP265" s="163">
        <f t="shared" ca="1" si="996"/>
        <v>0</v>
      </c>
      <c r="GQ265" s="163">
        <f t="shared" ca="1" si="996"/>
        <v>0</v>
      </c>
      <c r="GR265" s="163">
        <f t="shared" ca="1" si="996"/>
        <v>0</v>
      </c>
      <c r="GS265" s="163">
        <f t="shared" ca="1" si="996"/>
        <v>0</v>
      </c>
      <c r="GT265" s="163">
        <f t="shared" ca="1" si="996"/>
        <v>0</v>
      </c>
      <c r="GU265" s="163">
        <f t="shared" ca="1" si="996"/>
        <v>0</v>
      </c>
      <c r="GV265" s="163">
        <f t="shared" ca="1" si="996"/>
        <v>0</v>
      </c>
      <c r="GW265" s="163">
        <f t="shared" ca="1" si="996"/>
        <v>0</v>
      </c>
      <c r="GX265" s="163">
        <f t="shared" ca="1" si="996"/>
        <v>0</v>
      </c>
      <c r="GY265" s="163">
        <f t="shared" ca="1" si="996"/>
        <v>0</v>
      </c>
      <c r="GZ265" s="161" cm="1">
        <f t="array" ref="GZ265">INDEX(i.rev,$K265,GZ$15)</f>
        <v>0</v>
      </c>
      <c r="HA265" s="163">
        <f t="shared" ca="1" si="877"/>
        <v>0</v>
      </c>
      <c r="HB265" s="161" cm="1">
        <f t="array" ref="HB265">INDEX(i.rev,$K265,HB$15)</f>
        <v>1</v>
      </c>
      <c r="HC265" s="163">
        <f t="shared" ca="1" si="997"/>
        <v>0</v>
      </c>
      <c r="HD265" s="163">
        <f t="shared" ca="1" si="997"/>
        <v>0</v>
      </c>
      <c r="HE265" s="163">
        <f t="shared" ca="1" si="997"/>
        <v>0</v>
      </c>
      <c r="HF265" s="163">
        <f t="shared" ca="1" si="997"/>
        <v>0</v>
      </c>
      <c r="HG265" s="163">
        <f t="shared" ca="1" si="997"/>
        <v>0</v>
      </c>
      <c r="HH265" s="163">
        <f t="shared" ca="1" si="997"/>
        <v>0</v>
      </c>
      <c r="HI265" s="163">
        <f t="shared" ca="1" si="997"/>
        <v>0</v>
      </c>
      <c r="HJ265" s="10"/>
      <c r="HK265" s="163" t="str">
        <f t="shared" ca="1" si="997"/>
        <v>-</v>
      </c>
      <c r="HL265" s="163" t="str">
        <f t="shared" ca="1" si="997"/>
        <v>-</v>
      </c>
      <c r="HM265" s="163" t="str">
        <f t="shared" ca="1" si="997"/>
        <v>-</v>
      </c>
      <c r="HN265" s="163" t="str">
        <f t="shared" ca="1" si="997"/>
        <v>-</v>
      </c>
      <c r="HO265" s="163" t="str">
        <f t="shared" ca="1" si="997"/>
        <v>-</v>
      </c>
      <c r="HP265" s="161" t="b">
        <f t="shared" ca="1" si="879"/>
        <v>0</v>
      </c>
      <c r="HQ265" s="161" t="b">
        <f t="shared" ca="1" si="879"/>
        <v>0</v>
      </c>
      <c r="HR265" s="161" t="b">
        <f t="shared" ca="1" si="879"/>
        <v>1</v>
      </c>
      <c r="HS265" s="163">
        <f t="shared" ca="1" si="998"/>
        <v>0</v>
      </c>
      <c r="HT265" s="161">
        <f t="shared" ca="1" si="881"/>
        <v>1</v>
      </c>
      <c r="HU265" s="161">
        <f t="shared" ca="1" si="881"/>
        <v>1</v>
      </c>
      <c r="HV265" s="163" t="str">
        <f t="shared" ca="1" si="998"/>
        <v>-</v>
      </c>
      <c r="HW265" s="163" t="str">
        <f t="shared" ca="1" si="998"/>
        <v>-</v>
      </c>
      <c r="HX265" s="163" t="str">
        <f t="shared" ca="1" si="998"/>
        <v>-</v>
      </c>
      <c r="HY265" s="163" t="str">
        <f t="shared" ca="1" si="998"/>
        <v>-</v>
      </c>
      <c r="HZ265" s="163" t="str">
        <f t="shared" ca="1" si="998"/>
        <v>-</v>
      </c>
      <c r="IA265" s="163" t="str">
        <f t="shared" ca="1" si="998"/>
        <v>-</v>
      </c>
      <c r="IB265" s="163" t="str">
        <f t="shared" ca="1" si="998"/>
        <v>-</v>
      </c>
      <c r="IC265" s="163" t="str">
        <f t="shared" ca="1" si="998"/>
        <v>-</v>
      </c>
      <c r="ID265" s="163" t="str">
        <f t="shared" ca="1" si="998"/>
        <v>-</v>
      </c>
      <c r="IE265" s="163" t="b">
        <f t="shared" ca="1" si="998"/>
        <v>1</v>
      </c>
      <c r="IF265" s="163" t="str">
        <f t="shared" ca="1" si="998"/>
        <v>-</v>
      </c>
      <c r="IG265" s="163" t="str">
        <f t="shared" ca="1" si="998"/>
        <v>-</v>
      </c>
      <c r="IH265" s="163" t="str">
        <f t="shared" ca="1" si="998"/>
        <v>-</v>
      </c>
      <c r="II265" s="163" t="b">
        <f t="shared" ca="1" si="999"/>
        <v>1</v>
      </c>
      <c r="IJ265" s="163">
        <f t="shared" ca="1" si="999"/>
        <v>0</v>
      </c>
      <c r="IK265" s="163" t="str">
        <f t="shared" ca="1" si="999"/>
        <v>-</v>
      </c>
      <c r="IL265" s="163" t="str">
        <f t="shared" ca="1" si="999"/>
        <v>-</v>
      </c>
      <c r="IM265" s="163" t="str">
        <f t="shared" ca="1" si="999"/>
        <v>-</v>
      </c>
      <c r="IN265" s="163" t="str">
        <f t="shared" ca="1" si="999"/>
        <v>-</v>
      </c>
      <c r="IO265" s="163" t="str">
        <f t="shared" ca="1" si="999"/>
        <v>-</v>
      </c>
      <c r="IP265" s="163">
        <f t="shared" ca="1" si="999"/>
        <v>0</v>
      </c>
      <c r="IQ265" s="163" t="str">
        <f t="shared" ca="1" si="999"/>
        <v>-</v>
      </c>
      <c r="IR265" s="163" t="str">
        <f t="shared" ca="1" si="999"/>
        <v>-</v>
      </c>
      <c r="IS265" s="163" t="str">
        <f t="shared" ca="1" si="999"/>
        <v>-</v>
      </c>
      <c r="IT265" s="193">
        <v>0</v>
      </c>
      <c r="IU265" s="193">
        <v>0</v>
      </c>
      <c r="IV265" s="163" t="str">
        <f t="shared" ca="1" si="955"/>
        <v>-</v>
      </c>
      <c r="IW265" s="163" t="str">
        <f t="shared" ca="1" si="955"/>
        <v>-</v>
      </c>
      <c r="IX265" s="163" t="str">
        <f t="shared" ca="1" si="955"/>
        <v>-</v>
      </c>
      <c r="IY265" s="163" t="str">
        <f t="shared" ca="1" si="955"/>
        <v>-</v>
      </c>
      <c r="IZ265" s="163" t="str">
        <f t="shared" ca="1" si="955"/>
        <v>-</v>
      </c>
      <c r="JA265" s="163" t="str">
        <f t="shared" ca="1" si="955"/>
        <v>-</v>
      </c>
      <c r="JB265" s="163" t="str">
        <f t="shared" ca="1" si="955"/>
        <v>-</v>
      </c>
      <c r="JC265" s="163" t="str">
        <f t="shared" ca="1" si="955"/>
        <v>-</v>
      </c>
      <c r="JD265" s="163" t="str">
        <f t="shared" ca="1" si="955"/>
        <v>-</v>
      </c>
      <c r="JE265" s="163" t="str">
        <f t="shared" ca="1" si="955"/>
        <v>-</v>
      </c>
      <c r="JF265" s="163" t="str">
        <f t="shared" ca="1" si="955"/>
        <v>-</v>
      </c>
      <c r="JG265" s="163" t="str">
        <f t="shared" ca="1" si="955"/>
        <v>-</v>
      </c>
      <c r="JH265" s="163" t="str">
        <f t="shared" ca="1" si="955"/>
        <v>-</v>
      </c>
      <c r="JI265" s="163" t="str">
        <f t="shared" ca="1" si="955"/>
        <v>-</v>
      </c>
      <c r="JJ265" s="163" t="str">
        <f t="shared" ca="1" si="955"/>
        <v>-</v>
      </c>
      <c r="JK265" s="163" t="str">
        <f t="shared" ca="1" si="955"/>
        <v>-</v>
      </c>
      <c r="JL265" s="163" t="str">
        <f t="shared" ca="1" si="1006"/>
        <v>-</v>
      </c>
      <c r="JM265" s="163" t="str">
        <f t="shared" ca="1" si="1006"/>
        <v>-</v>
      </c>
      <c r="JN265" s="163" t="str">
        <f t="shared" ca="1" si="1006"/>
        <v>-</v>
      </c>
      <c r="JO265" s="163" t="str">
        <f t="shared" ca="1" si="1000"/>
        <v>-</v>
      </c>
      <c r="JP265" s="163" t="str">
        <f t="shared" ca="1" si="1000"/>
        <v>-</v>
      </c>
      <c r="JQ265" s="163" t="str">
        <f t="shared" ca="1" si="1000"/>
        <v>-</v>
      </c>
      <c r="JR265" s="163" t="str">
        <f t="shared" ca="1" si="1000"/>
        <v>-</v>
      </c>
      <c r="JS265" s="163" t="str">
        <f t="shared" ca="1" si="1000"/>
        <v>-</v>
      </c>
      <c r="JT265" s="163" t="str">
        <f t="shared" ca="1" si="1000"/>
        <v>-</v>
      </c>
      <c r="JU265" s="163" t="str">
        <f t="shared" ca="1" si="1000"/>
        <v>-</v>
      </c>
      <c r="JV265" s="163" t="str">
        <f t="shared" ca="1" si="1000"/>
        <v>-</v>
      </c>
      <c r="JW265" s="163" t="str">
        <f t="shared" ca="1" si="1000"/>
        <v>-</v>
      </c>
      <c r="JX265" s="163" t="str">
        <f t="shared" ca="1" si="1000"/>
        <v>-</v>
      </c>
      <c r="JY265" s="163" t="str">
        <f t="shared" ca="1" si="1000"/>
        <v>-</v>
      </c>
      <c r="JZ265" s="163" t="str">
        <f t="shared" ca="1" si="1000"/>
        <v>-</v>
      </c>
      <c r="KA265" s="163" t="str">
        <f t="shared" ca="1" si="1000"/>
        <v>-</v>
      </c>
      <c r="KB265" s="163" t="str">
        <f t="shared" ca="1" si="1000"/>
        <v>-</v>
      </c>
      <c r="KC265" s="163" t="str">
        <f t="shared" ca="1" si="1000"/>
        <v>-</v>
      </c>
      <c r="KD265" s="163" t="str">
        <f t="shared" ca="1" si="1000"/>
        <v>-</v>
      </c>
      <c r="KE265" s="163" t="str">
        <f t="shared" ca="1" si="1001"/>
        <v>-</v>
      </c>
      <c r="KF265" s="163" t="str">
        <f t="shared" ca="1" si="1001"/>
        <v>-</v>
      </c>
      <c r="KG265" s="163" t="str">
        <f t="shared" ca="1" si="1001"/>
        <v>-</v>
      </c>
      <c r="KH265" s="163" t="str">
        <f t="shared" ca="1" si="1001"/>
        <v>-</v>
      </c>
      <c r="KI265" s="163" t="str">
        <f t="shared" ca="1" si="1001"/>
        <v>-</v>
      </c>
      <c r="KJ265" s="163" t="str">
        <f t="shared" ca="1" si="1001"/>
        <v>-</v>
      </c>
      <c r="KK265" s="163" t="str">
        <f t="shared" ca="1" si="1001"/>
        <v>-</v>
      </c>
      <c r="KL265" s="163" t="str">
        <f t="shared" ca="1" si="1001"/>
        <v>-</v>
      </c>
      <c r="KM265" s="163" t="str">
        <f t="shared" ca="1" si="1001"/>
        <v>-</v>
      </c>
      <c r="KN265" s="163" t="str">
        <f t="shared" ca="1" si="1001"/>
        <v>-</v>
      </c>
      <c r="KO265" s="163" t="str">
        <f t="shared" ca="1" si="1001"/>
        <v>-</v>
      </c>
      <c r="KP265" s="163" t="str">
        <f t="shared" ca="1" si="959"/>
        <v>-</v>
      </c>
      <c r="KQ265" s="163" t="str">
        <f t="shared" ca="1" si="959"/>
        <v>-</v>
      </c>
      <c r="KR265" s="163" t="str">
        <f t="shared" ca="1" si="959"/>
        <v>-</v>
      </c>
      <c r="KS265" s="163" t="str">
        <f t="shared" ca="1" si="959"/>
        <v>-</v>
      </c>
      <c r="KT265" s="163" t="str">
        <f t="shared" ca="1" si="959"/>
        <v>-</v>
      </c>
      <c r="KU265" s="163" t="str">
        <f t="shared" ca="1" si="959"/>
        <v>-</v>
      </c>
      <c r="KV265" s="163" t="str">
        <f t="shared" ca="1" si="959"/>
        <v>-</v>
      </c>
      <c r="KW265" s="163" t="str">
        <f t="shared" ca="1" si="959"/>
        <v>-</v>
      </c>
      <c r="KX265" s="163" t="str">
        <f t="shared" ca="1" si="959"/>
        <v>-</v>
      </c>
      <c r="KY265" s="163" t="str">
        <f t="shared" ca="1" si="959"/>
        <v>-</v>
      </c>
      <c r="KZ265" s="163" t="str">
        <f t="shared" ca="1" si="960"/>
        <v>-</v>
      </c>
      <c r="LA265" s="163" t="str">
        <f t="shared" ca="1" si="960"/>
        <v>-</v>
      </c>
      <c r="LB265" s="163" t="str">
        <f t="shared" ca="1" si="960"/>
        <v>-</v>
      </c>
      <c r="LC265" s="163" t="str">
        <f t="shared" ca="1" si="960"/>
        <v>-</v>
      </c>
      <c r="LD265" s="163" t="str">
        <f t="shared" ca="1" si="960"/>
        <v>-</v>
      </c>
      <c r="LE265" s="163" t="str">
        <f t="shared" ca="1" si="960"/>
        <v>-</v>
      </c>
      <c r="LF265" s="163" t="str">
        <f t="shared" ca="1" si="960"/>
        <v>-</v>
      </c>
      <c r="LG265" s="163" t="str">
        <f t="shared" ca="1" si="960"/>
        <v>-</v>
      </c>
      <c r="LH265" s="163" t="str">
        <f t="shared" ca="1" si="960"/>
        <v>-</v>
      </c>
      <c r="LI265" s="163" t="str">
        <f t="shared" ca="1" si="960"/>
        <v>-</v>
      </c>
      <c r="LJ265" s="163" t="str">
        <f t="shared" ca="1" si="961"/>
        <v>-</v>
      </c>
      <c r="LK265" s="163" t="str">
        <f t="shared" ca="1" si="961"/>
        <v>-</v>
      </c>
      <c r="LL265" s="163" t="str">
        <f t="shared" ca="1" si="961"/>
        <v>-</v>
      </c>
      <c r="LM265" s="163" t="str">
        <f t="shared" ca="1" si="961"/>
        <v>-</v>
      </c>
      <c r="LN265" s="163" t="str">
        <f t="shared" ca="1" si="961"/>
        <v>-</v>
      </c>
      <c r="LO265" s="163" t="str">
        <f t="shared" ca="1" si="961"/>
        <v>-</v>
      </c>
      <c r="LP265" s="163" t="str">
        <f t="shared" ca="1" si="961"/>
        <v>-</v>
      </c>
      <c r="LQ265" s="163" t="str">
        <f t="shared" ca="1" si="961"/>
        <v>-</v>
      </c>
      <c r="LR265" s="163" t="str">
        <f t="shared" ca="1" si="961"/>
        <v>-</v>
      </c>
      <c r="LS265" s="163" t="str">
        <f t="shared" ca="1" si="961"/>
        <v>-</v>
      </c>
      <c r="LT265" s="163" t="str">
        <f t="shared" ca="1" si="1007"/>
        <v>-</v>
      </c>
      <c r="LU265" s="163" t="str">
        <f t="shared" ca="1" si="1007"/>
        <v>-</v>
      </c>
      <c r="LV265" s="163" t="str">
        <f t="shared" ca="1" si="1007"/>
        <v>-</v>
      </c>
      <c r="LW265" s="163" t="str">
        <f t="shared" ca="1" si="1007"/>
        <v>-</v>
      </c>
      <c r="LX265" s="163" t="str">
        <f t="shared" ca="1" si="1007"/>
        <v>-</v>
      </c>
      <c r="LY265" s="10"/>
      <c r="LZ265" s="161">
        <f t="shared" si="889"/>
        <v>4.4999999999999998E-2</v>
      </c>
      <c r="MA265" s="161">
        <f t="shared" si="890"/>
        <v>4.4999999999999998E-2</v>
      </c>
      <c r="MB265" s="163">
        <f t="shared" ca="1" si="1002"/>
        <v>1</v>
      </c>
      <c r="MC265" s="163">
        <f t="shared" ca="1" si="1002"/>
        <v>0</v>
      </c>
      <c r="MD265" s="163">
        <f t="shared" ca="1" si="1002"/>
        <v>1</v>
      </c>
      <c r="ME265" s="163">
        <f t="shared" ca="1" si="1002"/>
        <v>1</v>
      </c>
      <c r="MF265" s="163">
        <f t="shared" ca="1" si="1002"/>
        <v>0</v>
      </c>
      <c r="MG265" s="163">
        <f t="shared" ca="1" si="1002"/>
        <v>70</v>
      </c>
      <c r="MH265" s="163">
        <f t="shared" ca="1" si="1002"/>
        <v>50</v>
      </c>
      <c r="MI265" s="163">
        <f t="shared" ca="1" si="1002"/>
        <v>85</v>
      </c>
      <c r="MJ265" s="163">
        <f t="shared" ca="1" si="1002"/>
        <v>50</v>
      </c>
      <c r="MK265" s="161">
        <f t="shared" ca="1" si="892"/>
        <v>1</v>
      </c>
      <c r="ML265" s="161">
        <f t="shared" ca="1" si="893"/>
        <v>1</v>
      </c>
      <c r="MM265" s="161">
        <f t="shared" ca="1" si="894"/>
        <v>1</v>
      </c>
      <c r="MN265" s="161">
        <f t="shared" ca="1" si="895"/>
        <v>1</v>
      </c>
      <c r="MO265" s="161">
        <f t="shared" ca="1" si="895"/>
        <v>1</v>
      </c>
      <c r="MP265" s="163">
        <f t="shared" ca="1" si="1002"/>
        <v>1</v>
      </c>
      <c r="MQ265" s="10"/>
      <c r="MR265" s="163">
        <f t="shared" ca="1" si="1003"/>
        <v>1</v>
      </c>
      <c r="MS265" s="161">
        <f t="shared" ca="1" si="897"/>
        <v>1</v>
      </c>
      <c r="MT265" s="163">
        <f t="shared" ca="1" si="1003"/>
        <v>0.75</v>
      </c>
      <c r="MU265" s="163">
        <f t="shared" ca="1" si="1003"/>
        <v>0.8</v>
      </c>
      <c r="MV265" s="163">
        <f t="shared" ca="1" si="1003"/>
        <v>0.82499999999999996</v>
      </c>
      <c r="MW265" s="163">
        <f t="shared" ca="1" si="1003"/>
        <v>0.875</v>
      </c>
      <c r="MX265" s="163">
        <f t="shared" ca="1" si="1003"/>
        <v>0.9</v>
      </c>
      <c r="MY265" s="163">
        <f t="shared" ca="1" si="1003"/>
        <v>0.75</v>
      </c>
      <c r="MZ265" s="163">
        <f t="shared" ca="1" si="1003"/>
        <v>0.78142857142857147</v>
      </c>
      <c r="NA265" s="163">
        <f t="shared" ca="1" si="1003"/>
        <v>0.82499999999999996</v>
      </c>
      <c r="NB265" s="163">
        <f t="shared" ca="1" si="1003"/>
        <v>0.875</v>
      </c>
      <c r="NC265" s="163">
        <f t="shared" ca="1" si="1003"/>
        <v>0.9</v>
      </c>
      <c r="ND265" s="163">
        <f t="shared" ca="1" si="1003"/>
        <v>0.9</v>
      </c>
      <c r="NE265" s="163">
        <f t="shared" ca="1" si="1003"/>
        <v>0.75</v>
      </c>
      <c r="NF265" s="163">
        <f t="shared" ca="1" si="1003"/>
        <v>0.78142857142857147</v>
      </c>
      <c r="NG265" s="163">
        <f t="shared" ca="1" si="1003"/>
        <v>0.82499999999999996</v>
      </c>
      <c r="NH265" s="163">
        <f t="shared" ca="1" si="1004"/>
        <v>0.875</v>
      </c>
      <c r="NI265" s="163">
        <f t="shared" ca="1" si="1004"/>
        <v>0.9</v>
      </c>
      <c r="NJ265" s="163">
        <f t="shared" ca="1" si="1004"/>
        <v>0.9</v>
      </c>
      <c r="NK265" s="163">
        <f t="shared" ca="1" si="1004"/>
        <v>0.75</v>
      </c>
      <c r="NL265" s="163">
        <f t="shared" ca="1" si="1004"/>
        <v>0.78142857142857147</v>
      </c>
      <c r="NM265" s="163">
        <f t="shared" ca="1" si="1004"/>
        <v>0.82499999999999996</v>
      </c>
      <c r="NN265" s="163">
        <f t="shared" ca="1" si="1004"/>
        <v>0.875</v>
      </c>
      <c r="NO265" s="163">
        <f t="shared" ca="1" si="1004"/>
        <v>0.9</v>
      </c>
      <c r="NP265" s="163">
        <f t="shared" ca="1" si="1004"/>
        <v>0.9</v>
      </c>
      <c r="NQ265" s="163">
        <f t="shared" ca="1" si="1004"/>
        <v>0.75</v>
      </c>
      <c r="NR265" s="163">
        <f t="shared" ca="1" si="1004"/>
        <v>0.78142857142857147</v>
      </c>
      <c r="NS265" s="163">
        <f t="shared" ca="1" si="1004"/>
        <v>0.82499999999999996</v>
      </c>
      <c r="NT265" s="163">
        <f t="shared" ca="1" si="1004"/>
        <v>0.875</v>
      </c>
      <c r="NU265" s="163">
        <f t="shared" ca="1" si="1004"/>
        <v>0.9</v>
      </c>
      <c r="NV265" s="163">
        <f t="shared" ca="1" si="1004"/>
        <v>0.9</v>
      </c>
      <c r="NW265" s="163">
        <f t="shared" ref="NW265:OL270" ca="1" si="1012">OFFSET(NW$5,$B265,0)</f>
        <v>0.75</v>
      </c>
      <c r="NX265" s="163">
        <f t="shared" ca="1" si="1012"/>
        <v>0.78142857142857147</v>
      </c>
      <c r="NY265" s="163">
        <f t="shared" ca="1" si="1012"/>
        <v>0.82499999999999996</v>
      </c>
      <c r="NZ265" s="163">
        <f t="shared" ca="1" si="1012"/>
        <v>0.875</v>
      </c>
      <c r="OA265" s="163">
        <f t="shared" ca="1" si="1012"/>
        <v>0.9</v>
      </c>
      <c r="OB265" s="163">
        <f t="shared" ca="1" si="1012"/>
        <v>0.9</v>
      </c>
      <c r="OC265" s="163">
        <f t="shared" ca="1" si="1012"/>
        <v>0.75</v>
      </c>
      <c r="OD265" s="163">
        <f t="shared" ca="1" si="1005"/>
        <v>0.78142857142857147</v>
      </c>
      <c r="OE265" s="163">
        <f t="shared" ca="1" si="1005"/>
        <v>0.82499999999999996</v>
      </c>
      <c r="OF265" s="163">
        <f t="shared" ca="1" si="1005"/>
        <v>0.875</v>
      </c>
      <c r="OG265" s="163">
        <f t="shared" ca="1" si="1005"/>
        <v>0.9</v>
      </c>
      <c r="OH265" s="163">
        <f t="shared" ca="1" si="1005"/>
        <v>0.9</v>
      </c>
      <c r="OI265" s="163">
        <f t="shared" ca="1" si="1005"/>
        <v>0.75</v>
      </c>
      <c r="OJ265" s="163">
        <f t="shared" ca="1" si="1005"/>
        <v>0.76904761904761909</v>
      </c>
      <c r="OK265" s="163">
        <f t="shared" ca="1" si="1005"/>
        <v>0.82000000000000006</v>
      </c>
      <c r="OL265" s="163">
        <f t="shared" ca="1" si="1005"/>
        <v>0.875</v>
      </c>
      <c r="OM265" s="163">
        <f t="shared" ca="1" si="1005"/>
        <v>0.9</v>
      </c>
      <c r="ON265" s="163">
        <f t="shared" ca="1" si="990"/>
        <v>0.90000000000000013</v>
      </c>
      <c r="OO265" s="163">
        <f t="shared" ca="1" si="990"/>
        <v>0.75</v>
      </c>
      <c r="OP265" s="163">
        <f t="shared" ca="1" si="990"/>
        <v>0.76904761904761909</v>
      </c>
      <c r="OQ265" s="163">
        <f t="shared" ca="1" si="990"/>
        <v>0.82000000000000006</v>
      </c>
      <c r="OR265" s="163">
        <f t="shared" ca="1" si="990"/>
        <v>0.875</v>
      </c>
      <c r="OS265" s="163">
        <f t="shared" ca="1" si="990"/>
        <v>0.9</v>
      </c>
      <c r="OT265" s="163">
        <f t="shared" ca="1" si="990"/>
        <v>0.9</v>
      </c>
      <c r="OU265" s="163">
        <f t="shared" ca="1" si="99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90"/>
        <v>0</v>
      </c>
      <c r="PC265" s="27">
        <v>0</v>
      </c>
    </row>
    <row r="266" spans="1:419" s="143" customFormat="1" outlineLevel="1">
      <c r="A266" s="121">
        <f t="shared" si="861"/>
        <v>261</v>
      </c>
      <c r="B266" s="121">
        <f t="shared" si="862"/>
        <v>13</v>
      </c>
      <c r="C266" s="143">
        <v>104</v>
      </c>
      <c r="D266" s="143" t="s">
        <v>884</v>
      </c>
      <c r="E266" s="143" t="b">
        <v>0</v>
      </c>
      <c r="F266" s="143" t="b">
        <v>0</v>
      </c>
      <c r="G266" s="143" t="b">
        <f t="shared" si="863"/>
        <v>0</v>
      </c>
      <c r="H266" s="139">
        <f t="shared" ca="1" si="907"/>
        <v>3</v>
      </c>
      <c r="I266" s="139">
        <f t="shared" ca="1" si="907"/>
        <v>2</v>
      </c>
      <c r="J266" s="32">
        <v>1</v>
      </c>
      <c r="K266" s="32">
        <v>1</v>
      </c>
      <c r="L266" s="32">
        <v>1</v>
      </c>
      <c r="M266" s="32">
        <v>1</v>
      </c>
      <c r="N266" s="32">
        <v>1</v>
      </c>
      <c r="O266" s="32">
        <v>1</v>
      </c>
      <c r="P266" s="32">
        <v>1</v>
      </c>
      <c r="Q266" s="32">
        <v>1</v>
      </c>
      <c r="R266" s="32">
        <v>14</v>
      </c>
      <c r="S266" s="32">
        <v>14</v>
      </c>
      <c r="T266" s="32">
        <v>14</v>
      </c>
      <c r="U266" s="32">
        <v>14</v>
      </c>
      <c r="V266" s="32">
        <v>14</v>
      </c>
      <c r="W266" s="139">
        <f t="shared" ca="1" si="907"/>
        <v>1</v>
      </c>
      <c r="X266" s="139">
        <f t="shared" ca="1" si="907"/>
        <v>1</v>
      </c>
      <c r="Y266" s="139">
        <f t="shared" ca="1" si="907"/>
        <v>1</v>
      </c>
      <c r="Z266" s="139">
        <f t="shared" ca="1" si="907"/>
        <v>1</v>
      </c>
      <c r="AA266" s="139">
        <f t="shared" ca="1" si="907"/>
        <v>1</v>
      </c>
      <c r="AB266" s="139">
        <f t="shared" ca="1" si="908"/>
        <v>1</v>
      </c>
      <c r="AC266" s="139">
        <f t="shared" ca="1" si="908"/>
        <v>1</v>
      </c>
      <c r="AD266" s="162">
        <v>2</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163" t="str">
        <f t="shared" ca="1" si="1010"/>
        <v>-</v>
      </c>
      <c r="AI266" s="163" t="str">
        <f t="shared" ca="1" si="1010"/>
        <v>-</v>
      </c>
      <c r="AJ266" s="163" t="str">
        <f t="shared" ca="1" si="1010"/>
        <v>-</v>
      </c>
      <c r="AK266" s="163" t="str">
        <f t="shared" ca="1" si="1010"/>
        <v>-</v>
      </c>
      <c r="AL266" s="163" t="str">
        <f t="shared" ca="1" si="1010"/>
        <v>-</v>
      </c>
      <c r="AM266" s="163" t="b">
        <f t="shared" ca="1" si="1010"/>
        <v>1</v>
      </c>
      <c r="AN266" s="10"/>
      <c r="AO266" s="161" t="b">
        <f t="shared" ca="1" si="1011"/>
        <v>0</v>
      </c>
      <c r="AP266" s="161" t="str">
        <f t="shared" ca="1" si="1011"/>
        <v>-</v>
      </c>
      <c r="AQ266" s="161" t="b">
        <f t="shared" ca="1" si="1011"/>
        <v>0</v>
      </c>
      <c r="AR266" s="161" t="b">
        <f t="shared" ca="1" si="1011"/>
        <v>1</v>
      </c>
      <c r="AS266" s="161" t="b">
        <f t="shared" ca="1" si="1011"/>
        <v>1</v>
      </c>
      <c r="AT266" s="161" t="b">
        <f t="shared" ca="1" si="1011"/>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97">
        <v>322009</v>
      </c>
      <c r="BF266" s="163" t="str">
        <f t="shared" ca="1" si="991"/>
        <v>-</v>
      </c>
      <c r="BG266" s="163" t="str">
        <f t="shared" ca="1" si="991"/>
        <v>-</v>
      </c>
      <c r="BH266" s="163" t="str">
        <f t="shared" ca="1" si="991"/>
        <v>-</v>
      </c>
      <c r="BI266" s="163" t="str">
        <f t="shared" ca="1" si="991"/>
        <v>-</v>
      </c>
      <c r="BJ266" s="163" t="str">
        <f t="shared" ca="1" si="991"/>
        <v>-</v>
      </c>
      <c r="BK266" s="163">
        <f t="shared" ca="1" si="991"/>
        <v>1</v>
      </c>
      <c r="BL266" s="163">
        <f t="shared" ca="1" si="991"/>
        <v>1</v>
      </c>
      <c r="BM266" s="163" t="str">
        <f t="shared" ca="1" si="991"/>
        <v>-</v>
      </c>
      <c r="BN266" s="163" t="str">
        <f t="shared" ca="1" si="991"/>
        <v>-</v>
      </c>
      <c r="BO266" s="112" t="b" cm="1">
        <f t="array" ref="BO266">INDEX(DataMaster!$C$71:$K$88,$R266,BO$242)</f>
        <v>0</v>
      </c>
      <c r="BP266" s="112" t="b" cm="1">
        <f t="array" ref="BP266">INDEX(DataMaster!$C$71:$K$88,$R266,BP$242)</f>
        <v>0</v>
      </c>
      <c r="BQ266" s="112" t="b" cm="1">
        <f t="array" ref="BQ266">INDEX(DataMaster!$C$71:$K$88,$R266,BQ$242)</f>
        <v>0</v>
      </c>
      <c r="BR266" s="112" t="b" cm="1">
        <f t="array" ref="BR266">INDEX(DataMaster!$C$71:$K$88,$R266,BR$242)</f>
        <v>0</v>
      </c>
      <c r="BS266" s="112" t="b" cm="1">
        <f t="array" ref="BS266">INDEX(DataMaster!$C$71:$K$88,$R266,BS$242)</f>
        <v>1</v>
      </c>
      <c r="BT266" s="112" t="b" cm="1">
        <f t="array" ref="BT266">INDEX(DataMaster!$C$71:$K$88,$R266,BT$242)</f>
        <v>0</v>
      </c>
      <c r="BU266" s="112" t="b" cm="1">
        <f t="array" ref="BU266">INDEX(DataMaster!$C$71:$K$88,$R266,BU$242)</f>
        <v>0</v>
      </c>
      <c r="BV266" s="112" t="b" cm="1">
        <f t="array" ref="BV266">INDEX(DataMaster!$C$71:$K$88,$R266,BV$242)</f>
        <v>0</v>
      </c>
      <c r="BW266" s="112" t="b" cm="1">
        <f t="array" ref="BW266">INDEX(DataMaster!$C$71:$K$88,$R266,BW$242)</f>
        <v>0</v>
      </c>
      <c r="BX266" s="112" t="b" cm="1">
        <f t="array" ref="BX266">INDEX(DataMaster!$C$92:$K$109,$S266,BX$242)</f>
        <v>0</v>
      </c>
      <c r="BY266" s="112" t="b" cm="1">
        <f t="array" ref="BY266">INDEX(DataMaster!$C$92:$K$109,$S266,BY$242)</f>
        <v>0</v>
      </c>
      <c r="BZ266" s="112" t="b" cm="1">
        <f t="array" ref="BZ266">INDEX(DataMaster!$C$92:$K$109,$S266,BZ$242)</f>
        <v>0</v>
      </c>
      <c r="CA266" s="112" t="b" cm="1">
        <f t="array" ref="CA266">INDEX(DataMaster!$C$92:$K$109,$S266,CA$242)</f>
        <v>0</v>
      </c>
      <c r="CB266" s="112" t="b" cm="1">
        <f t="array" ref="CB266">INDEX(DataMaster!$C$92:$K$109,$S266,CB$242)</f>
        <v>1</v>
      </c>
      <c r="CC266" s="112" t="b" cm="1">
        <f t="array" ref="CC266">INDEX(DataMaster!$C$92:$K$109,$S266,CC$242)</f>
        <v>0</v>
      </c>
      <c r="CD266" s="112" t="b" cm="1">
        <f t="array" ref="CD266">INDEX(DataMaster!$C$92:$K$109,$S266,CD$242)</f>
        <v>0</v>
      </c>
      <c r="CE266" s="112" t="b" cm="1">
        <f t="array" ref="CE266">INDEX(DataMaster!$C$92:$K$109,$S266,CE$242)</f>
        <v>0</v>
      </c>
      <c r="CF266" s="112" t="b" cm="1">
        <f t="array" ref="CF266">INDEX(DataMaster!$C$92:$K$109,$S266,CF$242)</f>
        <v>0</v>
      </c>
      <c r="CG266" s="193" t="b">
        <v>0</v>
      </c>
      <c r="CH266" s="193">
        <v>0.3</v>
      </c>
      <c r="CI266" s="193" t="str">
        <f t="shared" ca="1" si="871"/>
        <v>-</v>
      </c>
      <c r="CJ266" s="193">
        <v>2</v>
      </c>
      <c r="CK266" s="112" t="b" cm="1">
        <f t="array" ref="CK266">INDEX(DataMaster!$C$113:$K$130,$T266,CK$242)</f>
        <v>1</v>
      </c>
      <c r="CL266" s="112" t="b" cm="1">
        <f t="array" ref="CL266">INDEX(DataMaster!$C$113:$K$130,$T266,CL$242)</f>
        <v>1</v>
      </c>
      <c r="CM266" s="112" t="b" cm="1">
        <f t="array" ref="CM266">INDEX(DataMaster!$C$113:$K$130,$T266,CM$242)</f>
        <v>1</v>
      </c>
      <c r="CN266" s="112" t="b" cm="1">
        <f t="array" ref="CN266">INDEX(DataMaster!$C$113:$K$130,$T266,CN$242)</f>
        <v>1</v>
      </c>
      <c r="CO266" s="112" t="str" cm="1">
        <f t="array" ref="CO266">INDEX(DataMaster!$C$113:$K$130,$T266,CO$242)</f>
        <v>-</v>
      </c>
      <c r="CP266" s="112" t="b" cm="1">
        <f t="array" ref="CP266">INDEX(DataMaster!$C$113:$K$130,$T266,CP$242)</f>
        <v>1</v>
      </c>
      <c r="CQ266" s="112" t="b" cm="1">
        <f t="array" ref="CQ266">INDEX(DataMaster!$C$113:$K$130,$T266,CQ$242)</f>
        <v>1</v>
      </c>
      <c r="CR266" s="112" t="b" cm="1">
        <f t="array" ref="CR266">INDEX(DataMaster!$C$113:$K$130,$T266,CR$242)</f>
        <v>1</v>
      </c>
      <c r="CS266" s="112" t="b" cm="1">
        <f t="array" ref="CS266">INDEX(DataMaster!$C$113:$K$130,$T266,CS$242)</f>
        <v>1</v>
      </c>
      <c r="CT266" s="112" t="b" cm="1">
        <f t="array" ref="CT266">INDEX(DataMaster!$C$134:$K$151,$U266,CT$242)</f>
        <v>1</v>
      </c>
      <c r="CU266" s="112" t="b" cm="1">
        <f t="array" ref="CU266">INDEX(DataMaster!$C$134:$K$151,$U266,CU$242)</f>
        <v>1</v>
      </c>
      <c r="CV266" s="112" t="b" cm="1">
        <f t="array" ref="CV266">INDEX(DataMaster!$C$134:$K$151,$U266,CV$242)</f>
        <v>1</v>
      </c>
      <c r="CW266" s="112" t="b" cm="1">
        <f t="array" ref="CW266">INDEX(DataMaster!$C$134:$K$151,$U266,CW$242)</f>
        <v>1</v>
      </c>
      <c r="CX266" s="112" t="str" cm="1">
        <f t="array" ref="CX266">INDEX(DataMaster!$C$134:$K$151,$U266,CX$242)</f>
        <v>-</v>
      </c>
      <c r="CY266" s="112" t="b" cm="1">
        <f t="array" ref="CY266">INDEX(DataMaster!$C$134:$K$151,$U266,CY$242)</f>
        <v>1</v>
      </c>
      <c r="CZ266" s="112" t="b" cm="1">
        <f t="array" ref="CZ266">INDEX(DataMaster!$C$134:$K$151,$U266,CZ$242)</f>
        <v>1</v>
      </c>
      <c r="DA266" s="112" t="b" cm="1">
        <f t="array" ref="DA266">INDEX(DataMaster!$C$134:$K$151,$U266,DA$242)</f>
        <v>1</v>
      </c>
      <c r="DB266" s="112" t="b" cm="1">
        <f t="array" ref="DB266">INDEX(DataMaster!$C$134:$K$151,$U266,DB$242)</f>
        <v>1</v>
      </c>
      <c r="DC266" s="112" t="b" cm="1">
        <f t="array" ref="DC266">INDEX(DataMaster!$C$155:$K$172,$V266,DC$242)</f>
        <v>1</v>
      </c>
      <c r="DD266" s="112" t="b" cm="1">
        <f t="array" ref="DD266">INDEX(DataMaster!$C$155:$K$172,$V266,DD$242)</f>
        <v>1</v>
      </c>
      <c r="DE266" s="112" t="b" cm="1">
        <f t="array" ref="DE266">INDEX(DataMaster!$C$155:$K$172,$V266,DE$242)</f>
        <v>1</v>
      </c>
      <c r="DF266" s="112" t="b" cm="1">
        <f t="array" ref="DF266">INDEX(DataMaster!$C$155:$K$172,$V266,DF$242)</f>
        <v>1</v>
      </c>
      <c r="DG266" s="112" t="str" cm="1">
        <f t="array" ref="DG266">INDEX(DataMaster!$C$155:$K$172,$V266,DG$242)</f>
        <v>-</v>
      </c>
      <c r="DH266" s="112" t="b" cm="1">
        <f t="array" ref="DH266">INDEX(DataMaster!$C$155:$K$172,$V266,DH$242)</f>
        <v>1</v>
      </c>
      <c r="DI266" s="112" t="b" cm="1">
        <f t="array" ref="DI266">INDEX(DataMaster!$C$155:$K$172,$V266,DI$242)</f>
        <v>1</v>
      </c>
      <c r="DJ266" s="112" t="b" cm="1">
        <f t="array" ref="DJ266">INDEX(DataMaster!$C$155:$K$172,$V266,DJ$242)</f>
        <v>1</v>
      </c>
      <c r="DK266" s="112" t="b" cm="1">
        <f t="array" ref="DK266">INDEX(DataMaster!$C$155:$K$172,$V266,DK$242)</f>
        <v>1</v>
      </c>
      <c r="DL266" s="10"/>
      <c r="DM266" s="163" t="str">
        <f t="shared" ca="1" si="992"/>
        <v>-</v>
      </c>
      <c r="DN266" s="163" t="str">
        <f t="shared" ca="1" si="992"/>
        <v>-</v>
      </c>
      <c r="DO266" s="163" t="str">
        <f t="shared" ca="1" si="992"/>
        <v>-</v>
      </c>
      <c r="DP266" s="163" t="str">
        <f t="shared" ca="1" si="992"/>
        <v>-</v>
      </c>
      <c r="DQ266" s="163" t="str">
        <f t="shared" ca="1" si="992"/>
        <v>-</v>
      </c>
      <c r="DR266" s="163" t="str">
        <f t="shared" ca="1" si="992"/>
        <v>-</v>
      </c>
      <c r="DS266" s="163" t="str">
        <f t="shared" ca="1" si="992"/>
        <v>-</v>
      </c>
      <c r="DT266" s="163" t="str">
        <f t="shared" ca="1" si="992"/>
        <v>-</v>
      </c>
      <c r="DU266" s="163" t="str">
        <f t="shared" ca="1" si="992"/>
        <v>-</v>
      </c>
      <c r="DV266" s="163" t="str">
        <f t="shared" ca="1" si="992"/>
        <v>-</v>
      </c>
      <c r="DW266" s="163" t="str">
        <f t="shared" ca="1" si="99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93"/>
        <v>-</v>
      </c>
      <c r="EJ266" s="163" t="str">
        <f t="shared" ca="1" si="993"/>
        <v>-</v>
      </c>
      <c r="EK266" s="163" t="str">
        <f t="shared" ca="1" si="993"/>
        <v>-</v>
      </c>
      <c r="EL266" s="163" t="str">
        <f t="shared" ca="1" si="993"/>
        <v>-</v>
      </c>
      <c r="EM266" s="163" t="str">
        <f t="shared" ca="1" si="993"/>
        <v>-</v>
      </c>
      <c r="EN266" s="163" t="str">
        <f t="shared" ca="1" si="993"/>
        <v>-</v>
      </c>
      <c r="EO266" s="163" t="str">
        <f t="shared" ca="1" si="993"/>
        <v>-</v>
      </c>
      <c r="EP266" s="163" t="str">
        <f t="shared" ca="1" si="993"/>
        <v>-</v>
      </c>
      <c r="EQ266" s="162">
        <v>3</v>
      </c>
      <c r="ER266" s="162">
        <v>3</v>
      </c>
      <c r="ES266" s="163">
        <f t="shared" ca="1" si="993"/>
        <v>0</v>
      </c>
      <c r="ET266" s="162">
        <v>1</v>
      </c>
      <c r="EU266" s="162">
        <v>-1</v>
      </c>
      <c r="EV266" s="163" t="str">
        <f t="shared" ca="1" si="993"/>
        <v>-</v>
      </c>
      <c r="EW266" s="163" t="str">
        <f t="shared" ca="1" si="993"/>
        <v>-</v>
      </c>
      <c r="EX266" s="163" t="str">
        <f t="shared" ca="1" si="993"/>
        <v>-</v>
      </c>
      <c r="EY266" s="163" t="str">
        <f t="shared" ca="1" si="994"/>
        <v>-</v>
      </c>
      <c r="EZ266" s="163" t="str">
        <f t="shared" ca="1" si="994"/>
        <v>-</v>
      </c>
      <c r="FA266" s="163">
        <f t="shared" ca="1" si="994"/>
        <v>0</v>
      </c>
      <c r="FB266" s="163" t="str">
        <f t="shared" ca="1" si="994"/>
        <v>-</v>
      </c>
      <c r="FC266" s="162">
        <v>2</v>
      </c>
      <c r="FD266" s="162">
        <v>-2</v>
      </c>
      <c r="FE266" s="163" t="str">
        <f t="shared" ca="1" si="994"/>
        <v>-</v>
      </c>
      <c r="FF266" s="163" t="str">
        <f t="shared" ca="1" si="994"/>
        <v>-</v>
      </c>
      <c r="FG266" s="163">
        <f t="shared" ca="1" si="994"/>
        <v>0</v>
      </c>
      <c r="FH266" s="163">
        <f t="shared" ca="1" si="994"/>
        <v>0</v>
      </c>
      <c r="FI266" s="163">
        <f t="shared" ca="1" si="994"/>
        <v>0</v>
      </c>
      <c r="FJ266" s="163">
        <f t="shared" ca="1" si="994"/>
        <v>0</v>
      </c>
      <c r="FK266" s="163">
        <f t="shared" ca="1" si="994"/>
        <v>0</v>
      </c>
      <c r="FL266" s="163">
        <f t="shared" ca="1" si="994"/>
        <v>0</v>
      </c>
      <c r="FM266" s="163">
        <f t="shared" ca="1" si="994"/>
        <v>0</v>
      </c>
      <c r="FN266" s="163" t="str">
        <f t="shared" ca="1" si="994"/>
        <v>-</v>
      </c>
      <c r="FO266" s="163" t="str">
        <f t="shared" ca="1" si="995"/>
        <v>-</v>
      </c>
      <c r="FP266" s="163" t="str">
        <f t="shared" ca="1" si="995"/>
        <v>-</v>
      </c>
      <c r="FQ266" s="163" t="str">
        <f t="shared" ca="1" si="995"/>
        <v>-</v>
      </c>
      <c r="FR266" s="163" t="str">
        <f t="shared" ca="1" si="995"/>
        <v>-</v>
      </c>
      <c r="FS266" s="163" t="str">
        <f t="shared" ca="1" si="995"/>
        <v>-</v>
      </c>
      <c r="FT266" s="163" t="str">
        <f t="shared" ca="1" si="995"/>
        <v>-</v>
      </c>
      <c r="FU266" s="163" t="str">
        <f t="shared" ca="1" si="995"/>
        <v>-</v>
      </c>
      <c r="FV266" s="163" t="str">
        <f t="shared" ca="1" si="995"/>
        <v>-</v>
      </c>
      <c r="FW266" s="163" t="str">
        <f t="shared" ca="1" si="995"/>
        <v>-</v>
      </c>
      <c r="FX266" s="163" t="str">
        <f t="shared" ca="1" si="995"/>
        <v>-</v>
      </c>
      <c r="FY266" s="10"/>
      <c r="FZ266" s="163">
        <f t="shared" ca="1" si="995"/>
        <v>1</v>
      </c>
      <c r="GA266" s="163" t="str">
        <f t="shared" ca="1" si="995"/>
        <v>-</v>
      </c>
      <c r="GB266" s="163" t="str">
        <f t="shared" ca="1" si="995"/>
        <v>-</v>
      </c>
      <c r="GC266" s="163" t="str">
        <f t="shared" ca="1" si="995"/>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96"/>
        <v>0</v>
      </c>
      <c r="GK266" s="163">
        <f t="shared" ca="1" si="996"/>
        <v>1</v>
      </c>
      <c r="GL266" s="163">
        <f t="shared" ca="1" si="996"/>
        <v>0</v>
      </c>
      <c r="GM266" s="163">
        <f t="shared" ca="1" si="996"/>
        <v>1</v>
      </c>
      <c r="GN266" s="163">
        <f t="shared" ca="1" si="996"/>
        <v>1</v>
      </c>
      <c r="GO266" s="163">
        <f t="shared" ca="1" si="996"/>
        <v>1</v>
      </c>
      <c r="GP266" s="163">
        <f t="shared" ca="1" si="996"/>
        <v>0</v>
      </c>
      <c r="GQ266" s="163">
        <f t="shared" ca="1" si="996"/>
        <v>0</v>
      </c>
      <c r="GR266" s="163">
        <f t="shared" ca="1" si="996"/>
        <v>0</v>
      </c>
      <c r="GS266" s="163">
        <f t="shared" ca="1" si="996"/>
        <v>0</v>
      </c>
      <c r="GT266" s="163">
        <f t="shared" ca="1" si="996"/>
        <v>0</v>
      </c>
      <c r="GU266" s="163">
        <f t="shared" ca="1" si="996"/>
        <v>0</v>
      </c>
      <c r="GV266" s="163">
        <f t="shared" ca="1" si="996"/>
        <v>0</v>
      </c>
      <c r="GW266" s="163">
        <f t="shared" ca="1" si="996"/>
        <v>0</v>
      </c>
      <c r="GX266" s="163">
        <f t="shared" ca="1" si="996"/>
        <v>0</v>
      </c>
      <c r="GY266" s="163">
        <f t="shared" ca="1" si="996"/>
        <v>0</v>
      </c>
      <c r="GZ266" s="161" cm="1">
        <f t="array" ref="GZ266">INDEX(i.rev,$K266,GZ$15)</f>
        <v>0</v>
      </c>
      <c r="HA266" s="163">
        <f t="shared" ca="1" si="877"/>
        <v>0</v>
      </c>
      <c r="HB266" s="161" cm="1">
        <f t="array" ref="HB266">INDEX(i.rev,$K266,HB$15)</f>
        <v>1</v>
      </c>
      <c r="HC266" s="163">
        <f t="shared" ca="1" si="997"/>
        <v>0</v>
      </c>
      <c r="HD266" s="163">
        <f t="shared" ca="1" si="997"/>
        <v>0</v>
      </c>
      <c r="HE266" s="163">
        <f t="shared" ca="1" si="997"/>
        <v>0</v>
      </c>
      <c r="HF266" s="163">
        <f t="shared" ca="1" si="997"/>
        <v>0</v>
      </c>
      <c r="HG266" s="163">
        <f t="shared" ca="1" si="997"/>
        <v>0</v>
      </c>
      <c r="HH266" s="163">
        <f t="shared" ca="1" si="997"/>
        <v>0</v>
      </c>
      <c r="HI266" s="163">
        <f t="shared" ca="1" si="997"/>
        <v>0</v>
      </c>
      <c r="HJ266" s="10"/>
      <c r="HK266" s="163" t="str">
        <f t="shared" ca="1" si="997"/>
        <v>-</v>
      </c>
      <c r="HL266" s="163" t="str">
        <f t="shared" ca="1" si="997"/>
        <v>-</v>
      </c>
      <c r="HM266" s="163" t="str">
        <f t="shared" ca="1" si="997"/>
        <v>-</v>
      </c>
      <c r="HN266" s="163" t="str">
        <f t="shared" ca="1" si="997"/>
        <v>-</v>
      </c>
      <c r="HO266" s="163" t="str">
        <f t="shared" ca="1" si="997"/>
        <v>-</v>
      </c>
      <c r="HP266" s="161" t="b">
        <f t="shared" ca="1" si="879"/>
        <v>0</v>
      </c>
      <c r="HQ266" s="161" t="b">
        <f t="shared" ca="1" si="879"/>
        <v>0</v>
      </c>
      <c r="HR266" s="161" t="b">
        <f t="shared" ca="1" si="879"/>
        <v>1</v>
      </c>
      <c r="HS266" s="163">
        <f t="shared" ca="1" si="998"/>
        <v>0</v>
      </c>
      <c r="HT266" s="161">
        <f t="shared" ca="1" si="881"/>
        <v>1</v>
      </c>
      <c r="HU266" s="161">
        <f t="shared" ca="1" si="881"/>
        <v>1</v>
      </c>
      <c r="HV266" s="163" t="str">
        <f t="shared" ca="1" si="998"/>
        <v>-</v>
      </c>
      <c r="HW266" s="163" t="str">
        <f t="shared" ca="1" si="998"/>
        <v>-</v>
      </c>
      <c r="HX266" s="163" t="str">
        <f t="shared" ca="1" si="998"/>
        <v>-</v>
      </c>
      <c r="HY266" s="163" t="str">
        <f t="shared" ca="1" si="998"/>
        <v>-</v>
      </c>
      <c r="HZ266" s="163" t="str">
        <f t="shared" ca="1" si="998"/>
        <v>-</v>
      </c>
      <c r="IA266" s="163" t="str">
        <f t="shared" ca="1" si="998"/>
        <v>-</v>
      </c>
      <c r="IB266" s="163" t="str">
        <f t="shared" ca="1" si="998"/>
        <v>-</v>
      </c>
      <c r="IC266" s="163" t="str">
        <f t="shared" ca="1" si="998"/>
        <v>-</v>
      </c>
      <c r="ID266" s="163" t="str">
        <f t="shared" ca="1" si="998"/>
        <v>-</v>
      </c>
      <c r="IE266" s="163" t="b">
        <f t="shared" ca="1" si="998"/>
        <v>1</v>
      </c>
      <c r="IF266" s="163" t="str">
        <f t="shared" ca="1" si="998"/>
        <v>-</v>
      </c>
      <c r="IG266" s="163" t="str">
        <f t="shared" ca="1" si="998"/>
        <v>-</v>
      </c>
      <c r="IH266" s="163" t="str">
        <f t="shared" ca="1" si="998"/>
        <v>-</v>
      </c>
      <c r="II266" s="163" t="b">
        <f t="shared" ca="1" si="999"/>
        <v>1</v>
      </c>
      <c r="IJ266" s="163">
        <f t="shared" ca="1" si="999"/>
        <v>0</v>
      </c>
      <c r="IK266" s="163" t="str">
        <f t="shared" ca="1" si="999"/>
        <v>-</v>
      </c>
      <c r="IL266" s="163" t="str">
        <f t="shared" ca="1" si="999"/>
        <v>-</v>
      </c>
      <c r="IM266" s="163" t="str">
        <f t="shared" ca="1" si="999"/>
        <v>-</v>
      </c>
      <c r="IN266" s="163" t="str">
        <f t="shared" ca="1" si="999"/>
        <v>-</v>
      </c>
      <c r="IO266" s="163" t="str">
        <f t="shared" ca="1" si="999"/>
        <v>-</v>
      </c>
      <c r="IP266" s="163">
        <f t="shared" ca="1" si="999"/>
        <v>0</v>
      </c>
      <c r="IQ266" s="163" t="str">
        <f t="shared" ca="1" si="999"/>
        <v>-</v>
      </c>
      <c r="IR266" s="163" t="str">
        <f t="shared" ca="1" si="999"/>
        <v>-</v>
      </c>
      <c r="IS266" s="163" t="str">
        <f t="shared" ca="1" si="999"/>
        <v>-</v>
      </c>
      <c r="IT266" s="193">
        <v>0</v>
      </c>
      <c r="IU266" s="193">
        <v>0</v>
      </c>
      <c r="IV266" s="163" t="str">
        <f t="shared" ca="1" si="955"/>
        <v>-</v>
      </c>
      <c r="IW266" s="163" t="str">
        <f t="shared" ca="1" si="955"/>
        <v>-</v>
      </c>
      <c r="IX266" s="163" t="str">
        <f t="shared" ca="1" si="955"/>
        <v>-</v>
      </c>
      <c r="IY266" s="163" t="str">
        <f t="shared" ca="1" si="955"/>
        <v>-</v>
      </c>
      <c r="IZ266" s="163" t="str">
        <f t="shared" ca="1" si="955"/>
        <v>-</v>
      </c>
      <c r="JA266" s="163" t="str">
        <f t="shared" ca="1" si="955"/>
        <v>-</v>
      </c>
      <c r="JB266" s="163" t="str">
        <f t="shared" ca="1" si="955"/>
        <v>-</v>
      </c>
      <c r="JC266" s="163" t="str">
        <f t="shared" ca="1" si="955"/>
        <v>-</v>
      </c>
      <c r="JD266" s="163" t="str">
        <f t="shared" ca="1" si="955"/>
        <v>-</v>
      </c>
      <c r="JE266" s="163" t="str">
        <f t="shared" ca="1" si="955"/>
        <v>-</v>
      </c>
      <c r="JF266" s="163" t="str">
        <f t="shared" ca="1" si="955"/>
        <v>-</v>
      </c>
      <c r="JG266" s="163" t="str">
        <f t="shared" ca="1" si="955"/>
        <v>-</v>
      </c>
      <c r="JH266" s="163" t="str">
        <f t="shared" ca="1" si="955"/>
        <v>-</v>
      </c>
      <c r="JI266" s="163" t="str">
        <f t="shared" ca="1" si="955"/>
        <v>-</v>
      </c>
      <c r="JJ266" s="163" t="str">
        <f t="shared" ca="1" si="955"/>
        <v>-</v>
      </c>
      <c r="JK266" s="163" t="str">
        <f t="shared" ca="1" si="955"/>
        <v>-</v>
      </c>
      <c r="JL266" s="163" t="str">
        <f t="shared" ca="1" si="1006"/>
        <v>-</v>
      </c>
      <c r="JM266" s="163" t="str">
        <f t="shared" ca="1" si="1006"/>
        <v>-</v>
      </c>
      <c r="JN266" s="163" t="str">
        <f t="shared" ca="1" si="1006"/>
        <v>-</v>
      </c>
      <c r="JO266" s="163" t="str">
        <f t="shared" ca="1" si="1000"/>
        <v>-</v>
      </c>
      <c r="JP266" s="163" t="str">
        <f t="shared" ca="1" si="1000"/>
        <v>-</v>
      </c>
      <c r="JQ266" s="163" t="str">
        <f t="shared" ca="1" si="1000"/>
        <v>-</v>
      </c>
      <c r="JR266" s="163" t="str">
        <f t="shared" ca="1" si="1000"/>
        <v>-</v>
      </c>
      <c r="JS266" s="163" t="str">
        <f t="shared" ca="1" si="1000"/>
        <v>-</v>
      </c>
      <c r="JT266" s="163" t="str">
        <f t="shared" ca="1" si="1000"/>
        <v>-</v>
      </c>
      <c r="JU266" s="163" t="str">
        <f t="shared" ca="1" si="1000"/>
        <v>-</v>
      </c>
      <c r="JV266" s="163" t="str">
        <f t="shared" ca="1" si="1000"/>
        <v>-</v>
      </c>
      <c r="JW266" s="163" t="str">
        <f t="shared" ca="1" si="1000"/>
        <v>-</v>
      </c>
      <c r="JX266" s="163" t="str">
        <f t="shared" ca="1" si="1000"/>
        <v>-</v>
      </c>
      <c r="JY266" s="163" t="str">
        <f t="shared" ca="1" si="1000"/>
        <v>-</v>
      </c>
      <c r="JZ266" s="163" t="str">
        <f t="shared" ca="1" si="1000"/>
        <v>-</v>
      </c>
      <c r="KA266" s="163" t="str">
        <f t="shared" ca="1" si="1000"/>
        <v>-</v>
      </c>
      <c r="KB266" s="163" t="str">
        <f t="shared" ca="1" si="1000"/>
        <v>-</v>
      </c>
      <c r="KC266" s="163" t="str">
        <f t="shared" ca="1" si="1000"/>
        <v>-</v>
      </c>
      <c r="KD266" s="163" t="str">
        <f t="shared" ca="1" si="1000"/>
        <v>-</v>
      </c>
      <c r="KE266" s="163" t="str">
        <f t="shared" ca="1" si="1001"/>
        <v>-</v>
      </c>
      <c r="KF266" s="163" t="str">
        <f t="shared" ref="KF266:KU270" ca="1" si="1013">OFFSET(KF$5,$B266,0)</f>
        <v>-</v>
      </c>
      <c r="KG266" s="163" t="str">
        <f t="shared" ca="1" si="1013"/>
        <v>-</v>
      </c>
      <c r="KH266" s="163" t="str">
        <f t="shared" ca="1" si="1013"/>
        <v>-</v>
      </c>
      <c r="KI266" s="163" t="str">
        <f t="shared" ca="1" si="1013"/>
        <v>-</v>
      </c>
      <c r="KJ266" s="163" t="str">
        <f t="shared" ca="1" si="1013"/>
        <v>-</v>
      </c>
      <c r="KK266" s="163" t="str">
        <f t="shared" ca="1" si="1013"/>
        <v>-</v>
      </c>
      <c r="KL266" s="163" t="str">
        <f t="shared" ca="1" si="1013"/>
        <v>-</v>
      </c>
      <c r="KM266" s="163" t="str">
        <f t="shared" ca="1" si="1013"/>
        <v>-</v>
      </c>
      <c r="KN266" s="163" t="str">
        <f t="shared" ca="1" si="1013"/>
        <v>-</v>
      </c>
      <c r="KO266" s="163" t="str">
        <f t="shared" ca="1" si="1013"/>
        <v>-</v>
      </c>
      <c r="KP266" s="163" t="str">
        <f t="shared" ca="1" si="959"/>
        <v>-</v>
      </c>
      <c r="KQ266" s="163" t="str">
        <f t="shared" ca="1" si="959"/>
        <v>-</v>
      </c>
      <c r="KR266" s="163" t="str">
        <f t="shared" ca="1" si="959"/>
        <v>-</v>
      </c>
      <c r="KS266" s="163" t="str">
        <f t="shared" ca="1" si="959"/>
        <v>-</v>
      </c>
      <c r="KT266" s="163" t="str">
        <f t="shared" ca="1" si="959"/>
        <v>-</v>
      </c>
      <c r="KU266" s="163" t="str">
        <f t="shared" ca="1" si="959"/>
        <v>-</v>
      </c>
      <c r="KV266" s="163" t="str">
        <f t="shared" ca="1" si="959"/>
        <v>-</v>
      </c>
      <c r="KW266" s="163" t="str">
        <f t="shared" ca="1" si="959"/>
        <v>-</v>
      </c>
      <c r="KX266" s="163" t="str">
        <f t="shared" ca="1" si="959"/>
        <v>-</v>
      </c>
      <c r="KY266" s="163" t="str">
        <f t="shared" ca="1" si="959"/>
        <v>-</v>
      </c>
      <c r="KZ266" s="163" t="str">
        <f t="shared" ca="1" si="960"/>
        <v>-</v>
      </c>
      <c r="LA266" s="163" t="str">
        <f t="shared" ca="1" si="960"/>
        <v>-</v>
      </c>
      <c r="LB266" s="163" t="str">
        <f t="shared" ca="1" si="960"/>
        <v>-</v>
      </c>
      <c r="LC266" s="163" t="str">
        <f t="shared" ca="1" si="960"/>
        <v>-</v>
      </c>
      <c r="LD266" s="163" t="str">
        <f t="shared" ca="1" si="960"/>
        <v>-</v>
      </c>
      <c r="LE266" s="163" t="str">
        <f t="shared" ca="1" si="960"/>
        <v>-</v>
      </c>
      <c r="LF266" s="163" t="str">
        <f t="shared" ca="1" si="960"/>
        <v>-</v>
      </c>
      <c r="LG266" s="163" t="str">
        <f t="shared" ca="1" si="960"/>
        <v>-</v>
      </c>
      <c r="LH266" s="163" t="str">
        <f t="shared" ca="1" si="960"/>
        <v>-</v>
      </c>
      <c r="LI266" s="163" t="str">
        <f t="shared" ca="1" si="960"/>
        <v>-</v>
      </c>
      <c r="LJ266" s="163" t="str">
        <f t="shared" ca="1" si="961"/>
        <v>-</v>
      </c>
      <c r="LK266" s="163" t="str">
        <f t="shared" ca="1" si="961"/>
        <v>-</v>
      </c>
      <c r="LL266" s="163" t="str">
        <f t="shared" ca="1" si="961"/>
        <v>-</v>
      </c>
      <c r="LM266" s="163" t="str">
        <f t="shared" ca="1" si="961"/>
        <v>-</v>
      </c>
      <c r="LN266" s="163" t="str">
        <f t="shared" ca="1" si="961"/>
        <v>-</v>
      </c>
      <c r="LO266" s="163" t="str">
        <f t="shared" ca="1" si="961"/>
        <v>-</v>
      </c>
      <c r="LP266" s="163" t="str">
        <f t="shared" ca="1" si="961"/>
        <v>-</v>
      </c>
      <c r="LQ266" s="163" t="str">
        <f t="shared" ca="1" si="961"/>
        <v>-</v>
      </c>
      <c r="LR266" s="163" t="str">
        <f t="shared" ca="1" si="961"/>
        <v>-</v>
      </c>
      <c r="LS266" s="163" t="str">
        <f t="shared" ca="1" si="961"/>
        <v>-</v>
      </c>
      <c r="LT266" s="163" t="str">
        <f t="shared" ca="1" si="1007"/>
        <v>-</v>
      </c>
      <c r="LU266" s="163" t="str">
        <f t="shared" ca="1" si="1007"/>
        <v>-</v>
      </c>
      <c r="LV266" s="163" t="str">
        <f t="shared" ca="1" si="1007"/>
        <v>-</v>
      </c>
      <c r="LW266" s="163" t="str">
        <f t="shared" ca="1" si="1007"/>
        <v>-</v>
      </c>
      <c r="LX266" s="163" t="str">
        <f t="shared" ca="1" si="1007"/>
        <v>-</v>
      </c>
      <c r="LY266" s="10"/>
      <c r="LZ266" s="161">
        <f t="shared" si="889"/>
        <v>4.4999999999999998E-2</v>
      </c>
      <c r="MA266" s="161">
        <f t="shared" si="890"/>
        <v>4.4999999999999998E-2</v>
      </c>
      <c r="MB266" s="163">
        <f t="shared" ca="1" si="1002"/>
        <v>1</v>
      </c>
      <c r="MC266" s="163">
        <f t="shared" ca="1" si="1002"/>
        <v>0</v>
      </c>
      <c r="MD266" s="163">
        <f t="shared" ca="1" si="1002"/>
        <v>1</v>
      </c>
      <c r="ME266" s="163">
        <f t="shared" ca="1" si="1002"/>
        <v>1</v>
      </c>
      <c r="MF266" s="163">
        <f t="shared" ca="1" si="1002"/>
        <v>0</v>
      </c>
      <c r="MG266" s="163">
        <f t="shared" ca="1" si="1002"/>
        <v>70</v>
      </c>
      <c r="MH266" s="163">
        <f t="shared" ca="1" si="1002"/>
        <v>50</v>
      </c>
      <c r="MI266" s="163">
        <f t="shared" ca="1" si="1002"/>
        <v>85</v>
      </c>
      <c r="MJ266" s="163">
        <f t="shared" ca="1" si="1002"/>
        <v>50</v>
      </c>
      <c r="MK266" s="161">
        <f t="shared" ca="1" si="892"/>
        <v>1</v>
      </c>
      <c r="ML266" s="161">
        <f t="shared" ca="1" si="893"/>
        <v>1</v>
      </c>
      <c r="MM266" s="161">
        <f t="shared" ca="1" si="894"/>
        <v>1</v>
      </c>
      <c r="MN266" s="161">
        <f t="shared" ca="1" si="895"/>
        <v>1</v>
      </c>
      <c r="MO266" s="161">
        <f t="shared" ca="1" si="895"/>
        <v>1</v>
      </c>
      <c r="MP266" s="163">
        <f t="shared" ca="1" si="1002"/>
        <v>1</v>
      </c>
      <c r="MQ266" s="10"/>
      <c r="MR266" s="163">
        <f t="shared" ca="1" si="1003"/>
        <v>1</v>
      </c>
      <c r="MS266" s="161">
        <f t="shared" ca="1" si="897"/>
        <v>1</v>
      </c>
      <c r="MT266" s="163">
        <f t="shared" ca="1" si="1003"/>
        <v>0.75</v>
      </c>
      <c r="MU266" s="163">
        <f t="shared" ca="1" si="1003"/>
        <v>0.8</v>
      </c>
      <c r="MV266" s="163">
        <f t="shared" ca="1" si="1003"/>
        <v>0.82499999999999996</v>
      </c>
      <c r="MW266" s="163">
        <f t="shared" ca="1" si="1003"/>
        <v>0.875</v>
      </c>
      <c r="MX266" s="163">
        <f t="shared" ca="1" si="1003"/>
        <v>0.9</v>
      </c>
      <c r="MY266" s="163">
        <f t="shared" ca="1" si="1003"/>
        <v>0.75</v>
      </c>
      <c r="MZ266" s="163">
        <f t="shared" ca="1" si="1003"/>
        <v>0.78142857142857147</v>
      </c>
      <c r="NA266" s="163">
        <f t="shared" ca="1" si="1003"/>
        <v>0.82499999999999996</v>
      </c>
      <c r="NB266" s="163">
        <f t="shared" ca="1" si="1003"/>
        <v>0.875</v>
      </c>
      <c r="NC266" s="163">
        <f t="shared" ca="1" si="1003"/>
        <v>0.9</v>
      </c>
      <c r="ND266" s="163">
        <f t="shared" ca="1" si="1003"/>
        <v>0.9</v>
      </c>
      <c r="NE266" s="163">
        <f t="shared" ca="1" si="1003"/>
        <v>0.75</v>
      </c>
      <c r="NF266" s="163">
        <f t="shared" ca="1" si="1003"/>
        <v>0.78142857142857147</v>
      </c>
      <c r="NG266" s="163">
        <f t="shared" ca="1" si="1003"/>
        <v>0.82499999999999996</v>
      </c>
      <c r="NH266" s="163">
        <f t="shared" ref="NH266:NW270" ca="1" si="1014">OFFSET(NH$5,$B266,0)</f>
        <v>0.875</v>
      </c>
      <c r="NI266" s="163">
        <f t="shared" ca="1" si="1014"/>
        <v>0.9</v>
      </c>
      <c r="NJ266" s="163">
        <f t="shared" ca="1" si="1014"/>
        <v>0.9</v>
      </c>
      <c r="NK266" s="163">
        <f t="shared" ca="1" si="1014"/>
        <v>0.75</v>
      </c>
      <c r="NL266" s="163">
        <f t="shared" ca="1" si="1014"/>
        <v>0.78142857142857147</v>
      </c>
      <c r="NM266" s="163">
        <f t="shared" ca="1" si="1014"/>
        <v>0.82499999999999996</v>
      </c>
      <c r="NN266" s="163">
        <f t="shared" ca="1" si="1014"/>
        <v>0.875</v>
      </c>
      <c r="NO266" s="163">
        <f t="shared" ca="1" si="1014"/>
        <v>0.9</v>
      </c>
      <c r="NP266" s="163">
        <f t="shared" ca="1" si="1014"/>
        <v>0.9</v>
      </c>
      <c r="NQ266" s="163">
        <f t="shared" ca="1" si="1014"/>
        <v>0.75</v>
      </c>
      <c r="NR266" s="163">
        <f t="shared" ca="1" si="1014"/>
        <v>0.78142857142857147</v>
      </c>
      <c r="NS266" s="163">
        <f t="shared" ca="1" si="1014"/>
        <v>0.82499999999999996</v>
      </c>
      <c r="NT266" s="163">
        <f t="shared" ca="1" si="1014"/>
        <v>0.875</v>
      </c>
      <c r="NU266" s="163">
        <f t="shared" ca="1" si="1014"/>
        <v>0.9</v>
      </c>
      <c r="NV266" s="163">
        <f t="shared" ca="1" si="1014"/>
        <v>0.9</v>
      </c>
      <c r="NW266" s="163">
        <f t="shared" ca="1" si="1014"/>
        <v>0.75</v>
      </c>
      <c r="NX266" s="163">
        <f t="shared" ca="1" si="1012"/>
        <v>0.78142857142857147</v>
      </c>
      <c r="NY266" s="163">
        <f t="shared" ca="1" si="1012"/>
        <v>0.82499999999999996</v>
      </c>
      <c r="NZ266" s="163">
        <f t="shared" ca="1" si="1012"/>
        <v>0.875</v>
      </c>
      <c r="OA266" s="163">
        <f t="shared" ca="1" si="1012"/>
        <v>0.9</v>
      </c>
      <c r="OB266" s="163">
        <f t="shared" ca="1" si="1012"/>
        <v>0.9</v>
      </c>
      <c r="OC266" s="163">
        <f t="shared" ca="1" si="1012"/>
        <v>0.75</v>
      </c>
      <c r="OD266" s="163">
        <f t="shared" ca="1" si="1005"/>
        <v>0.78142857142857147</v>
      </c>
      <c r="OE266" s="163">
        <f t="shared" ca="1" si="1005"/>
        <v>0.82499999999999996</v>
      </c>
      <c r="OF266" s="163">
        <f t="shared" ca="1" si="1005"/>
        <v>0.875</v>
      </c>
      <c r="OG266" s="163">
        <f t="shared" ca="1" si="1005"/>
        <v>0.9</v>
      </c>
      <c r="OH266" s="163">
        <f t="shared" ca="1" si="1005"/>
        <v>0.9</v>
      </c>
      <c r="OI266" s="163">
        <f t="shared" ref="OI266:OM270" ca="1" si="1015">OFFSET(OI$5,$B266,0)</f>
        <v>0.75</v>
      </c>
      <c r="OJ266" s="163">
        <f t="shared" ca="1" si="1015"/>
        <v>0.76904761904761909</v>
      </c>
      <c r="OK266" s="163">
        <f t="shared" ca="1" si="1015"/>
        <v>0.82000000000000006</v>
      </c>
      <c r="OL266" s="163">
        <f t="shared" ca="1" si="1015"/>
        <v>0.875</v>
      </c>
      <c r="OM266" s="163">
        <f t="shared" ca="1" si="1015"/>
        <v>0.9</v>
      </c>
      <c r="ON266" s="163">
        <f t="shared" ca="1" si="990"/>
        <v>0.90000000000000013</v>
      </c>
      <c r="OO266" s="163">
        <f t="shared" ca="1" si="990"/>
        <v>0.75</v>
      </c>
      <c r="OP266" s="163">
        <f t="shared" ca="1" si="990"/>
        <v>0.76904761904761909</v>
      </c>
      <c r="OQ266" s="163">
        <f t="shared" ca="1" si="990"/>
        <v>0.82000000000000006</v>
      </c>
      <c r="OR266" s="163">
        <f t="shared" ca="1" si="990"/>
        <v>0.875</v>
      </c>
      <c r="OS266" s="163">
        <f t="shared" ca="1" si="990"/>
        <v>0.9</v>
      </c>
      <c r="OT266" s="163">
        <f t="shared" ca="1" si="990"/>
        <v>0.9</v>
      </c>
      <c r="OU266" s="163">
        <f t="shared" ca="1" si="990"/>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0"/>
        <v>0</v>
      </c>
      <c r="PC266" s="27">
        <v>0</v>
      </c>
    </row>
    <row r="267" spans="1:419" s="143" customFormat="1" outlineLevel="1">
      <c r="A267" s="121">
        <f t="shared" si="861"/>
        <v>262</v>
      </c>
      <c r="B267" s="121">
        <f t="shared" si="862"/>
        <v>13</v>
      </c>
      <c r="C267" s="143">
        <v>104</v>
      </c>
      <c r="D267" s="143" t="s">
        <v>884</v>
      </c>
      <c r="E267" s="143" t="b">
        <v>0</v>
      </c>
      <c r="F267" s="143" t="b">
        <v>0</v>
      </c>
      <c r="G267" s="143" t="b">
        <f t="shared" si="863"/>
        <v>0</v>
      </c>
      <c r="H267" s="139">
        <f t="shared" ca="1" si="907"/>
        <v>3</v>
      </c>
      <c r="I267" s="139">
        <f t="shared" ca="1" si="907"/>
        <v>2</v>
      </c>
      <c r="J267" s="32">
        <v>1</v>
      </c>
      <c r="K267" s="32">
        <v>1</v>
      </c>
      <c r="L267" s="32">
        <v>1</v>
      </c>
      <c r="M267" s="32">
        <v>1</v>
      </c>
      <c r="N267" s="32">
        <v>1</v>
      </c>
      <c r="O267" s="32">
        <v>1</v>
      </c>
      <c r="P267" s="32">
        <v>1</v>
      </c>
      <c r="Q267" s="32">
        <v>1</v>
      </c>
      <c r="R267" s="32">
        <v>15</v>
      </c>
      <c r="S267" s="32">
        <v>15</v>
      </c>
      <c r="T267" s="32">
        <v>15</v>
      </c>
      <c r="U267" s="32">
        <v>15</v>
      </c>
      <c r="V267" s="32">
        <v>15</v>
      </c>
      <c r="W267" s="139">
        <f t="shared" ca="1" si="907"/>
        <v>1</v>
      </c>
      <c r="X267" s="139">
        <f t="shared" ref="X267:AA267" ca="1" si="1016">OFFSET(X267,-1,0)</f>
        <v>1</v>
      </c>
      <c r="Y267" s="139">
        <f t="shared" ca="1" si="1016"/>
        <v>1</v>
      </c>
      <c r="Z267" s="139">
        <f t="shared" ca="1" si="1016"/>
        <v>1</v>
      </c>
      <c r="AA267" s="139">
        <f t="shared" ca="1" si="1016"/>
        <v>1</v>
      </c>
      <c r="AB267" s="139">
        <f t="shared" ca="1" si="908"/>
        <v>1</v>
      </c>
      <c r="AC267" s="139">
        <f t="shared" ca="1" si="908"/>
        <v>1</v>
      </c>
      <c r="AD267" s="162">
        <v>2</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163" t="str">
        <f t="shared" ca="1" si="1010"/>
        <v>-</v>
      </c>
      <c r="AI267" s="163" t="str">
        <f t="shared" ca="1" si="1010"/>
        <v>-</v>
      </c>
      <c r="AJ267" s="163" t="str">
        <f t="shared" ca="1" si="1010"/>
        <v>-</v>
      </c>
      <c r="AK267" s="163" t="str">
        <f t="shared" ca="1" si="1010"/>
        <v>-</v>
      </c>
      <c r="AL267" s="163" t="str">
        <f t="shared" ca="1" si="1010"/>
        <v>-</v>
      </c>
      <c r="AM267" s="163" t="b">
        <f t="shared" ca="1" si="1010"/>
        <v>1</v>
      </c>
      <c r="AN267" s="10"/>
      <c r="AO267" s="161" t="b">
        <f t="shared" ca="1" si="1011"/>
        <v>0</v>
      </c>
      <c r="AP267" s="161" t="str">
        <f t="shared" ca="1" si="1011"/>
        <v>-</v>
      </c>
      <c r="AQ267" s="161" t="b">
        <f t="shared" ca="1" si="1011"/>
        <v>0</v>
      </c>
      <c r="AR267" s="161" t="b">
        <f t="shared" ca="1" si="1011"/>
        <v>1</v>
      </c>
      <c r="AS267" s="161" t="b">
        <f t="shared" ca="1" si="1011"/>
        <v>1</v>
      </c>
      <c r="AT267" s="161" t="b">
        <f t="shared" ca="1" si="1011"/>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97">
        <v>322009</v>
      </c>
      <c r="BF267" s="163" t="str">
        <f t="shared" ca="1" si="991"/>
        <v>-</v>
      </c>
      <c r="BG267" s="163" t="str">
        <f t="shared" ca="1" si="991"/>
        <v>-</v>
      </c>
      <c r="BH267" s="163" t="str">
        <f t="shared" ca="1" si="991"/>
        <v>-</v>
      </c>
      <c r="BI267" s="163" t="str">
        <f t="shared" ca="1" si="991"/>
        <v>-</v>
      </c>
      <c r="BJ267" s="163" t="str">
        <f t="shared" ca="1" si="991"/>
        <v>-</v>
      </c>
      <c r="BK267" s="163">
        <f t="shared" ca="1" si="991"/>
        <v>1</v>
      </c>
      <c r="BL267" s="163">
        <f t="shared" ca="1" si="991"/>
        <v>1</v>
      </c>
      <c r="BM267" s="163" t="str">
        <f t="shared" ca="1" si="991"/>
        <v>-</v>
      </c>
      <c r="BN267" s="163" t="str">
        <f t="shared" ca="1" si="991"/>
        <v>-</v>
      </c>
      <c r="BO267" s="112" t="b" cm="1">
        <f t="array" ref="BO267">INDEX(DataMaster!$C$71:$K$88,$R267,BO$242)</f>
        <v>0</v>
      </c>
      <c r="BP267" s="112" t="b" cm="1">
        <f t="array" ref="BP267">INDEX(DataMaster!$C$71:$K$88,$R267,BP$242)</f>
        <v>0</v>
      </c>
      <c r="BQ267" s="112" t="b" cm="1">
        <f t="array" ref="BQ267">INDEX(DataMaster!$C$71:$K$88,$R267,BQ$242)</f>
        <v>0</v>
      </c>
      <c r="BR267" s="112" t="b" cm="1">
        <f t="array" ref="BR267">INDEX(DataMaster!$C$71:$K$88,$R267,BR$242)</f>
        <v>0</v>
      </c>
      <c r="BS267" s="112" t="b" cm="1">
        <f t="array" ref="BS267">INDEX(DataMaster!$C$71:$K$88,$R267,BS$242)</f>
        <v>0</v>
      </c>
      <c r="BT267" s="112" t="b" cm="1">
        <f t="array" ref="BT267">INDEX(DataMaster!$C$71:$K$88,$R267,BT$242)</f>
        <v>1</v>
      </c>
      <c r="BU267" s="112" t="b" cm="1">
        <f t="array" ref="BU267">INDEX(DataMaster!$C$71:$K$88,$R267,BU$242)</f>
        <v>0</v>
      </c>
      <c r="BV267" s="112" t="b" cm="1">
        <f t="array" ref="BV267">INDEX(DataMaster!$C$71:$K$88,$R267,BV$242)</f>
        <v>0</v>
      </c>
      <c r="BW267" s="112" t="b" cm="1">
        <f t="array" ref="BW267">INDEX(DataMaster!$C$71:$K$88,$R267,BW$242)</f>
        <v>0</v>
      </c>
      <c r="BX267" s="112" t="b" cm="1">
        <f t="array" ref="BX267">INDEX(DataMaster!$C$92:$K$109,$S267,BX$242)</f>
        <v>0</v>
      </c>
      <c r="BY267" s="112" t="b" cm="1">
        <f t="array" ref="BY267">INDEX(DataMaster!$C$92:$K$109,$S267,BY$242)</f>
        <v>0</v>
      </c>
      <c r="BZ267" s="112" t="b" cm="1">
        <f t="array" ref="BZ267">INDEX(DataMaster!$C$92:$K$109,$S267,BZ$242)</f>
        <v>0</v>
      </c>
      <c r="CA267" s="112" t="b" cm="1">
        <f t="array" ref="CA267">INDEX(DataMaster!$C$92:$K$109,$S267,CA$242)</f>
        <v>0</v>
      </c>
      <c r="CB267" s="112" t="b" cm="1">
        <f t="array" ref="CB267">INDEX(DataMaster!$C$92:$K$109,$S267,CB$242)</f>
        <v>0</v>
      </c>
      <c r="CC267" s="112" t="b" cm="1">
        <f t="array" ref="CC267">INDEX(DataMaster!$C$92:$K$109,$S267,CC$242)</f>
        <v>1</v>
      </c>
      <c r="CD267" s="112" t="b" cm="1">
        <f t="array" ref="CD267">INDEX(DataMaster!$C$92:$K$109,$S267,CD$242)</f>
        <v>0</v>
      </c>
      <c r="CE267" s="112" t="b" cm="1">
        <f t="array" ref="CE267">INDEX(DataMaster!$C$92:$K$109,$S267,CE$242)</f>
        <v>0</v>
      </c>
      <c r="CF267" s="112" t="b" cm="1">
        <f t="array" ref="CF267">INDEX(DataMaster!$C$92:$K$109,$S267,CF$242)</f>
        <v>0</v>
      </c>
      <c r="CG267" s="193" t="b">
        <v>0</v>
      </c>
      <c r="CH267" s="193">
        <v>0.3</v>
      </c>
      <c r="CI267" s="193" t="str">
        <f t="shared" ca="1" si="871"/>
        <v>-</v>
      </c>
      <c r="CJ267" s="193">
        <v>2</v>
      </c>
      <c r="CK267" s="112" t="b" cm="1">
        <f t="array" ref="CK267">INDEX(DataMaster!$C$113:$K$130,$T267,CK$242)</f>
        <v>1</v>
      </c>
      <c r="CL267" s="112" t="b" cm="1">
        <f t="array" ref="CL267">INDEX(DataMaster!$C$113:$K$130,$T267,CL$242)</f>
        <v>1</v>
      </c>
      <c r="CM267" s="112" t="b" cm="1">
        <f t="array" ref="CM267">INDEX(DataMaster!$C$113:$K$130,$T267,CM$242)</f>
        <v>1</v>
      </c>
      <c r="CN267" s="112" t="b" cm="1">
        <f t="array" ref="CN267">INDEX(DataMaster!$C$113:$K$130,$T267,CN$242)</f>
        <v>1</v>
      </c>
      <c r="CO267" s="112" t="b" cm="1">
        <f t="array" ref="CO267">INDEX(DataMaster!$C$113:$K$130,$T267,CO$242)</f>
        <v>1</v>
      </c>
      <c r="CP267" s="112" t="str" cm="1">
        <f t="array" ref="CP267">INDEX(DataMaster!$C$113:$K$130,$T267,CP$242)</f>
        <v>-</v>
      </c>
      <c r="CQ267" s="112" t="b" cm="1">
        <f t="array" ref="CQ267">INDEX(DataMaster!$C$113:$K$130,$T267,CQ$242)</f>
        <v>1</v>
      </c>
      <c r="CR267" s="112" t="b" cm="1">
        <f t="array" ref="CR267">INDEX(DataMaster!$C$113:$K$130,$T267,CR$242)</f>
        <v>1</v>
      </c>
      <c r="CS267" s="112" t="b" cm="1">
        <f t="array" ref="CS267">INDEX(DataMaster!$C$113:$K$130,$T267,CS$242)</f>
        <v>1</v>
      </c>
      <c r="CT267" s="112" t="b" cm="1">
        <f t="array" ref="CT267">INDEX(DataMaster!$C$134:$K$151,$U267,CT$242)</f>
        <v>1</v>
      </c>
      <c r="CU267" s="112" t="b" cm="1">
        <f t="array" ref="CU267">INDEX(DataMaster!$C$134:$K$151,$U267,CU$242)</f>
        <v>1</v>
      </c>
      <c r="CV267" s="112" t="b" cm="1">
        <f t="array" ref="CV267">INDEX(DataMaster!$C$134:$K$151,$U267,CV$242)</f>
        <v>1</v>
      </c>
      <c r="CW267" s="112" t="b" cm="1">
        <f t="array" ref="CW267">INDEX(DataMaster!$C$134:$K$151,$U267,CW$242)</f>
        <v>1</v>
      </c>
      <c r="CX267" s="112" t="b" cm="1">
        <f t="array" ref="CX267">INDEX(DataMaster!$C$134:$K$151,$U267,CX$242)</f>
        <v>1</v>
      </c>
      <c r="CY267" s="112" t="str" cm="1">
        <f t="array" ref="CY267">INDEX(DataMaster!$C$134:$K$151,$U267,CY$242)</f>
        <v>-</v>
      </c>
      <c r="CZ267" s="112" t="b" cm="1">
        <f t="array" ref="CZ267">INDEX(DataMaster!$C$134:$K$151,$U267,CZ$242)</f>
        <v>1</v>
      </c>
      <c r="DA267" s="112" t="b" cm="1">
        <f t="array" ref="DA267">INDEX(DataMaster!$C$134:$K$151,$U267,DA$242)</f>
        <v>1</v>
      </c>
      <c r="DB267" s="112" t="b" cm="1">
        <f t="array" ref="DB267">INDEX(DataMaster!$C$134:$K$151,$U267,DB$242)</f>
        <v>1</v>
      </c>
      <c r="DC267" s="112" t="b" cm="1">
        <f t="array" ref="DC267">INDEX(DataMaster!$C$155:$K$172,$V267,DC$242)</f>
        <v>1</v>
      </c>
      <c r="DD267" s="112" t="b" cm="1">
        <f t="array" ref="DD267">INDEX(DataMaster!$C$155:$K$172,$V267,DD$242)</f>
        <v>1</v>
      </c>
      <c r="DE267" s="112" t="b" cm="1">
        <f t="array" ref="DE267">INDEX(DataMaster!$C$155:$K$172,$V267,DE$242)</f>
        <v>1</v>
      </c>
      <c r="DF267" s="112" t="b" cm="1">
        <f t="array" ref="DF267">INDEX(DataMaster!$C$155:$K$172,$V267,DF$242)</f>
        <v>1</v>
      </c>
      <c r="DG267" s="112" t="b" cm="1">
        <f t="array" ref="DG267">INDEX(DataMaster!$C$155:$K$172,$V267,DG$242)</f>
        <v>1</v>
      </c>
      <c r="DH267" s="112" t="str" cm="1">
        <f t="array" ref="DH267">INDEX(DataMaster!$C$155:$K$172,$V267,DH$242)</f>
        <v>-</v>
      </c>
      <c r="DI267" s="112" t="b" cm="1">
        <f t="array" ref="DI267">INDEX(DataMaster!$C$155:$K$172,$V267,DI$242)</f>
        <v>1</v>
      </c>
      <c r="DJ267" s="112" t="b" cm="1">
        <f t="array" ref="DJ267">INDEX(DataMaster!$C$155:$K$172,$V267,DJ$242)</f>
        <v>1</v>
      </c>
      <c r="DK267" s="112" t="b" cm="1">
        <f t="array" ref="DK267">INDEX(DataMaster!$C$155:$K$172,$V267,DK$242)</f>
        <v>1</v>
      </c>
      <c r="DL267" s="10"/>
      <c r="DM267" s="163" t="str">
        <f t="shared" ca="1" si="992"/>
        <v>-</v>
      </c>
      <c r="DN267" s="163" t="str">
        <f t="shared" ca="1" si="992"/>
        <v>-</v>
      </c>
      <c r="DO267" s="163" t="str">
        <f t="shared" ca="1" si="992"/>
        <v>-</v>
      </c>
      <c r="DP267" s="163" t="str">
        <f t="shared" ca="1" si="992"/>
        <v>-</v>
      </c>
      <c r="DQ267" s="163" t="str">
        <f t="shared" ca="1" si="992"/>
        <v>-</v>
      </c>
      <c r="DR267" s="163" t="str">
        <f t="shared" ca="1" si="992"/>
        <v>-</v>
      </c>
      <c r="DS267" s="163" t="str">
        <f t="shared" ca="1" si="992"/>
        <v>-</v>
      </c>
      <c r="DT267" s="163" t="str">
        <f t="shared" ca="1" si="992"/>
        <v>-</v>
      </c>
      <c r="DU267" s="163" t="str">
        <f t="shared" ca="1" si="992"/>
        <v>-</v>
      </c>
      <c r="DV267" s="163" t="str">
        <f t="shared" ca="1" si="992"/>
        <v>-</v>
      </c>
      <c r="DW267" s="163" t="str">
        <f t="shared" ca="1" si="99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93"/>
        <v>-</v>
      </c>
      <c r="EJ267" s="163" t="str">
        <f t="shared" ca="1" si="993"/>
        <v>-</v>
      </c>
      <c r="EK267" s="163" t="str">
        <f t="shared" ca="1" si="993"/>
        <v>-</v>
      </c>
      <c r="EL267" s="163" t="str">
        <f t="shared" ca="1" si="993"/>
        <v>-</v>
      </c>
      <c r="EM267" s="163" t="str">
        <f t="shared" ca="1" si="993"/>
        <v>-</v>
      </c>
      <c r="EN267" s="163" t="str">
        <f t="shared" ca="1" si="993"/>
        <v>-</v>
      </c>
      <c r="EO267" s="163" t="str">
        <f t="shared" ca="1" si="993"/>
        <v>-</v>
      </c>
      <c r="EP267" s="163" t="str">
        <f t="shared" ca="1" si="993"/>
        <v>-</v>
      </c>
      <c r="EQ267" s="162">
        <v>3</v>
      </c>
      <c r="ER267" s="162">
        <v>3</v>
      </c>
      <c r="ES267" s="163">
        <f t="shared" ca="1" si="993"/>
        <v>0</v>
      </c>
      <c r="ET267" s="162">
        <v>1</v>
      </c>
      <c r="EU267" s="162">
        <v>-1</v>
      </c>
      <c r="EV267" s="163" t="str">
        <f t="shared" ca="1" si="993"/>
        <v>-</v>
      </c>
      <c r="EW267" s="163" t="str">
        <f t="shared" ca="1" si="993"/>
        <v>-</v>
      </c>
      <c r="EX267" s="163" t="str">
        <f t="shared" ca="1" si="993"/>
        <v>-</v>
      </c>
      <c r="EY267" s="163" t="str">
        <f t="shared" ca="1" si="994"/>
        <v>-</v>
      </c>
      <c r="EZ267" s="163" t="str">
        <f t="shared" ca="1" si="994"/>
        <v>-</v>
      </c>
      <c r="FA267" s="163">
        <f t="shared" ca="1" si="994"/>
        <v>0</v>
      </c>
      <c r="FB267" s="163" t="str">
        <f t="shared" ca="1" si="994"/>
        <v>-</v>
      </c>
      <c r="FC267" s="162">
        <v>2</v>
      </c>
      <c r="FD267" s="162">
        <v>-2</v>
      </c>
      <c r="FE267" s="163" t="str">
        <f t="shared" ca="1" si="994"/>
        <v>-</v>
      </c>
      <c r="FF267" s="163" t="str">
        <f t="shared" ca="1" si="994"/>
        <v>-</v>
      </c>
      <c r="FG267" s="163">
        <f t="shared" ca="1" si="994"/>
        <v>0</v>
      </c>
      <c r="FH267" s="163">
        <f t="shared" ca="1" si="994"/>
        <v>0</v>
      </c>
      <c r="FI267" s="163">
        <f t="shared" ca="1" si="994"/>
        <v>0</v>
      </c>
      <c r="FJ267" s="163">
        <f t="shared" ca="1" si="994"/>
        <v>0</v>
      </c>
      <c r="FK267" s="163">
        <f t="shared" ca="1" si="994"/>
        <v>0</v>
      </c>
      <c r="FL267" s="163">
        <f t="shared" ca="1" si="994"/>
        <v>0</v>
      </c>
      <c r="FM267" s="163">
        <f t="shared" ca="1" si="994"/>
        <v>0</v>
      </c>
      <c r="FN267" s="163" t="str">
        <f t="shared" ca="1" si="994"/>
        <v>-</v>
      </c>
      <c r="FO267" s="163" t="str">
        <f t="shared" ca="1" si="995"/>
        <v>-</v>
      </c>
      <c r="FP267" s="163" t="str">
        <f t="shared" ca="1" si="995"/>
        <v>-</v>
      </c>
      <c r="FQ267" s="163" t="str">
        <f t="shared" ca="1" si="995"/>
        <v>-</v>
      </c>
      <c r="FR267" s="163" t="str">
        <f t="shared" ca="1" si="995"/>
        <v>-</v>
      </c>
      <c r="FS267" s="163" t="str">
        <f t="shared" ca="1" si="995"/>
        <v>-</v>
      </c>
      <c r="FT267" s="163" t="str">
        <f t="shared" ca="1" si="995"/>
        <v>-</v>
      </c>
      <c r="FU267" s="163" t="str">
        <f t="shared" ca="1" si="995"/>
        <v>-</v>
      </c>
      <c r="FV267" s="163" t="str">
        <f t="shared" ca="1" si="995"/>
        <v>-</v>
      </c>
      <c r="FW267" s="163" t="str">
        <f t="shared" ca="1" si="995"/>
        <v>-</v>
      </c>
      <c r="FX267" s="163" t="str">
        <f t="shared" ca="1" si="995"/>
        <v>-</v>
      </c>
      <c r="FY267" s="10"/>
      <c r="FZ267" s="163">
        <f t="shared" ca="1" si="995"/>
        <v>1</v>
      </c>
      <c r="GA267" s="163" t="str">
        <f t="shared" ca="1" si="995"/>
        <v>-</v>
      </c>
      <c r="GB267" s="163" t="str">
        <f t="shared" ca="1" si="995"/>
        <v>-</v>
      </c>
      <c r="GC267" s="163" t="str">
        <f t="shared" ca="1" si="995"/>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96"/>
        <v>0</v>
      </c>
      <c r="GK267" s="163">
        <f t="shared" ca="1" si="996"/>
        <v>1</v>
      </c>
      <c r="GL267" s="163">
        <f t="shared" ca="1" si="996"/>
        <v>0</v>
      </c>
      <c r="GM267" s="163">
        <f t="shared" ca="1" si="996"/>
        <v>1</v>
      </c>
      <c r="GN267" s="163">
        <f t="shared" ca="1" si="996"/>
        <v>1</v>
      </c>
      <c r="GO267" s="163">
        <f t="shared" ca="1" si="996"/>
        <v>1</v>
      </c>
      <c r="GP267" s="163">
        <f t="shared" ca="1" si="996"/>
        <v>0</v>
      </c>
      <c r="GQ267" s="163">
        <f t="shared" ca="1" si="996"/>
        <v>0</v>
      </c>
      <c r="GR267" s="163">
        <f t="shared" ca="1" si="996"/>
        <v>0</v>
      </c>
      <c r="GS267" s="163">
        <f t="shared" ca="1" si="996"/>
        <v>0</v>
      </c>
      <c r="GT267" s="163">
        <f t="shared" ca="1" si="996"/>
        <v>0</v>
      </c>
      <c r="GU267" s="163">
        <f t="shared" ca="1" si="996"/>
        <v>0</v>
      </c>
      <c r="GV267" s="163">
        <f t="shared" ca="1" si="996"/>
        <v>0</v>
      </c>
      <c r="GW267" s="163">
        <f t="shared" ca="1" si="996"/>
        <v>0</v>
      </c>
      <c r="GX267" s="163">
        <f t="shared" ca="1" si="996"/>
        <v>0</v>
      </c>
      <c r="GY267" s="163">
        <f t="shared" ref="GY267" ca="1" si="1017">OFFSET(GY$5,$B267,0)</f>
        <v>0</v>
      </c>
      <c r="GZ267" s="161" cm="1">
        <f t="array" ref="GZ267">INDEX(i.rev,$K267,GZ$15)</f>
        <v>0</v>
      </c>
      <c r="HA267" s="163">
        <f t="shared" ca="1" si="877"/>
        <v>0</v>
      </c>
      <c r="HB267" s="161" cm="1">
        <f t="array" ref="HB267">INDEX(i.rev,$K267,HB$15)</f>
        <v>1</v>
      </c>
      <c r="HC267" s="163">
        <f t="shared" ca="1" si="997"/>
        <v>0</v>
      </c>
      <c r="HD267" s="163">
        <f t="shared" ca="1" si="997"/>
        <v>0</v>
      </c>
      <c r="HE267" s="163">
        <f t="shared" ca="1" si="997"/>
        <v>0</v>
      </c>
      <c r="HF267" s="163">
        <f t="shared" ca="1" si="997"/>
        <v>0</v>
      </c>
      <c r="HG267" s="163">
        <f t="shared" ca="1" si="997"/>
        <v>0</v>
      </c>
      <c r="HH267" s="163">
        <f t="shared" ca="1" si="997"/>
        <v>0</v>
      </c>
      <c r="HI267" s="163">
        <f t="shared" ca="1" si="997"/>
        <v>0</v>
      </c>
      <c r="HJ267" s="10"/>
      <c r="HK267" s="163" t="str">
        <f t="shared" ca="1" si="997"/>
        <v>-</v>
      </c>
      <c r="HL267" s="163" t="str">
        <f t="shared" ca="1" si="997"/>
        <v>-</v>
      </c>
      <c r="HM267" s="163" t="str">
        <f t="shared" ca="1" si="997"/>
        <v>-</v>
      </c>
      <c r="HN267" s="163" t="str">
        <f t="shared" ca="1" si="997"/>
        <v>-</v>
      </c>
      <c r="HO267" s="163" t="str">
        <f t="shared" ca="1" si="997"/>
        <v>-</v>
      </c>
      <c r="HP267" s="161" t="b">
        <f t="shared" ca="1" si="879"/>
        <v>0</v>
      </c>
      <c r="HQ267" s="161" t="b">
        <f t="shared" ca="1" si="879"/>
        <v>0</v>
      </c>
      <c r="HR267" s="161" t="b">
        <f t="shared" ca="1" si="879"/>
        <v>1</v>
      </c>
      <c r="HS267" s="163">
        <f t="shared" ca="1" si="998"/>
        <v>0</v>
      </c>
      <c r="HT267" s="161">
        <f t="shared" ca="1" si="881"/>
        <v>1</v>
      </c>
      <c r="HU267" s="161">
        <f t="shared" ca="1" si="881"/>
        <v>1</v>
      </c>
      <c r="HV267" s="163" t="str">
        <f t="shared" ca="1" si="998"/>
        <v>-</v>
      </c>
      <c r="HW267" s="163" t="str">
        <f t="shared" ca="1" si="998"/>
        <v>-</v>
      </c>
      <c r="HX267" s="163" t="str">
        <f t="shared" ca="1" si="998"/>
        <v>-</v>
      </c>
      <c r="HY267" s="163" t="str">
        <f t="shared" ca="1" si="998"/>
        <v>-</v>
      </c>
      <c r="HZ267" s="163" t="str">
        <f t="shared" ca="1" si="998"/>
        <v>-</v>
      </c>
      <c r="IA267" s="163" t="str">
        <f t="shared" ca="1" si="998"/>
        <v>-</v>
      </c>
      <c r="IB267" s="163" t="str">
        <f t="shared" ca="1" si="998"/>
        <v>-</v>
      </c>
      <c r="IC267" s="163" t="str">
        <f t="shared" ca="1" si="998"/>
        <v>-</v>
      </c>
      <c r="ID267" s="163" t="str">
        <f t="shared" ca="1" si="998"/>
        <v>-</v>
      </c>
      <c r="IE267" s="163" t="b">
        <f t="shared" ca="1" si="998"/>
        <v>1</v>
      </c>
      <c r="IF267" s="163" t="str">
        <f t="shared" ca="1" si="998"/>
        <v>-</v>
      </c>
      <c r="IG267" s="163" t="str">
        <f t="shared" ca="1" si="998"/>
        <v>-</v>
      </c>
      <c r="IH267" s="163" t="str">
        <f t="shared" ca="1" si="998"/>
        <v>-</v>
      </c>
      <c r="II267" s="163" t="b">
        <f t="shared" ca="1" si="999"/>
        <v>1</v>
      </c>
      <c r="IJ267" s="163">
        <f t="shared" ca="1" si="999"/>
        <v>0</v>
      </c>
      <c r="IK267" s="163" t="str">
        <f t="shared" ca="1" si="999"/>
        <v>-</v>
      </c>
      <c r="IL267" s="163" t="str">
        <f t="shared" ca="1" si="999"/>
        <v>-</v>
      </c>
      <c r="IM267" s="163" t="str">
        <f t="shared" ca="1" si="999"/>
        <v>-</v>
      </c>
      <c r="IN267" s="163" t="str">
        <f t="shared" ca="1" si="999"/>
        <v>-</v>
      </c>
      <c r="IO267" s="163" t="str">
        <f t="shared" ca="1" si="999"/>
        <v>-</v>
      </c>
      <c r="IP267" s="163">
        <f t="shared" ca="1" si="999"/>
        <v>0</v>
      </c>
      <c r="IQ267" s="163" t="str">
        <f t="shared" ca="1" si="999"/>
        <v>-</v>
      </c>
      <c r="IR267" s="163" t="str">
        <f t="shared" ca="1" si="999"/>
        <v>-</v>
      </c>
      <c r="IS267" s="163" t="str">
        <f t="shared" ca="1" si="999"/>
        <v>-</v>
      </c>
      <c r="IT267" s="193">
        <v>0</v>
      </c>
      <c r="IU267" s="193">
        <v>0</v>
      </c>
      <c r="IV267" s="163" t="str">
        <f t="shared" ca="1" si="955"/>
        <v>-</v>
      </c>
      <c r="IW267" s="163" t="str">
        <f t="shared" ca="1" si="955"/>
        <v>-</v>
      </c>
      <c r="IX267" s="163" t="str">
        <f t="shared" ca="1" si="955"/>
        <v>-</v>
      </c>
      <c r="IY267" s="163" t="str">
        <f t="shared" ca="1" si="955"/>
        <v>-</v>
      </c>
      <c r="IZ267" s="163" t="str">
        <f t="shared" ca="1" si="955"/>
        <v>-</v>
      </c>
      <c r="JA267" s="163" t="str">
        <f t="shared" ca="1" si="955"/>
        <v>-</v>
      </c>
      <c r="JB267" s="163" t="str">
        <f t="shared" ca="1" si="955"/>
        <v>-</v>
      </c>
      <c r="JC267" s="163" t="str">
        <f t="shared" ca="1" si="955"/>
        <v>-</v>
      </c>
      <c r="JD267" s="163" t="str">
        <f t="shared" ca="1" si="955"/>
        <v>-</v>
      </c>
      <c r="JE267" s="163" t="str">
        <f t="shared" ca="1" si="955"/>
        <v>-</v>
      </c>
      <c r="JF267" s="163" t="str">
        <f t="shared" ca="1" si="955"/>
        <v>-</v>
      </c>
      <c r="JG267" s="163" t="str">
        <f t="shared" ca="1" si="955"/>
        <v>-</v>
      </c>
      <c r="JH267" s="163" t="str">
        <f t="shared" ca="1" si="955"/>
        <v>-</v>
      </c>
      <c r="JI267" s="163" t="str">
        <f t="shared" ca="1" si="955"/>
        <v>-</v>
      </c>
      <c r="JJ267" s="163" t="str">
        <f t="shared" ca="1" si="955"/>
        <v>-</v>
      </c>
      <c r="JK267" s="163" t="str">
        <f t="shared" ca="1" si="955"/>
        <v>-</v>
      </c>
      <c r="JL267" s="163" t="str">
        <f t="shared" ca="1" si="1006"/>
        <v>-</v>
      </c>
      <c r="JM267" s="163" t="str">
        <f t="shared" ca="1" si="1006"/>
        <v>-</v>
      </c>
      <c r="JN267" s="163" t="str">
        <f t="shared" ca="1" si="1006"/>
        <v>-</v>
      </c>
      <c r="JO267" s="163" t="str">
        <f t="shared" ca="1" si="1000"/>
        <v>-</v>
      </c>
      <c r="JP267" s="163" t="str">
        <f t="shared" ca="1" si="1000"/>
        <v>-</v>
      </c>
      <c r="JQ267" s="163" t="str">
        <f t="shared" ca="1" si="1000"/>
        <v>-</v>
      </c>
      <c r="JR267" s="163" t="str">
        <f t="shared" ref="JR267:KG270" ca="1" si="1018">OFFSET(JR$5,$B267,0)</f>
        <v>-</v>
      </c>
      <c r="JS267" s="163" t="str">
        <f t="shared" ca="1" si="1018"/>
        <v>-</v>
      </c>
      <c r="JT267" s="163" t="str">
        <f t="shared" ca="1" si="1018"/>
        <v>-</v>
      </c>
      <c r="JU267" s="163" t="str">
        <f t="shared" ca="1" si="1018"/>
        <v>-</v>
      </c>
      <c r="JV267" s="163" t="str">
        <f t="shared" ca="1" si="1018"/>
        <v>-</v>
      </c>
      <c r="JW267" s="163" t="str">
        <f t="shared" ca="1" si="1018"/>
        <v>-</v>
      </c>
      <c r="JX267" s="163" t="str">
        <f t="shared" ca="1" si="1018"/>
        <v>-</v>
      </c>
      <c r="JY267" s="163" t="str">
        <f t="shared" ca="1" si="1018"/>
        <v>-</v>
      </c>
      <c r="JZ267" s="163" t="str">
        <f t="shared" ca="1" si="1018"/>
        <v>-</v>
      </c>
      <c r="KA267" s="163" t="str">
        <f t="shared" ca="1" si="1018"/>
        <v>-</v>
      </c>
      <c r="KB267" s="163" t="str">
        <f t="shared" ca="1" si="1018"/>
        <v>-</v>
      </c>
      <c r="KC267" s="163" t="str">
        <f t="shared" ca="1" si="1018"/>
        <v>-</v>
      </c>
      <c r="KD267" s="163" t="str">
        <f t="shared" ca="1" si="1018"/>
        <v>-</v>
      </c>
      <c r="KE267" s="163" t="str">
        <f t="shared" ca="1" si="1018"/>
        <v>-</v>
      </c>
      <c r="KF267" s="163" t="str">
        <f t="shared" ca="1" si="1013"/>
        <v>-</v>
      </c>
      <c r="KG267" s="163" t="str">
        <f t="shared" ca="1" si="1013"/>
        <v>-</v>
      </c>
      <c r="KH267" s="163" t="str">
        <f t="shared" ca="1" si="1013"/>
        <v>-</v>
      </c>
      <c r="KI267" s="163" t="str">
        <f t="shared" ca="1" si="1013"/>
        <v>-</v>
      </c>
      <c r="KJ267" s="163" t="str">
        <f t="shared" ca="1" si="1013"/>
        <v>-</v>
      </c>
      <c r="KK267" s="163" t="str">
        <f t="shared" ca="1" si="1013"/>
        <v>-</v>
      </c>
      <c r="KL267" s="163" t="str">
        <f t="shared" ca="1" si="1013"/>
        <v>-</v>
      </c>
      <c r="KM267" s="163" t="str">
        <f t="shared" ca="1" si="1013"/>
        <v>-</v>
      </c>
      <c r="KN267" s="163" t="str">
        <f t="shared" ca="1" si="1013"/>
        <v>-</v>
      </c>
      <c r="KO267" s="163" t="str">
        <f t="shared" ca="1" si="1013"/>
        <v>-</v>
      </c>
      <c r="KP267" s="163" t="str">
        <f t="shared" ca="1" si="959"/>
        <v>-</v>
      </c>
      <c r="KQ267" s="163" t="str">
        <f t="shared" ca="1" si="959"/>
        <v>-</v>
      </c>
      <c r="KR267" s="163" t="str">
        <f t="shared" ca="1" si="959"/>
        <v>-</v>
      </c>
      <c r="KS267" s="163" t="str">
        <f t="shared" ca="1" si="959"/>
        <v>-</v>
      </c>
      <c r="KT267" s="163" t="str">
        <f t="shared" ca="1" si="959"/>
        <v>-</v>
      </c>
      <c r="KU267" s="163" t="str">
        <f t="shared" ca="1" si="959"/>
        <v>-</v>
      </c>
      <c r="KV267" s="163" t="str">
        <f t="shared" ca="1" si="959"/>
        <v>-</v>
      </c>
      <c r="KW267" s="163" t="str">
        <f t="shared" ca="1" si="959"/>
        <v>-</v>
      </c>
      <c r="KX267" s="163" t="str">
        <f t="shared" ca="1" si="959"/>
        <v>-</v>
      </c>
      <c r="KY267" s="163" t="str">
        <f t="shared" ca="1" si="959"/>
        <v>-</v>
      </c>
      <c r="KZ267" s="163" t="str">
        <f t="shared" ca="1" si="960"/>
        <v>-</v>
      </c>
      <c r="LA267" s="163" t="str">
        <f t="shared" ca="1" si="960"/>
        <v>-</v>
      </c>
      <c r="LB267" s="163" t="str">
        <f t="shared" ca="1" si="960"/>
        <v>-</v>
      </c>
      <c r="LC267" s="163" t="str">
        <f t="shared" ca="1" si="960"/>
        <v>-</v>
      </c>
      <c r="LD267" s="163" t="str">
        <f t="shared" ca="1" si="960"/>
        <v>-</v>
      </c>
      <c r="LE267" s="163" t="str">
        <f t="shared" ca="1" si="960"/>
        <v>-</v>
      </c>
      <c r="LF267" s="163" t="str">
        <f t="shared" ca="1" si="960"/>
        <v>-</v>
      </c>
      <c r="LG267" s="163" t="str">
        <f t="shared" ca="1" si="960"/>
        <v>-</v>
      </c>
      <c r="LH267" s="163" t="str">
        <f t="shared" ca="1" si="960"/>
        <v>-</v>
      </c>
      <c r="LI267" s="163" t="str">
        <f t="shared" ca="1" si="960"/>
        <v>-</v>
      </c>
      <c r="LJ267" s="163" t="str">
        <f t="shared" ca="1" si="961"/>
        <v>-</v>
      </c>
      <c r="LK267" s="163" t="str">
        <f t="shared" ca="1" si="961"/>
        <v>-</v>
      </c>
      <c r="LL267" s="163" t="str">
        <f t="shared" ca="1" si="961"/>
        <v>-</v>
      </c>
      <c r="LM267" s="163" t="str">
        <f t="shared" ca="1" si="961"/>
        <v>-</v>
      </c>
      <c r="LN267" s="163" t="str">
        <f t="shared" ca="1" si="961"/>
        <v>-</v>
      </c>
      <c r="LO267" s="163" t="str">
        <f t="shared" ca="1" si="961"/>
        <v>-</v>
      </c>
      <c r="LP267" s="163" t="str">
        <f t="shared" ca="1" si="961"/>
        <v>-</v>
      </c>
      <c r="LQ267" s="163" t="str">
        <f t="shared" ca="1" si="961"/>
        <v>-</v>
      </c>
      <c r="LR267" s="163" t="str">
        <f t="shared" ca="1" si="961"/>
        <v>-</v>
      </c>
      <c r="LS267" s="163" t="str">
        <f t="shared" ca="1" si="961"/>
        <v>-</v>
      </c>
      <c r="LT267" s="163" t="str">
        <f t="shared" ca="1" si="1007"/>
        <v>-</v>
      </c>
      <c r="LU267" s="163" t="str">
        <f t="shared" ca="1" si="1007"/>
        <v>-</v>
      </c>
      <c r="LV267" s="163" t="str">
        <f t="shared" ca="1" si="1007"/>
        <v>-</v>
      </c>
      <c r="LW267" s="163" t="str">
        <f t="shared" ca="1" si="1007"/>
        <v>-</v>
      </c>
      <c r="LX267" s="163" t="str">
        <f t="shared" ca="1" si="1007"/>
        <v>-</v>
      </c>
      <c r="LY267" s="10"/>
      <c r="LZ267" s="161">
        <f t="shared" si="889"/>
        <v>4.4999999999999998E-2</v>
      </c>
      <c r="MA267" s="161">
        <f t="shared" si="890"/>
        <v>4.4999999999999998E-2</v>
      </c>
      <c r="MB267" s="163">
        <f t="shared" ca="1" si="1002"/>
        <v>1</v>
      </c>
      <c r="MC267" s="163">
        <f t="shared" ca="1" si="1002"/>
        <v>0</v>
      </c>
      <c r="MD267" s="163">
        <f t="shared" ca="1" si="1002"/>
        <v>1</v>
      </c>
      <c r="ME267" s="163">
        <f t="shared" ca="1" si="1002"/>
        <v>1</v>
      </c>
      <c r="MF267" s="163">
        <f t="shared" ca="1" si="1002"/>
        <v>0</v>
      </c>
      <c r="MG267" s="163">
        <f t="shared" ca="1" si="1002"/>
        <v>70</v>
      </c>
      <c r="MH267" s="163">
        <f t="shared" ca="1" si="1002"/>
        <v>50</v>
      </c>
      <c r="MI267" s="163">
        <f t="shared" ca="1" si="1002"/>
        <v>85</v>
      </c>
      <c r="MJ267" s="163">
        <f t="shared" ca="1" si="1002"/>
        <v>50</v>
      </c>
      <c r="MK267" s="161">
        <f t="shared" ca="1" si="892"/>
        <v>1</v>
      </c>
      <c r="ML267" s="161">
        <f t="shared" ca="1" si="893"/>
        <v>1</v>
      </c>
      <c r="MM267" s="161">
        <f t="shared" ca="1" si="894"/>
        <v>1</v>
      </c>
      <c r="MN267" s="161">
        <f t="shared" ca="1" si="895"/>
        <v>1</v>
      </c>
      <c r="MO267" s="161">
        <f t="shared" ca="1" si="895"/>
        <v>1</v>
      </c>
      <c r="MP267" s="163">
        <f t="shared" ca="1" si="1002"/>
        <v>1</v>
      </c>
      <c r="MQ267" s="10"/>
      <c r="MR267" s="163">
        <f t="shared" ref="MR267:NG270" ca="1" si="1019">OFFSET(MR$5,$B267,0)</f>
        <v>1</v>
      </c>
      <c r="MS267" s="161">
        <f t="shared" ca="1" si="897"/>
        <v>1</v>
      </c>
      <c r="MT267" s="163">
        <f t="shared" ca="1" si="1019"/>
        <v>0.75</v>
      </c>
      <c r="MU267" s="163">
        <f t="shared" ca="1" si="1019"/>
        <v>0.8</v>
      </c>
      <c r="MV267" s="163">
        <f t="shared" ca="1" si="1019"/>
        <v>0.82499999999999996</v>
      </c>
      <c r="MW267" s="163">
        <f t="shared" ca="1" si="1019"/>
        <v>0.875</v>
      </c>
      <c r="MX267" s="163">
        <f t="shared" ca="1" si="1019"/>
        <v>0.9</v>
      </c>
      <c r="MY267" s="163">
        <f t="shared" ca="1" si="1019"/>
        <v>0.75</v>
      </c>
      <c r="MZ267" s="163">
        <f t="shared" ca="1" si="1019"/>
        <v>0.78142857142857147</v>
      </c>
      <c r="NA267" s="163">
        <f t="shared" ca="1" si="1019"/>
        <v>0.82499999999999996</v>
      </c>
      <c r="NB267" s="163">
        <f t="shared" ca="1" si="1019"/>
        <v>0.875</v>
      </c>
      <c r="NC267" s="163">
        <f t="shared" ca="1" si="1019"/>
        <v>0.9</v>
      </c>
      <c r="ND267" s="163">
        <f t="shared" ca="1" si="1019"/>
        <v>0.9</v>
      </c>
      <c r="NE267" s="163">
        <f t="shared" ca="1" si="1019"/>
        <v>0.75</v>
      </c>
      <c r="NF267" s="163">
        <f t="shared" ca="1" si="1019"/>
        <v>0.78142857142857147</v>
      </c>
      <c r="NG267" s="163">
        <f t="shared" ca="1" si="1019"/>
        <v>0.82499999999999996</v>
      </c>
      <c r="NH267" s="163">
        <f t="shared" ca="1" si="1014"/>
        <v>0.875</v>
      </c>
      <c r="NI267" s="163">
        <f t="shared" ca="1" si="1014"/>
        <v>0.9</v>
      </c>
      <c r="NJ267" s="163">
        <f t="shared" ca="1" si="1014"/>
        <v>0.9</v>
      </c>
      <c r="NK267" s="163">
        <f t="shared" ca="1" si="1014"/>
        <v>0.75</v>
      </c>
      <c r="NL267" s="163">
        <f t="shared" ca="1" si="1014"/>
        <v>0.78142857142857147</v>
      </c>
      <c r="NM267" s="163">
        <f t="shared" ca="1" si="1014"/>
        <v>0.82499999999999996</v>
      </c>
      <c r="NN267" s="163">
        <f t="shared" ca="1" si="1014"/>
        <v>0.875</v>
      </c>
      <c r="NO267" s="163">
        <f t="shared" ca="1" si="1014"/>
        <v>0.9</v>
      </c>
      <c r="NP267" s="163">
        <f t="shared" ca="1" si="1014"/>
        <v>0.9</v>
      </c>
      <c r="NQ267" s="163">
        <f t="shared" ca="1" si="1014"/>
        <v>0.75</v>
      </c>
      <c r="NR267" s="163">
        <f t="shared" ca="1" si="1014"/>
        <v>0.78142857142857147</v>
      </c>
      <c r="NS267" s="163">
        <f t="shared" ca="1" si="1014"/>
        <v>0.82499999999999996</v>
      </c>
      <c r="NT267" s="163">
        <f t="shared" ca="1" si="1014"/>
        <v>0.875</v>
      </c>
      <c r="NU267" s="163">
        <f t="shared" ca="1" si="1014"/>
        <v>0.9</v>
      </c>
      <c r="NV267" s="163">
        <f t="shared" ca="1" si="1014"/>
        <v>0.9</v>
      </c>
      <c r="NW267" s="163">
        <f t="shared" ca="1" si="1014"/>
        <v>0.75</v>
      </c>
      <c r="NX267" s="163">
        <f t="shared" ca="1" si="1012"/>
        <v>0.78142857142857147</v>
      </c>
      <c r="NY267" s="163">
        <f t="shared" ca="1" si="1012"/>
        <v>0.82499999999999996</v>
      </c>
      <c r="NZ267" s="163">
        <f t="shared" ca="1" si="1012"/>
        <v>0.875</v>
      </c>
      <c r="OA267" s="163">
        <f t="shared" ca="1" si="1012"/>
        <v>0.9</v>
      </c>
      <c r="OB267" s="163">
        <f t="shared" ca="1" si="1012"/>
        <v>0.9</v>
      </c>
      <c r="OC267" s="163">
        <f t="shared" ca="1" si="1012"/>
        <v>0.75</v>
      </c>
      <c r="OD267" s="163">
        <f t="shared" ca="1" si="1012"/>
        <v>0.78142857142857147</v>
      </c>
      <c r="OE267" s="163">
        <f t="shared" ca="1" si="1012"/>
        <v>0.82499999999999996</v>
      </c>
      <c r="OF267" s="163">
        <f t="shared" ca="1" si="1012"/>
        <v>0.875</v>
      </c>
      <c r="OG267" s="163">
        <f t="shared" ca="1" si="1012"/>
        <v>0.9</v>
      </c>
      <c r="OH267" s="163">
        <f t="shared" ca="1" si="1012"/>
        <v>0.9</v>
      </c>
      <c r="OI267" s="163">
        <f t="shared" ca="1" si="1012"/>
        <v>0.75</v>
      </c>
      <c r="OJ267" s="163">
        <f t="shared" ca="1" si="1012"/>
        <v>0.76904761904761909</v>
      </c>
      <c r="OK267" s="163">
        <f t="shared" ca="1" si="1012"/>
        <v>0.82000000000000006</v>
      </c>
      <c r="OL267" s="163">
        <f t="shared" ca="1" si="1012"/>
        <v>0.875</v>
      </c>
      <c r="OM267" s="163">
        <f t="shared" ca="1" si="1015"/>
        <v>0.9</v>
      </c>
      <c r="ON267" s="163">
        <f t="shared" ca="1" si="990"/>
        <v>0.90000000000000013</v>
      </c>
      <c r="OO267" s="163">
        <f t="shared" ca="1" si="990"/>
        <v>0.75</v>
      </c>
      <c r="OP267" s="163">
        <f t="shared" ca="1" si="990"/>
        <v>0.76904761904761909</v>
      </c>
      <c r="OQ267" s="163">
        <f t="shared" ca="1" si="990"/>
        <v>0.82000000000000006</v>
      </c>
      <c r="OR267" s="163">
        <f t="shared" ca="1" si="990"/>
        <v>0.875</v>
      </c>
      <c r="OS267" s="163">
        <f t="shared" ca="1" si="990"/>
        <v>0.9</v>
      </c>
      <c r="OT267" s="163">
        <f t="shared" ca="1" si="990"/>
        <v>0.9</v>
      </c>
      <c r="OU267" s="163">
        <f t="shared" ca="1" si="990"/>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0"/>
        <v>0</v>
      </c>
      <c r="PC267" s="27">
        <v>0</v>
      </c>
    </row>
    <row r="268" spans="1:419" s="143" customFormat="1" outlineLevel="1">
      <c r="A268" s="121">
        <f t="shared" si="861"/>
        <v>263</v>
      </c>
      <c r="B268" s="121">
        <f t="shared" si="862"/>
        <v>13</v>
      </c>
      <c r="C268" s="143">
        <v>104</v>
      </c>
      <c r="D268" s="143" t="s">
        <v>884</v>
      </c>
      <c r="E268" s="143" t="b">
        <v>0</v>
      </c>
      <c r="F268" s="143" t="b">
        <v>0</v>
      </c>
      <c r="G268" s="143" t="b">
        <f t="shared" si="863"/>
        <v>0</v>
      </c>
      <c r="H268" s="139">
        <f t="shared" ref="H268:AA270" ca="1" si="1020">OFFSET(H268,-1,0)</f>
        <v>3</v>
      </c>
      <c r="I268" s="139">
        <f t="shared" ca="1" si="1020"/>
        <v>2</v>
      </c>
      <c r="J268" s="32">
        <v>1</v>
      </c>
      <c r="K268" s="32">
        <v>1</v>
      </c>
      <c r="L268" s="32">
        <v>1</v>
      </c>
      <c r="M268" s="32">
        <v>1</v>
      </c>
      <c r="N268" s="32">
        <v>1</v>
      </c>
      <c r="O268" s="32">
        <v>1</v>
      </c>
      <c r="P268" s="32">
        <v>1</v>
      </c>
      <c r="Q268" s="32">
        <v>1</v>
      </c>
      <c r="R268" s="32">
        <v>16</v>
      </c>
      <c r="S268" s="32">
        <v>16</v>
      </c>
      <c r="T268" s="32">
        <v>16</v>
      </c>
      <c r="U268" s="32">
        <v>16</v>
      </c>
      <c r="V268" s="32">
        <v>16</v>
      </c>
      <c r="W268" s="139">
        <f t="shared" ca="1" si="1020"/>
        <v>1</v>
      </c>
      <c r="X268" s="139">
        <f t="shared" ca="1" si="1020"/>
        <v>1</v>
      </c>
      <c r="Y268" s="139">
        <f t="shared" ca="1" si="1020"/>
        <v>1</v>
      </c>
      <c r="Z268" s="139">
        <f t="shared" ca="1" si="1020"/>
        <v>1</v>
      </c>
      <c r="AA268" s="139">
        <f t="shared" ca="1" si="1020"/>
        <v>1</v>
      </c>
      <c r="AB268" s="139">
        <f t="shared" ca="1" si="908"/>
        <v>1</v>
      </c>
      <c r="AC268" s="139">
        <f t="shared" ca="1" si="908"/>
        <v>1</v>
      </c>
      <c r="AD268" s="162">
        <v>2</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163" t="str">
        <f t="shared" ca="1" si="1010"/>
        <v>-</v>
      </c>
      <c r="AI268" s="163" t="str">
        <f t="shared" ca="1" si="1010"/>
        <v>-</v>
      </c>
      <c r="AJ268" s="163" t="str">
        <f t="shared" ca="1" si="1010"/>
        <v>-</v>
      </c>
      <c r="AK268" s="163" t="str">
        <f t="shared" ca="1" si="1010"/>
        <v>-</v>
      </c>
      <c r="AL268" s="163" t="str">
        <f t="shared" ca="1" si="1010"/>
        <v>-</v>
      </c>
      <c r="AM268" s="163" t="b">
        <f t="shared" ca="1" si="1010"/>
        <v>1</v>
      </c>
      <c r="AN268" s="10"/>
      <c r="AO268" s="161" t="b">
        <f t="shared" ca="1" si="1011"/>
        <v>0</v>
      </c>
      <c r="AP268" s="161" t="str">
        <f t="shared" ca="1" si="1011"/>
        <v>-</v>
      </c>
      <c r="AQ268" s="161" t="b">
        <f t="shared" ca="1" si="1011"/>
        <v>0</v>
      </c>
      <c r="AR268" s="161" t="b">
        <f t="shared" ca="1" si="1011"/>
        <v>1</v>
      </c>
      <c r="AS268" s="161" t="b">
        <f t="shared" ca="1" si="1011"/>
        <v>1</v>
      </c>
      <c r="AT268" s="161" t="b">
        <f t="shared" ca="1" si="1011"/>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97">
        <v>322009</v>
      </c>
      <c r="BF268" s="163" t="str">
        <f t="shared" ca="1" si="991"/>
        <v>-</v>
      </c>
      <c r="BG268" s="163" t="str">
        <f t="shared" ca="1" si="991"/>
        <v>-</v>
      </c>
      <c r="BH268" s="163" t="str">
        <f t="shared" ca="1" si="991"/>
        <v>-</v>
      </c>
      <c r="BI268" s="163" t="str">
        <f t="shared" ca="1" si="991"/>
        <v>-</v>
      </c>
      <c r="BJ268" s="163" t="str">
        <f t="shared" ca="1" si="991"/>
        <v>-</v>
      </c>
      <c r="BK268" s="163">
        <f t="shared" ca="1" si="991"/>
        <v>1</v>
      </c>
      <c r="BL268" s="163">
        <f t="shared" ca="1" si="991"/>
        <v>1</v>
      </c>
      <c r="BM268" s="163" t="str">
        <f t="shared" ca="1" si="991"/>
        <v>-</v>
      </c>
      <c r="BN268" s="163" t="str">
        <f t="shared" ca="1" si="991"/>
        <v>-</v>
      </c>
      <c r="BO268" s="112" t="b" cm="1">
        <f t="array" ref="BO268">INDEX(DataMaster!$C$71:$K$88,$R268,BO$242)</f>
        <v>0</v>
      </c>
      <c r="BP268" s="112" t="b" cm="1">
        <f t="array" ref="BP268">INDEX(DataMaster!$C$71:$K$88,$R268,BP$242)</f>
        <v>0</v>
      </c>
      <c r="BQ268" s="112" t="b" cm="1">
        <f t="array" ref="BQ268">INDEX(DataMaster!$C$71:$K$88,$R268,BQ$242)</f>
        <v>0</v>
      </c>
      <c r="BR268" s="112" t="b" cm="1">
        <f t="array" ref="BR268">INDEX(DataMaster!$C$71:$K$88,$R268,BR$242)</f>
        <v>0</v>
      </c>
      <c r="BS268" s="112" t="b" cm="1">
        <f t="array" ref="BS268">INDEX(DataMaster!$C$71:$K$88,$R268,BS$242)</f>
        <v>0</v>
      </c>
      <c r="BT268" s="112" t="b" cm="1">
        <f t="array" ref="BT268">INDEX(DataMaster!$C$71:$K$88,$R268,BT$242)</f>
        <v>0</v>
      </c>
      <c r="BU268" s="112" t="b" cm="1">
        <f t="array" ref="BU268">INDEX(DataMaster!$C$71:$K$88,$R268,BU$242)</f>
        <v>1</v>
      </c>
      <c r="BV268" s="112" t="b" cm="1">
        <f t="array" ref="BV268">INDEX(DataMaster!$C$71:$K$88,$R268,BV$242)</f>
        <v>0</v>
      </c>
      <c r="BW268" s="112" t="b" cm="1">
        <f t="array" ref="BW268">INDEX(DataMaster!$C$71:$K$88,$R268,BW$242)</f>
        <v>0</v>
      </c>
      <c r="BX268" s="112" t="b" cm="1">
        <f t="array" ref="BX268">INDEX(DataMaster!$C$92:$K$109,$S268,BX$242)</f>
        <v>0</v>
      </c>
      <c r="BY268" s="112" t="b" cm="1">
        <f t="array" ref="BY268">INDEX(DataMaster!$C$92:$K$109,$S268,BY$242)</f>
        <v>0</v>
      </c>
      <c r="BZ268" s="112" t="b" cm="1">
        <f t="array" ref="BZ268">INDEX(DataMaster!$C$92:$K$109,$S268,BZ$242)</f>
        <v>0</v>
      </c>
      <c r="CA268" s="112" t="b" cm="1">
        <f t="array" ref="CA268">INDEX(DataMaster!$C$92:$K$109,$S268,CA$242)</f>
        <v>0</v>
      </c>
      <c r="CB268" s="112" t="b" cm="1">
        <f t="array" ref="CB268">INDEX(DataMaster!$C$92:$K$109,$S268,CB$242)</f>
        <v>0</v>
      </c>
      <c r="CC268" s="112" t="b" cm="1">
        <f t="array" ref="CC268">INDEX(DataMaster!$C$92:$K$109,$S268,CC$242)</f>
        <v>0</v>
      </c>
      <c r="CD268" s="112" t="b" cm="1">
        <f t="array" ref="CD268">INDEX(DataMaster!$C$92:$K$109,$S268,CD$242)</f>
        <v>1</v>
      </c>
      <c r="CE268" s="112" t="b" cm="1">
        <f t="array" ref="CE268">INDEX(DataMaster!$C$92:$K$109,$S268,CE$242)</f>
        <v>0</v>
      </c>
      <c r="CF268" s="112" t="b" cm="1">
        <f t="array" ref="CF268">INDEX(DataMaster!$C$92:$K$109,$S268,CF$242)</f>
        <v>0</v>
      </c>
      <c r="CG268" s="193" t="b">
        <v>0</v>
      </c>
      <c r="CH268" s="193">
        <v>0.3</v>
      </c>
      <c r="CI268" s="193" t="str">
        <f t="shared" ca="1" si="871"/>
        <v>-</v>
      </c>
      <c r="CJ268" s="193">
        <v>2</v>
      </c>
      <c r="CK268" s="112" t="b" cm="1">
        <f t="array" ref="CK268">INDEX(DataMaster!$C$113:$K$130,$T268,CK$242)</f>
        <v>1</v>
      </c>
      <c r="CL268" s="112" t="b" cm="1">
        <f t="array" ref="CL268">INDEX(DataMaster!$C$113:$K$130,$T268,CL$242)</f>
        <v>1</v>
      </c>
      <c r="CM268" s="112" t="b" cm="1">
        <f t="array" ref="CM268">INDEX(DataMaster!$C$113:$K$130,$T268,CM$242)</f>
        <v>1</v>
      </c>
      <c r="CN268" s="112" t="b" cm="1">
        <f t="array" ref="CN268">INDEX(DataMaster!$C$113:$K$130,$T268,CN$242)</f>
        <v>1</v>
      </c>
      <c r="CO268" s="112" t="b" cm="1">
        <f t="array" ref="CO268">INDEX(DataMaster!$C$113:$K$130,$T268,CO$242)</f>
        <v>1</v>
      </c>
      <c r="CP268" s="112" t="b" cm="1">
        <f t="array" ref="CP268">INDEX(DataMaster!$C$113:$K$130,$T268,CP$242)</f>
        <v>1</v>
      </c>
      <c r="CQ268" s="112" t="str" cm="1">
        <f t="array" ref="CQ268">INDEX(DataMaster!$C$113:$K$130,$T268,CQ$242)</f>
        <v>-</v>
      </c>
      <c r="CR268" s="112" t="b" cm="1">
        <f t="array" ref="CR268">INDEX(DataMaster!$C$113:$K$130,$T268,CR$242)</f>
        <v>1</v>
      </c>
      <c r="CS268" s="112" t="b" cm="1">
        <f t="array" ref="CS268">INDEX(DataMaster!$C$113:$K$130,$T268,CS$242)</f>
        <v>1</v>
      </c>
      <c r="CT268" s="112" t="b" cm="1">
        <f t="array" ref="CT268">INDEX(DataMaster!$C$134:$K$151,$U268,CT$242)</f>
        <v>1</v>
      </c>
      <c r="CU268" s="112" t="b" cm="1">
        <f t="array" ref="CU268">INDEX(DataMaster!$C$134:$K$151,$U268,CU$242)</f>
        <v>1</v>
      </c>
      <c r="CV268" s="112" t="b" cm="1">
        <f t="array" ref="CV268">INDEX(DataMaster!$C$134:$K$151,$U268,CV$242)</f>
        <v>1</v>
      </c>
      <c r="CW268" s="112" t="b" cm="1">
        <f t="array" ref="CW268">INDEX(DataMaster!$C$134:$K$151,$U268,CW$242)</f>
        <v>1</v>
      </c>
      <c r="CX268" s="112" t="b" cm="1">
        <f t="array" ref="CX268">INDEX(DataMaster!$C$134:$K$151,$U268,CX$242)</f>
        <v>1</v>
      </c>
      <c r="CY268" s="112" t="b" cm="1">
        <f t="array" ref="CY268">INDEX(DataMaster!$C$134:$K$151,$U268,CY$242)</f>
        <v>1</v>
      </c>
      <c r="CZ268" s="112" t="str" cm="1">
        <f t="array" ref="CZ268">INDEX(DataMaster!$C$134:$K$151,$U268,CZ$242)</f>
        <v>-</v>
      </c>
      <c r="DA268" s="112" t="b" cm="1">
        <f t="array" ref="DA268">INDEX(DataMaster!$C$134:$K$151,$U268,DA$242)</f>
        <v>1</v>
      </c>
      <c r="DB268" s="112" t="b" cm="1">
        <f t="array" ref="DB268">INDEX(DataMaster!$C$134:$K$151,$U268,DB$242)</f>
        <v>1</v>
      </c>
      <c r="DC268" s="112" t="b" cm="1">
        <f t="array" ref="DC268">INDEX(DataMaster!$C$155:$K$172,$V268,DC$242)</f>
        <v>1</v>
      </c>
      <c r="DD268" s="112" t="b" cm="1">
        <f t="array" ref="DD268">INDEX(DataMaster!$C$155:$K$172,$V268,DD$242)</f>
        <v>1</v>
      </c>
      <c r="DE268" s="112" t="b" cm="1">
        <f t="array" ref="DE268">INDEX(DataMaster!$C$155:$K$172,$V268,DE$242)</f>
        <v>1</v>
      </c>
      <c r="DF268" s="112" t="b" cm="1">
        <f t="array" ref="DF268">INDEX(DataMaster!$C$155:$K$172,$V268,DF$242)</f>
        <v>1</v>
      </c>
      <c r="DG268" s="112" t="b" cm="1">
        <f t="array" ref="DG268">INDEX(DataMaster!$C$155:$K$172,$V268,DG$242)</f>
        <v>1</v>
      </c>
      <c r="DH268" s="112" t="b" cm="1">
        <f t="array" ref="DH268">INDEX(DataMaster!$C$155:$K$172,$V268,DH$242)</f>
        <v>1</v>
      </c>
      <c r="DI268" s="112" t="str" cm="1">
        <f t="array" ref="DI268">INDEX(DataMaster!$C$155:$K$172,$V268,DI$242)</f>
        <v>-</v>
      </c>
      <c r="DJ268" s="112" t="b" cm="1">
        <f t="array" ref="DJ268">INDEX(DataMaster!$C$155:$K$172,$V268,DJ$242)</f>
        <v>1</v>
      </c>
      <c r="DK268" s="112" t="b" cm="1">
        <f t="array" ref="DK268">INDEX(DataMaster!$C$155:$K$172,$V268,DK$242)</f>
        <v>1</v>
      </c>
      <c r="DL268" s="10"/>
      <c r="DM268" s="163" t="str">
        <f t="shared" ca="1" si="992"/>
        <v>-</v>
      </c>
      <c r="DN268" s="163" t="str">
        <f t="shared" ca="1" si="992"/>
        <v>-</v>
      </c>
      <c r="DO268" s="163" t="str">
        <f t="shared" ca="1" si="992"/>
        <v>-</v>
      </c>
      <c r="DP268" s="163" t="str">
        <f t="shared" ca="1" si="992"/>
        <v>-</v>
      </c>
      <c r="DQ268" s="163" t="str">
        <f t="shared" ca="1" si="992"/>
        <v>-</v>
      </c>
      <c r="DR268" s="163" t="str">
        <f t="shared" ca="1" si="992"/>
        <v>-</v>
      </c>
      <c r="DS268" s="163" t="str">
        <f t="shared" ca="1" si="992"/>
        <v>-</v>
      </c>
      <c r="DT268" s="163" t="str">
        <f t="shared" ca="1" si="992"/>
        <v>-</v>
      </c>
      <c r="DU268" s="163" t="str">
        <f t="shared" ca="1" si="992"/>
        <v>-</v>
      </c>
      <c r="DV268" s="163" t="str">
        <f t="shared" ca="1" si="992"/>
        <v>-</v>
      </c>
      <c r="DW268" s="163" t="str">
        <f t="shared" ca="1" si="99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93"/>
        <v>-</v>
      </c>
      <c r="EJ268" s="163" t="str">
        <f t="shared" ca="1" si="993"/>
        <v>-</v>
      </c>
      <c r="EK268" s="163" t="str">
        <f t="shared" ca="1" si="993"/>
        <v>-</v>
      </c>
      <c r="EL268" s="163" t="str">
        <f t="shared" ca="1" si="993"/>
        <v>-</v>
      </c>
      <c r="EM268" s="163" t="str">
        <f t="shared" ca="1" si="993"/>
        <v>-</v>
      </c>
      <c r="EN268" s="163" t="str">
        <f t="shared" ca="1" si="993"/>
        <v>-</v>
      </c>
      <c r="EO268" s="163" t="str">
        <f t="shared" ca="1" si="993"/>
        <v>-</v>
      </c>
      <c r="EP268" s="163" t="str">
        <f t="shared" ca="1" si="993"/>
        <v>-</v>
      </c>
      <c r="EQ268" s="162">
        <v>3</v>
      </c>
      <c r="ER268" s="162">
        <v>3</v>
      </c>
      <c r="ES268" s="163">
        <f t="shared" ca="1" si="993"/>
        <v>0</v>
      </c>
      <c r="ET268" s="162">
        <v>1</v>
      </c>
      <c r="EU268" s="162">
        <v>-1</v>
      </c>
      <c r="EV268" s="163" t="str">
        <f t="shared" ca="1" si="993"/>
        <v>-</v>
      </c>
      <c r="EW268" s="163" t="str">
        <f t="shared" ca="1" si="993"/>
        <v>-</v>
      </c>
      <c r="EX268" s="163" t="str">
        <f t="shared" ca="1" si="993"/>
        <v>-</v>
      </c>
      <c r="EY268" s="163" t="str">
        <f t="shared" ca="1" si="994"/>
        <v>-</v>
      </c>
      <c r="EZ268" s="163" t="str">
        <f t="shared" ca="1" si="994"/>
        <v>-</v>
      </c>
      <c r="FA268" s="163">
        <f t="shared" ca="1" si="994"/>
        <v>0</v>
      </c>
      <c r="FB268" s="163" t="str">
        <f t="shared" ref="FB268:FQ270" ca="1" si="1021">OFFSET(FB$5,$B268,0)</f>
        <v>-</v>
      </c>
      <c r="FC268" s="162">
        <v>2</v>
      </c>
      <c r="FD268" s="162">
        <v>-2</v>
      </c>
      <c r="FE268" s="163" t="str">
        <f t="shared" ca="1" si="1021"/>
        <v>-</v>
      </c>
      <c r="FF268" s="163" t="str">
        <f t="shared" ca="1" si="1021"/>
        <v>-</v>
      </c>
      <c r="FG268" s="163">
        <f t="shared" ca="1" si="1021"/>
        <v>0</v>
      </c>
      <c r="FH268" s="163">
        <f t="shared" ca="1" si="1021"/>
        <v>0</v>
      </c>
      <c r="FI268" s="163">
        <f t="shared" ca="1" si="1021"/>
        <v>0</v>
      </c>
      <c r="FJ268" s="163">
        <f t="shared" ca="1" si="1021"/>
        <v>0</v>
      </c>
      <c r="FK268" s="163">
        <f t="shared" ca="1" si="1021"/>
        <v>0</v>
      </c>
      <c r="FL268" s="163">
        <f t="shared" ca="1" si="1021"/>
        <v>0</v>
      </c>
      <c r="FM268" s="163">
        <f t="shared" ca="1" si="1021"/>
        <v>0</v>
      </c>
      <c r="FN268" s="163" t="str">
        <f t="shared" ca="1" si="1021"/>
        <v>-</v>
      </c>
      <c r="FO268" s="163" t="str">
        <f t="shared" ca="1" si="1021"/>
        <v>-</v>
      </c>
      <c r="FP268" s="163" t="str">
        <f t="shared" ca="1" si="1021"/>
        <v>-</v>
      </c>
      <c r="FQ268" s="163" t="str">
        <f t="shared" ca="1" si="1021"/>
        <v>-</v>
      </c>
      <c r="FR268" s="163" t="str">
        <f t="shared" ca="1" si="995"/>
        <v>-</v>
      </c>
      <c r="FS268" s="163" t="str">
        <f t="shared" ca="1" si="995"/>
        <v>-</v>
      </c>
      <c r="FT268" s="163" t="str">
        <f t="shared" ca="1" si="995"/>
        <v>-</v>
      </c>
      <c r="FU268" s="163" t="str">
        <f t="shared" ref="FU268:GC268" ca="1" si="1022">OFFSET(FU$5,$B268,0)</f>
        <v>-</v>
      </c>
      <c r="FV268" s="163" t="str">
        <f t="shared" ca="1" si="1022"/>
        <v>-</v>
      </c>
      <c r="FW268" s="163" t="str">
        <f t="shared" ca="1" si="1022"/>
        <v>-</v>
      </c>
      <c r="FX268" s="163" t="str">
        <f t="shared" ca="1" si="1022"/>
        <v>-</v>
      </c>
      <c r="FY268" s="10"/>
      <c r="FZ268" s="163">
        <f t="shared" ca="1" si="1022"/>
        <v>1</v>
      </c>
      <c r="GA268" s="163" t="str">
        <f t="shared" ca="1" si="1022"/>
        <v>-</v>
      </c>
      <c r="GB268" s="163" t="str">
        <f t="shared" ca="1" si="1022"/>
        <v>-</v>
      </c>
      <c r="GC268" s="163" t="str">
        <f t="shared" ca="1" si="102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ref="GJ268:GY270" ca="1" si="1023">OFFSET(GJ$5,$B268,0)</f>
        <v>0</v>
      </c>
      <c r="GK268" s="163">
        <f t="shared" ca="1" si="1023"/>
        <v>1</v>
      </c>
      <c r="GL268" s="163">
        <f t="shared" ca="1" si="1023"/>
        <v>0</v>
      </c>
      <c r="GM268" s="163">
        <f t="shared" ca="1" si="1023"/>
        <v>1</v>
      </c>
      <c r="GN268" s="163">
        <f t="shared" ca="1" si="1023"/>
        <v>1</v>
      </c>
      <c r="GO268" s="163">
        <f t="shared" ca="1" si="1023"/>
        <v>1</v>
      </c>
      <c r="GP268" s="163">
        <f t="shared" ca="1" si="1023"/>
        <v>0</v>
      </c>
      <c r="GQ268" s="163">
        <f t="shared" ca="1" si="1023"/>
        <v>0</v>
      </c>
      <c r="GR268" s="163">
        <f t="shared" ca="1" si="1023"/>
        <v>0</v>
      </c>
      <c r="GS268" s="163">
        <f t="shared" ca="1" si="1023"/>
        <v>0</v>
      </c>
      <c r="GT268" s="163">
        <f t="shared" ca="1" si="1023"/>
        <v>0</v>
      </c>
      <c r="GU268" s="163">
        <f t="shared" ca="1" si="1023"/>
        <v>0</v>
      </c>
      <c r="GV268" s="163">
        <f t="shared" ca="1" si="1023"/>
        <v>0</v>
      </c>
      <c r="GW268" s="163">
        <f t="shared" ca="1" si="1023"/>
        <v>0</v>
      </c>
      <c r="GX268" s="163">
        <f t="shared" ca="1" si="1023"/>
        <v>0</v>
      </c>
      <c r="GY268" s="163">
        <f t="shared" ca="1" si="1023"/>
        <v>0</v>
      </c>
      <c r="GZ268" s="161" cm="1">
        <f t="array" ref="GZ268">INDEX(i.rev,$K268,GZ$15)</f>
        <v>0</v>
      </c>
      <c r="HA268" s="163">
        <f t="shared" ca="1" si="877"/>
        <v>0</v>
      </c>
      <c r="HB268" s="161" cm="1">
        <f t="array" ref="HB268">INDEX(i.rev,$K268,HB$15)</f>
        <v>1</v>
      </c>
      <c r="HC268" s="163">
        <f t="shared" ca="1" si="997"/>
        <v>0</v>
      </c>
      <c r="HD268" s="163">
        <f t="shared" ca="1" si="997"/>
        <v>0</v>
      </c>
      <c r="HE268" s="163">
        <f t="shared" ca="1" si="997"/>
        <v>0</v>
      </c>
      <c r="HF268" s="163">
        <f t="shared" ca="1" si="997"/>
        <v>0</v>
      </c>
      <c r="HG268" s="163">
        <f t="shared" ca="1" si="997"/>
        <v>0</v>
      </c>
      <c r="HH268" s="163">
        <f t="shared" ca="1" si="997"/>
        <v>0</v>
      </c>
      <c r="HI268" s="163">
        <f t="shared" ca="1" si="997"/>
        <v>0</v>
      </c>
      <c r="HJ268" s="10"/>
      <c r="HK268" s="163" t="str">
        <f t="shared" ca="1" si="997"/>
        <v>-</v>
      </c>
      <c r="HL268" s="163" t="str">
        <f t="shared" ca="1" si="997"/>
        <v>-</v>
      </c>
      <c r="HM268" s="163" t="str">
        <f t="shared" ca="1" si="997"/>
        <v>-</v>
      </c>
      <c r="HN268" s="163" t="str">
        <f t="shared" ca="1" si="997"/>
        <v>-</v>
      </c>
      <c r="HO268" s="163" t="str">
        <f t="shared" ca="1" si="997"/>
        <v>-</v>
      </c>
      <c r="HP268" s="161" t="b">
        <f t="shared" ca="1" si="879"/>
        <v>0</v>
      </c>
      <c r="HQ268" s="161" t="b">
        <f t="shared" ca="1" si="879"/>
        <v>0</v>
      </c>
      <c r="HR268" s="161" t="b">
        <f t="shared" ca="1" si="879"/>
        <v>1</v>
      </c>
      <c r="HS268" s="163">
        <f t="shared" ca="1" si="998"/>
        <v>0</v>
      </c>
      <c r="HT268" s="161">
        <f t="shared" ca="1" si="881"/>
        <v>1</v>
      </c>
      <c r="HU268" s="161">
        <f t="shared" ca="1" si="881"/>
        <v>1</v>
      </c>
      <c r="HV268" s="163" t="str">
        <f t="shared" ca="1" si="998"/>
        <v>-</v>
      </c>
      <c r="HW268" s="163" t="str">
        <f t="shared" ca="1" si="998"/>
        <v>-</v>
      </c>
      <c r="HX268" s="163" t="str">
        <f t="shared" ref="HX268:IH268" ca="1" si="1024">OFFSET(HX$5,$B268,0)</f>
        <v>-</v>
      </c>
      <c r="HY268" s="163" t="str">
        <f t="shared" ca="1" si="1024"/>
        <v>-</v>
      </c>
      <c r="HZ268" s="163" t="str">
        <f t="shared" ca="1" si="1024"/>
        <v>-</v>
      </c>
      <c r="IA268" s="163" t="str">
        <f t="shared" ca="1" si="1024"/>
        <v>-</v>
      </c>
      <c r="IB268" s="163" t="str">
        <f t="shared" ca="1" si="1024"/>
        <v>-</v>
      </c>
      <c r="IC268" s="163" t="str">
        <f t="shared" ca="1" si="1024"/>
        <v>-</v>
      </c>
      <c r="ID268" s="163" t="str">
        <f t="shared" ca="1" si="1024"/>
        <v>-</v>
      </c>
      <c r="IE268" s="163" t="b">
        <f t="shared" ca="1" si="1024"/>
        <v>1</v>
      </c>
      <c r="IF268" s="163" t="str">
        <f t="shared" ca="1" si="1024"/>
        <v>-</v>
      </c>
      <c r="IG268" s="163" t="str">
        <f t="shared" ca="1" si="1024"/>
        <v>-</v>
      </c>
      <c r="IH268" s="163" t="str">
        <f t="shared" ca="1" si="1024"/>
        <v>-</v>
      </c>
      <c r="II268" s="163" t="b">
        <f t="shared" ca="1" si="999"/>
        <v>1</v>
      </c>
      <c r="IJ268" s="163">
        <f t="shared" ca="1" si="999"/>
        <v>0</v>
      </c>
      <c r="IK268" s="163" t="str">
        <f t="shared" ca="1" si="999"/>
        <v>-</v>
      </c>
      <c r="IL268" s="163" t="str">
        <f t="shared" ca="1" si="999"/>
        <v>-</v>
      </c>
      <c r="IM268" s="163" t="str">
        <f t="shared" ca="1" si="999"/>
        <v>-</v>
      </c>
      <c r="IN268" s="163" t="str">
        <f t="shared" ca="1" si="999"/>
        <v>-</v>
      </c>
      <c r="IO268" s="163" t="str">
        <f t="shared" ca="1" si="999"/>
        <v>-</v>
      </c>
      <c r="IP268" s="163">
        <f t="shared" ca="1" si="999"/>
        <v>0</v>
      </c>
      <c r="IQ268" s="163" t="str">
        <f t="shared" ca="1" si="999"/>
        <v>-</v>
      </c>
      <c r="IR268" s="163" t="str">
        <f t="shared" ca="1" si="999"/>
        <v>-</v>
      </c>
      <c r="IS268" s="163" t="str">
        <f t="shared" ca="1" si="999"/>
        <v>-</v>
      </c>
      <c r="IT268" s="193">
        <v>0</v>
      </c>
      <c r="IU268" s="193">
        <v>0</v>
      </c>
      <c r="IV268" s="163" t="str">
        <f t="shared" ca="1" si="955"/>
        <v>-</v>
      </c>
      <c r="IW268" s="163" t="str">
        <f t="shared" ca="1" si="955"/>
        <v>-</v>
      </c>
      <c r="IX268" s="163" t="str">
        <f t="shared" ca="1" si="955"/>
        <v>-</v>
      </c>
      <c r="IY268" s="163" t="str">
        <f t="shared" ca="1" si="955"/>
        <v>-</v>
      </c>
      <c r="IZ268" s="163" t="str">
        <f t="shared" ref="IZ268:JK269" ca="1" si="1025">OFFSET(IZ$5,$B268,0)</f>
        <v>-</v>
      </c>
      <c r="JA268" s="163" t="str">
        <f t="shared" ca="1" si="1025"/>
        <v>-</v>
      </c>
      <c r="JB268" s="163" t="str">
        <f t="shared" ca="1" si="1025"/>
        <v>-</v>
      </c>
      <c r="JC268" s="163" t="str">
        <f t="shared" ca="1" si="1025"/>
        <v>-</v>
      </c>
      <c r="JD268" s="163" t="str">
        <f t="shared" ca="1" si="1025"/>
        <v>-</v>
      </c>
      <c r="JE268" s="163" t="str">
        <f t="shared" ca="1" si="1025"/>
        <v>-</v>
      </c>
      <c r="JF268" s="163" t="str">
        <f t="shared" ca="1" si="1025"/>
        <v>-</v>
      </c>
      <c r="JG268" s="163" t="str">
        <f t="shared" ca="1" si="1025"/>
        <v>-</v>
      </c>
      <c r="JH268" s="163" t="str">
        <f t="shared" ca="1" si="1025"/>
        <v>-</v>
      </c>
      <c r="JI268" s="163" t="str">
        <f t="shared" ca="1" si="1025"/>
        <v>-</v>
      </c>
      <c r="JJ268" s="163" t="str">
        <f t="shared" ca="1" si="1025"/>
        <v>-</v>
      </c>
      <c r="JK268" s="163" t="str">
        <f t="shared" ca="1" si="1025"/>
        <v>-</v>
      </c>
      <c r="JL268" s="163" t="str">
        <f t="shared" ca="1" si="1006"/>
        <v>-</v>
      </c>
      <c r="JM268" s="163" t="str">
        <f t="shared" ca="1" si="1006"/>
        <v>-</v>
      </c>
      <c r="JN268" s="163" t="str">
        <f t="shared" ca="1" si="1006"/>
        <v>-</v>
      </c>
      <c r="JO268" s="163" t="str">
        <f t="shared" ref="JO268:KD270" ca="1" si="1026">OFFSET(JO$5,$B268,0)</f>
        <v>-</v>
      </c>
      <c r="JP268" s="163" t="str">
        <f t="shared" ca="1" si="1026"/>
        <v>-</v>
      </c>
      <c r="JQ268" s="163" t="str">
        <f t="shared" ca="1" si="1026"/>
        <v>-</v>
      </c>
      <c r="JR268" s="163" t="str">
        <f t="shared" ca="1" si="1026"/>
        <v>-</v>
      </c>
      <c r="JS268" s="163" t="str">
        <f t="shared" ca="1" si="1026"/>
        <v>-</v>
      </c>
      <c r="JT268" s="163" t="str">
        <f t="shared" ca="1" si="1026"/>
        <v>-</v>
      </c>
      <c r="JU268" s="163" t="str">
        <f t="shared" ca="1" si="1026"/>
        <v>-</v>
      </c>
      <c r="JV268" s="163" t="str">
        <f t="shared" ca="1" si="1018"/>
        <v>-</v>
      </c>
      <c r="JW268" s="163" t="str">
        <f t="shared" ca="1" si="1018"/>
        <v>-</v>
      </c>
      <c r="JX268" s="163" t="str">
        <f t="shared" ca="1" si="1018"/>
        <v>-</v>
      </c>
      <c r="JY268" s="163" t="str">
        <f t="shared" ca="1" si="1018"/>
        <v>-</v>
      </c>
      <c r="JZ268" s="163" t="str">
        <f t="shared" ca="1" si="1018"/>
        <v>-</v>
      </c>
      <c r="KA268" s="163" t="str">
        <f t="shared" ca="1" si="1018"/>
        <v>-</v>
      </c>
      <c r="KB268" s="163" t="str">
        <f t="shared" ca="1" si="1018"/>
        <v>-</v>
      </c>
      <c r="KC268" s="163" t="str">
        <f t="shared" ca="1" si="1018"/>
        <v>-</v>
      </c>
      <c r="KD268" s="163" t="str">
        <f t="shared" ca="1" si="1018"/>
        <v>-</v>
      </c>
      <c r="KE268" s="163" t="str">
        <f t="shared" ca="1" si="1018"/>
        <v>-</v>
      </c>
      <c r="KF268" s="163" t="str">
        <f t="shared" ca="1" si="1013"/>
        <v>-</v>
      </c>
      <c r="KG268" s="163" t="str">
        <f t="shared" ca="1" si="1013"/>
        <v>-</v>
      </c>
      <c r="KH268" s="163" t="str">
        <f t="shared" ca="1" si="1013"/>
        <v>-</v>
      </c>
      <c r="KI268" s="163" t="str">
        <f t="shared" ca="1" si="1013"/>
        <v>-</v>
      </c>
      <c r="KJ268" s="163" t="str">
        <f t="shared" ca="1" si="1013"/>
        <v>-</v>
      </c>
      <c r="KK268" s="163" t="str">
        <f t="shared" ca="1" si="1013"/>
        <v>-</v>
      </c>
      <c r="KL268" s="163" t="str">
        <f t="shared" ca="1" si="1013"/>
        <v>-</v>
      </c>
      <c r="KM268" s="163" t="str">
        <f t="shared" ca="1" si="1013"/>
        <v>-</v>
      </c>
      <c r="KN268" s="163" t="str">
        <f t="shared" ca="1" si="1013"/>
        <v>-</v>
      </c>
      <c r="KO268" s="163" t="str">
        <f t="shared" ca="1" si="1013"/>
        <v>-</v>
      </c>
      <c r="KP268" s="163" t="str">
        <f t="shared" ca="1" si="959"/>
        <v>-</v>
      </c>
      <c r="KQ268" s="163" t="str">
        <f t="shared" ca="1" si="959"/>
        <v>-</v>
      </c>
      <c r="KR268" s="163" t="str">
        <f t="shared" ca="1" si="959"/>
        <v>-</v>
      </c>
      <c r="KS268" s="163" t="str">
        <f t="shared" ca="1" si="959"/>
        <v>-</v>
      </c>
      <c r="KT268" s="163" t="str">
        <f t="shared" ca="1" si="959"/>
        <v>-</v>
      </c>
      <c r="KU268" s="163" t="str">
        <f t="shared" ca="1" si="959"/>
        <v>-</v>
      </c>
      <c r="KV268" s="163" t="str">
        <f t="shared" ca="1" si="959"/>
        <v>-</v>
      </c>
      <c r="KW268" s="163" t="str">
        <f t="shared" ca="1" si="959"/>
        <v>-</v>
      </c>
      <c r="KX268" s="163" t="str">
        <f t="shared" ca="1" si="959"/>
        <v>-</v>
      </c>
      <c r="KY268" s="163" t="str">
        <f t="shared" ca="1" si="959"/>
        <v>-</v>
      </c>
      <c r="KZ268" s="163" t="str">
        <f t="shared" ca="1" si="960"/>
        <v>-</v>
      </c>
      <c r="LA268" s="163" t="str">
        <f t="shared" ca="1" si="960"/>
        <v>-</v>
      </c>
      <c r="LB268" s="163" t="str">
        <f t="shared" ca="1" si="960"/>
        <v>-</v>
      </c>
      <c r="LC268" s="163" t="str">
        <f t="shared" ca="1" si="960"/>
        <v>-</v>
      </c>
      <c r="LD268" s="163" t="str">
        <f t="shared" ca="1" si="960"/>
        <v>-</v>
      </c>
      <c r="LE268" s="163" t="str">
        <f t="shared" ca="1" si="960"/>
        <v>-</v>
      </c>
      <c r="LF268" s="163" t="str">
        <f t="shared" ca="1" si="960"/>
        <v>-</v>
      </c>
      <c r="LG268" s="163" t="str">
        <f t="shared" ca="1" si="960"/>
        <v>-</v>
      </c>
      <c r="LH268" s="163" t="str">
        <f t="shared" ca="1" si="960"/>
        <v>-</v>
      </c>
      <c r="LI268" s="163" t="str">
        <f t="shared" ca="1" si="960"/>
        <v>-</v>
      </c>
      <c r="LJ268" s="163" t="str">
        <f t="shared" ca="1" si="961"/>
        <v>-</v>
      </c>
      <c r="LK268" s="163" t="str">
        <f t="shared" ca="1" si="961"/>
        <v>-</v>
      </c>
      <c r="LL268" s="163" t="str">
        <f t="shared" ca="1" si="961"/>
        <v>-</v>
      </c>
      <c r="LM268" s="163" t="str">
        <f t="shared" ca="1" si="961"/>
        <v>-</v>
      </c>
      <c r="LN268" s="163" t="str">
        <f t="shared" ca="1" si="961"/>
        <v>-</v>
      </c>
      <c r="LO268" s="163" t="str">
        <f t="shared" ca="1" si="961"/>
        <v>-</v>
      </c>
      <c r="LP268" s="163" t="str">
        <f t="shared" ca="1" si="961"/>
        <v>-</v>
      </c>
      <c r="LQ268" s="163" t="str">
        <f t="shared" ca="1" si="961"/>
        <v>-</v>
      </c>
      <c r="LR268" s="163" t="str">
        <f t="shared" ca="1" si="961"/>
        <v>-</v>
      </c>
      <c r="LS268" s="163" t="str">
        <f t="shared" ca="1" si="961"/>
        <v>-</v>
      </c>
      <c r="LT268" s="163" t="str">
        <f t="shared" ca="1" si="1007"/>
        <v>-</v>
      </c>
      <c r="LU268" s="163" t="str">
        <f t="shared" ca="1" si="1007"/>
        <v>-</v>
      </c>
      <c r="LV268" s="163" t="str">
        <f t="shared" ca="1" si="1007"/>
        <v>-</v>
      </c>
      <c r="LW268" s="163" t="str">
        <f t="shared" ca="1" si="1007"/>
        <v>-</v>
      </c>
      <c r="LX268" s="163" t="str">
        <f t="shared" ca="1" si="1007"/>
        <v>-</v>
      </c>
      <c r="LY268" s="10"/>
      <c r="LZ268" s="161">
        <f t="shared" si="889"/>
        <v>4.4999999999999998E-2</v>
      </c>
      <c r="MA268" s="161">
        <f t="shared" si="890"/>
        <v>4.4999999999999998E-2</v>
      </c>
      <c r="MB268" s="163">
        <f t="shared" ca="1" si="1002"/>
        <v>1</v>
      </c>
      <c r="MC268" s="163">
        <f t="shared" ca="1" si="1002"/>
        <v>0</v>
      </c>
      <c r="MD268" s="163">
        <f t="shared" ca="1" si="1002"/>
        <v>1</v>
      </c>
      <c r="ME268" s="163">
        <f t="shared" ca="1" si="1002"/>
        <v>1</v>
      </c>
      <c r="MF268" s="163">
        <f t="shared" ca="1" si="1002"/>
        <v>0</v>
      </c>
      <c r="MG268" s="163">
        <f t="shared" ca="1" si="1002"/>
        <v>70</v>
      </c>
      <c r="MH268" s="163">
        <f t="shared" ca="1" si="1002"/>
        <v>50</v>
      </c>
      <c r="MI268" s="163">
        <f t="shared" ca="1" si="1002"/>
        <v>85</v>
      </c>
      <c r="MJ268" s="163">
        <f t="shared" ca="1" si="1002"/>
        <v>50</v>
      </c>
      <c r="MK268" s="161">
        <f t="shared" ca="1" si="892"/>
        <v>1</v>
      </c>
      <c r="ML268" s="161">
        <f t="shared" ca="1" si="893"/>
        <v>1</v>
      </c>
      <c r="MM268" s="161">
        <f t="shared" ca="1" si="894"/>
        <v>1</v>
      </c>
      <c r="MN268" s="161">
        <f t="shared" ca="1" si="895"/>
        <v>1</v>
      </c>
      <c r="MO268" s="161">
        <f t="shared" ca="1" si="895"/>
        <v>1</v>
      </c>
      <c r="MP268" s="163">
        <f t="shared" ca="1" si="1002"/>
        <v>1</v>
      </c>
      <c r="MQ268" s="10"/>
      <c r="MR268" s="163">
        <f t="shared" ca="1" si="1019"/>
        <v>1</v>
      </c>
      <c r="MS268" s="161">
        <f t="shared" ca="1" si="897"/>
        <v>1</v>
      </c>
      <c r="MT268" s="163">
        <f t="shared" ca="1" si="1019"/>
        <v>0.75</v>
      </c>
      <c r="MU268" s="163">
        <f t="shared" ca="1" si="1019"/>
        <v>0.8</v>
      </c>
      <c r="MV268" s="163">
        <f t="shared" ca="1" si="1019"/>
        <v>0.82499999999999996</v>
      </c>
      <c r="MW268" s="163">
        <f t="shared" ca="1" si="1019"/>
        <v>0.875</v>
      </c>
      <c r="MX268" s="163">
        <f t="shared" ca="1" si="1019"/>
        <v>0.9</v>
      </c>
      <c r="MY268" s="163">
        <f t="shared" ca="1" si="1019"/>
        <v>0.75</v>
      </c>
      <c r="MZ268" s="163">
        <f t="shared" ca="1" si="1019"/>
        <v>0.78142857142857147</v>
      </c>
      <c r="NA268" s="163">
        <f t="shared" ca="1" si="1019"/>
        <v>0.82499999999999996</v>
      </c>
      <c r="NB268" s="163">
        <f t="shared" ca="1" si="1019"/>
        <v>0.875</v>
      </c>
      <c r="NC268" s="163">
        <f t="shared" ca="1" si="1019"/>
        <v>0.9</v>
      </c>
      <c r="ND268" s="163">
        <f t="shared" ca="1" si="1019"/>
        <v>0.9</v>
      </c>
      <c r="NE268" s="163">
        <f t="shared" ca="1" si="1019"/>
        <v>0.75</v>
      </c>
      <c r="NF268" s="163">
        <f t="shared" ca="1" si="1019"/>
        <v>0.78142857142857147</v>
      </c>
      <c r="NG268" s="163">
        <f t="shared" ca="1" si="1019"/>
        <v>0.82499999999999996</v>
      </c>
      <c r="NH268" s="163">
        <f t="shared" ca="1" si="1014"/>
        <v>0.875</v>
      </c>
      <c r="NI268" s="163">
        <f t="shared" ca="1" si="1014"/>
        <v>0.9</v>
      </c>
      <c r="NJ268" s="163">
        <f t="shared" ca="1" si="1014"/>
        <v>0.9</v>
      </c>
      <c r="NK268" s="163">
        <f t="shared" ca="1" si="1014"/>
        <v>0.75</v>
      </c>
      <c r="NL268" s="163">
        <f t="shared" ca="1" si="1014"/>
        <v>0.78142857142857147</v>
      </c>
      <c r="NM268" s="163">
        <f t="shared" ca="1" si="1014"/>
        <v>0.82499999999999996</v>
      </c>
      <c r="NN268" s="163">
        <f t="shared" ca="1" si="1014"/>
        <v>0.875</v>
      </c>
      <c r="NO268" s="163">
        <f t="shared" ca="1" si="1014"/>
        <v>0.9</v>
      </c>
      <c r="NP268" s="163">
        <f t="shared" ca="1" si="1014"/>
        <v>0.9</v>
      </c>
      <c r="NQ268" s="163">
        <f t="shared" ca="1" si="1014"/>
        <v>0.75</v>
      </c>
      <c r="NR268" s="163">
        <f t="shared" ca="1" si="1014"/>
        <v>0.78142857142857147</v>
      </c>
      <c r="NS268" s="163">
        <f t="shared" ca="1" si="1014"/>
        <v>0.82499999999999996</v>
      </c>
      <c r="NT268" s="163">
        <f t="shared" ca="1" si="1014"/>
        <v>0.875</v>
      </c>
      <c r="NU268" s="163">
        <f t="shared" ca="1" si="1014"/>
        <v>0.9</v>
      </c>
      <c r="NV268" s="163">
        <f t="shared" ca="1" si="1014"/>
        <v>0.9</v>
      </c>
      <c r="NW268" s="163">
        <f t="shared" ca="1" si="1014"/>
        <v>0.75</v>
      </c>
      <c r="NX268" s="163">
        <f t="shared" ca="1" si="1012"/>
        <v>0.78142857142857147</v>
      </c>
      <c r="NY268" s="163">
        <f t="shared" ca="1" si="1012"/>
        <v>0.82499999999999996</v>
      </c>
      <c r="NZ268" s="163">
        <f t="shared" ca="1" si="1012"/>
        <v>0.875</v>
      </c>
      <c r="OA268" s="163">
        <f t="shared" ca="1" si="1012"/>
        <v>0.9</v>
      </c>
      <c r="OB268" s="163">
        <f t="shared" ca="1" si="1012"/>
        <v>0.9</v>
      </c>
      <c r="OC268" s="163">
        <f t="shared" ca="1" si="1012"/>
        <v>0.75</v>
      </c>
      <c r="OD268" s="163">
        <f t="shared" ca="1" si="1012"/>
        <v>0.78142857142857147</v>
      </c>
      <c r="OE268" s="163">
        <f t="shared" ca="1" si="1012"/>
        <v>0.82499999999999996</v>
      </c>
      <c r="OF268" s="163">
        <f t="shared" ca="1" si="1012"/>
        <v>0.875</v>
      </c>
      <c r="OG268" s="163">
        <f t="shared" ca="1" si="1012"/>
        <v>0.9</v>
      </c>
      <c r="OH268" s="163">
        <f t="shared" ca="1" si="1012"/>
        <v>0.9</v>
      </c>
      <c r="OI268" s="163">
        <f t="shared" ca="1" si="1012"/>
        <v>0.75</v>
      </c>
      <c r="OJ268" s="163">
        <f t="shared" ca="1" si="1012"/>
        <v>0.76904761904761909</v>
      </c>
      <c r="OK268" s="163">
        <f t="shared" ca="1" si="1012"/>
        <v>0.82000000000000006</v>
      </c>
      <c r="OL268" s="163">
        <f t="shared" ca="1" si="1012"/>
        <v>0.875</v>
      </c>
      <c r="OM268" s="163">
        <f t="shared" ca="1" si="1015"/>
        <v>0.9</v>
      </c>
      <c r="ON268" s="163">
        <f t="shared" ca="1" si="990"/>
        <v>0.90000000000000013</v>
      </c>
      <c r="OO268" s="163">
        <f t="shared" ca="1" si="990"/>
        <v>0.75</v>
      </c>
      <c r="OP268" s="163">
        <f t="shared" ca="1" si="990"/>
        <v>0.76904761904761909</v>
      </c>
      <c r="OQ268" s="163">
        <f t="shared" ca="1" si="990"/>
        <v>0.82000000000000006</v>
      </c>
      <c r="OR268" s="163">
        <f t="shared" ca="1" si="990"/>
        <v>0.875</v>
      </c>
      <c r="OS268" s="163">
        <f t="shared" ca="1" si="990"/>
        <v>0.9</v>
      </c>
      <c r="OT268" s="163">
        <f t="shared" ca="1" si="990"/>
        <v>0.9</v>
      </c>
      <c r="OU268" s="163">
        <f t="shared" ca="1" si="990"/>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0"/>
        <v>0</v>
      </c>
      <c r="PC268" s="27">
        <v>0</v>
      </c>
    </row>
    <row r="269" spans="1:419" s="143" customFormat="1" outlineLevel="1">
      <c r="A269" s="121">
        <f t="shared" si="861"/>
        <v>264</v>
      </c>
      <c r="B269" s="121">
        <f t="shared" si="862"/>
        <v>13</v>
      </c>
      <c r="C269" s="143">
        <v>104</v>
      </c>
      <c r="D269" s="143" t="s">
        <v>884</v>
      </c>
      <c r="E269" s="143" t="b">
        <v>0</v>
      </c>
      <c r="F269" s="143" t="b">
        <v>0</v>
      </c>
      <c r="G269" s="143" t="b">
        <f t="shared" si="863"/>
        <v>0</v>
      </c>
      <c r="H269" s="139">
        <f t="shared" ca="1" si="1020"/>
        <v>3</v>
      </c>
      <c r="I269" s="139">
        <f t="shared" ca="1" si="1020"/>
        <v>2</v>
      </c>
      <c r="J269" s="32">
        <v>1</v>
      </c>
      <c r="K269" s="32">
        <v>1</v>
      </c>
      <c r="L269" s="32">
        <v>1</v>
      </c>
      <c r="M269" s="32">
        <v>1</v>
      </c>
      <c r="N269" s="32">
        <v>1</v>
      </c>
      <c r="O269" s="32">
        <v>1</v>
      </c>
      <c r="P269" s="32">
        <v>1</v>
      </c>
      <c r="Q269" s="32">
        <v>1</v>
      </c>
      <c r="R269" s="32">
        <v>17</v>
      </c>
      <c r="S269" s="32">
        <v>17</v>
      </c>
      <c r="T269" s="32">
        <v>17</v>
      </c>
      <c r="U269" s="32">
        <v>17</v>
      </c>
      <c r="V269" s="32">
        <v>17</v>
      </c>
      <c r="W269" s="139">
        <f t="shared" ca="1" si="1020"/>
        <v>1</v>
      </c>
      <c r="X269" s="139">
        <f t="shared" ca="1" si="1020"/>
        <v>1</v>
      </c>
      <c r="Y269" s="139">
        <f t="shared" ca="1" si="1020"/>
        <v>1</v>
      </c>
      <c r="Z269" s="139">
        <f t="shared" ca="1" si="1020"/>
        <v>1</v>
      </c>
      <c r="AA269" s="139">
        <f t="shared" ca="1" si="1020"/>
        <v>1</v>
      </c>
      <c r="AB269" s="139">
        <f t="shared" ca="1" si="908"/>
        <v>1</v>
      </c>
      <c r="AC269" s="139">
        <f t="shared" ca="1" si="908"/>
        <v>1</v>
      </c>
      <c r="AD269" s="162">
        <v>2</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163" t="str">
        <f t="shared" ca="1" si="1010"/>
        <v>-</v>
      </c>
      <c r="AI269" s="163" t="str">
        <f t="shared" ca="1" si="1010"/>
        <v>-</v>
      </c>
      <c r="AJ269" s="163" t="str">
        <f t="shared" ca="1" si="1010"/>
        <v>-</v>
      </c>
      <c r="AK269" s="163" t="str">
        <f t="shared" ca="1" si="1010"/>
        <v>-</v>
      </c>
      <c r="AL269" s="163" t="str">
        <f t="shared" ca="1" si="1010"/>
        <v>-</v>
      </c>
      <c r="AM269" s="163" t="b">
        <f t="shared" ca="1" si="1010"/>
        <v>1</v>
      </c>
      <c r="AN269" s="10"/>
      <c r="AO269" s="161" t="b">
        <f t="shared" ca="1" si="1011"/>
        <v>0</v>
      </c>
      <c r="AP269" s="161" t="str">
        <f t="shared" ca="1" si="1011"/>
        <v>-</v>
      </c>
      <c r="AQ269" s="161" t="b">
        <f t="shared" ca="1" si="1011"/>
        <v>0</v>
      </c>
      <c r="AR269" s="161" t="b">
        <f t="shared" ca="1" si="1011"/>
        <v>1</v>
      </c>
      <c r="AS269" s="161" t="b">
        <f t="shared" ca="1" si="1011"/>
        <v>1</v>
      </c>
      <c r="AT269" s="161" t="b">
        <f t="shared" ca="1" si="1011"/>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97">
        <v>322009</v>
      </c>
      <c r="BF269" s="163" t="str">
        <f t="shared" ca="1" si="991"/>
        <v>-</v>
      </c>
      <c r="BG269" s="163" t="str">
        <f t="shared" ca="1" si="991"/>
        <v>-</v>
      </c>
      <c r="BH269" s="163" t="str">
        <f t="shared" ca="1" si="991"/>
        <v>-</v>
      </c>
      <c r="BI269" s="163" t="str">
        <f t="shared" ca="1" si="991"/>
        <v>-</v>
      </c>
      <c r="BJ269" s="163" t="str">
        <f t="shared" ca="1" si="991"/>
        <v>-</v>
      </c>
      <c r="BK269" s="163">
        <f t="shared" ca="1" si="991"/>
        <v>1</v>
      </c>
      <c r="BL269" s="163">
        <f t="shared" ca="1" si="991"/>
        <v>1</v>
      </c>
      <c r="BM269" s="163" t="str">
        <f t="shared" ca="1" si="991"/>
        <v>-</v>
      </c>
      <c r="BN269" s="163" t="str">
        <f t="shared" ca="1" si="991"/>
        <v>-</v>
      </c>
      <c r="BO269" s="112" t="b" cm="1">
        <f t="array" ref="BO269">INDEX(DataMaster!$C$71:$K$88,$R269,BO$242)</f>
        <v>0</v>
      </c>
      <c r="BP269" s="112" t="b" cm="1">
        <f t="array" ref="BP269">INDEX(DataMaster!$C$71:$K$88,$R269,BP$242)</f>
        <v>0</v>
      </c>
      <c r="BQ269" s="112" t="b" cm="1">
        <f t="array" ref="BQ269">INDEX(DataMaster!$C$71:$K$88,$R269,BQ$242)</f>
        <v>0</v>
      </c>
      <c r="BR269" s="112" t="b" cm="1">
        <f t="array" ref="BR269">INDEX(DataMaster!$C$71:$K$88,$R269,BR$242)</f>
        <v>0</v>
      </c>
      <c r="BS269" s="112" t="b" cm="1">
        <f t="array" ref="BS269">INDEX(DataMaster!$C$71:$K$88,$R269,BS$242)</f>
        <v>0</v>
      </c>
      <c r="BT269" s="112" t="b" cm="1">
        <f t="array" ref="BT269">INDEX(DataMaster!$C$71:$K$88,$R269,BT$242)</f>
        <v>0</v>
      </c>
      <c r="BU269" s="112" t="b" cm="1">
        <f t="array" ref="BU269">INDEX(DataMaster!$C$71:$K$88,$R269,BU$242)</f>
        <v>0</v>
      </c>
      <c r="BV269" s="112" t="b" cm="1">
        <f t="array" ref="BV269">INDEX(DataMaster!$C$71:$K$88,$R269,BV$242)</f>
        <v>1</v>
      </c>
      <c r="BW269" s="112" t="b" cm="1">
        <f t="array" ref="BW269">INDEX(DataMaster!$C$71:$K$88,$R269,BW$242)</f>
        <v>0</v>
      </c>
      <c r="BX269" s="112" t="b" cm="1">
        <f t="array" ref="BX269">INDEX(DataMaster!$C$92:$K$109,$S269,BX$242)</f>
        <v>0</v>
      </c>
      <c r="BY269" s="112" t="b" cm="1">
        <f t="array" ref="BY269">INDEX(DataMaster!$C$92:$K$109,$S269,BY$242)</f>
        <v>0</v>
      </c>
      <c r="BZ269" s="112" t="b" cm="1">
        <f t="array" ref="BZ269">INDEX(DataMaster!$C$92:$K$109,$S269,BZ$242)</f>
        <v>0</v>
      </c>
      <c r="CA269" s="112" t="b" cm="1">
        <f t="array" ref="CA269">INDEX(DataMaster!$C$92:$K$109,$S269,CA$242)</f>
        <v>0</v>
      </c>
      <c r="CB269" s="112" t="b" cm="1">
        <f t="array" ref="CB269">INDEX(DataMaster!$C$92:$K$109,$S269,CB$242)</f>
        <v>0</v>
      </c>
      <c r="CC269" s="112" t="b" cm="1">
        <f t="array" ref="CC269">INDEX(DataMaster!$C$92:$K$109,$S269,CC$242)</f>
        <v>0</v>
      </c>
      <c r="CD269" s="112" t="b" cm="1">
        <f t="array" ref="CD269">INDEX(DataMaster!$C$92:$K$109,$S269,CD$242)</f>
        <v>0</v>
      </c>
      <c r="CE269" s="112" t="b" cm="1">
        <f t="array" ref="CE269">INDEX(DataMaster!$C$92:$K$109,$S269,CE$242)</f>
        <v>1</v>
      </c>
      <c r="CF269" s="112" t="b" cm="1">
        <f t="array" ref="CF269">INDEX(DataMaster!$C$92:$K$109,$S269,CF$242)</f>
        <v>0</v>
      </c>
      <c r="CG269" s="193" t="b">
        <v>0</v>
      </c>
      <c r="CH269" s="193">
        <v>0.3</v>
      </c>
      <c r="CI269" s="193" t="str">
        <f t="shared" ca="1" si="871"/>
        <v>-</v>
      </c>
      <c r="CJ269" s="193">
        <v>2</v>
      </c>
      <c r="CK269" s="112" t="b" cm="1">
        <f t="array" ref="CK269">INDEX(DataMaster!$C$113:$K$130,$T269,CK$242)</f>
        <v>1</v>
      </c>
      <c r="CL269" s="112" t="b" cm="1">
        <f t="array" ref="CL269">INDEX(DataMaster!$C$113:$K$130,$T269,CL$242)</f>
        <v>1</v>
      </c>
      <c r="CM269" s="112" t="b" cm="1">
        <f t="array" ref="CM269">INDEX(DataMaster!$C$113:$K$130,$T269,CM$242)</f>
        <v>1</v>
      </c>
      <c r="CN269" s="112" t="b" cm="1">
        <f t="array" ref="CN269">INDEX(DataMaster!$C$113:$K$130,$T269,CN$242)</f>
        <v>1</v>
      </c>
      <c r="CO269" s="112" t="b" cm="1">
        <f t="array" ref="CO269">INDEX(DataMaster!$C$113:$K$130,$T269,CO$242)</f>
        <v>1</v>
      </c>
      <c r="CP269" s="112" t="b" cm="1">
        <f t="array" ref="CP269">INDEX(DataMaster!$C$113:$K$130,$T269,CP$242)</f>
        <v>1</v>
      </c>
      <c r="CQ269" s="112" t="b" cm="1">
        <f t="array" ref="CQ269">INDEX(DataMaster!$C$113:$K$130,$T269,CQ$242)</f>
        <v>1</v>
      </c>
      <c r="CR269" s="112" t="str" cm="1">
        <f t="array" ref="CR269">INDEX(DataMaster!$C$113:$K$130,$T269,CR$242)</f>
        <v>-</v>
      </c>
      <c r="CS269" s="112" t="b" cm="1">
        <f t="array" ref="CS269">INDEX(DataMaster!$C$113:$K$130,$T269,CS$242)</f>
        <v>1</v>
      </c>
      <c r="CT269" s="112" t="b" cm="1">
        <f t="array" ref="CT269">INDEX(DataMaster!$C$134:$K$151,$U269,CT$242)</f>
        <v>1</v>
      </c>
      <c r="CU269" s="112" t="b" cm="1">
        <f t="array" ref="CU269">INDEX(DataMaster!$C$134:$K$151,$U269,CU$242)</f>
        <v>1</v>
      </c>
      <c r="CV269" s="112" t="b" cm="1">
        <f t="array" ref="CV269">INDEX(DataMaster!$C$134:$K$151,$U269,CV$242)</f>
        <v>1</v>
      </c>
      <c r="CW269" s="112" t="b" cm="1">
        <f t="array" ref="CW269">INDEX(DataMaster!$C$134:$K$151,$U269,CW$242)</f>
        <v>1</v>
      </c>
      <c r="CX269" s="112" t="b" cm="1">
        <f t="array" ref="CX269">INDEX(DataMaster!$C$134:$K$151,$U269,CX$242)</f>
        <v>1</v>
      </c>
      <c r="CY269" s="112" t="b" cm="1">
        <f t="array" ref="CY269">INDEX(DataMaster!$C$134:$K$151,$U269,CY$242)</f>
        <v>1</v>
      </c>
      <c r="CZ269" s="112" t="b" cm="1">
        <f t="array" ref="CZ269">INDEX(DataMaster!$C$134:$K$151,$U269,CZ$242)</f>
        <v>1</v>
      </c>
      <c r="DA269" s="112" t="str" cm="1">
        <f t="array" ref="DA269">INDEX(DataMaster!$C$134:$K$151,$U269,DA$242)</f>
        <v>-</v>
      </c>
      <c r="DB269" s="112" t="b" cm="1">
        <f t="array" ref="DB269">INDEX(DataMaster!$C$134:$K$151,$U269,DB$242)</f>
        <v>1</v>
      </c>
      <c r="DC269" s="112" t="b" cm="1">
        <f t="array" ref="DC269">INDEX(DataMaster!$C$155:$K$172,$V269,DC$242)</f>
        <v>1</v>
      </c>
      <c r="DD269" s="112" t="b" cm="1">
        <f t="array" ref="DD269">INDEX(DataMaster!$C$155:$K$172,$V269,DD$242)</f>
        <v>1</v>
      </c>
      <c r="DE269" s="112" t="b" cm="1">
        <f t="array" ref="DE269">INDEX(DataMaster!$C$155:$K$172,$V269,DE$242)</f>
        <v>1</v>
      </c>
      <c r="DF269" s="112" t="b" cm="1">
        <f t="array" ref="DF269">INDEX(DataMaster!$C$155:$K$172,$V269,DF$242)</f>
        <v>1</v>
      </c>
      <c r="DG269" s="112" t="b" cm="1">
        <f t="array" ref="DG269">INDEX(DataMaster!$C$155:$K$172,$V269,DG$242)</f>
        <v>1</v>
      </c>
      <c r="DH269" s="112" t="b" cm="1">
        <f t="array" ref="DH269">INDEX(DataMaster!$C$155:$K$172,$V269,DH$242)</f>
        <v>1</v>
      </c>
      <c r="DI269" s="112" t="b" cm="1">
        <f t="array" ref="DI269">INDEX(DataMaster!$C$155:$K$172,$V269,DI$242)</f>
        <v>1</v>
      </c>
      <c r="DJ269" s="112" t="str" cm="1">
        <f t="array" ref="DJ269">INDEX(DataMaster!$C$155:$K$172,$V269,DJ$242)</f>
        <v>-</v>
      </c>
      <c r="DK269" s="112" t="b" cm="1">
        <f t="array" ref="DK269">INDEX(DataMaster!$C$155:$K$172,$V269,DK$242)</f>
        <v>1</v>
      </c>
      <c r="DL269" s="10"/>
      <c r="DM269" s="163" t="str">
        <f t="shared" ca="1" si="992"/>
        <v>-</v>
      </c>
      <c r="DN269" s="163" t="str">
        <f t="shared" ca="1" si="992"/>
        <v>-</v>
      </c>
      <c r="DO269" s="163" t="str">
        <f t="shared" ca="1" si="992"/>
        <v>-</v>
      </c>
      <c r="DP269" s="163" t="str">
        <f t="shared" ca="1" si="992"/>
        <v>-</v>
      </c>
      <c r="DQ269" s="163" t="str">
        <f t="shared" ca="1" si="992"/>
        <v>-</v>
      </c>
      <c r="DR269" s="163" t="str">
        <f t="shared" ca="1" si="992"/>
        <v>-</v>
      </c>
      <c r="DS269" s="163" t="str">
        <f t="shared" ca="1" si="992"/>
        <v>-</v>
      </c>
      <c r="DT269" s="163" t="str">
        <f t="shared" ca="1" si="992"/>
        <v>-</v>
      </c>
      <c r="DU269" s="163" t="str">
        <f t="shared" ca="1" si="992"/>
        <v>-</v>
      </c>
      <c r="DV269" s="163" t="str">
        <f t="shared" ca="1" si="992"/>
        <v>-</v>
      </c>
      <c r="DW269" s="163" t="str">
        <f t="shared" ca="1" si="99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93"/>
        <v>-</v>
      </c>
      <c r="EJ269" s="163" t="str">
        <f t="shared" ca="1" si="993"/>
        <v>-</v>
      </c>
      <c r="EK269" s="163" t="str">
        <f t="shared" ca="1" si="993"/>
        <v>-</v>
      </c>
      <c r="EL269" s="163" t="str">
        <f t="shared" ca="1" si="993"/>
        <v>-</v>
      </c>
      <c r="EM269" s="163" t="str">
        <f t="shared" ca="1" si="993"/>
        <v>-</v>
      </c>
      <c r="EN269" s="163" t="str">
        <f t="shared" ca="1" si="993"/>
        <v>-</v>
      </c>
      <c r="EO269" s="163" t="str">
        <f t="shared" ca="1" si="993"/>
        <v>-</v>
      </c>
      <c r="EP269" s="163" t="str">
        <f t="shared" ca="1" si="993"/>
        <v>-</v>
      </c>
      <c r="EQ269" s="162">
        <v>3</v>
      </c>
      <c r="ER269" s="162">
        <v>3</v>
      </c>
      <c r="ES269" s="163">
        <f t="shared" ca="1" si="993"/>
        <v>0</v>
      </c>
      <c r="ET269" s="162">
        <v>1</v>
      </c>
      <c r="EU269" s="162">
        <v>-1</v>
      </c>
      <c r="EV269" s="163" t="str">
        <f t="shared" ca="1" si="993"/>
        <v>-</v>
      </c>
      <c r="EW269" s="163" t="str">
        <f t="shared" ca="1" si="993"/>
        <v>-</v>
      </c>
      <c r="EX269" s="163" t="str">
        <f t="shared" ca="1" si="993"/>
        <v>-</v>
      </c>
      <c r="EY269" s="163" t="str">
        <f t="shared" ref="EY269:FN270" ca="1" si="1027">OFFSET(EY$5,$B269,0)</f>
        <v>-</v>
      </c>
      <c r="EZ269" s="163" t="str">
        <f t="shared" ca="1" si="1027"/>
        <v>-</v>
      </c>
      <c r="FA269" s="163">
        <f t="shared" ca="1" si="1027"/>
        <v>0</v>
      </c>
      <c r="FB269" s="163" t="str">
        <f t="shared" ca="1" si="1027"/>
        <v>-</v>
      </c>
      <c r="FC269" s="162">
        <v>2</v>
      </c>
      <c r="FD269" s="162">
        <v>-2</v>
      </c>
      <c r="FE269" s="163" t="str">
        <f t="shared" ca="1" si="1027"/>
        <v>-</v>
      </c>
      <c r="FF269" s="163" t="str">
        <f t="shared" ca="1" si="1027"/>
        <v>-</v>
      </c>
      <c r="FG269" s="163">
        <f t="shared" ca="1" si="1027"/>
        <v>0</v>
      </c>
      <c r="FH269" s="163">
        <f t="shared" ca="1" si="1027"/>
        <v>0</v>
      </c>
      <c r="FI269" s="163">
        <f t="shared" ca="1" si="1027"/>
        <v>0</v>
      </c>
      <c r="FJ269" s="163">
        <f t="shared" ca="1" si="1027"/>
        <v>0</v>
      </c>
      <c r="FK269" s="163">
        <f t="shared" ca="1" si="1027"/>
        <v>0</v>
      </c>
      <c r="FL269" s="163">
        <f t="shared" ca="1" si="1027"/>
        <v>0</v>
      </c>
      <c r="FM269" s="163">
        <f t="shared" ca="1" si="1027"/>
        <v>0</v>
      </c>
      <c r="FN269" s="163" t="str">
        <f t="shared" ca="1" si="1027"/>
        <v>-</v>
      </c>
      <c r="FO269" s="163" t="str">
        <f t="shared" ca="1" si="1021"/>
        <v>-</v>
      </c>
      <c r="FP269" s="163" t="str">
        <f t="shared" ca="1" si="1021"/>
        <v>-</v>
      </c>
      <c r="FQ269" s="163" t="str">
        <f t="shared" ca="1" si="1021"/>
        <v>-</v>
      </c>
      <c r="FR269" s="163" t="str">
        <f t="shared" ref="FR269:GC270" ca="1" si="1028">OFFSET(FR$5,$B269,0)</f>
        <v>-</v>
      </c>
      <c r="FS269" s="163" t="str">
        <f t="shared" ca="1" si="1028"/>
        <v>-</v>
      </c>
      <c r="FT269" s="163" t="str">
        <f t="shared" ca="1" si="1028"/>
        <v>-</v>
      </c>
      <c r="FU269" s="163" t="str">
        <f t="shared" ca="1" si="1028"/>
        <v>-</v>
      </c>
      <c r="FV269" s="163" t="str">
        <f t="shared" ca="1" si="1028"/>
        <v>-</v>
      </c>
      <c r="FW269" s="163" t="str">
        <f t="shared" ca="1" si="1028"/>
        <v>-</v>
      </c>
      <c r="FX269" s="163" t="str">
        <f t="shared" ca="1" si="1028"/>
        <v>-</v>
      </c>
      <c r="FY269" s="10"/>
      <c r="FZ269" s="163">
        <f t="shared" ca="1" si="1028"/>
        <v>1</v>
      </c>
      <c r="GA269" s="163" t="str">
        <f t="shared" ca="1" si="1028"/>
        <v>-</v>
      </c>
      <c r="GB269" s="163" t="str">
        <f t="shared" ca="1" si="1028"/>
        <v>-</v>
      </c>
      <c r="GC269" s="163" t="str">
        <f t="shared" ca="1" si="1028"/>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1023"/>
        <v>0</v>
      </c>
      <c r="GK269" s="163">
        <f t="shared" ca="1" si="1023"/>
        <v>1</v>
      </c>
      <c r="GL269" s="163">
        <f t="shared" ca="1" si="1023"/>
        <v>0</v>
      </c>
      <c r="GM269" s="163">
        <f t="shared" ca="1" si="1023"/>
        <v>1</v>
      </c>
      <c r="GN269" s="163">
        <f t="shared" ca="1" si="1023"/>
        <v>1</v>
      </c>
      <c r="GO269" s="163">
        <f t="shared" ca="1" si="1023"/>
        <v>1</v>
      </c>
      <c r="GP269" s="163">
        <f t="shared" ca="1" si="1023"/>
        <v>0</v>
      </c>
      <c r="GQ269" s="163">
        <f t="shared" ca="1" si="1023"/>
        <v>0</v>
      </c>
      <c r="GR269" s="163">
        <f t="shared" ca="1" si="1023"/>
        <v>0</v>
      </c>
      <c r="GS269" s="163">
        <f t="shared" ca="1" si="1023"/>
        <v>0</v>
      </c>
      <c r="GT269" s="163">
        <f t="shared" ca="1" si="1023"/>
        <v>0</v>
      </c>
      <c r="GU269" s="163">
        <f t="shared" ca="1" si="1023"/>
        <v>0</v>
      </c>
      <c r="GV269" s="163">
        <f t="shared" ca="1" si="1023"/>
        <v>0</v>
      </c>
      <c r="GW269" s="163">
        <f t="shared" ca="1" si="1023"/>
        <v>0</v>
      </c>
      <c r="GX269" s="163">
        <f t="shared" ca="1" si="1023"/>
        <v>0</v>
      </c>
      <c r="GY269" s="163">
        <f t="shared" ca="1" si="1023"/>
        <v>0</v>
      </c>
      <c r="GZ269" s="161" cm="1">
        <f t="array" ref="GZ269">INDEX(i.rev,$K269,GZ$15)</f>
        <v>0</v>
      </c>
      <c r="HA269" s="163">
        <f t="shared" ca="1" si="877"/>
        <v>0</v>
      </c>
      <c r="HB269" s="161" cm="1">
        <f t="array" ref="HB269">INDEX(i.rev,$K269,HB$15)</f>
        <v>1</v>
      </c>
      <c r="HC269" s="163">
        <f t="shared" ca="1" si="997"/>
        <v>0</v>
      </c>
      <c r="HD269" s="163">
        <f t="shared" ca="1" si="997"/>
        <v>0</v>
      </c>
      <c r="HE269" s="163">
        <f t="shared" ca="1" si="997"/>
        <v>0</v>
      </c>
      <c r="HF269" s="163">
        <f t="shared" ca="1" si="997"/>
        <v>0</v>
      </c>
      <c r="HG269" s="163">
        <f t="shared" ca="1" si="997"/>
        <v>0</v>
      </c>
      <c r="HH269" s="163">
        <f t="shared" ca="1" si="997"/>
        <v>0</v>
      </c>
      <c r="HI269" s="163">
        <f t="shared" ca="1" si="997"/>
        <v>0</v>
      </c>
      <c r="HJ269" s="10"/>
      <c r="HK269" s="163" t="str">
        <f t="shared" ca="1" si="997"/>
        <v>-</v>
      </c>
      <c r="HL269" s="163" t="str">
        <f t="shared" ca="1" si="997"/>
        <v>-</v>
      </c>
      <c r="HM269" s="163" t="str">
        <f t="shared" ca="1" si="997"/>
        <v>-</v>
      </c>
      <c r="HN269" s="163" t="str">
        <f t="shared" ca="1" si="997"/>
        <v>-</v>
      </c>
      <c r="HO269" s="163" t="str">
        <f t="shared" ca="1" si="997"/>
        <v>-</v>
      </c>
      <c r="HP269" s="161" t="b">
        <f t="shared" ca="1" si="879"/>
        <v>0</v>
      </c>
      <c r="HQ269" s="161" t="b">
        <f t="shared" ca="1" si="879"/>
        <v>0</v>
      </c>
      <c r="HR269" s="161" t="b">
        <f t="shared" ca="1" si="879"/>
        <v>1</v>
      </c>
      <c r="HS269" s="163">
        <f t="shared" ref="HS269:IH270" ca="1" si="1029">OFFSET(HS$5,$B269,0)</f>
        <v>0</v>
      </c>
      <c r="HT269" s="161">
        <f t="shared" ca="1" si="881"/>
        <v>1</v>
      </c>
      <c r="HU269" s="161">
        <f t="shared" ca="1" si="881"/>
        <v>1</v>
      </c>
      <c r="HV269" s="163" t="str">
        <f t="shared" ca="1" si="1029"/>
        <v>-</v>
      </c>
      <c r="HW269" s="163" t="str">
        <f t="shared" ca="1" si="1029"/>
        <v>-</v>
      </c>
      <c r="HX269" s="163" t="str">
        <f t="shared" ca="1" si="1029"/>
        <v>-</v>
      </c>
      <c r="HY269" s="163" t="str">
        <f t="shared" ca="1" si="1029"/>
        <v>-</v>
      </c>
      <c r="HZ269" s="163" t="str">
        <f t="shared" ca="1" si="1029"/>
        <v>-</v>
      </c>
      <c r="IA269" s="163" t="str">
        <f t="shared" ca="1" si="1029"/>
        <v>-</v>
      </c>
      <c r="IB269" s="163" t="str">
        <f t="shared" ca="1" si="1029"/>
        <v>-</v>
      </c>
      <c r="IC269" s="163" t="str">
        <f t="shared" ca="1" si="1029"/>
        <v>-</v>
      </c>
      <c r="ID269" s="163" t="str">
        <f t="shared" ca="1" si="1029"/>
        <v>-</v>
      </c>
      <c r="IE269" s="163" t="b">
        <f t="shared" ca="1" si="1029"/>
        <v>1</v>
      </c>
      <c r="IF269" s="163" t="str">
        <f t="shared" ca="1" si="1029"/>
        <v>-</v>
      </c>
      <c r="IG269" s="163" t="str">
        <f t="shared" ca="1" si="1029"/>
        <v>-</v>
      </c>
      <c r="IH269" s="163" t="str">
        <f t="shared" ca="1" si="1029"/>
        <v>-</v>
      </c>
      <c r="II269" s="163" t="b">
        <f t="shared" ca="1" si="999"/>
        <v>1</v>
      </c>
      <c r="IJ269" s="163">
        <f t="shared" ca="1" si="999"/>
        <v>0</v>
      </c>
      <c r="IK269" s="163" t="str">
        <f t="shared" ca="1" si="999"/>
        <v>-</v>
      </c>
      <c r="IL269" s="163" t="str">
        <f t="shared" ca="1" si="999"/>
        <v>-</v>
      </c>
      <c r="IM269" s="163" t="str">
        <f t="shared" ca="1" si="999"/>
        <v>-</v>
      </c>
      <c r="IN269" s="163" t="str">
        <f t="shared" ca="1" si="999"/>
        <v>-</v>
      </c>
      <c r="IO269" s="163" t="str">
        <f t="shared" ca="1" si="999"/>
        <v>-</v>
      </c>
      <c r="IP269" s="163">
        <f t="shared" ref="IP269:JE269" ca="1" si="1030">OFFSET(IP$5,$B269,0)</f>
        <v>0</v>
      </c>
      <c r="IQ269" s="163" t="str">
        <f t="shared" ca="1" si="1030"/>
        <v>-</v>
      </c>
      <c r="IR269" s="163" t="str">
        <f t="shared" ca="1" si="1030"/>
        <v>-</v>
      </c>
      <c r="IS269" s="163" t="str">
        <f t="shared" ca="1" si="1030"/>
        <v>-</v>
      </c>
      <c r="IT269" s="193">
        <v>0</v>
      </c>
      <c r="IU269" s="193">
        <v>0</v>
      </c>
      <c r="IV269" s="163" t="str">
        <f t="shared" ca="1" si="1030"/>
        <v>-</v>
      </c>
      <c r="IW269" s="163" t="str">
        <f t="shared" ca="1" si="1030"/>
        <v>-</v>
      </c>
      <c r="IX269" s="163" t="str">
        <f t="shared" ca="1" si="1030"/>
        <v>-</v>
      </c>
      <c r="IY269" s="163" t="str">
        <f t="shared" ca="1" si="1030"/>
        <v>-</v>
      </c>
      <c r="IZ269" s="163" t="str">
        <f t="shared" ca="1" si="1030"/>
        <v>-</v>
      </c>
      <c r="JA269" s="163" t="str">
        <f t="shared" ca="1" si="1030"/>
        <v>-</v>
      </c>
      <c r="JB269" s="163" t="str">
        <f t="shared" ca="1" si="1030"/>
        <v>-</v>
      </c>
      <c r="JC269" s="163" t="str">
        <f t="shared" ca="1" si="1030"/>
        <v>-</v>
      </c>
      <c r="JD269" s="163" t="str">
        <f t="shared" ca="1" si="1030"/>
        <v>-</v>
      </c>
      <c r="JE269" s="163" t="str">
        <f t="shared" ca="1" si="1030"/>
        <v>-</v>
      </c>
      <c r="JF269" s="163" t="str">
        <f t="shared" ca="1" si="1025"/>
        <v>-</v>
      </c>
      <c r="JG269" s="163" t="str">
        <f t="shared" ca="1" si="1025"/>
        <v>-</v>
      </c>
      <c r="JH269" s="163" t="str">
        <f t="shared" ca="1" si="1025"/>
        <v>-</v>
      </c>
      <c r="JI269" s="163" t="str">
        <f t="shared" ca="1" si="1025"/>
        <v>-</v>
      </c>
      <c r="JJ269" s="163" t="str">
        <f t="shared" ca="1" si="1025"/>
        <v>-</v>
      </c>
      <c r="JK269" s="163" t="str">
        <f t="shared" ca="1" si="1025"/>
        <v>-</v>
      </c>
      <c r="JL269" s="163" t="str">
        <f t="shared" ca="1" si="1006"/>
        <v>-</v>
      </c>
      <c r="JM269" s="163" t="str">
        <f t="shared" ca="1" si="1006"/>
        <v>-</v>
      </c>
      <c r="JN269" s="163" t="str">
        <f t="shared" ca="1" si="1006"/>
        <v>-</v>
      </c>
      <c r="JO269" s="163" t="str">
        <f t="shared" ca="1" si="1026"/>
        <v>-</v>
      </c>
      <c r="JP269" s="163" t="str">
        <f t="shared" ca="1" si="1026"/>
        <v>-</v>
      </c>
      <c r="JQ269" s="163" t="str">
        <f t="shared" ca="1" si="1026"/>
        <v>-</v>
      </c>
      <c r="JR269" s="163" t="str">
        <f t="shared" ca="1" si="1026"/>
        <v>-</v>
      </c>
      <c r="JS269" s="163" t="str">
        <f t="shared" ca="1" si="1026"/>
        <v>-</v>
      </c>
      <c r="JT269" s="163" t="str">
        <f t="shared" ca="1" si="1026"/>
        <v>-</v>
      </c>
      <c r="JU269" s="163" t="str">
        <f t="shared" ca="1" si="1026"/>
        <v>-</v>
      </c>
      <c r="JV269" s="163" t="str">
        <f t="shared" ca="1" si="1026"/>
        <v>-</v>
      </c>
      <c r="JW269" s="163" t="str">
        <f t="shared" ca="1" si="1026"/>
        <v>-</v>
      </c>
      <c r="JX269" s="163" t="str">
        <f t="shared" ca="1" si="1026"/>
        <v>-</v>
      </c>
      <c r="JY269" s="163" t="str">
        <f t="shared" ca="1" si="1026"/>
        <v>-</v>
      </c>
      <c r="JZ269" s="163" t="str">
        <f t="shared" ca="1" si="1026"/>
        <v>-</v>
      </c>
      <c r="KA269" s="163" t="str">
        <f t="shared" ca="1" si="1026"/>
        <v>-</v>
      </c>
      <c r="KB269" s="163" t="str">
        <f t="shared" ca="1" si="1026"/>
        <v>-</v>
      </c>
      <c r="KC269" s="163" t="str">
        <f t="shared" ca="1" si="1026"/>
        <v>-</v>
      </c>
      <c r="KD269" s="163" t="str">
        <f t="shared" ca="1" si="1026"/>
        <v>-</v>
      </c>
      <c r="KE269" s="163" t="str">
        <f t="shared" ca="1" si="1018"/>
        <v>-</v>
      </c>
      <c r="KF269" s="163" t="str">
        <f t="shared" ca="1" si="1018"/>
        <v>-</v>
      </c>
      <c r="KG269" s="163" t="str">
        <f t="shared" ca="1" si="1018"/>
        <v>-</v>
      </c>
      <c r="KH269" s="163" t="str">
        <f t="shared" ca="1" si="1013"/>
        <v>-</v>
      </c>
      <c r="KI269" s="163" t="str">
        <f t="shared" ca="1" si="1013"/>
        <v>-</v>
      </c>
      <c r="KJ269" s="163" t="str">
        <f t="shared" ca="1" si="1013"/>
        <v>-</v>
      </c>
      <c r="KK269" s="163" t="str">
        <f t="shared" ca="1" si="1013"/>
        <v>-</v>
      </c>
      <c r="KL269" s="163" t="str">
        <f t="shared" ca="1" si="1013"/>
        <v>-</v>
      </c>
      <c r="KM269" s="163" t="str">
        <f t="shared" ca="1" si="1013"/>
        <v>-</v>
      </c>
      <c r="KN269" s="163" t="str">
        <f t="shared" ca="1" si="1013"/>
        <v>-</v>
      </c>
      <c r="KO269" s="163" t="str">
        <f t="shared" ca="1" si="1013"/>
        <v>-</v>
      </c>
      <c r="KP269" s="163" t="str">
        <f t="shared" ca="1" si="1013"/>
        <v>-</v>
      </c>
      <c r="KQ269" s="163" t="str">
        <f t="shared" ca="1" si="1013"/>
        <v>-</v>
      </c>
      <c r="KR269" s="163" t="str">
        <f t="shared" ca="1" si="1013"/>
        <v>-</v>
      </c>
      <c r="KS269" s="163" t="str">
        <f t="shared" ca="1" si="1013"/>
        <v>-</v>
      </c>
      <c r="KT269" s="163" t="str">
        <f t="shared" ca="1" si="1013"/>
        <v>-</v>
      </c>
      <c r="KU269" s="163" t="str">
        <f t="shared" ca="1" si="1013"/>
        <v>-</v>
      </c>
      <c r="KV269" s="163" t="str">
        <f t="shared" ca="1" si="959"/>
        <v>-</v>
      </c>
      <c r="KW269" s="163" t="str">
        <f t="shared" ca="1" si="959"/>
        <v>-</v>
      </c>
      <c r="KX269" s="163" t="str">
        <f t="shared" ca="1" si="959"/>
        <v>-</v>
      </c>
      <c r="KY269" s="163" t="str">
        <f t="shared" ca="1" si="959"/>
        <v>-</v>
      </c>
      <c r="KZ269" s="163" t="str">
        <f t="shared" ca="1" si="960"/>
        <v>-</v>
      </c>
      <c r="LA269" s="163" t="str">
        <f t="shared" ca="1" si="960"/>
        <v>-</v>
      </c>
      <c r="LB269" s="163" t="str">
        <f t="shared" ca="1" si="960"/>
        <v>-</v>
      </c>
      <c r="LC269" s="163" t="str">
        <f t="shared" ca="1" si="960"/>
        <v>-</v>
      </c>
      <c r="LD269" s="163" t="str">
        <f t="shared" ca="1" si="960"/>
        <v>-</v>
      </c>
      <c r="LE269" s="163" t="str">
        <f t="shared" ca="1" si="960"/>
        <v>-</v>
      </c>
      <c r="LF269" s="163" t="str">
        <f t="shared" ca="1" si="960"/>
        <v>-</v>
      </c>
      <c r="LG269" s="163" t="str">
        <f t="shared" ca="1" si="960"/>
        <v>-</v>
      </c>
      <c r="LH269" s="163" t="str">
        <f t="shared" ca="1" si="960"/>
        <v>-</v>
      </c>
      <c r="LI269" s="163" t="str">
        <f t="shared" ca="1" si="960"/>
        <v>-</v>
      </c>
      <c r="LJ269" s="163" t="str">
        <f t="shared" ca="1" si="961"/>
        <v>-</v>
      </c>
      <c r="LK269" s="163" t="str">
        <f t="shared" ca="1" si="961"/>
        <v>-</v>
      </c>
      <c r="LL269" s="163" t="str">
        <f t="shared" ca="1" si="961"/>
        <v>-</v>
      </c>
      <c r="LM269" s="163" t="str">
        <f t="shared" ca="1" si="961"/>
        <v>-</v>
      </c>
      <c r="LN269" s="163" t="str">
        <f t="shared" ca="1" si="961"/>
        <v>-</v>
      </c>
      <c r="LO269" s="163" t="str">
        <f t="shared" ca="1" si="961"/>
        <v>-</v>
      </c>
      <c r="LP269" s="163" t="str">
        <f t="shared" ca="1" si="961"/>
        <v>-</v>
      </c>
      <c r="LQ269" s="163" t="str">
        <f t="shared" ca="1" si="961"/>
        <v>-</v>
      </c>
      <c r="LR269" s="163" t="str">
        <f t="shared" ca="1" si="961"/>
        <v>-</v>
      </c>
      <c r="LS269" s="163" t="str">
        <f t="shared" ca="1" si="961"/>
        <v>-</v>
      </c>
      <c r="LT269" s="163" t="str">
        <f t="shared" ca="1" si="1007"/>
        <v>-</v>
      </c>
      <c r="LU269" s="163" t="str">
        <f t="shared" ca="1" si="1007"/>
        <v>-</v>
      </c>
      <c r="LV269" s="163" t="str">
        <f t="shared" ca="1" si="1007"/>
        <v>-</v>
      </c>
      <c r="LW269" s="163" t="str">
        <f t="shared" ca="1" si="1007"/>
        <v>-</v>
      </c>
      <c r="LX269" s="163" t="str">
        <f t="shared" ca="1" si="1007"/>
        <v>-</v>
      </c>
      <c r="LY269" s="10"/>
      <c r="LZ269" s="161">
        <f t="shared" si="889"/>
        <v>4.4999999999999998E-2</v>
      </c>
      <c r="MA269" s="161">
        <f t="shared" si="890"/>
        <v>4.4999999999999998E-2</v>
      </c>
      <c r="MB269" s="163">
        <f t="shared" ca="1" si="1002"/>
        <v>1</v>
      </c>
      <c r="MC269" s="163">
        <f t="shared" ca="1" si="1002"/>
        <v>0</v>
      </c>
      <c r="MD269" s="163">
        <f t="shared" ca="1" si="1002"/>
        <v>1</v>
      </c>
      <c r="ME269" s="163">
        <f t="shared" ca="1" si="1002"/>
        <v>1</v>
      </c>
      <c r="MF269" s="163">
        <f t="shared" ca="1" si="1002"/>
        <v>0</v>
      </c>
      <c r="MG269" s="163">
        <f t="shared" ca="1" si="1002"/>
        <v>70</v>
      </c>
      <c r="MH269" s="163">
        <f t="shared" ca="1" si="1002"/>
        <v>50</v>
      </c>
      <c r="MI269" s="163">
        <f t="shared" ca="1" si="1002"/>
        <v>85</v>
      </c>
      <c r="MJ269" s="163">
        <f t="shared" ca="1" si="1002"/>
        <v>50</v>
      </c>
      <c r="MK269" s="161">
        <f t="shared" ca="1" si="892"/>
        <v>1</v>
      </c>
      <c r="ML269" s="161">
        <f t="shared" ca="1" si="893"/>
        <v>1</v>
      </c>
      <c r="MM269" s="161">
        <f t="shared" ca="1" si="894"/>
        <v>1</v>
      </c>
      <c r="MN269" s="161">
        <f t="shared" ca="1" si="895"/>
        <v>1</v>
      </c>
      <c r="MO269" s="161">
        <f t="shared" ca="1" si="895"/>
        <v>1</v>
      </c>
      <c r="MP269" s="163">
        <f t="shared" ca="1" si="1002"/>
        <v>1</v>
      </c>
      <c r="MQ269" s="10"/>
      <c r="MR269" s="163">
        <f t="shared" ca="1" si="1019"/>
        <v>1</v>
      </c>
      <c r="MS269" s="161">
        <f t="shared" ca="1" si="897"/>
        <v>1</v>
      </c>
      <c r="MT269" s="163">
        <f t="shared" ca="1" si="1019"/>
        <v>0.75</v>
      </c>
      <c r="MU269" s="163">
        <f t="shared" ca="1" si="1019"/>
        <v>0.8</v>
      </c>
      <c r="MV269" s="163">
        <f t="shared" ca="1" si="1019"/>
        <v>0.82499999999999996</v>
      </c>
      <c r="MW269" s="163">
        <f t="shared" ca="1" si="1019"/>
        <v>0.875</v>
      </c>
      <c r="MX269" s="163">
        <f t="shared" ca="1" si="1019"/>
        <v>0.9</v>
      </c>
      <c r="MY269" s="163">
        <f t="shared" ca="1" si="1019"/>
        <v>0.75</v>
      </c>
      <c r="MZ269" s="163">
        <f t="shared" ca="1" si="1019"/>
        <v>0.78142857142857147</v>
      </c>
      <c r="NA269" s="163">
        <f t="shared" ca="1" si="1019"/>
        <v>0.82499999999999996</v>
      </c>
      <c r="NB269" s="163">
        <f t="shared" ca="1" si="1019"/>
        <v>0.875</v>
      </c>
      <c r="NC269" s="163">
        <f t="shared" ca="1" si="1019"/>
        <v>0.9</v>
      </c>
      <c r="ND269" s="163">
        <f t="shared" ca="1" si="1019"/>
        <v>0.9</v>
      </c>
      <c r="NE269" s="163">
        <f t="shared" ca="1" si="1019"/>
        <v>0.75</v>
      </c>
      <c r="NF269" s="163">
        <f t="shared" ca="1" si="1019"/>
        <v>0.78142857142857147</v>
      </c>
      <c r="NG269" s="163">
        <f t="shared" ca="1" si="1019"/>
        <v>0.82499999999999996</v>
      </c>
      <c r="NH269" s="163">
        <f t="shared" ca="1" si="1014"/>
        <v>0.875</v>
      </c>
      <c r="NI269" s="163">
        <f t="shared" ca="1" si="1014"/>
        <v>0.9</v>
      </c>
      <c r="NJ269" s="163">
        <f t="shared" ca="1" si="1014"/>
        <v>0.9</v>
      </c>
      <c r="NK269" s="163">
        <f t="shared" ca="1" si="1014"/>
        <v>0.75</v>
      </c>
      <c r="NL269" s="163">
        <f t="shared" ca="1" si="1014"/>
        <v>0.78142857142857147</v>
      </c>
      <c r="NM269" s="163">
        <f t="shared" ca="1" si="1014"/>
        <v>0.82499999999999996</v>
      </c>
      <c r="NN269" s="163">
        <f t="shared" ca="1" si="1014"/>
        <v>0.875</v>
      </c>
      <c r="NO269" s="163">
        <f t="shared" ca="1" si="1014"/>
        <v>0.9</v>
      </c>
      <c r="NP269" s="163">
        <f t="shared" ca="1" si="1014"/>
        <v>0.9</v>
      </c>
      <c r="NQ269" s="163">
        <f t="shared" ca="1" si="1014"/>
        <v>0.75</v>
      </c>
      <c r="NR269" s="163">
        <f t="shared" ca="1" si="1014"/>
        <v>0.78142857142857147</v>
      </c>
      <c r="NS269" s="163">
        <f t="shared" ca="1" si="1014"/>
        <v>0.82499999999999996</v>
      </c>
      <c r="NT269" s="163">
        <f t="shared" ca="1" si="1014"/>
        <v>0.875</v>
      </c>
      <c r="NU269" s="163">
        <f t="shared" ca="1" si="1014"/>
        <v>0.9</v>
      </c>
      <c r="NV269" s="163">
        <f t="shared" ca="1" si="1014"/>
        <v>0.9</v>
      </c>
      <c r="NW269" s="163">
        <f t="shared" ca="1" si="1014"/>
        <v>0.75</v>
      </c>
      <c r="NX269" s="163">
        <f t="shared" ca="1" si="1012"/>
        <v>0.78142857142857147</v>
      </c>
      <c r="NY269" s="163">
        <f t="shared" ca="1" si="1012"/>
        <v>0.82499999999999996</v>
      </c>
      <c r="NZ269" s="163">
        <f t="shared" ca="1" si="1012"/>
        <v>0.875</v>
      </c>
      <c r="OA269" s="163">
        <f t="shared" ca="1" si="1012"/>
        <v>0.9</v>
      </c>
      <c r="OB269" s="163">
        <f t="shared" ca="1" si="1012"/>
        <v>0.9</v>
      </c>
      <c r="OC269" s="163">
        <f t="shared" ca="1" si="1012"/>
        <v>0.75</v>
      </c>
      <c r="OD269" s="163">
        <f t="shared" ca="1" si="1012"/>
        <v>0.78142857142857147</v>
      </c>
      <c r="OE269" s="163">
        <f t="shared" ca="1" si="1012"/>
        <v>0.82499999999999996</v>
      </c>
      <c r="OF269" s="163">
        <f t="shared" ca="1" si="1012"/>
        <v>0.875</v>
      </c>
      <c r="OG269" s="163">
        <f t="shared" ca="1" si="1012"/>
        <v>0.9</v>
      </c>
      <c r="OH269" s="163">
        <f t="shared" ca="1" si="1012"/>
        <v>0.9</v>
      </c>
      <c r="OI269" s="163">
        <f t="shared" ca="1" si="1012"/>
        <v>0.75</v>
      </c>
      <c r="OJ269" s="163">
        <f t="shared" ca="1" si="1012"/>
        <v>0.76904761904761909</v>
      </c>
      <c r="OK269" s="163">
        <f t="shared" ca="1" si="1012"/>
        <v>0.82000000000000006</v>
      </c>
      <c r="OL269" s="163">
        <f t="shared" ca="1" si="1012"/>
        <v>0.875</v>
      </c>
      <c r="OM269" s="163">
        <f t="shared" ca="1" si="1015"/>
        <v>0.9</v>
      </c>
      <c r="ON269" s="163">
        <f t="shared" ca="1" si="990"/>
        <v>0.90000000000000013</v>
      </c>
      <c r="OO269" s="163">
        <f t="shared" ca="1" si="990"/>
        <v>0.75</v>
      </c>
      <c r="OP269" s="163">
        <f t="shared" ca="1" si="990"/>
        <v>0.76904761904761909</v>
      </c>
      <c r="OQ269" s="163">
        <f t="shared" ca="1" si="990"/>
        <v>0.82000000000000006</v>
      </c>
      <c r="OR269" s="163">
        <f t="shared" ca="1" si="990"/>
        <v>0.875</v>
      </c>
      <c r="OS269" s="163">
        <f t="shared" ca="1" si="990"/>
        <v>0.9</v>
      </c>
      <c r="OT269" s="163">
        <f t="shared" ca="1" si="990"/>
        <v>0.9</v>
      </c>
      <c r="OU269" s="163">
        <f t="shared" ca="1" si="990"/>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0"/>
        <v>0</v>
      </c>
      <c r="PC269" s="27">
        <v>0</v>
      </c>
    </row>
    <row r="270" spans="1:419" s="143" customFormat="1" outlineLevel="1">
      <c r="A270" s="121">
        <f t="shared" si="861"/>
        <v>265</v>
      </c>
      <c r="B270" s="121">
        <f t="shared" si="862"/>
        <v>13</v>
      </c>
      <c r="C270" s="143">
        <v>104</v>
      </c>
      <c r="D270" s="143" t="s">
        <v>884</v>
      </c>
      <c r="E270" s="143" t="b">
        <v>0</v>
      </c>
      <c r="F270" s="143" t="b">
        <v>0</v>
      </c>
      <c r="G270" s="143" t="b">
        <f t="shared" si="863"/>
        <v>0</v>
      </c>
      <c r="H270" s="139">
        <f t="shared" ca="1" si="1020"/>
        <v>3</v>
      </c>
      <c r="I270" s="139">
        <f t="shared" ca="1" si="1020"/>
        <v>2</v>
      </c>
      <c r="J270" s="32">
        <v>1</v>
      </c>
      <c r="K270" s="32">
        <v>1</v>
      </c>
      <c r="L270" s="32">
        <v>1</v>
      </c>
      <c r="M270" s="32">
        <v>1</v>
      </c>
      <c r="N270" s="32">
        <v>1</v>
      </c>
      <c r="O270" s="32">
        <v>1</v>
      </c>
      <c r="P270" s="32">
        <v>1</v>
      </c>
      <c r="Q270" s="32">
        <v>1</v>
      </c>
      <c r="R270" s="32">
        <v>18</v>
      </c>
      <c r="S270" s="32">
        <v>18</v>
      </c>
      <c r="T270" s="32">
        <v>18</v>
      </c>
      <c r="U270" s="32">
        <v>18</v>
      </c>
      <c r="V270" s="32">
        <v>18</v>
      </c>
      <c r="W270" s="139">
        <f t="shared" ca="1" si="1020"/>
        <v>1</v>
      </c>
      <c r="X270" s="139">
        <f t="shared" ca="1" si="1020"/>
        <v>1</v>
      </c>
      <c r="Y270" s="139">
        <f t="shared" ca="1" si="1020"/>
        <v>1</v>
      </c>
      <c r="Z270" s="139">
        <f t="shared" ca="1" si="1020"/>
        <v>1</v>
      </c>
      <c r="AA270" s="139">
        <f t="shared" ca="1" si="1020"/>
        <v>1</v>
      </c>
      <c r="AB270" s="139">
        <f t="shared" ca="1" si="908"/>
        <v>1</v>
      </c>
      <c r="AC270" s="139">
        <f t="shared" ca="1" si="908"/>
        <v>1</v>
      </c>
      <c r="AD270" s="162">
        <v>2</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163" t="str">
        <f t="shared" ca="1" si="1010"/>
        <v>-</v>
      </c>
      <c r="AI270" s="163" t="str">
        <f t="shared" ca="1" si="1010"/>
        <v>-</v>
      </c>
      <c r="AJ270" s="163" t="str">
        <f t="shared" ca="1" si="1010"/>
        <v>-</v>
      </c>
      <c r="AK270" s="163" t="str">
        <f t="shared" ca="1" si="1010"/>
        <v>-</v>
      </c>
      <c r="AL270" s="163" t="str">
        <f t="shared" ca="1" si="1010"/>
        <v>-</v>
      </c>
      <c r="AM270" s="163" t="b">
        <f t="shared" ca="1" si="1010"/>
        <v>1</v>
      </c>
      <c r="AN270" s="10"/>
      <c r="AO270" s="161" t="b">
        <f t="shared" ca="1" si="1011"/>
        <v>0</v>
      </c>
      <c r="AP270" s="161" t="str">
        <f t="shared" ca="1" si="1011"/>
        <v>-</v>
      </c>
      <c r="AQ270" s="161" t="b">
        <f t="shared" ca="1" si="1011"/>
        <v>0</v>
      </c>
      <c r="AR270" s="161" t="b">
        <f t="shared" ca="1" si="1011"/>
        <v>1</v>
      </c>
      <c r="AS270" s="161" t="b">
        <f t="shared" ca="1" si="1011"/>
        <v>1</v>
      </c>
      <c r="AT270" s="161" t="b">
        <f t="shared" ca="1" si="1011"/>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97">
        <v>322009</v>
      </c>
      <c r="BF270" s="163" t="str">
        <f t="shared" ca="1" si="991"/>
        <v>-</v>
      </c>
      <c r="BG270" s="163" t="str">
        <f t="shared" ca="1" si="991"/>
        <v>-</v>
      </c>
      <c r="BH270" s="163" t="str">
        <f t="shared" ca="1" si="991"/>
        <v>-</v>
      </c>
      <c r="BI270" s="163" t="str">
        <f t="shared" ca="1" si="991"/>
        <v>-</v>
      </c>
      <c r="BJ270" s="163" t="str">
        <f t="shared" ca="1" si="991"/>
        <v>-</v>
      </c>
      <c r="BK270" s="163">
        <f t="shared" ca="1" si="991"/>
        <v>1</v>
      </c>
      <c r="BL270" s="163">
        <f t="shared" ca="1" si="991"/>
        <v>1</v>
      </c>
      <c r="BM270" s="163" t="str">
        <f t="shared" ca="1" si="991"/>
        <v>-</v>
      </c>
      <c r="BN270" s="163" t="str">
        <f t="shared" ca="1" si="991"/>
        <v>-</v>
      </c>
      <c r="BO270" s="112" t="b" cm="1">
        <f t="array" ref="BO270">INDEX(DataMaster!$C$71:$K$88,$R270,BO$242)</f>
        <v>0</v>
      </c>
      <c r="BP270" s="112" t="b" cm="1">
        <f t="array" ref="BP270">INDEX(DataMaster!$C$71:$K$88,$R270,BP$242)</f>
        <v>0</v>
      </c>
      <c r="BQ270" s="112" t="b" cm="1">
        <f t="array" ref="BQ270">INDEX(DataMaster!$C$71:$K$88,$R270,BQ$242)</f>
        <v>0</v>
      </c>
      <c r="BR270" s="112" t="b" cm="1">
        <f t="array" ref="BR270">INDEX(DataMaster!$C$71:$K$88,$R270,BR$242)</f>
        <v>0</v>
      </c>
      <c r="BS270" s="112" t="b" cm="1">
        <f t="array" ref="BS270">INDEX(DataMaster!$C$71:$K$88,$R270,BS$242)</f>
        <v>0</v>
      </c>
      <c r="BT270" s="112" t="b" cm="1">
        <f t="array" ref="BT270">INDEX(DataMaster!$C$71:$K$88,$R270,BT$242)</f>
        <v>0</v>
      </c>
      <c r="BU270" s="112" t="b" cm="1">
        <f t="array" ref="BU270">INDEX(DataMaster!$C$71:$K$88,$R270,BU$242)</f>
        <v>0</v>
      </c>
      <c r="BV270" s="112" t="b" cm="1">
        <f t="array" ref="BV270">INDEX(DataMaster!$C$71:$K$88,$R270,BV$242)</f>
        <v>0</v>
      </c>
      <c r="BW270" s="112" t="b" cm="1">
        <f t="array" ref="BW270">INDEX(DataMaster!$C$71:$K$88,$R270,BW$242)</f>
        <v>1</v>
      </c>
      <c r="BX270" s="112" t="b" cm="1">
        <f t="array" ref="BX270">INDEX(DataMaster!$C$92:$K$109,$S270,BX$242)</f>
        <v>0</v>
      </c>
      <c r="BY270" s="112" t="b" cm="1">
        <f t="array" ref="BY270">INDEX(DataMaster!$C$92:$K$109,$S270,BY$242)</f>
        <v>0</v>
      </c>
      <c r="BZ270" s="112" t="b" cm="1">
        <f t="array" ref="BZ270">INDEX(DataMaster!$C$92:$K$109,$S270,BZ$242)</f>
        <v>0</v>
      </c>
      <c r="CA270" s="112" t="b" cm="1">
        <f t="array" ref="CA270">INDEX(DataMaster!$C$92:$K$109,$S270,CA$242)</f>
        <v>0</v>
      </c>
      <c r="CB270" s="112" t="b" cm="1">
        <f t="array" ref="CB270">INDEX(DataMaster!$C$92:$K$109,$S270,CB$242)</f>
        <v>0</v>
      </c>
      <c r="CC270" s="112" t="b" cm="1">
        <f t="array" ref="CC270">INDEX(DataMaster!$C$92:$K$109,$S270,CC$242)</f>
        <v>0</v>
      </c>
      <c r="CD270" s="112" t="b" cm="1">
        <f t="array" ref="CD270">INDEX(DataMaster!$C$92:$K$109,$S270,CD$242)</f>
        <v>0</v>
      </c>
      <c r="CE270" s="112" t="b" cm="1">
        <f t="array" ref="CE270">INDEX(DataMaster!$C$92:$K$109,$S270,CE$242)</f>
        <v>0</v>
      </c>
      <c r="CF270" s="112" t="b" cm="1">
        <f t="array" ref="CF270">INDEX(DataMaster!$C$92:$K$109,$S270,CF$242)</f>
        <v>1</v>
      </c>
      <c r="CG270" s="193" t="b">
        <v>0</v>
      </c>
      <c r="CH270" s="193">
        <v>0.3</v>
      </c>
      <c r="CI270" s="193" t="str">
        <f t="shared" ca="1" si="871"/>
        <v>-</v>
      </c>
      <c r="CJ270" s="193">
        <v>2</v>
      </c>
      <c r="CK270" s="112" t="b" cm="1">
        <f t="array" ref="CK270">INDEX(DataMaster!$C$113:$K$130,$T270,CK$242)</f>
        <v>1</v>
      </c>
      <c r="CL270" s="112" t="b" cm="1">
        <f t="array" ref="CL270">INDEX(DataMaster!$C$113:$K$130,$T270,CL$242)</f>
        <v>1</v>
      </c>
      <c r="CM270" s="112" t="b" cm="1">
        <f t="array" ref="CM270">INDEX(DataMaster!$C$113:$K$130,$T270,CM$242)</f>
        <v>1</v>
      </c>
      <c r="CN270" s="112" t="b" cm="1">
        <f t="array" ref="CN270">INDEX(DataMaster!$C$113:$K$130,$T270,CN$242)</f>
        <v>1</v>
      </c>
      <c r="CO270" s="112" t="b" cm="1">
        <f t="array" ref="CO270">INDEX(DataMaster!$C$113:$K$130,$T270,CO$242)</f>
        <v>1</v>
      </c>
      <c r="CP270" s="112" t="b" cm="1">
        <f t="array" ref="CP270">INDEX(DataMaster!$C$113:$K$130,$T270,CP$242)</f>
        <v>1</v>
      </c>
      <c r="CQ270" s="112" t="b" cm="1">
        <f t="array" ref="CQ270">INDEX(DataMaster!$C$113:$K$130,$T270,CQ$242)</f>
        <v>1</v>
      </c>
      <c r="CR270" s="112" t="b" cm="1">
        <f t="array" ref="CR270">INDEX(DataMaster!$C$113:$K$130,$T270,CR$242)</f>
        <v>1</v>
      </c>
      <c r="CS270" s="112" t="str" cm="1">
        <f t="array" ref="CS270">INDEX(DataMaster!$C$113:$K$130,$T270,CS$242)</f>
        <v>-</v>
      </c>
      <c r="CT270" s="112" t="b" cm="1">
        <f t="array" ref="CT270">INDEX(DataMaster!$C$134:$K$151,$U270,CT$242)</f>
        <v>1</v>
      </c>
      <c r="CU270" s="112" t="b" cm="1">
        <f t="array" ref="CU270">INDEX(DataMaster!$C$134:$K$151,$U270,CU$242)</f>
        <v>1</v>
      </c>
      <c r="CV270" s="112" t="b" cm="1">
        <f t="array" ref="CV270">INDEX(DataMaster!$C$134:$K$151,$U270,CV$242)</f>
        <v>1</v>
      </c>
      <c r="CW270" s="112" t="b" cm="1">
        <f t="array" ref="CW270">INDEX(DataMaster!$C$134:$K$151,$U270,CW$242)</f>
        <v>1</v>
      </c>
      <c r="CX270" s="112" t="b" cm="1">
        <f t="array" ref="CX270">INDEX(DataMaster!$C$134:$K$151,$U270,CX$242)</f>
        <v>1</v>
      </c>
      <c r="CY270" s="112" t="b" cm="1">
        <f t="array" ref="CY270">INDEX(DataMaster!$C$134:$K$151,$U270,CY$242)</f>
        <v>1</v>
      </c>
      <c r="CZ270" s="112" t="b" cm="1">
        <f t="array" ref="CZ270">INDEX(DataMaster!$C$134:$K$151,$U270,CZ$242)</f>
        <v>1</v>
      </c>
      <c r="DA270" s="112" t="b" cm="1">
        <f t="array" ref="DA270">INDEX(DataMaster!$C$134:$K$151,$U270,DA$242)</f>
        <v>1</v>
      </c>
      <c r="DB270" s="112" t="str" cm="1">
        <f t="array" ref="DB270">INDEX(DataMaster!$C$134:$K$151,$U270,DB$242)</f>
        <v>-</v>
      </c>
      <c r="DC270" s="112" t="b" cm="1">
        <f t="array" ref="DC270">INDEX(DataMaster!$C$155:$K$172,$V270,DC$242)</f>
        <v>1</v>
      </c>
      <c r="DD270" s="112" t="b" cm="1">
        <f t="array" ref="DD270">INDEX(DataMaster!$C$155:$K$172,$V270,DD$242)</f>
        <v>1</v>
      </c>
      <c r="DE270" s="112" t="b" cm="1">
        <f t="array" ref="DE270">INDEX(DataMaster!$C$155:$K$172,$V270,DE$242)</f>
        <v>1</v>
      </c>
      <c r="DF270" s="112" t="b" cm="1">
        <f t="array" ref="DF270">INDEX(DataMaster!$C$155:$K$172,$V270,DF$242)</f>
        <v>1</v>
      </c>
      <c r="DG270" s="112" t="b" cm="1">
        <f t="array" ref="DG270">INDEX(DataMaster!$C$155:$K$172,$V270,DG$242)</f>
        <v>1</v>
      </c>
      <c r="DH270" s="112" t="b" cm="1">
        <f t="array" ref="DH270">INDEX(DataMaster!$C$155:$K$172,$V270,DH$242)</f>
        <v>1</v>
      </c>
      <c r="DI270" s="112" t="b" cm="1">
        <f t="array" ref="DI270">INDEX(DataMaster!$C$155:$K$172,$V270,DI$242)</f>
        <v>1</v>
      </c>
      <c r="DJ270" s="112" t="b" cm="1">
        <f t="array" ref="DJ270">INDEX(DataMaster!$C$155:$K$172,$V270,DJ$242)</f>
        <v>1</v>
      </c>
      <c r="DK270" s="112" t="str" cm="1">
        <f t="array" ref="DK270">INDEX(DataMaster!$C$155:$K$172,$V270,DK$242)</f>
        <v>-</v>
      </c>
      <c r="DL270" s="10"/>
      <c r="DM270" s="163" t="str">
        <f t="shared" ca="1" si="992"/>
        <v>-</v>
      </c>
      <c r="DN270" s="163" t="str">
        <f t="shared" ca="1" si="992"/>
        <v>-</v>
      </c>
      <c r="DO270" s="163" t="str">
        <f t="shared" ca="1" si="992"/>
        <v>-</v>
      </c>
      <c r="DP270" s="163" t="str">
        <f t="shared" ca="1" si="992"/>
        <v>-</v>
      </c>
      <c r="DQ270" s="163" t="str">
        <f t="shared" ca="1" si="992"/>
        <v>-</v>
      </c>
      <c r="DR270" s="163" t="str">
        <f t="shared" ca="1" si="992"/>
        <v>-</v>
      </c>
      <c r="DS270" s="163" t="str">
        <f t="shared" ca="1" si="992"/>
        <v>-</v>
      </c>
      <c r="DT270" s="163" t="str">
        <f t="shared" ca="1" si="992"/>
        <v>-</v>
      </c>
      <c r="DU270" s="163" t="str">
        <f t="shared" ca="1" si="992"/>
        <v>-</v>
      </c>
      <c r="DV270" s="163" t="str">
        <f t="shared" ca="1" si="992"/>
        <v>-</v>
      </c>
      <c r="DW270" s="163" t="str">
        <f t="shared" ca="1" si="99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93"/>
        <v>-</v>
      </c>
      <c r="EJ270" s="163" t="str">
        <f t="shared" ca="1" si="993"/>
        <v>-</v>
      </c>
      <c r="EK270" s="163" t="str">
        <f t="shared" ca="1" si="993"/>
        <v>-</v>
      </c>
      <c r="EL270" s="163" t="str">
        <f t="shared" ca="1" si="993"/>
        <v>-</v>
      </c>
      <c r="EM270" s="163" t="str">
        <f t="shared" ca="1" si="993"/>
        <v>-</v>
      </c>
      <c r="EN270" s="163" t="str">
        <f t="shared" ca="1" si="993"/>
        <v>-</v>
      </c>
      <c r="EO270" s="163" t="str">
        <f t="shared" ca="1" si="993"/>
        <v>-</v>
      </c>
      <c r="EP270" s="163" t="str">
        <f t="shared" ca="1" si="993"/>
        <v>-</v>
      </c>
      <c r="EQ270" s="162">
        <v>3</v>
      </c>
      <c r="ER270" s="162">
        <v>3</v>
      </c>
      <c r="ES270" s="163">
        <f t="shared" ca="1" si="993"/>
        <v>0</v>
      </c>
      <c r="ET270" s="162">
        <v>1</v>
      </c>
      <c r="EU270" s="162">
        <v>-1</v>
      </c>
      <c r="EV270" s="163" t="str">
        <f t="shared" ca="1" si="993"/>
        <v>-</v>
      </c>
      <c r="EW270" s="163" t="str">
        <f t="shared" ca="1" si="993"/>
        <v>-</v>
      </c>
      <c r="EX270" s="163" t="str">
        <f t="shared" ca="1" si="993"/>
        <v>-</v>
      </c>
      <c r="EY270" s="163" t="str">
        <f t="shared" ca="1" si="1027"/>
        <v>-</v>
      </c>
      <c r="EZ270" s="163" t="str">
        <f t="shared" ca="1" si="1027"/>
        <v>-</v>
      </c>
      <c r="FA270" s="163">
        <f t="shared" ca="1" si="1027"/>
        <v>0</v>
      </c>
      <c r="FB270" s="163" t="str">
        <f t="shared" ca="1" si="1027"/>
        <v>-</v>
      </c>
      <c r="FC270" s="162">
        <v>2</v>
      </c>
      <c r="FD270" s="162">
        <v>-2</v>
      </c>
      <c r="FE270" s="163" t="str">
        <f t="shared" ca="1" si="1027"/>
        <v>-</v>
      </c>
      <c r="FF270" s="163" t="str">
        <f t="shared" ca="1" si="1027"/>
        <v>-</v>
      </c>
      <c r="FG270" s="163">
        <f t="shared" ca="1" si="1027"/>
        <v>0</v>
      </c>
      <c r="FH270" s="163">
        <f t="shared" ca="1" si="1027"/>
        <v>0</v>
      </c>
      <c r="FI270" s="163">
        <f t="shared" ca="1" si="1027"/>
        <v>0</v>
      </c>
      <c r="FJ270" s="163">
        <f t="shared" ca="1" si="1027"/>
        <v>0</v>
      </c>
      <c r="FK270" s="163">
        <f t="shared" ca="1" si="1027"/>
        <v>0</v>
      </c>
      <c r="FL270" s="163">
        <f t="shared" ca="1" si="1027"/>
        <v>0</v>
      </c>
      <c r="FM270" s="163">
        <f t="shared" ca="1" si="1027"/>
        <v>0</v>
      </c>
      <c r="FN270" s="163" t="str">
        <f t="shared" ca="1" si="1027"/>
        <v>-</v>
      </c>
      <c r="FO270" s="163" t="str">
        <f t="shared" ca="1" si="1021"/>
        <v>-</v>
      </c>
      <c r="FP270" s="163" t="str">
        <f t="shared" ca="1" si="1021"/>
        <v>-</v>
      </c>
      <c r="FQ270" s="163" t="str">
        <f t="shared" ca="1" si="1021"/>
        <v>-</v>
      </c>
      <c r="FR270" s="163" t="str">
        <f t="shared" ca="1" si="1028"/>
        <v>-</v>
      </c>
      <c r="FS270" s="163" t="str">
        <f t="shared" ca="1" si="1028"/>
        <v>-</v>
      </c>
      <c r="FT270" s="163" t="str">
        <f t="shared" ca="1" si="1028"/>
        <v>-</v>
      </c>
      <c r="FU270" s="163" t="str">
        <f t="shared" ca="1" si="1028"/>
        <v>-</v>
      </c>
      <c r="FV270" s="163" t="str">
        <f t="shared" ca="1" si="1028"/>
        <v>-</v>
      </c>
      <c r="FW270" s="163" t="str">
        <f t="shared" ca="1" si="1028"/>
        <v>-</v>
      </c>
      <c r="FX270" s="163" t="str">
        <f t="shared" ca="1" si="1028"/>
        <v>-</v>
      </c>
      <c r="FY270" s="10"/>
      <c r="FZ270" s="163">
        <f t="shared" ca="1" si="1028"/>
        <v>1</v>
      </c>
      <c r="GA270" s="163" t="str">
        <f t="shared" ca="1" si="1028"/>
        <v>-</v>
      </c>
      <c r="GB270" s="163" t="str">
        <f t="shared" ca="1" si="1028"/>
        <v>-</v>
      </c>
      <c r="GC270" s="163" t="str">
        <f t="shared" ca="1" si="1028"/>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1023"/>
        <v>0</v>
      </c>
      <c r="GK270" s="163">
        <f t="shared" ca="1" si="1023"/>
        <v>1</v>
      </c>
      <c r="GL270" s="163">
        <f t="shared" ca="1" si="1023"/>
        <v>0</v>
      </c>
      <c r="GM270" s="163">
        <f t="shared" ca="1" si="1023"/>
        <v>1</v>
      </c>
      <c r="GN270" s="163">
        <f t="shared" ca="1" si="1023"/>
        <v>1</v>
      </c>
      <c r="GO270" s="163">
        <f t="shared" ca="1" si="1023"/>
        <v>1</v>
      </c>
      <c r="GP270" s="163">
        <f t="shared" ca="1" si="1023"/>
        <v>0</v>
      </c>
      <c r="GQ270" s="163">
        <f t="shared" ca="1" si="1023"/>
        <v>0</v>
      </c>
      <c r="GR270" s="163">
        <f t="shared" ca="1" si="1023"/>
        <v>0</v>
      </c>
      <c r="GS270" s="163">
        <f t="shared" ca="1" si="1023"/>
        <v>0</v>
      </c>
      <c r="GT270" s="163">
        <f t="shared" ca="1" si="1023"/>
        <v>0</v>
      </c>
      <c r="GU270" s="163">
        <f t="shared" ca="1" si="1023"/>
        <v>0</v>
      </c>
      <c r="GV270" s="163">
        <f t="shared" ca="1" si="1023"/>
        <v>0</v>
      </c>
      <c r="GW270" s="163">
        <f t="shared" ca="1" si="1023"/>
        <v>0</v>
      </c>
      <c r="GX270" s="163">
        <f t="shared" ca="1" si="1023"/>
        <v>0</v>
      </c>
      <c r="GY270" s="163">
        <f t="shared" ca="1" si="1023"/>
        <v>0</v>
      </c>
      <c r="GZ270" s="161" cm="1">
        <f t="array" ref="GZ270">INDEX(i.rev,$K270,GZ$15)</f>
        <v>0</v>
      </c>
      <c r="HA270" s="163">
        <f t="shared" ca="1" si="877"/>
        <v>0</v>
      </c>
      <c r="HB270" s="161" cm="1">
        <f t="array" ref="HB270">INDEX(i.rev,$K270,HB$15)</f>
        <v>1</v>
      </c>
      <c r="HC270" s="163">
        <f t="shared" ca="1" si="997"/>
        <v>0</v>
      </c>
      <c r="HD270" s="163">
        <f t="shared" ca="1" si="997"/>
        <v>0</v>
      </c>
      <c r="HE270" s="163">
        <f t="shared" ca="1" si="997"/>
        <v>0</v>
      </c>
      <c r="HF270" s="163">
        <f t="shared" ca="1" si="997"/>
        <v>0</v>
      </c>
      <c r="HG270" s="163">
        <f t="shared" ca="1" si="997"/>
        <v>0</v>
      </c>
      <c r="HH270" s="163">
        <f t="shared" ca="1" si="997"/>
        <v>0</v>
      </c>
      <c r="HI270" s="163">
        <f t="shared" ca="1" si="997"/>
        <v>0</v>
      </c>
      <c r="HJ270" s="10"/>
      <c r="HK270" s="163" t="str">
        <f t="shared" ca="1" si="997"/>
        <v>-</v>
      </c>
      <c r="HL270" s="163" t="str">
        <f t="shared" ca="1" si="997"/>
        <v>-</v>
      </c>
      <c r="HM270" s="163" t="str">
        <f t="shared" ca="1" si="997"/>
        <v>-</v>
      </c>
      <c r="HN270" s="163" t="str">
        <f t="shared" ca="1" si="997"/>
        <v>-</v>
      </c>
      <c r="HO270" s="163" t="str">
        <f t="shared" ca="1" si="997"/>
        <v>-</v>
      </c>
      <c r="HP270" s="161" t="b">
        <f t="shared" ca="1" si="879"/>
        <v>0</v>
      </c>
      <c r="HQ270" s="161" t="b">
        <f t="shared" ca="1" si="879"/>
        <v>0</v>
      </c>
      <c r="HR270" s="161" t="b">
        <f t="shared" ca="1" si="879"/>
        <v>1</v>
      </c>
      <c r="HS270" s="163">
        <f t="shared" ca="1" si="1029"/>
        <v>0</v>
      </c>
      <c r="HT270" s="161">
        <f t="shared" ca="1" si="881"/>
        <v>1</v>
      </c>
      <c r="HU270" s="161">
        <f t="shared" ca="1" si="881"/>
        <v>1</v>
      </c>
      <c r="HV270" s="163" t="str">
        <f t="shared" ca="1" si="1029"/>
        <v>-</v>
      </c>
      <c r="HW270" s="163" t="str">
        <f t="shared" ca="1" si="1029"/>
        <v>-</v>
      </c>
      <c r="HX270" s="163" t="str">
        <f t="shared" ca="1" si="1029"/>
        <v>-</v>
      </c>
      <c r="HY270" s="163" t="str">
        <f t="shared" ca="1" si="1029"/>
        <v>-</v>
      </c>
      <c r="HZ270" s="163" t="str">
        <f t="shared" ca="1" si="1029"/>
        <v>-</v>
      </c>
      <c r="IA270" s="163" t="str">
        <f t="shared" ca="1" si="1029"/>
        <v>-</v>
      </c>
      <c r="IB270" s="163" t="str">
        <f t="shared" ca="1" si="1029"/>
        <v>-</v>
      </c>
      <c r="IC270" s="163" t="str">
        <f t="shared" ca="1" si="1029"/>
        <v>-</v>
      </c>
      <c r="ID270" s="163" t="str">
        <f t="shared" ca="1" si="1029"/>
        <v>-</v>
      </c>
      <c r="IE270" s="163" t="b">
        <f t="shared" ca="1" si="1029"/>
        <v>1</v>
      </c>
      <c r="IF270" s="163" t="str">
        <f t="shared" ca="1" si="1029"/>
        <v>-</v>
      </c>
      <c r="IG270" s="163" t="str">
        <f t="shared" ca="1" si="1029"/>
        <v>-</v>
      </c>
      <c r="IH270" s="163" t="str">
        <f t="shared" ca="1" si="1029"/>
        <v>-</v>
      </c>
      <c r="II270" s="163" t="b">
        <f t="shared" ref="II270:IX270" ca="1" si="1031">OFFSET(II$5,$B270,0)</f>
        <v>1</v>
      </c>
      <c r="IJ270" s="163">
        <f t="shared" ca="1" si="1031"/>
        <v>0</v>
      </c>
      <c r="IK270" s="163" t="str">
        <f t="shared" ca="1" si="1031"/>
        <v>-</v>
      </c>
      <c r="IL270" s="163" t="str">
        <f t="shared" ca="1" si="1031"/>
        <v>-</v>
      </c>
      <c r="IM270" s="163" t="str">
        <f t="shared" ca="1" si="1031"/>
        <v>-</v>
      </c>
      <c r="IN270" s="163" t="str">
        <f t="shared" ca="1" si="1031"/>
        <v>-</v>
      </c>
      <c r="IO270" s="163" t="str">
        <f t="shared" ca="1" si="1031"/>
        <v>-</v>
      </c>
      <c r="IP270" s="163">
        <f t="shared" ca="1" si="1031"/>
        <v>0</v>
      </c>
      <c r="IQ270" s="163" t="str">
        <f t="shared" ca="1" si="1031"/>
        <v>-</v>
      </c>
      <c r="IR270" s="163" t="str">
        <f t="shared" ca="1" si="1031"/>
        <v>-</v>
      </c>
      <c r="IS270" s="163" t="str">
        <f t="shared" ca="1" si="1031"/>
        <v>-</v>
      </c>
      <c r="IT270" s="193">
        <v>0</v>
      </c>
      <c r="IU270" s="193">
        <v>0</v>
      </c>
      <c r="IV270" s="163" t="str">
        <f t="shared" ca="1" si="1031"/>
        <v>-</v>
      </c>
      <c r="IW270" s="163" t="str">
        <f t="shared" ca="1" si="1031"/>
        <v>-</v>
      </c>
      <c r="IX270" s="163" t="str">
        <f t="shared" ca="1" si="1031"/>
        <v>-</v>
      </c>
      <c r="IY270" s="163" t="str">
        <f t="shared" ca="1" si="1006"/>
        <v>-</v>
      </c>
      <c r="IZ270" s="163" t="str">
        <f t="shared" ca="1" si="1006"/>
        <v>-</v>
      </c>
      <c r="JA270" s="163" t="str">
        <f t="shared" ca="1" si="1006"/>
        <v>-</v>
      </c>
      <c r="JB270" s="163" t="str">
        <f t="shared" ca="1" si="1006"/>
        <v>-</v>
      </c>
      <c r="JC270" s="163" t="str">
        <f t="shared" ca="1" si="1006"/>
        <v>-</v>
      </c>
      <c r="JD270" s="163" t="str">
        <f t="shared" ca="1" si="1006"/>
        <v>-</v>
      </c>
      <c r="JE270" s="163" t="str">
        <f t="shared" ca="1" si="1006"/>
        <v>-</v>
      </c>
      <c r="JF270" s="163" t="str">
        <f t="shared" ca="1" si="1006"/>
        <v>-</v>
      </c>
      <c r="JG270" s="163" t="str">
        <f t="shared" ca="1" si="1006"/>
        <v>-</v>
      </c>
      <c r="JH270" s="163" t="str">
        <f t="shared" ca="1" si="1006"/>
        <v>-</v>
      </c>
      <c r="JI270" s="163" t="str">
        <f t="shared" ca="1" si="1006"/>
        <v>-</v>
      </c>
      <c r="JJ270" s="163" t="str">
        <f t="shared" ca="1" si="1006"/>
        <v>-</v>
      </c>
      <c r="JK270" s="163" t="str">
        <f t="shared" ca="1" si="1006"/>
        <v>-</v>
      </c>
      <c r="JL270" s="163" t="str">
        <f t="shared" ca="1" si="1006"/>
        <v>-</v>
      </c>
      <c r="JM270" s="163" t="str">
        <f t="shared" ca="1" si="1006"/>
        <v>-</v>
      </c>
      <c r="JN270" s="163" t="str">
        <f t="shared" ca="1" si="1006"/>
        <v>-</v>
      </c>
      <c r="JO270" s="163" t="str">
        <f t="shared" ca="1" si="1026"/>
        <v>-</v>
      </c>
      <c r="JP270" s="163" t="str">
        <f t="shared" ca="1" si="1026"/>
        <v>-</v>
      </c>
      <c r="JQ270" s="163" t="str">
        <f t="shared" ca="1" si="1026"/>
        <v>-</v>
      </c>
      <c r="JR270" s="163" t="str">
        <f t="shared" ca="1" si="1026"/>
        <v>-</v>
      </c>
      <c r="JS270" s="163" t="str">
        <f t="shared" ca="1" si="1026"/>
        <v>-</v>
      </c>
      <c r="JT270" s="163" t="str">
        <f t="shared" ca="1" si="1026"/>
        <v>-</v>
      </c>
      <c r="JU270" s="163" t="str">
        <f t="shared" ca="1" si="1026"/>
        <v>-</v>
      </c>
      <c r="JV270" s="163" t="str">
        <f t="shared" ca="1" si="1026"/>
        <v>-</v>
      </c>
      <c r="JW270" s="163" t="str">
        <f t="shared" ca="1" si="1026"/>
        <v>-</v>
      </c>
      <c r="JX270" s="163" t="str">
        <f t="shared" ca="1" si="1026"/>
        <v>-</v>
      </c>
      <c r="JY270" s="163" t="str">
        <f t="shared" ca="1" si="1026"/>
        <v>-</v>
      </c>
      <c r="JZ270" s="163" t="str">
        <f t="shared" ca="1" si="1026"/>
        <v>-</v>
      </c>
      <c r="KA270" s="163" t="str">
        <f t="shared" ca="1" si="1026"/>
        <v>-</v>
      </c>
      <c r="KB270" s="163" t="str">
        <f t="shared" ca="1" si="1026"/>
        <v>-</v>
      </c>
      <c r="KC270" s="163" t="str">
        <f t="shared" ca="1" si="1026"/>
        <v>-</v>
      </c>
      <c r="KD270" s="163" t="str">
        <f t="shared" ca="1" si="1026"/>
        <v>-</v>
      </c>
      <c r="KE270" s="163" t="str">
        <f t="shared" ca="1" si="1018"/>
        <v>-</v>
      </c>
      <c r="KF270" s="163" t="str">
        <f t="shared" ca="1" si="1018"/>
        <v>-</v>
      </c>
      <c r="KG270" s="163" t="str">
        <f t="shared" ca="1" si="1018"/>
        <v>-</v>
      </c>
      <c r="KH270" s="163" t="str">
        <f t="shared" ca="1" si="1013"/>
        <v>-</v>
      </c>
      <c r="KI270" s="163" t="str">
        <f t="shared" ca="1" si="1013"/>
        <v>-</v>
      </c>
      <c r="KJ270" s="163" t="str">
        <f t="shared" ca="1" si="1013"/>
        <v>-</v>
      </c>
      <c r="KK270" s="163" t="str">
        <f t="shared" ca="1" si="1013"/>
        <v>-</v>
      </c>
      <c r="KL270" s="163" t="str">
        <f t="shared" ca="1" si="1013"/>
        <v>-</v>
      </c>
      <c r="KM270" s="163" t="str">
        <f t="shared" ca="1" si="1013"/>
        <v>-</v>
      </c>
      <c r="KN270" s="163" t="str">
        <f t="shared" ca="1" si="1013"/>
        <v>-</v>
      </c>
      <c r="KO270" s="163" t="str">
        <f t="shared" ca="1" si="1013"/>
        <v>-</v>
      </c>
      <c r="KP270" s="163" t="str">
        <f t="shared" ca="1" si="1013"/>
        <v>-</v>
      </c>
      <c r="KQ270" s="163" t="str">
        <f t="shared" ca="1" si="1013"/>
        <v>-</v>
      </c>
      <c r="KR270" s="163" t="str">
        <f t="shared" ca="1" si="1013"/>
        <v>-</v>
      </c>
      <c r="KS270" s="163" t="str">
        <f t="shared" ca="1" si="1013"/>
        <v>-</v>
      </c>
      <c r="KT270" s="163" t="str">
        <f t="shared" ca="1" si="1013"/>
        <v>-</v>
      </c>
      <c r="KU270" s="163" t="str">
        <f t="shared" ca="1" si="1013"/>
        <v>-</v>
      </c>
      <c r="KV270" s="163" t="str">
        <f t="shared" ca="1" si="1007"/>
        <v>-</v>
      </c>
      <c r="KW270" s="163" t="str">
        <f t="shared" ca="1" si="1007"/>
        <v>-</v>
      </c>
      <c r="KX270" s="163" t="str">
        <f t="shared" ca="1" si="1007"/>
        <v>-</v>
      </c>
      <c r="KY270" s="163" t="str">
        <f t="shared" ca="1" si="1007"/>
        <v>-</v>
      </c>
      <c r="KZ270" s="163" t="str">
        <f t="shared" ca="1" si="1007"/>
        <v>-</v>
      </c>
      <c r="LA270" s="163" t="str">
        <f t="shared" ca="1" si="1007"/>
        <v>-</v>
      </c>
      <c r="LB270" s="163" t="str">
        <f t="shared" ca="1" si="1007"/>
        <v>-</v>
      </c>
      <c r="LC270" s="163" t="str">
        <f t="shared" ca="1" si="1007"/>
        <v>-</v>
      </c>
      <c r="LD270" s="163" t="str">
        <f t="shared" ca="1" si="1007"/>
        <v>-</v>
      </c>
      <c r="LE270" s="163" t="str">
        <f t="shared" ca="1" si="1007"/>
        <v>-</v>
      </c>
      <c r="LF270" s="163" t="str">
        <f t="shared" ca="1" si="1007"/>
        <v>-</v>
      </c>
      <c r="LG270" s="163" t="str">
        <f t="shared" ca="1" si="1007"/>
        <v>-</v>
      </c>
      <c r="LH270" s="163" t="str">
        <f t="shared" ca="1" si="1007"/>
        <v>-</v>
      </c>
      <c r="LI270" s="163" t="str">
        <f t="shared" ca="1" si="1007"/>
        <v>-</v>
      </c>
      <c r="LJ270" s="163" t="str">
        <f t="shared" ca="1" si="1007"/>
        <v>-</v>
      </c>
      <c r="LK270" s="163" t="str">
        <f t="shared" ca="1" si="1007"/>
        <v>-</v>
      </c>
      <c r="LL270" s="163" t="str">
        <f t="shared" ca="1" si="1007"/>
        <v>-</v>
      </c>
      <c r="LM270" s="163" t="str">
        <f t="shared" ca="1" si="1007"/>
        <v>-</v>
      </c>
      <c r="LN270" s="163" t="str">
        <f t="shared" ca="1" si="1007"/>
        <v>-</v>
      </c>
      <c r="LO270" s="163" t="str">
        <f t="shared" ca="1" si="1007"/>
        <v>-</v>
      </c>
      <c r="LP270" s="163" t="str">
        <f t="shared" ca="1" si="1007"/>
        <v>-</v>
      </c>
      <c r="LQ270" s="163" t="str">
        <f t="shared" ca="1" si="1007"/>
        <v>-</v>
      </c>
      <c r="LR270" s="163" t="str">
        <f t="shared" ca="1" si="1007"/>
        <v>-</v>
      </c>
      <c r="LS270" s="163" t="str">
        <f t="shared" ca="1" si="1007"/>
        <v>-</v>
      </c>
      <c r="LT270" s="163" t="str">
        <f t="shared" ca="1" si="1007"/>
        <v>-</v>
      </c>
      <c r="LU270" s="163" t="str">
        <f t="shared" ca="1" si="1007"/>
        <v>-</v>
      </c>
      <c r="LV270" s="163" t="str">
        <f t="shared" ca="1" si="1007"/>
        <v>-</v>
      </c>
      <c r="LW270" s="163" t="str">
        <f t="shared" ca="1" si="1007"/>
        <v>-</v>
      </c>
      <c r="LX270" s="163" t="str">
        <f t="shared" ca="1" si="1007"/>
        <v>-</v>
      </c>
      <c r="LY270" s="10"/>
      <c r="LZ270" s="161">
        <f t="shared" si="889"/>
        <v>4.4999999999999998E-2</v>
      </c>
      <c r="MA270" s="161">
        <f t="shared" si="890"/>
        <v>4.4999999999999998E-2</v>
      </c>
      <c r="MB270" s="163">
        <f t="shared" ca="1" si="1002"/>
        <v>1</v>
      </c>
      <c r="MC270" s="163">
        <f t="shared" ca="1" si="1002"/>
        <v>0</v>
      </c>
      <c r="MD270" s="163">
        <f t="shared" ca="1" si="1002"/>
        <v>1</v>
      </c>
      <c r="ME270" s="163">
        <f t="shared" ca="1" si="1002"/>
        <v>1</v>
      </c>
      <c r="MF270" s="163">
        <f t="shared" ca="1" si="1002"/>
        <v>0</v>
      </c>
      <c r="MG270" s="163">
        <f t="shared" ca="1" si="1002"/>
        <v>70</v>
      </c>
      <c r="MH270" s="163">
        <f t="shared" ca="1" si="1002"/>
        <v>50</v>
      </c>
      <c r="MI270" s="163">
        <f t="shared" ca="1" si="1002"/>
        <v>85</v>
      </c>
      <c r="MJ270" s="163">
        <f t="shared" ca="1" si="1002"/>
        <v>50</v>
      </c>
      <c r="MK270" s="161">
        <f t="shared" ca="1" si="892"/>
        <v>1</v>
      </c>
      <c r="ML270" s="161">
        <f t="shared" ca="1" si="893"/>
        <v>1</v>
      </c>
      <c r="MM270" s="161">
        <f t="shared" ca="1" si="894"/>
        <v>1</v>
      </c>
      <c r="MN270" s="161">
        <f t="shared" ca="1" si="895"/>
        <v>1</v>
      </c>
      <c r="MO270" s="161">
        <f t="shared" ca="1" si="895"/>
        <v>1</v>
      </c>
      <c r="MP270" s="163">
        <f t="shared" ca="1" si="1002"/>
        <v>1</v>
      </c>
      <c r="MQ270" s="10"/>
      <c r="MR270" s="163">
        <f t="shared" ca="1" si="1019"/>
        <v>1</v>
      </c>
      <c r="MS270" s="161">
        <f t="shared" ca="1" si="897"/>
        <v>1</v>
      </c>
      <c r="MT270" s="163">
        <f t="shared" ca="1" si="1019"/>
        <v>0.75</v>
      </c>
      <c r="MU270" s="163">
        <f t="shared" ca="1" si="1019"/>
        <v>0.8</v>
      </c>
      <c r="MV270" s="163">
        <f t="shared" ca="1" si="1019"/>
        <v>0.82499999999999996</v>
      </c>
      <c r="MW270" s="163">
        <f t="shared" ca="1" si="1019"/>
        <v>0.875</v>
      </c>
      <c r="MX270" s="163">
        <f t="shared" ca="1" si="1019"/>
        <v>0.9</v>
      </c>
      <c r="MY270" s="163">
        <f t="shared" ca="1" si="1019"/>
        <v>0.75</v>
      </c>
      <c r="MZ270" s="163">
        <f t="shared" ca="1" si="1019"/>
        <v>0.78142857142857147</v>
      </c>
      <c r="NA270" s="163">
        <f t="shared" ca="1" si="1019"/>
        <v>0.82499999999999996</v>
      </c>
      <c r="NB270" s="163">
        <f t="shared" ca="1" si="1019"/>
        <v>0.875</v>
      </c>
      <c r="NC270" s="163">
        <f t="shared" ca="1" si="1019"/>
        <v>0.9</v>
      </c>
      <c r="ND270" s="163">
        <f t="shared" ca="1" si="1019"/>
        <v>0.9</v>
      </c>
      <c r="NE270" s="163">
        <f t="shared" ca="1" si="1019"/>
        <v>0.75</v>
      </c>
      <c r="NF270" s="163">
        <f t="shared" ca="1" si="1019"/>
        <v>0.78142857142857147</v>
      </c>
      <c r="NG270" s="163">
        <f t="shared" ca="1" si="1019"/>
        <v>0.82499999999999996</v>
      </c>
      <c r="NH270" s="163">
        <f t="shared" ca="1" si="1014"/>
        <v>0.875</v>
      </c>
      <c r="NI270" s="163">
        <f t="shared" ca="1" si="1014"/>
        <v>0.9</v>
      </c>
      <c r="NJ270" s="163">
        <f t="shared" ca="1" si="1014"/>
        <v>0.9</v>
      </c>
      <c r="NK270" s="163">
        <f t="shared" ca="1" si="1014"/>
        <v>0.75</v>
      </c>
      <c r="NL270" s="163">
        <f t="shared" ca="1" si="1014"/>
        <v>0.78142857142857147</v>
      </c>
      <c r="NM270" s="163">
        <f t="shared" ca="1" si="1014"/>
        <v>0.82499999999999996</v>
      </c>
      <c r="NN270" s="163">
        <f t="shared" ca="1" si="1014"/>
        <v>0.875</v>
      </c>
      <c r="NO270" s="163">
        <f t="shared" ca="1" si="1014"/>
        <v>0.9</v>
      </c>
      <c r="NP270" s="163">
        <f t="shared" ca="1" si="1014"/>
        <v>0.9</v>
      </c>
      <c r="NQ270" s="163">
        <f t="shared" ca="1" si="1014"/>
        <v>0.75</v>
      </c>
      <c r="NR270" s="163">
        <f t="shared" ca="1" si="1014"/>
        <v>0.78142857142857147</v>
      </c>
      <c r="NS270" s="163">
        <f t="shared" ca="1" si="1014"/>
        <v>0.82499999999999996</v>
      </c>
      <c r="NT270" s="163">
        <f t="shared" ca="1" si="1014"/>
        <v>0.875</v>
      </c>
      <c r="NU270" s="163">
        <f t="shared" ca="1" si="1014"/>
        <v>0.9</v>
      </c>
      <c r="NV270" s="163">
        <f t="shared" ca="1" si="1014"/>
        <v>0.9</v>
      </c>
      <c r="NW270" s="163">
        <f t="shared" ca="1" si="1014"/>
        <v>0.75</v>
      </c>
      <c r="NX270" s="163">
        <f t="shared" ca="1" si="1012"/>
        <v>0.78142857142857147</v>
      </c>
      <c r="NY270" s="163">
        <f t="shared" ca="1" si="1012"/>
        <v>0.82499999999999996</v>
      </c>
      <c r="NZ270" s="163">
        <f t="shared" ca="1" si="1012"/>
        <v>0.875</v>
      </c>
      <c r="OA270" s="163">
        <f t="shared" ca="1" si="1012"/>
        <v>0.9</v>
      </c>
      <c r="OB270" s="163">
        <f t="shared" ca="1" si="1012"/>
        <v>0.9</v>
      </c>
      <c r="OC270" s="163">
        <f t="shared" ca="1" si="1012"/>
        <v>0.75</v>
      </c>
      <c r="OD270" s="163">
        <f t="shared" ca="1" si="1012"/>
        <v>0.78142857142857147</v>
      </c>
      <c r="OE270" s="163">
        <f t="shared" ca="1" si="1012"/>
        <v>0.82499999999999996</v>
      </c>
      <c r="OF270" s="163">
        <f t="shared" ca="1" si="1012"/>
        <v>0.875</v>
      </c>
      <c r="OG270" s="163">
        <f t="shared" ca="1" si="1012"/>
        <v>0.9</v>
      </c>
      <c r="OH270" s="163">
        <f t="shared" ca="1" si="1012"/>
        <v>0.9</v>
      </c>
      <c r="OI270" s="163">
        <f t="shared" ca="1" si="1012"/>
        <v>0.75</v>
      </c>
      <c r="OJ270" s="163">
        <f t="shared" ca="1" si="1012"/>
        <v>0.76904761904761909</v>
      </c>
      <c r="OK270" s="163">
        <f t="shared" ca="1" si="1012"/>
        <v>0.82000000000000006</v>
      </c>
      <c r="OL270" s="163">
        <f t="shared" ca="1" si="1012"/>
        <v>0.875</v>
      </c>
      <c r="OM270" s="163">
        <f t="shared" ca="1" si="1015"/>
        <v>0.9</v>
      </c>
      <c r="ON270" s="163">
        <f t="shared" ca="1" si="990"/>
        <v>0.90000000000000013</v>
      </c>
      <c r="OO270" s="163">
        <f t="shared" ca="1" si="990"/>
        <v>0.75</v>
      </c>
      <c r="OP270" s="163">
        <f t="shared" ca="1" si="990"/>
        <v>0.76904761904761909</v>
      </c>
      <c r="OQ270" s="163">
        <f t="shared" ca="1" si="990"/>
        <v>0.82000000000000006</v>
      </c>
      <c r="OR270" s="163">
        <f t="shared" ca="1" si="990"/>
        <v>0.875</v>
      </c>
      <c r="OS270" s="163">
        <f t="shared" ca="1" si="990"/>
        <v>0.9</v>
      </c>
      <c r="OT270" s="163">
        <f t="shared" ca="1" si="990"/>
        <v>0.9</v>
      </c>
      <c r="OU270" s="163">
        <f t="shared" ca="1" si="990"/>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0"/>
        <v>0</v>
      </c>
      <c r="PC270" s="27">
        <v>0</v>
      </c>
    </row>
    <row r="271" spans="1:419" s="143" customFormat="1" outlineLevel="1">
      <c r="A271" s="121">
        <f t="shared" si="861"/>
        <v>266</v>
      </c>
      <c r="B271" s="121">
        <f t="shared" si="862"/>
        <v>13</v>
      </c>
      <c r="C271" s="143">
        <v>104</v>
      </c>
      <c r="D271" s="143" t="s">
        <v>884</v>
      </c>
      <c r="E271" s="143" t="b">
        <v>0</v>
      </c>
      <c r="F271" s="143" t="b">
        <v>0</v>
      </c>
      <c r="G271" s="143" t="b">
        <f t="shared" si="863"/>
        <v>0</v>
      </c>
      <c r="H271" s="139">
        <f t="shared" ca="1" si="907"/>
        <v>3</v>
      </c>
      <c r="I271" s="139">
        <f t="shared" ca="1" si="907"/>
        <v>2</v>
      </c>
      <c r="J271" s="32">
        <v>1</v>
      </c>
      <c r="K271" s="32">
        <v>1</v>
      </c>
      <c r="L271" s="32">
        <v>1</v>
      </c>
      <c r="M271" s="32">
        <v>1</v>
      </c>
      <c r="N271" s="32">
        <v>1</v>
      </c>
      <c r="O271" s="32">
        <v>1</v>
      </c>
      <c r="P271" s="32">
        <v>1</v>
      </c>
      <c r="Q271" s="32">
        <v>1</v>
      </c>
      <c r="R271" s="32">
        <v>1</v>
      </c>
      <c r="S271" s="32">
        <v>1</v>
      </c>
      <c r="T271" s="32">
        <v>1</v>
      </c>
      <c r="U271" s="32">
        <v>1</v>
      </c>
      <c r="V271" s="32">
        <v>3</v>
      </c>
      <c r="W271" s="139">
        <f t="shared" ca="1" si="907"/>
        <v>1</v>
      </c>
      <c r="X271" s="139">
        <f t="shared" ca="1" si="907"/>
        <v>1</v>
      </c>
      <c r="Y271" s="139">
        <f t="shared" ca="1" si="907"/>
        <v>1</v>
      </c>
      <c r="Z271" s="139">
        <f t="shared" ca="1" si="907"/>
        <v>1</v>
      </c>
      <c r="AA271" s="139">
        <f t="shared" ca="1" si="907"/>
        <v>1</v>
      </c>
      <c r="AB271" s="139">
        <f t="shared" ca="1" si="908"/>
        <v>1</v>
      </c>
      <c r="AC271" s="139">
        <f t="shared" ca="1" si="908"/>
        <v>1</v>
      </c>
      <c r="AD271" s="162">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VALUE($H271&amp;$I271&amp;$AD271&amp;IF(AND(R271:V271=2),"10","08"))</f>
        <v>32108</v>
      </c>
      <c r="BF271" s="163" t="str">
        <f t="shared" ca="1" si="991"/>
        <v>-</v>
      </c>
      <c r="BG271" s="163" t="str">
        <f t="shared" ca="1" si="991"/>
        <v>-</v>
      </c>
      <c r="BH271" s="163" t="str">
        <f t="shared" ca="1" si="991"/>
        <v>-</v>
      </c>
      <c r="BI271" s="163" t="str">
        <f t="shared" ca="1" si="991"/>
        <v>-</v>
      </c>
      <c r="BJ271" s="163" t="str">
        <f t="shared" ca="1" si="991"/>
        <v>-</v>
      </c>
      <c r="BK271" s="163">
        <f t="shared" ca="1" si="991"/>
        <v>1</v>
      </c>
      <c r="BL271" s="163">
        <f t="shared" ca="1" si="991"/>
        <v>1</v>
      </c>
      <c r="BM271" s="163" t="str">
        <f t="shared" ca="1" si="991"/>
        <v>-</v>
      </c>
      <c r="BN271" s="163" t="str">
        <f t="shared" ca="1" si="991"/>
        <v>-</v>
      </c>
      <c r="BO271" s="112" t="b" cm="1">
        <f t="array" ref="BO271">INDEX(DataMaster!$C$71:$K$88,$R271,BO$242)</f>
        <v>1</v>
      </c>
      <c r="BP271" s="112" t="b" cm="1">
        <f t="array" ref="BP271">INDEX(DataMaster!$C$71:$K$88,$R271,BP$242)</f>
        <v>1</v>
      </c>
      <c r="BQ271" s="112" t="b" cm="1">
        <f t="array" ref="BQ271">INDEX(DataMaster!$C$71:$K$88,$R271,BQ$242)</f>
        <v>1</v>
      </c>
      <c r="BR271" s="112" t="b" cm="1">
        <f t="array" ref="BR271">INDEX(DataMaster!$C$71:$K$88,$R271,BR$242)</f>
        <v>1</v>
      </c>
      <c r="BS271" s="112" t="b" cm="1">
        <f t="array" ref="BS271">INDEX(DataMaster!$C$71:$K$88,$R271,BS$242)</f>
        <v>1</v>
      </c>
      <c r="BT271" s="112" t="b" cm="1">
        <f t="array" ref="BT271">INDEX(DataMaster!$C$71:$K$88,$R271,BT$242)</f>
        <v>1</v>
      </c>
      <c r="BU271" s="112" t="b" cm="1">
        <f t="array" ref="BU271">INDEX(DataMaster!$C$71:$K$88,$R271,BU$242)</f>
        <v>1</v>
      </c>
      <c r="BV271" s="112" t="b" cm="1">
        <f t="array" ref="BV271">INDEX(DataMaster!$C$71:$K$88,$R271,BV$242)</f>
        <v>1</v>
      </c>
      <c r="BW271" s="112" t="b" cm="1">
        <f t="array" ref="BW271">INDEX(DataMaster!$C$71:$K$88,$R271,BW$242)</f>
        <v>1</v>
      </c>
      <c r="BX271" s="112" t="b" cm="1">
        <f t="array" ref="BX271">INDEX(DataMaster!$C$92:$K$109,$S271,BX$242)</f>
        <v>1</v>
      </c>
      <c r="BY271" s="112" t="b" cm="1">
        <f t="array" ref="BY271">INDEX(DataMaster!$C$92:$K$109,$S271,BY$242)</f>
        <v>1</v>
      </c>
      <c r="BZ271" s="112" t="b" cm="1">
        <f t="array" ref="BZ271">INDEX(DataMaster!$C$92:$K$109,$S271,BZ$242)</f>
        <v>1</v>
      </c>
      <c r="CA271" s="112" t="b" cm="1">
        <f t="array" ref="CA271">INDEX(DataMaster!$C$92:$K$109,$S271,CA$242)</f>
        <v>1</v>
      </c>
      <c r="CB271" s="112" t="b" cm="1">
        <f t="array" ref="CB271">INDEX(DataMaster!$C$92:$K$109,$S271,CB$242)</f>
        <v>1</v>
      </c>
      <c r="CC271" s="112" t="b" cm="1">
        <f t="array" ref="CC271">INDEX(DataMaster!$C$92:$K$109,$S271,CC$242)</f>
        <v>1</v>
      </c>
      <c r="CD271" s="112" t="b" cm="1">
        <f t="array" ref="CD271">INDEX(DataMaster!$C$92:$K$109,$S271,CD$242)</f>
        <v>1</v>
      </c>
      <c r="CE271" s="112" t="b" cm="1">
        <f t="array" ref="CE271">INDEX(DataMaster!$C$92:$K$109,$S271,CE$242)</f>
        <v>1</v>
      </c>
      <c r="CF271" s="112" t="b" cm="1">
        <f t="array" ref="CF271">INDEX(DataMaster!$C$92:$K$109,$S271,CF$242)</f>
        <v>1</v>
      </c>
      <c r="CG271" s="193" t="b">
        <v>0</v>
      </c>
      <c r="CH271" s="193">
        <v>0.3</v>
      </c>
      <c r="CI271" s="193" t="str">
        <f t="shared" ca="1" si="871"/>
        <v>-</v>
      </c>
      <c r="CJ271" s="193" t="str">
        <f t="shared" ref="CJ271:CJ286" ca="1" si="1032">OFFSET(CJ$5,$B271,0)</f>
        <v>-</v>
      </c>
      <c r="CK271" s="112" t="str" cm="1">
        <f t="array" ref="CK271">INDEX(DataMaster!$C$113:$K$130,$T271,CK$242)</f>
        <v>-</v>
      </c>
      <c r="CL271" s="112" t="str" cm="1">
        <f t="array" ref="CL271">INDEX(DataMaster!$C$113:$K$130,$T271,CL$242)</f>
        <v>-</v>
      </c>
      <c r="CM271" s="112" t="str" cm="1">
        <f t="array" ref="CM271">INDEX(DataMaster!$C$113:$K$130,$T271,CM$242)</f>
        <v>-</v>
      </c>
      <c r="CN271" s="112" t="str" cm="1">
        <f t="array" ref="CN271">INDEX(DataMaster!$C$113:$K$130,$T271,CN$242)</f>
        <v>-</v>
      </c>
      <c r="CO271" s="112" t="str" cm="1">
        <f t="array" ref="CO271">INDEX(DataMaster!$C$113:$K$130,$T271,CO$242)</f>
        <v>-</v>
      </c>
      <c r="CP271" s="112" t="str" cm="1">
        <f t="array" ref="CP271">INDEX(DataMaster!$C$113:$K$130,$T271,CP$242)</f>
        <v>-</v>
      </c>
      <c r="CQ271" s="112" t="str" cm="1">
        <f t="array" ref="CQ271">INDEX(DataMaster!$C$113:$K$130,$T271,CQ$242)</f>
        <v>-</v>
      </c>
      <c r="CR271" s="112" t="str" cm="1">
        <f t="array" ref="CR271">INDEX(DataMaster!$C$113:$K$130,$T271,CR$242)</f>
        <v>-</v>
      </c>
      <c r="CS271" s="112" t="str" cm="1">
        <f t="array" ref="CS271">INDEX(DataMaster!$C$113:$K$130,$T271,CS$242)</f>
        <v>-</v>
      </c>
      <c r="CT271" s="112" t="str" cm="1">
        <f t="array" ref="CT271">INDEX(DataMaster!$C$134:$K$151,$U271,CT$242)</f>
        <v>-</v>
      </c>
      <c r="CU271" s="112" t="str" cm="1">
        <f t="array" ref="CU271">INDEX(DataMaster!$C$134:$K$151,$U271,CU$242)</f>
        <v>-</v>
      </c>
      <c r="CV271" s="112" t="str" cm="1">
        <f t="array" ref="CV271">INDEX(DataMaster!$C$134:$K$151,$U271,CV$242)</f>
        <v>-</v>
      </c>
      <c r="CW271" s="112" t="str" cm="1">
        <f t="array" ref="CW271">INDEX(DataMaster!$C$134:$K$151,$U271,CW$242)</f>
        <v>-</v>
      </c>
      <c r="CX271" s="112" t="str" cm="1">
        <f t="array" ref="CX271">INDEX(DataMaster!$C$134:$K$151,$U271,CX$242)</f>
        <v>-</v>
      </c>
      <c r="CY271" s="112" t="str" cm="1">
        <f t="array" ref="CY271">INDEX(DataMaster!$C$134:$K$151,$U271,CY$242)</f>
        <v>-</v>
      </c>
      <c r="CZ271" s="112" t="str" cm="1">
        <f t="array" ref="CZ271">INDEX(DataMaster!$C$134:$K$151,$U271,CZ$242)</f>
        <v>-</v>
      </c>
      <c r="DA271" s="112" t="str" cm="1">
        <f t="array" ref="DA271">INDEX(DataMaster!$C$134:$K$151,$U271,DA$242)</f>
        <v>-</v>
      </c>
      <c r="DB271" s="112" t="str" cm="1">
        <f t="array" ref="DB271">INDEX(DataMaster!$C$134:$K$151,$U271,DB$242)</f>
        <v>-</v>
      </c>
      <c r="DC271" s="112" t="str" cm="1">
        <f t="array" ref="DC271">INDEX(DataMaster!$C$155:$K$172,$V271,DC$242)</f>
        <v>-</v>
      </c>
      <c r="DD271" s="112" t="b" cm="1">
        <f t="array" ref="DD271">INDEX(DataMaster!$C$155:$K$172,$V271,DD$242)</f>
        <v>1</v>
      </c>
      <c r="DE271" s="112" t="str" cm="1">
        <f t="array" ref="DE271">INDEX(DataMaster!$C$155:$K$172,$V271,DE$242)</f>
        <v>-</v>
      </c>
      <c r="DF271" s="112" t="str" cm="1">
        <f t="array" ref="DF271">INDEX(DataMaster!$C$155:$K$172,$V271,DF$242)</f>
        <v>-</v>
      </c>
      <c r="DG271" s="112" t="str" cm="1">
        <f t="array" ref="DG271">INDEX(DataMaster!$C$155:$K$172,$V271,DG$242)</f>
        <v>-</v>
      </c>
      <c r="DH271" s="112" t="str" cm="1">
        <f t="array" ref="DH271">INDEX(DataMaster!$C$155:$K$172,$V271,DH$242)</f>
        <v>-</v>
      </c>
      <c r="DI271" s="112" t="str" cm="1">
        <f t="array" ref="DI271">INDEX(DataMaster!$C$155:$K$172,$V271,DI$242)</f>
        <v>-</v>
      </c>
      <c r="DJ271" s="112" t="str" cm="1">
        <f t="array" ref="DJ271">INDEX(DataMaster!$C$155:$K$172,$V271,DJ$242)</f>
        <v>-</v>
      </c>
      <c r="DK271" s="112" t="str" cm="1">
        <f t="array" ref="DK271">INDEX(DataMaster!$C$155:$K$172,$V271,DK$242)</f>
        <v>-</v>
      </c>
      <c r="DL271" s="10"/>
      <c r="DM271" s="163" t="str">
        <f t="shared" ca="1" si="992"/>
        <v>-</v>
      </c>
      <c r="DN271" s="163" t="str">
        <f t="shared" ca="1" si="992"/>
        <v>-</v>
      </c>
      <c r="DO271" s="163" t="str">
        <f t="shared" ca="1" si="992"/>
        <v>-</v>
      </c>
      <c r="DP271" s="163" t="str">
        <f t="shared" ca="1" si="992"/>
        <v>-</v>
      </c>
      <c r="DQ271" s="163" t="str">
        <f t="shared" ca="1" si="992"/>
        <v>-</v>
      </c>
      <c r="DR271" s="163" t="str">
        <f t="shared" ca="1" si="992"/>
        <v>-</v>
      </c>
      <c r="DS271" s="163" t="str">
        <f t="shared" ca="1" si="992"/>
        <v>-</v>
      </c>
      <c r="DT271" s="163" t="str">
        <f t="shared" ca="1" si="992"/>
        <v>-</v>
      </c>
      <c r="DU271" s="163" t="str">
        <f t="shared" ca="1" si="992"/>
        <v>-</v>
      </c>
      <c r="DV271" s="163" t="str">
        <f t="shared" ca="1" si="992"/>
        <v>-</v>
      </c>
      <c r="DW271" s="163" t="str">
        <f t="shared" ca="1" si="99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93"/>
        <v>-</v>
      </c>
      <c r="EJ271" s="163" t="str">
        <f t="shared" ca="1" si="993"/>
        <v>-</v>
      </c>
      <c r="EK271" s="163" t="str">
        <f t="shared" ca="1" si="993"/>
        <v>-</v>
      </c>
      <c r="EL271" s="163" t="str">
        <f t="shared" ca="1" si="993"/>
        <v>-</v>
      </c>
      <c r="EM271" s="163" t="str">
        <f t="shared" ca="1" si="993"/>
        <v>-</v>
      </c>
      <c r="EN271" s="163" t="str">
        <f t="shared" ca="1" si="993"/>
        <v>-</v>
      </c>
      <c r="EO271" s="163" t="str">
        <f t="shared" ca="1" si="993"/>
        <v>-</v>
      </c>
      <c r="EP271" s="163" t="str">
        <f t="shared" ca="1" si="993"/>
        <v>-</v>
      </c>
      <c r="EQ271" s="162">
        <v>1</v>
      </c>
      <c r="ER271" s="162">
        <v>1</v>
      </c>
      <c r="ES271" s="163">
        <f t="shared" ca="1" si="993"/>
        <v>0</v>
      </c>
      <c r="ET271" s="162">
        <v>1</v>
      </c>
      <c r="EU271" s="162">
        <v>-1</v>
      </c>
      <c r="EV271" s="163" t="str">
        <f t="shared" ca="1" si="993"/>
        <v>-</v>
      </c>
      <c r="EW271" s="163" t="str">
        <f t="shared" ca="1" si="993"/>
        <v>-</v>
      </c>
      <c r="EX271" s="163" t="str">
        <f t="shared" ca="1" si="993"/>
        <v>-</v>
      </c>
      <c r="EY271" s="163" t="str">
        <f t="shared" ca="1" si="994"/>
        <v>-</v>
      </c>
      <c r="EZ271" s="163" t="str">
        <f t="shared" ca="1" si="994"/>
        <v>-</v>
      </c>
      <c r="FA271" s="163">
        <f t="shared" ca="1" si="994"/>
        <v>0</v>
      </c>
      <c r="FB271" s="163" t="str">
        <f t="shared" ca="1" si="994"/>
        <v>-</v>
      </c>
      <c r="FC271" s="162">
        <v>2</v>
      </c>
      <c r="FD271" s="162">
        <v>-2</v>
      </c>
      <c r="FE271" s="163" t="str">
        <f t="shared" ca="1" si="994"/>
        <v>-</v>
      </c>
      <c r="FF271" s="163" t="str">
        <f t="shared" ca="1" si="994"/>
        <v>-</v>
      </c>
      <c r="FG271" s="163">
        <f t="shared" ca="1" si="994"/>
        <v>0</v>
      </c>
      <c r="FH271" s="163">
        <f t="shared" ca="1" si="994"/>
        <v>0</v>
      </c>
      <c r="FI271" s="163">
        <f t="shared" ca="1" si="994"/>
        <v>0</v>
      </c>
      <c r="FJ271" s="163">
        <f t="shared" ca="1" si="994"/>
        <v>0</v>
      </c>
      <c r="FK271" s="163">
        <f t="shared" ca="1" si="994"/>
        <v>0</v>
      </c>
      <c r="FL271" s="163">
        <f t="shared" ca="1" si="994"/>
        <v>0</v>
      </c>
      <c r="FM271" s="163">
        <f t="shared" ca="1" si="994"/>
        <v>0</v>
      </c>
      <c r="FN271" s="163" t="str">
        <f t="shared" ca="1" si="994"/>
        <v>-</v>
      </c>
      <c r="FO271" s="163" t="str">
        <f t="shared" ca="1" si="995"/>
        <v>-</v>
      </c>
      <c r="FP271" s="163" t="str">
        <f t="shared" ca="1" si="995"/>
        <v>-</v>
      </c>
      <c r="FQ271" s="163" t="str">
        <f t="shared" ca="1" si="995"/>
        <v>-</v>
      </c>
      <c r="FR271" s="163" t="str">
        <f t="shared" ca="1" si="995"/>
        <v>-</v>
      </c>
      <c r="FS271" s="163" t="str">
        <f t="shared" ca="1" si="995"/>
        <v>-</v>
      </c>
      <c r="FT271" s="163" t="str">
        <f t="shared" ca="1" si="995"/>
        <v>-</v>
      </c>
      <c r="FU271" s="163" t="str">
        <f t="shared" ca="1" si="995"/>
        <v>-</v>
      </c>
      <c r="FV271" s="163" t="str">
        <f t="shared" ca="1" si="995"/>
        <v>-</v>
      </c>
      <c r="FW271" s="163" t="str">
        <f t="shared" ca="1" si="995"/>
        <v>-</v>
      </c>
      <c r="FX271" s="163" t="str">
        <f t="shared" ca="1" si="995"/>
        <v>-</v>
      </c>
      <c r="FY271" s="10"/>
      <c r="FZ271" s="163">
        <f t="shared" ca="1" si="995"/>
        <v>1</v>
      </c>
      <c r="GA271" s="163" t="str">
        <f t="shared" ca="1" si="995"/>
        <v>-</v>
      </c>
      <c r="GB271" s="163" t="str">
        <f t="shared" ca="1" si="995"/>
        <v>-</v>
      </c>
      <c r="GC271" s="163" t="str">
        <f t="shared" ca="1" si="995"/>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96"/>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97"/>
        <v>0</v>
      </c>
      <c r="HD271" s="163">
        <f t="shared" ca="1" si="997"/>
        <v>0</v>
      </c>
      <c r="HE271" s="163">
        <f t="shared" ca="1" si="997"/>
        <v>0</v>
      </c>
      <c r="HF271" s="163">
        <f t="shared" ca="1" si="997"/>
        <v>0</v>
      </c>
      <c r="HG271" s="163">
        <f t="shared" ca="1" si="997"/>
        <v>0</v>
      </c>
      <c r="HH271" s="163">
        <f t="shared" ca="1" si="997"/>
        <v>0</v>
      </c>
      <c r="HI271" s="163">
        <f t="shared" ca="1" si="997"/>
        <v>0</v>
      </c>
      <c r="HJ271" s="10"/>
      <c r="HK271" s="163" t="str">
        <f t="shared" ca="1" si="997"/>
        <v>-</v>
      </c>
      <c r="HL271" s="163" t="str">
        <f t="shared" ca="1" si="997"/>
        <v>-</v>
      </c>
      <c r="HM271" s="163" t="str">
        <f t="shared" ca="1" si="997"/>
        <v>-</v>
      </c>
      <c r="HN271" s="163" t="str">
        <f t="shared" ca="1" si="997"/>
        <v>-</v>
      </c>
      <c r="HO271" s="163" t="str">
        <f t="shared" ca="1" si="997"/>
        <v>-</v>
      </c>
      <c r="HP271" s="161" t="b">
        <f t="shared" ca="1" si="879"/>
        <v>0</v>
      </c>
      <c r="HQ271" s="161" t="b">
        <f t="shared" ca="1" si="879"/>
        <v>0</v>
      </c>
      <c r="HR271" s="161" t="b">
        <f t="shared" ca="1" si="879"/>
        <v>1</v>
      </c>
      <c r="HS271" s="163">
        <f t="shared" ca="1" si="998"/>
        <v>0</v>
      </c>
      <c r="HT271" s="161">
        <f t="shared" ca="1" si="881"/>
        <v>1</v>
      </c>
      <c r="HU271" s="161">
        <f t="shared" ca="1" si="881"/>
        <v>1</v>
      </c>
      <c r="HV271" s="163" t="str">
        <f t="shared" ca="1" si="998"/>
        <v>-</v>
      </c>
      <c r="HW271" s="163" t="str">
        <f t="shared" ca="1" si="998"/>
        <v>-</v>
      </c>
      <c r="HX271" s="163" t="str">
        <f t="shared" ca="1" si="998"/>
        <v>-</v>
      </c>
      <c r="HY271" s="163" t="str">
        <f t="shared" ca="1" si="998"/>
        <v>-</v>
      </c>
      <c r="HZ271" s="163" t="str">
        <f t="shared" ca="1" si="998"/>
        <v>-</v>
      </c>
      <c r="IA271" s="163" t="str">
        <f t="shared" ca="1" si="998"/>
        <v>-</v>
      </c>
      <c r="IB271" s="163" t="str">
        <f t="shared" ca="1" si="998"/>
        <v>-</v>
      </c>
      <c r="IC271" s="163" t="str">
        <f t="shared" ca="1" si="998"/>
        <v>-</v>
      </c>
      <c r="ID271" s="163" t="str">
        <f t="shared" ca="1" si="998"/>
        <v>-</v>
      </c>
      <c r="IE271" s="163" t="b">
        <f t="shared" ca="1" si="998"/>
        <v>1</v>
      </c>
      <c r="IF271" s="163" t="str">
        <f t="shared" ca="1" si="998"/>
        <v>-</v>
      </c>
      <c r="IG271" s="163" t="str">
        <f t="shared" ca="1" si="998"/>
        <v>-</v>
      </c>
      <c r="IH271" s="163" t="str">
        <f t="shared" ca="1" si="998"/>
        <v>-</v>
      </c>
      <c r="II271" s="163" t="b">
        <f t="shared" ca="1" si="999"/>
        <v>1</v>
      </c>
      <c r="IJ271" s="163">
        <f t="shared" ca="1" si="999"/>
        <v>0</v>
      </c>
      <c r="IK271" s="163" t="str">
        <f t="shared" ca="1" si="999"/>
        <v>-</v>
      </c>
      <c r="IL271" s="163" t="str">
        <f t="shared" ca="1" si="999"/>
        <v>-</v>
      </c>
      <c r="IM271" s="163" t="str">
        <f t="shared" ca="1" si="999"/>
        <v>-</v>
      </c>
      <c r="IN271" s="163" t="str">
        <f t="shared" ca="1" si="999"/>
        <v>-</v>
      </c>
      <c r="IO271" s="163" t="str">
        <f t="shared" ca="1" si="999"/>
        <v>-</v>
      </c>
      <c r="IP271" s="163">
        <f t="shared" ca="1" si="999"/>
        <v>0</v>
      </c>
      <c r="IQ271" s="163" t="str">
        <f t="shared" ca="1" si="999"/>
        <v>-</v>
      </c>
      <c r="IR271" s="163" t="str">
        <f t="shared" ca="1" si="999"/>
        <v>-</v>
      </c>
      <c r="IS271" s="163" t="str">
        <f t="shared" ca="1" si="999"/>
        <v>-</v>
      </c>
      <c r="IT271" s="193">
        <v>0</v>
      </c>
      <c r="IU271" s="193">
        <v>0</v>
      </c>
      <c r="IV271" s="163" t="str">
        <f t="shared" ca="1" si="999"/>
        <v>-</v>
      </c>
      <c r="IW271" s="163" t="str">
        <f t="shared" ca="1" si="999"/>
        <v>-</v>
      </c>
      <c r="IX271" s="163" t="str">
        <f t="shared" ca="1" si="999"/>
        <v>-</v>
      </c>
      <c r="IY271" s="163" t="str">
        <f t="shared" ca="1" si="883"/>
        <v>-</v>
      </c>
      <c r="IZ271" s="163" t="str">
        <f t="shared" ca="1" si="883"/>
        <v>-</v>
      </c>
      <c r="JA271" s="163" t="str">
        <f t="shared" ca="1" si="883"/>
        <v>-</v>
      </c>
      <c r="JB271" s="163" t="str">
        <f t="shared" ca="1" si="883"/>
        <v>-</v>
      </c>
      <c r="JC271" s="163" t="str">
        <f t="shared" ca="1" si="883"/>
        <v>-</v>
      </c>
      <c r="JD271" s="163" t="str">
        <f t="shared" ca="1" si="883"/>
        <v>-</v>
      </c>
      <c r="JE271" s="163" t="str">
        <f t="shared" ca="1" si="883"/>
        <v>-</v>
      </c>
      <c r="JF271" s="163" t="str">
        <f t="shared" ca="1" si="883"/>
        <v>-</v>
      </c>
      <c r="JG271" s="163" t="str">
        <f t="shared" ca="1" si="883"/>
        <v>-</v>
      </c>
      <c r="JH271" s="163" t="str">
        <f t="shared" ca="1" si="883"/>
        <v>-</v>
      </c>
      <c r="JI271" s="163" t="str">
        <f t="shared" ca="1" si="883"/>
        <v>-</v>
      </c>
      <c r="JJ271" s="163" t="str">
        <f t="shared" ca="1" si="883"/>
        <v>-</v>
      </c>
      <c r="JK271" s="163" t="str">
        <f t="shared" ca="1" si="883"/>
        <v>-</v>
      </c>
      <c r="JL271" s="163" t="str">
        <f t="shared" ca="1" si="883"/>
        <v>-</v>
      </c>
      <c r="JM271" s="163" t="str">
        <f t="shared" ca="1" si="883"/>
        <v>-</v>
      </c>
      <c r="JN271" s="163" t="str">
        <f t="shared" ca="1" si="883"/>
        <v>-</v>
      </c>
      <c r="JO271" s="163" t="str">
        <f t="shared" ca="1" si="1000"/>
        <v>-</v>
      </c>
      <c r="JP271" s="163" t="str">
        <f t="shared" ca="1" si="1000"/>
        <v>-</v>
      </c>
      <c r="JQ271" s="163" t="str">
        <f t="shared" ca="1" si="1000"/>
        <v>-</v>
      </c>
      <c r="JR271" s="163" t="str">
        <f t="shared" ca="1" si="1000"/>
        <v>-</v>
      </c>
      <c r="JS271" s="163" t="str">
        <f t="shared" ca="1" si="1000"/>
        <v>-</v>
      </c>
      <c r="JT271" s="163" t="str">
        <f t="shared" ca="1" si="1000"/>
        <v>-</v>
      </c>
      <c r="JU271" s="163" t="str">
        <f t="shared" ca="1" si="1000"/>
        <v>-</v>
      </c>
      <c r="JV271" s="163" t="str">
        <f t="shared" ca="1" si="1000"/>
        <v>-</v>
      </c>
      <c r="JW271" s="163" t="str">
        <f t="shared" ca="1" si="1000"/>
        <v>-</v>
      </c>
      <c r="JX271" s="163" t="str">
        <f t="shared" ca="1" si="1000"/>
        <v>-</v>
      </c>
      <c r="JY271" s="163" t="str">
        <f t="shared" ca="1" si="1000"/>
        <v>-</v>
      </c>
      <c r="JZ271" s="163" t="str">
        <f t="shared" ca="1" si="1000"/>
        <v>-</v>
      </c>
      <c r="KA271" s="163" t="str">
        <f t="shared" ca="1" si="1000"/>
        <v>-</v>
      </c>
      <c r="KB271" s="163" t="str">
        <f t="shared" ca="1" si="1000"/>
        <v>-</v>
      </c>
      <c r="KC271" s="163" t="str">
        <f t="shared" ca="1" si="1000"/>
        <v>-</v>
      </c>
      <c r="KD271" s="163" t="str">
        <f t="shared" ca="1" si="1000"/>
        <v>-</v>
      </c>
      <c r="KE271" s="163" t="str">
        <f t="shared" ca="1" si="1001"/>
        <v>-</v>
      </c>
      <c r="KF271" s="163" t="str">
        <f t="shared" ca="1" si="1001"/>
        <v>-</v>
      </c>
      <c r="KG271" s="163" t="str">
        <f t="shared" ca="1" si="1001"/>
        <v>-</v>
      </c>
      <c r="KH271" s="163" t="str">
        <f t="shared" ca="1" si="1001"/>
        <v>-</v>
      </c>
      <c r="KI271" s="163" t="str">
        <f t="shared" ca="1" si="1001"/>
        <v>-</v>
      </c>
      <c r="KJ271" s="163" t="str">
        <f t="shared" ca="1" si="1001"/>
        <v>-</v>
      </c>
      <c r="KK271" s="163" t="str">
        <f t="shared" ca="1" si="1001"/>
        <v>-</v>
      </c>
      <c r="KL271" s="163" t="str">
        <f t="shared" ca="1" si="1001"/>
        <v>-</v>
      </c>
      <c r="KM271" s="163" t="str">
        <f t="shared" ca="1" si="1001"/>
        <v>-</v>
      </c>
      <c r="KN271" s="163" t="str">
        <f t="shared" ca="1" si="1001"/>
        <v>-</v>
      </c>
      <c r="KO271" s="163" t="str">
        <f t="shared" ca="1" si="1001"/>
        <v>-</v>
      </c>
      <c r="KP271" s="163" t="str">
        <f t="shared" ca="1" si="1001"/>
        <v>-</v>
      </c>
      <c r="KQ271" s="163" t="str">
        <f t="shared" ca="1" si="1001"/>
        <v>-</v>
      </c>
      <c r="KR271" s="163" t="str">
        <f t="shared" ca="1" si="1001"/>
        <v>-</v>
      </c>
      <c r="KS271" s="163" t="str">
        <f t="shared" ca="1" si="1001"/>
        <v>-</v>
      </c>
      <c r="KT271" s="163" t="str">
        <f t="shared" ca="1" si="1001"/>
        <v>-</v>
      </c>
      <c r="KU271" s="163" t="str">
        <f t="shared" ca="1" si="1001"/>
        <v>-</v>
      </c>
      <c r="KV271" s="163" t="str">
        <f t="shared" ca="1" si="910"/>
        <v>-</v>
      </c>
      <c r="KW271" s="163" t="str">
        <f t="shared" ca="1" si="910"/>
        <v>-</v>
      </c>
      <c r="KX271" s="163" t="str">
        <f t="shared" ca="1" si="910"/>
        <v>-</v>
      </c>
      <c r="KY271" s="163" t="str">
        <f t="shared" ca="1" si="910"/>
        <v>-</v>
      </c>
      <c r="KZ271" s="163" t="str">
        <f t="shared" ca="1" si="910"/>
        <v>-</v>
      </c>
      <c r="LA271" s="163" t="str">
        <f t="shared" ca="1" si="910"/>
        <v>-</v>
      </c>
      <c r="LB271" s="163" t="str">
        <f t="shared" ca="1" si="910"/>
        <v>-</v>
      </c>
      <c r="LC271" s="163" t="str">
        <f t="shared" ca="1" si="910"/>
        <v>-</v>
      </c>
      <c r="LD271" s="163" t="str">
        <f t="shared" ca="1" si="910"/>
        <v>-</v>
      </c>
      <c r="LE271" s="163" t="str">
        <f t="shared" ca="1" si="910"/>
        <v>-</v>
      </c>
      <c r="LF271" s="163" t="str">
        <f t="shared" ca="1" si="910"/>
        <v>-</v>
      </c>
      <c r="LG271" s="163" t="str">
        <f t="shared" ca="1" si="910"/>
        <v>-</v>
      </c>
      <c r="LH271" s="163" t="str">
        <f t="shared" ca="1" si="910"/>
        <v>-</v>
      </c>
      <c r="LI271" s="163" t="str">
        <f t="shared" ca="1" si="910"/>
        <v>-</v>
      </c>
      <c r="LJ271" s="163" t="str">
        <f t="shared" ca="1" si="910"/>
        <v>-</v>
      </c>
      <c r="LK271" s="163" t="str">
        <f t="shared" ca="1" si="910"/>
        <v>-</v>
      </c>
      <c r="LL271" s="163" t="str">
        <f t="shared" ca="1" si="911"/>
        <v>-</v>
      </c>
      <c r="LM271" s="163" t="str">
        <f t="shared" ca="1" si="911"/>
        <v>-</v>
      </c>
      <c r="LN271" s="163" t="str">
        <f t="shared" ca="1" si="911"/>
        <v>-</v>
      </c>
      <c r="LO271" s="163" t="str">
        <f t="shared" ca="1" si="911"/>
        <v>-</v>
      </c>
      <c r="LP271" s="163" t="str">
        <f t="shared" ca="1" si="911"/>
        <v>-</v>
      </c>
      <c r="LQ271" s="163" t="str">
        <f t="shared" ca="1" si="911"/>
        <v>-</v>
      </c>
      <c r="LR271" s="163" t="str">
        <f t="shared" ca="1" si="911"/>
        <v>-</v>
      </c>
      <c r="LS271" s="163" t="str">
        <f t="shared" ca="1" si="911"/>
        <v>-</v>
      </c>
      <c r="LT271" s="163" t="str">
        <f t="shared" ca="1" si="911"/>
        <v>-</v>
      </c>
      <c r="LU271" s="163" t="str">
        <f t="shared" ca="1" si="911"/>
        <v>-</v>
      </c>
      <c r="LV271" s="163" t="str">
        <f t="shared" ca="1" si="911"/>
        <v>-</v>
      </c>
      <c r="LW271" s="163" t="str">
        <f t="shared" ca="1" si="911"/>
        <v>-</v>
      </c>
      <c r="LX271" s="163" t="str">
        <f t="shared" ca="1" si="911"/>
        <v>-</v>
      </c>
      <c r="LY271" s="10"/>
      <c r="LZ271" s="161">
        <f t="shared" si="889"/>
        <v>4.4999999999999998E-2</v>
      </c>
      <c r="MA271" s="161">
        <f t="shared" si="890"/>
        <v>4.4999999999999998E-2</v>
      </c>
      <c r="MB271" s="163">
        <f t="shared" ca="1" si="1002"/>
        <v>1</v>
      </c>
      <c r="MC271" s="163">
        <f t="shared" ca="1" si="1002"/>
        <v>0</v>
      </c>
      <c r="MD271" s="163">
        <f t="shared" ca="1" si="1002"/>
        <v>1</v>
      </c>
      <c r="ME271" s="163">
        <f t="shared" ca="1" si="1002"/>
        <v>1</v>
      </c>
      <c r="MF271" s="163">
        <f t="shared" ca="1" si="1002"/>
        <v>0</v>
      </c>
      <c r="MG271" s="163">
        <f t="shared" ca="1" si="1002"/>
        <v>70</v>
      </c>
      <c r="MH271" s="163">
        <f t="shared" ca="1" si="1002"/>
        <v>50</v>
      </c>
      <c r="MI271" s="163">
        <f t="shared" ca="1" si="1002"/>
        <v>85</v>
      </c>
      <c r="MJ271" s="163">
        <f t="shared" ca="1" si="1002"/>
        <v>50</v>
      </c>
      <c r="MK271" s="161">
        <f t="shared" ca="1" si="892"/>
        <v>1</v>
      </c>
      <c r="ML271" s="161">
        <f t="shared" ca="1" si="893"/>
        <v>1</v>
      </c>
      <c r="MM271" s="161">
        <f t="shared" ca="1" si="894"/>
        <v>1</v>
      </c>
      <c r="MN271" s="161">
        <f t="shared" ca="1" si="895"/>
        <v>1</v>
      </c>
      <c r="MO271" s="161">
        <f t="shared" ca="1" si="895"/>
        <v>1</v>
      </c>
      <c r="MP271" s="163">
        <f t="shared" ca="1" si="1002"/>
        <v>1</v>
      </c>
      <c r="MQ271" s="10"/>
      <c r="MR271" s="163">
        <f t="shared" ca="1" si="1003"/>
        <v>1</v>
      </c>
      <c r="MS271" s="161">
        <f t="shared" ca="1" si="897"/>
        <v>1</v>
      </c>
      <c r="MT271" s="163">
        <f t="shared" ca="1" si="1003"/>
        <v>0.75</v>
      </c>
      <c r="MU271" s="163">
        <f t="shared" ca="1" si="1003"/>
        <v>0.8</v>
      </c>
      <c r="MV271" s="163">
        <f t="shared" ca="1" si="1003"/>
        <v>0.82499999999999996</v>
      </c>
      <c r="MW271" s="163">
        <f t="shared" ca="1" si="1003"/>
        <v>0.875</v>
      </c>
      <c r="MX271" s="163">
        <f t="shared" ca="1" si="1003"/>
        <v>0.9</v>
      </c>
      <c r="MY271" s="163">
        <f t="shared" ca="1" si="1003"/>
        <v>0.75</v>
      </c>
      <c r="MZ271" s="163">
        <f t="shared" ca="1" si="1003"/>
        <v>0.78142857142857147</v>
      </c>
      <c r="NA271" s="163">
        <f t="shared" ca="1" si="1003"/>
        <v>0.82499999999999996</v>
      </c>
      <c r="NB271" s="163">
        <f t="shared" ca="1" si="1003"/>
        <v>0.875</v>
      </c>
      <c r="NC271" s="163">
        <f t="shared" ca="1" si="1003"/>
        <v>0.9</v>
      </c>
      <c r="ND271" s="163">
        <f t="shared" ca="1" si="1003"/>
        <v>0.9</v>
      </c>
      <c r="NE271" s="163">
        <f t="shared" ca="1" si="1003"/>
        <v>0.75</v>
      </c>
      <c r="NF271" s="163">
        <f t="shared" ca="1" si="1003"/>
        <v>0.78142857142857147</v>
      </c>
      <c r="NG271" s="163">
        <f t="shared" ca="1" si="1003"/>
        <v>0.82499999999999996</v>
      </c>
      <c r="NH271" s="163">
        <f t="shared" ca="1" si="1004"/>
        <v>0.875</v>
      </c>
      <c r="NI271" s="163">
        <f t="shared" ca="1" si="1004"/>
        <v>0.9</v>
      </c>
      <c r="NJ271" s="163">
        <f t="shared" ca="1" si="1004"/>
        <v>0.9</v>
      </c>
      <c r="NK271" s="163">
        <f t="shared" ca="1" si="1004"/>
        <v>0.75</v>
      </c>
      <c r="NL271" s="163">
        <f t="shared" ca="1" si="1004"/>
        <v>0.78142857142857147</v>
      </c>
      <c r="NM271" s="163">
        <f t="shared" ca="1" si="1004"/>
        <v>0.82499999999999996</v>
      </c>
      <c r="NN271" s="163">
        <f t="shared" ca="1" si="1004"/>
        <v>0.875</v>
      </c>
      <c r="NO271" s="163">
        <f t="shared" ca="1" si="1004"/>
        <v>0.9</v>
      </c>
      <c r="NP271" s="163">
        <f t="shared" ca="1" si="1004"/>
        <v>0.9</v>
      </c>
      <c r="NQ271" s="163">
        <f t="shared" ca="1" si="1004"/>
        <v>0.75</v>
      </c>
      <c r="NR271" s="163">
        <f t="shared" ca="1" si="1004"/>
        <v>0.78142857142857147</v>
      </c>
      <c r="NS271" s="163">
        <f t="shared" ca="1" si="1004"/>
        <v>0.82499999999999996</v>
      </c>
      <c r="NT271" s="163">
        <f t="shared" ca="1" si="1004"/>
        <v>0.875</v>
      </c>
      <c r="NU271" s="163">
        <f t="shared" ca="1" si="1004"/>
        <v>0.9</v>
      </c>
      <c r="NV271" s="163">
        <f t="shared" ca="1" si="1004"/>
        <v>0.9</v>
      </c>
      <c r="NW271" s="163">
        <f t="shared" ca="1" si="1004"/>
        <v>0.75</v>
      </c>
      <c r="NX271" s="163">
        <f t="shared" ca="1" si="1005"/>
        <v>0.78142857142857147</v>
      </c>
      <c r="NY271" s="163">
        <f t="shared" ca="1" si="1005"/>
        <v>0.82499999999999996</v>
      </c>
      <c r="NZ271" s="163">
        <f t="shared" ca="1" si="1005"/>
        <v>0.875</v>
      </c>
      <c r="OA271" s="163">
        <f t="shared" ca="1" si="1005"/>
        <v>0.9</v>
      </c>
      <c r="OB271" s="163">
        <f t="shared" ca="1" si="1005"/>
        <v>0.9</v>
      </c>
      <c r="OC271" s="163">
        <f t="shared" ca="1" si="1005"/>
        <v>0.75</v>
      </c>
      <c r="OD271" s="163">
        <f t="shared" ca="1" si="1005"/>
        <v>0.78142857142857147</v>
      </c>
      <c r="OE271" s="163">
        <f t="shared" ca="1" si="1005"/>
        <v>0.82499999999999996</v>
      </c>
      <c r="OF271" s="163">
        <f t="shared" ca="1" si="1005"/>
        <v>0.875</v>
      </c>
      <c r="OG271" s="163">
        <f t="shared" ca="1" si="1005"/>
        <v>0.9</v>
      </c>
      <c r="OH271" s="163">
        <f t="shared" ca="1" si="1005"/>
        <v>0.9</v>
      </c>
      <c r="OI271" s="163">
        <f t="shared" ca="1" si="1005"/>
        <v>0.75</v>
      </c>
      <c r="OJ271" s="163">
        <f t="shared" ca="1" si="1005"/>
        <v>0.76904761904761909</v>
      </c>
      <c r="OK271" s="163">
        <f t="shared" ca="1" si="1005"/>
        <v>0.82000000000000006</v>
      </c>
      <c r="OL271" s="163">
        <f t="shared" ca="1" si="1005"/>
        <v>0.875</v>
      </c>
      <c r="OM271" s="163">
        <f t="shared" ca="1" si="1005"/>
        <v>0.9</v>
      </c>
      <c r="ON271" s="163">
        <f t="shared" ca="1" si="900"/>
        <v>0.90000000000000013</v>
      </c>
      <c r="OO271" s="163">
        <f t="shared" ca="1" si="900"/>
        <v>0.75</v>
      </c>
      <c r="OP271" s="163">
        <f t="shared" ca="1" si="900"/>
        <v>0.76904761904761909</v>
      </c>
      <c r="OQ271" s="163">
        <f t="shared" ca="1" si="900"/>
        <v>0.82000000000000006</v>
      </c>
      <c r="OR271" s="163">
        <f t="shared" ca="1" si="900"/>
        <v>0.875</v>
      </c>
      <c r="OS271" s="163">
        <f t="shared" ca="1" si="900"/>
        <v>0.9</v>
      </c>
      <c r="OT271" s="163">
        <f t="shared" ca="1" si="900"/>
        <v>0.9</v>
      </c>
      <c r="OU271" s="163">
        <f t="shared" ca="1" si="900"/>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00"/>
        <v>0</v>
      </c>
      <c r="PC271" s="27">
        <v>0</v>
      </c>
    </row>
    <row r="272" spans="1:419" s="143" customFormat="1" outlineLevel="1">
      <c r="A272" s="121">
        <f t="shared" si="861"/>
        <v>267</v>
      </c>
      <c r="B272" s="121">
        <f t="shared" si="862"/>
        <v>13</v>
      </c>
      <c r="C272" s="143">
        <v>104</v>
      </c>
      <c r="D272" s="143" t="s">
        <v>884</v>
      </c>
      <c r="E272" s="143" t="b">
        <v>0</v>
      </c>
      <c r="F272" s="143" t="b">
        <v>0</v>
      </c>
      <c r="G272" s="143" t="b">
        <f t="shared" si="863"/>
        <v>0</v>
      </c>
      <c r="H272" s="139">
        <f t="shared" ca="1" si="907"/>
        <v>3</v>
      </c>
      <c r="I272" s="139">
        <f t="shared" ca="1" si="907"/>
        <v>2</v>
      </c>
      <c r="J272" s="32">
        <v>1</v>
      </c>
      <c r="K272" s="32">
        <v>1</v>
      </c>
      <c r="L272" s="32">
        <v>1</v>
      </c>
      <c r="M272" s="32">
        <v>1</v>
      </c>
      <c r="N272" s="32">
        <v>1</v>
      </c>
      <c r="O272" s="32">
        <v>1</v>
      </c>
      <c r="P272" s="32">
        <v>1</v>
      </c>
      <c r="Q272" s="32">
        <v>1</v>
      </c>
      <c r="R272" s="32">
        <v>1</v>
      </c>
      <c r="S272" s="32">
        <v>1</v>
      </c>
      <c r="T272" s="32">
        <v>1</v>
      </c>
      <c r="U272" s="32">
        <v>1</v>
      </c>
      <c r="V272" s="32">
        <v>4</v>
      </c>
      <c r="W272" s="139">
        <f t="shared" ca="1" si="907"/>
        <v>1</v>
      </c>
      <c r="X272" s="139">
        <f t="shared" ca="1" si="907"/>
        <v>1</v>
      </c>
      <c r="Y272" s="139">
        <f t="shared" ca="1" si="907"/>
        <v>1</v>
      </c>
      <c r="Z272" s="139">
        <f t="shared" ca="1" si="907"/>
        <v>1</v>
      </c>
      <c r="AA272" s="139">
        <f t="shared" ca="1" si="907"/>
        <v>1</v>
      </c>
      <c r="AB272" s="139">
        <f t="shared" ca="1" si="908"/>
        <v>1</v>
      </c>
      <c r="AC272" s="139">
        <f t="shared" ca="1" si="908"/>
        <v>1</v>
      </c>
      <c r="AD272" s="162">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VALUE($H272&amp;$I272&amp;$AD272&amp;IF(AND(R272:V272=2),"10","08"))</f>
        <v>32108</v>
      </c>
      <c r="BF272" s="163" t="str">
        <f t="shared" ca="1" si="991"/>
        <v>-</v>
      </c>
      <c r="BG272" s="163" t="str">
        <f t="shared" ca="1" si="991"/>
        <v>-</v>
      </c>
      <c r="BH272" s="163" t="str">
        <f t="shared" ca="1" si="991"/>
        <v>-</v>
      </c>
      <c r="BI272" s="163" t="str">
        <f t="shared" ca="1" si="991"/>
        <v>-</v>
      </c>
      <c r="BJ272" s="163" t="str">
        <f t="shared" ca="1" si="991"/>
        <v>-</v>
      </c>
      <c r="BK272" s="163">
        <f t="shared" ca="1" si="991"/>
        <v>1</v>
      </c>
      <c r="BL272" s="163">
        <f t="shared" ca="1" si="991"/>
        <v>1</v>
      </c>
      <c r="BM272" s="163" t="str">
        <f t="shared" ca="1" si="991"/>
        <v>-</v>
      </c>
      <c r="BN272" s="163" t="str">
        <f t="shared" ca="1" si="991"/>
        <v>-</v>
      </c>
      <c r="BO272" s="112" t="b" cm="1">
        <f t="array" ref="BO272">INDEX(DataMaster!$C$71:$K$88,$R272,BO$242)</f>
        <v>1</v>
      </c>
      <c r="BP272" s="112" t="b" cm="1">
        <f t="array" ref="BP272">INDEX(DataMaster!$C$71:$K$88,$R272,BP$242)</f>
        <v>1</v>
      </c>
      <c r="BQ272" s="112" t="b" cm="1">
        <f t="array" ref="BQ272">INDEX(DataMaster!$C$71:$K$88,$R272,BQ$242)</f>
        <v>1</v>
      </c>
      <c r="BR272" s="112" t="b" cm="1">
        <f t="array" ref="BR272">INDEX(DataMaster!$C$71:$K$88,$R272,BR$242)</f>
        <v>1</v>
      </c>
      <c r="BS272" s="112" t="b" cm="1">
        <f t="array" ref="BS272">INDEX(DataMaster!$C$71:$K$88,$R272,BS$242)</f>
        <v>1</v>
      </c>
      <c r="BT272" s="112" t="b" cm="1">
        <f t="array" ref="BT272">INDEX(DataMaster!$C$71:$K$88,$R272,BT$242)</f>
        <v>1</v>
      </c>
      <c r="BU272" s="112" t="b" cm="1">
        <f t="array" ref="BU272">INDEX(DataMaster!$C$71:$K$88,$R272,BU$242)</f>
        <v>1</v>
      </c>
      <c r="BV272" s="112" t="b" cm="1">
        <f t="array" ref="BV272">INDEX(DataMaster!$C$71:$K$88,$R272,BV$242)</f>
        <v>1</v>
      </c>
      <c r="BW272" s="112" t="b" cm="1">
        <f t="array" ref="BW272">INDEX(DataMaster!$C$71:$K$88,$R272,BW$242)</f>
        <v>1</v>
      </c>
      <c r="BX272" s="112" t="b" cm="1">
        <f t="array" ref="BX272">INDEX(DataMaster!$C$92:$K$109,$S272,BX$242)</f>
        <v>1</v>
      </c>
      <c r="BY272" s="112" t="b" cm="1">
        <f t="array" ref="BY272">INDEX(DataMaster!$C$92:$K$109,$S272,BY$242)</f>
        <v>1</v>
      </c>
      <c r="BZ272" s="112" t="b" cm="1">
        <f t="array" ref="BZ272">INDEX(DataMaster!$C$92:$K$109,$S272,BZ$242)</f>
        <v>1</v>
      </c>
      <c r="CA272" s="112" t="b" cm="1">
        <f t="array" ref="CA272">INDEX(DataMaster!$C$92:$K$109,$S272,CA$242)</f>
        <v>1</v>
      </c>
      <c r="CB272" s="112" t="b" cm="1">
        <f t="array" ref="CB272">INDEX(DataMaster!$C$92:$K$109,$S272,CB$242)</f>
        <v>1</v>
      </c>
      <c r="CC272" s="112" t="b" cm="1">
        <f t="array" ref="CC272">INDEX(DataMaster!$C$92:$K$109,$S272,CC$242)</f>
        <v>1</v>
      </c>
      <c r="CD272" s="112" t="b" cm="1">
        <f t="array" ref="CD272">INDEX(DataMaster!$C$92:$K$109,$S272,CD$242)</f>
        <v>1</v>
      </c>
      <c r="CE272" s="112" t="b" cm="1">
        <f t="array" ref="CE272">INDEX(DataMaster!$C$92:$K$109,$S272,CE$242)</f>
        <v>1</v>
      </c>
      <c r="CF272" s="112" t="b" cm="1">
        <f t="array" ref="CF272">INDEX(DataMaster!$C$92:$K$109,$S272,CF$242)</f>
        <v>1</v>
      </c>
      <c r="CG272" s="193" t="b">
        <v>0</v>
      </c>
      <c r="CH272" s="193">
        <v>0.3</v>
      </c>
      <c r="CI272" s="193" t="str">
        <f t="shared" ca="1" si="871"/>
        <v>-</v>
      </c>
      <c r="CJ272" s="193" t="str">
        <f t="shared" ca="1" si="1032"/>
        <v>-</v>
      </c>
      <c r="CK272" s="112" t="str" cm="1">
        <f t="array" ref="CK272">INDEX(DataMaster!$C$113:$K$130,$T272,CK$242)</f>
        <v>-</v>
      </c>
      <c r="CL272" s="112" t="str" cm="1">
        <f t="array" ref="CL272">INDEX(DataMaster!$C$113:$K$130,$T272,CL$242)</f>
        <v>-</v>
      </c>
      <c r="CM272" s="112" t="str" cm="1">
        <f t="array" ref="CM272">INDEX(DataMaster!$C$113:$K$130,$T272,CM$242)</f>
        <v>-</v>
      </c>
      <c r="CN272" s="112" t="str" cm="1">
        <f t="array" ref="CN272">INDEX(DataMaster!$C$113:$K$130,$T272,CN$242)</f>
        <v>-</v>
      </c>
      <c r="CO272" s="112" t="str" cm="1">
        <f t="array" ref="CO272">INDEX(DataMaster!$C$113:$K$130,$T272,CO$242)</f>
        <v>-</v>
      </c>
      <c r="CP272" s="112" t="str" cm="1">
        <f t="array" ref="CP272">INDEX(DataMaster!$C$113:$K$130,$T272,CP$242)</f>
        <v>-</v>
      </c>
      <c r="CQ272" s="112" t="str" cm="1">
        <f t="array" ref="CQ272">INDEX(DataMaster!$C$113:$K$130,$T272,CQ$242)</f>
        <v>-</v>
      </c>
      <c r="CR272" s="112" t="str" cm="1">
        <f t="array" ref="CR272">INDEX(DataMaster!$C$113:$K$130,$T272,CR$242)</f>
        <v>-</v>
      </c>
      <c r="CS272" s="112" t="str" cm="1">
        <f t="array" ref="CS272">INDEX(DataMaster!$C$113:$K$130,$T272,CS$242)</f>
        <v>-</v>
      </c>
      <c r="CT272" s="112" t="str" cm="1">
        <f t="array" ref="CT272">INDEX(DataMaster!$C$134:$K$151,$U272,CT$242)</f>
        <v>-</v>
      </c>
      <c r="CU272" s="112" t="str" cm="1">
        <f t="array" ref="CU272">INDEX(DataMaster!$C$134:$K$151,$U272,CU$242)</f>
        <v>-</v>
      </c>
      <c r="CV272" s="112" t="str" cm="1">
        <f t="array" ref="CV272">INDEX(DataMaster!$C$134:$K$151,$U272,CV$242)</f>
        <v>-</v>
      </c>
      <c r="CW272" s="112" t="str" cm="1">
        <f t="array" ref="CW272">INDEX(DataMaster!$C$134:$K$151,$U272,CW$242)</f>
        <v>-</v>
      </c>
      <c r="CX272" s="112" t="str" cm="1">
        <f t="array" ref="CX272">INDEX(DataMaster!$C$134:$K$151,$U272,CX$242)</f>
        <v>-</v>
      </c>
      <c r="CY272" s="112" t="str" cm="1">
        <f t="array" ref="CY272">INDEX(DataMaster!$C$134:$K$151,$U272,CY$242)</f>
        <v>-</v>
      </c>
      <c r="CZ272" s="112" t="str" cm="1">
        <f t="array" ref="CZ272">INDEX(DataMaster!$C$134:$K$151,$U272,CZ$242)</f>
        <v>-</v>
      </c>
      <c r="DA272" s="112" t="str" cm="1">
        <f t="array" ref="DA272">INDEX(DataMaster!$C$134:$K$151,$U272,DA$242)</f>
        <v>-</v>
      </c>
      <c r="DB272" s="112" t="str" cm="1">
        <f t="array" ref="DB272">INDEX(DataMaster!$C$134:$K$151,$U272,DB$242)</f>
        <v>-</v>
      </c>
      <c r="DC272" s="112" t="str" cm="1">
        <f t="array" ref="DC272">INDEX(DataMaster!$C$155:$K$172,$V272,DC$242)</f>
        <v>-</v>
      </c>
      <c r="DD272" s="112" t="str" cm="1">
        <f t="array" ref="DD272">INDEX(DataMaster!$C$155:$K$172,$V272,DD$242)</f>
        <v>-</v>
      </c>
      <c r="DE272" s="112" t="b" cm="1">
        <f t="array" ref="DE272">INDEX(DataMaster!$C$155:$K$172,$V272,DE$242)</f>
        <v>1</v>
      </c>
      <c r="DF272" s="112" t="str" cm="1">
        <f t="array" ref="DF272">INDEX(DataMaster!$C$155:$K$172,$V272,DF$242)</f>
        <v>-</v>
      </c>
      <c r="DG272" s="112" t="str" cm="1">
        <f t="array" ref="DG272">INDEX(DataMaster!$C$155:$K$172,$V272,DG$242)</f>
        <v>-</v>
      </c>
      <c r="DH272" s="112" t="str" cm="1">
        <f t="array" ref="DH272">INDEX(DataMaster!$C$155:$K$172,$V272,DH$242)</f>
        <v>-</v>
      </c>
      <c r="DI272" s="112" t="str" cm="1">
        <f t="array" ref="DI272">INDEX(DataMaster!$C$155:$K$172,$V272,DI$242)</f>
        <v>-</v>
      </c>
      <c r="DJ272" s="112" t="str" cm="1">
        <f t="array" ref="DJ272">INDEX(DataMaster!$C$155:$K$172,$V272,DJ$242)</f>
        <v>-</v>
      </c>
      <c r="DK272" s="112" t="str" cm="1">
        <f t="array" ref="DK272">INDEX(DataMaster!$C$155:$K$172,$V272,DK$242)</f>
        <v>-</v>
      </c>
      <c r="DL272" s="10"/>
      <c r="DM272" s="163" t="str">
        <f t="shared" ca="1" si="992"/>
        <v>-</v>
      </c>
      <c r="DN272" s="163" t="str">
        <f t="shared" ca="1" si="992"/>
        <v>-</v>
      </c>
      <c r="DO272" s="163" t="str">
        <f t="shared" ca="1" si="992"/>
        <v>-</v>
      </c>
      <c r="DP272" s="163" t="str">
        <f t="shared" ca="1" si="992"/>
        <v>-</v>
      </c>
      <c r="DQ272" s="163" t="str">
        <f t="shared" ca="1" si="992"/>
        <v>-</v>
      </c>
      <c r="DR272" s="163" t="str">
        <f t="shared" ca="1" si="992"/>
        <v>-</v>
      </c>
      <c r="DS272" s="163" t="str">
        <f t="shared" ca="1" si="992"/>
        <v>-</v>
      </c>
      <c r="DT272" s="163" t="str">
        <f t="shared" ca="1" si="992"/>
        <v>-</v>
      </c>
      <c r="DU272" s="163" t="str">
        <f t="shared" ca="1" si="992"/>
        <v>-</v>
      </c>
      <c r="DV272" s="163" t="str">
        <f t="shared" ca="1" si="992"/>
        <v>-</v>
      </c>
      <c r="DW272" s="163" t="str">
        <f t="shared" ca="1" si="99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93"/>
        <v>-</v>
      </c>
      <c r="EJ272" s="163" t="str">
        <f t="shared" ca="1" si="993"/>
        <v>-</v>
      </c>
      <c r="EK272" s="163" t="str">
        <f t="shared" ca="1" si="993"/>
        <v>-</v>
      </c>
      <c r="EL272" s="163" t="str">
        <f t="shared" ca="1" si="993"/>
        <v>-</v>
      </c>
      <c r="EM272" s="163" t="str">
        <f t="shared" ca="1" si="993"/>
        <v>-</v>
      </c>
      <c r="EN272" s="163" t="str">
        <f t="shared" ca="1" si="993"/>
        <v>-</v>
      </c>
      <c r="EO272" s="163" t="str">
        <f t="shared" ca="1" si="993"/>
        <v>-</v>
      </c>
      <c r="EP272" s="163" t="str">
        <f t="shared" ca="1" si="993"/>
        <v>-</v>
      </c>
      <c r="EQ272" s="162">
        <v>1</v>
      </c>
      <c r="ER272" s="162">
        <v>1</v>
      </c>
      <c r="ES272" s="163">
        <f t="shared" ca="1" si="993"/>
        <v>0</v>
      </c>
      <c r="ET272" s="162">
        <v>1</v>
      </c>
      <c r="EU272" s="162">
        <v>-1</v>
      </c>
      <c r="EV272" s="163" t="str">
        <f t="shared" ca="1" si="993"/>
        <v>-</v>
      </c>
      <c r="EW272" s="163" t="str">
        <f t="shared" ca="1" si="993"/>
        <v>-</v>
      </c>
      <c r="EX272" s="163" t="str">
        <f t="shared" ca="1" si="993"/>
        <v>-</v>
      </c>
      <c r="EY272" s="163" t="str">
        <f t="shared" ca="1" si="994"/>
        <v>-</v>
      </c>
      <c r="EZ272" s="163" t="str">
        <f t="shared" ca="1" si="994"/>
        <v>-</v>
      </c>
      <c r="FA272" s="163">
        <f t="shared" ca="1" si="994"/>
        <v>0</v>
      </c>
      <c r="FB272" s="163" t="str">
        <f t="shared" ca="1" si="994"/>
        <v>-</v>
      </c>
      <c r="FC272" s="162">
        <v>2</v>
      </c>
      <c r="FD272" s="162">
        <v>-2</v>
      </c>
      <c r="FE272" s="163" t="str">
        <f t="shared" ca="1" si="994"/>
        <v>-</v>
      </c>
      <c r="FF272" s="163" t="str">
        <f t="shared" ca="1" si="994"/>
        <v>-</v>
      </c>
      <c r="FG272" s="163">
        <f t="shared" ca="1" si="994"/>
        <v>0</v>
      </c>
      <c r="FH272" s="163">
        <f t="shared" ca="1" si="994"/>
        <v>0</v>
      </c>
      <c r="FI272" s="163">
        <f t="shared" ca="1" si="994"/>
        <v>0</v>
      </c>
      <c r="FJ272" s="163">
        <f t="shared" ca="1" si="994"/>
        <v>0</v>
      </c>
      <c r="FK272" s="163">
        <f t="shared" ca="1" si="994"/>
        <v>0</v>
      </c>
      <c r="FL272" s="163">
        <f t="shared" ca="1" si="994"/>
        <v>0</v>
      </c>
      <c r="FM272" s="163">
        <f t="shared" ca="1" si="994"/>
        <v>0</v>
      </c>
      <c r="FN272" s="163" t="str">
        <f t="shared" ca="1" si="994"/>
        <v>-</v>
      </c>
      <c r="FO272" s="163" t="str">
        <f t="shared" ca="1" si="995"/>
        <v>-</v>
      </c>
      <c r="FP272" s="163" t="str">
        <f t="shared" ca="1" si="995"/>
        <v>-</v>
      </c>
      <c r="FQ272" s="163" t="str">
        <f t="shared" ca="1" si="995"/>
        <v>-</v>
      </c>
      <c r="FR272" s="163" t="str">
        <f t="shared" ca="1" si="995"/>
        <v>-</v>
      </c>
      <c r="FS272" s="163" t="str">
        <f t="shared" ca="1" si="995"/>
        <v>-</v>
      </c>
      <c r="FT272" s="163" t="str">
        <f t="shared" ca="1" si="995"/>
        <v>-</v>
      </c>
      <c r="FU272" s="163" t="str">
        <f t="shared" ca="1" si="995"/>
        <v>-</v>
      </c>
      <c r="FV272" s="163" t="str">
        <f t="shared" ca="1" si="995"/>
        <v>-</v>
      </c>
      <c r="FW272" s="163" t="str">
        <f t="shared" ca="1" si="995"/>
        <v>-</v>
      </c>
      <c r="FX272" s="163" t="str">
        <f t="shared" ca="1" si="995"/>
        <v>-</v>
      </c>
      <c r="FY272" s="10"/>
      <c r="FZ272" s="163">
        <f t="shared" ca="1" si="995"/>
        <v>1</v>
      </c>
      <c r="GA272" s="163" t="str">
        <f t="shared" ca="1" si="995"/>
        <v>-</v>
      </c>
      <c r="GB272" s="163" t="str">
        <f t="shared" ca="1" si="995"/>
        <v>-</v>
      </c>
      <c r="GC272" s="163" t="str">
        <f t="shared" ca="1" si="995"/>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97"/>
        <v>0</v>
      </c>
      <c r="HD272" s="163">
        <f t="shared" ca="1" si="997"/>
        <v>0</v>
      </c>
      <c r="HE272" s="163">
        <f t="shared" ca="1" si="997"/>
        <v>0</v>
      </c>
      <c r="HF272" s="163">
        <f t="shared" ca="1" si="997"/>
        <v>0</v>
      </c>
      <c r="HG272" s="163">
        <f t="shared" ca="1" si="997"/>
        <v>0</v>
      </c>
      <c r="HH272" s="163">
        <f t="shared" ca="1" si="997"/>
        <v>0</v>
      </c>
      <c r="HI272" s="163">
        <f t="shared" ca="1" si="997"/>
        <v>0</v>
      </c>
      <c r="HJ272" s="10"/>
      <c r="HK272" s="163" t="str">
        <f t="shared" ca="1" si="997"/>
        <v>-</v>
      </c>
      <c r="HL272" s="163" t="str">
        <f t="shared" ca="1" si="997"/>
        <v>-</v>
      </c>
      <c r="HM272" s="163" t="str">
        <f t="shared" ca="1" si="997"/>
        <v>-</v>
      </c>
      <c r="HN272" s="163" t="str">
        <f t="shared" ca="1" si="997"/>
        <v>-</v>
      </c>
      <c r="HO272" s="163" t="str">
        <f t="shared" ca="1" si="997"/>
        <v>-</v>
      </c>
      <c r="HP272" s="161" t="b">
        <f t="shared" ca="1" si="879"/>
        <v>0</v>
      </c>
      <c r="HQ272" s="161" t="b">
        <f t="shared" ca="1" si="879"/>
        <v>0</v>
      </c>
      <c r="HR272" s="161" t="b">
        <f t="shared" ca="1" si="879"/>
        <v>1</v>
      </c>
      <c r="HS272" s="163">
        <f t="shared" ca="1" si="998"/>
        <v>0</v>
      </c>
      <c r="HT272" s="161">
        <f t="shared" ca="1" si="881"/>
        <v>1</v>
      </c>
      <c r="HU272" s="161">
        <f t="shared" ca="1" si="881"/>
        <v>1</v>
      </c>
      <c r="HV272" s="163" t="str">
        <f t="shared" ca="1" si="998"/>
        <v>-</v>
      </c>
      <c r="HW272" s="163" t="str">
        <f t="shared" ca="1" si="998"/>
        <v>-</v>
      </c>
      <c r="HX272" s="163" t="str">
        <f t="shared" ca="1" si="998"/>
        <v>-</v>
      </c>
      <c r="HY272" s="163" t="str">
        <f t="shared" ca="1" si="998"/>
        <v>-</v>
      </c>
      <c r="HZ272" s="163" t="str">
        <f t="shared" ca="1" si="998"/>
        <v>-</v>
      </c>
      <c r="IA272" s="163" t="str">
        <f t="shared" ca="1" si="998"/>
        <v>-</v>
      </c>
      <c r="IB272" s="163" t="str">
        <f t="shared" ca="1" si="998"/>
        <v>-</v>
      </c>
      <c r="IC272" s="163" t="str">
        <f t="shared" ca="1" si="998"/>
        <v>-</v>
      </c>
      <c r="ID272" s="163" t="str">
        <f t="shared" ca="1" si="998"/>
        <v>-</v>
      </c>
      <c r="IE272" s="163" t="b">
        <f t="shared" ca="1" si="998"/>
        <v>1</v>
      </c>
      <c r="IF272" s="163" t="str">
        <f t="shared" ca="1" si="998"/>
        <v>-</v>
      </c>
      <c r="IG272" s="163" t="str">
        <f t="shared" ca="1" si="998"/>
        <v>-</v>
      </c>
      <c r="IH272" s="163" t="str">
        <f t="shared" ca="1" si="998"/>
        <v>-</v>
      </c>
      <c r="II272" s="163" t="b">
        <f t="shared" ca="1" si="999"/>
        <v>1</v>
      </c>
      <c r="IJ272" s="163">
        <f t="shared" ca="1" si="999"/>
        <v>0</v>
      </c>
      <c r="IK272" s="163" t="str">
        <f t="shared" ca="1" si="999"/>
        <v>-</v>
      </c>
      <c r="IL272" s="163" t="str">
        <f t="shared" ca="1" si="999"/>
        <v>-</v>
      </c>
      <c r="IM272" s="163" t="str">
        <f t="shared" ca="1" si="999"/>
        <v>-</v>
      </c>
      <c r="IN272" s="163" t="str">
        <f t="shared" ca="1" si="999"/>
        <v>-</v>
      </c>
      <c r="IO272" s="163" t="str">
        <f t="shared" ca="1" si="999"/>
        <v>-</v>
      </c>
      <c r="IP272" s="163">
        <f t="shared" ca="1" si="999"/>
        <v>0</v>
      </c>
      <c r="IQ272" s="163" t="str">
        <f t="shared" ca="1" si="999"/>
        <v>-</v>
      </c>
      <c r="IR272" s="163" t="str">
        <f t="shared" ca="1" si="999"/>
        <v>-</v>
      </c>
      <c r="IS272" s="163" t="str">
        <f t="shared" ca="1" si="999"/>
        <v>-</v>
      </c>
      <c r="IT272" s="193">
        <v>0</v>
      </c>
      <c r="IU272" s="193">
        <v>0</v>
      </c>
      <c r="IV272" s="163" t="str">
        <f t="shared" ca="1" si="999"/>
        <v>-</v>
      </c>
      <c r="IW272" s="163" t="str">
        <f t="shared" ca="1" si="999"/>
        <v>-</v>
      </c>
      <c r="IX272" s="163" t="str">
        <f t="shared" ca="1" si="999"/>
        <v>-</v>
      </c>
      <c r="IY272" s="163" t="str">
        <f t="shared" ca="1" si="883"/>
        <v>-</v>
      </c>
      <c r="IZ272" s="163" t="str">
        <f t="shared" ca="1" si="883"/>
        <v>-</v>
      </c>
      <c r="JA272" s="163" t="str">
        <f t="shared" ca="1" si="883"/>
        <v>-</v>
      </c>
      <c r="JB272" s="163" t="str">
        <f t="shared" ca="1" si="883"/>
        <v>-</v>
      </c>
      <c r="JC272" s="163" t="str">
        <f t="shared" ca="1" si="883"/>
        <v>-</v>
      </c>
      <c r="JD272" s="163" t="str">
        <f t="shared" ca="1" si="883"/>
        <v>-</v>
      </c>
      <c r="JE272" s="163" t="str">
        <f t="shared" ca="1" si="883"/>
        <v>-</v>
      </c>
      <c r="JF272" s="163" t="str">
        <f t="shared" ca="1" si="883"/>
        <v>-</v>
      </c>
      <c r="JG272" s="163" t="str">
        <f t="shared" ca="1" si="883"/>
        <v>-</v>
      </c>
      <c r="JH272" s="163" t="str">
        <f t="shared" ca="1" si="883"/>
        <v>-</v>
      </c>
      <c r="JI272" s="163" t="str">
        <f t="shared" ca="1" si="883"/>
        <v>-</v>
      </c>
      <c r="JJ272" s="163" t="str">
        <f t="shared" ca="1" si="883"/>
        <v>-</v>
      </c>
      <c r="JK272" s="163" t="str">
        <f t="shared" ca="1" si="883"/>
        <v>-</v>
      </c>
      <c r="JL272" s="163" t="str">
        <f t="shared" ca="1" si="883"/>
        <v>-</v>
      </c>
      <c r="JM272" s="163" t="str">
        <f t="shared" ca="1" si="883"/>
        <v>-</v>
      </c>
      <c r="JN272" s="163" t="str">
        <f t="shared" ca="1" si="883"/>
        <v>-</v>
      </c>
      <c r="JO272" s="163" t="str">
        <f t="shared" ca="1" si="1000"/>
        <v>-</v>
      </c>
      <c r="JP272" s="163" t="str">
        <f t="shared" ca="1" si="1000"/>
        <v>-</v>
      </c>
      <c r="JQ272" s="163" t="str">
        <f t="shared" ca="1" si="1000"/>
        <v>-</v>
      </c>
      <c r="JR272" s="163" t="str">
        <f t="shared" ca="1" si="1000"/>
        <v>-</v>
      </c>
      <c r="JS272" s="163" t="str">
        <f t="shared" ca="1" si="1000"/>
        <v>-</v>
      </c>
      <c r="JT272" s="163" t="str">
        <f t="shared" ca="1" si="1000"/>
        <v>-</v>
      </c>
      <c r="JU272" s="163" t="str">
        <f t="shared" ca="1" si="1000"/>
        <v>-</v>
      </c>
      <c r="JV272" s="163" t="str">
        <f t="shared" ca="1" si="1000"/>
        <v>-</v>
      </c>
      <c r="JW272" s="163" t="str">
        <f t="shared" ca="1" si="1000"/>
        <v>-</v>
      </c>
      <c r="JX272" s="163" t="str">
        <f t="shared" ca="1" si="1000"/>
        <v>-</v>
      </c>
      <c r="JY272" s="163" t="str">
        <f t="shared" ca="1" si="1000"/>
        <v>-</v>
      </c>
      <c r="JZ272" s="163" t="str">
        <f t="shared" ca="1" si="1000"/>
        <v>-</v>
      </c>
      <c r="KA272" s="163" t="str">
        <f t="shared" ca="1" si="1000"/>
        <v>-</v>
      </c>
      <c r="KB272" s="163" t="str">
        <f t="shared" ca="1" si="1000"/>
        <v>-</v>
      </c>
      <c r="KC272" s="163" t="str">
        <f t="shared" ca="1" si="1000"/>
        <v>-</v>
      </c>
      <c r="KD272" s="163" t="str">
        <f t="shared" ca="1" si="1000"/>
        <v>-</v>
      </c>
      <c r="KE272" s="163" t="str">
        <f t="shared" ca="1" si="1001"/>
        <v>-</v>
      </c>
      <c r="KF272" s="163" t="str">
        <f t="shared" ca="1" si="1001"/>
        <v>-</v>
      </c>
      <c r="KG272" s="163" t="str">
        <f t="shared" ca="1" si="1001"/>
        <v>-</v>
      </c>
      <c r="KH272" s="163" t="str">
        <f t="shared" ca="1" si="1001"/>
        <v>-</v>
      </c>
      <c r="KI272" s="163" t="str">
        <f t="shared" ca="1" si="1001"/>
        <v>-</v>
      </c>
      <c r="KJ272" s="163" t="str">
        <f t="shared" ca="1" si="1001"/>
        <v>-</v>
      </c>
      <c r="KK272" s="163" t="str">
        <f t="shared" ca="1" si="1001"/>
        <v>-</v>
      </c>
      <c r="KL272" s="163" t="str">
        <f t="shared" ca="1" si="1001"/>
        <v>-</v>
      </c>
      <c r="KM272" s="163" t="str">
        <f t="shared" ca="1" si="1001"/>
        <v>-</v>
      </c>
      <c r="KN272" s="163" t="str">
        <f t="shared" ca="1" si="1001"/>
        <v>-</v>
      </c>
      <c r="KO272" s="163" t="str">
        <f t="shared" ca="1" si="1001"/>
        <v>-</v>
      </c>
      <c r="KP272" s="163" t="str">
        <f t="shared" ca="1" si="1001"/>
        <v>-</v>
      </c>
      <c r="KQ272" s="163" t="str">
        <f t="shared" ca="1" si="1001"/>
        <v>-</v>
      </c>
      <c r="KR272" s="163" t="str">
        <f t="shared" ca="1" si="1001"/>
        <v>-</v>
      </c>
      <c r="KS272" s="163" t="str">
        <f t="shared" ca="1" si="1001"/>
        <v>-</v>
      </c>
      <c r="KT272" s="163" t="str">
        <f t="shared" ca="1" si="1001"/>
        <v>-</v>
      </c>
      <c r="KU272" s="163" t="str">
        <f t="shared" ca="1" si="1001"/>
        <v>-</v>
      </c>
      <c r="KV272" s="163" t="str">
        <f t="shared" ca="1" si="910"/>
        <v>-</v>
      </c>
      <c r="KW272" s="163" t="str">
        <f t="shared" ca="1" si="910"/>
        <v>-</v>
      </c>
      <c r="KX272" s="163" t="str">
        <f t="shared" ca="1" si="910"/>
        <v>-</v>
      </c>
      <c r="KY272" s="163" t="str">
        <f t="shared" ca="1" si="910"/>
        <v>-</v>
      </c>
      <c r="KZ272" s="163" t="str">
        <f t="shared" ca="1" si="910"/>
        <v>-</v>
      </c>
      <c r="LA272" s="163" t="str">
        <f t="shared" ca="1" si="910"/>
        <v>-</v>
      </c>
      <c r="LB272" s="163" t="str">
        <f t="shared" ca="1" si="910"/>
        <v>-</v>
      </c>
      <c r="LC272" s="163" t="str">
        <f t="shared" ca="1" si="910"/>
        <v>-</v>
      </c>
      <c r="LD272" s="163" t="str">
        <f t="shared" ca="1" si="910"/>
        <v>-</v>
      </c>
      <c r="LE272" s="163" t="str">
        <f t="shared" ca="1" si="910"/>
        <v>-</v>
      </c>
      <c r="LF272" s="163" t="str">
        <f t="shared" ca="1" si="910"/>
        <v>-</v>
      </c>
      <c r="LG272" s="163" t="str">
        <f t="shared" ca="1" si="910"/>
        <v>-</v>
      </c>
      <c r="LH272" s="163" t="str">
        <f t="shared" ca="1" si="910"/>
        <v>-</v>
      </c>
      <c r="LI272" s="163" t="str">
        <f t="shared" ca="1" si="910"/>
        <v>-</v>
      </c>
      <c r="LJ272" s="163" t="str">
        <f t="shared" ca="1" si="910"/>
        <v>-</v>
      </c>
      <c r="LK272" s="163" t="str">
        <f t="shared" ca="1" si="910"/>
        <v>-</v>
      </c>
      <c r="LL272" s="163" t="str">
        <f t="shared" ca="1" si="911"/>
        <v>-</v>
      </c>
      <c r="LM272" s="163" t="str">
        <f t="shared" ca="1" si="911"/>
        <v>-</v>
      </c>
      <c r="LN272" s="163" t="str">
        <f t="shared" ca="1" si="911"/>
        <v>-</v>
      </c>
      <c r="LO272" s="163" t="str">
        <f t="shared" ca="1" si="911"/>
        <v>-</v>
      </c>
      <c r="LP272" s="163" t="str">
        <f t="shared" ca="1" si="911"/>
        <v>-</v>
      </c>
      <c r="LQ272" s="163" t="str">
        <f t="shared" ca="1" si="911"/>
        <v>-</v>
      </c>
      <c r="LR272" s="163" t="str">
        <f t="shared" ca="1" si="911"/>
        <v>-</v>
      </c>
      <c r="LS272" s="163" t="str">
        <f t="shared" ca="1" si="911"/>
        <v>-</v>
      </c>
      <c r="LT272" s="163" t="str">
        <f t="shared" ca="1" si="911"/>
        <v>-</v>
      </c>
      <c r="LU272" s="163" t="str">
        <f t="shared" ca="1" si="911"/>
        <v>-</v>
      </c>
      <c r="LV272" s="163" t="str">
        <f t="shared" ca="1" si="911"/>
        <v>-</v>
      </c>
      <c r="LW272" s="163" t="str">
        <f t="shared" ca="1" si="911"/>
        <v>-</v>
      </c>
      <c r="LX272" s="163" t="str">
        <f t="shared" ca="1" si="911"/>
        <v>-</v>
      </c>
      <c r="LY272" s="10"/>
      <c r="LZ272" s="161">
        <f t="shared" si="889"/>
        <v>4.4999999999999998E-2</v>
      </c>
      <c r="MA272" s="161">
        <f t="shared" si="890"/>
        <v>4.4999999999999998E-2</v>
      </c>
      <c r="MB272" s="163">
        <f t="shared" ca="1" si="1002"/>
        <v>1</v>
      </c>
      <c r="MC272" s="163">
        <f t="shared" ca="1" si="1002"/>
        <v>0</v>
      </c>
      <c r="MD272" s="163">
        <f t="shared" ca="1" si="1002"/>
        <v>1</v>
      </c>
      <c r="ME272" s="163">
        <f t="shared" ca="1" si="1002"/>
        <v>1</v>
      </c>
      <c r="MF272" s="163">
        <f t="shared" ca="1" si="1002"/>
        <v>0</v>
      </c>
      <c r="MG272" s="163">
        <f t="shared" ca="1" si="1002"/>
        <v>70</v>
      </c>
      <c r="MH272" s="163">
        <f t="shared" ca="1" si="1002"/>
        <v>50</v>
      </c>
      <c r="MI272" s="163">
        <f t="shared" ca="1" si="1002"/>
        <v>85</v>
      </c>
      <c r="MJ272" s="163">
        <f t="shared" ca="1" si="1002"/>
        <v>50</v>
      </c>
      <c r="MK272" s="161">
        <f t="shared" ca="1" si="892"/>
        <v>1</v>
      </c>
      <c r="ML272" s="161">
        <f t="shared" ca="1" si="893"/>
        <v>1</v>
      </c>
      <c r="MM272" s="161">
        <f t="shared" ca="1" si="894"/>
        <v>1</v>
      </c>
      <c r="MN272" s="161">
        <f t="shared" ca="1" si="895"/>
        <v>1</v>
      </c>
      <c r="MO272" s="161">
        <f t="shared" ca="1" si="895"/>
        <v>1</v>
      </c>
      <c r="MP272" s="163">
        <f t="shared" ca="1" si="1002"/>
        <v>1</v>
      </c>
      <c r="MQ272" s="10"/>
      <c r="MR272" s="163">
        <f t="shared" ca="1" si="1003"/>
        <v>1</v>
      </c>
      <c r="MS272" s="161">
        <f t="shared" ca="1" si="897"/>
        <v>1</v>
      </c>
      <c r="MT272" s="163">
        <f t="shared" ca="1" si="1003"/>
        <v>0.75</v>
      </c>
      <c r="MU272" s="163">
        <f t="shared" ca="1" si="1003"/>
        <v>0.8</v>
      </c>
      <c r="MV272" s="163">
        <f t="shared" ca="1" si="1003"/>
        <v>0.82499999999999996</v>
      </c>
      <c r="MW272" s="163">
        <f t="shared" ca="1" si="1003"/>
        <v>0.875</v>
      </c>
      <c r="MX272" s="163">
        <f t="shared" ca="1" si="1003"/>
        <v>0.9</v>
      </c>
      <c r="MY272" s="163">
        <f t="shared" ca="1" si="1003"/>
        <v>0.75</v>
      </c>
      <c r="MZ272" s="163">
        <f t="shared" ca="1" si="1003"/>
        <v>0.78142857142857147</v>
      </c>
      <c r="NA272" s="163">
        <f t="shared" ca="1" si="1003"/>
        <v>0.82499999999999996</v>
      </c>
      <c r="NB272" s="163">
        <f t="shared" ca="1" si="1003"/>
        <v>0.875</v>
      </c>
      <c r="NC272" s="163">
        <f t="shared" ca="1" si="1003"/>
        <v>0.9</v>
      </c>
      <c r="ND272" s="163">
        <f t="shared" ca="1" si="1003"/>
        <v>0.9</v>
      </c>
      <c r="NE272" s="163">
        <f t="shared" ca="1" si="1003"/>
        <v>0.75</v>
      </c>
      <c r="NF272" s="163">
        <f t="shared" ca="1" si="1003"/>
        <v>0.78142857142857147</v>
      </c>
      <c r="NG272" s="163">
        <f t="shared" ca="1" si="1003"/>
        <v>0.82499999999999996</v>
      </c>
      <c r="NH272" s="163">
        <f t="shared" ca="1" si="1004"/>
        <v>0.875</v>
      </c>
      <c r="NI272" s="163">
        <f t="shared" ca="1" si="1004"/>
        <v>0.9</v>
      </c>
      <c r="NJ272" s="163">
        <f t="shared" ca="1" si="1004"/>
        <v>0.9</v>
      </c>
      <c r="NK272" s="163">
        <f t="shared" ca="1" si="1004"/>
        <v>0.75</v>
      </c>
      <c r="NL272" s="163">
        <f t="shared" ca="1" si="1004"/>
        <v>0.78142857142857147</v>
      </c>
      <c r="NM272" s="163">
        <f t="shared" ca="1" si="1004"/>
        <v>0.82499999999999996</v>
      </c>
      <c r="NN272" s="163">
        <f t="shared" ca="1" si="1004"/>
        <v>0.875</v>
      </c>
      <c r="NO272" s="163">
        <f t="shared" ca="1" si="1004"/>
        <v>0.9</v>
      </c>
      <c r="NP272" s="163">
        <f t="shared" ca="1" si="1004"/>
        <v>0.9</v>
      </c>
      <c r="NQ272" s="163">
        <f t="shared" ca="1" si="1004"/>
        <v>0.75</v>
      </c>
      <c r="NR272" s="163">
        <f t="shared" ca="1" si="1004"/>
        <v>0.78142857142857147</v>
      </c>
      <c r="NS272" s="163">
        <f t="shared" ca="1" si="1004"/>
        <v>0.82499999999999996</v>
      </c>
      <c r="NT272" s="163">
        <f t="shared" ca="1" si="1004"/>
        <v>0.875</v>
      </c>
      <c r="NU272" s="163">
        <f t="shared" ca="1" si="1004"/>
        <v>0.9</v>
      </c>
      <c r="NV272" s="163">
        <f t="shared" ca="1" si="1004"/>
        <v>0.9</v>
      </c>
      <c r="NW272" s="163">
        <f t="shared" ca="1" si="1004"/>
        <v>0.75</v>
      </c>
      <c r="NX272" s="163">
        <f t="shared" ca="1" si="1005"/>
        <v>0.78142857142857147</v>
      </c>
      <c r="NY272" s="163">
        <f t="shared" ca="1" si="1005"/>
        <v>0.82499999999999996</v>
      </c>
      <c r="NZ272" s="163">
        <f t="shared" ca="1" si="1005"/>
        <v>0.875</v>
      </c>
      <c r="OA272" s="163">
        <f t="shared" ca="1" si="1005"/>
        <v>0.9</v>
      </c>
      <c r="OB272" s="163">
        <f t="shared" ca="1" si="1005"/>
        <v>0.9</v>
      </c>
      <c r="OC272" s="163">
        <f t="shared" ca="1" si="1005"/>
        <v>0.75</v>
      </c>
      <c r="OD272" s="163">
        <f t="shared" ca="1" si="1005"/>
        <v>0.78142857142857147</v>
      </c>
      <c r="OE272" s="163">
        <f t="shared" ca="1" si="1005"/>
        <v>0.82499999999999996</v>
      </c>
      <c r="OF272" s="163">
        <f t="shared" ca="1" si="1005"/>
        <v>0.875</v>
      </c>
      <c r="OG272" s="163">
        <f t="shared" ca="1" si="1005"/>
        <v>0.9</v>
      </c>
      <c r="OH272" s="163">
        <f t="shared" ca="1" si="1005"/>
        <v>0.9</v>
      </c>
      <c r="OI272" s="163">
        <f t="shared" ca="1" si="1005"/>
        <v>0.75</v>
      </c>
      <c r="OJ272" s="163">
        <f t="shared" ca="1" si="1005"/>
        <v>0.76904761904761909</v>
      </c>
      <c r="OK272" s="163">
        <f t="shared" ca="1" si="1005"/>
        <v>0.82000000000000006</v>
      </c>
      <c r="OL272" s="163">
        <f t="shared" ca="1" si="1005"/>
        <v>0.875</v>
      </c>
      <c r="OM272" s="163">
        <f t="shared" ca="1" si="1005"/>
        <v>0.9</v>
      </c>
      <c r="ON272" s="163">
        <f t="shared" ca="1" si="900"/>
        <v>0.90000000000000013</v>
      </c>
      <c r="OO272" s="163">
        <f t="shared" ca="1" si="900"/>
        <v>0.75</v>
      </c>
      <c r="OP272" s="163">
        <f t="shared" ca="1" si="900"/>
        <v>0.76904761904761909</v>
      </c>
      <c r="OQ272" s="163">
        <f t="shared" ca="1" si="900"/>
        <v>0.82000000000000006</v>
      </c>
      <c r="OR272" s="163">
        <f t="shared" ca="1" si="900"/>
        <v>0.875</v>
      </c>
      <c r="OS272" s="163">
        <f t="shared" ca="1" si="900"/>
        <v>0.9</v>
      </c>
      <c r="OT272" s="163">
        <f t="shared" ca="1" si="900"/>
        <v>0.9</v>
      </c>
      <c r="OU272" s="163">
        <f t="shared" ca="1" si="900"/>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00"/>
        <v>0</v>
      </c>
      <c r="PC272" s="27">
        <v>0</v>
      </c>
    </row>
    <row r="273" spans="1:419" s="143" customFormat="1" outlineLevel="1">
      <c r="A273" s="121">
        <f t="shared" si="861"/>
        <v>268</v>
      </c>
      <c r="B273" s="121">
        <f t="shared" si="862"/>
        <v>13</v>
      </c>
      <c r="C273" s="143">
        <v>104</v>
      </c>
      <c r="D273" s="143" t="s">
        <v>884</v>
      </c>
      <c r="E273" s="143" t="b">
        <v>0</v>
      </c>
      <c r="F273" s="143" t="b">
        <v>0</v>
      </c>
      <c r="G273" s="143" t="b">
        <f t="shared" si="863"/>
        <v>0</v>
      </c>
      <c r="H273" s="139">
        <f t="shared" ca="1" si="907"/>
        <v>3</v>
      </c>
      <c r="I273" s="139">
        <f t="shared" ca="1" si="907"/>
        <v>2</v>
      </c>
      <c r="J273" s="32">
        <v>1</v>
      </c>
      <c r="K273" s="32">
        <v>1</v>
      </c>
      <c r="L273" s="32">
        <v>1</v>
      </c>
      <c r="M273" s="32">
        <v>1</v>
      </c>
      <c r="N273" s="32">
        <v>1</v>
      </c>
      <c r="O273" s="32">
        <v>1</v>
      </c>
      <c r="P273" s="32">
        <v>1</v>
      </c>
      <c r="Q273" s="32">
        <v>1</v>
      </c>
      <c r="R273" s="32">
        <v>1</v>
      </c>
      <c r="S273" s="32">
        <v>1</v>
      </c>
      <c r="T273" s="32">
        <v>1</v>
      </c>
      <c r="U273" s="32">
        <v>1</v>
      </c>
      <c r="V273" s="32">
        <v>5</v>
      </c>
      <c r="W273" s="139">
        <f t="shared" ca="1" si="907"/>
        <v>1</v>
      </c>
      <c r="X273" s="139">
        <f t="shared" ca="1" si="907"/>
        <v>1</v>
      </c>
      <c r="Y273" s="139">
        <f t="shared" ca="1" si="907"/>
        <v>1</v>
      </c>
      <c r="Z273" s="139">
        <f t="shared" ca="1" si="907"/>
        <v>1</v>
      </c>
      <c r="AA273" s="139">
        <f t="shared" ca="1" si="907"/>
        <v>1</v>
      </c>
      <c r="AB273" s="139">
        <f t="shared" ca="1" si="908"/>
        <v>1</v>
      </c>
      <c r="AC273" s="139">
        <f t="shared" ca="1" si="908"/>
        <v>1</v>
      </c>
      <c r="AD273" s="162">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VALUE($H273&amp;$I273&amp;$AD273&amp;IF(AND(R273:V273=2),"10","08"))</f>
        <v>32108</v>
      </c>
      <c r="BF273" s="163" t="str">
        <f t="shared" ca="1" si="991"/>
        <v>-</v>
      </c>
      <c r="BG273" s="163" t="str">
        <f t="shared" ca="1" si="991"/>
        <v>-</v>
      </c>
      <c r="BH273" s="163" t="str">
        <f t="shared" ca="1" si="991"/>
        <v>-</v>
      </c>
      <c r="BI273" s="163" t="str">
        <f t="shared" ca="1" si="991"/>
        <v>-</v>
      </c>
      <c r="BJ273" s="163" t="str">
        <f t="shared" ca="1" si="991"/>
        <v>-</v>
      </c>
      <c r="BK273" s="163">
        <f t="shared" ca="1" si="991"/>
        <v>1</v>
      </c>
      <c r="BL273" s="163">
        <f t="shared" ca="1" si="991"/>
        <v>1</v>
      </c>
      <c r="BM273" s="163" t="str">
        <f t="shared" ca="1" si="991"/>
        <v>-</v>
      </c>
      <c r="BN273" s="163" t="str">
        <f t="shared" ca="1" si="991"/>
        <v>-</v>
      </c>
      <c r="BO273" s="112" t="b" cm="1">
        <f t="array" ref="BO273">INDEX(DataMaster!$C$71:$K$88,$R273,BO$242)</f>
        <v>1</v>
      </c>
      <c r="BP273" s="112" t="b" cm="1">
        <f t="array" ref="BP273">INDEX(DataMaster!$C$71:$K$88,$R273,BP$242)</f>
        <v>1</v>
      </c>
      <c r="BQ273" s="112" t="b" cm="1">
        <f t="array" ref="BQ273">INDEX(DataMaster!$C$71:$K$88,$R273,BQ$242)</f>
        <v>1</v>
      </c>
      <c r="BR273" s="112" t="b" cm="1">
        <f t="array" ref="BR273">INDEX(DataMaster!$C$71:$K$88,$R273,BR$242)</f>
        <v>1</v>
      </c>
      <c r="BS273" s="112" t="b" cm="1">
        <f t="array" ref="BS273">INDEX(DataMaster!$C$71:$K$88,$R273,BS$242)</f>
        <v>1</v>
      </c>
      <c r="BT273" s="112" t="b" cm="1">
        <f t="array" ref="BT273">INDEX(DataMaster!$C$71:$K$88,$R273,BT$242)</f>
        <v>1</v>
      </c>
      <c r="BU273" s="112" t="b" cm="1">
        <f t="array" ref="BU273">INDEX(DataMaster!$C$71:$K$88,$R273,BU$242)</f>
        <v>1</v>
      </c>
      <c r="BV273" s="112" t="b" cm="1">
        <f t="array" ref="BV273">INDEX(DataMaster!$C$71:$K$88,$R273,BV$242)</f>
        <v>1</v>
      </c>
      <c r="BW273" s="112" t="b" cm="1">
        <f t="array" ref="BW273">INDEX(DataMaster!$C$71:$K$88,$R273,BW$242)</f>
        <v>1</v>
      </c>
      <c r="BX273" s="112" t="b" cm="1">
        <f t="array" ref="BX273">INDEX(DataMaster!$C$92:$K$109,$S273,BX$242)</f>
        <v>1</v>
      </c>
      <c r="BY273" s="112" t="b" cm="1">
        <f t="array" ref="BY273">INDEX(DataMaster!$C$92:$K$109,$S273,BY$242)</f>
        <v>1</v>
      </c>
      <c r="BZ273" s="112" t="b" cm="1">
        <f t="array" ref="BZ273">INDEX(DataMaster!$C$92:$K$109,$S273,BZ$242)</f>
        <v>1</v>
      </c>
      <c r="CA273" s="112" t="b" cm="1">
        <f t="array" ref="CA273">INDEX(DataMaster!$C$92:$K$109,$S273,CA$242)</f>
        <v>1</v>
      </c>
      <c r="CB273" s="112" t="b" cm="1">
        <f t="array" ref="CB273">INDEX(DataMaster!$C$92:$K$109,$S273,CB$242)</f>
        <v>1</v>
      </c>
      <c r="CC273" s="112" t="b" cm="1">
        <f t="array" ref="CC273">INDEX(DataMaster!$C$92:$K$109,$S273,CC$242)</f>
        <v>1</v>
      </c>
      <c r="CD273" s="112" t="b" cm="1">
        <f t="array" ref="CD273">INDEX(DataMaster!$C$92:$K$109,$S273,CD$242)</f>
        <v>1</v>
      </c>
      <c r="CE273" s="112" t="b" cm="1">
        <f t="array" ref="CE273">INDEX(DataMaster!$C$92:$K$109,$S273,CE$242)</f>
        <v>1</v>
      </c>
      <c r="CF273" s="112" t="b" cm="1">
        <f t="array" ref="CF273">INDEX(DataMaster!$C$92:$K$109,$S273,CF$242)</f>
        <v>1</v>
      </c>
      <c r="CG273" s="193" t="b">
        <v>0</v>
      </c>
      <c r="CH273" s="193">
        <v>0.3</v>
      </c>
      <c r="CI273" s="193" t="str">
        <f t="shared" ca="1" si="871"/>
        <v>-</v>
      </c>
      <c r="CJ273" s="193" t="str">
        <f t="shared" ca="1" si="1032"/>
        <v>-</v>
      </c>
      <c r="CK273" s="112" t="str" cm="1">
        <f t="array" ref="CK273">INDEX(DataMaster!$C$113:$K$130,$T273,CK$242)</f>
        <v>-</v>
      </c>
      <c r="CL273" s="112" t="str" cm="1">
        <f t="array" ref="CL273">INDEX(DataMaster!$C$113:$K$130,$T273,CL$242)</f>
        <v>-</v>
      </c>
      <c r="CM273" s="112" t="str" cm="1">
        <f t="array" ref="CM273">INDEX(DataMaster!$C$113:$K$130,$T273,CM$242)</f>
        <v>-</v>
      </c>
      <c r="CN273" s="112" t="str" cm="1">
        <f t="array" ref="CN273">INDEX(DataMaster!$C$113:$K$130,$T273,CN$242)</f>
        <v>-</v>
      </c>
      <c r="CO273" s="112" t="str" cm="1">
        <f t="array" ref="CO273">INDEX(DataMaster!$C$113:$K$130,$T273,CO$242)</f>
        <v>-</v>
      </c>
      <c r="CP273" s="112" t="str" cm="1">
        <f t="array" ref="CP273">INDEX(DataMaster!$C$113:$K$130,$T273,CP$242)</f>
        <v>-</v>
      </c>
      <c r="CQ273" s="112" t="str" cm="1">
        <f t="array" ref="CQ273">INDEX(DataMaster!$C$113:$K$130,$T273,CQ$242)</f>
        <v>-</v>
      </c>
      <c r="CR273" s="112" t="str" cm="1">
        <f t="array" ref="CR273">INDEX(DataMaster!$C$113:$K$130,$T273,CR$242)</f>
        <v>-</v>
      </c>
      <c r="CS273" s="112" t="str" cm="1">
        <f t="array" ref="CS273">INDEX(DataMaster!$C$113:$K$130,$T273,CS$242)</f>
        <v>-</v>
      </c>
      <c r="CT273" s="112" t="str" cm="1">
        <f t="array" ref="CT273">INDEX(DataMaster!$C$134:$K$151,$U273,CT$242)</f>
        <v>-</v>
      </c>
      <c r="CU273" s="112" t="str" cm="1">
        <f t="array" ref="CU273">INDEX(DataMaster!$C$134:$K$151,$U273,CU$242)</f>
        <v>-</v>
      </c>
      <c r="CV273" s="112" t="str" cm="1">
        <f t="array" ref="CV273">INDEX(DataMaster!$C$134:$K$151,$U273,CV$242)</f>
        <v>-</v>
      </c>
      <c r="CW273" s="112" t="str" cm="1">
        <f t="array" ref="CW273">INDEX(DataMaster!$C$134:$K$151,$U273,CW$242)</f>
        <v>-</v>
      </c>
      <c r="CX273" s="112" t="str" cm="1">
        <f t="array" ref="CX273">INDEX(DataMaster!$C$134:$K$151,$U273,CX$242)</f>
        <v>-</v>
      </c>
      <c r="CY273" s="112" t="str" cm="1">
        <f t="array" ref="CY273">INDEX(DataMaster!$C$134:$K$151,$U273,CY$242)</f>
        <v>-</v>
      </c>
      <c r="CZ273" s="112" t="str" cm="1">
        <f t="array" ref="CZ273">INDEX(DataMaster!$C$134:$K$151,$U273,CZ$242)</f>
        <v>-</v>
      </c>
      <c r="DA273" s="112" t="str" cm="1">
        <f t="array" ref="DA273">INDEX(DataMaster!$C$134:$K$151,$U273,DA$242)</f>
        <v>-</v>
      </c>
      <c r="DB273" s="112" t="str" cm="1">
        <f t="array" ref="DB273">INDEX(DataMaster!$C$134:$K$151,$U273,DB$242)</f>
        <v>-</v>
      </c>
      <c r="DC273" s="112" t="str" cm="1">
        <f t="array" ref="DC273">INDEX(DataMaster!$C$155:$K$172,$V273,DC$242)</f>
        <v>-</v>
      </c>
      <c r="DD273" s="112" t="str" cm="1">
        <f t="array" ref="DD273">INDEX(DataMaster!$C$155:$K$172,$V273,DD$242)</f>
        <v>-</v>
      </c>
      <c r="DE273" s="112" t="str" cm="1">
        <f t="array" ref="DE273">INDEX(DataMaster!$C$155:$K$172,$V273,DE$242)</f>
        <v>-</v>
      </c>
      <c r="DF273" s="112" t="b" cm="1">
        <f t="array" ref="DF273">INDEX(DataMaster!$C$155:$K$172,$V273,DF$242)</f>
        <v>1</v>
      </c>
      <c r="DG273" s="112" t="str" cm="1">
        <f t="array" ref="DG273">INDEX(DataMaster!$C$155:$K$172,$V273,DG$242)</f>
        <v>-</v>
      </c>
      <c r="DH273" s="112" t="str" cm="1">
        <f t="array" ref="DH273">INDEX(DataMaster!$C$155:$K$172,$V273,DH$242)</f>
        <v>-</v>
      </c>
      <c r="DI273" s="112" t="str" cm="1">
        <f t="array" ref="DI273">INDEX(DataMaster!$C$155:$K$172,$V273,DI$242)</f>
        <v>-</v>
      </c>
      <c r="DJ273" s="112" t="str" cm="1">
        <f t="array" ref="DJ273">INDEX(DataMaster!$C$155:$K$172,$V273,DJ$242)</f>
        <v>-</v>
      </c>
      <c r="DK273" s="112" t="str" cm="1">
        <f t="array" ref="DK273">INDEX(DataMaster!$C$155:$K$172,$V273,DK$242)</f>
        <v>-</v>
      </c>
      <c r="DL273" s="10"/>
      <c r="DM273" s="163" t="str">
        <f t="shared" ca="1" si="992"/>
        <v>-</v>
      </c>
      <c r="DN273" s="163" t="str">
        <f t="shared" ca="1" si="992"/>
        <v>-</v>
      </c>
      <c r="DO273" s="163" t="str">
        <f t="shared" ca="1" si="992"/>
        <v>-</v>
      </c>
      <c r="DP273" s="163" t="str">
        <f t="shared" ca="1" si="992"/>
        <v>-</v>
      </c>
      <c r="DQ273" s="163" t="str">
        <f t="shared" ca="1" si="992"/>
        <v>-</v>
      </c>
      <c r="DR273" s="163" t="str">
        <f t="shared" ca="1" si="992"/>
        <v>-</v>
      </c>
      <c r="DS273" s="163" t="str">
        <f t="shared" ca="1" si="992"/>
        <v>-</v>
      </c>
      <c r="DT273" s="163" t="str">
        <f t="shared" ca="1" si="992"/>
        <v>-</v>
      </c>
      <c r="DU273" s="163" t="str">
        <f t="shared" ca="1" si="992"/>
        <v>-</v>
      </c>
      <c r="DV273" s="163" t="str">
        <f t="shared" ca="1" si="992"/>
        <v>-</v>
      </c>
      <c r="DW273" s="163" t="str">
        <f t="shared" ca="1" si="99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93"/>
        <v>-</v>
      </c>
      <c r="EJ273" s="163" t="str">
        <f t="shared" ca="1" si="993"/>
        <v>-</v>
      </c>
      <c r="EK273" s="163" t="str">
        <f t="shared" ca="1" si="993"/>
        <v>-</v>
      </c>
      <c r="EL273" s="163" t="str">
        <f t="shared" ca="1" si="993"/>
        <v>-</v>
      </c>
      <c r="EM273" s="163" t="str">
        <f t="shared" ca="1" si="993"/>
        <v>-</v>
      </c>
      <c r="EN273" s="163" t="str">
        <f t="shared" ca="1" si="993"/>
        <v>-</v>
      </c>
      <c r="EO273" s="163" t="str">
        <f t="shared" ca="1" si="993"/>
        <v>-</v>
      </c>
      <c r="EP273" s="163" t="str">
        <f t="shared" ca="1" si="993"/>
        <v>-</v>
      </c>
      <c r="EQ273" s="162">
        <v>1</v>
      </c>
      <c r="ER273" s="162">
        <v>1</v>
      </c>
      <c r="ES273" s="163">
        <f t="shared" ca="1" si="993"/>
        <v>0</v>
      </c>
      <c r="ET273" s="162">
        <v>1</v>
      </c>
      <c r="EU273" s="162">
        <v>-1</v>
      </c>
      <c r="EV273" s="163" t="str">
        <f t="shared" ca="1" si="993"/>
        <v>-</v>
      </c>
      <c r="EW273" s="163" t="str">
        <f t="shared" ca="1" si="993"/>
        <v>-</v>
      </c>
      <c r="EX273" s="163" t="str">
        <f t="shared" ca="1" si="993"/>
        <v>-</v>
      </c>
      <c r="EY273" s="163" t="str">
        <f t="shared" ca="1" si="994"/>
        <v>-</v>
      </c>
      <c r="EZ273" s="163" t="str">
        <f t="shared" ca="1" si="994"/>
        <v>-</v>
      </c>
      <c r="FA273" s="163">
        <f t="shared" ca="1" si="994"/>
        <v>0</v>
      </c>
      <c r="FB273" s="163" t="str">
        <f t="shared" ca="1" si="994"/>
        <v>-</v>
      </c>
      <c r="FC273" s="162">
        <v>2</v>
      </c>
      <c r="FD273" s="162">
        <v>-2</v>
      </c>
      <c r="FE273" s="163" t="str">
        <f t="shared" ca="1" si="994"/>
        <v>-</v>
      </c>
      <c r="FF273" s="163" t="str">
        <f t="shared" ca="1" si="994"/>
        <v>-</v>
      </c>
      <c r="FG273" s="163">
        <f t="shared" ca="1" si="994"/>
        <v>0</v>
      </c>
      <c r="FH273" s="163">
        <f t="shared" ca="1" si="994"/>
        <v>0</v>
      </c>
      <c r="FI273" s="163">
        <f t="shared" ca="1" si="994"/>
        <v>0</v>
      </c>
      <c r="FJ273" s="163">
        <f t="shared" ca="1" si="994"/>
        <v>0</v>
      </c>
      <c r="FK273" s="163">
        <f t="shared" ca="1" si="994"/>
        <v>0</v>
      </c>
      <c r="FL273" s="163">
        <f t="shared" ca="1" si="994"/>
        <v>0</v>
      </c>
      <c r="FM273" s="163">
        <f t="shared" ca="1" si="994"/>
        <v>0</v>
      </c>
      <c r="FN273" s="163" t="str">
        <f t="shared" ca="1" si="994"/>
        <v>-</v>
      </c>
      <c r="FO273" s="163" t="str">
        <f t="shared" ca="1" si="995"/>
        <v>-</v>
      </c>
      <c r="FP273" s="163" t="str">
        <f t="shared" ca="1" si="995"/>
        <v>-</v>
      </c>
      <c r="FQ273" s="163" t="str">
        <f t="shared" ca="1" si="995"/>
        <v>-</v>
      </c>
      <c r="FR273" s="163" t="str">
        <f t="shared" ca="1" si="995"/>
        <v>-</v>
      </c>
      <c r="FS273" s="163" t="str">
        <f t="shared" ca="1" si="995"/>
        <v>-</v>
      </c>
      <c r="FT273" s="163" t="str">
        <f t="shared" ca="1" si="995"/>
        <v>-</v>
      </c>
      <c r="FU273" s="163" t="str">
        <f t="shared" ca="1" si="995"/>
        <v>-</v>
      </c>
      <c r="FV273" s="163" t="str">
        <f t="shared" ca="1" si="995"/>
        <v>-</v>
      </c>
      <c r="FW273" s="163" t="str">
        <f t="shared" ca="1" si="995"/>
        <v>-</v>
      </c>
      <c r="FX273" s="163" t="str">
        <f t="shared" ca="1" si="995"/>
        <v>-</v>
      </c>
      <c r="FY273" s="10"/>
      <c r="FZ273" s="163">
        <f t="shared" ca="1" si="995"/>
        <v>1</v>
      </c>
      <c r="GA273" s="163" t="str">
        <f t="shared" ca="1" si="995"/>
        <v>-</v>
      </c>
      <c r="GB273" s="163" t="str">
        <f t="shared" ca="1" si="995"/>
        <v>-</v>
      </c>
      <c r="GC273" s="163" t="str">
        <f t="shared" ca="1" si="995"/>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997"/>
        <v>0</v>
      </c>
      <c r="HD273" s="163">
        <f t="shared" ca="1" si="997"/>
        <v>0</v>
      </c>
      <c r="HE273" s="163">
        <f t="shared" ca="1" si="997"/>
        <v>0</v>
      </c>
      <c r="HF273" s="163">
        <f t="shared" ca="1" si="997"/>
        <v>0</v>
      </c>
      <c r="HG273" s="163">
        <f t="shared" ca="1" si="997"/>
        <v>0</v>
      </c>
      <c r="HH273" s="163">
        <f t="shared" ca="1" si="997"/>
        <v>0</v>
      </c>
      <c r="HI273" s="163">
        <f t="shared" ca="1" si="997"/>
        <v>0</v>
      </c>
      <c r="HJ273" s="10"/>
      <c r="HK273" s="163" t="str">
        <f t="shared" ca="1" si="997"/>
        <v>-</v>
      </c>
      <c r="HL273" s="163" t="str">
        <f t="shared" ca="1" si="997"/>
        <v>-</v>
      </c>
      <c r="HM273" s="163" t="str">
        <f t="shared" ca="1" si="997"/>
        <v>-</v>
      </c>
      <c r="HN273" s="163" t="str">
        <f t="shared" ca="1" si="997"/>
        <v>-</v>
      </c>
      <c r="HO273" s="163" t="str">
        <f t="shared" ca="1" si="997"/>
        <v>-</v>
      </c>
      <c r="HP273" s="161" t="b">
        <f t="shared" ca="1" si="879"/>
        <v>0</v>
      </c>
      <c r="HQ273" s="161" t="b">
        <f t="shared" ca="1" si="879"/>
        <v>0</v>
      </c>
      <c r="HR273" s="161" t="b">
        <f t="shared" ca="1" si="879"/>
        <v>1</v>
      </c>
      <c r="HS273" s="163">
        <f t="shared" ca="1" si="998"/>
        <v>0</v>
      </c>
      <c r="HT273" s="161">
        <f t="shared" ca="1" si="881"/>
        <v>1</v>
      </c>
      <c r="HU273" s="161">
        <f t="shared" ca="1" si="881"/>
        <v>1</v>
      </c>
      <c r="HV273" s="163" t="str">
        <f t="shared" ca="1" si="998"/>
        <v>-</v>
      </c>
      <c r="HW273" s="163" t="str">
        <f t="shared" ca="1" si="998"/>
        <v>-</v>
      </c>
      <c r="HX273" s="163" t="str">
        <f t="shared" ca="1" si="998"/>
        <v>-</v>
      </c>
      <c r="HY273" s="163" t="str">
        <f t="shared" ca="1" si="998"/>
        <v>-</v>
      </c>
      <c r="HZ273" s="163" t="str">
        <f t="shared" ca="1" si="998"/>
        <v>-</v>
      </c>
      <c r="IA273" s="163" t="str">
        <f t="shared" ca="1" si="998"/>
        <v>-</v>
      </c>
      <c r="IB273" s="163" t="str">
        <f t="shared" ca="1" si="998"/>
        <v>-</v>
      </c>
      <c r="IC273" s="163" t="str">
        <f t="shared" ca="1" si="998"/>
        <v>-</v>
      </c>
      <c r="ID273" s="163" t="str">
        <f t="shared" ca="1" si="998"/>
        <v>-</v>
      </c>
      <c r="IE273" s="163" t="b">
        <f t="shared" ca="1" si="998"/>
        <v>1</v>
      </c>
      <c r="IF273" s="163" t="str">
        <f t="shared" ca="1" si="998"/>
        <v>-</v>
      </c>
      <c r="IG273" s="163" t="str">
        <f t="shared" ca="1" si="998"/>
        <v>-</v>
      </c>
      <c r="IH273" s="163" t="str">
        <f t="shared" ca="1" si="998"/>
        <v>-</v>
      </c>
      <c r="II273" s="163" t="b">
        <f t="shared" ca="1" si="999"/>
        <v>1</v>
      </c>
      <c r="IJ273" s="163">
        <f t="shared" ca="1" si="999"/>
        <v>0</v>
      </c>
      <c r="IK273" s="163" t="str">
        <f t="shared" ca="1" si="999"/>
        <v>-</v>
      </c>
      <c r="IL273" s="163" t="str">
        <f t="shared" ca="1" si="999"/>
        <v>-</v>
      </c>
      <c r="IM273" s="163" t="str">
        <f t="shared" ca="1" si="999"/>
        <v>-</v>
      </c>
      <c r="IN273" s="163" t="str">
        <f t="shared" ca="1" si="999"/>
        <v>-</v>
      </c>
      <c r="IO273" s="163" t="str">
        <f t="shared" ca="1" si="999"/>
        <v>-</v>
      </c>
      <c r="IP273" s="163">
        <f t="shared" ca="1" si="999"/>
        <v>0</v>
      </c>
      <c r="IQ273" s="163" t="str">
        <f t="shared" ca="1" si="999"/>
        <v>-</v>
      </c>
      <c r="IR273" s="163" t="str">
        <f t="shared" ca="1" si="999"/>
        <v>-</v>
      </c>
      <c r="IS273" s="163" t="str">
        <f t="shared" ca="1" si="999"/>
        <v>-</v>
      </c>
      <c r="IT273" s="193">
        <v>0</v>
      </c>
      <c r="IU273" s="193">
        <v>0</v>
      </c>
      <c r="IV273" s="163" t="str">
        <f t="shared" ca="1" si="999"/>
        <v>-</v>
      </c>
      <c r="IW273" s="163" t="str">
        <f t="shared" ca="1" si="999"/>
        <v>-</v>
      </c>
      <c r="IX273" s="163" t="str">
        <f t="shared" ca="1" si="999"/>
        <v>-</v>
      </c>
      <c r="IY273" s="163" t="str">
        <f t="shared" ca="1" si="883"/>
        <v>-</v>
      </c>
      <c r="IZ273" s="163" t="str">
        <f t="shared" ca="1" si="883"/>
        <v>-</v>
      </c>
      <c r="JA273" s="163" t="str">
        <f t="shared" ca="1" si="883"/>
        <v>-</v>
      </c>
      <c r="JB273" s="163" t="str">
        <f t="shared" ca="1" si="883"/>
        <v>-</v>
      </c>
      <c r="JC273" s="163" t="str">
        <f t="shared" ca="1" si="883"/>
        <v>-</v>
      </c>
      <c r="JD273" s="163" t="str">
        <f t="shared" ca="1" si="883"/>
        <v>-</v>
      </c>
      <c r="JE273" s="163" t="str">
        <f t="shared" ca="1" si="883"/>
        <v>-</v>
      </c>
      <c r="JF273" s="163" t="str">
        <f t="shared" ca="1" si="883"/>
        <v>-</v>
      </c>
      <c r="JG273" s="163" t="str">
        <f t="shared" ca="1" si="883"/>
        <v>-</v>
      </c>
      <c r="JH273" s="163" t="str">
        <f t="shared" ca="1" si="883"/>
        <v>-</v>
      </c>
      <c r="JI273" s="163" t="str">
        <f t="shared" ca="1" si="883"/>
        <v>-</v>
      </c>
      <c r="JJ273" s="163" t="str">
        <f t="shared" ca="1" si="883"/>
        <v>-</v>
      </c>
      <c r="JK273" s="163" t="str">
        <f t="shared" ca="1" si="883"/>
        <v>-</v>
      </c>
      <c r="JL273" s="163" t="str">
        <f t="shared" ca="1" si="883"/>
        <v>-</v>
      </c>
      <c r="JM273" s="163" t="str">
        <f t="shared" ca="1" si="883"/>
        <v>-</v>
      </c>
      <c r="JN273" s="163" t="str">
        <f t="shared" ca="1" si="883"/>
        <v>-</v>
      </c>
      <c r="JO273" s="163" t="str">
        <f t="shared" ca="1" si="1000"/>
        <v>-</v>
      </c>
      <c r="JP273" s="163" t="str">
        <f t="shared" ca="1" si="1000"/>
        <v>-</v>
      </c>
      <c r="JQ273" s="163" t="str">
        <f t="shared" ca="1" si="1000"/>
        <v>-</v>
      </c>
      <c r="JR273" s="163" t="str">
        <f t="shared" ca="1" si="1000"/>
        <v>-</v>
      </c>
      <c r="JS273" s="163" t="str">
        <f t="shared" ca="1" si="1000"/>
        <v>-</v>
      </c>
      <c r="JT273" s="163" t="str">
        <f t="shared" ca="1" si="1000"/>
        <v>-</v>
      </c>
      <c r="JU273" s="163" t="str">
        <f t="shared" ca="1" si="1000"/>
        <v>-</v>
      </c>
      <c r="JV273" s="163" t="str">
        <f t="shared" ca="1" si="1000"/>
        <v>-</v>
      </c>
      <c r="JW273" s="163" t="str">
        <f t="shared" ca="1" si="1000"/>
        <v>-</v>
      </c>
      <c r="JX273" s="163" t="str">
        <f t="shared" ca="1" si="1000"/>
        <v>-</v>
      </c>
      <c r="JY273" s="163" t="str">
        <f t="shared" ca="1" si="1000"/>
        <v>-</v>
      </c>
      <c r="JZ273" s="163" t="str">
        <f t="shared" ca="1" si="1000"/>
        <v>-</v>
      </c>
      <c r="KA273" s="163" t="str">
        <f t="shared" ca="1" si="1000"/>
        <v>-</v>
      </c>
      <c r="KB273" s="163" t="str">
        <f t="shared" ca="1" si="1000"/>
        <v>-</v>
      </c>
      <c r="KC273" s="163" t="str">
        <f t="shared" ca="1" si="1000"/>
        <v>-</v>
      </c>
      <c r="KD273" s="163" t="str">
        <f t="shared" ca="1" si="1000"/>
        <v>-</v>
      </c>
      <c r="KE273" s="163" t="str">
        <f t="shared" ca="1" si="1001"/>
        <v>-</v>
      </c>
      <c r="KF273" s="163" t="str">
        <f t="shared" ca="1" si="1001"/>
        <v>-</v>
      </c>
      <c r="KG273" s="163" t="str">
        <f t="shared" ca="1" si="1001"/>
        <v>-</v>
      </c>
      <c r="KH273" s="163" t="str">
        <f t="shared" ca="1" si="1001"/>
        <v>-</v>
      </c>
      <c r="KI273" s="163" t="str">
        <f t="shared" ca="1" si="1001"/>
        <v>-</v>
      </c>
      <c r="KJ273" s="163" t="str">
        <f t="shared" ca="1" si="1001"/>
        <v>-</v>
      </c>
      <c r="KK273" s="163" t="str">
        <f t="shared" ca="1" si="1001"/>
        <v>-</v>
      </c>
      <c r="KL273" s="163" t="str">
        <f t="shared" ca="1" si="1001"/>
        <v>-</v>
      </c>
      <c r="KM273" s="163" t="str">
        <f t="shared" ca="1" si="1001"/>
        <v>-</v>
      </c>
      <c r="KN273" s="163" t="str">
        <f t="shared" ca="1" si="1001"/>
        <v>-</v>
      </c>
      <c r="KO273" s="163" t="str">
        <f t="shared" ca="1" si="1001"/>
        <v>-</v>
      </c>
      <c r="KP273" s="163" t="str">
        <f t="shared" ca="1" si="1001"/>
        <v>-</v>
      </c>
      <c r="KQ273" s="163" t="str">
        <f t="shared" ca="1" si="1001"/>
        <v>-</v>
      </c>
      <c r="KR273" s="163" t="str">
        <f t="shared" ca="1" si="1001"/>
        <v>-</v>
      </c>
      <c r="KS273" s="163" t="str">
        <f t="shared" ca="1" si="1001"/>
        <v>-</v>
      </c>
      <c r="KT273" s="163" t="str">
        <f t="shared" ca="1" si="1001"/>
        <v>-</v>
      </c>
      <c r="KU273" s="163" t="str">
        <f t="shared" ca="1" si="1001"/>
        <v>-</v>
      </c>
      <c r="KV273" s="163" t="str">
        <f t="shared" ca="1" si="910"/>
        <v>-</v>
      </c>
      <c r="KW273" s="163" t="str">
        <f t="shared" ca="1" si="910"/>
        <v>-</v>
      </c>
      <c r="KX273" s="163" t="str">
        <f t="shared" ca="1" si="910"/>
        <v>-</v>
      </c>
      <c r="KY273" s="163" t="str">
        <f t="shared" ca="1" si="910"/>
        <v>-</v>
      </c>
      <c r="KZ273" s="163" t="str">
        <f t="shared" ca="1" si="910"/>
        <v>-</v>
      </c>
      <c r="LA273" s="163" t="str">
        <f t="shared" ca="1" si="910"/>
        <v>-</v>
      </c>
      <c r="LB273" s="163" t="str">
        <f t="shared" ca="1" si="910"/>
        <v>-</v>
      </c>
      <c r="LC273" s="163" t="str">
        <f t="shared" ca="1" si="910"/>
        <v>-</v>
      </c>
      <c r="LD273" s="163" t="str">
        <f t="shared" ca="1" si="910"/>
        <v>-</v>
      </c>
      <c r="LE273" s="163" t="str">
        <f t="shared" ca="1" si="910"/>
        <v>-</v>
      </c>
      <c r="LF273" s="163" t="str">
        <f t="shared" ca="1" si="910"/>
        <v>-</v>
      </c>
      <c r="LG273" s="163" t="str">
        <f t="shared" ca="1" si="910"/>
        <v>-</v>
      </c>
      <c r="LH273" s="163" t="str">
        <f t="shared" ca="1" si="910"/>
        <v>-</v>
      </c>
      <c r="LI273" s="163" t="str">
        <f t="shared" ca="1" si="910"/>
        <v>-</v>
      </c>
      <c r="LJ273" s="163" t="str">
        <f t="shared" ca="1" si="910"/>
        <v>-</v>
      </c>
      <c r="LK273" s="163" t="str">
        <f t="shared" ca="1" si="910"/>
        <v>-</v>
      </c>
      <c r="LL273" s="163" t="str">
        <f t="shared" ca="1" si="911"/>
        <v>-</v>
      </c>
      <c r="LM273" s="163" t="str">
        <f t="shared" ca="1" si="911"/>
        <v>-</v>
      </c>
      <c r="LN273" s="163" t="str">
        <f t="shared" ca="1" si="911"/>
        <v>-</v>
      </c>
      <c r="LO273" s="163" t="str">
        <f t="shared" ca="1" si="911"/>
        <v>-</v>
      </c>
      <c r="LP273" s="163" t="str">
        <f t="shared" ca="1" si="911"/>
        <v>-</v>
      </c>
      <c r="LQ273" s="163" t="str">
        <f t="shared" ca="1" si="911"/>
        <v>-</v>
      </c>
      <c r="LR273" s="163" t="str">
        <f t="shared" ca="1" si="911"/>
        <v>-</v>
      </c>
      <c r="LS273" s="163" t="str">
        <f t="shared" ca="1" si="911"/>
        <v>-</v>
      </c>
      <c r="LT273" s="163" t="str">
        <f t="shared" ca="1" si="911"/>
        <v>-</v>
      </c>
      <c r="LU273" s="163" t="str">
        <f t="shared" ca="1" si="911"/>
        <v>-</v>
      </c>
      <c r="LV273" s="163" t="str">
        <f t="shared" ca="1" si="911"/>
        <v>-</v>
      </c>
      <c r="LW273" s="163" t="str">
        <f t="shared" ca="1" si="911"/>
        <v>-</v>
      </c>
      <c r="LX273" s="163" t="str">
        <f t="shared" ca="1" si="911"/>
        <v>-</v>
      </c>
      <c r="LY273" s="10"/>
      <c r="LZ273" s="161">
        <f t="shared" si="889"/>
        <v>4.4999999999999998E-2</v>
      </c>
      <c r="MA273" s="161">
        <f t="shared" si="890"/>
        <v>4.4999999999999998E-2</v>
      </c>
      <c r="MB273" s="163">
        <f t="shared" ca="1" si="1002"/>
        <v>1</v>
      </c>
      <c r="MC273" s="163">
        <f t="shared" ca="1" si="1002"/>
        <v>0</v>
      </c>
      <c r="MD273" s="163">
        <f t="shared" ca="1" si="1002"/>
        <v>1</v>
      </c>
      <c r="ME273" s="163">
        <f t="shared" ca="1" si="1002"/>
        <v>1</v>
      </c>
      <c r="MF273" s="163">
        <f t="shared" ca="1" si="1002"/>
        <v>0</v>
      </c>
      <c r="MG273" s="163">
        <f t="shared" ca="1" si="1002"/>
        <v>70</v>
      </c>
      <c r="MH273" s="163">
        <f t="shared" ca="1" si="1002"/>
        <v>50</v>
      </c>
      <c r="MI273" s="163">
        <f t="shared" ca="1" si="1002"/>
        <v>85</v>
      </c>
      <c r="MJ273" s="163">
        <f t="shared" ca="1" si="1002"/>
        <v>50</v>
      </c>
      <c r="MK273" s="161">
        <f t="shared" ca="1" si="892"/>
        <v>1</v>
      </c>
      <c r="ML273" s="161">
        <f t="shared" ca="1" si="893"/>
        <v>1</v>
      </c>
      <c r="MM273" s="161">
        <f t="shared" ca="1" si="894"/>
        <v>1</v>
      </c>
      <c r="MN273" s="161">
        <f t="shared" ca="1" si="895"/>
        <v>1</v>
      </c>
      <c r="MO273" s="161">
        <f t="shared" ca="1" si="895"/>
        <v>1</v>
      </c>
      <c r="MP273" s="163">
        <f t="shared" ca="1" si="1002"/>
        <v>1</v>
      </c>
      <c r="MQ273" s="10"/>
      <c r="MR273" s="163">
        <f t="shared" ca="1" si="1003"/>
        <v>1</v>
      </c>
      <c r="MS273" s="161">
        <f t="shared" ca="1" si="897"/>
        <v>1</v>
      </c>
      <c r="MT273" s="163">
        <f t="shared" ca="1" si="1003"/>
        <v>0.75</v>
      </c>
      <c r="MU273" s="163">
        <f t="shared" ca="1" si="1003"/>
        <v>0.8</v>
      </c>
      <c r="MV273" s="163">
        <f t="shared" ca="1" si="1003"/>
        <v>0.82499999999999996</v>
      </c>
      <c r="MW273" s="163">
        <f t="shared" ca="1" si="1003"/>
        <v>0.875</v>
      </c>
      <c r="MX273" s="163">
        <f t="shared" ca="1" si="1003"/>
        <v>0.9</v>
      </c>
      <c r="MY273" s="163">
        <f t="shared" ca="1" si="1003"/>
        <v>0.75</v>
      </c>
      <c r="MZ273" s="163">
        <f t="shared" ca="1" si="1003"/>
        <v>0.78142857142857147</v>
      </c>
      <c r="NA273" s="163">
        <f t="shared" ca="1" si="1003"/>
        <v>0.82499999999999996</v>
      </c>
      <c r="NB273" s="163">
        <f t="shared" ca="1" si="1003"/>
        <v>0.875</v>
      </c>
      <c r="NC273" s="163">
        <f t="shared" ca="1" si="1003"/>
        <v>0.9</v>
      </c>
      <c r="ND273" s="163">
        <f t="shared" ca="1" si="1003"/>
        <v>0.9</v>
      </c>
      <c r="NE273" s="163">
        <f t="shared" ca="1" si="1003"/>
        <v>0.75</v>
      </c>
      <c r="NF273" s="163">
        <f t="shared" ca="1" si="1003"/>
        <v>0.78142857142857147</v>
      </c>
      <c r="NG273" s="163">
        <f t="shared" ca="1" si="1003"/>
        <v>0.82499999999999996</v>
      </c>
      <c r="NH273" s="163">
        <f t="shared" ca="1" si="1004"/>
        <v>0.875</v>
      </c>
      <c r="NI273" s="163">
        <f t="shared" ca="1" si="1004"/>
        <v>0.9</v>
      </c>
      <c r="NJ273" s="163">
        <f t="shared" ca="1" si="1004"/>
        <v>0.9</v>
      </c>
      <c r="NK273" s="163">
        <f t="shared" ca="1" si="1004"/>
        <v>0.75</v>
      </c>
      <c r="NL273" s="163">
        <f t="shared" ca="1" si="1004"/>
        <v>0.78142857142857147</v>
      </c>
      <c r="NM273" s="163">
        <f t="shared" ca="1" si="1004"/>
        <v>0.82499999999999996</v>
      </c>
      <c r="NN273" s="163">
        <f t="shared" ca="1" si="1004"/>
        <v>0.875</v>
      </c>
      <c r="NO273" s="163">
        <f t="shared" ca="1" si="1004"/>
        <v>0.9</v>
      </c>
      <c r="NP273" s="163">
        <f t="shared" ca="1" si="1004"/>
        <v>0.9</v>
      </c>
      <c r="NQ273" s="163">
        <f t="shared" ca="1" si="1004"/>
        <v>0.75</v>
      </c>
      <c r="NR273" s="163">
        <f t="shared" ca="1" si="1004"/>
        <v>0.78142857142857147</v>
      </c>
      <c r="NS273" s="163">
        <f t="shared" ca="1" si="1004"/>
        <v>0.82499999999999996</v>
      </c>
      <c r="NT273" s="163">
        <f t="shared" ca="1" si="1004"/>
        <v>0.875</v>
      </c>
      <c r="NU273" s="163">
        <f t="shared" ca="1" si="1004"/>
        <v>0.9</v>
      </c>
      <c r="NV273" s="163">
        <f t="shared" ca="1" si="1004"/>
        <v>0.9</v>
      </c>
      <c r="NW273" s="163">
        <f t="shared" ca="1" si="1004"/>
        <v>0.75</v>
      </c>
      <c r="NX273" s="163">
        <f t="shared" ca="1" si="1005"/>
        <v>0.78142857142857147</v>
      </c>
      <c r="NY273" s="163">
        <f t="shared" ca="1" si="1005"/>
        <v>0.82499999999999996</v>
      </c>
      <c r="NZ273" s="163">
        <f t="shared" ca="1" si="1005"/>
        <v>0.875</v>
      </c>
      <c r="OA273" s="163">
        <f t="shared" ca="1" si="1005"/>
        <v>0.9</v>
      </c>
      <c r="OB273" s="163">
        <f t="shared" ca="1" si="1005"/>
        <v>0.9</v>
      </c>
      <c r="OC273" s="163">
        <f t="shared" ca="1" si="1005"/>
        <v>0.75</v>
      </c>
      <c r="OD273" s="163">
        <f t="shared" ca="1" si="1005"/>
        <v>0.78142857142857147</v>
      </c>
      <c r="OE273" s="163">
        <f t="shared" ca="1" si="1005"/>
        <v>0.82499999999999996</v>
      </c>
      <c r="OF273" s="163">
        <f t="shared" ca="1" si="1005"/>
        <v>0.875</v>
      </c>
      <c r="OG273" s="163">
        <f t="shared" ca="1" si="1005"/>
        <v>0.9</v>
      </c>
      <c r="OH273" s="163">
        <f t="shared" ca="1" si="1005"/>
        <v>0.9</v>
      </c>
      <c r="OI273" s="163">
        <f t="shared" ca="1" si="1005"/>
        <v>0.75</v>
      </c>
      <c r="OJ273" s="163">
        <f t="shared" ca="1" si="1005"/>
        <v>0.76904761904761909</v>
      </c>
      <c r="OK273" s="163">
        <f t="shared" ca="1" si="1005"/>
        <v>0.82000000000000006</v>
      </c>
      <c r="OL273" s="163">
        <f t="shared" ca="1" si="1005"/>
        <v>0.875</v>
      </c>
      <c r="OM273" s="163">
        <f t="shared" ca="1" si="1005"/>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863"/>
        <v>0</v>
      </c>
      <c r="H274" s="139">
        <f t="shared" ca="1" si="907"/>
        <v>3</v>
      </c>
      <c r="I274" s="139">
        <f t="shared" ref="I274:AA274" ca="1" si="1033">OFFSET(I274,-1,0)</f>
        <v>2</v>
      </c>
      <c r="J274" s="32">
        <v>1</v>
      </c>
      <c r="K274" s="32">
        <v>1</v>
      </c>
      <c r="L274" s="32">
        <v>1</v>
      </c>
      <c r="M274" s="32">
        <v>1</v>
      </c>
      <c r="N274" s="32">
        <v>1</v>
      </c>
      <c r="O274" s="32">
        <v>1</v>
      </c>
      <c r="P274" s="32">
        <v>1</v>
      </c>
      <c r="Q274" s="32">
        <v>1</v>
      </c>
      <c r="R274" s="32">
        <v>1</v>
      </c>
      <c r="S274" s="32">
        <v>1</v>
      </c>
      <c r="T274" s="32">
        <v>1</v>
      </c>
      <c r="U274" s="32">
        <v>1</v>
      </c>
      <c r="V274" s="32">
        <v>6</v>
      </c>
      <c r="W274" s="139">
        <f t="shared" ca="1" si="1033"/>
        <v>1</v>
      </c>
      <c r="X274" s="139">
        <f t="shared" ca="1" si="1033"/>
        <v>1</v>
      </c>
      <c r="Y274" s="139">
        <f t="shared" ca="1" si="1033"/>
        <v>1</v>
      </c>
      <c r="Z274" s="139">
        <f t="shared" ca="1" si="1033"/>
        <v>1</v>
      </c>
      <c r="AA274" s="139">
        <f t="shared" ca="1" si="1033"/>
        <v>1</v>
      </c>
      <c r="AB274" s="139">
        <f t="shared" ca="1" si="908"/>
        <v>1</v>
      </c>
      <c r="AC274" s="139">
        <f t="shared" ca="1" si="908"/>
        <v>1</v>
      </c>
      <c r="AD274" s="162">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VALUE($H274&amp;$I274&amp;$AD274&amp;IF(AND(R274:V274=2),"10","08"))</f>
        <v>32108</v>
      </c>
      <c r="BF274" s="163" t="str">
        <f t="shared" ca="1" si="991"/>
        <v>-</v>
      </c>
      <c r="BG274" s="163" t="str">
        <f t="shared" ca="1" si="991"/>
        <v>-</v>
      </c>
      <c r="BH274" s="163" t="str">
        <f t="shared" ca="1" si="991"/>
        <v>-</v>
      </c>
      <c r="BI274" s="163" t="str">
        <f t="shared" ca="1" si="991"/>
        <v>-</v>
      </c>
      <c r="BJ274" s="163" t="str">
        <f t="shared" ca="1" si="991"/>
        <v>-</v>
      </c>
      <c r="BK274" s="163">
        <f t="shared" ca="1" si="991"/>
        <v>1</v>
      </c>
      <c r="BL274" s="163">
        <f t="shared" ca="1" si="991"/>
        <v>1</v>
      </c>
      <c r="BM274" s="163" t="str">
        <f t="shared" ca="1" si="991"/>
        <v>-</v>
      </c>
      <c r="BN274" s="163" t="str">
        <f t="shared" ca="1" si="991"/>
        <v>-</v>
      </c>
      <c r="BO274" s="112" t="b" cm="1">
        <f t="array" ref="BO274">INDEX(DataMaster!$C$71:$K$88,$R274,BO$242)</f>
        <v>1</v>
      </c>
      <c r="BP274" s="112" t="b" cm="1">
        <f t="array" ref="BP274">INDEX(DataMaster!$C$71:$K$88,$R274,BP$242)</f>
        <v>1</v>
      </c>
      <c r="BQ274" s="112" t="b" cm="1">
        <f t="array" ref="BQ274">INDEX(DataMaster!$C$71:$K$88,$R274,BQ$242)</f>
        <v>1</v>
      </c>
      <c r="BR274" s="112" t="b" cm="1">
        <f t="array" ref="BR274">INDEX(DataMaster!$C$71:$K$88,$R274,BR$242)</f>
        <v>1</v>
      </c>
      <c r="BS274" s="112" t="b" cm="1">
        <f t="array" ref="BS274">INDEX(DataMaster!$C$71:$K$88,$R274,BS$242)</f>
        <v>1</v>
      </c>
      <c r="BT274" s="112" t="b" cm="1">
        <f t="array" ref="BT274">INDEX(DataMaster!$C$71:$K$88,$R274,BT$242)</f>
        <v>1</v>
      </c>
      <c r="BU274" s="112" t="b" cm="1">
        <f t="array" ref="BU274">INDEX(DataMaster!$C$71:$K$88,$R274,BU$242)</f>
        <v>1</v>
      </c>
      <c r="BV274" s="112" t="b" cm="1">
        <f t="array" ref="BV274">INDEX(DataMaster!$C$71:$K$88,$R274,BV$242)</f>
        <v>1</v>
      </c>
      <c r="BW274" s="112" t="b" cm="1">
        <f t="array" ref="BW274">INDEX(DataMaster!$C$71:$K$88,$R274,BW$242)</f>
        <v>1</v>
      </c>
      <c r="BX274" s="112" t="b" cm="1">
        <f t="array" ref="BX274">INDEX(DataMaster!$C$92:$K$109,$S274,BX$242)</f>
        <v>1</v>
      </c>
      <c r="BY274" s="112" t="b" cm="1">
        <f t="array" ref="BY274">INDEX(DataMaster!$C$92:$K$109,$S274,BY$242)</f>
        <v>1</v>
      </c>
      <c r="BZ274" s="112" t="b" cm="1">
        <f t="array" ref="BZ274">INDEX(DataMaster!$C$92:$K$109,$S274,BZ$242)</f>
        <v>1</v>
      </c>
      <c r="CA274" s="112" t="b" cm="1">
        <f t="array" ref="CA274">INDEX(DataMaster!$C$92:$K$109,$S274,CA$242)</f>
        <v>1</v>
      </c>
      <c r="CB274" s="112" t="b" cm="1">
        <f t="array" ref="CB274">INDEX(DataMaster!$C$92:$K$109,$S274,CB$242)</f>
        <v>1</v>
      </c>
      <c r="CC274" s="112" t="b" cm="1">
        <f t="array" ref="CC274">INDEX(DataMaster!$C$92:$K$109,$S274,CC$242)</f>
        <v>1</v>
      </c>
      <c r="CD274" s="112" t="b" cm="1">
        <f t="array" ref="CD274">INDEX(DataMaster!$C$92:$K$109,$S274,CD$242)</f>
        <v>1</v>
      </c>
      <c r="CE274" s="112" t="b" cm="1">
        <f t="array" ref="CE274">INDEX(DataMaster!$C$92:$K$109,$S274,CE$242)</f>
        <v>1</v>
      </c>
      <c r="CF274" s="112" t="b" cm="1">
        <f t="array" ref="CF274">INDEX(DataMaster!$C$92:$K$109,$S274,CF$242)</f>
        <v>1</v>
      </c>
      <c r="CG274" s="193" t="b">
        <v>0</v>
      </c>
      <c r="CH274" s="193">
        <v>0.3</v>
      </c>
      <c r="CI274" s="193" t="str">
        <f t="shared" ca="1" si="871"/>
        <v>-</v>
      </c>
      <c r="CJ274" s="193" t="str">
        <f t="shared" ca="1" si="1032"/>
        <v>-</v>
      </c>
      <c r="CK274" s="112" t="str" cm="1">
        <f t="array" ref="CK274">INDEX(DataMaster!$C$113:$K$130,$T274,CK$242)</f>
        <v>-</v>
      </c>
      <c r="CL274" s="112" t="str" cm="1">
        <f t="array" ref="CL274">INDEX(DataMaster!$C$113:$K$130,$T274,CL$242)</f>
        <v>-</v>
      </c>
      <c r="CM274" s="112" t="str" cm="1">
        <f t="array" ref="CM274">INDEX(DataMaster!$C$113:$K$130,$T274,CM$242)</f>
        <v>-</v>
      </c>
      <c r="CN274" s="112" t="str" cm="1">
        <f t="array" ref="CN274">INDEX(DataMaster!$C$113:$K$130,$T274,CN$242)</f>
        <v>-</v>
      </c>
      <c r="CO274" s="112" t="str" cm="1">
        <f t="array" ref="CO274">INDEX(DataMaster!$C$113:$K$130,$T274,CO$242)</f>
        <v>-</v>
      </c>
      <c r="CP274" s="112" t="str" cm="1">
        <f t="array" ref="CP274">INDEX(DataMaster!$C$113:$K$130,$T274,CP$242)</f>
        <v>-</v>
      </c>
      <c r="CQ274" s="112" t="str" cm="1">
        <f t="array" ref="CQ274">INDEX(DataMaster!$C$113:$K$130,$T274,CQ$242)</f>
        <v>-</v>
      </c>
      <c r="CR274" s="112" t="str" cm="1">
        <f t="array" ref="CR274">INDEX(DataMaster!$C$113:$K$130,$T274,CR$242)</f>
        <v>-</v>
      </c>
      <c r="CS274" s="112" t="str" cm="1">
        <f t="array" ref="CS274">INDEX(DataMaster!$C$113:$K$130,$T274,CS$242)</f>
        <v>-</v>
      </c>
      <c r="CT274" s="112" t="str" cm="1">
        <f t="array" ref="CT274">INDEX(DataMaster!$C$134:$K$151,$U274,CT$242)</f>
        <v>-</v>
      </c>
      <c r="CU274" s="112" t="str" cm="1">
        <f t="array" ref="CU274">INDEX(DataMaster!$C$134:$K$151,$U274,CU$242)</f>
        <v>-</v>
      </c>
      <c r="CV274" s="112" t="str" cm="1">
        <f t="array" ref="CV274">INDEX(DataMaster!$C$134:$K$151,$U274,CV$242)</f>
        <v>-</v>
      </c>
      <c r="CW274" s="112" t="str" cm="1">
        <f t="array" ref="CW274">INDEX(DataMaster!$C$134:$K$151,$U274,CW$242)</f>
        <v>-</v>
      </c>
      <c r="CX274" s="112" t="str" cm="1">
        <f t="array" ref="CX274">INDEX(DataMaster!$C$134:$K$151,$U274,CX$242)</f>
        <v>-</v>
      </c>
      <c r="CY274" s="112" t="str" cm="1">
        <f t="array" ref="CY274">INDEX(DataMaster!$C$134:$K$151,$U274,CY$242)</f>
        <v>-</v>
      </c>
      <c r="CZ274" s="112" t="str" cm="1">
        <f t="array" ref="CZ274">INDEX(DataMaster!$C$134:$K$151,$U274,CZ$242)</f>
        <v>-</v>
      </c>
      <c r="DA274" s="112" t="str" cm="1">
        <f t="array" ref="DA274">INDEX(DataMaster!$C$134:$K$151,$U274,DA$242)</f>
        <v>-</v>
      </c>
      <c r="DB274" s="112" t="str" cm="1">
        <f t="array" ref="DB274">INDEX(DataMaster!$C$134:$K$151,$U274,DB$242)</f>
        <v>-</v>
      </c>
      <c r="DC274" s="112" t="str" cm="1">
        <f t="array" ref="DC274">INDEX(DataMaster!$C$155:$K$172,$V274,DC$242)</f>
        <v>-</v>
      </c>
      <c r="DD274" s="112" t="str" cm="1">
        <f t="array" ref="DD274">INDEX(DataMaster!$C$155:$K$172,$V274,DD$242)</f>
        <v>-</v>
      </c>
      <c r="DE274" s="112" t="str" cm="1">
        <f t="array" ref="DE274">INDEX(DataMaster!$C$155:$K$172,$V274,DE$242)</f>
        <v>-</v>
      </c>
      <c r="DF274" s="112" t="str" cm="1">
        <f t="array" ref="DF274">INDEX(DataMaster!$C$155:$K$172,$V274,DF$242)</f>
        <v>-</v>
      </c>
      <c r="DG274" s="112" t="b" cm="1">
        <f t="array" ref="DG274">INDEX(DataMaster!$C$155:$K$172,$V274,DG$242)</f>
        <v>1</v>
      </c>
      <c r="DH274" s="112" t="str" cm="1">
        <f t="array" ref="DH274">INDEX(DataMaster!$C$155:$K$172,$V274,DH$242)</f>
        <v>-</v>
      </c>
      <c r="DI274" s="112" t="str" cm="1">
        <f t="array" ref="DI274">INDEX(DataMaster!$C$155:$K$172,$V274,DI$242)</f>
        <v>-</v>
      </c>
      <c r="DJ274" s="112" t="str" cm="1">
        <f t="array" ref="DJ274">INDEX(DataMaster!$C$155:$K$172,$V274,DJ$242)</f>
        <v>-</v>
      </c>
      <c r="DK274" s="112" t="str" cm="1">
        <f t="array" ref="DK274">INDEX(DataMaster!$C$155:$K$172,$V274,DK$242)</f>
        <v>-</v>
      </c>
      <c r="DL274" s="10"/>
      <c r="DM274" s="163" t="str">
        <f t="shared" ca="1" si="992"/>
        <v>-</v>
      </c>
      <c r="DN274" s="163" t="str">
        <f t="shared" ca="1" si="992"/>
        <v>-</v>
      </c>
      <c r="DO274" s="163" t="str">
        <f t="shared" ca="1" si="992"/>
        <v>-</v>
      </c>
      <c r="DP274" s="163" t="str">
        <f t="shared" ca="1" si="992"/>
        <v>-</v>
      </c>
      <c r="DQ274" s="163" t="str">
        <f t="shared" ca="1" si="992"/>
        <v>-</v>
      </c>
      <c r="DR274" s="163" t="str">
        <f t="shared" ca="1" si="992"/>
        <v>-</v>
      </c>
      <c r="DS274" s="163" t="str">
        <f t="shared" ca="1" si="992"/>
        <v>-</v>
      </c>
      <c r="DT274" s="163" t="str">
        <f t="shared" ca="1" si="992"/>
        <v>-</v>
      </c>
      <c r="DU274" s="163" t="str">
        <f t="shared" ca="1" si="992"/>
        <v>-</v>
      </c>
      <c r="DV274" s="163" t="str">
        <f t="shared" ca="1" si="992"/>
        <v>-</v>
      </c>
      <c r="DW274" s="163" t="str">
        <f t="shared" ca="1" si="99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93"/>
        <v>-</v>
      </c>
      <c r="EJ274" s="163" t="str">
        <f t="shared" ca="1" si="993"/>
        <v>-</v>
      </c>
      <c r="EK274" s="163" t="str">
        <f t="shared" ca="1" si="993"/>
        <v>-</v>
      </c>
      <c r="EL274" s="163" t="str">
        <f t="shared" ca="1" si="993"/>
        <v>-</v>
      </c>
      <c r="EM274" s="163" t="str">
        <f t="shared" ca="1" si="993"/>
        <v>-</v>
      </c>
      <c r="EN274" s="163" t="str">
        <f t="shared" ca="1" si="993"/>
        <v>-</v>
      </c>
      <c r="EO274" s="163" t="str">
        <f t="shared" ca="1" si="993"/>
        <v>-</v>
      </c>
      <c r="EP274" s="163" t="str">
        <f t="shared" ca="1" si="993"/>
        <v>-</v>
      </c>
      <c r="EQ274" s="162">
        <v>1</v>
      </c>
      <c r="ER274" s="162">
        <v>1</v>
      </c>
      <c r="ES274" s="163">
        <f t="shared" ca="1" si="993"/>
        <v>0</v>
      </c>
      <c r="ET274" s="162">
        <v>1</v>
      </c>
      <c r="EU274" s="162">
        <v>-1</v>
      </c>
      <c r="EV274" s="163" t="str">
        <f t="shared" ca="1" si="993"/>
        <v>-</v>
      </c>
      <c r="EW274" s="163" t="str">
        <f t="shared" ca="1" si="993"/>
        <v>-</v>
      </c>
      <c r="EX274" s="163" t="str">
        <f t="shared" ca="1" si="993"/>
        <v>-</v>
      </c>
      <c r="EY274" s="163" t="str">
        <f t="shared" ca="1" si="994"/>
        <v>-</v>
      </c>
      <c r="EZ274" s="163" t="str">
        <f t="shared" ca="1" si="994"/>
        <v>-</v>
      </c>
      <c r="FA274" s="163">
        <f t="shared" ca="1" si="994"/>
        <v>0</v>
      </c>
      <c r="FB274" s="163" t="str">
        <f t="shared" ca="1" si="994"/>
        <v>-</v>
      </c>
      <c r="FC274" s="162">
        <v>2</v>
      </c>
      <c r="FD274" s="162">
        <v>-2</v>
      </c>
      <c r="FE274" s="163" t="str">
        <f t="shared" ca="1" si="994"/>
        <v>-</v>
      </c>
      <c r="FF274" s="163" t="str">
        <f t="shared" ca="1" si="994"/>
        <v>-</v>
      </c>
      <c r="FG274" s="163">
        <f t="shared" ca="1" si="994"/>
        <v>0</v>
      </c>
      <c r="FH274" s="163">
        <f t="shared" ca="1" si="994"/>
        <v>0</v>
      </c>
      <c r="FI274" s="163">
        <f t="shared" ca="1" si="994"/>
        <v>0</v>
      </c>
      <c r="FJ274" s="163">
        <f t="shared" ca="1" si="994"/>
        <v>0</v>
      </c>
      <c r="FK274" s="163">
        <f t="shared" ca="1" si="994"/>
        <v>0</v>
      </c>
      <c r="FL274" s="163">
        <f t="shared" ca="1" si="994"/>
        <v>0</v>
      </c>
      <c r="FM274" s="163">
        <f t="shared" ca="1" si="994"/>
        <v>0</v>
      </c>
      <c r="FN274" s="163" t="str">
        <f t="shared" ca="1" si="994"/>
        <v>-</v>
      </c>
      <c r="FO274" s="163" t="str">
        <f t="shared" ca="1" si="995"/>
        <v>-</v>
      </c>
      <c r="FP274" s="163" t="str">
        <f t="shared" ca="1" si="995"/>
        <v>-</v>
      </c>
      <c r="FQ274" s="163" t="str">
        <f t="shared" ca="1" si="995"/>
        <v>-</v>
      </c>
      <c r="FR274" s="163" t="str">
        <f t="shared" ca="1" si="995"/>
        <v>-</v>
      </c>
      <c r="FS274" s="163" t="str">
        <f t="shared" ca="1" si="995"/>
        <v>-</v>
      </c>
      <c r="FT274" s="163" t="str">
        <f t="shared" ca="1" si="995"/>
        <v>-</v>
      </c>
      <c r="FU274" s="163" t="str">
        <f t="shared" ca="1" si="995"/>
        <v>-</v>
      </c>
      <c r="FV274" s="163" t="str">
        <f t="shared" ca="1" si="995"/>
        <v>-</v>
      </c>
      <c r="FW274" s="163" t="str">
        <f t="shared" ca="1" si="995"/>
        <v>-</v>
      </c>
      <c r="FX274" s="163" t="str">
        <f t="shared" ca="1" si="995"/>
        <v>-</v>
      </c>
      <c r="FY274" s="10"/>
      <c r="FZ274" s="163">
        <f t="shared" ca="1" si="995"/>
        <v>1</v>
      </c>
      <c r="GA274" s="163" t="str">
        <f t="shared" ca="1" si="995"/>
        <v>-</v>
      </c>
      <c r="GB274" s="163" t="str">
        <f t="shared" ca="1" si="995"/>
        <v>-</v>
      </c>
      <c r="GC274" s="163" t="str">
        <f t="shared" ca="1" si="995"/>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997"/>
        <v>0</v>
      </c>
      <c r="HD274" s="163">
        <f t="shared" ca="1" si="997"/>
        <v>0</v>
      </c>
      <c r="HE274" s="163">
        <f t="shared" ca="1" si="997"/>
        <v>0</v>
      </c>
      <c r="HF274" s="163">
        <f t="shared" ca="1" si="997"/>
        <v>0</v>
      </c>
      <c r="HG274" s="163">
        <f t="shared" ca="1" si="997"/>
        <v>0</v>
      </c>
      <c r="HH274" s="163">
        <f t="shared" ca="1" si="997"/>
        <v>0</v>
      </c>
      <c r="HI274" s="163">
        <f t="shared" ca="1" si="997"/>
        <v>0</v>
      </c>
      <c r="HJ274" s="10"/>
      <c r="HK274" s="163" t="str">
        <f t="shared" ca="1" si="997"/>
        <v>-</v>
      </c>
      <c r="HL274" s="163" t="str">
        <f t="shared" ca="1" si="997"/>
        <v>-</v>
      </c>
      <c r="HM274" s="163" t="str">
        <f t="shared" ca="1" si="997"/>
        <v>-</v>
      </c>
      <c r="HN274" s="163" t="str">
        <f t="shared" ca="1" si="997"/>
        <v>-</v>
      </c>
      <c r="HO274" s="163" t="str">
        <f t="shared" ca="1" si="997"/>
        <v>-</v>
      </c>
      <c r="HP274" s="161" t="b">
        <f t="shared" ca="1" si="879"/>
        <v>0</v>
      </c>
      <c r="HQ274" s="161" t="b">
        <f t="shared" ca="1" si="879"/>
        <v>0</v>
      </c>
      <c r="HR274" s="161" t="b">
        <f t="shared" ca="1" si="879"/>
        <v>1</v>
      </c>
      <c r="HS274" s="163">
        <f t="shared" ca="1" si="998"/>
        <v>0</v>
      </c>
      <c r="HT274" s="161">
        <f t="shared" ca="1" si="881"/>
        <v>1</v>
      </c>
      <c r="HU274" s="161">
        <f t="shared" ca="1" si="881"/>
        <v>1</v>
      </c>
      <c r="HV274" s="163" t="str">
        <f t="shared" ca="1" si="998"/>
        <v>-</v>
      </c>
      <c r="HW274" s="163" t="str">
        <f t="shared" ca="1" si="998"/>
        <v>-</v>
      </c>
      <c r="HX274" s="163" t="str">
        <f t="shared" ca="1" si="998"/>
        <v>-</v>
      </c>
      <c r="HY274" s="163" t="str">
        <f t="shared" ca="1" si="998"/>
        <v>-</v>
      </c>
      <c r="HZ274" s="163" t="str">
        <f t="shared" ca="1" si="998"/>
        <v>-</v>
      </c>
      <c r="IA274" s="163" t="str">
        <f t="shared" ca="1" si="998"/>
        <v>-</v>
      </c>
      <c r="IB274" s="163" t="str">
        <f t="shared" ca="1" si="998"/>
        <v>-</v>
      </c>
      <c r="IC274" s="163" t="str">
        <f t="shared" ca="1" si="998"/>
        <v>-</v>
      </c>
      <c r="ID274" s="163" t="str">
        <f t="shared" ca="1" si="998"/>
        <v>-</v>
      </c>
      <c r="IE274" s="163" t="b">
        <f t="shared" ca="1" si="998"/>
        <v>1</v>
      </c>
      <c r="IF274" s="163" t="str">
        <f t="shared" ca="1" si="998"/>
        <v>-</v>
      </c>
      <c r="IG274" s="163" t="str">
        <f t="shared" ca="1" si="998"/>
        <v>-</v>
      </c>
      <c r="IH274" s="163" t="str">
        <f t="shared" ca="1" si="998"/>
        <v>-</v>
      </c>
      <c r="II274" s="163" t="b">
        <f t="shared" ca="1" si="999"/>
        <v>1</v>
      </c>
      <c r="IJ274" s="163">
        <f t="shared" ca="1" si="999"/>
        <v>0</v>
      </c>
      <c r="IK274" s="163" t="str">
        <f t="shared" ca="1" si="999"/>
        <v>-</v>
      </c>
      <c r="IL274" s="163" t="str">
        <f t="shared" ca="1" si="999"/>
        <v>-</v>
      </c>
      <c r="IM274" s="163" t="str">
        <f t="shared" ca="1" si="999"/>
        <v>-</v>
      </c>
      <c r="IN274" s="163" t="str">
        <f t="shared" ca="1" si="999"/>
        <v>-</v>
      </c>
      <c r="IO274" s="163" t="str">
        <f t="shared" ca="1" si="999"/>
        <v>-</v>
      </c>
      <c r="IP274" s="163">
        <f t="shared" ca="1" si="999"/>
        <v>0</v>
      </c>
      <c r="IQ274" s="163" t="str">
        <f t="shared" ca="1" si="999"/>
        <v>-</v>
      </c>
      <c r="IR274" s="163" t="str">
        <f t="shared" ca="1" si="999"/>
        <v>-</v>
      </c>
      <c r="IS274" s="163" t="str">
        <f t="shared" ca="1" si="999"/>
        <v>-</v>
      </c>
      <c r="IT274" s="193">
        <v>0</v>
      </c>
      <c r="IU274" s="193">
        <v>0</v>
      </c>
      <c r="IV274" s="163" t="str">
        <f t="shared" ca="1" si="999"/>
        <v>-</v>
      </c>
      <c r="IW274" s="163" t="str">
        <f t="shared" ca="1" si="999"/>
        <v>-</v>
      </c>
      <c r="IX274" s="163" t="str">
        <f t="shared" ca="1" si="999"/>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1000"/>
        <v>-</v>
      </c>
      <c r="JP274" s="163" t="str">
        <f t="shared" ca="1" si="1000"/>
        <v>-</v>
      </c>
      <c r="JQ274" s="163" t="str">
        <f t="shared" ca="1" si="1000"/>
        <v>-</v>
      </c>
      <c r="JR274" s="163" t="str">
        <f t="shared" ca="1" si="1000"/>
        <v>-</v>
      </c>
      <c r="JS274" s="163" t="str">
        <f t="shared" ca="1" si="1000"/>
        <v>-</v>
      </c>
      <c r="JT274" s="163" t="str">
        <f t="shared" ca="1" si="1000"/>
        <v>-</v>
      </c>
      <c r="JU274" s="163" t="str">
        <f t="shared" ca="1" si="1000"/>
        <v>-</v>
      </c>
      <c r="JV274" s="163" t="str">
        <f t="shared" ca="1" si="1000"/>
        <v>-</v>
      </c>
      <c r="JW274" s="163" t="str">
        <f t="shared" ca="1" si="1000"/>
        <v>-</v>
      </c>
      <c r="JX274" s="163" t="str">
        <f t="shared" ca="1" si="1000"/>
        <v>-</v>
      </c>
      <c r="JY274" s="163" t="str">
        <f t="shared" ca="1" si="1000"/>
        <v>-</v>
      </c>
      <c r="JZ274" s="163" t="str">
        <f t="shared" ca="1" si="1000"/>
        <v>-</v>
      </c>
      <c r="KA274" s="163" t="str">
        <f t="shared" ca="1" si="1000"/>
        <v>-</v>
      </c>
      <c r="KB274" s="163" t="str">
        <f t="shared" ca="1" si="1000"/>
        <v>-</v>
      </c>
      <c r="KC274" s="163" t="str">
        <f t="shared" ca="1" si="1000"/>
        <v>-</v>
      </c>
      <c r="KD274" s="163" t="str">
        <f t="shared" ca="1" si="1000"/>
        <v>-</v>
      </c>
      <c r="KE274" s="163" t="str">
        <f t="shared" ca="1" si="1001"/>
        <v>-</v>
      </c>
      <c r="KF274" s="163" t="str">
        <f t="shared" ca="1" si="1001"/>
        <v>-</v>
      </c>
      <c r="KG274" s="163" t="str">
        <f t="shared" ca="1" si="1001"/>
        <v>-</v>
      </c>
      <c r="KH274" s="163" t="str">
        <f t="shared" ca="1" si="1001"/>
        <v>-</v>
      </c>
      <c r="KI274" s="163" t="str">
        <f t="shared" ca="1" si="1001"/>
        <v>-</v>
      </c>
      <c r="KJ274" s="163" t="str">
        <f t="shared" ca="1" si="1001"/>
        <v>-</v>
      </c>
      <c r="KK274" s="163" t="str">
        <f t="shared" ca="1" si="1001"/>
        <v>-</v>
      </c>
      <c r="KL274" s="163" t="str">
        <f t="shared" ca="1" si="1001"/>
        <v>-</v>
      </c>
      <c r="KM274" s="163" t="str">
        <f t="shared" ca="1" si="1001"/>
        <v>-</v>
      </c>
      <c r="KN274" s="163" t="str">
        <f t="shared" ca="1" si="1001"/>
        <v>-</v>
      </c>
      <c r="KO274" s="163" t="str">
        <f t="shared" ca="1" si="1001"/>
        <v>-</v>
      </c>
      <c r="KP274" s="163" t="str">
        <f t="shared" ca="1" si="1001"/>
        <v>-</v>
      </c>
      <c r="KQ274" s="163" t="str">
        <f t="shared" ca="1" si="1001"/>
        <v>-</v>
      </c>
      <c r="KR274" s="163" t="str">
        <f t="shared" ca="1" si="1001"/>
        <v>-</v>
      </c>
      <c r="KS274" s="163" t="str">
        <f t="shared" ca="1" si="1001"/>
        <v>-</v>
      </c>
      <c r="KT274" s="163" t="str">
        <f t="shared" ca="1" si="1001"/>
        <v>-</v>
      </c>
      <c r="KU274" s="163" t="str">
        <f t="shared" ca="1" si="1001"/>
        <v>-</v>
      </c>
      <c r="KV274" s="163" t="str">
        <f t="shared" ca="1" si="910"/>
        <v>-</v>
      </c>
      <c r="KW274" s="163" t="str">
        <f t="shared" ca="1" si="910"/>
        <v>-</v>
      </c>
      <c r="KX274" s="163" t="str">
        <f t="shared" ca="1" si="910"/>
        <v>-</v>
      </c>
      <c r="KY274" s="163" t="str">
        <f t="shared" ca="1" si="910"/>
        <v>-</v>
      </c>
      <c r="KZ274" s="163" t="str">
        <f t="shared" ca="1" si="910"/>
        <v>-</v>
      </c>
      <c r="LA274" s="163" t="str">
        <f t="shared" ca="1" si="910"/>
        <v>-</v>
      </c>
      <c r="LB274" s="163" t="str">
        <f t="shared" ca="1" si="910"/>
        <v>-</v>
      </c>
      <c r="LC274" s="163" t="str">
        <f t="shared" ca="1" si="910"/>
        <v>-</v>
      </c>
      <c r="LD274" s="163" t="str">
        <f t="shared" ca="1" si="910"/>
        <v>-</v>
      </c>
      <c r="LE274" s="163" t="str">
        <f t="shared" ca="1" si="910"/>
        <v>-</v>
      </c>
      <c r="LF274" s="163" t="str">
        <f t="shared" ca="1" si="910"/>
        <v>-</v>
      </c>
      <c r="LG274" s="163" t="str">
        <f t="shared" ca="1" si="910"/>
        <v>-</v>
      </c>
      <c r="LH274" s="163" t="str">
        <f t="shared" ca="1" si="910"/>
        <v>-</v>
      </c>
      <c r="LI274" s="163" t="str">
        <f t="shared" ca="1" si="910"/>
        <v>-</v>
      </c>
      <c r="LJ274" s="163" t="str">
        <f t="shared" ca="1" si="910"/>
        <v>-</v>
      </c>
      <c r="LK274" s="163" t="str">
        <f t="shared" ca="1" si="910"/>
        <v>-</v>
      </c>
      <c r="LL274" s="163" t="str">
        <f t="shared" ca="1" si="911"/>
        <v>-</v>
      </c>
      <c r="LM274" s="163" t="str">
        <f t="shared" ca="1" si="911"/>
        <v>-</v>
      </c>
      <c r="LN274" s="163" t="str">
        <f t="shared" ca="1" si="911"/>
        <v>-</v>
      </c>
      <c r="LO274" s="163" t="str">
        <f t="shared" ca="1" si="911"/>
        <v>-</v>
      </c>
      <c r="LP274" s="163" t="str">
        <f t="shared" ca="1" si="911"/>
        <v>-</v>
      </c>
      <c r="LQ274" s="163" t="str">
        <f t="shared" ca="1" si="911"/>
        <v>-</v>
      </c>
      <c r="LR274" s="163" t="str">
        <f t="shared" ca="1" si="911"/>
        <v>-</v>
      </c>
      <c r="LS274" s="163" t="str">
        <f t="shared" ca="1" si="911"/>
        <v>-</v>
      </c>
      <c r="LT274" s="163" t="str">
        <f t="shared" ca="1" si="911"/>
        <v>-</v>
      </c>
      <c r="LU274" s="163" t="str">
        <f t="shared" ca="1" si="911"/>
        <v>-</v>
      </c>
      <c r="LV274" s="163" t="str">
        <f t="shared" ca="1" si="911"/>
        <v>-</v>
      </c>
      <c r="LW274" s="163" t="str">
        <f t="shared" ca="1" si="911"/>
        <v>-</v>
      </c>
      <c r="LX274" s="163" t="str">
        <f t="shared" ca="1" si="911"/>
        <v>-</v>
      </c>
      <c r="LY274" s="10"/>
      <c r="LZ274" s="161">
        <f t="shared" si="889"/>
        <v>4.4999999999999998E-2</v>
      </c>
      <c r="MA274" s="161">
        <f t="shared" si="890"/>
        <v>4.4999999999999998E-2</v>
      </c>
      <c r="MB274" s="163">
        <f t="shared" ca="1" si="1002"/>
        <v>1</v>
      </c>
      <c r="MC274" s="163">
        <f t="shared" ca="1" si="1002"/>
        <v>0</v>
      </c>
      <c r="MD274" s="163">
        <f t="shared" ca="1" si="1002"/>
        <v>1</v>
      </c>
      <c r="ME274" s="163">
        <f t="shared" ca="1" si="1002"/>
        <v>1</v>
      </c>
      <c r="MF274" s="163">
        <f t="shared" ca="1" si="1002"/>
        <v>0</v>
      </c>
      <c r="MG274" s="163">
        <f t="shared" ca="1" si="1002"/>
        <v>70</v>
      </c>
      <c r="MH274" s="163">
        <f t="shared" ca="1" si="1002"/>
        <v>50</v>
      </c>
      <c r="MI274" s="163">
        <f t="shared" ca="1" si="1002"/>
        <v>85</v>
      </c>
      <c r="MJ274" s="163">
        <f t="shared" ca="1" si="1002"/>
        <v>50</v>
      </c>
      <c r="MK274" s="161">
        <f t="shared" ca="1" si="892"/>
        <v>1</v>
      </c>
      <c r="ML274" s="161">
        <f t="shared" ca="1" si="893"/>
        <v>1</v>
      </c>
      <c r="MM274" s="161">
        <f t="shared" ca="1" si="894"/>
        <v>1</v>
      </c>
      <c r="MN274" s="161">
        <f t="shared" ca="1" si="895"/>
        <v>1</v>
      </c>
      <c r="MO274" s="161">
        <f t="shared" ca="1" si="895"/>
        <v>1</v>
      </c>
      <c r="MP274" s="163">
        <f t="shared" ca="1" si="1002"/>
        <v>1</v>
      </c>
      <c r="MQ274" s="10"/>
      <c r="MR274" s="163">
        <f t="shared" ca="1" si="1003"/>
        <v>1</v>
      </c>
      <c r="MS274" s="161">
        <f t="shared" ca="1" si="897"/>
        <v>1</v>
      </c>
      <c r="MT274" s="163">
        <f t="shared" ca="1" si="1003"/>
        <v>0.75</v>
      </c>
      <c r="MU274" s="163">
        <f t="shared" ca="1" si="1003"/>
        <v>0.8</v>
      </c>
      <c r="MV274" s="163">
        <f t="shared" ca="1" si="1003"/>
        <v>0.82499999999999996</v>
      </c>
      <c r="MW274" s="163">
        <f t="shared" ca="1" si="1003"/>
        <v>0.875</v>
      </c>
      <c r="MX274" s="163">
        <f t="shared" ca="1" si="1003"/>
        <v>0.9</v>
      </c>
      <c r="MY274" s="163">
        <f t="shared" ca="1" si="1003"/>
        <v>0.75</v>
      </c>
      <c r="MZ274" s="163">
        <f t="shared" ca="1" si="1003"/>
        <v>0.78142857142857147</v>
      </c>
      <c r="NA274" s="163">
        <f t="shared" ca="1" si="1003"/>
        <v>0.82499999999999996</v>
      </c>
      <c r="NB274" s="163">
        <f t="shared" ca="1" si="1003"/>
        <v>0.875</v>
      </c>
      <c r="NC274" s="163">
        <f t="shared" ca="1" si="1003"/>
        <v>0.9</v>
      </c>
      <c r="ND274" s="163">
        <f t="shared" ca="1" si="1003"/>
        <v>0.9</v>
      </c>
      <c r="NE274" s="163">
        <f t="shared" ca="1" si="1003"/>
        <v>0.75</v>
      </c>
      <c r="NF274" s="163">
        <f t="shared" ca="1" si="1003"/>
        <v>0.78142857142857147</v>
      </c>
      <c r="NG274" s="163">
        <f t="shared" ca="1" si="1003"/>
        <v>0.82499999999999996</v>
      </c>
      <c r="NH274" s="163">
        <f t="shared" ca="1" si="1004"/>
        <v>0.875</v>
      </c>
      <c r="NI274" s="163">
        <f t="shared" ca="1" si="1004"/>
        <v>0.9</v>
      </c>
      <c r="NJ274" s="163">
        <f t="shared" ca="1" si="1004"/>
        <v>0.9</v>
      </c>
      <c r="NK274" s="163">
        <f t="shared" ca="1" si="1004"/>
        <v>0.75</v>
      </c>
      <c r="NL274" s="163">
        <f t="shared" ca="1" si="1004"/>
        <v>0.78142857142857147</v>
      </c>
      <c r="NM274" s="163">
        <f t="shared" ca="1" si="1004"/>
        <v>0.82499999999999996</v>
      </c>
      <c r="NN274" s="163">
        <f t="shared" ca="1" si="1004"/>
        <v>0.875</v>
      </c>
      <c r="NO274" s="163">
        <f t="shared" ca="1" si="1004"/>
        <v>0.9</v>
      </c>
      <c r="NP274" s="163">
        <f t="shared" ca="1" si="1004"/>
        <v>0.9</v>
      </c>
      <c r="NQ274" s="163">
        <f t="shared" ca="1" si="1004"/>
        <v>0.75</v>
      </c>
      <c r="NR274" s="163">
        <f t="shared" ca="1" si="1004"/>
        <v>0.78142857142857147</v>
      </c>
      <c r="NS274" s="163">
        <f t="shared" ca="1" si="1004"/>
        <v>0.82499999999999996</v>
      </c>
      <c r="NT274" s="163">
        <f t="shared" ca="1" si="1004"/>
        <v>0.875</v>
      </c>
      <c r="NU274" s="163">
        <f t="shared" ca="1" si="1004"/>
        <v>0.9</v>
      </c>
      <c r="NV274" s="163">
        <f t="shared" ca="1" si="1004"/>
        <v>0.9</v>
      </c>
      <c r="NW274" s="163">
        <f t="shared" ca="1" si="1004"/>
        <v>0.75</v>
      </c>
      <c r="NX274" s="163">
        <f t="shared" ca="1" si="1005"/>
        <v>0.78142857142857147</v>
      </c>
      <c r="NY274" s="163">
        <f t="shared" ca="1" si="1005"/>
        <v>0.82499999999999996</v>
      </c>
      <c r="NZ274" s="163">
        <f t="shared" ca="1" si="1005"/>
        <v>0.875</v>
      </c>
      <c r="OA274" s="163">
        <f t="shared" ca="1" si="1005"/>
        <v>0.9</v>
      </c>
      <c r="OB274" s="163">
        <f t="shared" ca="1" si="1005"/>
        <v>0.9</v>
      </c>
      <c r="OC274" s="163">
        <f t="shared" ca="1" si="1005"/>
        <v>0.75</v>
      </c>
      <c r="OD274" s="163">
        <f t="shared" ca="1" si="1005"/>
        <v>0.78142857142857147</v>
      </c>
      <c r="OE274" s="163">
        <f t="shared" ca="1" si="1005"/>
        <v>0.82499999999999996</v>
      </c>
      <c r="OF274" s="163">
        <f t="shared" ca="1" si="1005"/>
        <v>0.875</v>
      </c>
      <c r="OG274" s="163">
        <f t="shared" ca="1" si="1005"/>
        <v>0.9</v>
      </c>
      <c r="OH274" s="163">
        <f t="shared" ca="1" si="1005"/>
        <v>0.9</v>
      </c>
      <c r="OI274" s="163">
        <f t="shared" ca="1" si="1005"/>
        <v>0.75</v>
      </c>
      <c r="OJ274" s="163">
        <f t="shared" ca="1" si="1005"/>
        <v>0.76904761904761909</v>
      </c>
      <c r="OK274" s="163">
        <f t="shared" ca="1" si="1005"/>
        <v>0.82000000000000006</v>
      </c>
      <c r="OL274" s="163">
        <f t="shared" ca="1" si="1005"/>
        <v>0.875</v>
      </c>
      <c r="OM274" s="163">
        <f t="shared" ca="1" si="1005"/>
        <v>0.9</v>
      </c>
      <c r="ON274" s="163">
        <f t="shared" ref="ON274:PB281" ca="1" si="1034">OFFSET(ON$5,$B274,0)</f>
        <v>0.90000000000000013</v>
      </c>
      <c r="OO274" s="163">
        <f t="shared" ca="1" si="1034"/>
        <v>0.75</v>
      </c>
      <c r="OP274" s="163">
        <f t="shared" ca="1" si="1034"/>
        <v>0.76904761904761909</v>
      </c>
      <c r="OQ274" s="163">
        <f t="shared" ca="1" si="1034"/>
        <v>0.82000000000000006</v>
      </c>
      <c r="OR274" s="163">
        <f t="shared" ca="1" si="1034"/>
        <v>0.875</v>
      </c>
      <c r="OS274" s="163">
        <f t="shared" ca="1" si="1034"/>
        <v>0.9</v>
      </c>
      <c r="OT274" s="163">
        <f t="shared" ca="1" si="1034"/>
        <v>0.9</v>
      </c>
      <c r="OU274" s="163">
        <f t="shared" ca="1" si="1034"/>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1034"/>
        <v>0</v>
      </c>
      <c r="PC274" s="27">
        <v>0</v>
      </c>
    </row>
    <row r="275" spans="1:419" s="143" customFormat="1" outlineLevel="1">
      <c r="A275" s="121">
        <f t="shared" si="861"/>
        <v>270</v>
      </c>
      <c r="B275" s="121">
        <f t="shared" si="862"/>
        <v>13</v>
      </c>
      <c r="C275" s="143">
        <v>104</v>
      </c>
      <c r="D275" s="143" t="s">
        <v>884</v>
      </c>
      <c r="E275" s="143" t="b">
        <v>0</v>
      </c>
      <c r="F275" s="143" t="b">
        <v>0</v>
      </c>
      <c r="G275" s="143" t="b">
        <f t="shared" si="863"/>
        <v>0</v>
      </c>
      <c r="H275" s="139">
        <f t="shared" ref="H275:AA281" ca="1" si="1035">OFFSET(H275,-1,0)</f>
        <v>3</v>
      </c>
      <c r="I275" s="139">
        <f t="shared" ca="1" si="1035"/>
        <v>2</v>
      </c>
      <c r="J275" s="32">
        <v>1</v>
      </c>
      <c r="K275" s="32">
        <v>1</v>
      </c>
      <c r="L275" s="32">
        <v>1</v>
      </c>
      <c r="M275" s="32">
        <v>1</v>
      </c>
      <c r="N275" s="32">
        <v>1</v>
      </c>
      <c r="O275" s="32">
        <v>1</v>
      </c>
      <c r="P275" s="32">
        <v>1</v>
      </c>
      <c r="Q275" s="32">
        <v>1</v>
      </c>
      <c r="R275" s="32">
        <v>1</v>
      </c>
      <c r="S275" s="32">
        <v>1</v>
      </c>
      <c r="T275" s="32">
        <v>1</v>
      </c>
      <c r="U275" s="32">
        <v>1</v>
      </c>
      <c r="V275" s="32">
        <v>7</v>
      </c>
      <c r="W275" s="139">
        <f t="shared" ca="1" si="1035"/>
        <v>1</v>
      </c>
      <c r="X275" s="139">
        <f t="shared" ca="1" si="1035"/>
        <v>1</v>
      </c>
      <c r="Y275" s="139">
        <f t="shared" ca="1" si="1035"/>
        <v>1</v>
      </c>
      <c r="Z275" s="139">
        <f t="shared" ca="1" si="1035"/>
        <v>1</v>
      </c>
      <c r="AA275" s="139">
        <f t="shared" ca="1" si="1035"/>
        <v>1</v>
      </c>
      <c r="AB275" s="139">
        <f t="shared" ca="1" si="908"/>
        <v>1</v>
      </c>
      <c r="AC275" s="139">
        <f t="shared" ca="1" si="908"/>
        <v>1</v>
      </c>
      <c r="AD275" s="162">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VALUE($H275&amp;$I275&amp;$AD275&amp;IF(AND(R275:V275=2),"10","08"))</f>
        <v>32108</v>
      </c>
      <c r="BF275" s="163" t="str">
        <f t="shared" ca="1" si="991"/>
        <v>-</v>
      </c>
      <c r="BG275" s="163" t="str">
        <f t="shared" ca="1" si="991"/>
        <v>-</v>
      </c>
      <c r="BH275" s="163" t="str">
        <f t="shared" ca="1" si="991"/>
        <v>-</v>
      </c>
      <c r="BI275" s="163" t="str">
        <f t="shared" ca="1" si="991"/>
        <v>-</v>
      </c>
      <c r="BJ275" s="163" t="str">
        <f t="shared" ca="1" si="991"/>
        <v>-</v>
      </c>
      <c r="BK275" s="163">
        <f t="shared" ca="1" si="991"/>
        <v>1</v>
      </c>
      <c r="BL275" s="163">
        <f t="shared" ca="1" si="991"/>
        <v>1</v>
      </c>
      <c r="BM275" s="163" t="str">
        <f t="shared" ca="1" si="991"/>
        <v>-</v>
      </c>
      <c r="BN275" s="163" t="str">
        <f t="shared" ca="1" si="991"/>
        <v>-</v>
      </c>
      <c r="BO275" s="112" t="b" cm="1">
        <f t="array" ref="BO275">INDEX(DataMaster!$C$71:$K$88,$R275,BO$242)</f>
        <v>1</v>
      </c>
      <c r="BP275" s="112" t="b" cm="1">
        <f t="array" ref="BP275">INDEX(DataMaster!$C$71:$K$88,$R275,BP$242)</f>
        <v>1</v>
      </c>
      <c r="BQ275" s="112" t="b" cm="1">
        <f t="array" ref="BQ275">INDEX(DataMaster!$C$71:$K$88,$R275,BQ$242)</f>
        <v>1</v>
      </c>
      <c r="BR275" s="112" t="b" cm="1">
        <f t="array" ref="BR275">INDEX(DataMaster!$C$71:$K$88,$R275,BR$242)</f>
        <v>1</v>
      </c>
      <c r="BS275" s="112" t="b" cm="1">
        <f t="array" ref="BS275">INDEX(DataMaster!$C$71:$K$88,$R275,BS$242)</f>
        <v>1</v>
      </c>
      <c r="BT275" s="112" t="b" cm="1">
        <f t="array" ref="BT275">INDEX(DataMaster!$C$71:$K$88,$R275,BT$242)</f>
        <v>1</v>
      </c>
      <c r="BU275" s="112" t="b" cm="1">
        <f t="array" ref="BU275">INDEX(DataMaster!$C$71:$K$88,$R275,BU$242)</f>
        <v>1</v>
      </c>
      <c r="BV275" s="112" t="b" cm="1">
        <f t="array" ref="BV275">INDEX(DataMaster!$C$71:$K$88,$R275,BV$242)</f>
        <v>1</v>
      </c>
      <c r="BW275" s="112" t="b" cm="1">
        <f t="array" ref="BW275">INDEX(DataMaster!$C$71:$K$88,$R275,BW$242)</f>
        <v>1</v>
      </c>
      <c r="BX275" s="112" t="b" cm="1">
        <f t="array" ref="BX275">INDEX(DataMaster!$C$92:$K$109,$S275,BX$242)</f>
        <v>1</v>
      </c>
      <c r="BY275" s="112" t="b" cm="1">
        <f t="array" ref="BY275">INDEX(DataMaster!$C$92:$K$109,$S275,BY$242)</f>
        <v>1</v>
      </c>
      <c r="BZ275" s="112" t="b" cm="1">
        <f t="array" ref="BZ275">INDEX(DataMaster!$C$92:$K$109,$S275,BZ$242)</f>
        <v>1</v>
      </c>
      <c r="CA275" s="112" t="b" cm="1">
        <f t="array" ref="CA275">INDEX(DataMaster!$C$92:$K$109,$S275,CA$242)</f>
        <v>1</v>
      </c>
      <c r="CB275" s="112" t="b" cm="1">
        <f t="array" ref="CB275">INDEX(DataMaster!$C$92:$K$109,$S275,CB$242)</f>
        <v>1</v>
      </c>
      <c r="CC275" s="112" t="b" cm="1">
        <f t="array" ref="CC275">INDEX(DataMaster!$C$92:$K$109,$S275,CC$242)</f>
        <v>1</v>
      </c>
      <c r="CD275" s="112" t="b" cm="1">
        <f t="array" ref="CD275">INDEX(DataMaster!$C$92:$K$109,$S275,CD$242)</f>
        <v>1</v>
      </c>
      <c r="CE275" s="112" t="b" cm="1">
        <f t="array" ref="CE275">INDEX(DataMaster!$C$92:$K$109,$S275,CE$242)</f>
        <v>1</v>
      </c>
      <c r="CF275" s="112" t="b" cm="1">
        <f t="array" ref="CF275">INDEX(DataMaster!$C$92:$K$109,$S275,CF$242)</f>
        <v>1</v>
      </c>
      <c r="CG275" s="193" t="b">
        <v>0</v>
      </c>
      <c r="CH275" s="193">
        <v>0.3</v>
      </c>
      <c r="CI275" s="193" t="str">
        <f t="shared" ca="1" si="871"/>
        <v>-</v>
      </c>
      <c r="CJ275" s="193" t="str">
        <f t="shared" ca="1" si="1032"/>
        <v>-</v>
      </c>
      <c r="CK275" s="112" t="str" cm="1">
        <f t="array" ref="CK275">INDEX(DataMaster!$C$113:$K$130,$T275,CK$242)</f>
        <v>-</v>
      </c>
      <c r="CL275" s="112" t="str" cm="1">
        <f t="array" ref="CL275">INDEX(DataMaster!$C$113:$K$130,$T275,CL$242)</f>
        <v>-</v>
      </c>
      <c r="CM275" s="112" t="str" cm="1">
        <f t="array" ref="CM275">INDEX(DataMaster!$C$113:$K$130,$T275,CM$242)</f>
        <v>-</v>
      </c>
      <c r="CN275" s="112" t="str" cm="1">
        <f t="array" ref="CN275">INDEX(DataMaster!$C$113:$K$130,$T275,CN$242)</f>
        <v>-</v>
      </c>
      <c r="CO275" s="112" t="str" cm="1">
        <f t="array" ref="CO275">INDEX(DataMaster!$C$113:$K$130,$T275,CO$242)</f>
        <v>-</v>
      </c>
      <c r="CP275" s="112" t="str" cm="1">
        <f t="array" ref="CP275">INDEX(DataMaster!$C$113:$K$130,$T275,CP$242)</f>
        <v>-</v>
      </c>
      <c r="CQ275" s="112" t="str" cm="1">
        <f t="array" ref="CQ275">INDEX(DataMaster!$C$113:$K$130,$T275,CQ$242)</f>
        <v>-</v>
      </c>
      <c r="CR275" s="112" t="str" cm="1">
        <f t="array" ref="CR275">INDEX(DataMaster!$C$113:$K$130,$T275,CR$242)</f>
        <v>-</v>
      </c>
      <c r="CS275" s="112" t="str" cm="1">
        <f t="array" ref="CS275">INDEX(DataMaster!$C$113:$K$130,$T275,CS$242)</f>
        <v>-</v>
      </c>
      <c r="CT275" s="112" t="str" cm="1">
        <f t="array" ref="CT275">INDEX(DataMaster!$C$134:$K$151,$U275,CT$242)</f>
        <v>-</v>
      </c>
      <c r="CU275" s="112" t="str" cm="1">
        <f t="array" ref="CU275">INDEX(DataMaster!$C$134:$K$151,$U275,CU$242)</f>
        <v>-</v>
      </c>
      <c r="CV275" s="112" t="str" cm="1">
        <f t="array" ref="CV275">INDEX(DataMaster!$C$134:$K$151,$U275,CV$242)</f>
        <v>-</v>
      </c>
      <c r="CW275" s="112" t="str" cm="1">
        <f t="array" ref="CW275">INDEX(DataMaster!$C$134:$K$151,$U275,CW$242)</f>
        <v>-</v>
      </c>
      <c r="CX275" s="112" t="str" cm="1">
        <f t="array" ref="CX275">INDEX(DataMaster!$C$134:$K$151,$U275,CX$242)</f>
        <v>-</v>
      </c>
      <c r="CY275" s="112" t="str" cm="1">
        <f t="array" ref="CY275">INDEX(DataMaster!$C$134:$K$151,$U275,CY$242)</f>
        <v>-</v>
      </c>
      <c r="CZ275" s="112" t="str" cm="1">
        <f t="array" ref="CZ275">INDEX(DataMaster!$C$134:$K$151,$U275,CZ$242)</f>
        <v>-</v>
      </c>
      <c r="DA275" s="112" t="str" cm="1">
        <f t="array" ref="DA275">INDEX(DataMaster!$C$134:$K$151,$U275,DA$242)</f>
        <v>-</v>
      </c>
      <c r="DB275" s="112" t="str" cm="1">
        <f t="array" ref="DB275">INDEX(DataMaster!$C$134:$K$151,$U275,DB$242)</f>
        <v>-</v>
      </c>
      <c r="DC275" s="112" t="str" cm="1">
        <f t="array" ref="DC275">INDEX(DataMaster!$C$155:$K$172,$V275,DC$242)</f>
        <v>-</v>
      </c>
      <c r="DD275" s="112" t="str" cm="1">
        <f t="array" ref="DD275">INDEX(DataMaster!$C$155:$K$172,$V275,DD$242)</f>
        <v>-</v>
      </c>
      <c r="DE275" s="112" t="str" cm="1">
        <f t="array" ref="DE275">INDEX(DataMaster!$C$155:$K$172,$V275,DE$242)</f>
        <v>-</v>
      </c>
      <c r="DF275" s="112" t="str" cm="1">
        <f t="array" ref="DF275">INDEX(DataMaster!$C$155:$K$172,$V275,DF$242)</f>
        <v>-</v>
      </c>
      <c r="DG275" s="112" t="str" cm="1">
        <f t="array" ref="DG275">INDEX(DataMaster!$C$155:$K$172,$V275,DG$242)</f>
        <v>-</v>
      </c>
      <c r="DH275" s="112" t="b" cm="1">
        <f t="array" ref="DH275">INDEX(DataMaster!$C$155:$K$172,$V275,DH$242)</f>
        <v>1</v>
      </c>
      <c r="DI275" s="112" t="str" cm="1">
        <f t="array" ref="DI275">INDEX(DataMaster!$C$155:$K$172,$V275,DI$242)</f>
        <v>-</v>
      </c>
      <c r="DJ275" s="112" t="str" cm="1">
        <f t="array" ref="DJ275">INDEX(DataMaster!$C$155:$K$172,$V275,DJ$242)</f>
        <v>-</v>
      </c>
      <c r="DK275" s="112" t="str" cm="1">
        <f t="array" ref="DK275">INDEX(DataMaster!$C$155:$K$172,$V275,DK$242)</f>
        <v>-</v>
      </c>
      <c r="DL275" s="10"/>
      <c r="DM275" s="163" t="str">
        <f t="shared" ca="1" si="992"/>
        <v>-</v>
      </c>
      <c r="DN275" s="163" t="str">
        <f t="shared" ca="1" si="992"/>
        <v>-</v>
      </c>
      <c r="DO275" s="163" t="str">
        <f t="shared" ca="1" si="992"/>
        <v>-</v>
      </c>
      <c r="DP275" s="163" t="str">
        <f t="shared" ca="1" si="992"/>
        <v>-</v>
      </c>
      <c r="DQ275" s="163" t="str">
        <f t="shared" ca="1" si="992"/>
        <v>-</v>
      </c>
      <c r="DR275" s="163" t="str">
        <f t="shared" ca="1" si="992"/>
        <v>-</v>
      </c>
      <c r="DS275" s="163" t="str">
        <f t="shared" ca="1" si="992"/>
        <v>-</v>
      </c>
      <c r="DT275" s="163" t="str">
        <f t="shared" ca="1" si="992"/>
        <v>-</v>
      </c>
      <c r="DU275" s="163" t="str">
        <f t="shared" ca="1" si="992"/>
        <v>-</v>
      </c>
      <c r="DV275" s="163" t="str">
        <f t="shared" ca="1" si="992"/>
        <v>-</v>
      </c>
      <c r="DW275" s="163" t="str">
        <f t="shared" ca="1" si="99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93"/>
        <v>-</v>
      </c>
      <c r="EJ275" s="163" t="str">
        <f t="shared" ca="1" si="993"/>
        <v>-</v>
      </c>
      <c r="EK275" s="163" t="str">
        <f t="shared" ca="1" si="993"/>
        <v>-</v>
      </c>
      <c r="EL275" s="163" t="str">
        <f t="shared" ca="1" si="993"/>
        <v>-</v>
      </c>
      <c r="EM275" s="163" t="str">
        <f t="shared" ca="1" si="993"/>
        <v>-</v>
      </c>
      <c r="EN275" s="163" t="str">
        <f t="shared" ca="1" si="993"/>
        <v>-</v>
      </c>
      <c r="EO275" s="163" t="str">
        <f t="shared" ca="1" si="993"/>
        <v>-</v>
      </c>
      <c r="EP275" s="163" t="str">
        <f t="shared" ca="1" si="993"/>
        <v>-</v>
      </c>
      <c r="EQ275" s="162">
        <v>1</v>
      </c>
      <c r="ER275" s="162">
        <v>1</v>
      </c>
      <c r="ES275" s="163">
        <f t="shared" ca="1" si="993"/>
        <v>0</v>
      </c>
      <c r="ET275" s="162">
        <v>1</v>
      </c>
      <c r="EU275" s="162">
        <v>-1</v>
      </c>
      <c r="EV275" s="163" t="str">
        <f t="shared" ca="1" si="993"/>
        <v>-</v>
      </c>
      <c r="EW275" s="163" t="str">
        <f t="shared" ca="1" si="993"/>
        <v>-</v>
      </c>
      <c r="EX275" s="163" t="str">
        <f t="shared" ca="1" si="993"/>
        <v>-</v>
      </c>
      <c r="EY275" s="163" t="str">
        <f t="shared" ca="1" si="994"/>
        <v>-</v>
      </c>
      <c r="EZ275" s="163" t="str">
        <f t="shared" ca="1" si="994"/>
        <v>-</v>
      </c>
      <c r="FA275" s="163">
        <f t="shared" ca="1" si="994"/>
        <v>0</v>
      </c>
      <c r="FB275" s="163" t="str">
        <f t="shared" ca="1" si="994"/>
        <v>-</v>
      </c>
      <c r="FC275" s="162">
        <v>2</v>
      </c>
      <c r="FD275" s="162">
        <v>-2</v>
      </c>
      <c r="FE275" s="163" t="str">
        <f t="shared" ca="1" si="994"/>
        <v>-</v>
      </c>
      <c r="FF275" s="163" t="str">
        <f t="shared" ca="1" si="994"/>
        <v>-</v>
      </c>
      <c r="FG275" s="163">
        <f t="shared" ca="1" si="994"/>
        <v>0</v>
      </c>
      <c r="FH275" s="163">
        <f t="shared" ca="1" si="994"/>
        <v>0</v>
      </c>
      <c r="FI275" s="163">
        <f t="shared" ca="1" si="994"/>
        <v>0</v>
      </c>
      <c r="FJ275" s="163">
        <f t="shared" ca="1" si="994"/>
        <v>0</v>
      </c>
      <c r="FK275" s="163">
        <f t="shared" ca="1" si="994"/>
        <v>0</v>
      </c>
      <c r="FL275" s="163">
        <f t="shared" ca="1" si="994"/>
        <v>0</v>
      </c>
      <c r="FM275" s="163">
        <f t="shared" ca="1" si="994"/>
        <v>0</v>
      </c>
      <c r="FN275" s="163" t="str">
        <f t="shared" ca="1" si="994"/>
        <v>-</v>
      </c>
      <c r="FO275" s="163" t="str">
        <f t="shared" ca="1" si="995"/>
        <v>-</v>
      </c>
      <c r="FP275" s="163" t="str">
        <f t="shared" ca="1" si="995"/>
        <v>-</v>
      </c>
      <c r="FQ275" s="163" t="str">
        <f t="shared" ca="1" si="995"/>
        <v>-</v>
      </c>
      <c r="FR275" s="163" t="str">
        <f t="shared" ca="1" si="995"/>
        <v>-</v>
      </c>
      <c r="FS275" s="163" t="str">
        <f t="shared" ca="1" si="995"/>
        <v>-</v>
      </c>
      <c r="FT275" s="163" t="str">
        <f t="shared" ca="1" si="995"/>
        <v>-</v>
      </c>
      <c r="FU275" s="163" t="str">
        <f t="shared" ca="1" si="995"/>
        <v>-</v>
      </c>
      <c r="FV275" s="163" t="str">
        <f t="shared" ca="1" si="995"/>
        <v>-</v>
      </c>
      <c r="FW275" s="163" t="str">
        <f t="shared" ca="1" si="995"/>
        <v>-</v>
      </c>
      <c r="FX275" s="163" t="str">
        <f t="shared" ca="1" si="995"/>
        <v>-</v>
      </c>
      <c r="FY275" s="10"/>
      <c r="FZ275" s="163">
        <f t="shared" ca="1" si="995"/>
        <v>1</v>
      </c>
      <c r="GA275" s="163" t="str">
        <f t="shared" ca="1" si="995"/>
        <v>-</v>
      </c>
      <c r="GB275" s="163" t="str">
        <f t="shared" ca="1" si="995"/>
        <v>-</v>
      </c>
      <c r="GC275" s="163" t="str">
        <f t="shared" ca="1" si="99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997"/>
        <v>0</v>
      </c>
      <c r="HD275" s="163">
        <f t="shared" ca="1" si="997"/>
        <v>0</v>
      </c>
      <c r="HE275" s="163">
        <f t="shared" ca="1" si="997"/>
        <v>0</v>
      </c>
      <c r="HF275" s="163">
        <f t="shared" ca="1" si="997"/>
        <v>0</v>
      </c>
      <c r="HG275" s="163">
        <f t="shared" ca="1" si="997"/>
        <v>0</v>
      </c>
      <c r="HH275" s="163">
        <f t="shared" ca="1" si="997"/>
        <v>0</v>
      </c>
      <c r="HI275" s="163">
        <f t="shared" ca="1" si="997"/>
        <v>0</v>
      </c>
      <c r="HJ275" s="10"/>
      <c r="HK275" s="163" t="str">
        <f t="shared" ca="1" si="997"/>
        <v>-</v>
      </c>
      <c r="HL275" s="163" t="str">
        <f t="shared" ca="1" si="997"/>
        <v>-</v>
      </c>
      <c r="HM275" s="163" t="str">
        <f t="shared" ca="1" si="997"/>
        <v>-</v>
      </c>
      <c r="HN275" s="163" t="str">
        <f t="shared" ca="1" si="997"/>
        <v>-</v>
      </c>
      <c r="HO275" s="163" t="str">
        <f t="shared" ca="1" si="997"/>
        <v>-</v>
      </c>
      <c r="HP275" s="161" t="b">
        <f t="shared" ca="1" si="879"/>
        <v>0</v>
      </c>
      <c r="HQ275" s="161" t="b">
        <f t="shared" ca="1" si="879"/>
        <v>0</v>
      </c>
      <c r="HR275" s="161" t="b">
        <f t="shared" ca="1" si="879"/>
        <v>1</v>
      </c>
      <c r="HS275" s="163">
        <f t="shared" ca="1" si="998"/>
        <v>0</v>
      </c>
      <c r="HT275" s="161">
        <f t="shared" ca="1" si="881"/>
        <v>1</v>
      </c>
      <c r="HU275" s="161">
        <f t="shared" ca="1" si="881"/>
        <v>1</v>
      </c>
      <c r="HV275" s="163" t="str">
        <f t="shared" ca="1" si="998"/>
        <v>-</v>
      </c>
      <c r="HW275" s="163" t="str">
        <f t="shared" ca="1" si="998"/>
        <v>-</v>
      </c>
      <c r="HX275" s="163" t="str">
        <f t="shared" ca="1" si="998"/>
        <v>-</v>
      </c>
      <c r="HY275" s="163" t="str">
        <f t="shared" ca="1" si="998"/>
        <v>-</v>
      </c>
      <c r="HZ275" s="163" t="str">
        <f t="shared" ca="1" si="998"/>
        <v>-</v>
      </c>
      <c r="IA275" s="163" t="str">
        <f t="shared" ca="1" si="998"/>
        <v>-</v>
      </c>
      <c r="IB275" s="163" t="str">
        <f t="shared" ca="1" si="998"/>
        <v>-</v>
      </c>
      <c r="IC275" s="163" t="str">
        <f t="shared" ca="1" si="998"/>
        <v>-</v>
      </c>
      <c r="ID275" s="163" t="str">
        <f t="shared" ca="1" si="998"/>
        <v>-</v>
      </c>
      <c r="IE275" s="163" t="b">
        <f t="shared" ca="1" si="998"/>
        <v>1</v>
      </c>
      <c r="IF275" s="163" t="str">
        <f t="shared" ca="1" si="998"/>
        <v>-</v>
      </c>
      <c r="IG275" s="163" t="str">
        <f t="shared" ca="1" si="998"/>
        <v>-</v>
      </c>
      <c r="IH275" s="163" t="str">
        <f t="shared" ca="1" si="998"/>
        <v>-</v>
      </c>
      <c r="II275" s="163" t="b">
        <f t="shared" ca="1" si="999"/>
        <v>1</v>
      </c>
      <c r="IJ275" s="163">
        <f t="shared" ca="1" si="999"/>
        <v>0</v>
      </c>
      <c r="IK275" s="163" t="str">
        <f t="shared" ca="1" si="999"/>
        <v>-</v>
      </c>
      <c r="IL275" s="163" t="str">
        <f t="shared" ca="1" si="999"/>
        <v>-</v>
      </c>
      <c r="IM275" s="163" t="str">
        <f t="shared" ca="1" si="999"/>
        <v>-</v>
      </c>
      <c r="IN275" s="163" t="str">
        <f t="shared" ca="1" si="999"/>
        <v>-</v>
      </c>
      <c r="IO275" s="163" t="str">
        <f t="shared" ca="1" si="999"/>
        <v>-</v>
      </c>
      <c r="IP275" s="163">
        <f t="shared" ca="1" si="999"/>
        <v>0</v>
      </c>
      <c r="IQ275" s="163" t="str">
        <f t="shared" ca="1" si="999"/>
        <v>-</v>
      </c>
      <c r="IR275" s="163" t="str">
        <f t="shared" ca="1" si="999"/>
        <v>-</v>
      </c>
      <c r="IS275" s="163" t="str">
        <f t="shared" ca="1" si="999"/>
        <v>-</v>
      </c>
      <c r="IT275" s="193">
        <v>0</v>
      </c>
      <c r="IU275" s="193">
        <v>0</v>
      </c>
      <c r="IV275" s="163" t="str">
        <f t="shared" ca="1" si="999"/>
        <v>-</v>
      </c>
      <c r="IW275" s="163" t="str">
        <f t="shared" ca="1" si="999"/>
        <v>-</v>
      </c>
      <c r="IX275" s="163" t="str">
        <f t="shared" ca="1" si="999"/>
        <v>-</v>
      </c>
      <c r="IY275" s="163" t="str">
        <f t="shared" ca="1" si="883"/>
        <v>-</v>
      </c>
      <c r="IZ275" s="163" t="str">
        <f t="shared" ca="1" si="883"/>
        <v>-</v>
      </c>
      <c r="JA275" s="163" t="str">
        <f t="shared" ca="1" si="883"/>
        <v>-</v>
      </c>
      <c r="JB275" s="163" t="str">
        <f t="shared" ca="1" si="883"/>
        <v>-</v>
      </c>
      <c r="JC275" s="163" t="str">
        <f t="shared" ref="JC275:JN275" ca="1" si="1036">OFFSET(JC$5,$B275,0)</f>
        <v>-</v>
      </c>
      <c r="JD275" s="163" t="str">
        <f t="shared" ca="1" si="1036"/>
        <v>-</v>
      </c>
      <c r="JE275" s="163" t="str">
        <f t="shared" ca="1" si="1036"/>
        <v>-</v>
      </c>
      <c r="JF275" s="163" t="str">
        <f t="shared" ca="1" si="1036"/>
        <v>-</v>
      </c>
      <c r="JG275" s="163" t="str">
        <f t="shared" ca="1" si="1036"/>
        <v>-</v>
      </c>
      <c r="JH275" s="163" t="str">
        <f t="shared" ca="1" si="1036"/>
        <v>-</v>
      </c>
      <c r="JI275" s="163" t="str">
        <f t="shared" ca="1" si="1036"/>
        <v>-</v>
      </c>
      <c r="JJ275" s="163" t="str">
        <f t="shared" ca="1" si="1036"/>
        <v>-</v>
      </c>
      <c r="JK275" s="163" t="str">
        <f t="shared" ca="1" si="1036"/>
        <v>-</v>
      </c>
      <c r="JL275" s="163" t="str">
        <f t="shared" ca="1" si="1036"/>
        <v>-</v>
      </c>
      <c r="JM275" s="163" t="str">
        <f t="shared" ca="1" si="1036"/>
        <v>-</v>
      </c>
      <c r="JN275" s="163" t="str">
        <f t="shared" ca="1" si="1036"/>
        <v>-</v>
      </c>
      <c r="JO275" s="163" t="str">
        <f t="shared" ca="1" si="1000"/>
        <v>-</v>
      </c>
      <c r="JP275" s="163" t="str">
        <f t="shared" ca="1" si="1000"/>
        <v>-</v>
      </c>
      <c r="JQ275" s="163" t="str">
        <f t="shared" ca="1" si="1000"/>
        <v>-</v>
      </c>
      <c r="JR275" s="163" t="str">
        <f t="shared" ca="1" si="1000"/>
        <v>-</v>
      </c>
      <c r="JS275" s="163" t="str">
        <f t="shared" ca="1" si="1000"/>
        <v>-</v>
      </c>
      <c r="JT275" s="163" t="str">
        <f t="shared" ca="1" si="1000"/>
        <v>-</v>
      </c>
      <c r="JU275" s="163" t="str">
        <f t="shared" ca="1" si="1000"/>
        <v>-</v>
      </c>
      <c r="JV275" s="163" t="str">
        <f t="shared" ca="1" si="1000"/>
        <v>-</v>
      </c>
      <c r="JW275" s="163" t="str">
        <f t="shared" ca="1" si="1000"/>
        <v>-</v>
      </c>
      <c r="JX275" s="163" t="str">
        <f t="shared" ca="1" si="1000"/>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1"/>
        <v>-</v>
      </c>
      <c r="KF275" s="163" t="str">
        <f t="shared" ca="1" si="1001"/>
        <v>-</v>
      </c>
      <c r="KG275" s="163" t="str">
        <f t="shared" ca="1" si="1001"/>
        <v>-</v>
      </c>
      <c r="KH275" s="163" t="str">
        <f t="shared" ca="1" si="1001"/>
        <v>-</v>
      </c>
      <c r="KI275" s="163" t="str">
        <f t="shared" ca="1" si="1001"/>
        <v>-</v>
      </c>
      <c r="KJ275" s="163" t="str">
        <f t="shared" ca="1" si="1001"/>
        <v>-</v>
      </c>
      <c r="KK275" s="163" t="str">
        <f t="shared" ca="1" si="1001"/>
        <v>-</v>
      </c>
      <c r="KL275" s="163" t="str">
        <f t="shared" ca="1" si="1001"/>
        <v>-</v>
      </c>
      <c r="KM275" s="163" t="str">
        <f t="shared" ca="1" si="1001"/>
        <v>-</v>
      </c>
      <c r="KN275" s="163" t="str">
        <f t="shared" ca="1" si="1001"/>
        <v>-</v>
      </c>
      <c r="KO275" s="163" t="str">
        <f t="shared" ca="1" si="1001"/>
        <v>-</v>
      </c>
      <c r="KP275" s="163" t="str">
        <f t="shared" ca="1" si="1001"/>
        <v>-</v>
      </c>
      <c r="KQ275" s="163" t="str">
        <f t="shared" ca="1" si="1001"/>
        <v>-</v>
      </c>
      <c r="KR275" s="163" t="str">
        <f t="shared" ca="1" si="1001"/>
        <v>-</v>
      </c>
      <c r="KS275" s="163" t="str">
        <f t="shared" ca="1" si="1001"/>
        <v>-</v>
      </c>
      <c r="KT275" s="163" t="str">
        <f t="shared" ca="1" si="1001"/>
        <v>-</v>
      </c>
      <c r="KU275" s="163" t="str">
        <f t="shared" ca="1" si="1001"/>
        <v>-</v>
      </c>
      <c r="KV275" s="163" t="str">
        <f t="shared" ca="1" si="910"/>
        <v>-</v>
      </c>
      <c r="KW275" s="163" t="str">
        <f t="shared" ca="1" si="910"/>
        <v>-</v>
      </c>
      <c r="KX275" s="163" t="str">
        <f t="shared" ca="1" si="910"/>
        <v>-</v>
      </c>
      <c r="KY275" s="163" t="str">
        <f t="shared" ca="1" si="910"/>
        <v>-</v>
      </c>
      <c r="KZ275" s="163" t="str">
        <f t="shared" ca="1" si="910"/>
        <v>-</v>
      </c>
      <c r="LA275" s="163" t="str">
        <f t="shared" ca="1" si="910"/>
        <v>-</v>
      </c>
      <c r="LB275" s="163" t="str">
        <f t="shared" ca="1" si="910"/>
        <v>-</v>
      </c>
      <c r="LC275" s="163" t="str">
        <f t="shared" ca="1" si="910"/>
        <v>-</v>
      </c>
      <c r="LD275" s="163" t="str">
        <f t="shared" ca="1" si="910"/>
        <v>-</v>
      </c>
      <c r="LE275" s="163" t="str">
        <f t="shared" ca="1" si="910"/>
        <v>-</v>
      </c>
      <c r="LF275" s="163" t="str">
        <f t="shared" ca="1" si="910"/>
        <v>-</v>
      </c>
      <c r="LG275" s="163" t="str">
        <f t="shared" ca="1" si="910"/>
        <v>-</v>
      </c>
      <c r="LH275" s="163" t="str">
        <f t="shared" ca="1" si="910"/>
        <v>-</v>
      </c>
      <c r="LI275" s="163" t="str">
        <f t="shared" ca="1" si="910"/>
        <v>-</v>
      </c>
      <c r="LJ275" s="163" t="str">
        <f t="shared" ca="1" si="910"/>
        <v>-</v>
      </c>
      <c r="LK275" s="163" t="str">
        <f t="shared" ca="1" si="910"/>
        <v>-</v>
      </c>
      <c r="LL275" s="163" t="str">
        <f t="shared" ca="1" si="911"/>
        <v>-</v>
      </c>
      <c r="LM275" s="163" t="str">
        <f t="shared" ca="1" si="911"/>
        <v>-</v>
      </c>
      <c r="LN275" s="163" t="str">
        <f t="shared" ca="1" si="911"/>
        <v>-</v>
      </c>
      <c r="LO275" s="163" t="str">
        <f t="shared" ca="1" si="911"/>
        <v>-</v>
      </c>
      <c r="LP275" s="163" t="str">
        <f t="shared" ca="1" si="911"/>
        <v>-</v>
      </c>
      <c r="LQ275" s="163" t="str">
        <f t="shared" ca="1" si="911"/>
        <v>-</v>
      </c>
      <c r="LR275" s="163" t="str">
        <f t="shared" ca="1" si="911"/>
        <v>-</v>
      </c>
      <c r="LS275" s="163" t="str">
        <f t="shared" ca="1" si="911"/>
        <v>-</v>
      </c>
      <c r="LT275" s="163" t="str">
        <f t="shared" ca="1" si="911"/>
        <v>-</v>
      </c>
      <c r="LU275" s="163" t="str">
        <f t="shared" ca="1" si="911"/>
        <v>-</v>
      </c>
      <c r="LV275" s="163" t="str">
        <f t="shared" ca="1" si="911"/>
        <v>-</v>
      </c>
      <c r="LW275" s="163" t="str">
        <f t="shared" ca="1" si="911"/>
        <v>-</v>
      </c>
      <c r="LX275" s="163" t="str">
        <f t="shared" ca="1" si="911"/>
        <v>-</v>
      </c>
      <c r="LY275" s="10"/>
      <c r="LZ275" s="161">
        <f t="shared" si="889"/>
        <v>4.4999999999999998E-2</v>
      </c>
      <c r="MA275" s="161">
        <f t="shared" si="890"/>
        <v>4.4999999999999998E-2</v>
      </c>
      <c r="MB275" s="163">
        <f t="shared" ca="1" si="1002"/>
        <v>1</v>
      </c>
      <c r="MC275" s="163">
        <f t="shared" ca="1" si="1002"/>
        <v>0</v>
      </c>
      <c r="MD275" s="163">
        <f t="shared" ca="1" si="1002"/>
        <v>1</v>
      </c>
      <c r="ME275" s="163">
        <f t="shared" ca="1" si="1002"/>
        <v>1</v>
      </c>
      <c r="MF275" s="163">
        <f t="shared" ca="1" si="1002"/>
        <v>0</v>
      </c>
      <c r="MG275" s="163">
        <f t="shared" ca="1" si="1002"/>
        <v>70</v>
      </c>
      <c r="MH275" s="163">
        <f t="shared" ca="1" si="1002"/>
        <v>50</v>
      </c>
      <c r="MI275" s="163">
        <f t="shared" ca="1" si="1002"/>
        <v>85</v>
      </c>
      <c r="MJ275" s="163">
        <f t="shared" ca="1" si="1002"/>
        <v>50</v>
      </c>
      <c r="MK275" s="161">
        <f t="shared" ca="1" si="892"/>
        <v>1</v>
      </c>
      <c r="ML275" s="161">
        <f t="shared" ca="1" si="893"/>
        <v>1</v>
      </c>
      <c r="MM275" s="161">
        <f t="shared" ca="1" si="894"/>
        <v>1</v>
      </c>
      <c r="MN275" s="161">
        <f t="shared" ca="1" si="895"/>
        <v>1</v>
      </c>
      <c r="MO275" s="161">
        <f t="shared" ca="1" si="895"/>
        <v>1</v>
      </c>
      <c r="MP275" s="163">
        <f t="shared" ca="1" si="1002"/>
        <v>1</v>
      </c>
      <c r="MQ275" s="10"/>
      <c r="MR275" s="163">
        <f t="shared" ca="1" si="1003"/>
        <v>1</v>
      </c>
      <c r="MS275" s="161">
        <f t="shared" ca="1" si="897"/>
        <v>1</v>
      </c>
      <c r="MT275" s="163">
        <f t="shared" ca="1" si="1003"/>
        <v>0.75</v>
      </c>
      <c r="MU275" s="163">
        <f t="shared" ca="1" si="1003"/>
        <v>0.8</v>
      </c>
      <c r="MV275" s="163">
        <f t="shared" ca="1" si="1003"/>
        <v>0.82499999999999996</v>
      </c>
      <c r="MW275" s="163">
        <f t="shared" ca="1" si="1003"/>
        <v>0.875</v>
      </c>
      <c r="MX275" s="163">
        <f t="shared" ca="1" si="1003"/>
        <v>0.9</v>
      </c>
      <c r="MY275" s="163">
        <f t="shared" ca="1" si="1003"/>
        <v>0.75</v>
      </c>
      <c r="MZ275" s="163">
        <f t="shared" ca="1" si="1003"/>
        <v>0.78142857142857147</v>
      </c>
      <c r="NA275" s="163">
        <f t="shared" ca="1" si="1003"/>
        <v>0.82499999999999996</v>
      </c>
      <c r="NB275" s="163">
        <f t="shared" ca="1" si="1003"/>
        <v>0.875</v>
      </c>
      <c r="NC275" s="163">
        <f t="shared" ca="1" si="1003"/>
        <v>0.9</v>
      </c>
      <c r="ND275" s="163">
        <f t="shared" ca="1" si="1003"/>
        <v>0.9</v>
      </c>
      <c r="NE275" s="163">
        <f t="shared" ca="1" si="1003"/>
        <v>0.75</v>
      </c>
      <c r="NF275" s="163">
        <f t="shared" ca="1" si="1003"/>
        <v>0.78142857142857147</v>
      </c>
      <c r="NG275" s="163">
        <f t="shared" ca="1" si="1003"/>
        <v>0.82499999999999996</v>
      </c>
      <c r="NH275" s="163">
        <f t="shared" ca="1" si="1004"/>
        <v>0.875</v>
      </c>
      <c r="NI275" s="163">
        <f t="shared" ca="1" si="1004"/>
        <v>0.9</v>
      </c>
      <c r="NJ275" s="163">
        <f t="shared" ca="1" si="1004"/>
        <v>0.9</v>
      </c>
      <c r="NK275" s="163">
        <f t="shared" ca="1" si="1004"/>
        <v>0.75</v>
      </c>
      <c r="NL275" s="163">
        <f t="shared" ca="1" si="1004"/>
        <v>0.78142857142857147</v>
      </c>
      <c r="NM275" s="163">
        <f t="shared" ca="1" si="1004"/>
        <v>0.82499999999999996</v>
      </c>
      <c r="NN275" s="163">
        <f t="shared" ca="1" si="1004"/>
        <v>0.875</v>
      </c>
      <c r="NO275" s="163">
        <f t="shared" ca="1" si="1004"/>
        <v>0.9</v>
      </c>
      <c r="NP275" s="163">
        <f t="shared" ca="1" si="1004"/>
        <v>0.9</v>
      </c>
      <c r="NQ275" s="163">
        <f t="shared" ca="1" si="1004"/>
        <v>0.75</v>
      </c>
      <c r="NR275" s="163">
        <f t="shared" ca="1" si="1004"/>
        <v>0.78142857142857147</v>
      </c>
      <c r="NS275" s="163">
        <f t="shared" ca="1" si="1004"/>
        <v>0.82499999999999996</v>
      </c>
      <c r="NT275" s="163">
        <f t="shared" ca="1" si="1004"/>
        <v>0.875</v>
      </c>
      <c r="NU275" s="163">
        <f t="shared" ca="1" si="1004"/>
        <v>0.9</v>
      </c>
      <c r="NV275" s="163">
        <f t="shared" ca="1" si="1004"/>
        <v>0.9</v>
      </c>
      <c r="NW275" s="163">
        <f t="shared" ca="1" si="1004"/>
        <v>0.75</v>
      </c>
      <c r="NX275" s="163">
        <f t="shared" ca="1" si="1005"/>
        <v>0.78142857142857147</v>
      </c>
      <c r="NY275" s="163">
        <f t="shared" ca="1" si="1005"/>
        <v>0.82499999999999996</v>
      </c>
      <c r="NZ275" s="163">
        <f t="shared" ca="1" si="1005"/>
        <v>0.875</v>
      </c>
      <c r="OA275" s="163">
        <f t="shared" ca="1" si="1005"/>
        <v>0.9</v>
      </c>
      <c r="OB275" s="163">
        <f t="shared" ca="1" si="1005"/>
        <v>0.9</v>
      </c>
      <c r="OC275" s="163">
        <f t="shared" ca="1" si="1005"/>
        <v>0.75</v>
      </c>
      <c r="OD275" s="163">
        <f t="shared" ca="1" si="1005"/>
        <v>0.78142857142857147</v>
      </c>
      <c r="OE275" s="163">
        <f t="shared" ca="1" si="1005"/>
        <v>0.82499999999999996</v>
      </c>
      <c r="OF275" s="163">
        <f t="shared" ca="1" si="1005"/>
        <v>0.875</v>
      </c>
      <c r="OG275" s="163">
        <f t="shared" ca="1" si="1005"/>
        <v>0.9</v>
      </c>
      <c r="OH275" s="163">
        <f t="shared" ca="1" si="1005"/>
        <v>0.9</v>
      </c>
      <c r="OI275" s="163">
        <f t="shared" ca="1" si="1005"/>
        <v>0.75</v>
      </c>
      <c r="OJ275" s="163">
        <f t="shared" ca="1" si="1005"/>
        <v>0.76904761904761909</v>
      </c>
      <c r="OK275" s="163">
        <f t="shared" ca="1" si="1005"/>
        <v>0.82000000000000006</v>
      </c>
      <c r="OL275" s="163">
        <f t="shared" ca="1" si="1005"/>
        <v>0.875</v>
      </c>
      <c r="OM275" s="163">
        <f t="shared" ca="1" si="1005"/>
        <v>0.9</v>
      </c>
      <c r="ON275" s="163">
        <f t="shared" ca="1" si="1034"/>
        <v>0.90000000000000013</v>
      </c>
      <c r="OO275" s="163">
        <f t="shared" ca="1" si="1034"/>
        <v>0.75</v>
      </c>
      <c r="OP275" s="163">
        <f t="shared" ca="1" si="1034"/>
        <v>0.76904761904761909</v>
      </c>
      <c r="OQ275" s="163">
        <f t="shared" ca="1" si="1034"/>
        <v>0.82000000000000006</v>
      </c>
      <c r="OR275" s="163">
        <f t="shared" ca="1" si="1034"/>
        <v>0.875</v>
      </c>
      <c r="OS275" s="163">
        <f t="shared" ca="1" si="1034"/>
        <v>0.9</v>
      </c>
      <c r="OT275" s="163">
        <f t="shared" ca="1" si="1034"/>
        <v>0.9</v>
      </c>
      <c r="OU275" s="163">
        <f t="shared" ca="1" si="1034"/>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1034"/>
        <v>0</v>
      </c>
      <c r="PC275" s="27">
        <v>0</v>
      </c>
    </row>
    <row r="276" spans="1:419" s="143" customFormat="1" outlineLevel="1">
      <c r="A276" s="121">
        <f t="shared" si="861"/>
        <v>271</v>
      </c>
      <c r="B276" s="121">
        <f t="shared" si="862"/>
        <v>13</v>
      </c>
      <c r="C276" s="143">
        <v>104</v>
      </c>
      <c r="D276" s="143" t="s">
        <v>884</v>
      </c>
      <c r="E276" s="143" t="b">
        <v>0</v>
      </c>
      <c r="F276" s="143" t="b">
        <v>0</v>
      </c>
      <c r="G276" s="143" t="b">
        <f t="shared" si="863"/>
        <v>0</v>
      </c>
      <c r="H276" s="139">
        <f t="shared" ca="1" si="1035"/>
        <v>3</v>
      </c>
      <c r="I276" s="139">
        <f t="shared" ca="1" si="1035"/>
        <v>2</v>
      </c>
      <c r="J276" s="32">
        <v>1</v>
      </c>
      <c r="K276" s="32">
        <v>1</v>
      </c>
      <c r="L276" s="32">
        <v>1</v>
      </c>
      <c r="M276" s="32">
        <v>1</v>
      </c>
      <c r="N276" s="32">
        <v>1</v>
      </c>
      <c r="O276" s="32">
        <v>1</v>
      </c>
      <c r="P276" s="32">
        <v>1</v>
      </c>
      <c r="Q276" s="32">
        <v>1</v>
      </c>
      <c r="R276" s="32">
        <v>1</v>
      </c>
      <c r="S276" s="32">
        <v>1</v>
      </c>
      <c r="T276" s="32">
        <v>1</v>
      </c>
      <c r="U276" s="32">
        <v>1</v>
      </c>
      <c r="V276" s="32">
        <v>8</v>
      </c>
      <c r="W276" s="139">
        <f t="shared" ca="1" si="1035"/>
        <v>1</v>
      </c>
      <c r="X276" s="139">
        <f t="shared" ca="1" si="1035"/>
        <v>1</v>
      </c>
      <c r="Y276" s="139">
        <f t="shared" ca="1" si="1035"/>
        <v>1</v>
      </c>
      <c r="Z276" s="139">
        <f t="shared" ca="1" si="1035"/>
        <v>1</v>
      </c>
      <c r="AA276" s="139">
        <f t="shared" ca="1" si="1035"/>
        <v>1</v>
      </c>
      <c r="AB276" s="139">
        <f t="shared" ca="1" si="908"/>
        <v>1</v>
      </c>
      <c r="AC276" s="139">
        <f t="shared" ca="1" si="908"/>
        <v>1</v>
      </c>
      <c r="AD276" s="162">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VALUE($H276&amp;$I276&amp;$AD276&amp;IF(AND(R276:V276=2),"10","08"))</f>
        <v>32108</v>
      </c>
      <c r="BF276" s="163" t="str">
        <f t="shared" ca="1" si="991"/>
        <v>-</v>
      </c>
      <c r="BG276" s="163" t="str">
        <f t="shared" ca="1" si="991"/>
        <v>-</v>
      </c>
      <c r="BH276" s="163" t="str">
        <f t="shared" ca="1" si="991"/>
        <v>-</v>
      </c>
      <c r="BI276" s="163" t="str">
        <f t="shared" ca="1" si="991"/>
        <v>-</v>
      </c>
      <c r="BJ276" s="163" t="str">
        <f t="shared" ca="1" si="991"/>
        <v>-</v>
      </c>
      <c r="BK276" s="163">
        <f t="shared" ca="1" si="991"/>
        <v>1</v>
      </c>
      <c r="BL276" s="163">
        <f t="shared" ca="1" si="991"/>
        <v>1</v>
      </c>
      <c r="BM276" s="163" t="str">
        <f t="shared" ca="1" si="991"/>
        <v>-</v>
      </c>
      <c r="BN276" s="163" t="str">
        <f t="shared" ca="1" si="991"/>
        <v>-</v>
      </c>
      <c r="BO276" s="112" t="b" cm="1">
        <f t="array" ref="BO276">INDEX(DataMaster!$C$71:$K$88,$R276,BO$242)</f>
        <v>1</v>
      </c>
      <c r="BP276" s="112" t="b" cm="1">
        <f t="array" ref="BP276">INDEX(DataMaster!$C$71:$K$88,$R276,BP$242)</f>
        <v>1</v>
      </c>
      <c r="BQ276" s="112" t="b" cm="1">
        <f t="array" ref="BQ276">INDEX(DataMaster!$C$71:$K$88,$R276,BQ$242)</f>
        <v>1</v>
      </c>
      <c r="BR276" s="112" t="b" cm="1">
        <f t="array" ref="BR276">INDEX(DataMaster!$C$71:$K$88,$R276,BR$242)</f>
        <v>1</v>
      </c>
      <c r="BS276" s="112" t="b" cm="1">
        <f t="array" ref="BS276">INDEX(DataMaster!$C$71:$K$88,$R276,BS$242)</f>
        <v>1</v>
      </c>
      <c r="BT276" s="112" t="b" cm="1">
        <f t="array" ref="BT276">INDEX(DataMaster!$C$71:$K$88,$R276,BT$242)</f>
        <v>1</v>
      </c>
      <c r="BU276" s="112" t="b" cm="1">
        <f t="array" ref="BU276">INDEX(DataMaster!$C$71:$K$88,$R276,BU$242)</f>
        <v>1</v>
      </c>
      <c r="BV276" s="112" t="b" cm="1">
        <f t="array" ref="BV276">INDEX(DataMaster!$C$71:$K$88,$R276,BV$242)</f>
        <v>1</v>
      </c>
      <c r="BW276" s="112" t="b" cm="1">
        <f t="array" ref="BW276">INDEX(DataMaster!$C$71:$K$88,$R276,BW$242)</f>
        <v>1</v>
      </c>
      <c r="BX276" s="112" t="b" cm="1">
        <f t="array" ref="BX276">INDEX(DataMaster!$C$92:$K$109,$S276,BX$242)</f>
        <v>1</v>
      </c>
      <c r="BY276" s="112" t="b" cm="1">
        <f t="array" ref="BY276">INDEX(DataMaster!$C$92:$K$109,$S276,BY$242)</f>
        <v>1</v>
      </c>
      <c r="BZ276" s="112" t="b" cm="1">
        <f t="array" ref="BZ276">INDEX(DataMaster!$C$92:$K$109,$S276,BZ$242)</f>
        <v>1</v>
      </c>
      <c r="CA276" s="112" t="b" cm="1">
        <f t="array" ref="CA276">INDEX(DataMaster!$C$92:$K$109,$S276,CA$242)</f>
        <v>1</v>
      </c>
      <c r="CB276" s="112" t="b" cm="1">
        <f t="array" ref="CB276">INDEX(DataMaster!$C$92:$K$109,$S276,CB$242)</f>
        <v>1</v>
      </c>
      <c r="CC276" s="112" t="b" cm="1">
        <f t="array" ref="CC276">INDEX(DataMaster!$C$92:$K$109,$S276,CC$242)</f>
        <v>1</v>
      </c>
      <c r="CD276" s="112" t="b" cm="1">
        <f t="array" ref="CD276">INDEX(DataMaster!$C$92:$K$109,$S276,CD$242)</f>
        <v>1</v>
      </c>
      <c r="CE276" s="112" t="b" cm="1">
        <f t="array" ref="CE276">INDEX(DataMaster!$C$92:$K$109,$S276,CE$242)</f>
        <v>1</v>
      </c>
      <c r="CF276" s="112" t="b" cm="1">
        <f t="array" ref="CF276">INDEX(DataMaster!$C$92:$K$109,$S276,CF$242)</f>
        <v>1</v>
      </c>
      <c r="CG276" s="193" t="b">
        <v>0</v>
      </c>
      <c r="CH276" s="193">
        <v>0.3</v>
      </c>
      <c r="CI276" s="193" t="str">
        <f t="shared" ca="1" si="871"/>
        <v>-</v>
      </c>
      <c r="CJ276" s="193" t="str">
        <f t="shared" ca="1" si="1032"/>
        <v>-</v>
      </c>
      <c r="CK276" s="112" t="str" cm="1">
        <f t="array" ref="CK276">INDEX(DataMaster!$C$113:$K$130,$T276,CK$242)</f>
        <v>-</v>
      </c>
      <c r="CL276" s="112" t="str" cm="1">
        <f t="array" ref="CL276">INDEX(DataMaster!$C$113:$K$130,$T276,CL$242)</f>
        <v>-</v>
      </c>
      <c r="CM276" s="112" t="str" cm="1">
        <f t="array" ref="CM276">INDEX(DataMaster!$C$113:$K$130,$T276,CM$242)</f>
        <v>-</v>
      </c>
      <c r="CN276" s="112" t="str" cm="1">
        <f t="array" ref="CN276">INDEX(DataMaster!$C$113:$K$130,$T276,CN$242)</f>
        <v>-</v>
      </c>
      <c r="CO276" s="112" t="str" cm="1">
        <f t="array" ref="CO276">INDEX(DataMaster!$C$113:$K$130,$T276,CO$242)</f>
        <v>-</v>
      </c>
      <c r="CP276" s="112" t="str" cm="1">
        <f t="array" ref="CP276">INDEX(DataMaster!$C$113:$K$130,$T276,CP$242)</f>
        <v>-</v>
      </c>
      <c r="CQ276" s="112" t="str" cm="1">
        <f t="array" ref="CQ276">INDEX(DataMaster!$C$113:$K$130,$T276,CQ$242)</f>
        <v>-</v>
      </c>
      <c r="CR276" s="112" t="str" cm="1">
        <f t="array" ref="CR276">INDEX(DataMaster!$C$113:$K$130,$T276,CR$242)</f>
        <v>-</v>
      </c>
      <c r="CS276" s="112" t="str" cm="1">
        <f t="array" ref="CS276">INDEX(DataMaster!$C$113:$K$130,$T276,CS$242)</f>
        <v>-</v>
      </c>
      <c r="CT276" s="112" t="str" cm="1">
        <f t="array" ref="CT276">INDEX(DataMaster!$C$134:$K$151,$U276,CT$242)</f>
        <v>-</v>
      </c>
      <c r="CU276" s="112" t="str" cm="1">
        <f t="array" ref="CU276">INDEX(DataMaster!$C$134:$K$151,$U276,CU$242)</f>
        <v>-</v>
      </c>
      <c r="CV276" s="112" t="str" cm="1">
        <f t="array" ref="CV276">INDEX(DataMaster!$C$134:$K$151,$U276,CV$242)</f>
        <v>-</v>
      </c>
      <c r="CW276" s="112" t="str" cm="1">
        <f t="array" ref="CW276">INDEX(DataMaster!$C$134:$K$151,$U276,CW$242)</f>
        <v>-</v>
      </c>
      <c r="CX276" s="112" t="str" cm="1">
        <f t="array" ref="CX276">INDEX(DataMaster!$C$134:$K$151,$U276,CX$242)</f>
        <v>-</v>
      </c>
      <c r="CY276" s="112" t="str" cm="1">
        <f t="array" ref="CY276">INDEX(DataMaster!$C$134:$K$151,$U276,CY$242)</f>
        <v>-</v>
      </c>
      <c r="CZ276" s="112" t="str" cm="1">
        <f t="array" ref="CZ276">INDEX(DataMaster!$C$134:$K$151,$U276,CZ$242)</f>
        <v>-</v>
      </c>
      <c r="DA276" s="112" t="str" cm="1">
        <f t="array" ref="DA276">INDEX(DataMaster!$C$134:$K$151,$U276,DA$242)</f>
        <v>-</v>
      </c>
      <c r="DB276" s="112" t="str" cm="1">
        <f t="array" ref="DB276">INDEX(DataMaster!$C$134:$K$151,$U276,DB$242)</f>
        <v>-</v>
      </c>
      <c r="DC276" s="112" t="str" cm="1">
        <f t="array" ref="DC276">INDEX(DataMaster!$C$155:$K$172,$V276,DC$242)</f>
        <v>-</v>
      </c>
      <c r="DD276" s="112" t="str" cm="1">
        <f t="array" ref="DD276">INDEX(DataMaster!$C$155:$K$172,$V276,DD$242)</f>
        <v>-</v>
      </c>
      <c r="DE276" s="112" t="str" cm="1">
        <f t="array" ref="DE276">INDEX(DataMaster!$C$155:$K$172,$V276,DE$242)</f>
        <v>-</v>
      </c>
      <c r="DF276" s="112" t="str" cm="1">
        <f t="array" ref="DF276">INDEX(DataMaster!$C$155:$K$172,$V276,DF$242)</f>
        <v>-</v>
      </c>
      <c r="DG276" s="112" t="str" cm="1">
        <f t="array" ref="DG276">INDEX(DataMaster!$C$155:$K$172,$V276,DG$242)</f>
        <v>-</v>
      </c>
      <c r="DH276" s="112" t="str" cm="1">
        <f t="array" ref="DH276">INDEX(DataMaster!$C$155:$K$172,$V276,DH$242)</f>
        <v>-</v>
      </c>
      <c r="DI276" s="112" t="b" cm="1">
        <f t="array" ref="DI276">INDEX(DataMaster!$C$155:$K$172,$V276,DI$242)</f>
        <v>1</v>
      </c>
      <c r="DJ276" s="112" t="str" cm="1">
        <f t="array" ref="DJ276">INDEX(DataMaster!$C$155:$K$172,$V276,DJ$242)</f>
        <v>-</v>
      </c>
      <c r="DK276" s="112" t="str" cm="1">
        <f t="array" ref="DK276">INDEX(DataMaster!$C$155:$K$172,$V276,DK$242)</f>
        <v>-</v>
      </c>
      <c r="DL276" s="10"/>
      <c r="DM276" s="163" t="str">
        <f t="shared" ca="1" si="992"/>
        <v>-</v>
      </c>
      <c r="DN276" s="163" t="str">
        <f t="shared" ca="1" si="992"/>
        <v>-</v>
      </c>
      <c r="DO276" s="163" t="str">
        <f t="shared" ca="1" si="992"/>
        <v>-</v>
      </c>
      <c r="DP276" s="163" t="str">
        <f t="shared" ca="1" si="992"/>
        <v>-</v>
      </c>
      <c r="DQ276" s="163" t="str">
        <f t="shared" ca="1" si="992"/>
        <v>-</v>
      </c>
      <c r="DR276" s="163" t="str">
        <f t="shared" ca="1" si="992"/>
        <v>-</v>
      </c>
      <c r="DS276" s="163" t="str">
        <f t="shared" ca="1" si="992"/>
        <v>-</v>
      </c>
      <c r="DT276" s="163" t="str">
        <f t="shared" ca="1" si="992"/>
        <v>-</v>
      </c>
      <c r="DU276" s="163" t="str">
        <f t="shared" ca="1" si="992"/>
        <v>-</v>
      </c>
      <c r="DV276" s="163" t="str">
        <f t="shared" ca="1" si="992"/>
        <v>-</v>
      </c>
      <c r="DW276" s="163" t="str">
        <f t="shared" ca="1" si="99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93"/>
        <v>-</v>
      </c>
      <c r="EJ276" s="163" t="str">
        <f t="shared" ca="1" si="993"/>
        <v>-</v>
      </c>
      <c r="EK276" s="163" t="str">
        <f t="shared" ca="1" si="993"/>
        <v>-</v>
      </c>
      <c r="EL276" s="163" t="str">
        <f t="shared" ca="1" si="993"/>
        <v>-</v>
      </c>
      <c r="EM276" s="163" t="str">
        <f t="shared" ca="1" si="993"/>
        <v>-</v>
      </c>
      <c r="EN276" s="163" t="str">
        <f t="shared" ca="1" si="993"/>
        <v>-</v>
      </c>
      <c r="EO276" s="163" t="str">
        <f t="shared" ca="1" si="993"/>
        <v>-</v>
      </c>
      <c r="EP276" s="163" t="str">
        <f t="shared" ca="1" si="993"/>
        <v>-</v>
      </c>
      <c r="EQ276" s="162">
        <v>1</v>
      </c>
      <c r="ER276" s="162">
        <v>1</v>
      </c>
      <c r="ES276" s="163">
        <f t="shared" ca="1" si="993"/>
        <v>0</v>
      </c>
      <c r="ET276" s="162">
        <v>1</v>
      </c>
      <c r="EU276" s="162">
        <v>-1</v>
      </c>
      <c r="EV276" s="163" t="str">
        <f t="shared" ca="1" si="993"/>
        <v>-</v>
      </c>
      <c r="EW276" s="163" t="str">
        <f t="shared" ca="1" si="993"/>
        <v>-</v>
      </c>
      <c r="EX276" s="163" t="str">
        <f t="shared" ca="1" si="993"/>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5"/>
        <v>-</v>
      </c>
      <c r="FP276" s="163" t="str">
        <f t="shared" ca="1" si="995"/>
        <v>-</v>
      </c>
      <c r="FQ276" s="163" t="str">
        <f t="shared" ca="1" si="995"/>
        <v>-</v>
      </c>
      <c r="FR276" s="163" t="str">
        <f t="shared" ca="1" si="995"/>
        <v>-</v>
      </c>
      <c r="FS276" s="163" t="str">
        <f t="shared" ca="1" si="995"/>
        <v>-</v>
      </c>
      <c r="FT276" s="163" t="str">
        <f t="shared" ca="1" si="995"/>
        <v>-</v>
      </c>
      <c r="FU276" s="163" t="str">
        <f t="shared" ca="1" si="995"/>
        <v>-</v>
      </c>
      <c r="FV276" s="163" t="str">
        <f t="shared" ca="1" si="995"/>
        <v>-</v>
      </c>
      <c r="FW276" s="163" t="str">
        <f t="shared" ca="1" si="995"/>
        <v>-</v>
      </c>
      <c r="FX276" s="163" t="str">
        <f t="shared" ca="1" si="995"/>
        <v>-</v>
      </c>
      <c r="FY276" s="10"/>
      <c r="FZ276" s="163">
        <f t="shared" ca="1" si="995"/>
        <v>1</v>
      </c>
      <c r="GA276" s="163" t="str">
        <f t="shared" ca="1" si="995"/>
        <v>-</v>
      </c>
      <c r="GB276" s="163" t="str">
        <f t="shared" ca="1" si="995"/>
        <v>-</v>
      </c>
      <c r="GC276" s="163" t="str">
        <f t="shared" ca="1" si="99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997"/>
        <v>0</v>
      </c>
      <c r="HD276" s="163">
        <f t="shared" ca="1" si="997"/>
        <v>0</v>
      </c>
      <c r="HE276" s="163">
        <f t="shared" ca="1" si="997"/>
        <v>0</v>
      </c>
      <c r="HF276" s="163">
        <f t="shared" ca="1" si="997"/>
        <v>0</v>
      </c>
      <c r="HG276" s="163">
        <f t="shared" ca="1" si="997"/>
        <v>0</v>
      </c>
      <c r="HH276" s="163">
        <f t="shared" ca="1" si="997"/>
        <v>0</v>
      </c>
      <c r="HI276" s="163">
        <f t="shared" ca="1" si="997"/>
        <v>0</v>
      </c>
      <c r="HJ276" s="10"/>
      <c r="HK276" s="163" t="str">
        <f t="shared" ca="1" si="997"/>
        <v>-</v>
      </c>
      <c r="HL276" s="163" t="str">
        <f t="shared" ca="1" si="997"/>
        <v>-</v>
      </c>
      <c r="HM276" s="163" t="str">
        <f t="shared" ca="1" si="997"/>
        <v>-</v>
      </c>
      <c r="HN276" s="163" t="str">
        <f t="shared" ca="1" si="997"/>
        <v>-</v>
      </c>
      <c r="HO276" s="163" t="str">
        <f t="shared" ca="1" si="997"/>
        <v>-</v>
      </c>
      <c r="HP276" s="161" t="b">
        <f t="shared" ca="1" si="879"/>
        <v>0</v>
      </c>
      <c r="HQ276" s="161" t="b">
        <f t="shared" ca="1" si="879"/>
        <v>0</v>
      </c>
      <c r="HR276" s="161" t="b">
        <f t="shared" ca="1" si="879"/>
        <v>1</v>
      </c>
      <c r="HS276" s="163">
        <f t="shared" ca="1" si="998"/>
        <v>0</v>
      </c>
      <c r="HT276" s="161">
        <f t="shared" ca="1" si="881"/>
        <v>1</v>
      </c>
      <c r="HU276" s="161">
        <f t="shared" ca="1" si="881"/>
        <v>1</v>
      </c>
      <c r="HV276" s="163" t="str">
        <f t="shared" ca="1" si="998"/>
        <v>-</v>
      </c>
      <c r="HW276" s="163" t="str">
        <f t="shared" ca="1" si="998"/>
        <v>-</v>
      </c>
      <c r="HX276" s="163" t="str">
        <f t="shared" ca="1" si="998"/>
        <v>-</v>
      </c>
      <c r="HY276" s="163" t="str">
        <f t="shared" ca="1" si="998"/>
        <v>-</v>
      </c>
      <c r="HZ276" s="163" t="str">
        <f t="shared" ca="1" si="998"/>
        <v>-</v>
      </c>
      <c r="IA276" s="163" t="str">
        <f t="shared" ca="1" si="998"/>
        <v>-</v>
      </c>
      <c r="IB276" s="163" t="str">
        <f t="shared" ca="1" si="998"/>
        <v>-</v>
      </c>
      <c r="IC276" s="163" t="str">
        <f t="shared" ca="1" si="998"/>
        <v>-</v>
      </c>
      <c r="ID276" s="163" t="str">
        <f t="shared" ca="1" si="998"/>
        <v>-</v>
      </c>
      <c r="IE276" s="163" t="b">
        <f t="shared" ca="1" si="998"/>
        <v>1</v>
      </c>
      <c r="IF276" s="163" t="str">
        <f t="shared" ca="1" si="998"/>
        <v>-</v>
      </c>
      <c r="IG276" s="163" t="str">
        <f t="shared" ca="1" si="998"/>
        <v>-</v>
      </c>
      <c r="IH276" s="163" t="str">
        <f t="shared" ca="1" si="998"/>
        <v>-</v>
      </c>
      <c r="II276" s="163" t="b">
        <f t="shared" ca="1" si="999"/>
        <v>1</v>
      </c>
      <c r="IJ276" s="163">
        <f t="shared" ca="1" si="999"/>
        <v>0</v>
      </c>
      <c r="IK276" s="163" t="str">
        <f t="shared" ca="1" si="999"/>
        <v>-</v>
      </c>
      <c r="IL276" s="163" t="str">
        <f t="shared" ca="1" si="999"/>
        <v>-</v>
      </c>
      <c r="IM276" s="163" t="str">
        <f t="shared" ca="1" si="999"/>
        <v>-</v>
      </c>
      <c r="IN276" s="163" t="str">
        <f t="shared" ca="1" si="999"/>
        <v>-</v>
      </c>
      <c r="IO276" s="163" t="str">
        <f t="shared" ca="1" si="999"/>
        <v>-</v>
      </c>
      <c r="IP276" s="163">
        <f t="shared" ca="1" si="999"/>
        <v>0</v>
      </c>
      <c r="IQ276" s="163" t="str">
        <f t="shared" ca="1" si="999"/>
        <v>-</v>
      </c>
      <c r="IR276" s="163" t="str">
        <f t="shared" ca="1" si="999"/>
        <v>-</v>
      </c>
      <c r="IS276" s="163" t="str">
        <f t="shared" ca="1" si="999"/>
        <v>-</v>
      </c>
      <c r="IT276" s="193">
        <v>0</v>
      </c>
      <c r="IU276" s="193">
        <v>0</v>
      </c>
      <c r="IV276" s="163" t="str">
        <f t="shared" ca="1" si="999"/>
        <v>-</v>
      </c>
      <c r="IW276" s="163" t="str">
        <f t="shared" ca="1" si="999"/>
        <v>-</v>
      </c>
      <c r="IX276" s="163" t="str">
        <f t="shared" ca="1" si="999"/>
        <v>-</v>
      </c>
      <c r="IY276" s="163" t="str">
        <f t="shared" ref="IY276:JN281" ca="1" si="1037">OFFSET(IY$5,$B276,0)</f>
        <v>-</v>
      </c>
      <c r="IZ276" s="163" t="str">
        <f t="shared" ca="1" si="1037"/>
        <v>-</v>
      </c>
      <c r="JA276" s="163" t="str">
        <f t="shared" ca="1" si="1037"/>
        <v>-</v>
      </c>
      <c r="JB276" s="163" t="str">
        <f t="shared" ca="1" si="1037"/>
        <v>-</v>
      </c>
      <c r="JC276" s="163" t="str">
        <f t="shared" ca="1" si="1037"/>
        <v>-</v>
      </c>
      <c r="JD276" s="163" t="str">
        <f t="shared" ca="1" si="1037"/>
        <v>-</v>
      </c>
      <c r="JE276" s="163" t="str">
        <f t="shared" ca="1" si="1037"/>
        <v>-</v>
      </c>
      <c r="JF276" s="163" t="str">
        <f t="shared" ca="1" si="1037"/>
        <v>-</v>
      </c>
      <c r="JG276" s="163" t="str">
        <f t="shared" ca="1" si="1037"/>
        <v>-</v>
      </c>
      <c r="JH276" s="163" t="str">
        <f t="shared" ca="1" si="1037"/>
        <v>-</v>
      </c>
      <c r="JI276" s="163" t="str">
        <f t="shared" ca="1" si="1037"/>
        <v>-</v>
      </c>
      <c r="JJ276" s="163" t="str">
        <f t="shared" ca="1" si="1037"/>
        <v>-</v>
      </c>
      <c r="JK276" s="163" t="str">
        <f t="shared" ca="1" si="1037"/>
        <v>-</v>
      </c>
      <c r="JL276" s="163" t="str">
        <f t="shared" ca="1" si="1037"/>
        <v>-</v>
      </c>
      <c r="JM276" s="163" t="str">
        <f t="shared" ca="1" si="1037"/>
        <v>-</v>
      </c>
      <c r="JN276" s="163" t="str">
        <f t="shared" ca="1" si="1037"/>
        <v>-</v>
      </c>
      <c r="JO276" s="163" t="str">
        <f t="shared" ca="1" si="1000"/>
        <v>-</v>
      </c>
      <c r="JP276" s="163" t="str">
        <f t="shared" ca="1" si="1000"/>
        <v>-</v>
      </c>
      <c r="JQ276" s="163" t="str">
        <f t="shared" ca="1" si="1000"/>
        <v>-</v>
      </c>
      <c r="JR276" s="163" t="str">
        <f t="shared" ca="1" si="1000"/>
        <v>-</v>
      </c>
      <c r="JS276" s="163" t="str">
        <f t="shared" ca="1" si="1000"/>
        <v>-</v>
      </c>
      <c r="JT276" s="163" t="str">
        <f t="shared" ca="1" si="1000"/>
        <v>-</v>
      </c>
      <c r="JU276" s="163" t="str">
        <f t="shared" ca="1" si="1000"/>
        <v>-</v>
      </c>
      <c r="JV276" s="163" t="str">
        <f t="shared" ca="1" si="1000"/>
        <v>-</v>
      </c>
      <c r="JW276" s="163" t="str">
        <f t="shared" ca="1" si="1000"/>
        <v>-</v>
      </c>
      <c r="JX276" s="163" t="str">
        <f t="shared" ca="1" si="1000"/>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1"/>
        <v>-</v>
      </c>
      <c r="KF276" s="163" t="str">
        <f t="shared" ca="1" si="1001"/>
        <v>-</v>
      </c>
      <c r="KG276" s="163" t="str">
        <f t="shared" ca="1" si="1001"/>
        <v>-</v>
      </c>
      <c r="KH276" s="163" t="str">
        <f t="shared" ca="1" si="1001"/>
        <v>-</v>
      </c>
      <c r="KI276" s="163" t="str">
        <f t="shared" ca="1" si="1001"/>
        <v>-</v>
      </c>
      <c r="KJ276" s="163" t="str">
        <f t="shared" ca="1" si="1001"/>
        <v>-</v>
      </c>
      <c r="KK276" s="163" t="str">
        <f t="shared" ca="1" si="1001"/>
        <v>-</v>
      </c>
      <c r="KL276" s="163" t="str">
        <f t="shared" ca="1" si="1001"/>
        <v>-</v>
      </c>
      <c r="KM276" s="163" t="str">
        <f t="shared" ca="1" si="1001"/>
        <v>-</v>
      </c>
      <c r="KN276" s="163" t="str">
        <f t="shared" ca="1" si="1001"/>
        <v>-</v>
      </c>
      <c r="KO276" s="163" t="str">
        <f t="shared" ca="1" si="1001"/>
        <v>-</v>
      </c>
      <c r="KP276" s="163" t="str">
        <f t="shared" ca="1" si="1001"/>
        <v>-</v>
      </c>
      <c r="KQ276" s="163" t="str">
        <f t="shared" ca="1" si="1001"/>
        <v>-</v>
      </c>
      <c r="KR276" s="163" t="str">
        <f t="shared" ca="1" si="1001"/>
        <v>-</v>
      </c>
      <c r="KS276" s="163" t="str">
        <f t="shared" ca="1" si="1001"/>
        <v>-</v>
      </c>
      <c r="KT276" s="163" t="str">
        <f t="shared" ca="1" si="1001"/>
        <v>-</v>
      </c>
      <c r="KU276" s="163" t="str">
        <f t="shared" ca="1" si="1001"/>
        <v>-</v>
      </c>
      <c r="KV276" s="163" t="str">
        <f t="shared" ca="1" si="910"/>
        <v>-</v>
      </c>
      <c r="KW276" s="163" t="str">
        <f t="shared" ca="1" si="910"/>
        <v>-</v>
      </c>
      <c r="KX276" s="163" t="str">
        <f t="shared" ca="1" si="910"/>
        <v>-</v>
      </c>
      <c r="KY276" s="163" t="str">
        <f t="shared" ca="1" si="910"/>
        <v>-</v>
      </c>
      <c r="KZ276" s="163" t="str">
        <f t="shared" ca="1" si="910"/>
        <v>-</v>
      </c>
      <c r="LA276" s="163" t="str">
        <f t="shared" ca="1" si="910"/>
        <v>-</v>
      </c>
      <c r="LB276" s="163" t="str">
        <f t="shared" ca="1" si="910"/>
        <v>-</v>
      </c>
      <c r="LC276" s="163" t="str">
        <f t="shared" ca="1" si="910"/>
        <v>-</v>
      </c>
      <c r="LD276" s="163" t="str">
        <f t="shared" ca="1" si="910"/>
        <v>-</v>
      </c>
      <c r="LE276" s="163" t="str">
        <f t="shared" ca="1" si="910"/>
        <v>-</v>
      </c>
      <c r="LF276" s="163" t="str">
        <f t="shared" ca="1" si="910"/>
        <v>-</v>
      </c>
      <c r="LG276" s="163" t="str">
        <f t="shared" ca="1" si="910"/>
        <v>-</v>
      </c>
      <c r="LH276" s="163" t="str">
        <f t="shared" ca="1" si="910"/>
        <v>-</v>
      </c>
      <c r="LI276" s="163" t="str">
        <f t="shared" ca="1" si="910"/>
        <v>-</v>
      </c>
      <c r="LJ276" s="163" t="str">
        <f t="shared" ca="1" si="910"/>
        <v>-</v>
      </c>
      <c r="LK276" s="163" t="str">
        <f t="shared" ca="1" si="910"/>
        <v>-</v>
      </c>
      <c r="LL276" s="163" t="str">
        <f t="shared" ca="1" si="911"/>
        <v>-</v>
      </c>
      <c r="LM276" s="163" t="str">
        <f t="shared" ca="1" si="911"/>
        <v>-</v>
      </c>
      <c r="LN276" s="163" t="str">
        <f t="shared" ca="1" si="911"/>
        <v>-</v>
      </c>
      <c r="LO276" s="163" t="str">
        <f t="shared" ca="1" si="911"/>
        <v>-</v>
      </c>
      <c r="LP276" s="163" t="str">
        <f t="shared" ca="1" si="911"/>
        <v>-</v>
      </c>
      <c r="LQ276" s="163" t="str">
        <f t="shared" ca="1" si="911"/>
        <v>-</v>
      </c>
      <c r="LR276" s="163" t="str">
        <f t="shared" ca="1" si="911"/>
        <v>-</v>
      </c>
      <c r="LS276" s="163" t="str">
        <f t="shared" ca="1" si="911"/>
        <v>-</v>
      </c>
      <c r="LT276" s="163" t="str">
        <f t="shared" ca="1" si="911"/>
        <v>-</v>
      </c>
      <c r="LU276" s="163" t="str">
        <f t="shared" ca="1" si="911"/>
        <v>-</v>
      </c>
      <c r="LV276" s="163" t="str">
        <f t="shared" ca="1" si="911"/>
        <v>-</v>
      </c>
      <c r="LW276" s="163" t="str">
        <f t="shared" ca="1" si="911"/>
        <v>-</v>
      </c>
      <c r="LX276" s="163" t="str">
        <f t="shared" ca="1" si="911"/>
        <v>-</v>
      </c>
      <c r="LY276" s="10"/>
      <c r="LZ276" s="161">
        <f t="shared" si="889"/>
        <v>4.4999999999999998E-2</v>
      </c>
      <c r="MA276" s="161">
        <f t="shared" si="890"/>
        <v>4.4999999999999998E-2</v>
      </c>
      <c r="MB276" s="163">
        <f t="shared" ca="1" si="1002"/>
        <v>1</v>
      </c>
      <c r="MC276" s="163">
        <f t="shared" ca="1" si="1002"/>
        <v>0</v>
      </c>
      <c r="MD276" s="163">
        <f t="shared" ca="1" si="1002"/>
        <v>1</v>
      </c>
      <c r="ME276" s="163">
        <f t="shared" ca="1" si="1002"/>
        <v>1</v>
      </c>
      <c r="MF276" s="163">
        <f t="shared" ca="1" si="1002"/>
        <v>0</v>
      </c>
      <c r="MG276" s="163">
        <f t="shared" ca="1" si="1002"/>
        <v>70</v>
      </c>
      <c r="MH276" s="163">
        <f t="shared" ca="1" si="1002"/>
        <v>50</v>
      </c>
      <c r="MI276" s="163">
        <f t="shared" ca="1" si="1002"/>
        <v>85</v>
      </c>
      <c r="MJ276" s="163">
        <f t="shared" ca="1" si="1002"/>
        <v>50</v>
      </c>
      <c r="MK276" s="161">
        <f t="shared" ca="1" si="892"/>
        <v>1</v>
      </c>
      <c r="ML276" s="161">
        <f t="shared" ca="1" si="893"/>
        <v>1</v>
      </c>
      <c r="MM276" s="161">
        <f t="shared" ca="1" si="894"/>
        <v>1</v>
      </c>
      <c r="MN276" s="161">
        <f t="shared" ca="1" si="895"/>
        <v>1</v>
      </c>
      <c r="MO276" s="161">
        <f t="shared" ca="1" si="895"/>
        <v>1</v>
      </c>
      <c r="MP276" s="163">
        <f t="shared" ca="1" si="1002"/>
        <v>1</v>
      </c>
      <c r="MQ276" s="10"/>
      <c r="MR276" s="163">
        <f t="shared" ca="1" si="1003"/>
        <v>1</v>
      </c>
      <c r="MS276" s="161">
        <f t="shared" ca="1" si="897"/>
        <v>1</v>
      </c>
      <c r="MT276" s="163">
        <f t="shared" ca="1" si="1003"/>
        <v>0.75</v>
      </c>
      <c r="MU276" s="163">
        <f t="shared" ca="1" si="1003"/>
        <v>0.8</v>
      </c>
      <c r="MV276" s="163">
        <f t="shared" ca="1" si="1003"/>
        <v>0.82499999999999996</v>
      </c>
      <c r="MW276" s="163">
        <f t="shared" ca="1" si="1003"/>
        <v>0.875</v>
      </c>
      <c r="MX276" s="163">
        <f t="shared" ca="1" si="1003"/>
        <v>0.9</v>
      </c>
      <c r="MY276" s="163">
        <f t="shared" ca="1" si="1003"/>
        <v>0.75</v>
      </c>
      <c r="MZ276" s="163">
        <f t="shared" ca="1" si="1003"/>
        <v>0.78142857142857147</v>
      </c>
      <c r="NA276" s="163">
        <f t="shared" ca="1" si="1003"/>
        <v>0.82499999999999996</v>
      </c>
      <c r="NB276" s="163">
        <f t="shared" ca="1" si="1003"/>
        <v>0.875</v>
      </c>
      <c r="NC276" s="163">
        <f t="shared" ca="1" si="1003"/>
        <v>0.9</v>
      </c>
      <c r="ND276" s="163">
        <f t="shared" ca="1" si="1003"/>
        <v>0.9</v>
      </c>
      <c r="NE276" s="163">
        <f t="shared" ca="1" si="1003"/>
        <v>0.75</v>
      </c>
      <c r="NF276" s="163">
        <f t="shared" ca="1" si="1003"/>
        <v>0.78142857142857147</v>
      </c>
      <c r="NG276" s="163">
        <f t="shared" ca="1" si="1003"/>
        <v>0.82499999999999996</v>
      </c>
      <c r="NH276" s="163">
        <f t="shared" ca="1" si="1004"/>
        <v>0.875</v>
      </c>
      <c r="NI276" s="163">
        <f t="shared" ca="1" si="1004"/>
        <v>0.9</v>
      </c>
      <c r="NJ276" s="163">
        <f t="shared" ca="1" si="1004"/>
        <v>0.9</v>
      </c>
      <c r="NK276" s="163">
        <f t="shared" ca="1" si="1004"/>
        <v>0.75</v>
      </c>
      <c r="NL276" s="163">
        <f t="shared" ca="1" si="1004"/>
        <v>0.78142857142857147</v>
      </c>
      <c r="NM276" s="163">
        <f t="shared" ca="1" si="1004"/>
        <v>0.82499999999999996</v>
      </c>
      <c r="NN276" s="163">
        <f t="shared" ca="1" si="1004"/>
        <v>0.875</v>
      </c>
      <c r="NO276" s="163">
        <f t="shared" ca="1" si="1004"/>
        <v>0.9</v>
      </c>
      <c r="NP276" s="163">
        <f t="shared" ca="1" si="1004"/>
        <v>0.9</v>
      </c>
      <c r="NQ276" s="163">
        <f t="shared" ca="1" si="1004"/>
        <v>0.75</v>
      </c>
      <c r="NR276" s="163">
        <f t="shared" ca="1" si="1004"/>
        <v>0.78142857142857147</v>
      </c>
      <c r="NS276" s="163">
        <f t="shared" ca="1" si="1004"/>
        <v>0.82499999999999996</v>
      </c>
      <c r="NT276" s="163">
        <f t="shared" ca="1" si="1004"/>
        <v>0.875</v>
      </c>
      <c r="NU276" s="163">
        <f t="shared" ca="1" si="1004"/>
        <v>0.9</v>
      </c>
      <c r="NV276" s="163">
        <f t="shared" ca="1" si="1004"/>
        <v>0.9</v>
      </c>
      <c r="NW276" s="163">
        <f t="shared" ca="1" si="1004"/>
        <v>0.75</v>
      </c>
      <c r="NX276" s="163">
        <f t="shared" ca="1" si="1005"/>
        <v>0.78142857142857147</v>
      </c>
      <c r="NY276" s="163">
        <f t="shared" ca="1" si="1005"/>
        <v>0.82499999999999996</v>
      </c>
      <c r="NZ276" s="163">
        <f t="shared" ca="1" si="1005"/>
        <v>0.875</v>
      </c>
      <c r="OA276" s="163">
        <f t="shared" ca="1" si="1005"/>
        <v>0.9</v>
      </c>
      <c r="OB276" s="163">
        <f t="shared" ca="1" si="1005"/>
        <v>0.9</v>
      </c>
      <c r="OC276" s="163">
        <f t="shared" ca="1" si="1005"/>
        <v>0.75</v>
      </c>
      <c r="OD276" s="163">
        <f t="shared" ca="1" si="1005"/>
        <v>0.78142857142857147</v>
      </c>
      <c r="OE276" s="163">
        <f t="shared" ca="1" si="1005"/>
        <v>0.82499999999999996</v>
      </c>
      <c r="OF276" s="163">
        <f t="shared" ca="1" si="1005"/>
        <v>0.875</v>
      </c>
      <c r="OG276" s="163">
        <f t="shared" ca="1" si="1005"/>
        <v>0.9</v>
      </c>
      <c r="OH276" s="163">
        <f t="shared" ca="1" si="1005"/>
        <v>0.9</v>
      </c>
      <c r="OI276" s="163">
        <f t="shared" ca="1" si="1005"/>
        <v>0.75</v>
      </c>
      <c r="OJ276" s="163">
        <f t="shared" ca="1" si="1005"/>
        <v>0.76904761904761909</v>
      </c>
      <c r="OK276" s="163">
        <f t="shared" ca="1" si="1005"/>
        <v>0.82000000000000006</v>
      </c>
      <c r="OL276" s="163">
        <f t="shared" ca="1" si="1005"/>
        <v>0.875</v>
      </c>
      <c r="OM276" s="163">
        <f t="shared" ca="1" si="1005"/>
        <v>0.9</v>
      </c>
      <c r="ON276" s="163">
        <f t="shared" ca="1" si="1034"/>
        <v>0.90000000000000013</v>
      </c>
      <c r="OO276" s="163">
        <f t="shared" ca="1" si="1034"/>
        <v>0.75</v>
      </c>
      <c r="OP276" s="163">
        <f t="shared" ca="1" si="1034"/>
        <v>0.76904761904761909</v>
      </c>
      <c r="OQ276" s="163">
        <f t="shared" ca="1" si="1034"/>
        <v>0.82000000000000006</v>
      </c>
      <c r="OR276" s="163">
        <f t="shared" ca="1" si="1034"/>
        <v>0.875</v>
      </c>
      <c r="OS276" s="163">
        <f t="shared" ca="1" si="1034"/>
        <v>0.9</v>
      </c>
      <c r="OT276" s="163">
        <f t="shared" ca="1" si="1034"/>
        <v>0.9</v>
      </c>
      <c r="OU276" s="163">
        <f t="shared" ca="1" si="1034"/>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1034"/>
        <v>0</v>
      </c>
      <c r="PC276" s="27">
        <v>0</v>
      </c>
    </row>
    <row r="277" spans="1:419" s="143" customFormat="1" outlineLevel="1">
      <c r="A277" s="121">
        <f t="shared" si="861"/>
        <v>272</v>
      </c>
      <c r="B277" s="121">
        <f t="shared" si="862"/>
        <v>13</v>
      </c>
      <c r="C277" s="143">
        <v>104</v>
      </c>
      <c r="D277" s="143" t="s">
        <v>884</v>
      </c>
      <c r="E277" s="143" t="b">
        <v>0</v>
      </c>
      <c r="F277" s="143" t="b">
        <v>0</v>
      </c>
      <c r="G277" s="143" t="b">
        <f t="shared" si="863"/>
        <v>0</v>
      </c>
      <c r="H277" s="139">
        <f t="shared" ca="1" si="1035"/>
        <v>3</v>
      </c>
      <c r="I277" s="139">
        <f t="shared" ca="1" si="1035"/>
        <v>2</v>
      </c>
      <c r="J277" s="32">
        <v>1</v>
      </c>
      <c r="K277" s="32">
        <v>1</v>
      </c>
      <c r="L277" s="32">
        <v>1</v>
      </c>
      <c r="M277" s="32">
        <v>1</v>
      </c>
      <c r="N277" s="32">
        <v>1</v>
      </c>
      <c r="O277" s="32">
        <v>1</v>
      </c>
      <c r="P277" s="32">
        <v>1</v>
      </c>
      <c r="Q277" s="32">
        <v>1</v>
      </c>
      <c r="R277" s="32">
        <v>1</v>
      </c>
      <c r="S277" s="32">
        <v>1</v>
      </c>
      <c r="T277" s="32">
        <v>1</v>
      </c>
      <c r="U277" s="32">
        <v>1</v>
      </c>
      <c r="V277" s="32">
        <v>9</v>
      </c>
      <c r="W277" s="139">
        <f t="shared" ca="1" si="1035"/>
        <v>1</v>
      </c>
      <c r="X277" s="139">
        <f t="shared" ca="1" si="1035"/>
        <v>1</v>
      </c>
      <c r="Y277" s="139">
        <f t="shared" ca="1" si="1035"/>
        <v>1</v>
      </c>
      <c r="Z277" s="139">
        <f t="shared" ca="1" si="1035"/>
        <v>1</v>
      </c>
      <c r="AA277" s="139">
        <f t="shared" ca="1" si="1035"/>
        <v>1</v>
      </c>
      <c r="AB277" s="139">
        <f t="shared" ca="1" si="908"/>
        <v>1</v>
      </c>
      <c r="AC277" s="139">
        <f t="shared" ca="1" si="908"/>
        <v>1</v>
      </c>
      <c r="AD277" s="162">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VALUE($H277&amp;$I277&amp;$AD277&amp;IF(AND(R277:V277=2),"10","08"))</f>
        <v>32108</v>
      </c>
      <c r="BF277" s="163" t="str">
        <f t="shared" ca="1" si="991"/>
        <v>-</v>
      </c>
      <c r="BG277" s="163" t="str">
        <f t="shared" ca="1" si="991"/>
        <v>-</v>
      </c>
      <c r="BH277" s="163" t="str">
        <f t="shared" ca="1" si="991"/>
        <v>-</v>
      </c>
      <c r="BI277" s="163" t="str">
        <f t="shared" ca="1" si="991"/>
        <v>-</v>
      </c>
      <c r="BJ277" s="163" t="str">
        <f t="shared" ca="1" si="991"/>
        <v>-</v>
      </c>
      <c r="BK277" s="163">
        <f t="shared" ca="1" si="991"/>
        <v>1</v>
      </c>
      <c r="BL277" s="163">
        <f t="shared" ca="1" si="991"/>
        <v>1</v>
      </c>
      <c r="BM277" s="163" t="str">
        <f t="shared" ca="1" si="991"/>
        <v>-</v>
      </c>
      <c r="BN277" s="163" t="str">
        <f t="shared" ca="1" si="991"/>
        <v>-</v>
      </c>
      <c r="BO277" s="112" t="b" cm="1">
        <f t="array" ref="BO277">INDEX(DataMaster!$C$71:$K$88,$R277,BO$242)</f>
        <v>1</v>
      </c>
      <c r="BP277" s="112" t="b" cm="1">
        <f t="array" ref="BP277">INDEX(DataMaster!$C$71:$K$88,$R277,BP$242)</f>
        <v>1</v>
      </c>
      <c r="BQ277" s="112" t="b" cm="1">
        <f t="array" ref="BQ277">INDEX(DataMaster!$C$71:$K$88,$R277,BQ$242)</f>
        <v>1</v>
      </c>
      <c r="BR277" s="112" t="b" cm="1">
        <f t="array" ref="BR277">INDEX(DataMaster!$C$71:$K$88,$R277,BR$242)</f>
        <v>1</v>
      </c>
      <c r="BS277" s="112" t="b" cm="1">
        <f t="array" ref="BS277">INDEX(DataMaster!$C$71:$K$88,$R277,BS$242)</f>
        <v>1</v>
      </c>
      <c r="BT277" s="112" t="b" cm="1">
        <f t="array" ref="BT277">INDEX(DataMaster!$C$71:$K$88,$R277,BT$242)</f>
        <v>1</v>
      </c>
      <c r="BU277" s="112" t="b" cm="1">
        <f t="array" ref="BU277">INDEX(DataMaster!$C$71:$K$88,$R277,BU$242)</f>
        <v>1</v>
      </c>
      <c r="BV277" s="112" t="b" cm="1">
        <f t="array" ref="BV277">INDEX(DataMaster!$C$71:$K$88,$R277,BV$242)</f>
        <v>1</v>
      </c>
      <c r="BW277" s="112" t="b" cm="1">
        <f t="array" ref="BW277">INDEX(DataMaster!$C$71:$K$88,$R277,BW$242)</f>
        <v>1</v>
      </c>
      <c r="BX277" s="112" t="b" cm="1">
        <f t="array" ref="BX277">INDEX(DataMaster!$C$92:$K$109,$S277,BX$242)</f>
        <v>1</v>
      </c>
      <c r="BY277" s="112" t="b" cm="1">
        <f t="array" ref="BY277">INDEX(DataMaster!$C$92:$K$109,$S277,BY$242)</f>
        <v>1</v>
      </c>
      <c r="BZ277" s="112" t="b" cm="1">
        <f t="array" ref="BZ277">INDEX(DataMaster!$C$92:$K$109,$S277,BZ$242)</f>
        <v>1</v>
      </c>
      <c r="CA277" s="112" t="b" cm="1">
        <f t="array" ref="CA277">INDEX(DataMaster!$C$92:$K$109,$S277,CA$242)</f>
        <v>1</v>
      </c>
      <c r="CB277" s="112" t="b" cm="1">
        <f t="array" ref="CB277">INDEX(DataMaster!$C$92:$K$109,$S277,CB$242)</f>
        <v>1</v>
      </c>
      <c r="CC277" s="112" t="b" cm="1">
        <f t="array" ref="CC277">INDEX(DataMaster!$C$92:$K$109,$S277,CC$242)</f>
        <v>1</v>
      </c>
      <c r="CD277" s="112" t="b" cm="1">
        <f t="array" ref="CD277">INDEX(DataMaster!$C$92:$K$109,$S277,CD$242)</f>
        <v>1</v>
      </c>
      <c r="CE277" s="112" t="b" cm="1">
        <f t="array" ref="CE277">INDEX(DataMaster!$C$92:$K$109,$S277,CE$242)</f>
        <v>1</v>
      </c>
      <c r="CF277" s="112" t="b" cm="1">
        <f t="array" ref="CF277">INDEX(DataMaster!$C$92:$K$109,$S277,CF$242)</f>
        <v>1</v>
      </c>
      <c r="CG277" s="193" t="b">
        <v>0</v>
      </c>
      <c r="CH277" s="193">
        <v>0.3</v>
      </c>
      <c r="CI277" s="193" t="str">
        <f t="shared" ca="1" si="871"/>
        <v>-</v>
      </c>
      <c r="CJ277" s="193" t="str">
        <f t="shared" ca="1" si="1032"/>
        <v>-</v>
      </c>
      <c r="CK277" s="112" t="str" cm="1">
        <f t="array" ref="CK277">INDEX(DataMaster!$C$113:$K$130,$T277,CK$242)</f>
        <v>-</v>
      </c>
      <c r="CL277" s="112" t="str" cm="1">
        <f t="array" ref="CL277">INDEX(DataMaster!$C$113:$K$130,$T277,CL$242)</f>
        <v>-</v>
      </c>
      <c r="CM277" s="112" t="str" cm="1">
        <f t="array" ref="CM277">INDEX(DataMaster!$C$113:$K$130,$T277,CM$242)</f>
        <v>-</v>
      </c>
      <c r="CN277" s="112" t="str" cm="1">
        <f t="array" ref="CN277">INDEX(DataMaster!$C$113:$K$130,$T277,CN$242)</f>
        <v>-</v>
      </c>
      <c r="CO277" s="112" t="str" cm="1">
        <f t="array" ref="CO277">INDEX(DataMaster!$C$113:$K$130,$T277,CO$242)</f>
        <v>-</v>
      </c>
      <c r="CP277" s="112" t="str" cm="1">
        <f t="array" ref="CP277">INDEX(DataMaster!$C$113:$K$130,$T277,CP$242)</f>
        <v>-</v>
      </c>
      <c r="CQ277" s="112" t="str" cm="1">
        <f t="array" ref="CQ277">INDEX(DataMaster!$C$113:$K$130,$T277,CQ$242)</f>
        <v>-</v>
      </c>
      <c r="CR277" s="112" t="str" cm="1">
        <f t="array" ref="CR277">INDEX(DataMaster!$C$113:$K$130,$T277,CR$242)</f>
        <v>-</v>
      </c>
      <c r="CS277" s="112" t="str" cm="1">
        <f t="array" ref="CS277">INDEX(DataMaster!$C$113:$K$130,$T277,CS$242)</f>
        <v>-</v>
      </c>
      <c r="CT277" s="112" t="str" cm="1">
        <f t="array" ref="CT277">INDEX(DataMaster!$C$134:$K$151,$U277,CT$242)</f>
        <v>-</v>
      </c>
      <c r="CU277" s="112" t="str" cm="1">
        <f t="array" ref="CU277">INDEX(DataMaster!$C$134:$K$151,$U277,CU$242)</f>
        <v>-</v>
      </c>
      <c r="CV277" s="112" t="str" cm="1">
        <f t="array" ref="CV277">INDEX(DataMaster!$C$134:$K$151,$U277,CV$242)</f>
        <v>-</v>
      </c>
      <c r="CW277" s="112" t="str" cm="1">
        <f t="array" ref="CW277">INDEX(DataMaster!$C$134:$K$151,$U277,CW$242)</f>
        <v>-</v>
      </c>
      <c r="CX277" s="112" t="str" cm="1">
        <f t="array" ref="CX277">INDEX(DataMaster!$C$134:$K$151,$U277,CX$242)</f>
        <v>-</v>
      </c>
      <c r="CY277" s="112" t="str" cm="1">
        <f t="array" ref="CY277">INDEX(DataMaster!$C$134:$K$151,$U277,CY$242)</f>
        <v>-</v>
      </c>
      <c r="CZ277" s="112" t="str" cm="1">
        <f t="array" ref="CZ277">INDEX(DataMaster!$C$134:$K$151,$U277,CZ$242)</f>
        <v>-</v>
      </c>
      <c r="DA277" s="112" t="str" cm="1">
        <f t="array" ref="DA277">INDEX(DataMaster!$C$134:$K$151,$U277,DA$242)</f>
        <v>-</v>
      </c>
      <c r="DB277" s="112" t="str" cm="1">
        <f t="array" ref="DB277">INDEX(DataMaster!$C$134:$K$151,$U277,DB$242)</f>
        <v>-</v>
      </c>
      <c r="DC277" s="112" t="str" cm="1">
        <f t="array" ref="DC277">INDEX(DataMaster!$C$155:$K$172,$V277,DC$242)</f>
        <v>-</v>
      </c>
      <c r="DD277" s="112" t="str" cm="1">
        <f t="array" ref="DD277">INDEX(DataMaster!$C$155:$K$172,$V277,DD$242)</f>
        <v>-</v>
      </c>
      <c r="DE277" s="112" t="str" cm="1">
        <f t="array" ref="DE277">INDEX(DataMaster!$C$155:$K$172,$V277,DE$242)</f>
        <v>-</v>
      </c>
      <c r="DF277" s="112" t="str" cm="1">
        <f t="array" ref="DF277">INDEX(DataMaster!$C$155:$K$172,$V277,DF$242)</f>
        <v>-</v>
      </c>
      <c r="DG277" s="112" t="str" cm="1">
        <f t="array" ref="DG277">INDEX(DataMaster!$C$155:$K$172,$V277,DG$242)</f>
        <v>-</v>
      </c>
      <c r="DH277" s="112" t="str" cm="1">
        <f t="array" ref="DH277">INDEX(DataMaster!$C$155:$K$172,$V277,DH$242)</f>
        <v>-</v>
      </c>
      <c r="DI277" s="112" t="str" cm="1">
        <f t="array" ref="DI277">INDEX(DataMaster!$C$155:$K$172,$V277,DI$242)</f>
        <v>-</v>
      </c>
      <c r="DJ277" s="112" t="b" cm="1">
        <f t="array" ref="DJ277">INDEX(DataMaster!$C$155:$K$172,$V277,DJ$242)</f>
        <v>1</v>
      </c>
      <c r="DK277" s="112" t="str" cm="1">
        <f t="array" ref="DK277">INDEX(DataMaster!$C$155:$K$172,$V277,DK$242)</f>
        <v>-</v>
      </c>
      <c r="DL277" s="10"/>
      <c r="DM277" s="163" t="str">
        <f t="shared" ca="1" si="992"/>
        <v>-</v>
      </c>
      <c r="DN277" s="163" t="str">
        <f t="shared" ca="1" si="992"/>
        <v>-</v>
      </c>
      <c r="DO277" s="163" t="str">
        <f t="shared" ca="1" si="992"/>
        <v>-</v>
      </c>
      <c r="DP277" s="163" t="str">
        <f t="shared" ca="1" si="992"/>
        <v>-</v>
      </c>
      <c r="DQ277" s="163" t="str">
        <f t="shared" ca="1" si="992"/>
        <v>-</v>
      </c>
      <c r="DR277" s="163" t="str">
        <f t="shared" ca="1" si="992"/>
        <v>-</v>
      </c>
      <c r="DS277" s="163" t="str">
        <f t="shared" ca="1" si="992"/>
        <v>-</v>
      </c>
      <c r="DT277" s="163" t="str">
        <f t="shared" ca="1" si="992"/>
        <v>-</v>
      </c>
      <c r="DU277" s="163" t="str">
        <f t="shared" ca="1" si="992"/>
        <v>-</v>
      </c>
      <c r="DV277" s="163" t="str">
        <f t="shared" ca="1" si="992"/>
        <v>-</v>
      </c>
      <c r="DW277" s="163" t="str">
        <f t="shared" ca="1" si="99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93"/>
        <v>-</v>
      </c>
      <c r="EJ277" s="163" t="str">
        <f t="shared" ca="1" si="993"/>
        <v>-</v>
      </c>
      <c r="EK277" s="163" t="str">
        <f t="shared" ca="1" si="993"/>
        <v>-</v>
      </c>
      <c r="EL277" s="163" t="str">
        <f t="shared" ca="1" si="993"/>
        <v>-</v>
      </c>
      <c r="EM277" s="163" t="str">
        <f t="shared" ca="1" si="993"/>
        <v>-</v>
      </c>
      <c r="EN277" s="163" t="str">
        <f t="shared" ca="1" si="993"/>
        <v>-</v>
      </c>
      <c r="EO277" s="163" t="str">
        <f t="shared" ca="1" si="993"/>
        <v>-</v>
      </c>
      <c r="EP277" s="163" t="str">
        <f t="shared" ca="1" si="993"/>
        <v>-</v>
      </c>
      <c r="EQ277" s="162">
        <v>1</v>
      </c>
      <c r="ER277" s="162">
        <v>1</v>
      </c>
      <c r="ES277" s="163">
        <f t="shared" ca="1" si="993"/>
        <v>0</v>
      </c>
      <c r="ET277" s="162">
        <v>1</v>
      </c>
      <c r="EU277" s="162">
        <v>-1</v>
      </c>
      <c r="EV277" s="163" t="str">
        <f t="shared" ca="1" si="993"/>
        <v>-</v>
      </c>
      <c r="EW277" s="163" t="str">
        <f t="shared" ca="1" si="993"/>
        <v>-</v>
      </c>
      <c r="EX277" s="163" t="str">
        <f t="shared" ca="1" si="993"/>
        <v>-</v>
      </c>
      <c r="EY277" s="163" t="str">
        <f t="shared" ca="1" si="994"/>
        <v>-</v>
      </c>
      <c r="EZ277" s="163" t="str">
        <f t="shared" ca="1" si="994"/>
        <v>-</v>
      </c>
      <c r="FA277" s="163">
        <f t="shared" ca="1" si="994"/>
        <v>0</v>
      </c>
      <c r="FB277" s="163" t="str">
        <f t="shared" ca="1" si="994"/>
        <v>-</v>
      </c>
      <c r="FC277" s="162">
        <v>2</v>
      </c>
      <c r="FD277" s="162">
        <v>-2</v>
      </c>
      <c r="FE277" s="163" t="str">
        <f t="shared" ca="1" si="994"/>
        <v>-</v>
      </c>
      <c r="FF277" s="163" t="str">
        <f t="shared" ca="1" si="994"/>
        <v>-</v>
      </c>
      <c r="FG277" s="163">
        <f t="shared" ca="1" si="994"/>
        <v>0</v>
      </c>
      <c r="FH277" s="163">
        <f t="shared" ca="1" si="994"/>
        <v>0</v>
      </c>
      <c r="FI277" s="163">
        <f t="shared" ca="1" si="994"/>
        <v>0</v>
      </c>
      <c r="FJ277" s="163">
        <f t="shared" ca="1" si="994"/>
        <v>0</v>
      </c>
      <c r="FK277" s="163">
        <f t="shared" ca="1" si="994"/>
        <v>0</v>
      </c>
      <c r="FL277" s="163">
        <f t="shared" ca="1" si="994"/>
        <v>0</v>
      </c>
      <c r="FM277" s="163">
        <f t="shared" ca="1" si="994"/>
        <v>0</v>
      </c>
      <c r="FN277" s="163" t="str">
        <f t="shared" ca="1" si="994"/>
        <v>-</v>
      </c>
      <c r="FO277" s="163" t="str">
        <f t="shared" ca="1" si="995"/>
        <v>-</v>
      </c>
      <c r="FP277" s="163" t="str">
        <f t="shared" ca="1" si="995"/>
        <v>-</v>
      </c>
      <c r="FQ277" s="163" t="str">
        <f t="shared" ca="1" si="995"/>
        <v>-</v>
      </c>
      <c r="FR277" s="163" t="str">
        <f t="shared" ca="1" si="995"/>
        <v>-</v>
      </c>
      <c r="FS277" s="163" t="str">
        <f t="shared" ca="1" si="995"/>
        <v>-</v>
      </c>
      <c r="FT277" s="163" t="str">
        <f t="shared" ca="1" si="995"/>
        <v>-</v>
      </c>
      <c r="FU277" s="163" t="str">
        <f t="shared" ca="1" si="995"/>
        <v>-</v>
      </c>
      <c r="FV277" s="163" t="str">
        <f t="shared" ca="1" si="995"/>
        <v>-</v>
      </c>
      <c r="FW277" s="163" t="str">
        <f t="shared" ca="1" si="995"/>
        <v>-</v>
      </c>
      <c r="FX277" s="163" t="str">
        <f t="shared" ca="1" si="995"/>
        <v>-</v>
      </c>
      <c r="FY277" s="10"/>
      <c r="FZ277" s="163">
        <f t="shared" ca="1" si="995"/>
        <v>1</v>
      </c>
      <c r="GA277" s="163" t="str">
        <f t="shared" ca="1" si="995"/>
        <v>-</v>
      </c>
      <c r="GB277" s="163" t="str">
        <f t="shared" ca="1" si="995"/>
        <v>-</v>
      </c>
      <c r="GC277" s="163" t="str">
        <f t="shared" ca="1" si="99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997"/>
        <v>0</v>
      </c>
      <c r="HD277" s="163">
        <f t="shared" ca="1" si="997"/>
        <v>0</v>
      </c>
      <c r="HE277" s="163">
        <f t="shared" ca="1" si="997"/>
        <v>0</v>
      </c>
      <c r="HF277" s="163">
        <f t="shared" ca="1" si="997"/>
        <v>0</v>
      </c>
      <c r="HG277" s="163">
        <f t="shared" ca="1" si="997"/>
        <v>0</v>
      </c>
      <c r="HH277" s="163">
        <f t="shared" ca="1" si="997"/>
        <v>0</v>
      </c>
      <c r="HI277" s="163">
        <f t="shared" ca="1" si="997"/>
        <v>0</v>
      </c>
      <c r="HJ277" s="10"/>
      <c r="HK277" s="163" t="str">
        <f t="shared" ca="1" si="997"/>
        <v>-</v>
      </c>
      <c r="HL277" s="163" t="str">
        <f t="shared" ca="1" si="997"/>
        <v>-</v>
      </c>
      <c r="HM277" s="163" t="str">
        <f t="shared" ca="1" si="997"/>
        <v>-</v>
      </c>
      <c r="HN277" s="163" t="str">
        <f t="shared" ca="1" si="997"/>
        <v>-</v>
      </c>
      <c r="HO277" s="163" t="str">
        <f t="shared" ca="1" si="997"/>
        <v>-</v>
      </c>
      <c r="HP277" s="161" t="b">
        <f t="shared" ca="1" si="879"/>
        <v>0</v>
      </c>
      <c r="HQ277" s="161" t="b">
        <f t="shared" ca="1" si="879"/>
        <v>0</v>
      </c>
      <c r="HR277" s="161" t="b">
        <f t="shared" ca="1" si="879"/>
        <v>1</v>
      </c>
      <c r="HS277" s="163">
        <f t="shared" ca="1" si="998"/>
        <v>0</v>
      </c>
      <c r="HT277" s="161">
        <f t="shared" ca="1" si="881"/>
        <v>1</v>
      </c>
      <c r="HU277" s="161">
        <f t="shared" ca="1" si="881"/>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99"/>
        <v>1</v>
      </c>
      <c r="IJ277" s="163">
        <f t="shared" ca="1" si="999"/>
        <v>0</v>
      </c>
      <c r="IK277" s="163" t="str">
        <f t="shared" ca="1" si="999"/>
        <v>-</v>
      </c>
      <c r="IL277" s="163" t="str">
        <f t="shared" ca="1" si="999"/>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1037"/>
        <v>-</v>
      </c>
      <c r="IZ277" s="163" t="str">
        <f t="shared" ca="1" si="1037"/>
        <v>-</v>
      </c>
      <c r="JA277" s="163" t="str">
        <f t="shared" ca="1" si="1037"/>
        <v>-</v>
      </c>
      <c r="JB277" s="163" t="str">
        <f t="shared" ca="1" si="1037"/>
        <v>-</v>
      </c>
      <c r="JC277" s="163" t="str">
        <f t="shared" ca="1" si="1037"/>
        <v>-</v>
      </c>
      <c r="JD277" s="163" t="str">
        <f t="shared" ca="1" si="1037"/>
        <v>-</v>
      </c>
      <c r="JE277" s="163" t="str">
        <f t="shared" ca="1" si="1037"/>
        <v>-</v>
      </c>
      <c r="JF277" s="163" t="str">
        <f t="shared" ca="1" si="1037"/>
        <v>-</v>
      </c>
      <c r="JG277" s="163" t="str">
        <f t="shared" ca="1" si="1037"/>
        <v>-</v>
      </c>
      <c r="JH277" s="163" t="str">
        <f t="shared" ca="1" si="1037"/>
        <v>-</v>
      </c>
      <c r="JI277" s="163" t="str">
        <f t="shared" ca="1" si="1037"/>
        <v>-</v>
      </c>
      <c r="JJ277" s="163" t="str">
        <f t="shared" ca="1" si="1037"/>
        <v>-</v>
      </c>
      <c r="JK277" s="163" t="str">
        <f t="shared" ca="1" si="1037"/>
        <v>-</v>
      </c>
      <c r="JL277" s="163" t="str">
        <f t="shared" ca="1" si="1037"/>
        <v>-</v>
      </c>
      <c r="JM277" s="163" t="str">
        <f t="shared" ca="1" si="1037"/>
        <v>-</v>
      </c>
      <c r="JN277" s="163" t="str">
        <f t="shared" ca="1" si="1037"/>
        <v>-</v>
      </c>
      <c r="JO277" s="163" t="str">
        <f t="shared" ca="1" si="1000"/>
        <v>-</v>
      </c>
      <c r="JP277" s="163" t="str">
        <f t="shared" ca="1" si="1000"/>
        <v>-</v>
      </c>
      <c r="JQ277" s="163" t="str">
        <f t="shared" ca="1" si="1000"/>
        <v>-</v>
      </c>
      <c r="JR277" s="163" t="str">
        <f t="shared" ca="1" si="1000"/>
        <v>-</v>
      </c>
      <c r="JS277" s="163" t="str">
        <f t="shared" ca="1" si="1000"/>
        <v>-</v>
      </c>
      <c r="JT277" s="163" t="str">
        <f t="shared" ca="1" si="1000"/>
        <v>-</v>
      </c>
      <c r="JU277" s="163" t="str">
        <f t="shared" ca="1" si="1000"/>
        <v>-</v>
      </c>
      <c r="JV277" s="163" t="str">
        <f t="shared" ca="1" si="1000"/>
        <v>-</v>
      </c>
      <c r="JW277" s="163" t="str">
        <f t="shared" ca="1" si="1000"/>
        <v>-</v>
      </c>
      <c r="JX277" s="163" t="str">
        <f t="shared" ca="1" si="1000"/>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1"/>
        <v>-</v>
      </c>
      <c r="KF277" s="163" t="str">
        <f t="shared" ca="1" si="1001"/>
        <v>-</v>
      </c>
      <c r="KG277" s="163" t="str">
        <f t="shared" ca="1" si="1001"/>
        <v>-</v>
      </c>
      <c r="KH277" s="163" t="str">
        <f t="shared" ca="1" si="1001"/>
        <v>-</v>
      </c>
      <c r="KI277" s="163" t="str">
        <f t="shared" ca="1" si="1001"/>
        <v>-</v>
      </c>
      <c r="KJ277" s="163" t="str">
        <f t="shared" ca="1" si="1001"/>
        <v>-</v>
      </c>
      <c r="KK277" s="163" t="str">
        <f t="shared" ca="1" si="1001"/>
        <v>-</v>
      </c>
      <c r="KL277" s="163" t="str">
        <f t="shared" ca="1" si="1001"/>
        <v>-</v>
      </c>
      <c r="KM277" s="163" t="str">
        <f t="shared" ca="1" si="1001"/>
        <v>-</v>
      </c>
      <c r="KN277" s="163" t="str">
        <f t="shared" ca="1" si="1001"/>
        <v>-</v>
      </c>
      <c r="KO277" s="163" t="str">
        <f t="shared" ca="1" si="1001"/>
        <v>-</v>
      </c>
      <c r="KP277" s="163" t="str">
        <f t="shared" ca="1" si="1001"/>
        <v>-</v>
      </c>
      <c r="KQ277" s="163" t="str">
        <f t="shared" ca="1" si="1001"/>
        <v>-</v>
      </c>
      <c r="KR277" s="163" t="str">
        <f t="shared" ca="1" si="1001"/>
        <v>-</v>
      </c>
      <c r="KS277" s="163" t="str">
        <f t="shared" ca="1" si="1001"/>
        <v>-</v>
      </c>
      <c r="KT277" s="163" t="str">
        <f t="shared" ca="1" si="1001"/>
        <v>-</v>
      </c>
      <c r="KU277" s="163" t="str">
        <f t="shared" ca="1" si="1001"/>
        <v>-</v>
      </c>
      <c r="KV277" s="163" t="str">
        <f t="shared" ca="1" si="910"/>
        <v>-</v>
      </c>
      <c r="KW277" s="163" t="str">
        <f t="shared" ca="1" si="910"/>
        <v>-</v>
      </c>
      <c r="KX277" s="163" t="str">
        <f t="shared" ca="1" si="910"/>
        <v>-</v>
      </c>
      <c r="KY277" s="163" t="str">
        <f t="shared" ca="1" si="910"/>
        <v>-</v>
      </c>
      <c r="KZ277" s="163" t="str">
        <f t="shared" ca="1" si="910"/>
        <v>-</v>
      </c>
      <c r="LA277" s="163" t="str">
        <f t="shared" ca="1" si="910"/>
        <v>-</v>
      </c>
      <c r="LB277" s="163" t="str">
        <f t="shared" ca="1" si="910"/>
        <v>-</v>
      </c>
      <c r="LC277" s="163" t="str">
        <f t="shared" ca="1" si="910"/>
        <v>-</v>
      </c>
      <c r="LD277" s="163" t="str">
        <f t="shared" ca="1" si="910"/>
        <v>-</v>
      </c>
      <c r="LE277" s="163" t="str">
        <f t="shared" ca="1" si="910"/>
        <v>-</v>
      </c>
      <c r="LF277" s="163" t="str">
        <f t="shared" ca="1" si="910"/>
        <v>-</v>
      </c>
      <c r="LG277" s="163" t="str">
        <f t="shared" ca="1" si="910"/>
        <v>-</v>
      </c>
      <c r="LH277" s="163" t="str">
        <f t="shared" ca="1" si="910"/>
        <v>-</v>
      </c>
      <c r="LI277" s="163" t="str">
        <f t="shared" ca="1" si="910"/>
        <v>-</v>
      </c>
      <c r="LJ277" s="163" t="str">
        <f t="shared" ca="1" si="910"/>
        <v>-</v>
      </c>
      <c r="LK277" s="163" t="str">
        <f t="shared" ca="1" si="910"/>
        <v>-</v>
      </c>
      <c r="LL277" s="163" t="str">
        <f t="shared" ca="1" si="911"/>
        <v>-</v>
      </c>
      <c r="LM277" s="163" t="str">
        <f t="shared" ca="1" si="911"/>
        <v>-</v>
      </c>
      <c r="LN277" s="163" t="str">
        <f t="shared" ca="1" si="911"/>
        <v>-</v>
      </c>
      <c r="LO277" s="163" t="str">
        <f t="shared" ca="1" si="911"/>
        <v>-</v>
      </c>
      <c r="LP277" s="163" t="str">
        <f t="shared" ca="1" si="911"/>
        <v>-</v>
      </c>
      <c r="LQ277" s="163" t="str">
        <f t="shared" ca="1" si="911"/>
        <v>-</v>
      </c>
      <c r="LR277" s="163" t="str">
        <f t="shared" ca="1" si="911"/>
        <v>-</v>
      </c>
      <c r="LS277" s="163" t="str">
        <f t="shared" ca="1" si="911"/>
        <v>-</v>
      </c>
      <c r="LT277" s="163" t="str">
        <f t="shared" ca="1" si="911"/>
        <v>-</v>
      </c>
      <c r="LU277" s="163" t="str">
        <f t="shared" ca="1" si="911"/>
        <v>-</v>
      </c>
      <c r="LV277" s="163" t="str">
        <f t="shared" ca="1" si="911"/>
        <v>-</v>
      </c>
      <c r="LW277" s="163" t="str">
        <f t="shared" ca="1" si="911"/>
        <v>-</v>
      </c>
      <c r="LX277" s="163" t="str">
        <f t="shared" ca="1" si="911"/>
        <v>-</v>
      </c>
      <c r="LY277" s="10"/>
      <c r="LZ277" s="161">
        <f t="shared" si="889"/>
        <v>4.4999999999999998E-2</v>
      </c>
      <c r="MA277" s="161">
        <f t="shared" si="890"/>
        <v>4.4999999999999998E-2</v>
      </c>
      <c r="MB277" s="163">
        <f t="shared" ca="1" si="1002"/>
        <v>1</v>
      </c>
      <c r="MC277" s="163">
        <f t="shared" ca="1" si="1002"/>
        <v>0</v>
      </c>
      <c r="MD277" s="163">
        <f t="shared" ca="1" si="1002"/>
        <v>1</v>
      </c>
      <c r="ME277" s="163">
        <f t="shared" ca="1" si="1002"/>
        <v>1</v>
      </c>
      <c r="MF277" s="163">
        <f t="shared" ca="1" si="1002"/>
        <v>0</v>
      </c>
      <c r="MG277" s="163">
        <f t="shared" ca="1" si="1002"/>
        <v>70</v>
      </c>
      <c r="MH277" s="163">
        <f t="shared" ca="1" si="1002"/>
        <v>50</v>
      </c>
      <c r="MI277" s="163">
        <f t="shared" ca="1" si="1002"/>
        <v>85</v>
      </c>
      <c r="MJ277" s="163">
        <f t="shared" ca="1" si="1002"/>
        <v>50</v>
      </c>
      <c r="MK277" s="161">
        <f t="shared" ca="1" si="892"/>
        <v>1</v>
      </c>
      <c r="ML277" s="161">
        <f t="shared" ca="1" si="893"/>
        <v>1</v>
      </c>
      <c r="MM277" s="161">
        <f t="shared" ca="1" si="894"/>
        <v>1</v>
      </c>
      <c r="MN277" s="161">
        <f t="shared" ca="1" si="895"/>
        <v>1</v>
      </c>
      <c r="MO277" s="161">
        <f t="shared" ca="1" si="895"/>
        <v>1</v>
      </c>
      <c r="MP277" s="163">
        <f t="shared" ca="1" si="1002"/>
        <v>1</v>
      </c>
      <c r="MQ277" s="10"/>
      <c r="MR277" s="163">
        <f t="shared" ca="1" si="1003"/>
        <v>1</v>
      </c>
      <c r="MS277" s="161">
        <f t="shared" ca="1" si="897"/>
        <v>1</v>
      </c>
      <c r="MT277" s="163">
        <f t="shared" ca="1" si="1003"/>
        <v>0.75</v>
      </c>
      <c r="MU277" s="163">
        <f t="shared" ca="1" si="1003"/>
        <v>0.8</v>
      </c>
      <c r="MV277" s="163">
        <f t="shared" ca="1" si="1003"/>
        <v>0.82499999999999996</v>
      </c>
      <c r="MW277" s="163">
        <f t="shared" ca="1" si="1003"/>
        <v>0.875</v>
      </c>
      <c r="MX277" s="163">
        <f t="shared" ca="1" si="1003"/>
        <v>0.9</v>
      </c>
      <c r="MY277" s="163">
        <f t="shared" ca="1" si="1003"/>
        <v>0.75</v>
      </c>
      <c r="MZ277" s="163">
        <f t="shared" ca="1" si="1003"/>
        <v>0.78142857142857147</v>
      </c>
      <c r="NA277" s="163">
        <f t="shared" ca="1" si="1003"/>
        <v>0.82499999999999996</v>
      </c>
      <c r="NB277" s="163">
        <f t="shared" ca="1" si="1003"/>
        <v>0.875</v>
      </c>
      <c r="NC277" s="163">
        <f t="shared" ca="1" si="1003"/>
        <v>0.9</v>
      </c>
      <c r="ND277" s="163">
        <f t="shared" ca="1" si="1003"/>
        <v>0.9</v>
      </c>
      <c r="NE277" s="163">
        <f t="shared" ca="1" si="1003"/>
        <v>0.75</v>
      </c>
      <c r="NF277" s="163">
        <f t="shared" ca="1" si="1003"/>
        <v>0.78142857142857147</v>
      </c>
      <c r="NG277" s="163">
        <f t="shared" ca="1" si="1003"/>
        <v>0.82499999999999996</v>
      </c>
      <c r="NH277" s="163">
        <f t="shared" ca="1" si="1004"/>
        <v>0.875</v>
      </c>
      <c r="NI277" s="163">
        <f t="shared" ca="1" si="1004"/>
        <v>0.9</v>
      </c>
      <c r="NJ277" s="163">
        <f t="shared" ca="1" si="1004"/>
        <v>0.9</v>
      </c>
      <c r="NK277" s="163">
        <f t="shared" ca="1" si="1004"/>
        <v>0.75</v>
      </c>
      <c r="NL277" s="163">
        <f t="shared" ca="1" si="1004"/>
        <v>0.78142857142857147</v>
      </c>
      <c r="NM277" s="163">
        <f t="shared" ca="1" si="1004"/>
        <v>0.82499999999999996</v>
      </c>
      <c r="NN277" s="163">
        <f t="shared" ca="1" si="1004"/>
        <v>0.875</v>
      </c>
      <c r="NO277" s="163">
        <f t="shared" ca="1" si="1004"/>
        <v>0.9</v>
      </c>
      <c r="NP277" s="163">
        <f t="shared" ca="1" si="1004"/>
        <v>0.9</v>
      </c>
      <c r="NQ277" s="163">
        <f t="shared" ca="1" si="1004"/>
        <v>0.75</v>
      </c>
      <c r="NR277" s="163">
        <f t="shared" ca="1" si="1004"/>
        <v>0.78142857142857147</v>
      </c>
      <c r="NS277" s="163">
        <f t="shared" ca="1" si="1004"/>
        <v>0.82499999999999996</v>
      </c>
      <c r="NT277" s="163">
        <f t="shared" ca="1" si="1004"/>
        <v>0.875</v>
      </c>
      <c r="NU277" s="163">
        <f t="shared" ca="1" si="1004"/>
        <v>0.9</v>
      </c>
      <c r="NV277" s="163">
        <f t="shared" ca="1" si="1004"/>
        <v>0.9</v>
      </c>
      <c r="NW277" s="163">
        <f t="shared" ca="1" si="1004"/>
        <v>0.75</v>
      </c>
      <c r="NX277" s="163">
        <f t="shared" ca="1" si="1005"/>
        <v>0.78142857142857147</v>
      </c>
      <c r="NY277" s="163">
        <f t="shared" ca="1" si="1005"/>
        <v>0.82499999999999996</v>
      </c>
      <c r="NZ277" s="163">
        <f t="shared" ca="1" si="1005"/>
        <v>0.875</v>
      </c>
      <c r="OA277" s="163">
        <f t="shared" ca="1" si="1005"/>
        <v>0.9</v>
      </c>
      <c r="OB277" s="163">
        <f t="shared" ca="1" si="1005"/>
        <v>0.9</v>
      </c>
      <c r="OC277" s="163">
        <f t="shared" ca="1" si="1005"/>
        <v>0.75</v>
      </c>
      <c r="OD277" s="163">
        <f t="shared" ca="1" si="1005"/>
        <v>0.78142857142857147</v>
      </c>
      <c r="OE277" s="163">
        <f t="shared" ca="1" si="1005"/>
        <v>0.82499999999999996</v>
      </c>
      <c r="OF277" s="163">
        <f t="shared" ca="1" si="1005"/>
        <v>0.875</v>
      </c>
      <c r="OG277" s="163">
        <f t="shared" ca="1" si="1005"/>
        <v>0.9</v>
      </c>
      <c r="OH277" s="163">
        <f t="shared" ca="1" si="1005"/>
        <v>0.9</v>
      </c>
      <c r="OI277" s="163">
        <f t="shared" ca="1" si="1005"/>
        <v>0.75</v>
      </c>
      <c r="OJ277" s="163">
        <f t="shared" ca="1" si="1005"/>
        <v>0.76904761904761909</v>
      </c>
      <c r="OK277" s="163">
        <f t="shared" ca="1" si="1005"/>
        <v>0.82000000000000006</v>
      </c>
      <c r="OL277" s="163">
        <f t="shared" ca="1" si="1005"/>
        <v>0.875</v>
      </c>
      <c r="OM277" s="163">
        <f t="shared" ca="1" si="1005"/>
        <v>0.9</v>
      </c>
      <c r="ON277" s="163">
        <f t="shared" ca="1" si="1034"/>
        <v>0.90000000000000013</v>
      </c>
      <c r="OO277" s="163">
        <f t="shared" ca="1" si="1034"/>
        <v>0.75</v>
      </c>
      <c r="OP277" s="163">
        <f t="shared" ca="1" si="1034"/>
        <v>0.76904761904761909</v>
      </c>
      <c r="OQ277" s="163">
        <f t="shared" ca="1" si="1034"/>
        <v>0.82000000000000006</v>
      </c>
      <c r="OR277" s="163">
        <f t="shared" ca="1" si="1034"/>
        <v>0.875</v>
      </c>
      <c r="OS277" s="163">
        <f t="shared" ca="1" si="1034"/>
        <v>0.9</v>
      </c>
      <c r="OT277" s="163">
        <f t="shared" ca="1" si="1034"/>
        <v>0.9</v>
      </c>
      <c r="OU277" s="163">
        <f t="shared" ca="1" si="1034"/>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1034"/>
        <v>0</v>
      </c>
      <c r="PC277" s="27">
        <v>0</v>
      </c>
    </row>
    <row r="278" spans="1:419" s="143" customFormat="1" outlineLevel="1">
      <c r="A278" s="121">
        <f t="shared" si="861"/>
        <v>273</v>
      </c>
      <c r="B278" s="121">
        <f t="shared" si="862"/>
        <v>13</v>
      </c>
      <c r="C278" s="143">
        <v>104</v>
      </c>
      <c r="D278" s="143" t="s">
        <v>884</v>
      </c>
      <c r="E278" s="143" t="b">
        <v>0</v>
      </c>
      <c r="F278" s="143" t="b">
        <v>0</v>
      </c>
      <c r="G278" s="143" t="b">
        <f t="shared" si="863"/>
        <v>0</v>
      </c>
      <c r="H278" s="139">
        <f t="shared" ca="1" si="1035"/>
        <v>3</v>
      </c>
      <c r="I278" s="139">
        <f t="shared" ca="1" si="1035"/>
        <v>2</v>
      </c>
      <c r="J278" s="32">
        <v>1</v>
      </c>
      <c r="K278" s="32">
        <v>1</v>
      </c>
      <c r="L278" s="32">
        <v>1</v>
      </c>
      <c r="M278" s="32">
        <v>1</v>
      </c>
      <c r="N278" s="32">
        <v>1</v>
      </c>
      <c r="O278" s="32">
        <v>1</v>
      </c>
      <c r="P278" s="32">
        <v>1</v>
      </c>
      <c r="Q278" s="32">
        <v>1</v>
      </c>
      <c r="R278" s="32">
        <v>1</v>
      </c>
      <c r="S278" s="32">
        <v>1</v>
      </c>
      <c r="T278" s="32">
        <v>1</v>
      </c>
      <c r="U278" s="32">
        <v>1</v>
      </c>
      <c r="V278" s="32">
        <v>10</v>
      </c>
      <c r="W278" s="139">
        <f t="shared" ca="1" si="1035"/>
        <v>1</v>
      </c>
      <c r="X278" s="139">
        <f t="shared" ca="1" si="1035"/>
        <v>1</v>
      </c>
      <c r="Y278" s="139">
        <f t="shared" ca="1" si="1035"/>
        <v>1</v>
      </c>
      <c r="Z278" s="139">
        <f t="shared" ca="1" si="1035"/>
        <v>1</v>
      </c>
      <c r="AA278" s="139">
        <f t="shared" ca="1" si="1035"/>
        <v>1</v>
      </c>
      <c r="AB278" s="139">
        <f t="shared" ca="1" si="908"/>
        <v>1</v>
      </c>
      <c r="AC278" s="139">
        <f t="shared" ca="1" si="908"/>
        <v>1</v>
      </c>
      <c r="AD278" s="162">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VALUE($H278&amp;$I278&amp;$AD278&amp;IF(AND(R278:V278=2),"10","08"))</f>
        <v>32108</v>
      </c>
      <c r="BF278" s="163" t="str">
        <f t="shared" ca="1" si="991"/>
        <v>-</v>
      </c>
      <c r="BG278" s="163" t="str">
        <f t="shared" ca="1" si="991"/>
        <v>-</v>
      </c>
      <c r="BH278" s="163" t="str">
        <f t="shared" ca="1" si="991"/>
        <v>-</v>
      </c>
      <c r="BI278" s="163" t="str">
        <f t="shared" ca="1" si="991"/>
        <v>-</v>
      </c>
      <c r="BJ278" s="163" t="str">
        <f t="shared" ca="1" si="991"/>
        <v>-</v>
      </c>
      <c r="BK278" s="163">
        <f t="shared" ca="1" si="991"/>
        <v>1</v>
      </c>
      <c r="BL278" s="163">
        <f t="shared" ca="1" si="991"/>
        <v>1</v>
      </c>
      <c r="BM278" s="163" t="str">
        <f t="shared" ca="1" si="991"/>
        <v>-</v>
      </c>
      <c r="BN278" s="163" t="str">
        <f t="shared" ca="1" si="991"/>
        <v>-</v>
      </c>
      <c r="BO278" s="112" t="b" cm="1">
        <f t="array" ref="BO278">INDEX(DataMaster!$C$71:$K$88,$R278,BO$242)</f>
        <v>1</v>
      </c>
      <c r="BP278" s="112" t="b" cm="1">
        <f t="array" ref="BP278">INDEX(DataMaster!$C$71:$K$88,$R278,BP$242)</f>
        <v>1</v>
      </c>
      <c r="BQ278" s="112" t="b" cm="1">
        <f t="array" ref="BQ278">INDEX(DataMaster!$C$71:$K$88,$R278,BQ$242)</f>
        <v>1</v>
      </c>
      <c r="BR278" s="112" t="b" cm="1">
        <f t="array" ref="BR278">INDEX(DataMaster!$C$71:$K$88,$R278,BR$242)</f>
        <v>1</v>
      </c>
      <c r="BS278" s="112" t="b" cm="1">
        <f t="array" ref="BS278">INDEX(DataMaster!$C$71:$K$88,$R278,BS$242)</f>
        <v>1</v>
      </c>
      <c r="BT278" s="112" t="b" cm="1">
        <f t="array" ref="BT278">INDEX(DataMaster!$C$71:$K$88,$R278,BT$242)</f>
        <v>1</v>
      </c>
      <c r="BU278" s="112" t="b" cm="1">
        <f t="array" ref="BU278">INDEX(DataMaster!$C$71:$K$88,$R278,BU$242)</f>
        <v>1</v>
      </c>
      <c r="BV278" s="112" t="b" cm="1">
        <f t="array" ref="BV278">INDEX(DataMaster!$C$71:$K$88,$R278,BV$242)</f>
        <v>1</v>
      </c>
      <c r="BW278" s="112" t="b" cm="1">
        <f t="array" ref="BW278">INDEX(DataMaster!$C$71:$K$88,$R278,BW$242)</f>
        <v>1</v>
      </c>
      <c r="BX278" s="112" t="b" cm="1">
        <f t="array" ref="BX278">INDEX(DataMaster!$C$92:$K$109,$S278,BX$242)</f>
        <v>1</v>
      </c>
      <c r="BY278" s="112" t="b" cm="1">
        <f t="array" ref="BY278">INDEX(DataMaster!$C$92:$K$109,$S278,BY$242)</f>
        <v>1</v>
      </c>
      <c r="BZ278" s="112" t="b" cm="1">
        <f t="array" ref="BZ278">INDEX(DataMaster!$C$92:$K$109,$S278,BZ$242)</f>
        <v>1</v>
      </c>
      <c r="CA278" s="112" t="b" cm="1">
        <f t="array" ref="CA278">INDEX(DataMaster!$C$92:$K$109,$S278,CA$242)</f>
        <v>1</v>
      </c>
      <c r="CB278" s="112" t="b" cm="1">
        <f t="array" ref="CB278">INDEX(DataMaster!$C$92:$K$109,$S278,CB$242)</f>
        <v>1</v>
      </c>
      <c r="CC278" s="112" t="b" cm="1">
        <f t="array" ref="CC278">INDEX(DataMaster!$C$92:$K$109,$S278,CC$242)</f>
        <v>1</v>
      </c>
      <c r="CD278" s="112" t="b" cm="1">
        <f t="array" ref="CD278">INDEX(DataMaster!$C$92:$K$109,$S278,CD$242)</f>
        <v>1</v>
      </c>
      <c r="CE278" s="112" t="b" cm="1">
        <f t="array" ref="CE278">INDEX(DataMaster!$C$92:$K$109,$S278,CE$242)</f>
        <v>1</v>
      </c>
      <c r="CF278" s="112" t="b" cm="1">
        <f t="array" ref="CF278">INDEX(DataMaster!$C$92:$K$109,$S278,CF$242)</f>
        <v>1</v>
      </c>
      <c r="CG278" s="193" t="b">
        <v>0</v>
      </c>
      <c r="CH278" s="193">
        <v>0.3</v>
      </c>
      <c r="CI278" s="193" t="str">
        <f t="shared" ca="1" si="871"/>
        <v>-</v>
      </c>
      <c r="CJ278" s="193" t="str">
        <f t="shared" ca="1" si="1032"/>
        <v>-</v>
      </c>
      <c r="CK278" s="112" t="str" cm="1">
        <f t="array" ref="CK278">INDEX(DataMaster!$C$113:$K$130,$T278,CK$242)</f>
        <v>-</v>
      </c>
      <c r="CL278" s="112" t="str" cm="1">
        <f t="array" ref="CL278">INDEX(DataMaster!$C$113:$K$130,$T278,CL$242)</f>
        <v>-</v>
      </c>
      <c r="CM278" s="112" t="str" cm="1">
        <f t="array" ref="CM278">INDEX(DataMaster!$C$113:$K$130,$T278,CM$242)</f>
        <v>-</v>
      </c>
      <c r="CN278" s="112" t="str" cm="1">
        <f t="array" ref="CN278">INDEX(DataMaster!$C$113:$K$130,$T278,CN$242)</f>
        <v>-</v>
      </c>
      <c r="CO278" s="112" t="str" cm="1">
        <f t="array" ref="CO278">INDEX(DataMaster!$C$113:$K$130,$T278,CO$242)</f>
        <v>-</v>
      </c>
      <c r="CP278" s="112" t="str" cm="1">
        <f t="array" ref="CP278">INDEX(DataMaster!$C$113:$K$130,$T278,CP$242)</f>
        <v>-</v>
      </c>
      <c r="CQ278" s="112" t="str" cm="1">
        <f t="array" ref="CQ278">INDEX(DataMaster!$C$113:$K$130,$T278,CQ$242)</f>
        <v>-</v>
      </c>
      <c r="CR278" s="112" t="str" cm="1">
        <f t="array" ref="CR278">INDEX(DataMaster!$C$113:$K$130,$T278,CR$242)</f>
        <v>-</v>
      </c>
      <c r="CS278" s="112" t="str" cm="1">
        <f t="array" ref="CS278">INDEX(DataMaster!$C$113:$K$130,$T278,CS$242)</f>
        <v>-</v>
      </c>
      <c r="CT278" s="112" t="str" cm="1">
        <f t="array" ref="CT278">INDEX(DataMaster!$C$134:$K$151,$U278,CT$242)</f>
        <v>-</v>
      </c>
      <c r="CU278" s="112" t="str" cm="1">
        <f t="array" ref="CU278">INDEX(DataMaster!$C$134:$K$151,$U278,CU$242)</f>
        <v>-</v>
      </c>
      <c r="CV278" s="112" t="str" cm="1">
        <f t="array" ref="CV278">INDEX(DataMaster!$C$134:$K$151,$U278,CV$242)</f>
        <v>-</v>
      </c>
      <c r="CW278" s="112" t="str" cm="1">
        <f t="array" ref="CW278">INDEX(DataMaster!$C$134:$K$151,$U278,CW$242)</f>
        <v>-</v>
      </c>
      <c r="CX278" s="112" t="str" cm="1">
        <f t="array" ref="CX278">INDEX(DataMaster!$C$134:$K$151,$U278,CX$242)</f>
        <v>-</v>
      </c>
      <c r="CY278" s="112" t="str" cm="1">
        <f t="array" ref="CY278">INDEX(DataMaster!$C$134:$K$151,$U278,CY$242)</f>
        <v>-</v>
      </c>
      <c r="CZ278" s="112" t="str" cm="1">
        <f t="array" ref="CZ278">INDEX(DataMaster!$C$134:$K$151,$U278,CZ$242)</f>
        <v>-</v>
      </c>
      <c r="DA278" s="112" t="str" cm="1">
        <f t="array" ref="DA278">INDEX(DataMaster!$C$134:$K$151,$U278,DA$242)</f>
        <v>-</v>
      </c>
      <c r="DB278" s="112" t="str" cm="1">
        <f t="array" ref="DB278">INDEX(DataMaster!$C$134:$K$151,$U278,DB$242)</f>
        <v>-</v>
      </c>
      <c r="DC278" s="112" t="str" cm="1">
        <f t="array" ref="DC278">INDEX(DataMaster!$C$155:$K$172,$V278,DC$242)</f>
        <v>-</v>
      </c>
      <c r="DD278" s="112" t="str" cm="1">
        <f t="array" ref="DD278">INDEX(DataMaster!$C$155:$K$172,$V278,DD$242)</f>
        <v>-</v>
      </c>
      <c r="DE278" s="112" t="str" cm="1">
        <f t="array" ref="DE278">INDEX(DataMaster!$C$155:$K$172,$V278,DE$242)</f>
        <v>-</v>
      </c>
      <c r="DF278" s="112" t="str" cm="1">
        <f t="array" ref="DF278">INDEX(DataMaster!$C$155:$K$172,$V278,DF$242)</f>
        <v>-</v>
      </c>
      <c r="DG278" s="112" t="str" cm="1">
        <f t="array" ref="DG278">INDEX(DataMaster!$C$155:$K$172,$V278,DG$242)</f>
        <v>-</v>
      </c>
      <c r="DH278" s="112" t="str" cm="1">
        <f t="array" ref="DH278">INDEX(DataMaster!$C$155:$K$172,$V278,DH$242)</f>
        <v>-</v>
      </c>
      <c r="DI278" s="112" t="str" cm="1">
        <f t="array" ref="DI278">INDEX(DataMaster!$C$155:$K$172,$V278,DI$242)</f>
        <v>-</v>
      </c>
      <c r="DJ278" s="112" t="str" cm="1">
        <f t="array" ref="DJ278">INDEX(DataMaster!$C$155:$K$172,$V278,DJ$242)</f>
        <v>-</v>
      </c>
      <c r="DK278" s="112" t="b" cm="1">
        <f t="array" ref="DK278">INDEX(DataMaster!$C$155:$K$172,$V278,DK$242)</f>
        <v>1</v>
      </c>
      <c r="DL278" s="10"/>
      <c r="DM278" s="163" t="str">
        <f t="shared" ca="1" si="992"/>
        <v>-</v>
      </c>
      <c r="DN278" s="163" t="str">
        <f t="shared" ca="1" si="992"/>
        <v>-</v>
      </c>
      <c r="DO278" s="163" t="str">
        <f t="shared" ca="1" si="992"/>
        <v>-</v>
      </c>
      <c r="DP278" s="163" t="str">
        <f t="shared" ca="1" si="992"/>
        <v>-</v>
      </c>
      <c r="DQ278" s="163" t="str">
        <f t="shared" ca="1" si="992"/>
        <v>-</v>
      </c>
      <c r="DR278" s="163" t="str">
        <f t="shared" ca="1" si="992"/>
        <v>-</v>
      </c>
      <c r="DS278" s="163" t="str">
        <f t="shared" ca="1" si="992"/>
        <v>-</v>
      </c>
      <c r="DT278" s="163" t="str">
        <f t="shared" ca="1" si="992"/>
        <v>-</v>
      </c>
      <c r="DU278" s="163" t="str">
        <f t="shared" ca="1" si="992"/>
        <v>-</v>
      </c>
      <c r="DV278" s="163" t="str">
        <f t="shared" ca="1" si="992"/>
        <v>-</v>
      </c>
      <c r="DW278" s="163" t="str">
        <f t="shared" ca="1" si="992"/>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93"/>
        <v>-</v>
      </c>
      <c r="EJ278" s="163" t="str">
        <f t="shared" ca="1" si="993"/>
        <v>-</v>
      </c>
      <c r="EK278" s="163" t="str">
        <f t="shared" ca="1" si="993"/>
        <v>-</v>
      </c>
      <c r="EL278" s="163" t="str">
        <f t="shared" ca="1" si="993"/>
        <v>-</v>
      </c>
      <c r="EM278" s="163" t="str">
        <f t="shared" ca="1" si="993"/>
        <v>-</v>
      </c>
      <c r="EN278" s="163" t="str">
        <f t="shared" ca="1" si="993"/>
        <v>-</v>
      </c>
      <c r="EO278" s="163" t="str">
        <f t="shared" ca="1" si="993"/>
        <v>-</v>
      </c>
      <c r="EP278" s="163" t="str">
        <f t="shared" ca="1" si="993"/>
        <v>-</v>
      </c>
      <c r="EQ278" s="162">
        <v>1</v>
      </c>
      <c r="ER278" s="162">
        <v>1</v>
      </c>
      <c r="ES278" s="163">
        <f t="shared" ca="1" si="993"/>
        <v>0</v>
      </c>
      <c r="ET278" s="162">
        <v>1</v>
      </c>
      <c r="EU278" s="162">
        <v>-1</v>
      </c>
      <c r="EV278" s="163" t="str">
        <f t="shared" ca="1" si="993"/>
        <v>-</v>
      </c>
      <c r="EW278" s="163" t="str">
        <f t="shared" ca="1" si="993"/>
        <v>-</v>
      </c>
      <c r="EX278" s="163" t="str">
        <f t="shared" ca="1" si="993"/>
        <v>-</v>
      </c>
      <c r="EY278" s="163" t="str">
        <f t="shared" ca="1" si="994"/>
        <v>-</v>
      </c>
      <c r="EZ278" s="163" t="str">
        <f t="shared" ca="1" si="994"/>
        <v>-</v>
      </c>
      <c r="FA278" s="163">
        <f t="shared" ca="1" si="994"/>
        <v>0</v>
      </c>
      <c r="FB278" s="163" t="str">
        <f t="shared" ca="1" si="994"/>
        <v>-</v>
      </c>
      <c r="FC278" s="162">
        <v>2</v>
      </c>
      <c r="FD278" s="162">
        <v>-2</v>
      </c>
      <c r="FE278" s="163" t="str">
        <f t="shared" ca="1" si="994"/>
        <v>-</v>
      </c>
      <c r="FF278" s="163" t="str">
        <f t="shared" ca="1" si="994"/>
        <v>-</v>
      </c>
      <c r="FG278" s="163">
        <f t="shared" ca="1" si="994"/>
        <v>0</v>
      </c>
      <c r="FH278" s="163">
        <f t="shared" ca="1" si="994"/>
        <v>0</v>
      </c>
      <c r="FI278" s="163">
        <f t="shared" ca="1" si="994"/>
        <v>0</v>
      </c>
      <c r="FJ278" s="163">
        <f t="shared" ca="1" si="994"/>
        <v>0</v>
      </c>
      <c r="FK278" s="163">
        <f t="shared" ca="1" si="994"/>
        <v>0</v>
      </c>
      <c r="FL278" s="163">
        <f t="shared" ca="1" si="994"/>
        <v>0</v>
      </c>
      <c r="FM278" s="163">
        <f t="shared" ca="1" si="994"/>
        <v>0</v>
      </c>
      <c r="FN278" s="163" t="str">
        <f t="shared" ca="1" si="994"/>
        <v>-</v>
      </c>
      <c r="FO278" s="163" t="str">
        <f t="shared" ca="1" si="995"/>
        <v>-</v>
      </c>
      <c r="FP278" s="163" t="str">
        <f t="shared" ca="1" si="995"/>
        <v>-</v>
      </c>
      <c r="FQ278" s="163" t="str">
        <f t="shared" ca="1" si="995"/>
        <v>-</v>
      </c>
      <c r="FR278" s="163" t="str">
        <f t="shared" ca="1" si="995"/>
        <v>-</v>
      </c>
      <c r="FS278" s="163" t="str">
        <f t="shared" ca="1" si="995"/>
        <v>-</v>
      </c>
      <c r="FT278" s="163" t="str">
        <f t="shared" ca="1" si="995"/>
        <v>-</v>
      </c>
      <c r="FU278" s="163" t="str">
        <f t="shared" ca="1" si="995"/>
        <v>-</v>
      </c>
      <c r="FV278" s="163" t="str">
        <f t="shared" ca="1" si="995"/>
        <v>-</v>
      </c>
      <c r="FW278" s="163" t="str">
        <f t="shared" ca="1" si="995"/>
        <v>-</v>
      </c>
      <c r="FX278" s="163" t="str">
        <f t="shared" ca="1" si="995"/>
        <v>-</v>
      </c>
      <c r="FY278" s="10"/>
      <c r="FZ278" s="163">
        <f t="shared" ca="1" si="995"/>
        <v>1</v>
      </c>
      <c r="GA278" s="163" t="str">
        <f t="shared" ca="1" si="995"/>
        <v>-</v>
      </c>
      <c r="GB278" s="163" t="str">
        <f t="shared" ca="1" si="995"/>
        <v>-</v>
      </c>
      <c r="GC278" s="163" t="str">
        <f t="shared" ca="1" si="99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ca="1" si="997"/>
        <v>0</v>
      </c>
      <c r="HD278" s="163">
        <f t="shared" ca="1" si="997"/>
        <v>0</v>
      </c>
      <c r="HE278" s="163">
        <f t="shared" ca="1" si="997"/>
        <v>0</v>
      </c>
      <c r="HF278" s="163">
        <f t="shared" ca="1" si="997"/>
        <v>0</v>
      </c>
      <c r="HG278" s="163">
        <f t="shared" ca="1" si="997"/>
        <v>0</v>
      </c>
      <c r="HH278" s="163">
        <f t="shared" ca="1" si="997"/>
        <v>0</v>
      </c>
      <c r="HI278" s="163">
        <f t="shared" ca="1" si="997"/>
        <v>0</v>
      </c>
      <c r="HJ278" s="10"/>
      <c r="HK278" s="163" t="str">
        <f t="shared" ca="1" si="997"/>
        <v>-</v>
      </c>
      <c r="HL278" s="163" t="str">
        <f t="shared" ca="1" si="997"/>
        <v>-</v>
      </c>
      <c r="HM278" s="163" t="str">
        <f t="shared" ca="1" si="997"/>
        <v>-</v>
      </c>
      <c r="HN278" s="163" t="str">
        <f t="shared" ca="1" si="997"/>
        <v>-</v>
      </c>
      <c r="HO278" s="163" t="str">
        <f t="shared" ca="1" si="997"/>
        <v>-</v>
      </c>
      <c r="HP278" s="161" t="b">
        <f t="shared" ca="1" si="879"/>
        <v>0</v>
      </c>
      <c r="HQ278" s="161" t="b">
        <f t="shared" ca="1" si="879"/>
        <v>0</v>
      </c>
      <c r="HR278" s="161" t="b">
        <f t="shared" ca="1" si="879"/>
        <v>1</v>
      </c>
      <c r="HS278" s="163">
        <f t="shared" ca="1" si="998"/>
        <v>0</v>
      </c>
      <c r="HT278" s="161">
        <f t="shared" ca="1" si="881"/>
        <v>1</v>
      </c>
      <c r="HU278" s="161">
        <f t="shared" ca="1" si="881"/>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ca="1" si="999"/>
        <v>1</v>
      </c>
      <c r="IJ278" s="163">
        <f t="shared" ca="1" si="999"/>
        <v>0</v>
      </c>
      <c r="IK278" s="163" t="str">
        <f t="shared" ca="1" si="999"/>
        <v>-</v>
      </c>
      <c r="IL278" s="163" t="str">
        <f t="shared" ca="1" si="999"/>
        <v>-</v>
      </c>
      <c r="IM278" s="163" t="str">
        <f t="shared" ca="1" si="999"/>
        <v>-</v>
      </c>
      <c r="IN278" s="163" t="str">
        <f t="shared" ca="1" si="999"/>
        <v>-</v>
      </c>
      <c r="IO278" s="163" t="str">
        <f t="shared" ca="1" si="999"/>
        <v>-</v>
      </c>
      <c r="IP278" s="163">
        <f t="shared" ca="1" si="999"/>
        <v>0</v>
      </c>
      <c r="IQ278" s="163" t="str">
        <f t="shared" ca="1" si="999"/>
        <v>-</v>
      </c>
      <c r="IR278" s="163" t="str">
        <f t="shared" ca="1" si="999"/>
        <v>-</v>
      </c>
      <c r="IS278" s="163" t="str">
        <f t="shared" ca="1" si="999"/>
        <v>-</v>
      </c>
      <c r="IT278" s="193">
        <v>0</v>
      </c>
      <c r="IU278" s="193">
        <v>0</v>
      </c>
      <c r="IV278" s="163" t="str">
        <f t="shared" ca="1" si="999"/>
        <v>-</v>
      </c>
      <c r="IW278" s="163" t="str">
        <f t="shared" ca="1" si="999"/>
        <v>-</v>
      </c>
      <c r="IX278" s="163" t="str">
        <f t="shared" ca="1" si="999"/>
        <v>-</v>
      </c>
      <c r="IY278" s="163" t="str">
        <f t="shared" ca="1" si="1037"/>
        <v>-</v>
      </c>
      <c r="IZ278" s="163" t="str">
        <f t="shared" ca="1" si="1037"/>
        <v>-</v>
      </c>
      <c r="JA278" s="163" t="str">
        <f t="shared" ca="1" si="1037"/>
        <v>-</v>
      </c>
      <c r="JB278" s="163" t="str">
        <f t="shared" ca="1" si="1037"/>
        <v>-</v>
      </c>
      <c r="JC278" s="163" t="str">
        <f t="shared" ca="1" si="1037"/>
        <v>-</v>
      </c>
      <c r="JD278" s="163" t="str">
        <f t="shared" ca="1" si="1037"/>
        <v>-</v>
      </c>
      <c r="JE278" s="163" t="str">
        <f t="shared" ca="1" si="1037"/>
        <v>-</v>
      </c>
      <c r="JF278" s="163" t="str">
        <f t="shared" ca="1" si="1037"/>
        <v>-</v>
      </c>
      <c r="JG278" s="163" t="str">
        <f t="shared" ca="1" si="1037"/>
        <v>-</v>
      </c>
      <c r="JH278" s="163" t="str">
        <f t="shared" ca="1" si="1037"/>
        <v>-</v>
      </c>
      <c r="JI278" s="163" t="str">
        <f t="shared" ca="1" si="1037"/>
        <v>-</v>
      </c>
      <c r="JJ278" s="163" t="str">
        <f t="shared" ca="1" si="1037"/>
        <v>-</v>
      </c>
      <c r="JK278" s="163" t="str">
        <f t="shared" ca="1" si="1037"/>
        <v>-</v>
      </c>
      <c r="JL278" s="163" t="str">
        <f t="shared" ca="1" si="1037"/>
        <v>-</v>
      </c>
      <c r="JM278" s="163" t="str">
        <f t="shared" ca="1" si="1037"/>
        <v>-</v>
      </c>
      <c r="JN278" s="163" t="str">
        <f t="shared" ca="1" si="1037"/>
        <v>-</v>
      </c>
      <c r="JO278" s="163" t="str">
        <f t="shared" ca="1" si="1000"/>
        <v>-</v>
      </c>
      <c r="JP278" s="163" t="str">
        <f t="shared" ca="1" si="1000"/>
        <v>-</v>
      </c>
      <c r="JQ278" s="163" t="str">
        <f t="shared" ca="1" si="1000"/>
        <v>-</v>
      </c>
      <c r="JR278" s="163" t="str">
        <f t="shared" ca="1" si="1000"/>
        <v>-</v>
      </c>
      <c r="JS278" s="163" t="str">
        <f t="shared" ca="1" si="1000"/>
        <v>-</v>
      </c>
      <c r="JT278" s="163" t="str">
        <f t="shared" ca="1" si="1000"/>
        <v>-</v>
      </c>
      <c r="JU278" s="163" t="str">
        <f t="shared" ca="1" si="1000"/>
        <v>-</v>
      </c>
      <c r="JV278" s="163" t="str">
        <f t="shared" ca="1" si="1000"/>
        <v>-</v>
      </c>
      <c r="JW278" s="163" t="str">
        <f t="shared" ca="1" si="1000"/>
        <v>-</v>
      </c>
      <c r="JX278" s="163" t="str">
        <f t="shared" ca="1" si="1000"/>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1"/>
        <v>-</v>
      </c>
      <c r="KF278" s="163" t="str">
        <f t="shared" ca="1" si="1001"/>
        <v>-</v>
      </c>
      <c r="KG278" s="163" t="str">
        <f t="shared" ca="1" si="1001"/>
        <v>-</v>
      </c>
      <c r="KH278" s="163" t="str">
        <f t="shared" ca="1" si="1001"/>
        <v>-</v>
      </c>
      <c r="KI278" s="163" t="str">
        <f t="shared" ca="1" si="1001"/>
        <v>-</v>
      </c>
      <c r="KJ278" s="163" t="str">
        <f t="shared" ca="1" si="1001"/>
        <v>-</v>
      </c>
      <c r="KK278" s="163" t="str">
        <f t="shared" ca="1" si="1001"/>
        <v>-</v>
      </c>
      <c r="KL278" s="163" t="str">
        <f t="shared" ca="1" si="1001"/>
        <v>-</v>
      </c>
      <c r="KM278" s="163" t="str">
        <f t="shared" ca="1" si="1001"/>
        <v>-</v>
      </c>
      <c r="KN278" s="163" t="str">
        <f t="shared" ca="1" si="1001"/>
        <v>-</v>
      </c>
      <c r="KO278" s="163" t="str">
        <f t="shared" ca="1" si="1001"/>
        <v>-</v>
      </c>
      <c r="KP278" s="163" t="str">
        <f t="shared" ca="1" si="1001"/>
        <v>-</v>
      </c>
      <c r="KQ278" s="163" t="str">
        <f t="shared" ca="1" si="1001"/>
        <v>-</v>
      </c>
      <c r="KR278" s="163" t="str">
        <f t="shared" ca="1" si="1001"/>
        <v>-</v>
      </c>
      <c r="KS278" s="163" t="str">
        <f t="shared" ca="1" si="1001"/>
        <v>-</v>
      </c>
      <c r="KT278" s="163" t="str">
        <f t="shared" ca="1" si="1001"/>
        <v>-</v>
      </c>
      <c r="KU278" s="163" t="str">
        <f t="shared" ca="1" si="1001"/>
        <v>-</v>
      </c>
      <c r="KV278" s="163" t="str">
        <f t="shared" ca="1" si="910"/>
        <v>-</v>
      </c>
      <c r="KW278" s="163" t="str">
        <f t="shared" ca="1" si="910"/>
        <v>-</v>
      </c>
      <c r="KX278" s="163" t="str">
        <f t="shared" ca="1" si="910"/>
        <v>-</v>
      </c>
      <c r="KY278" s="163" t="str">
        <f t="shared" ca="1" si="910"/>
        <v>-</v>
      </c>
      <c r="KZ278" s="163" t="str">
        <f t="shared" ca="1" si="910"/>
        <v>-</v>
      </c>
      <c r="LA278" s="163" t="str">
        <f t="shared" ca="1" si="910"/>
        <v>-</v>
      </c>
      <c r="LB278" s="163" t="str">
        <f t="shared" ca="1" si="910"/>
        <v>-</v>
      </c>
      <c r="LC278" s="163" t="str">
        <f t="shared" ca="1" si="910"/>
        <v>-</v>
      </c>
      <c r="LD278" s="163" t="str">
        <f t="shared" ca="1" si="910"/>
        <v>-</v>
      </c>
      <c r="LE278" s="163" t="str">
        <f t="shared" ca="1" si="910"/>
        <v>-</v>
      </c>
      <c r="LF278" s="163" t="str">
        <f t="shared" ca="1" si="910"/>
        <v>-</v>
      </c>
      <c r="LG278" s="163" t="str">
        <f t="shared" ca="1" si="910"/>
        <v>-</v>
      </c>
      <c r="LH278" s="163" t="str">
        <f t="shared" ca="1" si="910"/>
        <v>-</v>
      </c>
      <c r="LI278" s="163" t="str">
        <f t="shared" ca="1" si="910"/>
        <v>-</v>
      </c>
      <c r="LJ278" s="163" t="str">
        <f t="shared" ca="1" si="910"/>
        <v>-</v>
      </c>
      <c r="LK278" s="163" t="str">
        <f t="shared" ref="LK278" ca="1" si="1038">OFFSET(LK$5,$B278,0)</f>
        <v>-</v>
      </c>
      <c r="LL278" s="163" t="str">
        <f t="shared" ca="1" si="911"/>
        <v>-</v>
      </c>
      <c r="LM278" s="163" t="str">
        <f t="shared" ca="1" si="911"/>
        <v>-</v>
      </c>
      <c r="LN278" s="163" t="str">
        <f t="shared" ca="1" si="911"/>
        <v>-</v>
      </c>
      <c r="LO278" s="163" t="str">
        <f t="shared" ca="1" si="911"/>
        <v>-</v>
      </c>
      <c r="LP278" s="163" t="str">
        <f t="shared" ca="1" si="911"/>
        <v>-</v>
      </c>
      <c r="LQ278" s="163" t="str">
        <f t="shared" ca="1" si="911"/>
        <v>-</v>
      </c>
      <c r="LR278" s="163" t="str">
        <f t="shared" ca="1" si="911"/>
        <v>-</v>
      </c>
      <c r="LS278" s="163" t="str">
        <f t="shared" ca="1" si="911"/>
        <v>-</v>
      </c>
      <c r="LT278" s="163" t="str">
        <f t="shared" ca="1" si="911"/>
        <v>-</v>
      </c>
      <c r="LU278" s="163" t="str">
        <f t="shared" ca="1" si="911"/>
        <v>-</v>
      </c>
      <c r="LV278" s="163" t="str">
        <f t="shared" ca="1" si="911"/>
        <v>-</v>
      </c>
      <c r="LW278" s="163" t="str">
        <f t="shared" ca="1" si="911"/>
        <v>-</v>
      </c>
      <c r="LX278" s="163" t="str">
        <f t="shared" ca="1" si="911"/>
        <v>-</v>
      </c>
      <c r="LY278" s="10"/>
      <c r="LZ278" s="161">
        <f t="shared" si="889"/>
        <v>4.4999999999999998E-2</v>
      </c>
      <c r="MA278" s="161">
        <f t="shared" si="890"/>
        <v>4.4999999999999998E-2</v>
      </c>
      <c r="MB278" s="163">
        <f t="shared" ca="1" si="1002"/>
        <v>1</v>
      </c>
      <c r="MC278" s="163">
        <f t="shared" ca="1" si="1002"/>
        <v>0</v>
      </c>
      <c r="MD278" s="163">
        <f t="shared" ca="1" si="1002"/>
        <v>1</v>
      </c>
      <c r="ME278" s="163">
        <f t="shared" ca="1" si="1002"/>
        <v>1</v>
      </c>
      <c r="MF278" s="163">
        <f t="shared" ca="1" si="1002"/>
        <v>0</v>
      </c>
      <c r="MG278" s="163">
        <f t="shared" ca="1" si="1002"/>
        <v>70</v>
      </c>
      <c r="MH278" s="163">
        <f t="shared" ca="1" si="1002"/>
        <v>50</v>
      </c>
      <c r="MI278" s="163">
        <f t="shared" ca="1" si="1002"/>
        <v>85</v>
      </c>
      <c r="MJ278" s="163">
        <f t="shared" ca="1" si="1002"/>
        <v>50</v>
      </c>
      <c r="MK278" s="161">
        <f t="shared" ca="1" si="892"/>
        <v>1</v>
      </c>
      <c r="ML278" s="161">
        <f t="shared" ca="1" si="893"/>
        <v>1</v>
      </c>
      <c r="MM278" s="161">
        <f t="shared" ca="1" si="894"/>
        <v>1</v>
      </c>
      <c r="MN278" s="161">
        <f t="shared" ca="1" si="895"/>
        <v>1</v>
      </c>
      <c r="MO278" s="161">
        <f t="shared" ca="1" si="895"/>
        <v>1</v>
      </c>
      <c r="MP278" s="163">
        <f t="shared" ca="1" si="1002"/>
        <v>1</v>
      </c>
      <c r="MQ278" s="10"/>
      <c r="MR278" s="163">
        <f t="shared" ca="1" si="1003"/>
        <v>1</v>
      </c>
      <c r="MS278" s="161">
        <f t="shared" ca="1" si="897"/>
        <v>1</v>
      </c>
      <c r="MT278" s="163">
        <f t="shared" ca="1" si="1003"/>
        <v>0.75</v>
      </c>
      <c r="MU278" s="163">
        <f t="shared" ca="1" si="1003"/>
        <v>0.8</v>
      </c>
      <c r="MV278" s="163">
        <f t="shared" ca="1" si="1003"/>
        <v>0.82499999999999996</v>
      </c>
      <c r="MW278" s="163">
        <f t="shared" ca="1" si="1003"/>
        <v>0.875</v>
      </c>
      <c r="MX278" s="163">
        <f t="shared" ca="1" si="1003"/>
        <v>0.9</v>
      </c>
      <c r="MY278" s="163">
        <f t="shared" ca="1" si="1003"/>
        <v>0.75</v>
      </c>
      <c r="MZ278" s="163">
        <f t="shared" ca="1" si="1003"/>
        <v>0.78142857142857147</v>
      </c>
      <c r="NA278" s="163">
        <f t="shared" ca="1" si="1003"/>
        <v>0.82499999999999996</v>
      </c>
      <c r="NB278" s="163">
        <f t="shared" ca="1" si="1003"/>
        <v>0.875</v>
      </c>
      <c r="NC278" s="163">
        <f t="shared" ca="1" si="1003"/>
        <v>0.9</v>
      </c>
      <c r="ND278" s="163">
        <f t="shared" ca="1" si="1003"/>
        <v>0.9</v>
      </c>
      <c r="NE278" s="163">
        <f t="shared" ca="1" si="1003"/>
        <v>0.75</v>
      </c>
      <c r="NF278" s="163">
        <f t="shared" ca="1" si="1003"/>
        <v>0.78142857142857147</v>
      </c>
      <c r="NG278" s="163">
        <f t="shared" ca="1" si="1003"/>
        <v>0.82499999999999996</v>
      </c>
      <c r="NH278" s="163">
        <f t="shared" ca="1" si="1004"/>
        <v>0.875</v>
      </c>
      <c r="NI278" s="163">
        <f t="shared" ca="1" si="1004"/>
        <v>0.9</v>
      </c>
      <c r="NJ278" s="163">
        <f t="shared" ca="1" si="1004"/>
        <v>0.9</v>
      </c>
      <c r="NK278" s="163">
        <f t="shared" ca="1" si="1004"/>
        <v>0.75</v>
      </c>
      <c r="NL278" s="163">
        <f t="shared" ca="1" si="1004"/>
        <v>0.78142857142857147</v>
      </c>
      <c r="NM278" s="163">
        <f t="shared" ca="1" si="1004"/>
        <v>0.82499999999999996</v>
      </c>
      <c r="NN278" s="163">
        <f t="shared" ca="1" si="1004"/>
        <v>0.875</v>
      </c>
      <c r="NO278" s="163">
        <f t="shared" ca="1" si="1004"/>
        <v>0.9</v>
      </c>
      <c r="NP278" s="163">
        <f t="shared" ca="1" si="1004"/>
        <v>0.9</v>
      </c>
      <c r="NQ278" s="163">
        <f t="shared" ca="1" si="1004"/>
        <v>0.75</v>
      </c>
      <c r="NR278" s="163">
        <f t="shared" ca="1" si="1004"/>
        <v>0.78142857142857147</v>
      </c>
      <c r="NS278" s="163">
        <f t="shared" ca="1" si="1004"/>
        <v>0.82499999999999996</v>
      </c>
      <c r="NT278" s="163">
        <f t="shared" ca="1" si="1004"/>
        <v>0.875</v>
      </c>
      <c r="NU278" s="163">
        <f t="shared" ca="1" si="1004"/>
        <v>0.9</v>
      </c>
      <c r="NV278" s="163">
        <f t="shared" ca="1" si="1004"/>
        <v>0.9</v>
      </c>
      <c r="NW278" s="163">
        <f t="shared" ca="1" si="1004"/>
        <v>0.75</v>
      </c>
      <c r="NX278" s="163">
        <f t="shared" ca="1" si="1005"/>
        <v>0.78142857142857147</v>
      </c>
      <c r="NY278" s="163">
        <f t="shared" ca="1" si="1005"/>
        <v>0.82499999999999996</v>
      </c>
      <c r="NZ278" s="163">
        <f t="shared" ca="1" si="1005"/>
        <v>0.875</v>
      </c>
      <c r="OA278" s="163">
        <f t="shared" ca="1" si="1005"/>
        <v>0.9</v>
      </c>
      <c r="OB278" s="163">
        <f t="shared" ca="1" si="1005"/>
        <v>0.9</v>
      </c>
      <c r="OC278" s="163">
        <f t="shared" ca="1" si="1005"/>
        <v>0.75</v>
      </c>
      <c r="OD278" s="163">
        <f t="shared" ca="1" si="1005"/>
        <v>0.78142857142857147</v>
      </c>
      <c r="OE278" s="163">
        <f t="shared" ca="1" si="1005"/>
        <v>0.82499999999999996</v>
      </c>
      <c r="OF278" s="163">
        <f t="shared" ca="1" si="1005"/>
        <v>0.875</v>
      </c>
      <c r="OG278" s="163">
        <f t="shared" ca="1" si="1005"/>
        <v>0.9</v>
      </c>
      <c r="OH278" s="163">
        <f t="shared" ca="1" si="1005"/>
        <v>0.9</v>
      </c>
      <c r="OI278" s="163">
        <f t="shared" ca="1" si="1005"/>
        <v>0.75</v>
      </c>
      <c r="OJ278" s="163">
        <f t="shared" ca="1" si="1005"/>
        <v>0.76904761904761909</v>
      </c>
      <c r="OK278" s="163">
        <f t="shared" ca="1" si="1005"/>
        <v>0.82000000000000006</v>
      </c>
      <c r="OL278" s="163">
        <f t="shared" ca="1" si="1005"/>
        <v>0.875</v>
      </c>
      <c r="OM278" s="163">
        <f t="shared" ca="1" si="1005"/>
        <v>0.9</v>
      </c>
      <c r="ON278" s="163">
        <f t="shared" ca="1" si="1034"/>
        <v>0.90000000000000013</v>
      </c>
      <c r="OO278" s="163">
        <f t="shared" ca="1" si="1034"/>
        <v>0.75</v>
      </c>
      <c r="OP278" s="163">
        <f t="shared" ca="1" si="1034"/>
        <v>0.76904761904761909</v>
      </c>
      <c r="OQ278" s="163">
        <f t="shared" ca="1" si="1034"/>
        <v>0.82000000000000006</v>
      </c>
      <c r="OR278" s="163">
        <f t="shared" ca="1" si="1034"/>
        <v>0.875</v>
      </c>
      <c r="OS278" s="163">
        <f t="shared" ca="1" si="1034"/>
        <v>0.9</v>
      </c>
      <c r="OT278" s="163">
        <f t="shared" ca="1" si="1034"/>
        <v>0.9</v>
      </c>
      <c r="OU278" s="163">
        <f t="shared" ca="1" si="1034"/>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1034"/>
        <v>0</v>
      </c>
      <c r="PC278" s="27">
        <v>0</v>
      </c>
    </row>
    <row r="279" spans="1:419" s="143" customFormat="1" outlineLevel="1">
      <c r="A279" s="121">
        <f t="shared" si="861"/>
        <v>274</v>
      </c>
      <c r="B279" s="121">
        <f t="shared" si="862"/>
        <v>13</v>
      </c>
      <c r="C279" s="143">
        <v>104</v>
      </c>
      <c r="D279" s="143" t="s">
        <v>884</v>
      </c>
      <c r="E279" s="143" t="b">
        <v>0</v>
      </c>
      <c r="F279" s="143" t="b">
        <v>0</v>
      </c>
      <c r="G279" s="143" t="b">
        <f t="shared" si="863"/>
        <v>0</v>
      </c>
      <c r="H279" s="139">
        <f t="shared" ca="1" si="1035"/>
        <v>3</v>
      </c>
      <c r="I279" s="139">
        <f t="shared" ca="1" si="1035"/>
        <v>2</v>
      </c>
      <c r="J279" s="32">
        <v>1</v>
      </c>
      <c r="K279" s="32">
        <v>1</v>
      </c>
      <c r="L279" s="32">
        <v>1</v>
      </c>
      <c r="M279" s="32">
        <v>1</v>
      </c>
      <c r="N279" s="32">
        <v>1</v>
      </c>
      <c r="O279" s="32">
        <v>1</v>
      </c>
      <c r="P279" s="32">
        <v>1</v>
      </c>
      <c r="Q279" s="32">
        <v>1</v>
      </c>
      <c r="R279" s="32">
        <v>1</v>
      </c>
      <c r="S279" s="32">
        <v>1</v>
      </c>
      <c r="T279" s="32">
        <v>1</v>
      </c>
      <c r="U279" s="32">
        <v>3</v>
      </c>
      <c r="V279" s="32">
        <v>1</v>
      </c>
      <c r="W279" s="139">
        <f t="shared" ca="1" si="1035"/>
        <v>1</v>
      </c>
      <c r="X279" s="139">
        <f t="shared" ca="1" si="1035"/>
        <v>1</v>
      </c>
      <c r="Y279" s="139">
        <f t="shared" ca="1" si="1035"/>
        <v>1</v>
      </c>
      <c r="Z279" s="139">
        <f t="shared" ca="1" si="1035"/>
        <v>1</v>
      </c>
      <c r="AA279" s="139">
        <f t="shared" ca="1" si="1035"/>
        <v>1</v>
      </c>
      <c r="AB279" s="139">
        <f t="shared" ca="1" si="908"/>
        <v>1</v>
      </c>
      <c r="AC279" s="139">
        <f t="shared" ca="1" si="908"/>
        <v>1</v>
      </c>
      <c r="AD279" s="162">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VALUE($H279&amp;$I279&amp;$AD279&amp;IF(AND(R279:V279=2),"10","08"))</f>
        <v>32108</v>
      </c>
      <c r="BF279" s="163" t="str">
        <f t="shared" ca="1" si="991"/>
        <v>-</v>
      </c>
      <c r="BG279" s="163" t="str">
        <f t="shared" ca="1" si="991"/>
        <v>-</v>
      </c>
      <c r="BH279" s="163" t="str">
        <f t="shared" ca="1" si="991"/>
        <v>-</v>
      </c>
      <c r="BI279" s="163" t="str">
        <f t="shared" ca="1" si="991"/>
        <v>-</v>
      </c>
      <c r="BJ279" s="163" t="str">
        <f t="shared" ca="1" si="991"/>
        <v>-</v>
      </c>
      <c r="BK279" s="163">
        <f t="shared" ca="1" si="991"/>
        <v>1</v>
      </c>
      <c r="BL279" s="163">
        <f t="shared" ca="1" si="991"/>
        <v>1</v>
      </c>
      <c r="BM279" s="163" t="str">
        <f t="shared" ca="1" si="991"/>
        <v>-</v>
      </c>
      <c r="BN279" s="163" t="str">
        <f t="shared" ca="1" si="991"/>
        <v>-</v>
      </c>
      <c r="BO279" s="112" t="b" cm="1">
        <f t="array" ref="BO279">INDEX(DataMaster!$C$71:$K$88,$R279,BO$242)</f>
        <v>1</v>
      </c>
      <c r="BP279" s="112" t="b" cm="1">
        <f t="array" ref="BP279">INDEX(DataMaster!$C$71:$K$88,$R279,BP$242)</f>
        <v>1</v>
      </c>
      <c r="BQ279" s="112" t="b" cm="1">
        <f t="array" ref="BQ279">INDEX(DataMaster!$C$71:$K$88,$R279,BQ$242)</f>
        <v>1</v>
      </c>
      <c r="BR279" s="112" t="b" cm="1">
        <f t="array" ref="BR279">INDEX(DataMaster!$C$71:$K$88,$R279,BR$242)</f>
        <v>1</v>
      </c>
      <c r="BS279" s="112" t="b" cm="1">
        <f t="array" ref="BS279">INDEX(DataMaster!$C$71:$K$88,$R279,BS$242)</f>
        <v>1</v>
      </c>
      <c r="BT279" s="112" t="b" cm="1">
        <f t="array" ref="BT279">INDEX(DataMaster!$C$71:$K$88,$R279,BT$242)</f>
        <v>1</v>
      </c>
      <c r="BU279" s="112" t="b" cm="1">
        <f t="array" ref="BU279">INDEX(DataMaster!$C$71:$K$88,$R279,BU$242)</f>
        <v>1</v>
      </c>
      <c r="BV279" s="112" t="b" cm="1">
        <f t="array" ref="BV279">INDEX(DataMaster!$C$71:$K$88,$R279,BV$242)</f>
        <v>1</v>
      </c>
      <c r="BW279" s="112" t="b" cm="1">
        <f t="array" ref="BW279">INDEX(DataMaster!$C$71:$K$88,$R279,BW$242)</f>
        <v>1</v>
      </c>
      <c r="BX279" s="112" t="b" cm="1">
        <f t="array" ref="BX279">INDEX(DataMaster!$C$92:$K$109,$S279,BX$242)</f>
        <v>1</v>
      </c>
      <c r="BY279" s="112" t="b" cm="1">
        <f t="array" ref="BY279">INDEX(DataMaster!$C$92:$K$109,$S279,BY$242)</f>
        <v>1</v>
      </c>
      <c r="BZ279" s="112" t="b" cm="1">
        <f t="array" ref="BZ279">INDEX(DataMaster!$C$92:$K$109,$S279,BZ$242)</f>
        <v>1</v>
      </c>
      <c r="CA279" s="112" t="b" cm="1">
        <f t="array" ref="CA279">INDEX(DataMaster!$C$92:$K$109,$S279,CA$242)</f>
        <v>1</v>
      </c>
      <c r="CB279" s="112" t="b" cm="1">
        <f t="array" ref="CB279">INDEX(DataMaster!$C$92:$K$109,$S279,CB$242)</f>
        <v>1</v>
      </c>
      <c r="CC279" s="112" t="b" cm="1">
        <f t="array" ref="CC279">INDEX(DataMaster!$C$92:$K$109,$S279,CC$242)</f>
        <v>1</v>
      </c>
      <c r="CD279" s="112" t="b" cm="1">
        <f t="array" ref="CD279">INDEX(DataMaster!$C$92:$K$109,$S279,CD$242)</f>
        <v>1</v>
      </c>
      <c r="CE279" s="112" t="b" cm="1">
        <f t="array" ref="CE279">INDEX(DataMaster!$C$92:$K$109,$S279,CE$242)</f>
        <v>1</v>
      </c>
      <c r="CF279" s="112" t="b" cm="1">
        <f t="array" ref="CF279">INDEX(DataMaster!$C$92:$K$109,$S279,CF$242)</f>
        <v>1</v>
      </c>
      <c r="CG279" s="193" t="b">
        <v>0</v>
      </c>
      <c r="CH279" s="193">
        <v>0.3</v>
      </c>
      <c r="CI279" s="193" t="str">
        <f t="shared" ca="1" si="871"/>
        <v>-</v>
      </c>
      <c r="CJ279" s="193" t="str">
        <f t="shared" ca="1" si="1032"/>
        <v>-</v>
      </c>
      <c r="CK279" s="112" t="str" cm="1">
        <f t="array" ref="CK279">INDEX(DataMaster!$C$113:$K$130,$T279,CK$242)</f>
        <v>-</v>
      </c>
      <c r="CL279" s="112" t="str" cm="1">
        <f t="array" ref="CL279">INDEX(DataMaster!$C$113:$K$130,$T279,CL$242)</f>
        <v>-</v>
      </c>
      <c r="CM279" s="112" t="str" cm="1">
        <f t="array" ref="CM279">INDEX(DataMaster!$C$113:$K$130,$T279,CM$242)</f>
        <v>-</v>
      </c>
      <c r="CN279" s="112" t="str" cm="1">
        <f t="array" ref="CN279">INDEX(DataMaster!$C$113:$K$130,$T279,CN$242)</f>
        <v>-</v>
      </c>
      <c r="CO279" s="112" t="str" cm="1">
        <f t="array" ref="CO279">INDEX(DataMaster!$C$113:$K$130,$T279,CO$242)</f>
        <v>-</v>
      </c>
      <c r="CP279" s="112" t="str" cm="1">
        <f t="array" ref="CP279">INDEX(DataMaster!$C$113:$K$130,$T279,CP$242)</f>
        <v>-</v>
      </c>
      <c r="CQ279" s="112" t="str" cm="1">
        <f t="array" ref="CQ279">INDEX(DataMaster!$C$113:$K$130,$T279,CQ$242)</f>
        <v>-</v>
      </c>
      <c r="CR279" s="112" t="str" cm="1">
        <f t="array" ref="CR279">INDEX(DataMaster!$C$113:$K$130,$T279,CR$242)</f>
        <v>-</v>
      </c>
      <c r="CS279" s="112" t="str" cm="1">
        <f t="array" ref="CS279">INDEX(DataMaster!$C$113:$K$130,$T279,CS$242)</f>
        <v>-</v>
      </c>
      <c r="CT279" s="112" t="str" cm="1">
        <f t="array" ref="CT279">INDEX(DataMaster!$C$134:$K$151,$U279,CT$242)</f>
        <v>-</v>
      </c>
      <c r="CU279" s="112" t="b" cm="1">
        <f t="array" ref="CU279">INDEX(DataMaster!$C$134:$K$151,$U279,CU$242)</f>
        <v>1</v>
      </c>
      <c r="CV279" s="112" t="str" cm="1">
        <f t="array" ref="CV279">INDEX(DataMaster!$C$134:$K$151,$U279,CV$242)</f>
        <v>-</v>
      </c>
      <c r="CW279" s="112" t="str" cm="1">
        <f t="array" ref="CW279">INDEX(DataMaster!$C$134:$K$151,$U279,CW$242)</f>
        <v>-</v>
      </c>
      <c r="CX279" s="112" t="str" cm="1">
        <f t="array" ref="CX279">INDEX(DataMaster!$C$134:$K$151,$U279,CX$242)</f>
        <v>-</v>
      </c>
      <c r="CY279" s="112" t="str" cm="1">
        <f t="array" ref="CY279">INDEX(DataMaster!$C$134:$K$151,$U279,CY$242)</f>
        <v>-</v>
      </c>
      <c r="CZ279" s="112" t="str" cm="1">
        <f t="array" ref="CZ279">INDEX(DataMaster!$C$134:$K$151,$U279,CZ$242)</f>
        <v>-</v>
      </c>
      <c r="DA279" s="112" t="str" cm="1">
        <f t="array" ref="DA279">INDEX(DataMaster!$C$134:$K$151,$U279,DA$242)</f>
        <v>-</v>
      </c>
      <c r="DB279" s="112" t="str" cm="1">
        <f t="array" ref="DB279">INDEX(DataMaster!$C$134:$K$151,$U279,DB$242)</f>
        <v>-</v>
      </c>
      <c r="DC279" s="112" t="str" cm="1">
        <f t="array" ref="DC279">INDEX(DataMaster!$C$155:$K$172,$V279,DC$242)</f>
        <v>-</v>
      </c>
      <c r="DD279" s="112" t="str" cm="1">
        <f t="array" ref="DD279">INDEX(DataMaster!$C$155:$K$172,$V279,DD$242)</f>
        <v>-</v>
      </c>
      <c r="DE279" s="112" t="str" cm="1">
        <f t="array" ref="DE279">INDEX(DataMaster!$C$155:$K$172,$V279,DE$242)</f>
        <v>-</v>
      </c>
      <c r="DF279" s="112" t="str" cm="1">
        <f t="array" ref="DF279">INDEX(DataMaster!$C$155:$K$172,$V279,DF$242)</f>
        <v>-</v>
      </c>
      <c r="DG279" s="112" t="str" cm="1">
        <f t="array" ref="DG279">INDEX(DataMaster!$C$155:$K$172,$V279,DG$242)</f>
        <v>-</v>
      </c>
      <c r="DH279" s="112" t="str" cm="1">
        <f t="array" ref="DH279">INDEX(DataMaster!$C$155:$K$172,$V279,DH$242)</f>
        <v>-</v>
      </c>
      <c r="DI279" s="112" t="str" cm="1">
        <f t="array" ref="DI279">INDEX(DataMaster!$C$155:$K$172,$V279,DI$242)</f>
        <v>-</v>
      </c>
      <c r="DJ279" s="112" t="str" cm="1">
        <f t="array" ref="DJ279">INDEX(DataMaster!$C$155:$K$172,$V279,DJ$242)</f>
        <v>-</v>
      </c>
      <c r="DK279" s="112" t="str" cm="1">
        <f t="array" ref="DK279">INDEX(DataMaster!$C$155:$K$172,$V279,DK$242)</f>
        <v>-</v>
      </c>
      <c r="DL279" s="10"/>
      <c r="DM279" s="163" t="str">
        <f t="shared" ca="1" si="992"/>
        <v>-</v>
      </c>
      <c r="DN279" s="163" t="str">
        <f t="shared" ca="1" si="992"/>
        <v>-</v>
      </c>
      <c r="DO279" s="163" t="str">
        <f t="shared" ca="1" si="992"/>
        <v>-</v>
      </c>
      <c r="DP279" s="163" t="str">
        <f t="shared" ca="1" si="992"/>
        <v>-</v>
      </c>
      <c r="DQ279" s="163" t="str">
        <f t="shared" ca="1" si="992"/>
        <v>-</v>
      </c>
      <c r="DR279" s="163" t="str">
        <f t="shared" ca="1" si="992"/>
        <v>-</v>
      </c>
      <c r="DS279" s="163" t="str">
        <f t="shared" ca="1" si="992"/>
        <v>-</v>
      </c>
      <c r="DT279" s="163" t="str">
        <f t="shared" ca="1" si="992"/>
        <v>-</v>
      </c>
      <c r="DU279" s="163" t="str">
        <f t="shared" ca="1" si="992"/>
        <v>-</v>
      </c>
      <c r="DV279" s="163" t="str">
        <f t="shared" ca="1" si="992"/>
        <v>-</v>
      </c>
      <c r="DW279" s="163" t="str">
        <f t="shared" ca="1" si="992"/>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93"/>
        <v>-</v>
      </c>
      <c r="EJ279" s="163" t="str">
        <f t="shared" ca="1" si="993"/>
        <v>-</v>
      </c>
      <c r="EK279" s="163" t="str">
        <f t="shared" ca="1" si="993"/>
        <v>-</v>
      </c>
      <c r="EL279" s="163" t="str">
        <f t="shared" ca="1" si="993"/>
        <v>-</v>
      </c>
      <c r="EM279" s="163" t="str">
        <f t="shared" ca="1" si="993"/>
        <v>-</v>
      </c>
      <c r="EN279" s="163" t="str">
        <f t="shared" ca="1" si="993"/>
        <v>-</v>
      </c>
      <c r="EO279" s="163" t="str">
        <f t="shared" ca="1" si="993"/>
        <v>-</v>
      </c>
      <c r="EP279" s="163" t="str">
        <f t="shared" ca="1" si="993"/>
        <v>-</v>
      </c>
      <c r="EQ279" s="162">
        <v>1</v>
      </c>
      <c r="ER279" s="162">
        <v>1</v>
      </c>
      <c r="ES279" s="163">
        <f t="shared" ca="1" si="993"/>
        <v>0</v>
      </c>
      <c r="ET279" s="162">
        <v>1</v>
      </c>
      <c r="EU279" s="162">
        <v>-1</v>
      </c>
      <c r="EV279" s="163" t="str">
        <f t="shared" ca="1" si="993"/>
        <v>-</v>
      </c>
      <c r="EW279" s="163" t="str">
        <f t="shared" ca="1" si="993"/>
        <v>-</v>
      </c>
      <c r="EX279" s="163" t="str">
        <f t="shared" ca="1" si="993"/>
        <v>-</v>
      </c>
      <c r="EY279" s="163" t="str">
        <f t="shared" ca="1" si="994"/>
        <v>-</v>
      </c>
      <c r="EZ279" s="163" t="str">
        <f t="shared" ca="1" si="994"/>
        <v>-</v>
      </c>
      <c r="FA279" s="163">
        <f t="shared" ca="1" si="994"/>
        <v>0</v>
      </c>
      <c r="FB279" s="163" t="str">
        <f t="shared" ca="1" si="994"/>
        <v>-</v>
      </c>
      <c r="FC279" s="162">
        <v>2</v>
      </c>
      <c r="FD279" s="162">
        <v>-2</v>
      </c>
      <c r="FE279" s="163" t="str">
        <f t="shared" ca="1" si="994"/>
        <v>-</v>
      </c>
      <c r="FF279" s="163" t="str">
        <f t="shared" ca="1" si="994"/>
        <v>-</v>
      </c>
      <c r="FG279" s="163">
        <f t="shared" ca="1" si="994"/>
        <v>0</v>
      </c>
      <c r="FH279" s="163">
        <f t="shared" ca="1" si="994"/>
        <v>0</v>
      </c>
      <c r="FI279" s="163">
        <f t="shared" ca="1" si="994"/>
        <v>0</v>
      </c>
      <c r="FJ279" s="163">
        <f t="shared" ca="1" si="994"/>
        <v>0</v>
      </c>
      <c r="FK279" s="163">
        <f t="shared" ca="1" si="994"/>
        <v>0</v>
      </c>
      <c r="FL279" s="163">
        <f t="shared" ca="1" si="994"/>
        <v>0</v>
      </c>
      <c r="FM279" s="163">
        <f t="shared" ca="1" si="994"/>
        <v>0</v>
      </c>
      <c r="FN279" s="163" t="str">
        <f t="shared" ca="1" si="994"/>
        <v>-</v>
      </c>
      <c r="FO279" s="163" t="str">
        <f t="shared" ca="1" si="995"/>
        <v>-</v>
      </c>
      <c r="FP279" s="163" t="str">
        <f t="shared" ca="1" si="995"/>
        <v>-</v>
      </c>
      <c r="FQ279" s="163" t="str">
        <f t="shared" ca="1" si="995"/>
        <v>-</v>
      </c>
      <c r="FR279" s="163" t="str">
        <f t="shared" ca="1" si="995"/>
        <v>-</v>
      </c>
      <c r="FS279" s="163" t="str">
        <f t="shared" ca="1" si="995"/>
        <v>-</v>
      </c>
      <c r="FT279" s="163" t="str">
        <f t="shared" ca="1" si="995"/>
        <v>-</v>
      </c>
      <c r="FU279" s="163" t="str">
        <f t="shared" ca="1" si="995"/>
        <v>-</v>
      </c>
      <c r="FV279" s="163" t="str">
        <f t="shared" ca="1" si="995"/>
        <v>-</v>
      </c>
      <c r="FW279" s="163" t="str">
        <f t="shared" ca="1" si="995"/>
        <v>-</v>
      </c>
      <c r="FX279" s="163" t="str">
        <f t="shared" ca="1" si="995"/>
        <v>-</v>
      </c>
      <c r="FY279" s="10"/>
      <c r="FZ279" s="163">
        <f t="shared" ca="1" si="995"/>
        <v>1</v>
      </c>
      <c r="GA279" s="163" t="str">
        <f t="shared" ca="1" si="995"/>
        <v>-</v>
      </c>
      <c r="GB279" s="163" t="str">
        <f t="shared" ca="1" si="995"/>
        <v>-</v>
      </c>
      <c r="GC279" s="163" t="str">
        <f t="shared" ca="1" si="99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997"/>
        <v>0</v>
      </c>
      <c r="HD279" s="163">
        <f t="shared" ca="1" si="997"/>
        <v>0</v>
      </c>
      <c r="HE279" s="163">
        <f t="shared" ca="1" si="997"/>
        <v>0</v>
      </c>
      <c r="HF279" s="163">
        <f t="shared" ca="1" si="997"/>
        <v>0</v>
      </c>
      <c r="HG279" s="163">
        <f t="shared" ca="1" si="997"/>
        <v>0</v>
      </c>
      <c r="HH279" s="163">
        <f t="shared" ca="1" si="997"/>
        <v>0</v>
      </c>
      <c r="HI279" s="163">
        <f t="shared" ca="1" si="997"/>
        <v>0</v>
      </c>
      <c r="HJ279" s="10"/>
      <c r="HK279" s="163" t="str">
        <f t="shared" ca="1" si="997"/>
        <v>-</v>
      </c>
      <c r="HL279" s="163" t="str">
        <f t="shared" ca="1" si="997"/>
        <v>-</v>
      </c>
      <c r="HM279" s="163" t="str">
        <f t="shared" ca="1" si="997"/>
        <v>-</v>
      </c>
      <c r="HN279" s="163" t="str">
        <f t="shared" ca="1" si="997"/>
        <v>-</v>
      </c>
      <c r="HO279" s="163" t="str">
        <f t="shared" ca="1" si="997"/>
        <v>-</v>
      </c>
      <c r="HP279" s="161" t="b">
        <f t="shared" ca="1" si="879"/>
        <v>0</v>
      </c>
      <c r="HQ279" s="161" t="b">
        <f t="shared" ca="1" si="879"/>
        <v>0</v>
      </c>
      <c r="HR279" s="161" t="b">
        <f t="shared" ca="1" si="879"/>
        <v>1</v>
      </c>
      <c r="HS279" s="163">
        <f t="shared" ca="1" si="998"/>
        <v>0</v>
      </c>
      <c r="HT279" s="161">
        <f t="shared" ca="1" si="881"/>
        <v>1</v>
      </c>
      <c r="HU279" s="161">
        <f t="shared" ca="1" si="881"/>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1037"/>
        <v>-</v>
      </c>
      <c r="IZ279" s="163" t="str">
        <f t="shared" ca="1" si="1037"/>
        <v>-</v>
      </c>
      <c r="JA279" s="163" t="str">
        <f t="shared" ca="1" si="1037"/>
        <v>-</v>
      </c>
      <c r="JB279" s="163" t="str">
        <f t="shared" ca="1" si="1037"/>
        <v>-</v>
      </c>
      <c r="JC279" s="163" t="str">
        <f t="shared" ca="1" si="1037"/>
        <v>-</v>
      </c>
      <c r="JD279" s="163" t="str">
        <f t="shared" ca="1" si="1037"/>
        <v>-</v>
      </c>
      <c r="JE279" s="163" t="str">
        <f t="shared" ca="1" si="1037"/>
        <v>-</v>
      </c>
      <c r="JF279" s="163" t="str">
        <f t="shared" ca="1" si="1037"/>
        <v>-</v>
      </c>
      <c r="JG279" s="163" t="str">
        <f t="shared" ca="1" si="1037"/>
        <v>-</v>
      </c>
      <c r="JH279" s="163" t="str">
        <f t="shared" ca="1" si="1037"/>
        <v>-</v>
      </c>
      <c r="JI279" s="163" t="str">
        <f t="shared" ca="1" si="1037"/>
        <v>-</v>
      </c>
      <c r="JJ279" s="163" t="str">
        <f t="shared" ca="1" si="1037"/>
        <v>-</v>
      </c>
      <c r="JK279" s="163" t="str">
        <f t="shared" ca="1" si="1037"/>
        <v>-</v>
      </c>
      <c r="JL279" s="163" t="str">
        <f t="shared" ca="1" si="1037"/>
        <v>-</v>
      </c>
      <c r="JM279" s="163" t="str">
        <f t="shared" ca="1" si="1037"/>
        <v>-</v>
      </c>
      <c r="JN279" s="163" t="str">
        <f t="shared" ca="1" si="1037"/>
        <v>-</v>
      </c>
      <c r="JO279" s="163" t="str">
        <f t="shared" ca="1" si="1000"/>
        <v>-</v>
      </c>
      <c r="JP279" s="163" t="str">
        <f t="shared" ca="1" si="1000"/>
        <v>-</v>
      </c>
      <c r="JQ279" s="163" t="str">
        <f t="shared" ca="1" si="1000"/>
        <v>-</v>
      </c>
      <c r="JR279" s="163" t="str">
        <f t="shared" ca="1" si="1000"/>
        <v>-</v>
      </c>
      <c r="JS279" s="163" t="str">
        <f t="shared" ca="1" si="1000"/>
        <v>-</v>
      </c>
      <c r="JT279" s="163" t="str">
        <f t="shared" ca="1" si="1000"/>
        <v>-</v>
      </c>
      <c r="JU279" s="163" t="str">
        <f t="shared" ca="1" si="1000"/>
        <v>-</v>
      </c>
      <c r="JV279" s="163" t="str">
        <f t="shared" ca="1" si="1000"/>
        <v>-</v>
      </c>
      <c r="JW279" s="163" t="str">
        <f t="shared" ca="1" si="1000"/>
        <v>-</v>
      </c>
      <c r="JX279" s="163" t="str">
        <f t="shared" ca="1" si="1000"/>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1"/>
        <v>-</v>
      </c>
      <c r="KF279" s="163" t="str">
        <f t="shared" ca="1" si="1001"/>
        <v>-</v>
      </c>
      <c r="KG279" s="163" t="str">
        <f t="shared" ca="1" si="1001"/>
        <v>-</v>
      </c>
      <c r="KH279" s="163" t="str">
        <f t="shared" ca="1" si="1001"/>
        <v>-</v>
      </c>
      <c r="KI279" s="163" t="str">
        <f t="shared" ca="1" si="1001"/>
        <v>-</v>
      </c>
      <c r="KJ279" s="163" t="str">
        <f t="shared" ca="1" si="1001"/>
        <v>-</v>
      </c>
      <c r="KK279" s="163" t="str">
        <f t="shared" ca="1" si="1001"/>
        <v>-</v>
      </c>
      <c r="KL279" s="163" t="str">
        <f t="shared" ca="1" si="1001"/>
        <v>-</v>
      </c>
      <c r="KM279" s="163" t="str">
        <f t="shared" ca="1" si="1001"/>
        <v>-</v>
      </c>
      <c r="KN279" s="163" t="str">
        <f t="shared" ca="1" si="1001"/>
        <v>-</v>
      </c>
      <c r="KO279" s="163" t="str">
        <f t="shared" ca="1" si="1001"/>
        <v>-</v>
      </c>
      <c r="KP279" s="163" t="str">
        <f t="shared" ca="1" si="1001"/>
        <v>-</v>
      </c>
      <c r="KQ279" s="163" t="str">
        <f t="shared" ca="1" si="1001"/>
        <v>-</v>
      </c>
      <c r="KR279" s="163" t="str">
        <f t="shared" ca="1" si="1001"/>
        <v>-</v>
      </c>
      <c r="KS279" s="163" t="str">
        <f t="shared" ca="1" si="1001"/>
        <v>-</v>
      </c>
      <c r="KT279" s="163" t="str">
        <f t="shared" ca="1" si="1001"/>
        <v>-</v>
      </c>
      <c r="KU279" s="163" t="str">
        <f t="shared" ca="1" si="1001"/>
        <v>-</v>
      </c>
      <c r="KV279" s="163" t="str">
        <f t="shared" ref="KV279:LK281" ca="1" si="1039">OFFSET(KV$5,$B279,0)</f>
        <v>-</v>
      </c>
      <c r="KW279" s="163" t="str">
        <f t="shared" ca="1" si="1039"/>
        <v>-</v>
      </c>
      <c r="KX279" s="163" t="str">
        <f t="shared" ca="1" si="1039"/>
        <v>-</v>
      </c>
      <c r="KY279" s="163" t="str">
        <f t="shared" ca="1" si="1039"/>
        <v>-</v>
      </c>
      <c r="KZ279" s="163" t="str">
        <f t="shared" ca="1" si="1039"/>
        <v>-</v>
      </c>
      <c r="LA279" s="163" t="str">
        <f t="shared" ca="1" si="1039"/>
        <v>-</v>
      </c>
      <c r="LB279" s="163" t="str">
        <f t="shared" ca="1" si="1039"/>
        <v>-</v>
      </c>
      <c r="LC279" s="163" t="str">
        <f t="shared" ca="1" si="1039"/>
        <v>-</v>
      </c>
      <c r="LD279" s="163" t="str">
        <f t="shared" ca="1" si="1039"/>
        <v>-</v>
      </c>
      <c r="LE279" s="163" t="str">
        <f t="shared" ca="1" si="1039"/>
        <v>-</v>
      </c>
      <c r="LF279" s="163" t="str">
        <f t="shared" ca="1" si="1039"/>
        <v>-</v>
      </c>
      <c r="LG279" s="163" t="str">
        <f t="shared" ca="1" si="1039"/>
        <v>-</v>
      </c>
      <c r="LH279" s="163" t="str">
        <f t="shared" ca="1" si="1039"/>
        <v>-</v>
      </c>
      <c r="LI279" s="163" t="str">
        <f t="shared" ca="1" si="1039"/>
        <v>-</v>
      </c>
      <c r="LJ279" s="163" t="str">
        <f t="shared" ca="1" si="1039"/>
        <v>-</v>
      </c>
      <c r="LK279" s="163" t="str">
        <f t="shared" ca="1" si="1039"/>
        <v>-</v>
      </c>
      <c r="LL279" s="163" t="str">
        <f t="shared" ca="1" si="911"/>
        <v>-</v>
      </c>
      <c r="LM279" s="163" t="str">
        <f t="shared" ca="1" si="911"/>
        <v>-</v>
      </c>
      <c r="LN279" s="163" t="str">
        <f t="shared" ca="1" si="911"/>
        <v>-</v>
      </c>
      <c r="LO279" s="163" t="str">
        <f t="shared" ca="1" si="911"/>
        <v>-</v>
      </c>
      <c r="LP279" s="163" t="str">
        <f t="shared" ca="1" si="911"/>
        <v>-</v>
      </c>
      <c r="LQ279" s="163" t="str">
        <f t="shared" ca="1" si="911"/>
        <v>-</v>
      </c>
      <c r="LR279" s="163" t="str">
        <f t="shared" ca="1" si="911"/>
        <v>-</v>
      </c>
      <c r="LS279" s="163" t="str">
        <f t="shared" ca="1" si="911"/>
        <v>-</v>
      </c>
      <c r="LT279" s="163" t="str">
        <f t="shared" ca="1" si="911"/>
        <v>-</v>
      </c>
      <c r="LU279" s="163" t="str">
        <f t="shared" ca="1" si="911"/>
        <v>-</v>
      </c>
      <c r="LV279" s="163" t="str">
        <f t="shared" ca="1" si="911"/>
        <v>-</v>
      </c>
      <c r="LW279" s="163" t="str">
        <f t="shared" ca="1" si="911"/>
        <v>-</v>
      </c>
      <c r="LX279" s="163" t="str">
        <f t="shared" ca="1" si="911"/>
        <v>-</v>
      </c>
      <c r="LY279" s="10"/>
      <c r="LZ279" s="161">
        <f t="shared" si="889"/>
        <v>4.4999999999999998E-2</v>
      </c>
      <c r="MA279" s="161">
        <f t="shared" si="890"/>
        <v>4.4999999999999998E-2</v>
      </c>
      <c r="MB279" s="163">
        <f t="shared" ca="1" si="1002"/>
        <v>1</v>
      </c>
      <c r="MC279" s="163">
        <f t="shared" ca="1" si="1002"/>
        <v>0</v>
      </c>
      <c r="MD279" s="163">
        <f t="shared" ca="1" si="1002"/>
        <v>1</v>
      </c>
      <c r="ME279" s="163">
        <f t="shared" ca="1" si="1002"/>
        <v>1</v>
      </c>
      <c r="MF279" s="163">
        <f t="shared" ca="1" si="1002"/>
        <v>0</v>
      </c>
      <c r="MG279" s="163">
        <f t="shared" ca="1" si="1002"/>
        <v>70</v>
      </c>
      <c r="MH279" s="163">
        <f t="shared" ca="1" si="1002"/>
        <v>50</v>
      </c>
      <c r="MI279" s="163">
        <f t="shared" ca="1" si="1002"/>
        <v>85</v>
      </c>
      <c r="MJ279" s="163">
        <f t="shared" ca="1" si="1002"/>
        <v>50</v>
      </c>
      <c r="MK279" s="161">
        <f t="shared" ca="1" si="892"/>
        <v>1</v>
      </c>
      <c r="ML279" s="161">
        <f t="shared" ca="1" si="893"/>
        <v>1</v>
      </c>
      <c r="MM279" s="161">
        <f t="shared" ca="1" si="894"/>
        <v>1</v>
      </c>
      <c r="MN279" s="161">
        <f t="shared" ca="1" si="895"/>
        <v>1</v>
      </c>
      <c r="MO279" s="161">
        <f t="shared" ca="1" si="895"/>
        <v>1</v>
      </c>
      <c r="MP279" s="163">
        <f t="shared" ca="1" si="1002"/>
        <v>1</v>
      </c>
      <c r="MQ279" s="10"/>
      <c r="MR279" s="163">
        <f t="shared" ca="1" si="1003"/>
        <v>1</v>
      </c>
      <c r="MS279" s="161">
        <f t="shared" ca="1" si="897"/>
        <v>1</v>
      </c>
      <c r="MT279" s="163">
        <f t="shared" ca="1" si="1003"/>
        <v>0.75</v>
      </c>
      <c r="MU279" s="163">
        <f t="shared" ca="1" si="1003"/>
        <v>0.8</v>
      </c>
      <c r="MV279" s="163">
        <f t="shared" ca="1" si="1003"/>
        <v>0.82499999999999996</v>
      </c>
      <c r="MW279" s="163">
        <f t="shared" ca="1" si="1003"/>
        <v>0.875</v>
      </c>
      <c r="MX279" s="163">
        <f t="shared" ca="1" si="1003"/>
        <v>0.9</v>
      </c>
      <c r="MY279" s="163">
        <f t="shared" ca="1" si="1003"/>
        <v>0.75</v>
      </c>
      <c r="MZ279" s="163">
        <f t="shared" ca="1" si="1003"/>
        <v>0.78142857142857147</v>
      </c>
      <c r="NA279" s="163">
        <f t="shared" ca="1" si="1003"/>
        <v>0.82499999999999996</v>
      </c>
      <c r="NB279" s="163">
        <f t="shared" ca="1" si="1003"/>
        <v>0.875</v>
      </c>
      <c r="NC279" s="163">
        <f t="shared" ca="1" si="1003"/>
        <v>0.9</v>
      </c>
      <c r="ND279" s="163">
        <f t="shared" ca="1" si="1003"/>
        <v>0.9</v>
      </c>
      <c r="NE279" s="163">
        <f t="shared" ca="1" si="1003"/>
        <v>0.75</v>
      </c>
      <c r="NF279" s="163">
        <f t="shared" ca="1" si="1003"/>
        <v>0.78142857142857147</v>
      </c>
      <c r="NG279" s="163">
        <f t="shared" ca="1" si="1003"/>
        <v>0.82499999999999996</v>
      </c>
      <c r="NH279" s="163">
        <f t="shared" ca="1" si="1004"/>
        <v>0.875</v>
      </c>
      <c r="NI279" s="163">
        <f t="shared" ca="1" si="1004"/>
        <v>0.9</v>
      </c>
      <c r="NJ279" s="163">
        <f t="shared" ca="1" si="1004"/>
        <v>0.9</v>
      </c>
      <c r="NK279" s="163">
        <f t="shared" ca="1" si="1004"/>
        <v>0.75</v>
      </c>
      <c r="NL279" s="163">
        <f t="shared" ca="1" si="1004"/>
        <v>0.78142857142857147</v>
      </c>
      <c r="NM279" s="163">
        <f t="shared" ca="1" si="1004"/>
        <v>0.82499999999999996</v>
      </c>
      <c r="NN279" s="163">
        <f t="shared" ca="1" si="1004"/>
        <v>0.875</v>
      </c>
      <c r="NO279" s="163">
        <f t="shared" ca="1" si="1004"/>
        <v>0.9</v>
      </c>
      <c r="NP279" s="163">
        <f t="shared" ca="1" si="1004"/>
        <v>0.9</v>
      </c>
      <c r="NQ279" s="163">
        <f t="shared" ca="1" si="1004"/>
        <v>0.75</v>
      </c>
      <c r="NR279" s="163">
        <f t="shared" ca="1" si="1004"/>
        <v>0.78142857142857147</v>
      </c>
      <c r="NS279" s="163">
        <f t="shared" ca="1" si="1004"/>
        <v>0.82499999999999996</v>
      </c>
      <c r="NT279" s="163">
        <f t="shared" ca="1" si="1004"/>
        <v>0.875</v>
      </c>
      <c r="NU279" s="163">
        <f t="shared" ca="1" si="1004"/>
        <v>0.9</v>
      </c>
      <c r="NV279" s="163">
        <f t="shared" ca="1" si="1004"/>
        <v>0.9</v>
      </c>
      <c r="NW279" s="163">
        <f t="shared" ca="1" si="1004"/>
        <v>0.75</v>
      </c>
      <c r="NX279" s="163">
        <f t="shared" ca="1" si="1005"/>
        <v>0.78142857142857147</v>
      </c>
      <c r="NY279" s="163">
        <f t="shared" ca="1" si="1005"/>
        <v>0.82499999999999996</v>
      </c>
      <c r="NZ279" s="163">
        <f t="shared" ca="1" si="1005"/>
        <v>0.875</v>
      </c>
      <c r="OA279" s="163">
        <f t="shared" ca="1" si="1005"/>
        <v>0.9</v>
      </c>
      <c r="OB279" s="163">
        <f t="shared" ca="1" si="1005"/>
        <v>0.9</v>
      </c>
      <c r="OC279" s="163">
        <f t="shared" ca="1" si="1005"/>
        <v>0.75</v>
      </c>
      <c r="OD279" s="163">
        <f t="shared" ca="1" si="1005"/>
        <v>0.78142857142857147</v>
      </c>
      <c r="OE279" s="163">
        <f t="shared" ca="1" si="1005"/>
        <v>0.82499999999999996</v>
      </c>
      <c r="OF279" s="163">
        <f t="shared" ca="1" si="1005"/>
        <v>0.875</v>
      </c>
      <c r="OG279" s="163">
        <f t="shared" ca="1" si="1005"/>
        <v>0.9</v>
      </c>
      <c r="OH279" s="163">
        <f t="shared" ca="1" si="1005"/>
        <v>0.9</v>
      </c>
      <c r="OI279" s="163">
        <f t="shared" ca="1" si="1005"/>
        <v>0.75</v>
      </c>
      <c r="OJ279" s="163">
        <f t="shared" ca="1" si="1005"/>
        <v>0.76904761904761909</v>
      </c>
      <c r="OK279" s="163">
        <f t="shared" ca="1" si="1005"/>
        <v>0.82000000000000006</v>
      </c>
      <c r="OL279" s="163">
        <f t="shared" ca="1" si="1005"/>
        <v>0.875</v>
      </c>
      <c r="OM279" s="163">
        <f t="shared" ca="1" si="1005"/>
        <v>0.9</v>
      </c>
      <c r="ON279" s="163">
        <f t="shared" ca="1" si="1034"/>
        <v>0.90000000000000013</v>
      </c>
      <c r="OO279" s="163">
        <f t="shared" ca="1" si="1034"/>
        <v>0.75</v>
      </c>
      <c r="OP279" s="163">
        <f t="shared" ca="1" si="1034"/>
        <v>0.76904761904761909</v>
      </c>
      <c r="OQ279" s="163">
        <f t="shared" ca="1" si="1034"/>
        <v>0.82000000000000006</v>
      </c>
      <c r="OR279" s="163">
        <f t="shared" ca="1" si="1034"/>
        <v>0.875</v>
      </c>
      <c r="OS279" s="163">
        <f t="shared" ca="1" si="1034"/>
        <v>0.9</v>
      </c>
      <c r="OT279" s="163">
        <f t="shared" ca="1" si="1034"/>
        <v>0.9</v>
      </c>
      <c r="OU279" s="163">
        <f t="shared" ca="1" si="1034"/>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1034"/>
        <v>0</v>
      </c>
      <c r="PC279" s="27">
        <v>0</v>
      </c>
    </row>
    <row r="280" spans="1:419" s="143" customFormat="1" outlineLevel="1">
      <c r="A280" s="121">
        <f t="shared" si="861"/>
        <v>275</v>
      </c>
      <c r="B280" s="121">
        <f t="shared" si="862"/>
        <v>13</v>
      </c>
      <c r="C280" s="143">
        <v>104</v>
      </c>
      <c r="D280" s="143" t="s">
        <v>884</v>
      </c>
      <c r="E280" s="143" t="b">
        <v>0</v>
      </c>
      <c r="F280" s="143" t="b">
        <v>0</v>
      </c>
      <c r="G280" s="143" t="b">
        <f t="shared" si="863"/>
        <v>0</v>
      </c>
      <c r="H280" s="139">
        <f t="shared" ca="1" si="1035"/>
        <v>3</v>
      </c>
      <c r="I280" s="139">
        <f t="shared" ca="1" si="1035"/>
        <v>2</v>
      </c>
      <c r="J280" s="32">
        <v>1</v>
      </c>
      <c r="K280" s="32">
        <v>1</v>
      </c>
      <c r="L280" s="32">
        <v>1</v>
      </c>
      <c r="M280" s="32">
        <v>1</v>
      </c>
      <c r="N280" s="32">
        <v>1</v>
      </c>
      <c r="O280" s="32">
        <v>1</v>
      </c>
      <c r="P280" s="32">
        <v>1</v>
      </c>
      <c r="Q280" s="32">
        <v>1</v>
      </c>
      <c r="R280" s="32">
        <v>1</v>
      </c>
      <c r="S280" s="32">
        <v>1</v>
      </c>
      <c r="T280" s="32">
        <v>1</v>
      </c>
      <c r="U280" s="32">
        <v>4</v>
      </c>
      <c r="V280" s="32">
        <v>1</v>
      </c>
      <c r="W280" s="139">
        <f t="shared" ca="1" si="1035"/>
        <v>1</v>
      </c>
      <c r="X280" s="139">
        <f t="shared" ca="1" si="1035"/>
        <v>1</v>
      </c>
      <c r="Y280" s="139">
        <f t="shared" ca="1" si="1035"/>
        <v>1</v>
      </c>
      <c r="Z280" s="139">
        <f t="shared" ca="1" si="1035"/>
        <v>1</v>
      </c>
      <c r="AA280" s="139">
        <f t="shared" ca="1" si="1035"/>
        <v>1</v>
      </c>
      <c r="AB280" s="139">
        <f t="shared" ca="1" si="908"/>
        <v>1</v>
      </c>
      <c r="AC280" s="139">
        <f t="shared" ca="1" si="908"/>
        <v>1</v>
      </c>
      <c r="AD280" s="162">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VALUE($H280&amp;$I280&amp;$AD280&amp;IF(AND(R280:V280=2),"10","08"))</f>
        <v>32108</v>
      </c>
      <c r="BF280" s="163" t="str">
        <f t="shared" ref="BF280:BN291" ca="1" si="1040">OFFSET(BF$5,$B280,0)</f>
        <v>-</v>
      </c>
      <c r="BG280" s="163" t="str">
        <f t="shared" ca="1" si="1040"/>
        <v>-</v>
      </c>
      <c r="BH280" s="163" t="str">
        <f t="shared" ca="1" si="1040"/>
        <v>-</v>
      </c>
      <c r="BI280" s="163" t="str">
        <f t="shared" ca="1" si="1040"/>
        <v>-</v>
      </c>
      <c r="BJ280" s="163" t="str">
        <f t="shared" ca="1" si="1040"/>
        <v>-</v>
      </c>
      <c r="BK280" s="163">
        <f t="shared" ca="1" si="1040"/>
        <v>1</v>
      </c>
      <c r="BL280" s="163">
        <f t="shared" ca="1" si="1040"/>
        <v>1</v>
      </c>
      <c r="BM280" s="163" t="str">
        <f t="shared" ca="1" si="1040"/>
        <v>-</v>
      </c>
      <c r="BN280" s="163" t="str">
        <f t="shared" ca="1" si="1040"/>
        <v>-</v>
      </c>
      <c r="BO280" s="112" t="b" cm="1">
        <f t="array" ref="BO280">INDEX(DataMaster!$C$71:$K$88,$R280,BO$242)</f>
        <v>1</v>
      </c>
      <c r="BP280" s="112" t="b" cm="1">
        <f t="array" ref="BP280">INDEX(DataMaster!$C$71:$K$88,$R280,BP$242)</f>
        <v>1</v>
      </c>
      <c r="BQ280" s="112" t="b" cm="1">
        <f t="array" ref="BQ280">INDEX(DataMaster!$C$71:$K$88,$R280,BQ$242)</f>
        <v>1</v>
      </c>
      <c r="BR280" s="112" t="b" cm="1">
        <f t="array" ref="BR280">INDEX(DataMaster!$C$71:$K$88,$R280,BR$242)</f>
        <v>1</v>
      </c>
      <c r="BS280" s="112" t="b" cm="1">
        <f t="array" ref="BS280">INDEX(DataMaster!$C$71:$K$88,$R280,BS$242)</f>
        <v>1</v>
      </c>
      <c r="BT280" s="112" t="b" cm="1">
        <f t="array" ref="BT280">INDEX(DataMaster!$C$71:$K$88,$R280,BT$242)</f>
        <v>1</v>
      </c>
      <c r="BU280" s="112" t="b" cm="1">
        <f t="array" ref="BU280">INDEX(DataMaster!$C$71:$K$88,$R280,BU$242)</f>
        <v>1</v>
      </c>
      <c r="BV280" s="112" t="b" cm="1">
        <f t="array" ref="BV280">INDEX(DataMaster!$C$71:$K$88,$R280,BV$242)</f>
        <v>1</v>
      </c>
      <c r="BW280" s="112" t="b" cm="1">
        <f t="array" ref="BW280">INDEX(DataMaster!$C$71:$K$88,$R280,BW$242)</f>
        <v>1</v>
      </c>
      <c r="BX280" s="112" t="b" cm="1">
        <f t="array" ref="BX280">INDEX(DataMaster!$C$92:$K$109,$S280,BX$242)</f>
        <v>1</v>
      </c>
      <c r="BY280" s="112" t="b" cm="1">
        <f t="array" ref="BY280">INDEX(DataMaster!$C$92:$K$109,$S280,BY$242)</f>
        <v>1</v>
      </c>
      <c r="BZ280" s="112" t="b" cm="1">
        <f t="array" ref="BZ280">INDEX(DataMaster!$C$92:$K$109,$S280,BZ$242)</f>
        <v>1</v>
      </c>
      <c r="CA280" s="112" t="b" cm="1">
        <f t="array" ref="CA280">INDEX(DataMaster!$C$92:$K$109,$S280,CA$242)</f>
        <v>1</v>
      </c>
      <c r="CB280" s="112" t="b" cm="1">
        <f t="array" ref="CB280">INDEX(DataMaster!$C$92:$K$109,$S280,CB$242)</f>
        <v>1</v>
      </c>
      <c r="CC280" s="112" t="b" cm="1">
        <f t="array" ref="CC280">INDEX(DataMaster!$C$92:$K$109,$S280,CC$242)</f>
        <v>1</v>
      </c>
      <c r="CD280" s="112" t="b" cm="1">
        <f t="array" ref="CD280">INDEX(DataMaster!$C$92:$K$109,$S280,CD$242)</f>
        <v>1</v>
      </c>
      <c r="CE280" s="112" t="b" cm="1">
        <f t="array" ref="CE280">INDEX(DataMaster!$C$92:$K$109,$S280,CE$242)</f>
        <v>1</v>
      </c>
      <c r="CF280" s="112" t="b" cm="1">
        <f t="array" ref="CF280">INDEX(DataMaster!$C$92:$K$109,$S280,CF$242)</f>
        <v>1</v>
      </c>
      <c r="CG280" s="193" t="b">
        <v>0</v>
      </c>
      <c r="CH280" s="193">
        <v>0.3</v>
      </c>
      <c r="CI280" s="193" t="str">
        <f t="shared" ca="1" si="871"/>
        <v>-</v>
      </c>
      <c r="CJ280" s="193" t="str">
        <f t="shared" ca="1" si="1032"/>
        <v>-</v>
      </c>
      <c r="CK280" s="112" t="str" cm="1">
        <f t="array" ref="CK280">INDEX(DataMaster!$C$113:$K$130,$T280,CK$242)</f>
        <v>-</v>
      </c>
      <c r="CL280" s="112" t="str" cm="1">
        <f t="array" ref="CL280">INDEX(DataMaster!$C$113:$K$130,$T280,CL$242)</f>
        <v>-</v>
      </c>
      <c r="CM280" s="112" t="str" cm="1">
        <f t="array" ref="CM280">INDEX(DataMaster!$C$113:$K$130,$T280,CM$242)</f>
        <v>-</v>
      </c>
      <c r="CN280" s="112" t="str" cm="1">
        <f t="array" ref="CN280">INDEX(DataMaster!$C$113:$K$130,$T280,CN$242)</f>
        <v>-</v>
      </c>
      <c r="CO280" s="112" t="str" cm="1">
        <f t="array" ref="CO280">INDEX(DataMaster!$C$113:$K$130,$T280,CO$242)</f>
        <v>-</v>
      </c>
      <c r="CP280" s="112" t="str" cm="1">
        <f t="array" ref="CP280">INDEX(DataMaster!$C$113:$K$130,$T280,CP$242)</f>
        <v>-</v>
      </c>
      <c r="CQ280" s="112" t="str" cm="1">
        <f t="array" ref="CQ280">INDEX(DataMaster!$C$113:$K$130,$T280,CQ$242)</f>
        <v>-</v>
      </c>
      <c r="CR280" s="112" t="str" cm="1">
        <f t="array" ref="CR280">INDEX(DataMaster!$C$113:$K$130,$T280,CR$242)</f>
        <v>-</v>
      </c>
      <c r="CS280" s="112" t="str" cm="1">
        <f t="array" ref="CS280">INDEX(DataMaster!$C$113:$K$130,$T280,CS$242)</f>
        <v>-</v>
      </c>
      <c r="CT280" s="112" t="str" cm="1">
        <f t="array" ref="CT280">INDEX(DataMaster!$C$134:$K$151,$U280,CT$242)</f>
        <v>-</v>
      </c>
      <c r="CU280" s="112" t="str" cm="1">
        <f t="array" ref="CU280">INDEX(DataMaster!$C$134:$K$151,$U280,CU$242)</f>
        <v>-</v>
      </c>
      <c r="CV280" s="112" t="b" cm="1">
        <f t="array" ref="CV280">INDEX(DataMaster!$C$134:$K$151,$U280,CV$242)</f>
        <v>1</v>
      </c>
      <c r="CW280" s="112" t="str" cm="1">
        <f t="array" ref="CW280">INDEX(DataMaster!$C$134:$K$151,$U280,CW$242)</f>
        <v>-</v>
      </c>
      <c r="CX280" s="112" t="str" cm="1">
        <f t="array" ref="CX280">INDEX(DataMaster!$C$134:$K$151,$U280,CX$242)</f>
        <v>-</v>
      </c>
      <c r="CY280" s="112" t="str" cm="1">
        <f t="array" ref="CY280">INDEX(DataMaster!$C$134:$K$151,$U280,CY$242)</f>
        <v>-</v>
      </c>
      <c r="CZ280" s="112" t="str" cm="1">
        <f t="array" ref="CZ280">INDEX(DataMaster!$C$134:$K$151,$U280,CZ$242)</f>
        <v>-</v>
      </c>
      <c r="DA280" s="112" t="str" cm="1">
        <f t="array" ref="DA280">INDEX(DataMaster!$C$134:$K$151,$U280,DA$242)</f>
        <v>-</v>
      </c>
      <c r="DB280" s="112" t="str" cm="1">
        <f t="array" ref="DB280">INDEX(DataMaster!$C$134:$K$151,$U280,DB$242)</f>
        <v>-</v>
      </c>
      <c r="DC280" s="112" t="str" cm="1">
        <f t="array" ref="DC280">INDEX(DataMaster!$C$155:$K$172,$V280,DC$242)</f>
        <v>-</v>
      </c>
      <c r="DD280" s="112" t="str" cm="1">
        <f t="array" ref="DD280">INDEX(DataMaster!$C$155:$K$172,$V280,DD$242)</f>
        <v>-</v>
      </c>
      <c r="DE280" s="112" t="str" cm="1">
        <f t="array" ref="DE280">INDEX(DataMaster!$C$155:$K$172,$V280,DE$242)</f>
        <v>-</v>
      </c>
      <c r="DF280" s="112" t="str" cm="1">
        <f t="array" ref="DF280">INDEX(DataMaster!$C$155:$K$172,$V280,DF$242)</f>
        <v>-</v>
      </c>
      <c r="DG280" s="112" t="str" cm="1">
        <f t="array" ref="DG280">INDEX(DataMaster!$C$155:$K$172,$V280,DG$242)</f>
        <v>-</v>
      </c>
      <c r="DH280" s="112" t="str" cm="1">
        <f t="array" ref="DH280">INDEX(DataMaster!$C$155:$K$172,$V280,DH$242)</f>
        <v>-</v>
      </c>
      <c r="DI280" s="112" t="str" cm="1">
        <f t="array" ref="DI280">INDEX(DataMaster!$C$155:$K$172,$V280,DI$242)</f>
        <v>-</v>
      </c>
      <c r="DJ280" s="112" t="str" cm="1">
        <f t="array" ref="DJ280">INDEX(DataMaster!$C$155:$K$172,$V280,DJ$242)</f>
        <v>-</v>
      </c>
      <c r="DK280" s="112" t="str" cm="1">
        <f t="array" ref="DK280">INDEX(DataMaster!$C$155:$K$172,$V280,DK$242)</f>
        <v>-</v>
      </c>
      <c r="DL280" s="10"/>
      <c r="DM280" s="163" t="str">
        <f t="shared" ref="DM280:DW291" ca="1" si="1041">OFFSET(DM$5,$B280,0)</f>
        <v>-</v>
      </c>
      <c r="DN280" s="163" t="str">
        <f t="shared" ca="1" si="1041"/>
        <v>-</v>
      </c>
      <c r="DO280" s="163" t="str">
        <f t="shared" ca="1" si="1041"/>
        <v>-</v>
      </c>
      <c r="DP280" s="163" t="str">
        <f t="shared" ca="1" si="1041"/>
        <v>-</v>
      </c>
      <c r="DQ280" s="163" t="str">
        <f t="shared" ca="1" si="1041"/>
        <v>-</v>
      </c>
      <c r="DR280" s="163" t="str">
        <f t="shared" ca="1" si="1041"/>
        <v>-</v>
      </c>
      <c r="DS280" s="163" t="str">
        <f t="shared" ca="1" si="1041"/>
        <v>-</v>
      </c>
      <c r="DT280" s="163" t="str">
        <f t="shared" ca="1" si="1041"/>
        <v>-</v>
      </c>
      <c r="DU280" s="163" t="str">
        <f t="shared" ca="1" si="1041"/>
        <v>-</v>
      </c>
      <c r="DV280" s="163" t="str">
        <f t="shared" ca="1" si="1041"/>
        <v>-</v>
      </c>
      <c r="DW280" s="163" t="str">
        <f t="shared" ca="1" si="104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993"/>
        <v>-</v>
      </c>
      <c r="EJ280" s="163" t="str">
        <f t="shared" ca="1" si="993"/>
        <v>-</v>
      </c>
      <c r="EK280" s="163" t="str">
        <f t="shared" ca="1" si="993"/>
        <v>-</v>
      </c>
      <c r="EL280" s="163" t="str">
        <f t="shared" ca="1" si="993"/>
        <v>-</v>
      </c>
      <c r="EM280" s="163" t="str">
        <f t="shared" ca="1" si="993"/>
        <v>-</v>
      </c>
      <c r="EN280" s="163" t="str">
        <f t="shared" ca="1" si="993"/>
        <v>-</v>
      </c>
      <c r="EO280" s="163" t="str">
        <f t="shared" ca="1" si="993"/>
        <v>-</v>
      </c>
      <c r="EP280" s="163" t="str">
        <f t="shared" ca="1" si="993"/>
        <v>-</v>
      </c>
      <c r="EQ280" s="162">
        <v>1</v>
      </c>
      <c r="ER280" s="162">
        <v>1</v>
      </c>
      <c r="ES280" s="163">
        <f t="shared" ca="1" si="993"/>
        <v>0</v>
      </c>
      <c r="ET280" s="162">
        <v>1</v>
      </c>
      <c r="EU280" s="162">
        <v>-1</v>
      </c>
      <c r="EV280" s="163" t="str">
        <f t="shared" ca="1" si="993"/>
        <v>-</v>
      </c>
      <c r="EW280" s="163" t="str">
        <f t="shared" ca="1" si="993"/>
        <v>-</v>
      </c>
      <c r="EX280" s="163" t="str">
        <f t="shared" ca="1" si="993"/>
        <v>-</v>
      </c>
      <c r="EY280" s="163" t="str">
        <f t="shared" ca="1" si="994"/>
        <v>-</v>
      </c>
      <c r="EZ280" s="163" t="str">
        <f t="shared" ca="1" si="994"/>
        <v>-</v>
      </c>
      <c r="FA280" s="163">
        <f t="shared" ca="1" si="994"/>
        <v>0</v>
      </c>
      <c r="FB280" s="163" t="str">
        <f t="shared" ca="1" si="994"/>
        <v>-</v>
      </c>
      <c r="FC280" s="162">
        <v>2</v>
      </c>
      <c r="FD280" s="162">
        <v>-2</v>
      </c>
      <c r="FE280" s="163" t="str">
        <f t="shared" ca="1" si="994"/>
        <v>-</v>
      </c>
      <c r="FF280" s="163" t="str">
        <f t="shared" ca="1" si="994"/>
        <v>-</v>
      </c>
      <c r="FG280" s="163">
        <f t="shared" ca="1" si="994"/>
        <v>0</v>
      </c>
      <c r="FH280" s="163">
        <f t="shared" ca="1" si="994"/>
        <v>0</v>
      </c>
      <c r="FI280" s="163">
        <f t="shared" ca="1" si="994"/>
        <v>0</v>
      </c>
      <c r="FJ280" s="163">
        <f t="shared" ca="1" si="994"/>
        <v>0</v>
      </c>
      <c r="FK280" s="163">
        <f t="shared" ca="1" si="994"/>
        <v>0</v>
      </c>
      <c r="FL280" s="163">
        <f t="shared" ca="1" si="994"/>
        <v>0</v>
      </c>
      <c r="FM280" s="163">
        <f t="shared" ca="1" si="994"/>
        <v>0</v>
      </c>
      <c r="FN280" s="163" t="str">
        <f t="shared" ca="1" si="994"/>
        <v>-</v>
      </c>
      <c r="FO280" s="163" t="str">
        <f t="shared" ca="1" si="995"/>
        <v>-</v>
      </c>
      <c r="FP280" s="163" t="str">
        <f t="shared" ca="1" si="995"/>
        <v>-</v>
      </c>
      <c r="FQ280" s="163" t="str">
        <f t="shared" ca="1" si="995"/>
        <v>-</v>
      </c>
      <c r="FR280" s="163" t="str">
        <f t="shared" ca="1" si="995"/>
        <v>-</v>
      </c>
      <c r="FS280" s="163" t="str">
        <f t="shared" ca="1" si="995"/>
        <v>-</v>
      </c>
      <c r="FT280" s="163" t="str">
        <f t="shared" ca="1" si="995"/>
        <v>-</v>
      </c>
      <c r="FU280" s="163" t="str">
        <f t="shared" ca="1" si="995"/>
        <v>-</v>
      </c>
      <c r="FV280" s="163" t="str">
        <f t="shared" ca="1" si="995"/>
        <v>-</v>
      </c>
      <c r="FW280" s="163" t="str">
        <f t="shared" ca="1" si="995"/>
        <v>-</v>
      </c>
      <c r="FX280" s="163" t="str">
        <f t="shared" ca="1" si="995"/>
        <v>-</v>
      </c>
      <c r="FY280" s="10"/>
      <c r="FZ280" s="163">
        <f t="shared" ca="1" si="995"/>
        <v>1</v>
      </c>
      <c r="GA280" s="163" t="str">
        <f t="shared" ca="1" si="995"/>
        <v>-</v>
      </c>
      <c r="GB280" s="163" t="str">
        <f t="shared" ca="1" si="995"/>
        <v>-</v>
      </c>
      <c r="GC280" s="163" t="str">
        <f t="shared" ca="1" si="99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ref="GJ280:GY291" ca="1" si="1042">OFFSET(GJ$5,$B280,0)</f>
        <v>0</v>
      </c>
      <c r="GK280" s="163">
        <f t="shared" ca="1" si="1042"/>
        <v>1</v>
      </c>
      <c r="GL280" s="163">
        <f t="shared" ca="1" si="1042"/>
        <v>0</v>
      </c>
      <c r="GM280" s="163">
        <f t="shared" ca="1" si="1042"/>
        <v>1</v>
      </c>
      <c r="GN280" s="163">
        <f t="shared" ca="1" si="1042"/>
        <v>1</v>
      </c>
      <c r="GO280" s="163">
        <f t="shared" ca="1" si="1042"/>
        <v>1</v>
      </c>
      <c r="GP280" s="163">
        <f t="shared" ca="1" si="1042"/>
        <v>0</v>
      </c>
      <c r="GQ280" s="163">
        <f t="shared" ca="1" si="1042"/>
        <v>0</v>
      </c>
      <c r="GR280" s="163">
        <f t="shared" ca="1" si="1042"/>
        <v>0</v>
      </c>
      <c r="GS280" s="163">
        <f t="shared" ca="1" si="1042"/>
        <v>0</v>
      </c>
      <c r="GT280" s="163">
        <f t="shared" ca="1" si="1042"/>
        <v>0</v>
      </c>
      <c r="GU280" s="163">
        <f t="shared" ca="1" si="1042"/>
        <v>0</v>
      </c>
      <c r="GV280" s="163">
        <f t="shared" ca="1" si="1042"/>
        <v>0</v>
      </c>
      <c r="GW280" s="163">
        <f t="shared" ca="1" si="1042"/>
        <v>0</v>
      </c>
      <c r="GX280" s="163">
        <f t="shared" ca="1" si="1042"/>
        <v>0</v>
      </c>
      <c r="GY280" s="163">
        <f t="shared" ca="1" si="1042"/>
        <v>0</v>
      </c>
      <c r="GZ280" s="161" cm="1">
        <f t="array" ref="GZ280">INDEX(i.rev,$K280,GZ$15)</f>
        <v>0</v>
      </c>
      <c r="HA280" s="163">
        <f t="shared" ca="1" si="877"/>
        <v>0</v>
      </c>
      <c r="HB280" s="161" cm="1">
        <f t="array" ref="HB280">INDEX(i.rev,$K280,HB$15)</f>
        <v>1</v>
      </c>
      <c r="HC280" s="163">
        <f t="shared" ca="1" si="997"/>
        <v>0</v>
      </c>
      <c r="HD280" s="163">
        <f t="shared" ca="1" si="997"/>
        <v>0</v>
      </c>
      <c r="HE280" s="163">
        <f t="shared" ca="1" si="997"/>
        <v>0</v>
      </c>
      <c r="HF280" s="163">
        <f t="shared" ca="1" si="997"/>
        <v>0</v>
      </c>
      <c r="HG280" s="163">
        <f t="shared" ca="1" si="997"/>
        <v>0</v>
      </c>
      <c r="HH280" s="163">
        <f t="shared" ca="1" si="997"/>
        <v>0</v>
      </c>
      <c r="HI280" s="163">
        <f t="shared" ca="1" si="997"/>
        <v>0</v>
      </c>
      <c r="HJ280" s="10"/>
      <c r="HK280" s="163" t="str">
        <f t="shared" ca="1" si="997"/>
        <v>-</v>
      </c>
      <c r="HL280" s="163" t="str">
        <f t="shared" ca="1" si="997"/>
        <v>-</v>
      </c>
      <c r="HM280" s="163" t="str">
        <f t="shared" ca="1" si="997"/>
        <v>-</v>
      </c>
      <c r="HN280" s="163" t="str">
        <f t="shared" ca="1" si="997"/>
        <v>-</v>
      </c>
      <c r="HO280" s="163" t="str">
        <f t="shared" ca="1" si="997"/>
        <v>-</v>
      </c>
      <c r="HP280" s="161" t="b">
        <f t="shared" ca="1" si="879"/>
        <v>0</v>
      </c>
      <c r="HQ280" s="161" t="b">
        <f t="shared" ca="1" si="879"/>
        <v>0</v>
      </c>
      <c r="HR280" s="161" t="b">
        <f t="shared" ca="1" si="879"/>
        <v>1</v>
      </c>
      <c r="HS280" s="163">
        <f t="shared" ca="1" si="998"/>
        <v>0</v>
      </c>
      <c r="HT280" s="161">
        <f t="shared" ca="1" si="881"/>
        <v>1</v>
      </c>
      <c r="HU280" s="161">
        <f t="shared" ca="1" si="881"/>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999"/>
        <v>1</v>
      </c>
      <c r="IJ280" s="163">
        <f t="shared" ca="1" si="999"/>
        <v>0</v>
      </c>
      <c r="IK280" s="163" t="str">
        <f t="shared" ca="1" si="999"/>
        <v>-</v>
      </c>
      <c r="IL280" s="163" t="str">
        <f t="shared" ca="1" si="999"/>
        <v>-</v>
      </c>
      <c r="IM280" s="163" t="str">
        <f t="shared" ca="1" si="999"/>
        <v>-</v>
      </c>
      <c r="IN280" s="163" t="str">
        <f t="shared" ca="1" si="999"/>
        <v>-</v>
      </c>
      <c r="IO280" s="163" t="str">
        <f t="shared" ca="1" si="999"/>
        <v>-</v>
      </c>
      <c r="IP280" s="163">
        <f t="shared" ca="1" si="999"/>
        <v>0</v>
      </c>
      <c r="IQ280" s="163" t="str">
        <f t="shared" ca="1" si="999"/>
        <v>-</v>
      </c>
      <c r="IR280" s="163" t="str">
        <f t="shared" ca="1" si="999"/>
        <v>-</v>
      </c>
      <c r="IS280" s="163" t="str">
        <f t="shared" ca="1" si="999"/>
        <v>-</v>
      </c>
      <c r="IT280" s="193">
        <v>0</v>
      </c>
      <c r="IU280" s="193">
        <v>0</v>
      </c>
      <c r="IV280" s="163" t="str">
        <f t="shared" ca="1" si="999"/>
        <v>-</v>
      </c>
      <c r="IW280" s="163" t="str">
        <f t="shared" ca="1" si="999"/>
        <v>-</v>
      </c>
      <c r="IX280" s="163" t="str">
        <f t="shared" ca="1" si="999"/>
        <v>-</v>
      </c>
      <c r="IY280" s="163" t="str">
        <f t="shared" ca="1" si="1037"/>
        <v>-</v>
      </c>
      <c r="IZ280" s="163" t="str">
        <f t="shared" ca="1" si="1037"/>
        <v>-</v>
      </c>
      <c r="JA280" s="163" t="str">
        <f t="shared" ca="1" si="1037"/>
        <v>-</v>
      </c>
      <c r="JB280" s="163" t="str">
        <f t="shared" ca="1" si="1037"/>
        <v>-</v>
      </c>
      <c r="JC280" s="163" t="str">
        <f t="shared" ca="1" si="1037"/>
        <v>-</v>
      </c>
      <c r="JD280" s="163" t="str">
        <f t="shared" ca="1" si="1037"/>
        <v>-</v>
      </c>
      <c r="JE280" s="163" t="str">
        <f t="shared" ca="1" si="1037"/>
        <v>-</v>
      </c>
      <c r="JF280" s="163" t="str">
        <f t="shared" ca="1" si="1037"/>
        <v>-</v>
      </c>
      <c r="JG280" s="163" t="str">
        <f t="shared" ca="1" si="1037"/>
        <v>-</v>
      </c>
      <c r="JH280" s="163" t="str">
        <f t="shared" ca="1" si="1037"/>
        <v>-</v>
      </c>
      <c r="JI280" s="163" t="str">
        <f t="shared" ca="1" si="1037"/>
        <v>-</v>
      </c>
      <c r="JJ280" s="163" t="str">
        <f t="shared" ca="1" si="1037"/>
        <v>-</v>
      </c>
      <c r="JK280" s="163" t="str">
        <f t="shared" ca="1" si="1037"/>
        <v>-</v>
      </c>
      <c r="JL280" s="163" t="str">
        <f t="shared" ca="1" si="1037"/>
        <v>-</v>
      </c>
      <c r="JM280" s="163" t="str">
        <f t="shared" ca="1" si="1037"/>
        <v>-</v>
      </c>
      <c r="JN280" s="163" t="str">
        <f t="shared" ca="1" si="1037"/>
        <v>-</v>
      </c>
      <c r="JO280" s="163" t="str">
        <f t="shared" ref="JI280:JX291" ca="1" si="1043">OFFSET(JO$5,$B280,0)</f>
        <v>-</v>
      </c>
      <c r="JP280" s="163" t="str">
        <f t="shared" ca="1" si="1043"/>
        <v>-</v>
      </c>
      <c r="JQ280" s="163" t="str">
        <f t="shared" ca="1" si="1043"/>
        <v>-</v>
      </c>
      <c r="JR280" s="163" t="str">
        <f t="shared" ca="1" si="1043"/>
        <v>-</v>
      </c>
      <c r="JS280" s="163" t="str">
        <f t="shared" ca="1" si="1043"/>
        <v>-</v>
      </c>
      <c r="JT280" s="163" t="str">
        <f t="shared" ca="1" si="1043"/>
        <v>-</v>
      </c>
      <c r="JU280" s="163" t="str">
        <f t="shared" ca="1" si="1043"/>
        <v>-</v>
      </c>
      <c r="JV280" s="163" t="str">
        <f t="shared" ca="1" si="1043"/>
        <v>-</v>
      </c>
      <c r="JW280" s="163" t="str">
        <f t="shared" ca="1" si="1043"/>
        <v>-</v>
      </c>
      <c r="JX280" s="163" t="str">
        <f t="shared" ca="1" si="1043"/>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1"/>
        <v>-</v>
      </c>
      <c r="KF280" s="163" t="str">
        <f t="shared" ca="1" si="1001"/>
        <v>-</v>
      </c>
      <c r="KG280" s="163" t="str">
        <f t="shared" ca="1" si="1001"/>
        <v>-</v>
      </c>
      <c r="KH280" s="163" t="str">
        <f t="shared" ca="1" si="1001"/>
        <v>-</v>
      </c>
      <c r="KI280" s="163" t="str">
        <f t="shared" ca="1" si="1001"/>
        <v>-</v>
      </c>
      <c r="KJ280" s="163" t="str">
        <f t="shared" ca="1" si="1001"/>
        <v>-</v>
      </c>
      <c r="KK280" s="163" t="str">
        <f t="shared" ca="1" si="1001"/>
        <v>-</v>
      </c>
      <c r="KL280" s="163" t="str">
        <f t="shared" ca="1" si="1001"/>
        <v>-</v>
      </c>
      <c r="KM280" s="163" t="str">
        <f t="shared" ca="1" si="1001"/>
        <v>-</v>
      </c>
      <c r="KN280" s="163" t="str">
        <f t="shared" ca="1" si="1001"/>
        <v>-</v>
      </c>
      <c r="KO280" s="163" t="str">
        <f t="shared" ca="1" si="1001"/>
        <v>-</v>
      </c>
      <c r="KP280" s="163" t="str">
        <f t="shared" ca="1" si="1001"/>
        <v>-</v>
      </c>
      <c r="KQ280" s="163" t="str">
        <f t="shared" ca="1" si="1001"/>
        <v>-</v>
      </c>
      <c r="KR280" s="163" t="str">
        <f t="shared" ca="1" si="1001"/>
        <v>-</v>
      </c>
      <c r="KS280" s="163" t="str">
        <f t="shared" ca="1" si="1001"/>
        <v>-</v>
      </c>
      <c r="KT280" s="163" t="str">
        <f t="shared" ca="1" si="1001"/>
        <v>-</v>
      </c>
      <c r="KU280" s="163" t="str">
        <f t="shared" ca="1" si="1001"/>
        <v>-</v>
      </c>
      <c r="KV280" s="163" t="str">
        <f t="shared" ca="1" si="1039"/>
        <v>-</v>
      </c>
      <c r="KW280" s="163" t="str">
        <f t="shared" ca="1" si="1039"/>
        <v>-</v>
      </c>
      <c r="KX280" s="163" t="str">
        <f t="shared" ca="1" si="1039"/>
        <v>-</v>
      </c>
      <c r="KY280" s="163" t="str">
        <f t="shared" ca="1" si="1039"/>
        <v>-</v>
      </c>
      <c r="KZ280" s="163" t="str">
        <f t="shared" ca="1" si="1039"/>
        <v>-</v>
      </c>
      <c r="LA280" s="163" t="str">
        <f t="shared" ca="1" si="1039"/>
        <v>-</v>
      </c>
      <c r="LB280" s="163" t="str">
        <f t="shared" ca="1" si="1039"/>
        <v>-</v>
      </c>
      <c r="LC280" s="163" t="str">
        <f t="shared" ca="1" si="1039"/>
        <v>-</v>
      </c>
      <c r="LD280" s="163" t="str">
        <f t="shared" ca="1" si="1039"/>
        <v>-</v>
      </c>
      <c r="LE280" s="163" t="str">
        <f t="shared" ca="1" si="1039"/>
        <v>-</v>
      </c>
      <c r="LF280" s="163" t="str">
        <f t="shared" ca="1" si="1039"/>
        <v>-</v>
      </c>
      <c r="LG280" s="163" t="str">
        <f t="shared" ca="1" si="1039"/>
        <v>-</v>
      </c>
      <c r="LH280" s="163" t="str">
        <f t="shared" ca="1" si="1039"/>
        <v>-</v>
      </c>
      <c r="LI280" s="163" t="str">
        <f t="shared" ca="1" si="1039"/>
        <v>-</v>
      </c>
      <c r="LJ280" s="163" t="str">
        <f t="shared" ca="1" si="1039"/>
        <v>-</v>
      </c>
      <c r="LK280" s="163" t="str">
        <f t="shared" ca="1" si="1039"/>
        <v>-</v>
      </c>
      <c r="LL280" s="163" t="str">
        <f t="shared" ca="1" si="911"/>
        <v>-</v>
      </c>
      <c r="LM280" s="163" t="str">
        <f t="shared" ca="1" si="911"/>
        <v>-</v>
      </c>
      <c r="LN280" s="163" t="str">
        <f t="shared" ca="1" si="911"/>
        <v>-</v>
      </c>
      <c r="LO280" s="163" t="str">
        <f t="shared" ca="1" si="911"/>
        <v>-</v>
      </c>
      <c r="LP280" s="163" t="str">
        <f t="shared" ca="1" si="911"/>
        <v>-</v>
      </c>
      <c r="LQ280" s="163" t="str">
        <f t="shared" ca="1" si="911"/>
        <v>-</v>
      </c>
      <c r="LR280" s="163" t="str">
        <f t="shared" ca="1" si="911"/>
        <v>-</v>
      </c>
      <c r="LS280" s="163" t="str">
        <f t="shared" ca="1" si="911"/>
        <v>-</v>
      </c>
      <c r="LT280" s="163" t="str">
        <f t="shared" ca="1" si="911"/>
        <v>-</v>
      </c>
      <c r="LU280" s="163" t="str">
        <f t="shared" ca="1" si="911"/>
        <v>-</v>
      </c>
      <c r="LV280" s="163" t="str">
        <f t="shared" ca="1" si="911"/>
        <v>-</v>
      </c>
      <c r="LW280" s="163" t="str">
        <f t="shared" ca="1" si="911"/>
        <v>-</v>
      </c>
      <c r="LX280" s="163" t="str">
        <f t="shared" ca="1" si="911"/>
        <v>-</v>
      </c>
      <c r="LY280" s="10"/>
      <c r="LZ280" s="161">
        <f t="shared" si="889"/>
        <v>4.4999999999999998E-2</v>
      </c>
      <c r="MA280" s="161">
        <f t="shared" si="890"/>
        <v>4.4999999999999998E-2</v>
      </c>
      <c r="MB280" s="163">
        <f t="shared" ca="1" si="1002"/>
        <v>1</v>
      </c>
      <c r="MC280" s="163">
        <f t="shared" ca="1" si="1002"/>
        <v>0</v>
      </c>
      <c r="MD280" s="163">
        <f t="shared" ca="1" si="1002"/>
        <v>1</v>
      </c>
      <c r="ME280" s="163">
        <f t="shared" ca="1" si="1002"/>
        <v>1</v>
      </c>
      <c r="MF280" s="163">
        <f t="shared" ca="1" si="1002"/>
        <v>0</v>
      </c>
      <c r="MG280" s="163">
        <f t="shared" ca="1" si="1002"/>
        <v>70</v>
      </c>
      <c r="MH280" s="163">
        <f t="shared" ca="1" si="1002"/>
        <v>50</v>
      </c>
      <c r="MI280" s="163">
        <f t="shared" ca="1" si="1002"/>
        <v>85</v>
      </c>
      <c r="MJ280" s="163">
        <f t="shared" ca="1" si="1002"/>
        <v>50</v>
      </c>
      <c r="MK280" s="161">
        <f t="shared" ca="1" si="892"/>
        <v>1</v>
      </c>
      <c r="ML280" s="161">
        <f t="shared" ca="1" si="893"/>
        <v>1</v>
      </c>
      <c r="MM280" s="161">
        <f t="shared" ca="1" si="894"/>
        <v>1</v>
      </c>
      <c r="MN280" s="161">
        <f t="shared" ca="1" si="895"/>
        <v>1</v>
      </c>
      <c r="MO280" s="161">
        <f t="shared" ca="1" si="895"/>
        <v>1</v>
      </c>
      <c r="MP280" s="163">
        <f t="shared" ca="1" si="1002"/>
        <v>1</v>
      </c>
      <c r="MQ280" s="10"/>
      <c r="MR280" s="163">
        <f t="shared" ca="1" si="1003"/>
        <v>1</v>
      </c>
      <c r="MS280" s="161">
        <f t="shared" ca="1" si="897"/>
        <v>1</v>
      </c>
      <c r="MT280" s="163">
        <f t="shared" ca="1" si="1003"/>
        <v>0.75</v>
      </c>
      <c r="MU280" s="163">
        <f t="shared" ca="1" si="1003"/>
        <v>0.8</v>
      </c>
      <c r="MV280" s="163">
        <f t="shared" ca="1" si="1003"/>
        <v>0.82499999999999996</v>
      </c>
      <c r="MW280" s="163">
        <f t="shared" ca="1" si="1003"/>
        <v>0.875</v>
      </c>
      <c r="MX280" s="163">
        <f t="shared" ca="1" si="1003"/>
        <v>0.9</v>
      </c>
      <c r="MY280" s="163">
        <f t="shared" ca="1" si="1003"/>
        <v>0.75</v>
      </c>
      <c r="MZ280" s="163">
        <f t="shared" ca="1" si="1003"/>
        <v>0.78142857142857147</v>
      </c>
      <c r="NA280" s="163">
        <f t="shared" ca="1" si="1003"/>
        <v>0.82499999999999996</v>
      </c>
      <c r="NB280" s="163">
        <f t="shared" ca="1" si="1003"/>
        <v>0.875</v>
      </c>
      <c r="NC280" s="163">
        <f t="shared" ca="1" si="1003"/>
        <v>0.9</v>
      </c>
      <c r="ND280" s="163">
        <f t="shared" ca="1" si="1003"/>
        <v>0.9</v>
      </c>
      <c r="NE280" s="163">
        <f t="shared" ca="1" si="1003"/>
        <v>0.75</v>
      </c>
      <c r="NF280" s="163">
        <f t="shared" ca="1" si="1003"/>
        <v>0.78142857142857147</v>
      </c>
      <c r="NG280" s="163">
        <f t="shared" ca="1" si="1003"/>
        <v>0.82499999999999996</v>
      </c>
      <c r="NH280" s="163">
        <f t="shared" ca="1" si="1004"/>
        <v>0.875</v>
      </c>
      <c r="NI280" s="163">
        <f t="shared" ca="1" si="1004"/>
        <v>0.9</v>
      </c>
      <c r="NJ280" s="163">
        <f t="shared" ca="1" si="1004"/>
        <v>0.9</v>
      </c>
      <c r="NK280" s="163">
        <f t="shared" ca="1" si="1004"/>
        <v>0.75</v>
      </c>
      <c r="NL280" s="163">
        <f t="shared" ca="1" si="1004"/>
        <v>0.78142857142857147</v>
      </c>
      <c r="NM280" s="163">
        <f t="shared" ca="1" si="1004"/>
        <v>0.82499999999999996</v>
      </c>
      <c r="NN280" s="163">
        <f t="shared" ca="1" si="1004"/>
        <v>0.875</v>
      </c>
      <c r="NO280" s="163">
        <f t="shared" ca="1" si="1004"/>
        <v>0.9</v>
      </c>
      <c r="NP280" s="163">
        <f t="shared" ca="1" si="1004"/>
        <v>0.9</v>
      </c>
      <c r="NQ280" s="163">
        <f t="shared" ca="1" si="1004"/>
        <v>0.75</v>
      </c>
      <c r="NR280" s="163">
        <f t="shared" ca="1" si="1004"/>
        <v>0.78142857142857147</v>
      </c>
      <c r="NS280" s="163">
        <f t="shared" ca="1" si="1004"/>
        <v>0.82499999999999996</v>
      </c>
      <c r="NT280" s="163">
        <f t="shared" ca="1" si="1004"/>
        <v>0.875</v>
      </c>
      <c r="NU280" s="163">
        <f t="shared" ca="1" si="1004"/>
        <v>0.9</v>
      </c>
      <c r="NV280" s="163">
        <f t="shared" ca="1" si="1004"/>
        <v>0.9</v>
      </c>
      <c r="NW280" s="163">
        <f t="shared" ca="1" si="1004"/>
        <v>0.75</v>
      </c>
      <c r="NX280" s="163">
        <f t="shared" ca="1" si="1005"/>
        <v>0.78142857142857147</v>
      </c>
      <c r="NY280" s="163">
        <f t="shared" ca="1" si="1005"/>
        <v>0.82499999999999996</v>
      </c>
      <c r="NZ280" s="163">
        <f t="shared" ca="1" si="1005"/>
        <v>0.875</v>
      </c>
      <c r="OA280" s="163">
        <f t="shared" ca="1" si="1005"/>
        <v>0.9</v>
      </c>
      <c r="OB280" s="163">
        <f t="shared" ca="1" si="1005"/>
        <v>0.9</v>
      </c>
      <c r="OC280" s="163">
        <f t="shared" ca="1" si="1005"/>
        <v>0.75</v>
      </c>
      <c r="OD280" s="163">
        <f t="shared" ca="1" si="1005"/>
        <v>0.78142857142857147</v>
      </c>
      <c r="OE280" s="163">
        <f t="shared" ca="1" si="1005"/>
        <v>0.82499999999999996</v>
      </c>
      <c r="OF280" s="163">
        <f t="shared" ca="1" si="1005"/>
        <v>0.875</v>
      </c>
      <c r="OG280" s="163">
        <f t="shared" ca="1" si="1005"/>
        <v>0.9</v>
      </c>
      <c r="OH280" s="163">
        <f t="shared" ca="1" si="1005"/>
        <v>0.9</v>
      </c>
      <c r="OI280" s="163">
        <f t="shared" ca="1" si="1005"/>
        <v>0.75</v>
      </c>
      <c r="OJ280" s="163">
        <f t="shared" ca="1" si="1005"/>
        <v>0.76904761904761909</v>
      </c>
      <c r="OK280" s="163">
        <f t="shared" ca="1" si="1005"/>
        <v>0.82000000000000006</v>
      </c>
      <c r="OL280" s="163">
        <f t="shared" ca="1" si="1005"/>
        <v>0.875</v>
      </c>
      <c r="OM280" s="163">
        <f t="shared" ca="1" si="1005"/>
        <v>0.9</v>
      </c>
      <c r="ON280" s="163">
        <f t="shared" ca="1" si="1034"/>
        <v>0.90000000000000013</v>
      </c>
      <c r="OO280" s="163">
        <f t="shared" ca="1" si="1034"/>
        <v>0.75</v>
      </c>
      <c r="OP280" s="163">
        <f t="shared" ca="1" si="1034"/>
        <v>0.76904761904761909</v>
      </c>
      <c r="OQ280" s="163">
        <f t="shared" ca="1" si="1034"/>
        <v>0.82000000000000006</v>
      </c>
      <c r="OR280" s="163">
        <f t="shared" ca="1" si="1034"/>
        <v>0.875</v>
      </c>
      <c r="OS280" s="163">
        <f t="shared" ca="1" si="1034"/>
        <v>0.9</v>
      </c>
      <c r="OT280" s="163">
        <f t="shared" ca="1" si="1034"/>
        <v>0.9</v>
      </c>
      <c r="OU280" s="163">
        <f t="shared" ca="1" si="1034"/>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1034"/>
        <v>0</v>
      </c>
      <c r="PC280" s="27">
        <v>0</v>
      </c>
    </row>
    <row r="281" spans="1:419" s="143" customFormat="1" outlineLevel="1">
      <c r="A281" s="121">
        <f t="shared" si="861"/>
        <v>276</v>
      </c>
      <c r="B281" s="121">
        <f t="shared" si="862"/>
        <v>13</v>
      </c>
      <c r="C281" s="143">
        <v>104</v>
      </c>
      <c r="D281" s="143" t="s">
        <v>884</v>
      </c>
      <c r="E281" s="143" t="b">
        <v>0</v>
      </c>
      <c r="F281" s="143" t="b">
        <v>0</v>
      </c>
      <c r="G281" s="143" t="b">
        <f t="shared" si="863"/>
        <v>0</v>
      </c>
      <c r="H281" s="139">
        <f t="shared" ca="1" si="1035"/>
        <v>3</v>
      </c>
      <c r="I281" s="139">
        <f t="shared" ca="1" si="1035"/>
        <v>2</v>
      </c>
      <c r="J281" s="32">
        <v>1</v>
      </c>
      <c r="K281" s="32">
        <v>1</v>
      </c>
      <c r="L281" s="32">
        <v>1</v>
      </c>
      <c r="M281" s="32">
        <v>1</v>
      </c>
      <c r="N281" s="32">
        <v>1</v>
      </c>
      <c r="O281" s="32">
        <v>1</v>
      </c>
      <c r="P281" s="32">
        <v>1</v>
      </c>
      <c r="Q281" s="32">
        <v>1</v>
      </c>
      <c r="R281" s="32">
        <v>1</v>
      </c>
      <c r="S281" s="32">
        <v>1</v>
      </c>
      <c r="T281" s="32">
        <v>1</v>
      </c>
      <c r="U281" s="32">
        <v>5</v>
      </c>
      <c r="V281" s="32">
        <v>1</v>
      </c>
      <c r="W281" s="139">
        <f t="shared" ca="1" si="1035"/>
        <v>1</v>
      </c>
      <c r="X281" s="139">
        <f t="shared" ca="1" si="1035"/>
        <v>1</v>
      </c>
      <c r="Y281" s="139">
        <f t="shared" ca="1" si="1035"/>
        <v>1</v>
      </c>
      <c r="Z281" s="139">
        <f t="shared" ca="1" si="1035"/>
        <v>1</v>
      </c>
      <c r="AA281" s="139">
        <f t="shared" ca="1" si="1035"/>
        <v>1</v>
      </c>
      <c r="AB281" s="139">
        <f t="shared" ca="1" si="908"/>
        <v>1</v>
      </c>
      <c r="AC281" s="139">
        <f t="shared" ca="1" si="908"/>
        <v>1</v>
      </c>
      <c r="AD281" s="162">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VALUE($H281&amp;$I281&amp;$AD281&amp;IF(AND(R281:V281=2),"10","08"))</f>
        <v>32108</v>
      </c>
      <c r="BF281" s="163" t="str">
        <f t="shared" ca="1" si="1040"/>
        <v>-</v>
      </c>
      <c r="BG281" s="163" t="str">
        <f t="shared" ca="1" si="1040"/>
        <v>-</v>
      </c>
      <c r="BH281" s="163" t="str">
        <f t="shared" ca="1" si="1040"/>
        <v>-</v>
      </c>
      <c r="BI281" s="163" t="str">
        <f t="shared" ca="1" si="1040"/>
        <v>-</v>
      </c>
      <c r="BJ281" s="163" t="str">
        <f t="shared" ca="1" si="1040"/>
        <v>-</v>
      </c>
      <c r="BK281" s="163">
        <f t="shared" ca="1" si="1040"/>
        <v>1</v>
      </c>
      <c r="BL281" s="163">
        <f t="shared" ca="1" si="1040"/>
        <v>1</v>
      </c>
      <c r="BM281" s="163" t="str">
        <f t="shared" ca="1" si="1040"/>
        <v>-</v>
      </c>
      <c r="BN281" s="163" t="str">
        <f t="shared" ca="1" si="1040"/>
        <v>-</v>
      </c>
      <c r="BO281" s="112" t="b" cm="1">
        <f t="array" ref="BO281">INDEX(DataMaster!$C$71:$K$88,$R281,BO$242)</f>
        <v>1</v>
      </c>
      <c r="BP281" s="112" t="b" cm="1">
        <f t="array" ref="BP281">INDEX(DataMaster!$C$71:$K$88,$R281,BP$242)</f>
        <v>1</v>
      </c>
      <c r="BQ281" s="112" t="b" cm="1">
        <f t="array" ref="BQ281">INDEX(DataMaster!$C$71:$K$88,$R281,BQ$242)</f>
        <v>1</v>
      </c>
      <c r="BR281" s="112" t="b" cm="1">
        <f t="array" ref="BR281">INDEX(DataMaster!$C$71:$K$88,$R281,BR$242)</f>
        <v>1</v>
      </c>
      <c r="BS281" s="112" t="b" cm="1">
        <f t="array" ref="BS281">INDEX(DataMaster!$C$71:$K$88,$R281,BS$242)</f>
        <v>1</v>
      </c>
      <c r="BT281" s="112" t="b" cm="1">
        <f t="array" ref="BT281">INDEX(DataMaster!$C$71:$K$88,$R281,BT$242)</f>
        <v>1</v>
      </c>
      <c r="BU281" s="112" t="b" cm="1">
        <f t="array" ref="BU281">INDEX(DataMaster!$C$71:$K$88,$R281,BU$242)</f>
        <v>1</v>
      </c>
      <c r="BV281" s="112" t="b" cm="1">
        <f t="array" ref="BV281">INDEX(DataMaster!$C$71:$K$88,$R281,BV$242)</f>
        <v>1</v>
      </c>
      <c r="BW281" s="112" t="b" cm="1">
        <f t="array" ref="BW281">INDEX(DataMaster!$C$71:$K$88,$R281,BW$242)</f>
        <v>1</v>
      </c>
      <c r="BX281" s="112" t="b" cm="1">
        <f t="array" ref="BX281">INDEX(DataMaster!$C$92:$K$109,$S281,BX$242)</f>
        <v>1</v>
      </c>
      <c r="BY281" s="112" t="b" cm="1">
        <f t="array" ref="BY281">INDEX(DataMaster!$C$92:$K$109,$S281,BY$242)</f>
        <v>1</v>
      </c>
      <c r="BZ281" s="112" t="b" cm="1">
        <f t="array" ref="BZ281">INDEX(DataMaster!$C$92:$K$109,$S281,BZ$242)</f>
        <v>1</v>
      </c>
      <c r="CA281" s="112" t="b" cm="1">
        <f t="array" ref="CA281">INDEX(DataMaster!$C$92:$K$109,$S281,CA$242)</f>
        <v>1</v>
      </c>
      <c r="CB281" s="112" t="b" cm="1">
        <f t="array" ref="CB281">INDEX(DataMaster!$C$92:$K$109,$S281,CB$242)</f>
        <v>1</v>
      </c>
      <c r="CC281" s="112" t="b" cm="1">
        <f t="array" ref="CC281">INDEX(DataMaster!$C$92:$K$109,$S281,CC$242)</f>
        <v>1</v>
      </c>
      <c r="CD281" s="112" t="b" cm="1">
        <f t="array" ref="CD281">INDEX(DataMaster!$C$92:$K$109,$S281,CD$242)</f>
        <v>1</v>
      </c>
      <c r="CE281" s="112" t="b" cm="1">
        <f t="array" ref="CE281">INDEX(DataMaster!$C$92:$K$109,$S281,CE$242)</f>
        <v>1</v>
      </c>
      <c r="CF281" s="112" t="b" cm="1">
        <f t="array" ref="CF281">INDEX(DataMaster!$C$92:$K$109,$S281,CF$242)</f>
        <v>1</v>
      </c>
      <c r="CG281" s="193" t="b">
        <v>0</v>
      </c>
      <c r="CH281" s="193">
        <v>0.3</v>
      </c>
      <c r="CI281" s="193" t="str">
        <f t="shared" ca="1" si="871"/>
        <v>-</v>
      </c>
      <c r="CJ281" s="193" t="str">
        <f t="shared" ca="1" si="1032"/>
        <v>-</v>
      </c>
      <c r="CK281" s="112" t="str" cm="1">
        <f t="array" ref="CK281">INDEX(DataMaster!$C$113:$K$130,$T281,CK$242)</f>
        <v>-</v>
      </c>
      <c r="CL281" s="112" t="str" cm="1">
        <f t="array" ref="CL281">INDEX(DataMaster!$C$113:$K$130,$T281,CL$242)</f>
        <v>-</v>
      </c>
      <c r="CM281" s="112" t="str" cm="1">
        <f t="array" ref="CM281">INDEX(DataMaster!$C$113:$K$130,$T281,CM$242)</f>
        <v>-</v>
      </c>
      <c r="CN281" s="112" t="str" cm="1">
        <f t="array" ref="CN281">INDEX(DataMaster!$C$113:$K$130,$T281,CN$242)</f>
        <v>-</v>
      </c>
      <c r="CO281" s="112" t="str" cm="1">
        <f t="array" ref="CO281">INDEX(DataMaster!$C$113:$K$130,$T281,CO$242)</f>
        <v>-</v>
      </c>
      <c r="CP281" s="112" t="str" cm="1">
        <f t="array" ref="CP281">INDEX(DataMaster!$C$113:$K$130,$T281,CP$242)</f>
        <v>-</v>
      </c>
      <c r="CQ281" s="112" t="str" cm="1">
        <f t="array" ref="CQ281">INDEX(DataMaster!$C$113:$K$130,$T281,CQ$242)</f>
        <v>-</v>
      </c>
      <c r="CR281" s="112" t="str" cm="1">
        <f t="array" ref="CR281">INDEX(DataMaster!$C$113:$K$130,$T281,CR$242)</f>
        <v>-</v>
      </c>
      <c r="CS281" s="112" t="str" cm="1">
        <f t="array" ref="CS281">INDEX(DataMaster!$C$113:$K$130,$T281,CS$242)</f>
        <v>-</v>
      </c>
      <c r="CT281" s="112" t="str" cm="1">
        <f t="array" ref="CT281">INDEX(DataMaster!$C$134:$K$151,$U281,CT$242)</f>
        <v>-</v>
      </c>
      <c r="CU281" s="112" t="str" cm="1">
        <f t="array" ref="CU281">INDEX(DataMaster!$C$134:$K$151,$U281,CU$242)</f>
        <v>-</v>
      </c>
      <c r="CV281" s="112" t="str" cm="1">
        <f t="array" ref="CV281">INDEX(DataMaster!$C$134:$K$151,$U281,CV$242)</f>
        <v>-</v>
      </c>
      <c r="CW281" s="112" t="b" cm="1">
        <f t="array" ref="CW281">INDEX(DataMaster!$C$134:$K$151,$U281,CW$242)</f>
        <v>1</v>
      </c>
      <c r="CX281" s="112" t="str" cm="1">
        <f t="array" ref="CX281">INDEX(DataMaster!$C$134:$K$151,$U281,CX$242)</f>
        <v>-</v>
      </c>
      <c r="CY281" s="112" t="str" cm="1">
        <f t="array" ref="CY281">INDEX(DataMaster!$C$134:$K$151,$U281,CY$242)</f>
        <v>-</v>
      </c>
      <c r="CZ281" s="112" t="str" cm="1">
        <f t="array" ref="CZ281">INDEX(DataMaster!$C$134:$K$151,$U281,CZ$242)</f>
        <v>-</v>
      </c>
      <c r="DA281" s="112" t="str" cm="1">
        <f t="array" ref="DA281">INDEX(DataMaster!$C$134:$K$151,$U281,DA$242)</f>
        <v>-</v>
      </c>
      <c r="DB281" s="112" t="str" cm="1">
        <f t="array" ref="DB281">INDEX(DataMaster!$C$134:$K$151,$U281,DB$242)</f>
        <v>-</v>
      </c>
      <c r="DC281" s="112" t="str" cm="1">
        <f t="array" ref="DC281">INDEX(DataMaster!$C$155:$K$172,$V281,DC$242)</f>
        <v>-</v>
      </c>
      <c r="DD281" s="112" t="str" cm="1">
        <f t="array" ref="DD281">INDEX(DataMaster!$C$155:$K$172,$V281,DD$242)</f>
        <v>-</v>
      </c>
      <c r="DE281" s="112" t="str" cm="1">
        <f t="array" ref="DE281">INDEX(DataMaster!$C$155:$K$172,$V281,DE$242)</f>
        <v>-</v>
      </c>
      <c r="DF281" s="112" t="str" cm="1">
        <f t="array" ref="DF281">INDEX(DataMaster!$C$155:$K$172,$V281,DF$242)</f>
        <v>-</v>
      </c>
      <c r="DG281" s="112" t="str" cm="1">
        <f t="array" ref="DG281">INDEX(DataMaster!$C$155:$K$172,$V281,DG$242)</f>
        <v>-</v>
      </c>
      <c r="DH281" s="112" t="str" cm="1">
        <f t="array" ref="DH281">INDEX(DataMaster!$C$155:$K$172,$V281,DH$242)</f>
        <v>-</v>
      </c>
      <c r="DI281" s="112" t="str" cm="1">
        <f t="array" ref="DI281">INDEX(DataMaster!$C$155:$K$172,$V281,DI$242)</f>
        <v>-</v>
      </c>
      <c r="DJ281" s="112" t="str" cm="1">
        <f t="array" ref="DJ281">INDEX(DataMaster!$C$155:$K$172,$V281,DJ$242)</f>
        <v>-</v>
      </c>
      <c r="DK281" s="112" t="str" cm="1">
        <f t="array" ref="DK281">INDEX(DataMaster!$C$155:$K$172,$V281,DK$242)</f>
        <v>-</v>
      </c>
      <c r="DL281" s="10"/>
      <c r="DM281" s="163" t="str">
        <f t="shared" ca="1" si="1041"/>
        <v>-</v>
      </c>
      <c r="DN281" s="163" t="str">
        <f t="shared" ca="1" si="1041"/>
        <v>-</v>
      </c>
      <c r="DO281" s="163" t="str">
        <f t="shared" ca="1" si="1041"/>
        <v>-</v>
      </c>
      <c r="DP281" s="163" t="str">
        <f t="shared" ca="1" si="1041"/>
        <v>-</v>
      </c>
      <c r="DQ281" s="163" t="str">
        <f t="shared" ca="1" si="1041"/>
        <v>-</v>
      </c>
      <c r="DR281" s="163" t="str">
        <f t="shared" ca="1" si="1041"/>
        <v>-</v>
      </c>
      <c r="DS281" s="163" t="str">
        <f t="shared" ca="1" si="1041"/>
        <v>-</v>
      </c>
      <c r="DT281" s="163" t="str">
        <f t="shared" ca="1" si="1041"/>
        <v>-</v>
      </c>
      <c r="DU281" s="163" t="str">
        <f t="shared" ca="1" si="1041"/>
        <v>-</v>
      </c>
      <c r="DV281" s="163" t="str">
        <f t="shared" ca="1" si="1041"/>
        <v>-</v>
      </c>
      <c r="DW281" s="163" t="str">
        <f t="shared" ca="1" si="104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993"/>
        <v>-</v>
      </c>
      <c r="EJ281" s="163" t="str">
        <f t="shared" ca="1" si="993"/>
        <v>-</v>
      </c>
      <c r="EK281" s="163" t="str">
        <f t="shared" ca="1" si="993"/>
        <v>-</v>
      </c>
      <c r="EL281" s="163" t="str">
        <f t="shared" ca="1" si="993"/>
        <v>-</v>
      </c>
      <c r="EM281" s="163" t="str">
        <f t="shared" ca="1" si="993"/>
        <v>-</v>
      </c>
      <c r="EN281" s="163" t="str">
        <f t="shared" ca="1" si="993"/>
        <v>-</v>
      </c>
      <c r="EO281" s="163" t="str">
        <f t="shared" ca="1" si="993"/>
        <v>-</v>
      </c>
      <c r="EP281" s="163" t="str">
        <f t="shared" ca="1" si="993"/>
        <v>-</v>
      </c>
      <c r="EQ281" s="162">
        <v>1</v>
      </c>
      <c r="ER281" s="162">
        <v>1</v>
      </c>
      <c r="ES281" s="163">
        <f t="shared" ca="1" si="993"/>
        <v>0</v>
      </c>
      <c r="ET281" s="162">
        <v>1</v>
      </c>
      <c r="EU281" s="162">
        <v>-1</v>
      </c>
      <c r="EV281" s="163" t="str">
        <f t="shared" ca="1" si="993"/>
        <v>-</v>
      </c>
      <c r="EW281" s="163" t="str">
        <f t="shared" ca="1" si="993"/>
        <v>-</v>
      </c>
      <c r="EX281" s="163" t="str">
        <f t="shared" ca="1" si="993"/>
        <v>-</v>
      </c>
      <c r="EY281" s="163" t="str">
        <f t="shared" ca="1" si="994"/>
        <v>-</v>
      </c>
      <c r="EZ281" s="163" t="str">
        <f t="shared" ca="1" si="994"/>
        <v>-</v>
      </c>
      <c r="FA281" s="163">
        <f t="shared" ca="1" si="994"/>
        <v>0</v>
      </c>
      <c r="FB281" s="163" t="str">
        <f t="shared" ca="1" si="994"/>
        <v>-</v>
      </c>
      <c r="FC281" s="162">
        <v>2</v>
      </c>
      <c r="FD281" s="162">
        <v>-2</v>
      </c>
      <c r="FE281" s="163" t="str">
        <f t="shared" ca="1" si="994"/>
        <v>-</v>
      </c>
      <c r="FF281" s="163" t="str">
        <f t="shared" ca="1" si="994"/>
        <v>-</v>
      </c>
      <c r="FG281" s="163">
        <f t="shared" ca="1" si="994"/>
        <v>0</v>
      </c>
      <c r="FH281" s="163">
        <f t="shared" ca="1" si="994"/>
        <v>0</v>
      </c>
      <c r="FI281" s="163">
        <f t="shared" ca="1" si="994"/>
        <v>0</v>
      </c>
      <c r="FJ281" s="163">
        <f t="shared" ca="1" si="994"/>
        <v>0</v>
      </c>
      <c r="FK281" s="163">
        <f t="shared" ca="1" si="994"/>
        <v>0</v>
      </c>
      <c r="FL281" s="163">
        <f t="shared" ca="1" si="994"/>
        <v>0</v>
      </c>
      <c r="FM281" s="163">
        <f t="shared" ca="1" si="994"/>
        <v>0</v>
      </c>
      <c r="FN281" s="163" t="str">
        <f t="shared" ca="1" si="994"/>
        <v>-</v>
      </c>
      <c r="FO281" s="163" t="str">
        <f t="shared" ca="1" si="995"/>
        <v>-</v>
      </c>
      <c r="FP281" s="163" t="str">
        <f t="shared" ca="1" si="995"/>
        <v>-</v>
      </c>
      <c r="FQ281" s="163" t="str">
        <f t="shared" ca="1" si="995"/>
        <v>-</v>
      </c>
      <c r="FR281" s="163" t="str">
        <f t="shared" ca="1" si="995"/>
        <v>-</v>
      </c>
      <c r="FS281" s="163" t="str">
        <f t="shared" ca="1" si="995"/>
        <v>-</v>
      </c>
      <c r="FT281" s="163" t="str">
        <f t="shared" ca="1" si="995"/>
        <v>-</v>
      </c>
      <c r="FU281" s="163" t="str">
        <f t="shared" ca="1" si="995"/>
        <v>-</v>
      </c>
      <c r="FV281" s="163" t="str">
        <f t="shared" ca="1" si="995"/>
        <v>-</v>
      </c>
      <c r="FW281" s="163" t="str">
        <f t="shared" ca="1" si="995"/>
        <v>-</v>
      </c>
      <c r="FX281" s="163" t="str">
        <f t="shared" ca="1" si="995"/>
        <v>-</v>
      </c>
      <c r="FY281" s="10"/>
      <c r="FZ281" s="163">
        <f t="shared" ca="1" si="995"/>
        <v>1</v>
      </c>
      <c r="GA281" s="163" t="str">
        <f t="shared" ca="1" si="995"/>
        <v>-</v>
      </c>
      <c r="GB281" s="163" t="str">
        <f t="shared" ca="1" si="995"/>
        <v>-</v>
      </c>
      <c r="GC281" s="163" t="str">
        <f t="shared" ca="1" si="99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42"/>
        <v>0</v>
      </c>
      <c r="GK281" s="163">
        <f t="shared" ca="1" si="1042"/>
        <v>1</v>
      </c>
      <c r="GL281" s="163">
        <f t="shared" ca="1" si="1042"/>
        <v>0</v>
      </c>
      <c r="GM281" s="163">
        <f t="shared" ca="1" si="1042"/>
        <v>1</v>
      </c>
      <c r="GN281" s="163">
        <f t="shared" ca="1" si="1042"/>
        <v>1</v>
      </c>
      <c r="GO281" s="163">
        <f t="shared" ca="1" si="1042"/>
        <v>1</v>
      </c>
      <c r="GP281" s="163">
        <f t="shared" ca="1" si="1042"/>
        <v>0</v>
      </c>
      <c r="GQ281" s="163">
        <f t="shared" ca="1" si="1042"/>
        <v>0</v>
      </c>
      <c r="GR281" s="163">
        <f t="shared" ca="1" si="1042"/>
        <v>0</v>
      </c>
      <c r="GS281" s="163">
        <f t="shared" ca="1" si="1042"/>
        <v>0</v>
      </c>
      <c r="GT281" s="163">
        <f t="shared" ca="1" si="1042"/>
        <v>0</v>
      </c>
      <c r="GU281" s="163">
        <f t="shared" ca="1" si="1042"/>
        <v>0</v>
      </c>
      <c r="GV281" s="163">
        <f t="shared" ca="1" si="1042"/>
        <v>0</v>
      </c>
      <c r="GW281" s="163">
        <f t="shared" ca="1" si="1042"/>
        <v>0</v>
      </c>
      <c r="GX281" s="163">
        <f t="shared" ca="1" si="1042"/>
        <v>0</v>
      </c>
      <c r="GY281" s="163">
        <f t="shared" ca="1" si="1042"/>
        <v>0</v>
      </c>
      <c r="GZ281" s="161" cm="1">
        <f t="array" ref="GZ281">INDEX(i.rev,$K281,GZ$15)</f>
        <v>0</v>
      </c>
      <c r="HA281" s="163">
        <f t="shared" ca="1" si="877"/>
        <v>0</v>
      </c>
      <c r="HB281" s="161" cm="1">
        <f t="array" ref="HB281">INDEX(i.rev,$K281,HB$15)</f>
        <v>1</v>
      </c>
      <c r="HC281" s="163">
        <f t="shared" ca="1" si="997"/>
        <v>0</v>
      </c>
      <c r="HD281" s="163">
        <f t="shared" ca="1" si="997"/>
        <v>0</v>
      </c>
      <c r="HE281" s="163">
        <f t="shared" ca="1" si="997"/>
        <v>0</v>
      </c>
      <c r="HF281" s="163">
        <f t="shared" ca="1" si="997"/>
        <v>0</v>
      </c>
      <c r="HG281" s="163">
        <f t="shared" ca="1" si="997"/>
        <v>0</v>
      </c>
      <c r="HH281" s="163">
        <f t="shared" ca="1" si="997"/>
        <v>0</v>
      </c>
      <c r="HI281" s="163">
        <f t="shared" ca="1" si="997"/>
        <v>0</v>
      </c>
      <c r="HJ281" s="10"/>
      <c r="HK281" s="163" t="str">
        <f t="shared" ca="1" si="997"/>
        <v>-</v>
      </c>
      <c r="HL281" s="163" t="str">
        <f t="shared" ca="1" si="997"/>
        <v>-</v>
      </c>
      <c r="HM281" s="163" t="str">
        <f t="shared" ca="1" si="997"/>
        <v>-</v>
      </c>
      <c r="HN281" s="163" t="str">
        <f t="shared" ca="1" si="997"/>
        <v>-</v>
      </c>
      <c r="HO281" s="163" t="str">
        <f t="shared" ca="1" si="997"/>
        <v>-</v>
      </c>
      <c r="HP281" s="161" t="b">
        <f t="shared" ca="1" si="879"/>
        <v>0</v>
      </c>
      <c r="HQ281" s="161" t="b">
        <f t="shared" ca="1" si="879"/>
        <v>0</v>
      </c>
      <c r="HR281" s="161" t="b">
        <f t="shared" ca="1" si="879"/>
        <v>1</v>
      </c>
      <c r="HS281" s="163">
        <f t="shared" ca="1" si="998"/>
        <v>0</v>
      </c>
      <c r="HT281" s="161">
        <f t="shared" ca="1" si="881"/>
        <v>1</v>
      </c>
      <c r="HU281" s="161">
        <f t="shared" ca="1" si="881"/>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999"/>
        <v>1</v>
      </c>
      <c r="IJ281" s="163">
        <f t="shared" ca="1" si="999"/>
        <v>0</v>
      </c>
      <c r="IK281" s="163" t="str">
        <f t="shared" ca="1" si="999"/>
        <v>-</v>
      </c>
      <c r="IL281" s="163" t="str">
        <f t="shared" ca="1" si="999"/>
        <v>-</v>
      </c>
      <c r="IM281" s="163" t="str">
        <f t="shared" ca="1" si="999"/>
        <v>-</v>
      </c>
      <c r="IN281" s="163" t="str">
        <f t="shared" ca="1" si="999"/>
        <v>-</v>
      </c>
      <c r="IO281" s="163" t="str">
        <f t="shared" ca="1" si="999"/>
        <v>-</v>
      </c>
      <c r="IP281" s="163">
        <f t="shared" ca="1" si="999"/>
        <v>0</v>
      </c>
      <c r="IQ281" s="163" t="str">
        <f t="shared" ca="1" si="999"/>
        <v>-</v>
      </c>
      <c r="IR281" s="163" t="str">
        <f t="shared" ca="1" si="999"/>
        <v>-</v>
      </c>
      <c r="IS281" s="163" t="str">
        <f t="shared" ca="1" si="999"/>
        <v>-</v>
      </c>
      <c r="IT281" s="193">
        <v>0</v>
      </c>
      <c r="IU281" s="193">
        <v>0</v>
      </c>
      <c r="IV281" s="163" t="str">
        <f t="shared" ca="1" si="999"/>
        <v>-</v>
      </c>
      <c r="IW281" s="163" t="str">
        <f t="shared" ca="1" si="999"/>
        <v>-</v>
      </c>
      <c r="IX281" s="163" t="str">
        <f t="shared" ca="1" si="999"/>
        <v>-</v>
      </c>
      <c r="IY281" s="163" t="str">
        <f t="shared" ca="1" si="1037"/>
        <v>-</v>
      </c>
      <c r="IZ281" s="163" t="str">
        <f t="shared" ca="1" si="1037"/>
        <v>-</v>
      </c>
      <c r="JA281" s="163" t="str">
        <f t="shared" ca="1" si="1037"/>
        <v>-</v>
      </c>
      <c r="JB281" s="163" t="str">
        <f t="shared" ca="1" si="1037"/>
        <v>-</v>
      </c>
      <c r="JC281" s="163" t="str">
        <f t="shared" ca="1" si="1037"/>
        <v>-</v>
      </c>
      <c r="JD281" s="163" t="str">
        <f t="shared" ca="1" si="1037"/>
        <v>-</v>
      </c>
      <c r="JE281" s="163" t="str">
        <f t="shared" ca="1" si="1037"/>
        <v>-</v>
      </c>
      <c r="JF281" s="163" t="str">
        <f t="shared" ca="1" si="1037"/>
        <v>-</v>
      </c>
      <c r="JG281" s="163" t="str">
        <f t="shared" ca="1" si="1037"/>
        <v>-</v>
      </c>
      <c r="JH281" s="163" t="str">
        <f t="shared" ca="1" si="1037"/>
        <v>-</v>
      </c>
      <c r="JI281" s="163" t="str">
        <f t="shared" ca="1" si="1037"/>
        <v>-</v>
      </c>
      <c r="JJ281" s="163" t="str">
        <f t="shared" ca="1" si="1037"/>
        <v>-</v>
      </c>
      <c r="JK281" s="163" t="str">
        <f t="shared" ca="1" si="1037"/>
        <v>-</v>
      </c>
      <c r="JL281" s="163" t="str">
        <f t="shared" ca="1" si="1037"/>
        <v>-</v>
      </c>
      <c r="JM281" s="163" t="str">
        <f t="shared" ca="1" si="1037"/>
        <v>-</v>
      </c>
      <c r="JN281" s="163" t="str">
        <f t="shared" ca="1" si="1037"/>
        <v>-</v>
      </c>
      <c r="JO281" s="163" t="str">
        <f t="shared" ca="1" si="1043"/>
        <v>-</v>
      </c>
      <c r="JP281" s="163" t="str">
        <f t="shared" ca="1" si="1043"/>
        <v>-</v>
      </c>
      <c r="JQ281" s="163" t="str">
        <f t="shared" ca="1" si="1043"/>
        <v>-</v>
      </c>
      <c r="JR281" s="163" t="str">
        <f t="shared" ca="1" si="1043"/>
        <v>-</v>
      </c>
      <c r="JS281" s="163" t="str">
        <f t="shared" ca="1" si="1043"/>
        <v>-</v>
      </c>
      <c r="JT281" s="163" t="str">
        <f t="shared" ca="1" si="1043"/>
        <v>-</v>
      </c>
      <c r="JU281" s="163" t="str">
        <f t="shared" ca="1" si="1043"/>
        <v>-</v>
      </c>
      <c r="JV281" s="163" t="str">
        <f t="shared" ca="1" si="1043"/>
        <v>-</v>
      </c>
      <c r="JW281" s="163" t="str">
        <f t="shared" ca="1" si="1043"/>
        <v>-</v>
      </c>
      <c r="JX281" s="163" t="str">
        <f t="shared" ca="1" si="1043"/>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1"/>
        <v>-</v>
      </c>
      <c r="KF281" s="163" t="str">
        <f t="shared" ca="1" si="1001"/>
        <v>-</v>
      </c>
      <c r="KG281" s="163" t="str">
        <f t="shared" ca="1" si="1001"/>
        <v>-</v>
      </c>
      <c r="KH281" s="163" t="str">
        <f t="shared" ca="1" si="1001"/>
        <v>-</v>
      </c>
      <c r="KI281" s="163" t="str">
        <f t="shared" ca="1" si="1001"/>
        <v>-</v>
      </c>
      <c r="KJ281" s="163" t="str">
        <f t="shared" ca="1" si="1001"/>
        <v>-</v>
      </c>
      <c r="KK281" s="163" t="str">
        <f t="shared" ca="1" si="1001"/>
        <v>-</v>
      </c>
      <c r="KL281" s="163" t="str">
        <f t="shared" ca="1" si="1001"/>
        <v>-</v>
      </c>
      <c r="KM281" s="163" t="str">
        <f t="shared" ca="1" si="1001"/>
        <v>-</v>
      </c>
      <c r="KN281" s="163" t="str">
        <f t="shared" ca="1" si="1001"/>
        <v>-</v>
      </c>
      <c r="KO281" s="163" t="str">
        <f t="shared" ca="1" si="1001"/>
        <v>-</v>
      </c>
      <c r="KP281" s="163" t="str">
        <f t="shared" ca="1" si="1001"/>
        <v>-</v>
      </c>
      <c r="KQ281" s="163" t="str">
        <f t="shared" ca="1" si="1001"/>
        <v>-</v>
      </c>
      <c r="KR281" s="163" t="str">
        <f t="shared" ca="1" si="1001"/>
        <v>-</v>
      </c>
      <c r="KS281" s="163" t="str">
        <f t="shared" ca="1" si="1001"/>
        <v>-</v>
      </c>
      <c r="KT281" s="163" t="str">
        <f t="shared" ca="1" si="1001"/>
        <v>-</v>
      </c>
      <c r="KU281" s="163" t="str">
        <f t="shared" ca="1" si="1001"/>
        <v>-</v>
      </c>
      <c r="KV281" s="163" t="str">
        <f t="shared" ca="1" si="1039"/>
        <v>-</v>
      </c>
      <c r="KW281" s="163" t="str">
        <f t="shared" ca="1" si="1039"/>
        <v>-</v>
      </c>
      <c r="KX281" s="163" t="str">
        <f t="shared" ca="1" si="1039"/>
        <v>-</v>
      </c>
      <c r="KY281" s="163" t="str">
        <f t="shared" ca="1" si="1039"/>
        <v>-</v>
      </c>
      <c r="KZ281" s="163" t="str">
        <f t="shared" ca="1" si="1039"/>
        <v>-</v>
      </c>
      <c r="LA281" s="163" t="str">
        <f t="shared" ca="1" si="1039"/>
        <v>-</v>
      </c>
      <c r="LB281" s="163" t="str">
        <f t="shared" ca="1" si="1039"/>
        <v>-</v>
      </c>
      <c r="LC281" s="163" t="str">
        <f t="shared" ca="1" si="1039"/>
        <v>-</v>
      </c>
      <c r="LD281" s="163" t="str">
        <f t="shared" ca="1" si="1039"/>
        <v>-</v>
      </c>
      <c r="LE281" s="163" t="str">
        <f t="shared" ca="1" si="1039"/>
        <v>-</v>
      </c>
      <c r="LF281" s="163" t="str">
        <f t="shared" ca="1" si="1039"/>
        <v>-</v>
      </c>
      <c r="LG281" s="163" t="str">
        <f t="shared" ca="1" si="1039"/>
        <v>-</v>
      </c>
      <c r="LH281" s="163" t="str">
        <f t="shared" ca="1" si="1039"/>
        <v>-</v>
      </c>
      <c r="LI281" s="163" t="str">
        <f t="shared" ca="1" si="1039"/>
        <v>-</v>
      </c>
      <c r="LJ281" s="163" t="str">
        <f t="shared" ca="1" si="1039"/>
        <v>-</v>
      </c>
      <c r="LK281" s="163" t="str">
        <f t="shared" ca="1" si="1039"/>
        <v>-</v>
      </c>
      <c r="LL281" s="163" t="str">
        <f t="shared" ca="1" si="911"/>
        <v>-</v>
      </c>
      <c r="LM281" s="163" t="str">
        <f t="shared" ca="1" si="911"/>
        <v>-</v>
      </c>
      <c r="LN281" s="163" t="str">
        <f t="shared" ca="1" si="911"/>
        <v>-</v>
      </c>
      <c r="LO281" s="163" t="str">
        <f t="shared" ca="1" si="911"/>
        <v>-</v>
      </c>
      <c r="LP281" s="163" t="str">
        <f t="shared" ca="1" si="911"/>
        <v>-</v>
      </c>
      <c r="LQ281" s="163" t="str">
        <f t="shared" ca="1" si="911"/>
        <v>-</v>
      </c>
      <c r="LR281" s="163" t="str">
        <f t="shared" ca="1" si="911"/>
        <v>-</v>
      </c>
      <c r="LS281" s="163" t="str">
        <f t="shared" ca="1" si="911"/>
        <v>-</v>
      </c>
      <c r="LT281" s="163" t="str">
        <f t="shared" ca="1" si="911"/>
        <v>-</v>
      </c>
      <c r="LU281" s="163" t="str">
        <f t="shared" ca="1" si="911"/>
        <v>-</v>
      </c>
      <c r="LV281" s="163" t="str">
        <f t="shared" ca="1" si="911"/>
        <v>-</v>
      </c>
      <c r="LW281" s="163" t="str">
        <f t="shared" ca="1" si="911"/>
        <v>-</v>
      </c>
      <c r="LX281" s="163" t="str">
        <f t="shared" ca="1" si="911"/>
        <v>-</v>
      </c>
      <c r="LY281" s="10"/>
      <c r="LZ281" s="161">
        <f t="shared" si="889"/>
        <v>4.4999999999999998E-2</v>
      </c>
      <c r="MA281" s="161">
        <f t="shared" si="890"/>
        <v>4.4999999999999998E-2</v>
      </c>
      <c r="MB281" s="163">
        <f t="shared" ca="1" si="1002"/>
        <v>1</v>
      </c>
      <c r="MC281" s="163">
        <f t="shared" ca="1" si="1002"/>
        <v>0</v>
      </c>
      <c r="MD281" s="163">
        <f t="shared" ca="1" si="1002"/>
        <v>1</v>
      </c>
      <c r="ME281" s="163">
        <f t="shared" ca="1" si="1002"/>
        <v>1</v>
      </c>
      <c r="MF281" s="163">
        <f t="shared" ca="1" si="1002"/>
        <v>0</v>
      </c>
      <c r="MG281" s="163">
        <f t="shared" ca="1" si="1002"/>
        <v>70</v>
      </c>
      <c r="MH281" s="163">
        <f t="shared" ca="1" si="1002"/>
        <v>50</v>
      </c>
      <c r="MI281" s="163">
        <f t="shared" ca="1" si="1002"/>
        <v>85</v>
      </c>
      <c r="MJ281" s="163">
        <f t="shared" ca="1" si="1002"/>
        <v>50</v>
      </c>
      <c r="MK281" s="161">
        <f t="shared" ca="1" si="892"/>
        <v>1</v>
      </c>
      <c r="ML281" s="161">
        <f t="shared" ca="1" si="893"/>
        <v>1</v>
      </c>
      <c r="MM281" s="161">
        <f t="shared" ca="1" si="894"/>
        <v>1</v>
      </c>
      <c r="MN281" s="161">
        <f t="shared" ca="1" si="895"/>
        <v>1</v>
      </c>
      <c r="MO281" s="161">
        <f t="shared" ca="1" si="895"/>
        <v>1</v>
      </c>
      <c r="MP281" s="163">
        <f t="shared" ca="1" si="1002"/>
        <v>1</v>
      </c>
      <c r="MQ281" s="10"/>
      <c r="MR281" s="163">
        <f t="shared" ca="1" si="1003"/>
        <v>1</v>
      </c>
      <c r="MS281" s="161">
        <f t="shared" ca="1" si="897"/>
        <v>1</v>
      </c>
      <c r="MT281" s="163">
        <f t="shared" ca="1" si="1003"/>
        <v>0.75</v>
      </c>
      <c r="MU281" s="163">
        <f t="shared" ca="1" si="1003"/>
        <v>0.8</v>
      </c>
      <c r="MV281" s="163">
        <f t="shared" ca="1" si="1003"/>
        <v>0.82499999999999996</v>
      </c>
      <c r="MW281" s="163">
        <f t="shared" ca="1" si="1003"/>
        <v>0.875</v>
      </c>
      <c r="MX281" s="163">
        <f t="shared" ca="1" si="1003"/>
        <v>0.9</v>
      </c>
      <c r="MY281" s="163">
        <f t="shared" ca="1" si="1003"/>
        <v>0.75</v>
      </c>
      <c r="MZ281" s="163">
        <f t="shared" ca="1" si="1003"/>
        <v>0.78142857142857147</v>
      </c>
      <c r="NA281" s="163">
        <f t="shared" ca="1" si="1003"/>
        <v>0.82499999999999996</v>
      </c>
      <c r="NB281" s="163">
        <f t="shared" ca="1" si="1003"/>
        <v>0.875</v>
      </c>
      <c r="NC281" s="163">
        <f t="shared" ca="1" si="1003"/>
        <v>0.9</v>
      </c>
      <c r="ND281" s="163">
        <f t="shared" ca="1" si="1003"/>
        <v>0.9</v>
      </c>
      <c r="NE281" s="163">
        <f t="shared" ca="1" si="1003"/>
        <v>0.75</v>
      </c>
      <c r="NF281" s="163">
        <f t="shared" ca="1" si="1003"/>
        <v>0.78142857142857147</v>
      </c>
      <c r="NG281" s="163">
        <f t="shared" ca="1" si="1003"/>
        <v>0.82499999999999996</v>
      </c>
      <c r="NH281" s="163">
        <f t="shared" ca="1" si="1004"/>
        <v>0.875</v>
      </c>
      <c r="NI281" s="163">
        <f t="shared" ca="1" si="1004"/>
        <v>0.9</v>
      </c>
      <c r="NJ281" s="163">
        <f t="shared" ca="1" si="1004"/>
        <v>0.9</v>
      </c>
      <c r="NK281" s="163">
        <f t="shared" ca="1" si="1004"/>
        <v>0.75</v>
      </c>
      <c r="NL281" s="163">
        <f t="shared" ca="1" si="1004"/>
        <v>0.78142857142857147</v>
      </c>
      <c r="NM281" s="163">
        <f t="shared" ca="1" si="1004"/>
        <v>0.82499999999999996</v>
      </c>
      <c r="NN281" s="163">
        <f t="shared" ca="1" si="1004"/>
        <v>0.875</v>
      </c>
      <c r="NO281" s="163">
        <f t="shared" ca="1" si="1004"/>
        <v>0.9</v>
      </c>
      <c r="NP281" s="163">
        <f t="shared" ca="1" si="1004"/>
        <v>0.9</v>
      </c>
      <c r="NQ281" s="163">
        <f t="shared" ca="1" si="1004"/>
        <v>0.75</v>
      </c>
      <c r="NR281" s="163">
        <f t="shared" ca="1" si="1004"/>
        <v>0.78142857142857147</v>
      </c>
      <c r="NS281" s="163">
        <f t="shared" ca="1" si="1004"/>
        <v>0.82499999999999996</v>
      </c>
      <c r="NT281" s="163">
        <f t="shared" ca="1" si="1004"/>
        <v>0.875</v>
      </c>
      <c r="NU281" s="163">
        <f t="shared" ca="1" si="1004"/>
        <v>0.9</v>
      </c>
      <c r="NV281" s="163">
        <f t="shared" ca="1" si="1004"/>
        <v>0.9</v>
      </c>
      <c r="NW281" s="163">
        <f t="shared" ca="1" si="1004"/>
        <v>0.75</v>
      </c>
      <c r="NX281" s="163">
        <f t="shared" ca="1" si="1005"/>
        <v>0.78142857142857147</v>
      </c>
      <c r="NY281" s="163">
        <f t="shared" ca="1" si="1005"/>
        <v>0.82499999999999996</v>
      </c>
      <c r="NZ281" s="163">
        <f t="shared" ca="1" si="1005"/>
        <v>0.875</v>
      </c>
      <c r="OA281" s="163">
        <f t="shared" ca="1" si="1005"/>
        <v>0.9</v>
      </c>
      <c r="OB281" s="163">
        <f t="shared" ca="1" si="1005"/>
        <v>0.9</v>
      </c>
      <c r="OC281" s="163">
        <f t="shared" ca="1" si="1005"/>
        <v>0.75</v>
      </c>
      <c r="OD281" s="163">
        <f t="shared" ca="1" si="1005"/>
        <v>0.78142857142857147</v>
      </c>
      <c r="OE281" s="163">
        <f t="shared" ca="1" si="1005"/>
        <v>0.82499999999999996</v>
      </c>
      <c r="OF281" s="163">
        <f t="shared" ca="1" si="1005"/>
        <v>0.875</v>
      </c>
      <c r="OG281" s="163">
        <f t="shared" ca="1" si="1005"/>
        <v>0.9</v>
      </c>
      <c r="OH281" s="163">
        <f t="shared" ca="1" si="1005"/>
        <v>0.9</v>
      </c>
      <c r="OI281" s="163">
        <f t="shared" ca="1" si="1005"/>
        <v>0.75</v>
      </c>
      <c r="OJ281" s="163">
        <f t="shared" ca="1" si="1005"/>
        <v>0.76904761904761909</v>
      </c>
      <c r="OK281" s="163">
        <f t="shared" ca="1" si="1005"/>
        <v>0.82000000000000006</v>
      </c>
      <c r="OL281" s="163">
        <f t="shared" ca="1" si="1005"/>
        <v>0.875</v>
      </c>
      <c r="OM281" s="163">
        <f t="shared" ca="1" si="1005"/>
        <v>0.9</v>
      </c>
      <c r="ON281" s="163">
        <f t="shared" ca="1" si="1034"/>
        <v>0.90000000000000013</v>
      </c>
      <c r="OO281" s="163">
        <f t="shared" ca="1" si="1034"/>
        <v>0.75</v>
      </c>
      <c r="OP281" s="163">
        <f t="shared" ca="1" si="1034"/>
        <v>0.76904761904761909</v>
      </c>
      <c r="OQ281" s="163">
        <f t="shared" ca="1" si="1034"/>
        <v>0.82000000000000006</v>
      </c>
      <c r="OR281" s="163">
        <f t="shared" ca="1" si="1034"/>
        <v>0.875</v>
      </c>
      <c r="OS281" s="163">
        <f t="shared" ca="1" si="1034"/>
        <v>0.9</v>
      </c>
      <c r="OT281" s="163">
        <f t="shared" ca="1" si="1034"/>
        <v>0.9</v>
      </c>
      <c r="OU281" s="163">
        <f t="shared" ca="1" si="1034"/>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1034"/>
        <v>0</v>
      </c>
      <c r="PC281" s="27">
        <v>0</v>
      </c>
    </row>
    <row r="282" spans="1:419" s="143" customFormat="1" outlineLevel="1">
      <c r="A282" s="121">
        <f t="shared" si="861"/>
        <v>277</v>
      </c>
      <c r="B282" s="121">
        <f t="shared" si="862"/>
        <v>13</v>
      </c>
      <c r="C282" s="143">
        <v>104</v>
      </c>
      <c r="D282" s="143" t="s">
        <v>884</v>
      </c>
      <c r="E282" s="143" t="b">
        <v>0</v>
      </c>
      <c r="F282" s="143" t="b">
        <v>0</v>
      </c>
      <c r="G282" s="143" t="b">
        <f t="shared" si="863"/>
        <v>0</v>
      </c>
      <c r="H282" s="139">
        <f t="shared" ca="1" si="907"/>
        <v>3</v>
      </c>
      <c r="I282" s="139">
        <f t="shared" ca="1" si="907"/>
        <v>2</v>
      </c>
      <c r="J282" s="32">
        <v>1</v>
      </c>
      <c r="K282" s="32">
        <v>1</v>
      </c>
      <c r="L282" s="32">
        <v>1</v>
      </c>
      <c r="M282" s="32">
        <v>1</v>
      </c>
      <c r="N282" s="32">
        <v>1</v>
      </c>
      <c r="O282" s="32">
        <v>1</v>
      </c>
      <c r="P282" s="32">
        <v>1</v>
      </c>
      <c r="Q282" s="32">
        <v>1</v>
      </c>
      <c r="R282" s="32">
        <v>1</v>
      </c>
      <c r="S282" s="32">
        <v>1</v>
      </c>
      <c r="T282" s="32">
        <v>1</v>
      </c>
      <c r="U282" s="32">
        <v>6</v>
      </c>
      <c r="V282" s="32">
        <v>1</v>
      </c>
      <c r="W282" s="139">
        <f t="shared" ca="1" si="907"/>
        <v>1</v>
      </c>
      <c r="X282" s="139">
        <f t="shared" ca="1" si="907"/>
        <v>1</v>
      </c>
      <c r="Y282" s="139">
        <f t="shared" ca="1" si="907"/>
        <v>1</v>
      </c>
      <c r="Z282" s="139">
        <f t="shared" ca="1" si="907"/>
        <v>1</v>
      </c>
      <c r="AA282" s="139">
        <f t="shared" ca="1" si="907"/>
        <v>1</v>
      </c>
      <c r="AB282" s="139">
        <f t="shared" ca="1" si="908"/>
        <v>1</v>
      </c>
      <c r="AC282" s="139">
        <f t="shared" ca="1" si="908"/>
        <v>1</v>
      </c>
      <c r="AD282" s="162">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VALUE($H282&amp;$I282&amp;$AD282&amp;IF(AND(R282:V282=2),"10","08"))</f>
        <v>32108</v>
      </c>
      <c r="BF282" s="163" t="str">
        <f t="shared" ca="1" si="1040"/>
        <v>-</v>
      </c>
      <c r="BG282" s="163" t="str">
        <f t="shared" ca="1" si="1040"/>
        <v>-</v>
      </c>
      <c r="BH282" s="163" t="str">
        <f t="shared" ca="1" si="1040"/>
        <v>-</v>
      </c>
      <c r="BI282" s="163" t="str">
        <f t="shared" ca="1" si="1040"/>
        <v>-</v>
      </c>
      <c r="BJ282" s="163" t="str">
        <f t="shared" ca="1" si="1040"/>
        <v>-</v>
      </c>
      <c r="BK282" s="163">
        <f t="shared" ca="1" si="1040"/>
        <v>1</v>
      </c>
      <c r="BL282" s="163">
        <f t="shared" ca="1" si="1040"/>
        <v>1</v>
      </c>
      <c r="BM282" s="163" t="str">
        <f t="shared" ca="1" si="1040"/>
        <v>-</v>
      </c>
      <c r="BN282" s="163" t="str">
        <f t="shared" ca="1" si="1040"/>
        <v>-</v>
      </c>
      <c r="BO282" s="112" t="b" cm="1">
        <f t="array" ref="BO282">INDEX(DataMaster!$C$71:$K$88,$R282,BO$242)</f>
        <v>1</v>
      </c>
      <c r="BP282" s="112" t="b" cm="1">
        <f t="array" ref="BP282">INDEX(DataMaster!$C$71:$K$88,$R282,BP$242)</f>
        <v>1</v>
      </c>
      <c r="BQ282" s="112" t="b" cm="1">
        <f t="array" ref="BQ282">INDEX(DataMaster!$C$71:$K$88,$R282,BQ$242)</f>
        <v>1</v>
      </c>
      <c r="BR282" s="112" t="b" cm="1">
        <f t="array" ref="BR282">INDEX(DataMaster!$C$71:$K$88,$R282,BR$242)</f>
        <v>1</v>
      </c>
      <c r="BS282" s="112" t="b" cm="1">
        <f t="array" ref="BS282">INDEX(DataMaster!$C$71:$K$88,$R282,BS$242)</f>
        <v>1</v>
      </c>
      <c r="BT282" s="112" t="b" cm="1">
        <f t="array" ref="BT282">INDEX(DataMaster!$C$71:$K$88,$R282,BT$242)</f>
        <v>1</v>
      </c>
      <c r="BU282" s="112" t="b" cm="1">
        <f t="array" ref="BU282">INDEX(DataMaster!$C$71:$K$88,$R282,BU$242)</f>
        <v>1</v>
      </c>
      <c r="BV282" s="112" t="b" cm="1">
        <f t="array" ref="BV282">INDEX(DataMaster!$C$71:$K$88,$R282,BV$242)</f>
        <v>1</v>
      </c>
      <c r="BW282" s="112" t="b" cm="1">
        <f t="array" ref="BW282">INDEX(DataMaster!$C$71:$K$88,$R282,BW$242)</f>
        <v>1</v>
      </c>
      <c r="BX282" s="112" t="b" cm="1">
        <f t="array" ref="BX282">INDEX(DataMaster!$C$92:$K$109,$S282,BX$242)</f>
        <v>1</v>
      </c>
      <c r="BY282" s="112" t="b" cm="1">
        <f t="array" ref="BY282">INDEX(DataMaster!$C$92:$K$109,$S282,BY$242)</f>
        <v>1</v>
      </c>
      <c r="BZ282" s="112" t="b" cm="1">
        <f t="array" ref="BZ282">INDEX(DataMaster!$C$92:$K$109,$S282,BZ$242)</f>
        <v>1</v>
      </c>
      <c r="CA282" s="112" t="b" cm="1">
        <f t="array" ref="CA282">INDEX(DataMaster!$C$92:$K$109,$S282,CA$242)</f>
        <v>1</v>
      </c>
      <c r="CB282" s="112" t="b" cm="1">
        <f t="array" ref="CB282">INDEX(DataMaster!$C$92:$K$109,$S282,CB$242)</f>
        <v>1</v>
      </c>
      <c r="CC282" s="112" t="b" cm="1">
        <f t="array" ref="CC282">INDEX(DataMaster!$C$92:$K$109,$S282,CC$242)</f>
        <v>1</v>
      </c>
      <c r="CD282" s="112" t="b" cm="1">
        <f t="array" ref="CD282">INDEX(DataMaster!$C$92:$K$109,$S282,CD$242)</f>
        <v>1</v>
      </c>
      <c r="CE282" s="112" t="b" cm="1">
        <f t="array" ref="CE282">INDEX(DataMaster!$C$92:$K$109,$S282,CE$242)</f>
        <v>1</v>
      </c>
      <c r="CF282" s="112" t="b" cm="1">
        <f t="array" ref="CF282">INDEX(DataMaster!$C$92:$K$109,$S282,CF$242)</f>
        <v>1</v>
      </c>
      <c r="CG282" s="193" t="b">
        <v>0</v>
      </c>
      <c r="CH282" s="193">
        <v>0.3</v>
      </c>
      <c r="CI282" s="193" t="str">
        <f t="shared" ca="1" si="871"/>
        <v>-</v>
      </c>
      <c r="CJ282" s="193" t="str">
        <f t="shared" ca="1" si="1032"/>
        <v>-</v>
      </c>
      <c r="CK282" s="112" t="str" cm="1">
        <f t="array" ref="CK282">INDEX(DataMaster!$C$113:$K$130,$T282,CK$242)</f>
        <v>-</v>
      </c>
      <c r="CL282" s="112" t="str" cm="1">
        <f t="array" ref="CL282">INDEX(DataMaster!$C$113:$K$130,$T282,CL$242)</f>
        <v>-</v>
      </c>
      <c r="CM282" s="112" t="str" cm="1">
        <f t="array" ref="CM282">INDEX(DataMaster!$C$113:$K$130,$T282,CM$242)</f>
        <v>-</v>
      </c>
      <c r="CN282" s="112" t="str" cm="1">
        <f t="array" ref="CN282">INDEX(DataMaster!$C$113:$K$130,$T282,CN$242)</f>
        <v>-</v>
      </c>
      <c r="CO282" s="112" t="str" cm="1">
        <f t="array" ref="CO282">INDEX(DataMaster!$C$113:$K$130,$T282,CO$242)</f>
        <v>-</v>
      </c>
      <c r="CP282" s="112" t="str" cm="1">
        <f t="array" ref="CP282">INDEX(DataMaster!$C$113:$K$130,$T282,CP$242)</f>
        <v>-</v>
      </c>
      <c r="CQ282" s="112" t="str" cm="1">
        <f t="array" ref="CQ282">INDEX(DataMaster!$C$113:$K$130,$T282,CQ$242)</f>
        <v>-</v>
      </c>
      <c r="CR282" s="112" t="str" cm="1">
        <f t="array" ref="CR282">INDEX(DataMaster!$C$113:$K$130,$T282,CR$242)</f>
        <v>-</v>
      </c>
      <c r="CS282" s="112" t="str" cm="1">
        <f t="array" ref="CS282">INDEX(DataMaster!$C$113:$K$130,$T282,CS$242)</f>
        <v>-</v>
      </c>
      <c r="CT282" s="112" t="str" cm="1">
        <f t="array" ref="CT282">INDEX(DataMaster!$C$134:$K$151,$U282,CT$242)</f>
        <v>-</v>
      </c>
      <c r="CU282" s="112" t="str" cm="1">
        <f t="array" ref="CU282">INDEX(DataMaster!$C$134:$K$151,$U282,CU$242)</f>
        <v>-</v>
      </c>
      <c r="CV282" s="112" t="str" cm="1">
        <f t="array" ref="CV282">INDEX(DataMaster!$C$134:$K$151,$U282,CV$242)</f>
        <v>-</v>
      </c>
      <c r="CW282" s="112" t="str" cm="1">
        <f t="array" ref="CW282">INDEX(DataMaster!$C$134:$K$151,$U282,CW$242)</f>
        <v>-</v>
      </c>
      <c r="CX282" s="112" t="b" cm="1">
        <f t="array" ref="CX282">INDEX(DataMaster!$C$134:$K$151,$U282,CX$242)</f>
        <v>1</v>
      </c>
      <c r="CY282" s="112" t="str" cm="1">
        <f t="array" ref="CY282">INDEX(DataMaster!$C$134:$K$151,$U282,CY$242)</f>
        <v>-</v>
      </c>
      <c r="CZ282" s="112" t="str" cm="1">
        <f t="array" ref="CZ282">INDEX(DataMaster!$C$134:$K$151,$U282,CZ$242)</f>
        <v>-</v>
      </c>
      <c r="DA282" s="112" t="str" cm="1">
        <f t="array" ref="DA282">INDEX(DataMaster!$C$134:$K$151,$U282,DA$242)</f>
        <v>-</v>
      </c>
      <c r="DB282" s="112" t="str" cm="1">
        <f t="array" ref="DB282">INDEX(DataMaster!$C$134:$K$151,$U282,DB$242)</f>
        <v>-</v>
      </c>
      <c r="DC282" s="112" t="str" cm="1">
        <f t="array" ref="DC282">INDEX(DataMaster!$C$155:$K$172,$V282,DC$242)</f>
        <v>-</v>
      </c>
      <c r="DD282" s="112" t="str" cm="1">
        <f t="array" ref="DD282">INDEX(DataMaster!$C$155:$K$172,$V282,DD$242)</f>
        <v>-</v>
      </c>
      <c r="DE282" s="112" t="str" cm="1">
        <f t="array" ref="DE282">INDEX(DataMaster!$C$155:$K$172,$V282,DE$242)</f>
        <v>-</v>
      </c>
      <c r="DF282" s="112" t="str" cm="1">
        <f t="array" ref="DF282">INDEX(DataMaster!$C$155:$K$172,$V282,DF$242)</f>
        <v>-</v>
      </c>
      <c r="DG282" s="112" t="str" cm="1">
        <f t="array" ref="DG282">INDEX(DataMaster!$C$155:$K$172,$V282,DG$242)</f>
        <v>-</v>
      </c>
      <c r="DH282" s="112" t="str" cm="1">
        <f t="array" ref="DH282">INDEX(DataMaster!$C$155:$K$172,$V282,DH$242)</f>
        <v>-</v>
      </c>
      <c r="DI282" s="112" t="str" cm="1">
        <f t="array" ref="DI282">INDEX(DataMaster!$C$155:$K$172,$V282,DI$242)</f>
        <v>-</v>
      </c>
      <c r="DJ282" s="112" t="str" cm="1">
        <f t="array" ref="DJ282">INDEX(DataMaster!$C$155:$K$172,$V282,DJ$242)</f>
        <v>-</v>
      </c>
      <c r="DK282" s="112" t="str" cm="1">
        <f t="array" ref="DK282">INDEX(DataMaster!$C$155:$K$172,$V282,DK$242)</f>
        <v>-</v>
      </c>
      <c r="DL282" s="10"/>
      <c r="DM282" s="163" t="str">
        <f t="shared" ca="1" si="1041"/>
        <v>-</v>
      </c>
      <c r="DN282" s="163" t="str">
        <f t="shared" ca="1" si="1041"/>
        <v>-</v>
      </c>
      <c r="DO282" s="163" t="str">
        <f t="shared" ca="1" si="1041"/>
        <v>-</v>
      </c>
      <c r="DP282" s="163" t="str">
        <f t="shared" ca="1" si="1041"/>
        <v>-</v>
      </c>
      <c r="DQ282" s="163" t="str">
        <f t="shared" ca="1" si="1041"/>
        <v>-</v>
      </c>
      <c r="DR282" s="163" t="str">
        <f t="shared" ca="1" si="1041"/>
        <v>-</v>
      </c>
      <c r="DS282" s="163" t="str">
        <f t="shared" ca="1" si="1041"/>
        <v>-</v>
      </c>
      <c r="DT282" s="163" t="str">
        <f t="shared" ca="1" si="1041"/>
        <v>-</v>
      </c>
      <c r="DU282" s="163" t="str">
        <f t="shared" ca="1" si="1041"/>
        <v>-</v>
      </c>
      <c r="DV282" s="163" t="str">
        <f t="shared" ca="1" si="1041"/>
        <v>-</v>
      </c>
      <c r="DW282" s="163" t="str">
        <f t="shared" ca="1" si="104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872"/>
        <v>-</v>
      </c>
      <c r="EJ282" s="163" t="str">
        <f t="shared" ca="1" si="872"/>
        <v>-</v>
      </c>
      <c r="EK282" s="163" t="str">
        <f t="shared" ca="1" si="872"/>
        <v>-</v>
      </c>
      <c r="EL282" s="163" t="str">
        <f t="shared" ca="1" si="872"/>
        <v>-</v>
      </c>
      <c r="EM282" s="163" t="str">
        <f t="shared" ca="1" si="872"/>
        <v>-</v>
      </c>
      <c r="EN282" s="163" t="str">
        <f t="shared" ca="1" si="872"/>
        <v>-</v>
      </c>
      <c r="EO282" s="163" t="str">
        <f t="shared" ca="1" si="872"/>
        <v>-</v>
      </c>
      <c r="EP282" s="163" t="str">
        <f t="shared" ca="1" si="872"/>
        <v>-</v>
      </c>
      <c r="EQ282" s="162">
        <v>1</v>
      </c>
      <c r="ER282" s="162">
        <v>1</v>
      </c>
      <c r="ES282" s="163">
        <f t="shared" ca="1" si="872"/>
        <v>0</v>
      </c>
      <c r="ET282" s="162">
        <v>1</v>
      </c>
      <c r="EU282" s="162">
        <v>-1</v>
      </c>
      <c r="EV282" s="163" t="str">
        <f t="shared" ca="1" si="872"/>
        <v>-</v>
      </c>
      <c r="EW282" s="163" t="str">
        <f t="shared" ca="1" si="872"/>
        <v>-</v>
      </c>
      <c r="EX282" s="163" t="str">
        <f t="shared" ca="1" si="872"/>
        <v>-</v>
      </c>
      <c r="EY282" s="163" t="str">
        <f t="shared" ca="1" si="873"/>
        <v>-</v>
      </c>
      <c r="EZ282" s="163" t="str">
        <f t="shared" ca="1" si="873"/>
        <v>-</v>
      </c>
      <c r="FA282" s="163">
        <f t="shared" ca="1" si="873"/>
        <v>0</v>
      </c>
      <c r="FB282" s="163" t="str">
        <f t="shared" ca="1" si="873"/>
        <v>-</v>
      </c>
      <c r="FC282" s="162">
        <v>2</v>
      </c>
      <c r="FD282" s="162">
        <v>-2</v>
      </c>
      <c r="FE282" s="163" t="str">
        <f t="shared" ca="1" si="873"/>
        <v>-</v>
      </c>
      <c r="FF282" s="163" t="str">
        <f t="shared" ca="1" si="873"/>
        <v>-</v>
      </c>
      <c r="FG282" s="163">
        <f t="shared" ca="1" si="873"/>
        <v>0</v>
      </c>
      <c r="FH282" s="163">
        <f t="shared" ca="1" si="873"/>
        <v>0</v>
      </c>
      <c r="FI282" s="163">
        <f t="shared" ca="1" si="873"/>
        <v>0</v>
      </c>
      <c r="FJ282" s="163">
        <f t="shared" ca="1" si="873"/>
        <v>0</v>
      </c>
      <c r="FK282" s="163">
        <f t="shared" ca="1" si="873"/>
        <v>0</v>
      </c>
      <c r="FL282" s="163">
        <f t="shared" ca="1" si="873"/>
        <v>0</v>
      </c>
      <c r="FM282" s="163">
        <f t="shared" ca="1" si="873"/>
        <v>0</v>
      </c>
      <c r="FN282" s="163" t="str">
        <f t="shared" ca="1" si="873"/>
        <v>-</v>
      </c>
      <c r="FO282" s="163" t="str">
        <f t="shared" ca="1" si="874"/>
        <v>-</v>
      </c>
      <c r="FP282" s="163" t="str">
        <f t="shared" ca="1" si="874"/>
        <v>-</v>
      </c>
      <c r="FQ282" s="163" t="str">
        <f t="shared" ca="1" si="874"/>
        <v>-</v>
      </c>
      <c r="FR282" s="163" t="str">
        <f t="shared" ca="1" si="874"/>
        <v>-</v>
      </c>
      <c r="FS282" s="163" t="str">
        <f t="shared" ca="1" si="874"/>
        <v>-</v>
      </c>
      <c r="FT282" s="163" t="str">
        <f t="shared" ca="1" si="874"/>
        <v>-</v>
      </c>
      <c r="FU282" s="163" t="str">
        <f t="shared" ca="1" si="874"/>
        <v>-</v>
      </c>
      <c r="FV282" s="163" t="str">
        <f t="shared" ca="1" si="874"/>
        <v>-</v>
      </c>
      <c r="FW282" s="163" t="str">
        <f t="shared" ca="1" si="874"/>
        <v>-</v>
      </c>
      <c r="FX282" s="163" t="str">
        <f t="shared" ca="1" si="874"/>
        <v>-</v>
      </c>
      <c r="FY282" s="10"/>
      <c r="FZ282" s="163">
        <f t="shared" ca="1" si="874"/>
        <v>1</v>
      </c>
      <c r="GA282" s="163" t="str">
        <f t="shared" ca="1" si="874"/>
        <v>-</v>
      </c>
      <c r="GB282" s="163" t="str">
        <f t="shared" ca="1" si="874"/>
        <v>-</v>
      </c>
      <c r="GC282" s="163" t="str">
        <f t="shared" ca="1" si="874"/>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42"/>
        <v>0</v>
      </c>
      <c r="GK282" s="163">
        <f t="shared" ca="1" si="1042"/>
        <v>1</v>
      </c>
      <c r="GL282" s="163">
        <f t="shared" ca="1" si="1042"/>
        <v>0</v>
      </c>
      <c r="GM282" s="163">
        <f t="shared" ca="1" si="1042"/>
        <v>1</v>
      </c>
      <c r="GN282" s="163">
        <f t="shared" ca="1" si="1042"/>
        <v>1</v>
      </c>
      <c r="GO282" s="163">
        <f t="shared" ca="1" si="1042"/>
        <v>1</v>
      </c>
      <c r="GP282" s="163">
        <f t="shared" ca="1" si="1042"/>
        <v>0</v>
      </c>
      <c r="GQ282" s="163">
        <f t="shared" ca="1" si="1042"/>
        <v>0</v>
      </c>
      <c r="GR282" s="163">
        <f t="shared" ca="1" si="1042"/>
        <v>0</v>
      </c>
      <c r="GS282" s="163">
        <f t="shared" ca="1" si="1042"/>
        <v>0</v>
      </c>
      <c r="GT282" s="163">
        <f t="shared" ca="1" si="1042"/>
        <v>0</v>
      </c>
      <c r="GU282" s="163">
        <f t="shared" ca="1" si="1042"/>
        <v>0</v>
      </c>
      <c r="GV282" s="163">
        <f t="shared" ca="1" si="1042"/>
        <v>0</v>
      </c>
      <c r="GW282" s="163">
        <f t="shared" ca="1" si="1042"/>
        <v>0</v>
      </c>
      <c r="GX282" s="163">
        <f t="shared" ca="1" si="1042"/>
        <v>0</v>
      </c>
      <c r="GY282" s="163">
        <f t="shared" ca="1" si="1042"/>
        <v>0</v>
      </c>
      <c r="GZ282" s="161" cm="1">
        <f t="array" ref="GZ282">INDEX(i.rev,$K282,GZ$15)</f>
        <v>0</v>
      </c>
      <c r="HA282" s="163">
        <f t="shared" ca="1" si="877"/>
        <v>0</v>
      </c>
      <c r="HB282" s="161" cm="1">
        <f t="array" ref="HB282">INDEX(i.rev,$K282,HB$15)</f>
        <v>1</v>
      </c>
      <c r="HC282" s="163">
        <f t="shared" ca="1" si="878"/>
        <v>0</v>
      </c>
      <c r="HD282" s="163">
        <f t="shared" ca="1" si="878"/>
        <v>0</v>
      </c>
      <c r="HE282" s="163">
        <f t="shared" ca="1" si="878"/>
        <v>0</v>
      </c>
      <c r="HF282" s="163">
        <f t="shared" ca="1" si="878"/>
        <v>0</v>
      </c>
      <c r="HG282" s="163">
        <f t="shared" ca="1" si="878"/>
        <v>0</v>
      </c>
      <c r="HH282" s="163">
        <f t="shared" ca="1" si="878"/>
        <v>0</v>
      </c>
      <c r="HI282" s="163">
        <f t="shared" ca="1" si="878"/>
        <v>0</v>
      </c>
      <c r="HJ282" s="10"/>
      <c r="HK282" s="163" t="str">
        <f t="shared" ca="1" si="878"/>
        <v>-</v>
      </c>
      <c r="HL282" s="163" t="str">
        <f t="shared" ca="1" si="878"/>
        <v>-</v>
      </c>
      <c r="HM282" s="163" t="str">
        <f t="shared" ca="1" si="878"/>
        <v>-</v>
      </c>
      <c r="HN282" s="163" t="str">
        <f t="shared" ca="1" si="878"/>
        <v>-</v>
      </c>
      <c r="HO282" s="163" t="str">
        <f t="shared" ca="1" si="878"/>
        <v>-</v>
      </c>
      <c r="HP282" s="161" t="b">
        <f t="shared" ca="1" si="879"/>
        <v>0</v>
      </c>
      <c r="HQ282" s="161" t="b">
        <f t="shared" ca="1" si="879"/>
        <v>0</v>
      </c>
      <c r="HR282" s="161" t="b">
        <f t="shared" ca="1" si="879"/>
        <v>1</v>
      </c>
      <c r="HS282" s="163">
        <f t="shared" ca="1" si="880"/>
        <v>0</v>
      </c>
      <c r="HT282" s="161">
        <f t="shared" ca="1" si="881"/>
        <v>1</v>
      </c>
      <c r="HU282" s="161">
        <f t="shared" ca="1" si="881"/>
        <v>1</v>
      </c>
      <c r="HV282" s="163" t="str">
        <f t="shared" ca="1" si="880"/>
        <v>-</v>
      </c>
      <c r="HW282" s="163" t="str">
        <f t="shared" ca="1" si="880"/>
        <v>-</v>
      </c>
      <c r="HX282" s="163" t="str">
        <f t="shared" ca="1" si="880"/>
        <v>-</v>
      </c>
      <c r="HY282" s="163" t="str">
        <f t="shared" ca="1" si="880"/>
        <v>-</v>
      </c>
      <c r="HZ282" s="163" t="str">
        <f t="shared" ca="1" si="880"/>
        <v>-</v>
      </c>
      <c r="IA282" s="163" t="str">
        <f t="shared" ca="1" si="880"/>
        <v>-</v>
      </c>
      <c r="IB282" s="163" t="str">
        <f t="shared" ca="1" si="880"/>
        <v>-</v>
      </c>
      <c r="IC282" s="163" t="str">
        <f t="shared" ca="1" si="880"/>
        <v>-</v>
      </c>
      <c r="ID282" s="163" t="str">
        <f t="shared" ca="1" si="880"/>
        <v>-</v>
      </c>
      <c r="IE282" s="163" t="b">
        <f t="shared" ca="1" si="880"/>
        <v>1</v>
      </c>
      <c r="IF282" s="163" t="str">
        <f t="shared" ca="1" si="880"/>
        <v>-</v>
      </c>
      <c r="IG282" s="163" t="str">
        <f t="shared" ca="1" si="880"/>
        <v>-</v>
      </c>
      <c r="IH282" s="163" t="str">
        <f t="shared" ca="1" si="880"/>
        <v>-</v>
      </c>
      <c r="II282" s="163" t="b">
        <f t="shared" ca="1" si="909"/>
        <v>1</v>
      </c>
      <c r="IJ282" s="163">
        <f t="shared" ca="1" si="909"/>
        <v>0</v>
      </c>
      <c r="IK282" s="163" t="str">
        <f t="shared" ca="1" si="909"/>
        <v>-</v>
      </c>
      <c r="IL282" s="163" t="str">
        <f t="shared" ca="1" si="909"/>
        <v>-</v>
      </c>
      <c r="IM282" s="163" t="str">
        <f t="shared" ca="1" si="909"/>
        <v>-</v>
      </c>
      <c r="IN282" s="163" t="str">
        <f t="shared" ca="1" si="909"/>
        <v>-</v>
      </c>
      <c r="IO282" s="163" t="str">
        <f t="shared" ca="1" si="909"/>
        <v>-</v>
      </c>
      <c r="IP282" s="163">
        <f t="shared" ca="1" si="909"/>
        <v>0</v>
      </c>
      <c r="IQ282" s="163" t="str">
        <f t="shared" ca="1" si="909"/>
        <v>-</v>
      </c>
      <c r="IR282" s="163" t="str">
        <f t="shared" ca="1" si="909"/>
        <v>-</v>
      </c>
      <c r="IS282" s="163" t="str">
        <f t="shared" ca="1" si="909"/>
        <v>-</v>
      </c>
      <c r="IT282" s="193">
        <v>0</v>
      </c>
      <c r="IU282" s="193">
        <v>0</v>
      </c>
      <c r="IV282" s="163" t="str">
        <f t="shared" ca="1" si="909"/>
        <v>-</v>
      </c>
      <c r="IW282" s="163" t="str">
        <f t="shared" ca="1" si="909"/>
        <v>-</v>
      </c>
      <c r="IX282" s="163" t="str">
        <f t="shared" ca="1" si="909"/>
        <v>-</v>
      </c>
      <c r="IY282" s="163" t="str">
        <f t="shared" ca="1" si="883"/>
        <v>-</v>
      </c>
      <c r="IZ282" s="163" t="str">
        <f t="shared" ca="1" si="883"/>
        <v>-</v>
      </c>
      <c r="JA282" s="163" t="str">
        <f t="shared" ca="1" si="884"/>
        <v>-</v>
      </c>
      <c r="JB282" s="163" t="str">
        <f t="shared" ca="1" si="884"/>
        <v>-</v>
      </c>
      <c r="JC282" s="163" t="str">
        <f t="shared" ca="1" si="884"/>
        <v>-</v>
      </c>
      <c r="JD282" s="163" t="str">
        <f t="shared" ca="1" si="884"/>
        <v>-</v>
      </c>
      <c r="JE282" s="163" t="str">
        <f t="shared" ca="1" si="884"/>
        <v>-</v>
      </c>
      <c r="JF282" s="163" t="str">
        <f t="shared" ca="1" si="884"/>
        <v>-</v>
      </c>
      <c r="JG282" s="163" t="str">
        <f t="shared" ca="1" si="884"/>
        <v>-</v>
      </c>
      <c r="JH282" s="163" t="str">
        <f t="shared" ca="1" si="884"/>
        <v>-</v>
      </c>
      <c r="JI282" s="163" t="str">
        <f t="shared" ca="1" si="1043"/>
        <v>-</v>
      </c>
      <c r="JJ282" s="163" t="str">
        <f t="shared" ca="1" si="1043"/>
        <v>-</v>
      </c>
      <c r="JK282" s="163" t="str">
        <f t="shared" ca="1" si="1043"/>
        <v>-</v>
      </c>
      <c r="JL282" s="163" t="str">
        <f t="shared" ca="1" si="1043"/>
        <v>-</v>
      </c>
      <c r="JM282" s="163" t="str">
        <f t="shared" ca="1" si="1043"/>
        <v>-</v>
      </c>
      <c r="JN282" s="163" t="str">
        <f t="shared" ca="1" si="1043"/>
        <v>-</v>
      </c>
      <c r="JO282" s="163" t="str">
        <f t="shared" ca="1" si="1043"/>
        <v>-</v>
      </c>
      <c r="JP282" s="163" t="str">
        <f t="shared" ca="1" si="1043"/>
        <v>-</v>
      </c>
      <c r="JQ282" s="163" t="str">
        <f t="shared" ca="1" si="885"/>
        <v>-</v>
      </c>
      <c r="JR282" s="163" t="str">
        <f t="shared" ca="1" si="885"/>
        <v>-</v>
      </c>
      <c r="JS282" s="163" t="str">
        <f t="shared" ca="1" si="885"/>
        <v>-</v>
      </c>
      <c r="JT282" s="163" t="str">
        <f t="shared" ca="1" si="885"/>
        <v>-</v>
      </c>
      <c r="JU282" s="163" t="str">
        <f t="shared" ca="1" si="885"/>
        <v>-</v>
      </c>
      <c r="JV282" s="163" t="str">
        <f t="shared" ca="1" si="885"/>
        <v>-</v>
      </c>
      <c r="JW282" s="163" t="str">
        <f t="shared" ca="1" si="885"/>
        <v>-</v>
      </c>
      <c r="JX282" s="163" t="str">
        <f t="shared" ca="1" si="885"/>
        <v>-</v>
      </c>
      <c r="JY282" s="163" t="str">
        <f t="shared" ca="1" si="885"/>
        <v>-</v>
      </c>
      <c r="JZ282" s="163" t="str">
        <f t="shared" ref="JZ282:KF282" ca="1" si="1044">OFFSET(JZ$5,$B282,0)</f>
        <v>-</v>
      </c>
      <c r="KA282" s="163" t="str">
        <f t="shared" ca="1" si="1044"/>
        <v>-</v>
      </c>
      <c r="KB282" s="163" t="str">
        <f t="shared" ca="1" si="1044"/>
        <v>-</v>
      </c>
      <c r="KC282" s="163" t="str">
        <f t="shared" ca="1" si="1044"/>
        <v>-</v>
      </c>
      <c r="KD282" s="163" t="str">
        <f t="shared" ca="1" si="1044"/>
        <v>-</v>
      </c>
      <c r="KE282" s="163" t="str">
        <f t="shared" ca="1" si="1044"/>
        <v>-</v>
      </c>
      <c r="KF282" s="163" t="str">
        <f t="shared" ca="1" si="1044"/>
        <v>-</v>
      </c>
      <c r="KG282" s="163" t="str">
        <f t="shared" ca="1" si="886"/>
        <v>-</v>
      </c>
      <c r="KH282" s="163" t="str">
        <f t="shared" ca="1" si="886"/>
        <v>-</v>
      </c>
      <c r="KI282" s="163" t="str">
        <f t="shared" ca="1" si="886"/>
        <v>-</v>
      </c>
      <c r="KJ282" s="163" t="str">
        <f t="shared" ca="1" si="886"/>
        <v>-</v>
      </c>
      <c r="KK282" s="163" t="str">
        <f t="shared" ca="1" si="886"/>
        <v>-</v>
      </c>
      <c r="KL282" s="163" t="str">
        <f t="shared" ca="1" si="886"/>
        <v>-</v>
      </c>
      <c r="KM282" s="163" t="str">
        <f t="shared" ca="1" si="886"/>
        <v>-</v>
      </c>
      <c r="KN282" s="163" t="str">
        <f t="shared" ca="1" si="886"/>
        <v>-</v>
      </c>
      <c r="KO282" s="163" t="str">
        <f t="shared" ca="1" si="886"/>
        <v>-</v>
      </c>
      <c r="KP282" s="163" t="str">
        <f t="shared" ca="1" si="886"/>
        <v>-</v>
      </c>
      <c r="KQ282" s="163" t="str">
        <f t="shared" ca="1" si="886"/>
        <v>-</v>
      </c>
      <c r="KR282" s="163" t="str">
        <f t="shared" ca="1" si="886"/>
        <v>-</v>
      </c>
      <c r="KS282" s="163" t="str">
        <f t="shared" ca="1" si="886"/>
        <v>-</v>
      </c>
      <c r="KT282" s="163" t="str">
        <f t="shared" ca="1" si="886"/>
        <v>-</v>
      </c>
      <c r="KU282" s="163" t="str">
        <f t="shared" ca="1" si="886"/>
        <v>-</v>
      </c>
      <c r="KV282" s="163" t="str">
        <f t="shared" ca="1" si="910"/>
        <v>-</v>
      </c>
      <c r="KW282" s="163" t="str">
        <f t="shared" ca="1" si="887"/>
        <v>-</v>
      </c>
      <c r="KX282" s="163" t="str">
        <f t="shared" ca="1" si="887"/>
        <v>-</v>
      </c>
      <c r="KY282" s="163" t="str">
        <f t="shared" ca="1" si="887"/>
        <v>-</v>
      </c>
      <c r="KZ282" s="163" t="str">
        <f t="shared" ca="1" si="887"/>
        <v>-</v>
      </c>
      <c r="LA282" s="163" t="str">
        <f t="shared" ca="1" si="887"/>
        <v>-</v>
      </c>
      <c r="LB282" s="163" t="str">
        <f t="shared" ca="1" si="887"/>
        <v>-</v>
      </c>
      <c r="LC282" s="163" t="str">
        <f t="shared" ca="1" si="887"/>
        <v>-</v>
      </c>
      <c r="LD282" s="163" t="str">
        <f t="shared" ca="1" si="887"/>
        <v>-</v>
      </c>
      <c r="LE282" s="163" t="str">
        <f t="shared" ca="1" si="887"/>
        <v>-</v>
      </c>
      <c r="LF282" s="163" t="str">
        <f t="shared" ca="1" si="887"/>
        <v>-</v>
      </c>
      <c r="LG282" s="163" t="str">
        <f t="shared" ca="1" si="887"/>
        <v>-</v>
      </c>
      <c r="LH282" s="163" t="str">
        <f t="shared" ca="1" si="887"/>
        <v>-</v>
      </c>
      <c r="LI282" s="163" t="str">
        <f t="shared" ca="1" si="887"/>
        <v>-</v>
      </c>
      <c r="LJ282" s="163" t="str">
        <f t="shared" ca="1" si="887"/>
        <v>-</v>
      </c>
      <c r="LK282" s="163" t="str">
        <f t="shared" ca="1" si="887"/>
        <v>-</v>
      </c>
      <c r="LL282" s="163" t="str">
        <f t="shared" ca="1" si="911"/>
        <v>-</v>
      </c>
      <c r="LM282" s="163" t="str">
        <f t="shared" ca="1" si="888"/>
        <v>-</v>
      </c>
      <c r="LN282" s="163" t="str">
        <f t="shared" ca="1" si="888"/>
        <v>-</v>
      </c>
      <c r="LO282" s="163" t="str">
        <f t="shared" ca="1" si="888"/>
        <v>-</v>
      </c>
      <c r="LP282" s="163" t="str">
        <f t="shared" ca="1" si="888"/>
        <v>-</v>
      </c>
      <c r="LQ282" s="163" t="str">
        <f t="shared" ca="1" si="888"/>
        <v>-</v>
      </c>
      <c r="LR282" s="163" t="str">
        <f t="shared" ca="1" si="888"/>
        <v>-</v>
      </c>
      <c r="LS282" s="163" t="str">
        <f t="shared" ca="1" si="888"/>
        <v>-</v>
      </c>
      <c r="LT282" s="163" t="str">
        <f t="shared" ca="1" si="888"/>
        <v>-</v>
      </c>
      <c r="LU282" s="163" t="str">
        <f t="shared" ca="1" si="888"/>
        <v>-</v>
      </c>
      <c r="LV282" s="163" t="str">
        <f t="shared" ca="1" si="888"/>
        <v>-</v>
      </c>
      <c r="LW282" s="163" t="str">
        <f t="shared" ca="1" si="888"/>
        <v>-</v>
      </c>
      <c r="LX282" s="163" t="str">
        <f t="shared" ca="1" si="888"/>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ca="1" si="891"/>
        <v>70</v>
      </c>
      <c r="MH282" s="163">
        <f t="shared" ca="1" si="891"/>
        <v>50</v>
      </c>
      <c r="MI282" s="163">
        <f t="shared" ca="1" si="891"/>
        <v>85</v>
      </c>
      <c r="MJ282" s="163">
        <f t="shared" ca="1" si="891"/>
        <v>50</v>
      </c>
      <c r="MK282" s="161">
        <f t="shared" ca="1" si="892"/>
        <v>1</v>
      </c>
      <c r="ML282" s="161">
        <f t="shared" ca="1" si="893"/>
        <v>1</v>
      </c>
      <c r="MM282" s="161">
        <f t="shared" ca="1" si="894"/>
        <v>1</v>
      </c>
      <c r="MN282" s="161">
        <f t="shared" ca="1" si="895"/>
        <v>1</v>
      </c>
      <c r="MO282" s="161">
        <f t="shared" ca="1" si="895"/>
        <v>1</v>
      </c>
      <c r="MP282" s="163">
        <f t="shared" ca="1" si="891"/>
        <v>1</v>
      </c>
      <c r="MQ282" s="10"/>
      <c r="MR282" s="163">
        <f t="shared" ca="1" si="896"/>
        <v>1</v>
      </c>
      <c r="MS282" s="161">
        <f t="shared" ca="1" si="897"/>
        <v>1</v>
      </c>
      <c r="MT282" s="163">
        <f t="shared" ca="1" si="896"/>
        <v>0.75</v>
      </c>
      <c r="MU282" s="163">
        <f t="shared" ca="1" si="896"/>
        <v>0.8</v>
      </c>
      <c r="MV282" s="163">
        <f t="shared" ca="1" si="896"/>
        <v>0.82499999999999996</v>
      </c>
      <c r="MW282" s="163">
        <f t="shared" ca="1" si="896"/>
        <v>0.875</v>
      </c>
      <c r="MX282" s="163">
        <f t="shared" ca="1" si="896"/>
        <v>0.9</v>
      </c>
      <c r="MY282" s="163">
        <f t="shared" ca="1" si="896"/>
        <v>0.75</v>
      </c>
      <c r="MZ282" s="163">
        <f t="shared" ca="1" si="896"/>
        <v>0.78142857142857147</v>
      </c>
      <c r="NA282" s="163">
        <f t="shared" ca="1" si="896"/>
        <v>0.82499999999999996</v>
      </c>
      <c r="NB282" s="163">
        <f t="shared" ca="1" si="896"/>
        <v>0.875</v>
      </c>
      <c r="NC282" s="163">
        <f t="shared" ca="1" si="896"/>
        <v>0.9</v>
      </c>
      <c r="ND282" s="163">
        <f t="shared" ca="1" si="896"/>
        <v>0.9</v>
      </c>
      <c r="NE282" s="163">
        <f t="shared" ca="1" si="896"/>
        <v>0.75</v>
      </c>
      <c r="NF282" s="163">
        <f t="shared" ca="1" si="896"/>
        <v>0.78142857142857147</v>
      </c>
      <c r="NG282" s="163">
        <f t="shared" ca="1" si="896"/>
        <v>0.82499999999999996</v>
      </c>
      <c r="NH282" s="163">
        <f t="shared" ca="1" si="898"/>
        <v>0.875</v>
      </c>
      <c r="NI282" s="163">
        <f t="shared" ca="1" si="898"/>
        <v>0.9</v>
      </c>
      <c r="NJ282" s="163">
        <f t="shared" ca="1" si="898"/>
        <v>0.9</v>
      </c>
      <c r="NK282" s="163">
        <f t="shared" ca="1" si="898"/>
        <v>0.75</v>
      </c>
      <c r="NL282" s="163">
        <f t="shared" ca="1" si="898"/>
        <v>0.78142857142857147</v>
      </c>
      <c r="NM282" s="163">
        <f t="shared" ca="1" si="898"/>
        <v>0.82499999999999996</v>
      </c>
      <c r="NN282" s="163">
        <f t="shared" ca="1" si="898"/>
        <v>0.875</v>
      </c>
      <c r="NO282" s="163">
        <f t="shared" ca="1" si="898"/>
        <v>0.9</v>
      </c>
      <c r="NP282" s="163">
        <f t="shared" ca="1" si="898"/>
        <v>0.9</v>
      </c>
      <c r="NQ282" s="163">
        <f t="shared" ca="1" si="898"/>
        <v>0.75</v>
      </c>
      <c r="NR282" s="163">
        <f t="shared" ca="1" si="898"/>
        <v>0.78142857142857147</v>
      </c>
      <c r="NS282" s="163">
        <f t="shared" ca="1" si="898"/>
        <v>0.82499999999999996</v>
      </c>
      <c r="NT282" s="163">
        <f t="shared" ca="1" si="898"/>
        <v>0.875</v>
      </c>
      <c r="NU282" s="163">
        <f t="shared" ca="1" si="898"/>
        <v>0.9</v>
      </c>
      <c r="NV282" s="163">
        <f t="shared" ca="1" si="898"/>
        <v>0.9</v>
      </c>
      <c r="NW282" s="163">
        <f t="shared" ca="1" si="898"/>
        <v>0.75</v>
      </c>
      <c r="NX282" s="163">
        <f t="shared" ca="1" si="899"/>
        <v>0.78142857142857147</v>
      </c>
      <c r="NY282" s="163">
        <f t="shared" ca="1" si="899"/>
        <v>0.82499999999999996</v>
      </c>
      <c r="NZ282" s="163">
        <f t="shared" ca="1" si="899"/>
        <v>0.875</v>
      </c>
      <c r="OA282" s="163">
        <f t="shared" ca="1" si="899"/>
        <v>0.9</v>
      </c>
      <c r="OB282" s="163">
        <f t="shared" ca="1" si="899"/>
        <v>0.9</v>
      </c>
      <c r="OC282" s="163">
        <f t="shared" ca="1" si="899"/>
        <v>0.75</v>
      </c>
      <c r="OD282" s="163">
        <f t="shared" ca="1" si="899"/>
        <v>0.78142857142857147</v>
      </c>
      <c r="OE282" s="163">
        <f t="shared" ca="1" si="899"/>
        <v>0.82499999999999996</v>
      </c>
      <c r="OF282" s="163">
        <f t="shared" ca="1" si="899"/>
        <v>0.875</v>
      </c>
      <c r="OG282" s="163">
        <f t="shared" ca="1" si="899"/>
        <v>0.9</v>
      </c>
      <c r="OH282" s="163">
        <f t="shared" ca="1" si="899"/>
        <v>0.9</v>
      </c>
      <c r="OI282" s="163">
        <f t="shared" ca="1" si="899"/>
        <v>0.75</v>
      </c>
      <c r="OJ282" s="163">
        <f t="shared" ca="1" si="899"/>
        <v>0.76904761904761909</v>
      </c>
      <c r="OK282" s="163">
        <f t="shared" ca="1" si="899"/>
        <v>0.82000000000000006</v>
      </c>
      <c r="OL282" s="163">
        <f t="shared" ca="1" si="899"/>
        <v>0.875</v>
      </c>
      <c r="OM282" s="163">
        <f t="shared" ca="1" si="89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863"/>
        <v>0</v>
      </c>
      <c r="H283" s="139">
        <f t="shared" ca="1" si="907"/>
        <v>3</v>
      </c>
      <c r="I283" s="139">
        <f t="shared" ca="1" si="907"/>
        <v>2</v>
      </c>
      <c r="J283" s="32">
        <v>1</v>
      </c>
      <c r="K283" s="32">
        <v>1</v>
      </c>
      <c r="L283" s="32">
        <v>1</v>
      </c>
      <c r="M283" s="32">
        <v>1</v>
      </c>
      <c r="N283" s="32">
        <v>1</v>
      </c>
      <c r="O283" s="32">
        <v>1</v>
      </c>
      <c r="P283" s="32">
        <v>1</v>
      </c>
      <c r="Q283" s="32">
        <v>1</v>
      </c>
      <c r="R283" s="32">
        <v>1</v>
      </c>
      <c r="S283" s="32">
        <v>1</v>
      </c>
      <c r="T283" s="32">
        <v>1</v>
      </c>
      <c r="U283" s="32">
        <v>7</v>
      </c>
      <c r="V283" s="32">
        <v>1</v>
      </c>
      <c r="W283" s="139">
        <f t="shared" ca="1" si="907"/>
        <v>1</v>
      </c>
      <c r="X283" s="139">
        <f t="shared" ca="1" si="907"/>
        <v>1</v>
      </c>
      <c r="Y283" s="139">
        <f t="shared" ca="1" si="907"/>
        <v>1</v>
      </c>
      <c r="Z283" s="139">
        <f t="shared" ca="1" si="907"/>
        <v>1</v>
      </c>
      <c r="AA283" s="139">
        <f t="shared" ca="1" si="907"/>
        <v>1</v>
      </c>
      <c r="AB283" s="139">
        <f t="shared" ca="1" si="908"/>
        <v>1</v>
      </c>
      <c r="AC283" s="139">
        <f t="shared" ca="1" si="908"/>
        <v>1</v>
      </c>
      <c r="AD283" s="162">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VALUE($H283&amp;$I283&amp;$AD283&amp;IF(AND(R283:V283=2),"10","08"))</f>
        <v>32108</v>
      </c>
      <c r="BF283" s="163" t="str">
        <f t="shared" ca="1" si="1040"/>
        <v>-</v>
      </c>
      <c r="BG283" s="163" t="str">
        <f t="shared" ca="1" si="1040"/>
        <v>-</v>
      </c>
      <c r="BH283" s="163" t="str">
        <f t="shared" ca="1" si="1040"/>
        <v>-</v>
      </c>
      <c r="BI283" s="163" t="str">
        <f t="shared" ca="1" si="1040"/>
        <v>-</v>
      </c>
      <c r="BJ283" s="163" t="str">
        <f t="shared" ca="1" si="1040"/>
        <v>-</v>
      </c>
      <c r="BK283" s="163">
        <f t="shared" ca="1" si="1040"/>
        <v>1</v>
      </c>
      <c r="BL283" s="163">
        <f t="shared" ca="1" si="1040"/>
        <v>1</v>
      </c>
      <c r="BM283" s="163" t="str">
        <f t="shared" ca="1" si="1040"/>
        <v>-</v>
      </c>
      <c r="BN283" s="163" t="str">
        <f t="shared" ca="1" si="1040"/>
        <v>-</v>
      </c>
      <c r="BO283" s="112" t="b" cm="1">
        <f t="array" ref="BO283">INDEX(DataMaster!$C$71:$K$88,$R283,BO$242)</f>
        <v>1</v>
      </c>
      <c r="BP283" s="112" t="b" cm="1">
        <f t="array" ref="BP283">INDEX(DataMaster!$C$71:$K$88,$R283,BP$242)</f>
        <v>1</v>
      </c>
      <c r="BQ283" s="112" t="b" cm="1">
        <f t="array" ref="BQ283">INDEX(DataMaster!$C$71:$K$88,$R283,BQ$242)</f>
        <v>1</v>
      </c>
      <c r="BR283" s="112" t="b" cm="1">
        <f t="array" ref="BR283">INDEX(DataMaster!$C$71:$K$88,$R283,BR$242)</f>
        <v>1</v>
      </c>
      <c r="BS283" s="112" t="b" cm="1">
        <f t="array" ref="BS283">INDEX(DataMaster!$C$71:$K$88,$R283,BS$242)</f>
        <v>1</v>
      </c>
      <c r="BT283" s="112" t="b" cm="1">
        <f t="array" ref="BT283">INDEX(DataMaster!$C$71:$K$88,$R283,BT$242)</f>
        <v>1</v>
      </c>
      <c r="BU283" s="112" t="b" cm="1">
        <f t="array" ref="BU283">INDEX(DataMaster!$C$71:$K$88,$R283,BU$242)</f>
        <v>1</v>
      </c>
      <c r="BV283" s="112" t="b" cm="1">
        <f t="array" ref="BV283">INDEX(DataMaster!$C$71:$K$88,$R283,BV$242)</f>
        <v>1</v>
      </c>
      <c r="BW283" s="112" t="b" cm="1">
        <f t="array" ref="BW283">INDEX(DataMaster!$C$71:$K$88,$R283,BW$242)</f>
        <v>1</v>
      </c>
      <c r="BX283" s="112" t="b" cm="1">
        <f t="array" ref="BX283">INDEX(DataMaster!$C$92:$K$109,$S283,BX$242)</f>
        <v>1</v>
      </c>
      <c r="BY283" s="112" t="b" cm="1">
        <f t="array" ref="BY283">INDEX(DataMaster!$C$92:$K$109,$S283,BY$242)</f>
        <v>1</v>
      </c>
      <c r="BZ283" s="112" t="b" cm="1">
        <f t="array" ref="BZ283">INDEX(DataMaster!$C$92:$K$109,$S283,BZ$242)</f>
        <v>1</v>
      </c>
      <c r="CA283" s="112" t="b" cm="1">
        <f t="array" ref="CA283">INDEX(DataMaster!$C$92:$K$109,$S283,CA$242)</f>
        <v>1</v>
      </c>
      <c r="CB283" s="112" t="b" cm="1">
        <f t="array" ref="CB283">INDEX(DataMaster!$C$92:$K$109,$S283,CB$242)</f>
        <v>1</v>
      </c>
      <c r="CC283" s="112" t="b" cm="1">
        <f t="array" ref="CC283">INDEX(DataMaster!$C$92:$K$109,$S283,CC$242)</f>
        <v>1</v>
      </c>
      <c r="CD283" s="112" t="b" cm="1">
        <f t="array" ref="CD283">INDEX(DataMaster!$C$92:$K$109,$S283,CD$242)</f>
        <v>1</v>
      </c>
      <c r="CE283" s="112" t="b" cm="1">
        <f t="array" ref="CE283">INDEX(DataMaster!$C$92:$K$109,$S283,CE$242)</f>
        <v>1</v>
      </c>
      <c r="CF283" s="112" t="b" cm="1">
        <f t="array" ref="CF283">INDEX(DataMaster!$C$92:$K$109,$S283,CF$242)</f>
        <v>1</v>
      </c>
      <c r="CG283" s="193" t="b">
        <v>0</v>
      </c>
      <c r="CH283" s="193">
        <v>0.3</v>
      </c>
      <c r="CI283" s="193" t="str">
        <f t="shared" ca="1" si="871"/>
        <v>-</v>
      </c>
      <c r="CJ283" s="193" t="str">
        <f t="shared" ca="1" si="1032"/>
        <v>-</v>
      </c>
      <c r="CK283" s="112" t="str" cm="1">
        <f t="array" ref="CK283">INDEX(DataMaster!$C$113:$K$130,$T283,CK$242)</f>
        <v>-</v>
      </c>
      <c r="CL283" s="112" t="str" cm="1">
        <f t="array" ref="CL283">INDEX(DataMaster!$C$113:$K$130,$T283,CL$242)</f>
        <v>-</v>
      </c>
      <c r="CM283" s="112" t="str" cm="1">
        <f t="array" ref="CM283">INDEX(DataMaster!$C$113:$K$130,$T283,CM$242)</f>
        <v>-</v>
      </c>
      <c r="CN283" s="112" t="str" cm="1">
        <f t="array" ref="CN283">INDEX(DataMaster!$C$113:$K$130,$T283,CN$242)</f>
        <v>-</v>
      </c>
      <c r="CO283" s="112" t="str" cm="1">
        <f t="array" ref="CO283">INDEX(DataMaster!$C$113:$K$130,$T283,CO$242)</f>
        <v>-</v>
      </c>
      <c r="CP283" s="112" t="str" cm="1">
        <f t="array" ref="CP283">INDEX(DataMaster!$C$113:$K$130,$T283,CP$242)</f>
        <v>-</v>
      </c>
      <c r="CQ283" s="112" t="str" cm="1">
        <f t="array" ref="CQ283">INDEX(DataMaster!$C$113:$K$130,$T283,CQ$242)</f>
        <v>-</v>
      </c>
      <c r="CR283" s="112" t="str" cm="1">
        <f t="array" ref="CR283">INDEX(DataMaster!$C$113:$K$130,$T283,CR$242)</f>
        <v>-</v>
      </c>
      <c r="CS283" s="112" t="str" cm="1">
        <f t="array" ref="CS283">INDEX(DataMaster!$C$113:$K$130,$T283,CS$242)</f>
        <v>-</v>
      </c>
      <c r="CT283" s="112" t="str" cm="1">
        <f t="array" ref="CT283">INDEX(DataMaster!$C$134:$K$151,$U283,CT$242)</f>
        <v>-</v>
      </c>
      <c r="CU283" s="112" t="str" cm="1">
        <f t="array" ref="CU283">INDEX(DataMaster!$C$134:$K$151,$U283,CU$242)</f>
        <v>-</v>
      </c>
      <c r="CV283" s="112" t="str" cm="1">
        <f t="array" ref="CV283">INDEX(DataMaster!$C$134:$K$151,$U283,CV$242)</f>
        <v>-</v>
      </c>
      <c r="CW283" s="112" t="str" cm="1">
        <f t="array" ref="CW283">INDEX(DataMaster!$C$134:$K$151,$U283,CW$242)</f>
        <v>-</v>
      </c>
      <c r="CX283" s="112" t="str" cm="1">
        <f t="array" ref="CX283">INDEX(DataMaster!$C$134:$K$151,$U283,CX$242)</f>
        <v>-</v>
      </c>
      <c r="CY283" s="112" t="b" cm="1">
        <f t="array" ref="CY283">INDEX(DataMaster!$C$134:$K$151,$U283,CY$242)</f>
        <v>1</v>
      </c>
      <c r="CZ283" s="112" t="str" cm="1">
        <f t="array" ref="CZ283">INDEX(DataMaster!$C$134:$K$151,$U283,CZ$242)</f>
        <v>-</v>
      </c>
      <c r="DA283" s="112" t="str" cm="1">
        <f t="array" ref="DA283">INDEX(DataMaster!$C$134:$K$151,$U283,DA$242)</f>
        <v>-</v>
      </c>
      <c r="DB283" s="112" t="str" cm="1">
        <f t="array" ref="DB283">INDEX(DataMaster!$C$134:$K$151,$U283,DB$242)</f>
        <v>-</v>
      </c>
      <c r="DC283" s="112" t="str" cm="1">
        <f t="array" ref="DC283">INDEX(DataMaster!$C$155:$K$172,$V283,DC$242)</f>
        <v>-</v>
      </c>
      <c r="DD283" s="112" t="str" cm="1">
        <f t="array" ref="DD283">INDEX(DataMaster!$C$155:$K$172,$V283,DD$242)</f>
        <v>-</v>
      </c>
      <c r="DE283" s="112" t="str" cm="1">
        <f t="array" ref="DE283">INDEX(DataMaster!$C$155:$K$172,$V283,DE$242)</f>
        <v>-</v>
      </c>
      <c r="DF283" s="112" t="str" cm="1">
        <f t="array" ref="DF283">INDEX(DataMaster!$C$155:$K$172,$V283,DF$242)</f>
        <v>-</v>
      </c>
      <c r="DG283" s="112" t="str" cm="1">
        <f t="array" ref="DG283">INDEX(DataMaster!$C$155:$K$172,$V283,DG$242)</f>
        <v>-</v>
      </c>
      <c r="DH283" s="112" t="str" cm="1">
        <f t="array" ref="DH283">INDEX(DataMaster!$C$155:$K$172,$V283,DH$242)</f>
        <v>-</v>
      </c>
      <c r="DI283" s="112" t="str" cm="1">
        <f t="array" ref="DI283">INDEX(DataMaster!$C$155:$K$172,$V283,DI$242)</f>
        <v>-</v>
      </c>
      <c r="DJ283" s="112" t="str" cm="1">
        <f t="array" ref="DJ283">INDEX(DataMaster!$C$155:$K$172,$V283,DJ$242)</f>
        <v>-</v>
      </c>
      <c r="DK283" s="112" t="str" cm="1">
        <f t="array" ref="DK283">INDEX(DataMaster!$C$155:$K$172,$V283,DK$242)</f>
        <v>-</v>
      </c>
      <c r="DL283" s="10"/>
      <c r="DM283" s="163" t="str">
        <f t="shared" ca="1" si="1041"/>
        <v>-</v>
      </c>
      <c r="DN283" s="163" t="str">
        <f t="shared" ca="1" si="1041"/>
        <v>-</v>
      </c>
      <c r="DO283" s="163" t="str">
        <f t="shared" ca="1" si="1041"/>
        <v>-</v>
      </c>
      <c r="DP283" s="163" t="str">
        <f t="shared" ca="1" si="1041"/>
        <v>-</v>
      </c>
      <c r="DQ283" s="163" t="str">
        <f t="shared" ca="1" si="1041"/>
        <v>-</v>
      </c>
      <c r="DR283" s="163" t="str">
        <f t="shared" ca="1" si="1041"/>
        <v>-</v>
      </c>
      <c r="DS283" s="163" t="str">
        <f t="shared" ca="1" si="1041"/>
        <v>-</v>
      </c>
      <c r="DT283" s="163" t="str">
        <f t="shared" ca="1" si="1041"/>
        <v>-</v>
      </c>
      <c r="DU283" s="163" t="str">
        <f t="shared" ca="1" si="1041"/>
        <v>-</v>
      </c>
      <c r="DV283" s="163" t="str">
        <f t="shared" ca="1" si="1041"/>
        <v>-</v>
      </c>
      <c r="DW283" s="163" t="str">
        <f t="shared" ca="1" si="104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1</v>
      </c>
      <c r="EU283" s="162">
        <v>-1</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42"/>
        <v>0</v>
      </c>
      <c r="GK283" s="163">
        <f t="shared" ca="1" si="1042"/>
        <v>1</v>
      </c>
      <c r="GL283" s="163">
        <f t="shared" ca="1" si="1042"/>
        <v>0</v>
      </c>
      <c r="GM283" s="163">
        <f t="shared" ca="1" si="1042"/>
        <v>1</v>
      </c>
      <c r="GN283" s="163">
        <f t="shared" ca="1" si="1042"/>
        <v>1</v>
      </c>
      <c r="GO283" s="163">
        <f t="shared" ca="1" si="1042"/>
        <v>1</v>
      </c>
      <c r="GP283" s="163">
        <f t="shared" ca="1" si="1042"/>
        <v>0</v>
      </c>
      <c r="GQ283" s="163">
        <f t="shared" ca="1" si="1042"/>
        <v>0</v>
      </c>
      <c r="GR283" s="163">
        <f t="shared" ca="1" si="1042"/>
        <v>0</v>
      </c>
      <c r="GS283" s="163">
        <f t="shared" ca="1" si="1042"/>
        <v>0</v>
      </c>
      <c r="GT283" s="163">
        <f t="shared" ca="1" si="1042"/>
        <v>0</v>
      </c>
      <c r="GU283" s="163">
        <f t="shared" ca="1" si="1042"/>
        <v>0</v>
      </c>
      <c r="GV283" s="163">
        <f t="shared" ca="1" si="1042"/>
        <v>0</v>
      </c>
      <c r="GW283" s="163">
        <f t="shared" ca="1" si="1042"/>
        <v>0</v>
      </c>
      <c r="GX283" s="163">
        <f t="shared" ca="1" si="1042"/>
        <v>0</v>
      </c>
      <c r="GY283" s="163">
        <f t="shared" ca="1" si="1042"/>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09"/>
        <v>1</v>
      </c>
      <c r="IJ283" s="163">
        <f t="shared" ca="1" si="909"/>
        <v>0</v>
      </c>
      <c r="IK283" s="163" t="str">
        <f t="shared" ca="1" si="909"/>
        <v>-</v>
      </c>
      <c r="IL283" s="163" t="str">
        <f t="shared" ca="1" si="909"/>
        <v>-</v>
      </c>
      <c r="IM283" s="163" t="str">
        <f t="shared" ca="1" si="909"/>
        <v>-</v>
      </c>
      <c r="IN283" s="163" t="str">
        <f t="shared" ca="1" si="909"/>
        <v>-</v>
      </c>
      <c r="IO283" s="163" t="str">
        <f t="shared" ca="1" si="909"/>
        <v>-</v>
      </c>
      <c r="IP283" s="163">
        <f t="shared" ca="1" si="909"/>
        <v>0</v>
      </c>
      <c r="IQ283" s="163" t="str">
        <f t="shared" ca="1" si="909"/>
        <v>-</v>
      </c>
      <c r="IR283" s="163" t="str">
        <f t="shared" ca="1" si="909"/>
        <v>-</v>
      </c>
      <c r="IS283" s="163" t="str">
        <f t="shared" ca="1" si="909"/>
        <v>-</v>
      </c>
      <c r="IT283" s="193">
        <v>0</v>
      </c>
      <c r="IU283" s="193">
        <v>0</v>
      </c>
      <c r="IV283" s="163" t="str">
        <f t="shared" ca="1" si="909"/>
        <v>-</v>
      </c>
      <c r="IW283" s="163" t="str">
        <f t="shared" ca="1" si="909"/>
        <v>-</v>
      </c>
      <c r="IX283" s="163" t="str">
        <f t="shared" ca="1" si="909"/>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43"/>
        <v>-</v>
      </c>
      <c r="JP283" s="163" t="str">
        <f t="shared" ca="1" si="1043"/>
        <v>-</v>
      </c>
      <c r="JQ283" s="163" t="str">
        <f t="shared" ca="1" si="1043"/>
        <v>-</v>
      </c>
      <c r="JR283" s="163" t="str">
        <f t="shared" ca="1" si="1043"/>
        <v>-</v>
      </c>
      <c r="JS283" s="163" t="str">
        <f t="shared" ca="1" si="1043"/>
        <v>-</v>
      </c>
      <c r="JT283" s="163" t="str">
        <f t="shared" ca="1" si="1043"/>
        <v>-</v>
      </c>
      <c r="JU283" s="163" t="str">
        <f t="shared" ca="1" si="1043"/>
        <v>-</v>
      </c>
      <c r="JV283" s="163" t="str">
        <f t="shared" ca="1" si="1043"/>
        <v>-</v>
      </c>
      <c r="JW283" s="163" t="str">
        <f t="shared" ca="1" si="1043"/>
        <v>-</v>
      </c>
      <c r="JX283" s="163" t="str">
        <f t="shared" ca="1" si="1043"/>
        <v>-</v>
      </c>
      <c r="JY283" s="163" t="str">
        <f t="shared" ref="JY283:KN291" ca="1" si="1045">OFFSET(JY$5,$B283,0)</f>
        <v>-</v>
      </c>
      <c r="JZ283" s="163" t="str">
        <f t="shared" ca="1" si="1045"/>
        <v>-</v>
      </c>
      <c r="KA283" s="163" t="str">
        <f t="shared" ca="1" si="1045"/>
        <v>-</v>
      </c>
      <c r="KB283" s="163" t="str">
        <f t="shared" ca="1" si="1045"/>
        <v>-</v>
      </c>
      <c r="KC283" s="163" t="str">
        <f t="shared" ca="1" si="1045"/>
        <v>-</v>
      </c>
      <c r="KD283" s="163" t="str">
        <f t="shared" ca="1" si="1045"/>
        <v>-</v>
      </c>
      <c r="KE283" s="163" t="str">
        <f t="shared" ca="1" si="1045"/>
        <v>-</v>
      </c>
      <c r="KF283" s="163" t="str">
        <f t="shared" ca="1" si="104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0"/>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1"/>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ref="MR283:NG291" ca="1" si="1046">OFFSET(MR$5,$B283,0)</f>
        <v>1</v>
      </c>
      <c r="MS283" s="161">
        <f t="shared" ca="1" si="897"/>
        <v>1</v>
      </c>
      <c r="MT283" s="163">
        <f t="shared" ca="1" si="1046"/>
        <v>0.75</v>
      </c>
      <c r="MU283" s="163">
        <f t="shared" ca="1" si="1046"/>
        <v>0.8</v>
      </c>
      <c r="MV283" s="163">
        <f t="shared" ca="1" si="1046"/>
        <v>0.82499999999999996</v>
      </c>
      <c r="MW283" s="163">
        <f t="shared" ca="1" si="1046"/>
        <v>0.875</v>
      </c>
      <c r="MX283" s="163">
        <f t="shared" ca="1" si="1046"/>
        <v>0.9</v>
      </c>
      <c r="MY283" s="163">
        <f t="shared" ca="1" si="1046"/>
        <v>0.75</v>
      </c>
      <c r="MZ283" s="163">
        <f t="shared" ca="1" si="1046"/>
        <v>0.78142857142857147</v>
      </c>
      <c r="NA283" s="163">
        <f t="shared" ca="1" si="1046"/>
        <v>0.82499999999999996</v>
      </c>
      <c r="NB283" s="163">
        <f t="shared" ca="1" si="1046"/>
        <v>0.875</v>
      </c>
      <c r="NC283" s="163">
        <f t="shared" ca="1" si="1046"/>
        <v>0.9</v>
      </c>
      <c r="ND283" s="163">
        <f t="shared" ca="1" si="1046"/>
        <v>0.9</v>
      </c>
      <c r="NE283" s="163">
        <f t="shared" ca="1" si="1046"/>
        <v>0.75</v>
      </c>
      <c r="NF283" s="163">
        <f t="shared" ca="1" si="1046"/>
        <v>0.78142857142857147</v>
      </c>
      <c r="NG283" s="163">
        <f t="shared" ca="1" si="1046"/>
        <v>0.82499999999999996</v>
      </c>
      <c r="NH283" s="163">
        <f t="shared" ref="NH283:NW291" ca="1" si="1047">OFFSET(NH$5,$B283,0)</f>
        <v>0.875</v>
      </c>
      <c r="NI283" s="163">
        <f t="shared" ca="1" si="1047"/>
        <v>0.9</v>
      </c>
      <c r="NJ283" s="163">
        <f t="shared" ca="1" si="1047"/>
        <v>0.9</v>
      </c>
      <c r="NK283" s="163">
        <f t="shared" ca="1" si="1047"/>
        <v>0.75</v>
      </c>
      <c r="NL283" s="163">
        <f t="shared" ca="1" si="1047"/>
        <v>0.78142857142857147</v>
      </c>
      <c r="NM283" s="163">
        <f t="shared" ca="1" si="1047"/>
        <v>0.82499999999999996</v>
      </c>
      <c r="NN283" s="163">
        <f t="shared" ca="1" si="1047"/>
        <v>0.875</v>
      </c>
      <c r="NO283" s="163">
        <f t="shared" ca="1" si="1047"/>
        <v>0.9</v>
      </c>
      <c r="NP283" s="163">
        <f t="shared" ca="1" si="1047"/>
        <v>0.9</v>
      </c>
      <c r="NQ283" s="163">
        <f t="shared" ca="1" si="1047"/>
        <v>0.75</v>
      </c>
      <c r="NR283" s="163">
        <f t="shared" ca="1" si="1047"/>
        <v>0.78142857142857147</v>
      </c>
      <c r="NS283" s="163">
        <f t="shared" ca="1" si="1047"/>
        <v>0.82499999999999996</v>
      </c>
      <c r="NT283" s="163">
        <f t="shared" ca="1" si="1047"/>
        <v>0.875</v>
      </c>
      <c r="NU283" s="163">
        <f t="shared" ca="1" si="1047"/>
        <v>0.9</v>
      </c>
      <c r="NV283" s="163">
        <f t="shared" ca="1" si="1047"/>
        <v>0.9</v>
      </c>
      <c r="NW283" s="163">
        <f t="shared" ca="1" si="1047"/>
        <v>0.75</v>
      </c>
      <c r="NX283" s="163">
        <f t="shared" ref="NX283:OM291" ca="1" si="1048">OFFSET(NX$5,$B283,0)</f>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863"/>
        <v>0</v>
      </c>
      <c r="H284" s="139">
        <f t="shared" ca="1" si="907"/>
        <v>3</v>
      </c>
      <c r="I284" s="139">
        <f t="shared" ca="1" si="907"/>
        <v>2</v>
      </c>
      <c r="J284" s="32">
        <v>1</v>
      </c>
      <c r="K284" s="32">
        <v>1</v>
      </c>
      <c r="L284" s="32">
        <v>1</v>
      </c>
      <c r="M284" s="32">
        <v>1</v>
      </c>
      <c r="N284" s="32">
        <v>1</v>
      </c>
      <c r="O284" s="32">
        <v>1</v>
      </c>
      <c r="P284" s="32">
        <v>1</v>
      </c>
      <c r="Q284" s="32">
        <v>1</v>
      </c>
      <c r="R284" s="32">
        <v>1</v>
      </c>
      <c r="S284" s="32">
        <v>1</v>
      </c>
      <c r="T284" s="32">
        <v>1</v>
      </c>
      <c r="U284" s="32">
        <v>8</v>
      </c>
      <c r="V284" s="32">
        <v>1</v>
      </c>
      <c r="W284" s="139">
        <f t="shared" ca="1" si="907"/>
        <v>1</v>
      </c>
      <c r="X284" s="139">
        <f t="shared" ca="1" si="907"/>
        <v>1</v>
      </c>
      <c r="Y284" s="139">
        <f t="shared" ca="1" si="907"/>
        <v>1</v>
      </c>
      <c r="Z284" s="139">
        <f t="shared" ca="1" si="907"/>
        <v>1</v>
      </c>
      <c r="AA284" s="139">
        <f t="shared" ca="1" si="907"/>
        <v>1</v>
      </c>
      <c r="AB284" s="139">
        <f t="shared" ca="1" si="908"/>
        <v>1</v>
      </c>
      <c r="AC284" s="139">
        <f t="shared" ca="1" si="908"/>
        <v>1</v>
      </c>
      <c r="AD284" s="162">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VALUE($H284&amp;$I284&amp;$AD284&amp;IF(AND(R284:V284=2),"10","08"))</f>
        <v>32108</v>
      </c>
      <c r="BF284" s="163" t="str">
        <f t="shared" ca="1" si="1040"/>
        <v>-</v>
      </c>
      <c r="BG284" s="163" t="str">
        <f t="shared" ca="1" si="1040"/>
        <v>-</v>
      </c>
      <c r="BH284" s="163" t="str">
        <f t="shared" ca="1" si="1040"/>
        <v>-</v>
      </c>
      <c r="BI284" s="163" t="str">
        <f t="shared" ca="1" si="1040"/>
        <v>-</v>
      </c>
      <c r="BJ284" s="163" t="str">
        <f t="shared" ca="1" si="1040"/>
        <v>-</v>
      </c>
      <c r="BK284" s="163">
        <f t="shared" ca="1" si="1040"/>
        <v>1</v>
      </c>
      <c r="BL284" s="163">
        <f t="shared" ca="1" si="1040"/>
        <v>1</v>
      </c>
      <c r="BM284" s="163" t="str">
        <f t="shared" ca="1" si="1040"/>
        <v>-</v>
      </c>
      <c r="BN284" s="163" t="str">
        <f t="shared" ca="1" si="1040"/>
        <v>-</v>
      </c>
      <c r="BO284" s="112" t="b" cm="1">
        <f t="array" ref="BO284">INDEX(DataMaster!$C$71:$K$88,$R284,BO$242)</f>
        <v>1</v>
      </c>
      <c r="BP284" s="112" t="b" cm="1">
        <f t="array" ref="BP284">INDEX(DataMaster!$C$71:$K$88,$R284,BP$242)</f>
        <v>1</v>
      </c>
      <c r="BQ284" s="112" t="b" cm="1">
        <f t="array" ref="BQ284">INDEX(DataMaster!$C$71:$K$88,$R284,BQ$242)</f>
        <v>1</v>
      </c>
      <c r="BR284" s="112" t="b" cm="1">
        <f t="array" ref="BR284">INDEX(DataMaster!$C$71:$K$88,$R284,BR$242)</f>
        <v>1</v>
      </c>
      <c r="BS284" s="112" t="b" cm="1">
        <f t="array" ref="BS284">INDEX(DataMaster!$C$71:$K$88,$R284,BS$242)</f>
        <v>1</v>
      </c>
      <c r="BT284" s="112" t="b" cm="1">
        <f t="array" ref="BT284">INDEX(DataMaster!$C$71:$K$88,$R284,BT$242)</f>
        <v>1</v>
      </c>
      <c r="BU284" s="112" t="b" cm="1">
        <f t="array" ref="BU284">INDEX(DataMaster!$C$71:$K$88,$R284,BU$242)</f>
        <v>1</v>
      </c>
      <c r="BV284" s="112" t="b" cm="1">
        <f t="array" ref="BV284">INDEX(DataMaster!$C$71:$K$88,$R284,BV$242)</f>
        <v>1</v>
      </c>
      <c r="BW284" s="112" t="b" cm="1">
        <f t="array" ref="BW284">INDEX(DataMaster!$C$71:$K$88,$R284,BW$242)</f>
        <v>1</v>
      </c>
      <c r="BX284" s="112" t="b" cm="1">
        <f t="array" ref="BX284">INDEX(DataMaster!$C$92:$K$109,$S284,BX$242)</f>
        <v>1</v>
      </c>
      <c r="BY284" s="112" t="b" cm="1">
        <f t="array" ref="BY284">INDEX(DataMaster!$C$92:$K$109,$S284,BY$242)</f>
        <v>1</v>
      </c>
      <c r="BZ284" s="112" t="b" cm="1">
        <f t="array" ref="BZ284">INDEX(DataMaster!$C$92:$K$109,$S284,BZ$242)</f>
        <v>1</v>
      </c>
      <c r="CA284" s="112" t="b" cm="1">
        <f t="array" ref="CA284">INDEX(DataMaster!$C$92:$K$109,$S284,CA$242)</f>
        <v>1</v>
      </c>
      <c r="CB284" s="112" t="b" cm="1">
        <f t="array" ref="CB284">INDEX(DataMaster!$C$92:$K$109,$S284,CB$242)</f>
        <v>1</v>
      </c>
      <c r="CC284" s="112" t="b" cm="1">
        <f t="array" ref="CC284">INDEX(DataMaster!$C$92:$K$109,$S284,CC$242)</f>
        <v>1</v>
      </c>
      <c r="CD284" s="112" t="b" cm="1">
        <f t="array" ref="CD284">INDEX(DataMaster!$C$92:$K$109,$S284,CD$242)</f>
        <v>1</v>
      </c>
      <c r="CE284" s="112" t="b" cm="1">
        <f t="array" ref="CE284">INDEX(DataMaster!$C$92:$K$109,$S284,CE$242)</f>
        <v>1</v>
      </c>
      <c r="CF284" s="112" t="b" cm="1">
        <f t="array" ref="CF284">INDEX(DataMaster!$C$92:$K$109,$S284,CF$242)</f>
        <v>1</v>
      </c>
      <c r="CG284" s="193" t="b">
        <v>0</v>
      </c>
      <c r="CH284" s="193">
        <v>0.3</v>
      </c>
      <c r="CI284" s="193" t="str">
        <f t="shared" ca="1" si="871"/>
        <v>-</v>
      </c>
      <c r="CJ284" s="193" t="str">
        <f t="shared" ca="1" si="1032"/>
        <v>-</v>
      </c>
      <c r="CK284" s="112" t="str" cm="1">
        <f t="array" ref="CK284">INDEX(DataMaster!$C$113:$K$130,$T284,CK$242)</f>
        <v>-</v>
      </c>
      <c r="CL284" s="112" t="str" cm="1">
        <f t="array" ref="CL284">INDEX(DataMaster!$C$113:$K$130,$T284,CL$242)</f>
        <v>-</v>
      </c>
      <c r="CM284" s="112" t="str" cm="1">
        <f t="array" ref="CM284">INDEX(DataMaster!$C$113:$K$130,$T284,CM$242)</f>
        <v>-</v>
      </c>
      <c r="CN284" s="112" t="str" cm="1">
        <f t="array" ref="CN284">INDEX(DataMaster!$C$113:$K$130,$T284,CN$242)</f>
        <v>-</v>
      </c>
      <c r="CO284" s="112" t="str" cm="1">
        <f t="array" ref="CO284">INDEX(DataMaster!$C$113:$K$130,$T284,CO$242)</f>
        <v>-</v>
      </c>
      <c r="CP284" s="112" t="str" cm="1">
        <f t="array" ref="CP284">INDEX(DataMaster!$C$113:$K$130,$T284,CP$242)</f>
        <v>-</v>
      </c>
      <c r="CQ284" s="112" t="str" cm="1">
        <f t="array" ref="CQ284">INDEX(DataMaster!$C$113:$K$130,$T284,CQ$242)</f>
        <v>-</v>
      </c>
      <c r="CR284" s="112" t="str" cm="1">
        <f t="array" ref="CR284">INDEX(DataMaster!$C$113:$K$130,$T284,CR$242)</f>
        <v>-</v>
      </c>
      <c r="CS284" s="112" t="str" cm="1">
        <f t="array" ref="CS284">INDEX(DataMaster!$C$113:$K$130,$T284,CS$242)</f>
        <v>-</v>
      </c>
      <c r="CT284" s="112" t="str" cm="1">
        <f t="array" ref="CT284">INDEX(DataMaster!$C$134:$K$151,$U284,CT$242)</f>
        <v>-</v>
      </c>
      <c r="CU284" s="112" t="str" cm="1">
        <f t="array" ref="CU284">INDEX(DataMaster!$C$134:$K$151,$U284,CU$242)</f>
        <v>-</v>
      </c>
      <c r="CV284" s="112" t="str" cm="1">
        <f t="array" ref="CV284">INDEX(DataMaster!$C$134:$K$151,$U284,CV$242)</f>
        <v>-</v>
      </c>
      <c r="CW284" s="112" t="str" cm="1">
        <f t="array" ref="CW284">INDEX(DataMaster!$C$134:$K$151,$U284,CW$242)</f>
        <v>-</v>
      </c>
      <c r="CX284" s="112" t="str" cm="1">
        <f t="array" ref="CX284">INDEX(DataMaster!$C$134:$K$151,$U284,CX$242)</f>
        <v>-</v>
      </c>
      <c r="CY284" s="112" t="str" cm="1">
        <f t="array" ref="CY284">INDEX(DataMaster!$C$134:$K$151,$U284,CY$242)</f>
        <v>-</v>
      </c>
      <c r="CZ284" s="112" t="b" cm="1">
        <f t="array" ref="CZ284">INDEX(DataMaster!$C$134:$K$151,$U284,CZ$242)</f>
        <v>1</v>
      </c>
      <c r="DA284" s="112" t="str" cm="1">
        <f t="array" ref="DA284">INDEX(DataMaster!$C$134:$K$151,$U284,DA$242)</f>
        <v>-</v>
      </c>
      <c r="DB284" s="112" t="str" cm="1">
        <f t="array" ref="DB284">INDEX(DataMaster!$C$134:$K$151,$U284,DB$242)</f>
        <v>-</v>
      </c>
      <c r="DC284" s="112" t="str" cm="1">
        <f t="array" ref="DC284">INDEX(DataMaster!$C$155:$K$172,$V284,DC$242)</f>
        <v>-</v>
      </c>
      <c r="DD284" s="112" t="str" cm="1">
        <f t="array" ref="DD284">INDEX(DataMaster!$C$155:$K$172,$V284,DD$242)</f>
        <v>-</v>
      </c>
      <c r="DE284" s="112" t="str" cm="1">
        <f t="array" ref="DE284">INDEX(DataMaster!$C$155:$K$172,$V284,DE$242)</f>
        <v>-</v>
      </c>
      <c r="DF284" s="112" t="str" cm="1">
        <f t="array" ref="DF284">INDEX(DataMaster!$C$155:$K$172,$V284,DF$242)</f>
        <v>-</v>
      </c>
      <c r="DG284" s="112" t="str" cm="1">
        <f t="array" ref="DG284">INDEX(DataMaster!$C$155:$K$172,$V284,DG$242)</f>
        <v>-</v>
      </c>
      <c r="DH284" s="112" t="str" cm="1">
        <f t="array" ref="DH284">INDEX(DataMaster!$C$155:$K$172,$V284,DH$242)</f>
        <v>-</v>
      </c>
      <c r="DI284" s="112" t="str" cm="1">
        <f t="array" ref="DI284">INDEX(DataMaster!$C$155:$K$172,$V284,DI$242)</f>
        <v>-</v>
      </c>
      <c r="DJ284" s="112" t="str" cm="1">
        <f t="array" ref="DJ284">INDEX(DataMaster!$C$155:$K$172,$V284,DJ$242)</f>
        <v>-</v>
      </c>
      <c r="DK284" s="112" t="str" cm="1">
        <f t="array" ref="DK284">INDEX(DataMaster!$C$155:$K$172,$V284,DK$242)</f>
        <v>-</v>
      </c>
      <c r="DL284" s="10"/>
      <c r="DM284" s="163" t="str">
        <f t="shared" ca="1" si="1041"/>
        <v>-</v>
      </c>
      <c r="DN284" s="163" t="str">
        <f t="shared" ca="1" si="1041"/>
        <v>-</v>
      </c>
      <c r="DO284" s="163" t="str">
        <f t="shared" ca="1" si="1041"/>
        <v>-</v>
      </c>
      <c r="DP284" s="163" t="str">
        <f t="shared" ca="1" si="1041"/>
        <v>-</v>
      </c>
      <c r="DQ284" s="163" t="str">
        <f t="shared" ca="1" si="1041"/>
        <v>-</v>
      </c>
      <c r="DR284" s="163" t="str">
        <f t="shared" ca="1" si="1041"/>
        <v>-</v>
      </c>
      <c r="DS284" s="163" t="str">
        <f t="shared" ca="1" si="1041"/>
        <v>-</v>
      </c>
      <c r="DT284" s="163" t="str">
        <f t="shared" ca="1" si="1041"/>
        <v>-</v>
      </c>
      <c r="DU284" s="163" t="str">
        <f t="shared" ca="1" si="1041"/>
        <v>-</v>
      </c>
      <c r="DV284" s="163" t="str">
        <f t="shared" ca="1" si="1041"/>
        <v>-</v>
      </c>
      <c r="DW284" s="163" t="str">
        <f t="shared" ca="1" si="1041"/>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1</v>
      </c>
      <c r="EU284" s="162">
        <v>-1</v>
      </c>
      <c r="EV284" s="163" t="str">
        <f t="shared" ca="1" si="872"/>
        <v>-</v>
      </c>
      <c r="EW284" s="163" t="str">
        <f t="shared" ca="1" si="872"/>
        <v>-</v>
      </c>
      <c r="EX284" s="163" t="str">
        <f t="shared" ca="1" si="872"/>
        <v>-</v>
      </c>
      <c r="EY284" s="163" t="str">
        <f t="shared" ref="EY284:FN291" ca="1" si="1049">OFFSET(EY$5,$B284,0)</f>
        <v>-</v>
      </c>
      <c r="EZ284" s="163" t="str">
        <f t="shared" ca="1" si="1049"/>
        <v>-</v>
      </c>
      <c r="FA284" s="163">
        <f t="shared" ca="1" si="1049"/>
        <v>0</v>
      </c>
      <c r="FB284" s="163" t="str">
        <f t="shared" ca="1" si="1049"/>
        <v>-</v>
      </c>
      <c r="FC284" s="162">
        <v>2</v>
      </c>
      <c r="FD284" s="162">
        <v>-2</v>
      </c>
      <c r="FE284" s="163" t="str">
        <f t="shared" ca="1" si="1049"/>
        <v>-</v>
      </c>
      <c r="FF284" s="163" t="str">
        <f t="shared" ca="1" si="1049"/>
        <v>-</v>
      </c>
      <c r="FG284" s="163">
        <f t="shared" ca="1" si="1049"/>
        <v>0</v>
      </c>
      <c r="FH284" s="163">
        <f t="shared" ca="1" si="1049"/>
        <v>0</v>
      </c>
      <c r="FI284" s="163">
        <f t="shared" ca="1" si="1049"/>
        <v>0</v>
      </c>
      <c r="FJ284" s="163">
        <f t="shared" ca="1" si="1049"/>
        <v>0</v>
      </c>
      <c r="FK284" s="163">
        <f t="shared" ca="1" si="1049"/>
        <v>0</v>
      </c>
      <c r="FL284" s="163">
        <f t="shared" ca="1" si="1049"/>
        <v>0</v>
      </c>
      <c r="FM284" s="163">
        <f t="shared" ca="1" si="1049"/>
        <v>0</v>
      </c>
      <c r="FN284" s="163" t="str">
        <f t="shared" ca="1" si="1049"/>
        <v>-</v>
      </c>
      <c r="FO284" s="163" t="str">
        <f t="shared" ref="FO284:GC291" ca="1" si="1050">OFFSET(FO$5,$B284,0)</f>
        <v>-</v>
      </c>
      <c r="FP284" s="163" t="str">
        <f t="shared" ca="1" si="1050"/>
        <v>-</v>
      </c>
      <c r="FQ284" s="163" t="str">
        <f t="shared" ca="1" si="1050"/>
        <v>-</v>
      </c>
      <c r="FR284" s="163" t="str">
        <f t="shared" ca="1" si="1050"/>
        <v>-</v>
      </c>
      <c r="FS284" s="163" t="str">
        <f t="shared" ca="1" si="1050"/>
        <v>-</v>
      </c>
      <c r="FT284" s="163" t="str">
        <f t="shared" ca="1" si="1050"/>
        <v>-</v>
      </c>
      <c r="FU284" s="163" t="str">
        <f t="shared" ca="1" si="1050"/>
        <v>-</v>
      </c>
      <c r="FV284" s="163" t="str">
        <f t="shared" ca="1" si="1050"/>
        <v>-</v>
      </c>
      <c r="FW284" s="163" t="str">
        <f t="shared" ca="1" si="1050"/>
        <v>-</v>
      </c>
      <c r="FX284" s="163" t="str">
        <f t="shared" ca="1" si="1050"/>
        <v>-</v>
      </c>
      <c r="FY284" s="10"/>
      <c r="FZ284" s="163">
        <f t="shared" ca="1" si="1050"/>
        <v>1</v>
      </c>
      <c r="GA284" s="163" t="str">
        <f t="shared" ca="1" si="1050"/>
        <v>-</v>
      </c>
      <c r="GB284" s="163" t="str">
        <f t="shared" ca="1" si="1050"/>
        <v>-</v>
      </c>
      <c r="GC284" s="163" t="str">
        <f t="shared" ca="1" si="1050"/>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1042"/>
        <v>0</v>
      </c>
      <c r="GK284" s="163">
        <f t="shared" ca="1" si="1042"/>
        <v>1</v>
      </c>
      <c r="GL284" s="163">
        <f t="shared" ca="1" si="1042"/>
        <v>0</v>
      </c>
      <c r="GM284" s="163">
        <f t="shared" ca="1" si="1042"/>
        <v>1</v>
      </c>
      <c r="GN284" s="163">
        <f t="shared" ca="1" si="1042"/>
        <v>1</v>
      </c>
      <c r="GO284" s="163">
        <f t="shared" ca="1" si="1042"/>
        <v>1</v>
      </c>
      <c r="GP284" s="163">
        <f t="shared" ca="1" si="1042"/>
        <v>0</v>
      </c>
      <c r="GQ284" s="163">
        <f t="shared" ca="1" si="1042"/>
        <v>0</v>
      </c>
      <c r="GR284" s="163">
        <f t="shared" ca="1" si="1042"/>
        <v>0</v>
      </c>
      <c r="GS284" s="163">
        <f t="shared" ca="1" si="1042"/>
        <v>0</v>
      </c>
      <c r="GT284" s="163">
        <f t="shared" ca="1" si="1042"/>
        <v>0</v>
      </c>
      <c r="GU284" s="163">
        <f t="shared" ca="1" si="1042"/>
        <v>0</v>
      </c>
      <c r="GV284" s="163">
        <f t="shared" ca="1" si="1042"/>
        <v>0</v>
      </c>
      <c r="GW284" s="163">
        <f t="shared" ca="1" si="1042"/>
        <v>0</v>
      </c>
      <c r="GX284" s="163">
        <f t="shared" ca="1" si="1042"/>
        <v>0</v>
      </c>
      <c r="GY284" s="163">
        <f t="shared" ca="1" si="1042"/>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ref="HS284:IH291" ca="1" si="1051">OFFSET(HS$5,$B284,0)</f>
        <v>0</v>
      </c>
      <c r="HT284" s="161">
        <f t="shared" ca="1" si="881"/>
        <v>1</v>
      </c>
      <c r="HU284" s="161">
        <f t="shared" ca="1" si="881"/>
        <v>1</v>
      </c>
      <c r="HV284" s="163" t="str">
        <f t="shared" ca="1" si="1051"/>
        <v>-</v>
      </c>
      <c r="HW284" s="163" t="str">
        <f t="shared" ca="1" si="1051"/>
        <v>-</v>
      </c>
      <c r="HX284" s="163" t="str">
        <f t="shared" ca="1" si="1051"/>
        <v>-</v>
      </c>
      <c r="HY284" s="163" t="str">
        <f t="shared" ca="1" si="1051"/>
        <v>-</v>
      </c>
      <c r="HZ284" s="163" t="str">
        <f t="shared" ca="1" si="1051"/>
        <v>-</v>
      </c>
      <c r="IA284" s="163" t="str">
        <f t="shared" ca="1" si="1051"/>
        <v>-</v>
      </c>
      <c r="IB284" s="163" t="str">
        <f t="shared" ca="1" si="1051"/>
        <v>-</v>
      </c>
      <c r="IC284" s="163" t="str">
        <f t="shared" ca="1" si="1051"/>
        <v>-</v>
      </c>
      <c r="ID284" s="163" t="str">
        <f t="shared" ca="1" si="1051"/>
        <v>-</v>
      </c>
      <c r="IE284" s="163" t="b">
        <f t="shared" ca="1" si="1051"/>
        <v>1</v>
      </c>
      <c r="IF284" s="163" t="str">
        <f t="shared" ca="1" si="1051"/>
        <v>-</v>
      </c>
      <c r="IG284" s="163" t="str">
        <f t="shared" ca="1" si="1051"/>
        <v>-</v>
      </c>
      <c r="IH284" s="163" t="str">
        <f t="shared" ca="1" si="1051"/>
        <v>-</v>
      </c>
      <c r="II284" s="163" t="b">
        <f t="shared" ca="1" si="909"/>
        <v>1</v>
      </c>
      <c r="IJ284" s="163">
        <f t="shared" ca="1" si="909"/>
        <v>0</v>
      </c>
      <c r="IK284" s="163" t="str">
        <f t="shared" ca="1" si="909"/>
        <v>-</v>
      </c>
      <c r="IL284" s="163" t="str">
        <f t="shared" ref="IL284:IX284" ca="1" si="1052">OFFSET(IL$5,$B284,0)</f>
        <v>-</v>
      </c>
      <c r="IM284" s="163" t="str">
        <f t="shared" ca="1" si="1052"/>
        <v>-</v>
      </c>
      <c r="IN284" s="163" t="str">
        <f t="shared" ca="1" si="1052"/>
        <v>-</v>
      </c>
      <c r="IO284" s="163" t="str">
        <f t="shared" ca="1" si="1052"/>
        <v>-</v>
      </c>
      <c r="IP284" s="163">
        <f t="shared" ca="1" si="1052"/>
        <v>0</v>
      </c>
      <c r="IQ284" s="163" t="str">
        <f t="shared" ca="1" si="1052"/>
        <v>-</v>
      </c>
      <c r="IR284" s="163" t="str">
        <f t="shared" ca="1" si="1052"/>
        <v>-</v>
      </c>
      <c r="IS284" s="163" t="str">
        <f t="shared" ca="1" si="1052"/>
        <v>-</v>
      </c>
      <c r="IT284" s="193">
        <v>0</v>
      </c>
      <c r="IU284" s="193">
        <v>0</v>
      </c>
      <c r="IV284" s="163" t="str">
        <f t="shared" ca="1" si="1052"/>
        <v>-</v>
      </c>
      <c r="IW284" s="163" t="str">
        <f t="shared" ca="1" si="1052"/>
        <v>-</v>
      </c>
      <c r="IX284" s="163" t="str">
        <f t="shared" ca="1" si="1052"/>
        <v>-</v>
      </c>
      <c r="IY284" s="163" t="str">
        <f t="shared" ca="1" si="883"/>
        <v>-</v>
      </c>
      <c r="IZ284" s="163" t="str">
        <f t="shared" ca="1" si="883"/>
        <v>-</v>
      </c>
      <c r="JA284" s="163" t="str">
        <f t="shared" ca="1" si="883"/>
        <v>-</v>
      </c>
      <c r="JB284" s="163" t="str">
        <f t="shared" ca="1" si="883"/>
        <v>-</v>
      </c>
      <c r="JC284" s="163" t="str">
        <f t="shared" ca="1" si="883"/>
        <v>-</v>
      </c>
      <c r="JD284" s="163" t="str">
        <f t="shared" ca="1" si="883"/>
        <v>-</v>
      </c>
      <c r="JE284" s="163" t="str">
        <f t="shared" ca="1" si="883"/>
        <v>-</v>
      </c>
      <c r="JF284" s="163" t="str">
        <f t="shared" ca="1" si="883"/>
        <v>-</v>
      </c>
      <c r="JG284" s="163" t="str">
        <f t="shared" ca="1" si="883"/>
        <v>-</v>
      </c>
      <c r="JH284" s="163" t="str">
        <f t="shared" ca="1" si="883"/>
        <v>-</v>
      </c>
      <c r="JI284" s="163" t="str">
        <f t="shared" ca="1" si="883"/>
        <v>-</v>
      </c>
      <c r="JJ284" s="163" t="str">
        <f t="shared" ca="1" si="883"/>
        <v>-</v>
      </c>
      <c r="JK284" s="163" t="str">
        <f t="shared" ca="1" si="883"/>
        <v>-</v>
      </c>
      <c r="JL284" s="163" t="str">
        <f t="shared" ca="1" si="883"/>
        <v>-</v>
      </c>
      <c r="JM284" s="163" t="str">
        <f t="shared" ca="1" si="883"/>
        <v>-</v>
      </c>
      <c r="JN284" s="163" t="str">
        <f t="shared" ca="1" si="883"/>
        <v>-</v>
      </c>
      <c r="JO284" s="163" t="str">
        <f t="shared" ca="1" si="1043"/>
        <v>-</v>
      </c>
      <c r="JP284" s="163" t="str">
        <f t="shared" ca="1" si="1043"/>
        <v>-</v>
      </c>
      <c r="JQ284" s="163" t="str">
        <f t="shared" ca="1" si="1043"/>
        <v>-</v>
      </c>
      <c r="JR284" s="163" t="str">
        <f t="shared" ca="1" si="1043"/>
        <v>-</v>
      </c>
      <c r="JS284" s="163" t="str">
        <f t="shared" ca="1" si="1043"/>
        <v>-</v>
      </c>
      <c r="JT284" s="163" t="str">
        <f t="shared" ca="1" si="1043"/>
        <v>-</v>
      </c>
      <c r="JU284" s="163" t="str">
        <f t="shared" ca="1" si="1043"/>
        <v>-</v>
      </c>
      <c r="JV284" s="163" t="str">
        <f t="shared" ca="1" si="1043"/>
        <v>-</v>
      </c>
      <c r="JW284" s="163" t="str">
        <f t="shared" ca="1" si="1043"/>
        <v>-</v>
      </c>
      <c r="JX284" s="163" t="str">
        <f t="shared" ca="1" si="1043"/>
        <v>-</v>
      </c>
      <c r="JY284" s="163" t="str">
        <f t="shared" ca="1" si="1045"/>
        <v>-</v>
      </c>
      <c r="JZ284" s="163" t="str">
        <f t="shared" ca="1" si="1045"/>
        <v>-</v>
      </c>
      <c r="KA284" s="163" t="str">
        <f t="shared" ca="1" si="1045"/>
        <v>-</v>
      </c>
      <c r="KB284" s="163" t="str">
        <f t="shared" ca="1" si="1045"/>
        <v>-</v>
      </c>
      <c r="KC284" s="163" t="str">
        <f t="shared" ca="1" si="1045"/>
        <v>-</v>
      </c>
      <c r="KD284" s="163" t="str">
        <f t="shared" ca="1" si="1045"/>
        <v>-</v>
      </c>
      <c r="KE284" s="163" t="str">
        <f t="shared" ca="1" si="1045"/>
        <v>-</v>
      </c>
      <c r="KF284" s="163" t="str">
        <f t="shared" ca="1" si="104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ref="KU284" ca="1" si="1053">OFFSET(KU$5,$B284,0)</f>
        <v>-</v>
      </c>
      <c r="KV284" s="163" t="str">
        <f t="shared" ca="1" si="910"/>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ref="LK284" ca="1" si="1054">OFFSET(LK$5,$B284,0)</f>
        <v>-</v>
      </c>
      <c r="LL284" s="163" t="str">
        <f t="shared" ca="1" si="911"/>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1046"/>
        <v>1</v>
      </c>
      <c r="MS284" s="161">
        <f t="shared" ca="1" si="897"/>
        <v>1</v>
      </c>
      <c r="MT284" s="163">
        <f t="shared" ca="1" si="1046"/>
        <v>0.75</v>
      </c>
      <c r="MU284" s="163">
        <f t="shared" ca="1" si="1046"/>
        <v>0.8</v>
      </c>
      <c r="MV284" s="163">
        <f t="shared" ca="1" si="1046"/>
        <v>0.82499999999999996</v>
      </c>
      <c r="MW284" s="163">
        <f t="shared" ca="1" si="1046"/>
        <v>0.875</v>
      </c>
      <c r="MX284" s="163">
        <f t="shared" ca="1" si="1046"/>
        <v>0.9</v>
      </c>
      <c r="MY284" s="163">
        <f t="shared" ca="1" si="1046"/>
        <v>0.75</v>
      </c>
      <c r="MZ284" s="163">
        <f t="shared" ca="1" si="1046"/>
        <v>0.78142857142857147</v>
      </c>
      <c r="NA284" s="163">
        <f t="shared" ca="1" si="1046"/>
        <v>0.82499999999999996</v>
      </c>
      <c r="NB284" s="163">
        <f t="shared" ca="1" si="1046"/>
        <v>0.875</v>
      </c>
      <c r="NC284" s="163">
        <f t="shared" ca="1" si="1046"/>
        <v>0.9</v>
      </c>
      <c r="ND284" s="163">
        <f t="shared" ca="1" si="1046"/>
        <v>0.9</v>
      </c>
      <c r="NE284" s="163">
        <f t="shared" ca="1" si="1046"/>
        <v>0.75</v>
      </c>
      <c r="NF284" s="163">
        <f t="shared" ca="1" si="1046"/>
        <v>0.78142857142857147</v>
      </c>
      <c r="NG284" s="163">
        <f t="shared" ca="1" si="1046"/>
        <v>0.82499999999999996</v>
      </c>
      <c r="NH284" s="163">
        <f t="shared" ca="1" si="1047"/>
        <v>0.875</v>
      </c>
      <c r="NI284" s="163">
        <f t="shared" ca="1" si="1047"/>
        <v>0.9</v>
      </c>
      <c r="NJ284" s="163">
        <f t="shared" ca="1" si="1047"/>
        <v>0.9</v>
      </c>
      <c r="NK284" s="163">
        <f t="shared" ca="1" si="1047"/>
        <v>0.75</v>
      </c>
      <c r="NL284" s="163">
        <f t="shared" ca="1" si="1047"/>
        <v>0.78142857142857147</v>
      </c>
      <c r="NM284" s="163">
        <f t="shared" ca="1" si="1047"/>
        <v>0.82499999999999996</v>
      </c>
      <c r="NN284" s="163">
        <f t="shared" ca="1" si="1047"/>
        <v>0.875</v>
      </c>
      <c r="NO284" s="163">
        <f t="shared" ca="1" si="1047"/>
        <v>0.9</v>
      </c>
      <c r="NP284" s="163">
        <f t="shared" ca="1" si="1047"/>
        <v>0.9</v>
      </c>
      <c r="NQ284" s="163">
        <f t="shared" ca="1" si="1047"/>
        <v>0.75</v>
      </c>
      <c r="NR284" s="163">
        <f t="shared" ca="1" si="1047"/>
        <v>0.78142857142857147</v>
      </c>
      <c r="NS284" s="163">
        <f t="shared" ca="1" si="1047"/>
        <v>0.82499999999999996</v>
      </c>
      <c r="NT284" s="163">
        <f t="shared" ca="1" si="1047"/>
        <v>0.875</v>
      </c>
      <c r="NU284" s="163">
        <f t="shared" ca="1" si="1047"/>
        <v>0.9</v>
      </c>
      <c r="NV284" s="163">
        <f t="shared" ca="1" si="1047"/>
        <v>0.9</v>
      </c>
      <c r="NW284" s="163">
        <f t="shared" ca="1" si="1047"/>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863"/>
        <v>0</v>
      </c>
      <c r="H285" s="139">
        <f t="shared" ca="1" si="907"/>
        <v>3</v>
      </c>
      <c r="I285" s="139">
        <f t="shared" ca="1" si="907"/>
        <v>2</v>
      </c>
      <c r="J285" s="32">
        <v>1</v>
      </c>
      <c r="K285" s="32">
        <v>1</v>
      </c>
      <c r="L285" s="32">
        <v>1</v>
      </c>
      <c r="M285" s="32">
        <v>1</v>
      </c>
      <c r="N285" s="32">
        <v>1</v>
      </c>
      <c r="O285" s="32">
        <v>1</v>
      </c>
      <c r="P285" s="32">
        <v>1</v>
      </c>
      <c r="Q285" s="32">
        <v>1</v>
      </c>
      <c r="R285" s="32">
        <v>1</v>
      </c>
      <c r="S285" s="32">
        <v>1</v>
      </c>
      <c r="T285" s="32">
        <v>1</v>
      </c>
      <c r="U285" s="32">
        <v>9</v>
      </c>
      <c r="V285" s="32">
        <v>1</v>
      </c>
      <c r="W285" s="139">
        <f t="shared" ca="1" si="907"/>
        <v>1</v>
      </c>
      <c r="X285" s="139">
        <f t="shared" ca="1" si="907"/>
        <v>1</v>
      </c>
      <c r="Y285" s="139">
        <f t="shared" ca="1" si="907"/>
        <v>1</v>
      </c>
      <c r="Z285" s="139">
        <f t="shared" ca="1" si="907"/>
        <v>1</v>
      </c>
      <c r="AA285" s="139">
        <f t="shared" ca="1" si="907"/>
        <v>1</v>
      </c>
      <c r="AB285" s="139">
        <f t="shared" ca="1" si="908"/>
        <v>1</v>
      </c>
      <c r="AC285" s="139">
        <f t="shared" ca="1" si="908"/>
        <v>1</v>
      </c>
      <c r="AD285" s="162">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VALUE($H285&amp;$I285&amp;$AD285&amp;IF(AND(R285:V285=2),"10","08"))</f>
        <v>32108</v>
      </c>
      <c r="BF285" s="163" t="str">
        <f t="shared" ca="1" si="1040"/>
        <v>-</v>
      </c>
      <c r="BG285" s="163" t="str">
        <f t="shared" ca="1" si="1040"/>
        <v>-</v>
      </c>
      <c r="BH285" s="163" t="str">
        <f t="shared" ca="1" si="1040"/>
        <v>-</v>
      </c>
      <c r="BI285" s="163" t="str">
        <f t="shared" ca="1" si="1040"/>
        <v>-</v>
      </c>
      <c r="BJ285" s="163" t="str">
        <f t="shared" ca="1" si="1040"/>
        <v>-</v>
      </c>
      <c r="BK285" s="163">
        <f t="shared" ca="1" si="1040"/>
        <v>1</v>
      </c>
      <c r="BL285" s="163">
        <f t="shared" ca="1" si="1040"/>
        <v>1</v>
      </c>
      <c r="BM285" s="163" t="str">
        <f t="shared" ca="1" si="1040"/>
        <v>-</v>
      </c>
      <c r="BN285" s="163" t="str">
        <f t="shared" ca="1" si="1040"/>
        <v>-</v>
      </c>
      <c r="BO285" s="112" t="b" cm="1">
        <f t="array" ref="BO285">INDEX(DataMaster!$C$71:$K$88,$R285,BO$242)</f>
        <v>1</v>
      </c>
      <c r="BP285" s="112" t="b" cm="1">
        <f t="array" ref="BP285">INDEX(DataMaster!$C$71:$K$88,$R285,BP$242)</f>
        <v>1</v>
      </c>
      <c r="BQ285" s="112" t="b" cm="1">
        <f t="array" ref="BQ285">INDEX(DataMaster!$C$71:$K$88,$R285,BQ$242)</f>
        <v>1</v>
      </c>
      <c r="BR285" s="112" t="b" cm="1">
        <f t="array" ref="BR285">INDEX(DataMaster!$C$71:$K$88,$R285,BR$242)</f>
        <v>1</v>
      </c>
      <c r="BS285" s="112" t="b" cm="1">
        <f t="array" ref="BS285">INDEX(DataMaster!$C$71:$K$88,$R285,BS$242)</f>
        <v>1</v>
      </c>
      <c r="BT285" s="112" t="b" cm="1">
        <f t="array" ref="BT285">INDEX(DataMaster!$C$71:$K$88,$R285,BT$242)</f>
        <v>1</v>
      </c>
      <c r="BU285" s="112" t="b" cm="1">
        <f t="array" ref="BU285">INDEX(DataMaster!$C$71:$K$88,$R285,BU$242)</f>
        <v>1</v>
      </c>
      <c r="BV285" s="112" t="b" cm="1">
        <f t="array" ref="BV285">INDEX(DataMaster!$C$71:$K$88,$R285,BV$242)</f>
        <v>1</v>
      </c>
      <c r="BW285" s="112" t="b" cm="1">
        <f t="array" ref="BW285">INDEX(DataMaster!$C$71:$K$88,$R285,BW$242)</f>
        <v>1</v>
      </c>
      <c r="BX285" s="112" t="b" cm="1">
        <f t="array" ref="BX285">INDEX(DataMaster!$C$92:$K$109,$S285,BX$242)</f>
        <v>1</v>
      </c>
      <c r="BY285" s="112" t="b" cm="1">
        <f t="array" ref="BY285">INDEX(DataMaster!$C$92:$K$109,$S285,BY$242)</f>
        <v>1</v>
      </c>
      <c r="BZ285" s="112" t="b" cm="1">
        <f t="array" ref="BZ285">INDEX(DataMaster!$C$92:$K$109,$S285,BZ$242)</f>
        <v>1</v>
      </c>
      <c r="CA285" s="112" t="b" cm="1">
        <f t="array" ref="CA285">INDEX(DataMaster!$C$92:$K$109,$S285,CA$242)</f>
        <v>1</v>
      </c>
      <c r="CB285" s="112" t="b" cm="1">
        <f t="array" ref="CB285">INDEX(DataMaster!$C$92:$K$109,$S285,CB$242)</f>
        <v>1</v>
      </c>
      <c r="CC285" s="112" t="b" cm="1">
        <f t="array" ref="CC285">INDEX(DataMaster!$C$92:$K$109,$S285,CC$242)</f>
        <v>1</v>
      </c>
      <c r="CD285" s="112" t="b" cm="1">
        <f t="array" ref="CD285">INDEX(DataMaster!$C$92:$K$109,$S285,CD$242)</f>
        <v>1</v>
      </c>
      <c r="CE285" s="112" t="b" cm="1">
        <f t="array" ref="CE285">INDEX(DataMaster!$C$92:$K$109,$S285,CE$242)</f>
        <v>1</v>
      </c>
      <c r="CF285" s="112" t="b" cm="1">
        <f t="array" ref="CF285">INDEX(DataMaster!$C$92:$K$109,$S285,CF$242)</f>
        <v>1</v>
      </c>
      <c r="CG285" s="193" t="b">
        <v>0</v>
      </c>
      <c r="CH285" s="193">
        <v>0.3</v>
      </c>
      <c r="CI285" s="193" t="str">
        <f t="shared" ca="1" si="871"/>
        <v>-</v>
      </c>
      <c r="CJ285" s="193" t="str">
        <f t="shared" ca="1" si="1032"/>
        <v>-</v>
      </c>
      <c r="CK285" s="112" t="str" cm="1">
        <f t="array" ref="CK285">INDEX(DataMaster!$C$113:$K$130,$T285,CK$242)</f>
        <v>-</v>
      </c>
      <c r="CL285" s="112" t="str" cm="1">
        <f t="array" ref="CL285">INDEX(DataMaster!$C$113:$K$130,$T285,CL$242)</f>
        <v>-</v>
      </c>
      <c r="CM285" s="112" t="str" cm="1">
        <f t="array" ref="CM285">INDEX(DataMaster!$C$113:$K$130,$T285,CM$242)</f>
        <v>-</v>
      </c>
      <c r="CN285" s="112" t="str" cm="1">
        <f t="array" ref="CN285">INDEX(DataMaster!$C$113:$K$130,$T285,CN$242)</f>
        <v>-</v>
      </c>
      <c r="CO285" s="112" t="str" cm="1">
        <f t="array" ref="CO285">INDEX(DataMaster!$C$113:$K$130,$T285,CO$242)</f>
        <v>-</v>
      </c>
      <c r="CP285" s="112" t="str" cm="1">
        <f t="array" ref="CP285">INDEX(DataMaster!$C$113:$K$130,$T285,CP$242)</f>
        <v>-</v>
      </c>
      <c r="CQ285" s="112" t="str" cm="1">
        <f t="array" ref="CQ285">INDEX(DataMaster!$C$113:$K$130,$T285,CQ$242)</f>
        <v>-</v>
      </c>
      <c r="CR285" s="112" t="str" cm="1">
        <f t="array" ref="CR285">INDEX(DataMaster!$C$113:$K$130,$T285,CR$242)</f>
        <v>-</v>
      </c>
      <c r="CS285" s="112" t="str" cm="1">
        <f t="array" ref="CS285">INDEX(DataMaster!$C$113:$K$130,$T285,CS$242)</f>
        <v>-</v>
      </c>
      <c r="CT285" s="112" t="str" cm="1">
        <f t="array" ref="CT285">INDEX(DataMaster!$C$134:$K$151,$U285,CT$242)</f>
        <v>-</v>
      </c>
      <c r="CU285" s="112" t="str" cm="1">
        <f t="array" ref="CU285">INDEX(DataMaster!$C$134:$K$151,$U285,CU$242)</f>
        <v>-</v>
      </c>
      <c r="CV285" s="112" t="str" cm="1">
        <f t="array" ref="CV285">INDEX(DataMaster!$C$134:$K$151,$U285,CV$242)</f>
        <v>-</v>
      </c>
      <c r="CW285" s="112" t="str" cm="1">
        <f t="array" ref="CW285">INDEX(DataMaster!$C$134:$K$151,$U285,CW$242)</f>
        <v>-</v>
      </c>
      <c r="CX285" s="112" t="str" cm="1">
        <f t="array" ref="CX285">INDEX(DataMaster!$C$134:$K$151,$U285,CX$242)</f>
        <v>-</v>
      </c>
      <c r="CY285" s="112" t="str" cm="1">
        <f t="array" ref="CY285">INDEX(DataMaster!$C$134:$K$151,$U285,CY$242)</f>
        <v>-</v>
      </c>
      <c r="CZ285" s="112" t="str" cm="1">
        <f t="array" ref="CZ285">INDEX(DataMaster!$C$134:$K$151,$U285,CZ$242)</f>
        <v>-</v>
      </c>
      <c r="DA285" s="112" t="b" cm="1">
        <f t="array" ref="DA285">INDEX(DataMaster!$C$134:$K$151,$U285,DA$242)</f>
        <v>1</v>
      </c>
      <c r="DB285" s="112" t="str" cm="1">
        <f t="array" ref="DB285">INDEX(DataMaster!$C$134:$K$151,$U285,DB$242)</f>
        <v>-</v>
      </c>
      <c r="DC285" s="112" t="str" cm="1">
        <f t="array" ref="DC285">INDEX(DataMaster!$C$155:$K$172,$V285,DC$242)</f>
        <v>-</v>
      </c>
      <c r="DD285" s="112" t="str" cm="1">
        <f t="array" ref="DD285">INDEX(DataMaster!$C$155:$K$172,$V285,DD$242)</f>
        <v>-</v>
      </c>
      <c r="DE285" s="112" t="str" cm="1">
        <f t="array" ref="DE285">INDEX(DataMaster!$C$155:$K$172,$V285,DE$242)</f>
        <v>-</v>
      </c>
      <c r="DF285" s="112" t="str" cm="1">
        <f t="array" ref="DF285">INDEX(DataMaster!$C$155:$K$172,$V285,DF$242)</f>
        <v>-</v>
      </c>
      <c r="DG285" s="112" t="str" cm="1">
        <f t="array" ref="DG285">INDEX(DataMaster!$C$155:$K$172,$V285,DG$242)</f>
        <v>-</v>
      </c>
      <c r="DH285" s="112" t="str" cm="1">
        <f t="array" ref="DH285">INDEX(DataMaster!$C$155:$K$172,$V285,DH$242)</f>
        <v>-</v>
      </c>
      <c r="DI285" s="112" t="str" cm="1">
        <f t="array" ref="DI285">INDEX(DataMaster!$C$155:$K$172,$V285,DI$242)</f>
        <v>-</v>
      </c>
      <c r="DJ285" s="112" t="str" cm="1">
        <f t="array" ref="DJ285">INDEX(DataMaster!$C$155:$K$172,$V285,DJ$242)</f>
        <v>-</v>
      </c>
      <c r="DK285" s="112" t="str" cm="1">
        <f t="array" ref="DK285">INDEX(DataMaster!$C$155:$K$172,$V285,DK$242)</f>
        <v>-</v>
      </c>
      <c r="DL285" s="10"/>
      <c r="DM285" s="163" t="str">
        <f t="shared" ca="1" si="1041"/>
        <v>-</v>
      </c>
      <c r="DN285" s="163" t="str">
        <f t="shared" ca="1" si="1041"/>
        <v>-</v>
      </c>
      <c r="DO285" s="163" t="str">
        <f t="shared" ca="1" si="1041"/>
        <v>-</v>
      </c>
      <c r="DP285" s="163" t="str">
        <f t="shared" ca="1" si="1041"/>
        <v>-</v>
      </c>
      <c r="DQ285" s="163" t="str">
        <f t="shared" ca="1" si="1041"/>
        <v>-</v>
      </c>
      <c r="DR285" s="163" t="str">
        <f t="shared" ca="1" si="1041"/>
        <v>-</v>
      </c>
      <c r="DS285" s="163" t="str">
        <f t="shared" ca="1" si="1041"/>
        <v>-</v>
      </c>
      <c r="DT285" s="163" t="str">
        <f t="shared" ca="1" si="1041"/>
        <v>-</v>
      </c>
      <c r="DU285" s="163" t="str">
        <f t="shared" ca="1" si="1041"/>
        <v>-</v>
      </c>
      <c r="DV285" s="163" t="str">
        <f t="shared" ca="1" si="1041"/>
        <v>-</v>
      </c>
      <c r="DW285" s="163" t="str">
        <f t="shared" ca="1" si="1041"/>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1</v>
      </c>
      <c r="EU285" s="162">
        <v>-1</v>
      </c>
      <c r="EV285" s="163" t="str">
        <f t="shared" ca="1" si="872"/>
        <v>-</v>
      </c>
      <c r="EW285" s="163" t="str">
        <f t="shared" ca="1" si="872"/>
        <v>-</v>
      </c>
      <c r="EX285" s="163" t="str">
        <f t="shared" ca="1" si="872"/>
        <v>-</v>
      </c>
      <c r="EY285" s="163" t="str">
        <f t="shared" ca="1" si="1049"/>
        <v>-</v>
      </c>
      <c r="EZ285" s="163" t="str">
        <f t="shared" ca="1" si="1049"/>
        <v>-</v>
      </c>
      <c r="FA285" s="163">
        <f t="shared" ca="1" si="1049"/>
        <v>0</v>
      </c>
      <c r="FB285" s="163" t="str">
        <f t="shared" ca="1" si="1049"/>
        <v>-</v>
      </c>
      <c r="FC285" s="162">
        <v>2</v>
      </c>
      <c r="FD285" s="162">
        <v>-2</v>
      </c>
      <c r="FE285" s="163" t="str">
        <f t="shared" ca="1" si="1049"/>
        <v>-</v>
      </c>
      <c r="FF285" s="163" t="str">
        <f t="shared" ca="1" si="1049"/>
        <v>-</v>
      </c>
      <c r="FG285" s="163">
        <f t="shared" ca="1" si="1049"/>
        <v>0</v>
      </c>
      <c r="FH285" s="163">
        <f t="shared" ca="1" si="1049"/>
        <v>0</v>
      </c>
      <c r="FI285" s="163">
        <f t="shared" ca="1" si="1049"/>
        <v>0</v>
      </c>
      <c r="FJ285" s="163">
        <f t="shared" ca="1" si="1049"/>
        <v>0</v>
      </c>
      <c r="FK285" s="163">
        <f t="shared" ca="1" si="1049"/>
        <v>0</v>
      </c>
      <c r="FL285" s="163">
        <f t="shared" ca="1" si="1049"/>
        <v>0</v>
      </c>
      <c r="FM285" s="163">
        <f t="shared" ca="1" si="1049"/>
        <v>0</v>
      </c>
      <c r="FN285" s="163" t="str">
        <f t="shared" ca="1" si="1049"/>
        <v>-</v>
      </c>
      <c r="FO285" s="163" t="str">
        <f t="shared" ca="1" si="1050"/>
        <v>-</v>
      </c>
      <c r="FP285" s="163" t="str">
        <f t="shared" ca="1" si="1050"/>
        <v>-</v>
      </c>
      <c r="FQ285" s="163" t="str">
        <f t="shared" ca="1" si="1050"/>
        <v>-</v>
      </c>
      <c r="FR285" s="163" t="str">
        <f t="shared" ca="1" si="1050"/>
        <v>-</v>
      </c>
      <c r="FS285" s="163" t="str">
        <f t="shared" ca="1" si="1050"/>
        <v>-</v>
      </c>
      <c r="FT285" s="163" t="str">
        <f t="shared" ca="1" si="1050"/>
        <v>-</v>
      </c>
      <c r="FU285" s="163" t="str">
        <f t="shared" ca="1" si="1050"/>
        <v>-</v>
      </c>
      <c r="FV285" s="163" t="str">
        <f t="shared" ca="1" si="1050"/>
        <v>-</v>
      </c>
      <c r="FW285" s="163" t="str">
        <f t="shared" ca="1" si="1050"/>
        <v>-</v>
      </c>
      <c r="FX285" s="163" t="str">
        <f t="shared" ca="1" si="1050"/>
        <v>-</v>
      </c>
      <c r="FY285" s="10"/>
      <c r="FZ285" s="163">
        <f t="shared" ca="1" si="1050"/>
        <v>1</v>
      </c>
      <c r="GA285" s="163" t="str">
        <f t="shared" ca="1" si="1050"/>
        <v>-</v>
      </c>
      <c r="GB285" s="163" t="str">
        <f t="shared" ca="1" si="1050"/>
        <v>-</v>
      </c>
      <c r="GC285" s="163" t="str">
        <f t="shared" ca="1" si="1050"/>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1042"/>
        <v>0</v>
      </c>
      <c r="GK285" s="163">
        <f t="shared" ca="1" si="1042"/>
        <v>1</v>
      </c>
      <c r="GL285" s="163">
        <f t="shared" ca="1" si="1042"/>
        <v>0</v>
      </c>
      <c r="GM285" s="163">
        <f t="shared" ca="1" si="1042"/>
        <v>1</v>
      </c>
      <c r="GN285" s="163">
        <f t="shared" ca="1" si="1042"/>
        <v>1</v>
      </c>
      <c r="GO285" s="163">
        <f t="shared" ca="1" si="1042"/>
        <v>1</v>
      </c>
      <c r="GP285" s="163">
        <f t="shared" ca="1" si="1042"/>
        <v>0</v>
      </c>
      <c r="GQ285" s="163">
        <f t="shared" ca="1" si="1042"/>
        <v>0</v>
      </c>
      <c r="GR285" s="163">
        <f t="shared" ca="1" si="1042"/>
        <v>0</v>
      </c>
      <c r="GS285" s="163">
        <f t="shared" ca="1" si="1042"/>
        <v>0</v>
      </c>
      <c r="GT285" s="163">
        <f t="shared" ca="1" si="1042"/>
        <v>0</v>
      </c>
      <c r="GU285" s="163">
        <f t="shared" ca="1" si="1042"/>
        <v>0</v>
      </c>
      <c r="GV285" s="163">
        <f t="shared" ca="1" si="1042"/>
        <v>0</v>
      </c>
      <c r="GW285" s="163">
        <f t="shared" ca="1" si="1042"/>
        <v>0</v>
      </c>
      <c r="GX285" s="163">
        <f t="shared" ca="1" si="1042"/>
        <v>0</v>
      </c>
      <c r="GY285" s="163">
        <f t="shared" ca="1" si="1042"/>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1051"/>
        <v>0</v>
      </c>
      <c r="HT285" s="161">
        <f t="shared" ca="1" si="881"/>
        <v>1</v>
      </c>
      <c r="HU285" s="161">
        <f t="shared" ca="1" si="881"/>
        <v>1</v>
      </c>
      <c r="HV285" s="163" t="str">
        <f t="shared" ca="1" si="1051"/>
        <v>-</v>
      </c>
      <c r="HW285" s="163" t="str">
        <f t="shared" ca="1" si="1051"/>
        <v>-</v>
      </c>
      <c r="HX285" s="163" t="str">
        <f t="shared" ca="1" si="1051"/>
        <v>-</v>
      </c>
      <c r="HY285" s="163" t="str">
        <f t="shared" ca="1" si="1051"/>
        <v>-</v>
      </c>
      <c r="HZ285" s="163" t="str">
        <f t="shared" ca="1" si="1051"/>
        <v>-</v>
      </c>
      <c r="IA285" s="163" t="str">
        <f t="shared" ca="1" si="1051"/>
        <v>-</v>
      </c>
      <c r="IB285" s="163" t="str">
        <f t="shared" ca="1" si="1051"/>
        <v>-</v>
      </c>
      <c r="IC285" s="163" t="str">
        <f t="shared" ca="1" si="1051"/>
        <v>-</v>
      </c>
      <c r="ID285" s="163" t="str">
        <f t="shared" ca="1" si="1051"/>
        <v>-</v>
      </c>
      <c r="IE285" s="163" t="b">
        <f t="shared" ca="1" si="1051"/>
        <v>1</v>
      </c>
      <c r="IF285" s="163" t="str">
        <f t="shared" ca="1" si="1051"/>
        <v>-</v>
      </c>
      <c r="IG285" s="163" t="str">
        <f t="shared" ca="1" si="1051"/>
        <v>-</v>
      </c>
      <c r="IH285" s="163" t="str">
        <f t="shared" ca="1" si="1051"/>
        <v>-</v>
      </c>
      <c r="II285" s="163" t="b">
        <f t="shared" ref="II285:IX291" ca="1" si="1055">OFFSET(II$5,$B285,0)</f>
        <v>1</v>
      </c>
      <c r="IJ285" s="163">
        <f t="shared" ca="1" si="1055"/>
        <v>0</v>
      </c>
      <c r="IK285" s="163" t="str">
        <f t="shared" ca="1" si="1055"/>
        <v>-</v>
      </c>
      <c r="IL285" s="163" t="str">
        <f t="shared" ca="1" si="1055"/>
        <v>-</v>
      </c>
      <c r="IM285" s="163" t="str">
        <f t="shared" ca="1" si="1055"/>
        <v>-</v>
      </c>
      <c r="IN285" s="163" t="str">
        <f t="shared" ca="1" si="1055"/>
        <v>-</v>
      </c>
      <c r="IO285" s="163" t="str">
        <f t="shared" ca="1" si="1055"/>
        <v>-</v>
      </c>
      <c r="IP285" s="163">
        <f t="shared" ca="1" si="1055"/>
        <v>0</v>
      </c>
      <c r="IQ285" s="163" t="str">
        <f t="shared" ca="1" si="1055"/>
        <v>-</v>
      </c>
      <c r="IR285" s="163" t="str">
        <f t="shared" ca="1" si="1055"/>
        <v>-</v>
      </c>
      <c r="IS285" s="163" t="str">
        <f t="shared" ca="1" si="1055"/>
        <v>-</v>
      </c>
      <c r="IT285" s="193">
        <v>0</v>
      </c>
      <c r="IU285" s="193">
        <v>0</v>
      </c>
      <c r="IV285" s="163" t="str">
        <f t="shared" ca="1" si="1055"/>
        <v>-</v>
      </c>
      <c r="IW285" s="163" t="str">
        <f t="shared" ca="1" si="1055"/>
        <v>-</v>
      </c>
      <c r="IX285" s="163" t="str">
        <f t="shared" ca="1" si="1055"/>
        <v>-</v>
      </c>
      <c r="IY285" s="163" t="str">
        <f t="shared" ca="1" si="883"/>
        <v>-</v>
      </c>
      <c r="IZ285" s="163" t="str">
        <f t="shared" ca="1" si="883"/>
        <v>-</v>
      </c>
      <c r="JA285" s="163" t="str">
        <f t="shared" ca="1" si="883"/>
        <v>-</v>
      </c>
      <c r="JB285" s="163" t="str">
        <f t="shared" ca="1" si="883"/>
        <v>-</v>
      </c>
      <c r="JC285" s="163" t="str">
        <f t="shared" ca="1" si="883"/>
        <v>-</v>
      </c>
      <c r="JD285" s="163" t="str">
        <f t="shared" ca="1" si="883"/>
        <v>-</v>
      </c>
      <c r="JE285" s="163" t="str">
        <f t="shared" ca="1" si="883"/>
        <v>-</v>
      </c>
      <c r="JF285" s="163" t="str">
        <f t="shared" ca="1" si="883"/>
        <v>-</v>
      </c>
      <c r="JG285" s="163" t="str">
        <f t="shared" ca="1" si="883"/>
        <v>-</v>
      </c>
      <c r="JH285" s="163" t="str">
        <f t="shared" ca="1" si="883"/>
        <v>-</v>
      </c>
      <c r="JI285" s="163" t="str">
        <f t="shared" ca="1" si="883"/>
        <v>-</v>
      </c>
      <c r="JJ285" s="163" t="str">
        <f t="shared" ca="1" si="883"/>
        <v>-</v>
      </c>
      <c r="JK285" s="163" t="str">
        <f t="shared" ca="1" si="883"/>
        <v>-</v>
      </c>
      <c r="JL285" s="163" t="str">
        <f t="shared" ca="1" si="883"/>
        <v>-</v>
      </c>
      <c r="JM285" s="163" t="str">
        <f t="shared" ca="1" si="883"/>
        <v>-</v>
      </c>
      <c r="JN285" s="163" t="str">
        <f t="shared" ca="1" si="883"/>
        <v>-</v>
      </c>
      <c r="JO285" s="163" t="str">
        <f t="shared" ca="1" si="1043"/>
        <v>-</v>
      </c>
      <c r="JP285" s="163" t="str">
        <f t="shared" ca="1" si="1043"/>
        <v>-</v>
      </c>
      <c r="JQ285" s="163" t="str">
        <f t="shared" ca="1" si="1043"/>
        <v>-</v>
      </c>
      <c r="JR285" s="163" t="str">
        <f t="shared" ca="1" si="1043"/>
        <v>-</v>
      </c>
      <c r="JS285" s="163" t="str">
        <f t="shared" ca="1" si="1043"/>
        <v>-</v>
      </c>
      <c r="JT285" s="163" t="str">
        <f t="shared" ca="1" si="1043"/>
        <v>-</v>
      </c>
      <c r="JU285" s="163" t="str">
        <f t="shared" ca="1" si="1043"/>
        <v>-</v>
      </c>
      <c r="JV285" s="163" t="str">
        <f t="shared" ca="1" si="1043"/>
        <v>-</v>
      </c>
      <c r="JW285" s="163" t="str">
        <f t="shared" ca="1" si="1043"/>
        <v>-</v>
      </c>
      <c r="JX285" s="163" t="str">
        <f t="shared" ca="1" si="1043"/>
        <v>-</v>
      </c>
      <c r="JY285" s="163" t="str">
        <f t="shared" ca="1" si="1045"/>
        <v>-</v>
      </c>
      <c r="JZ285" s="163" t="str">
        <f t="shared" ca="1" si="1045"/>
        <v>-</v>
      </c>
      <c r="KA285" s="163" t="str">
        <f t="shared" ca="1" si="1045"/>
        <v>-</v>
      </c>
      <c r="KB285" s="163" t="str">
        <f t="shared" ca="1" si="1045"/>
        <v>-</v>
      </c>
      <c r="KC285" s="163" t="str">
        <f t="shared" ca="1" si="1045"/>
        <v>-</v>
      </c>
      <c r="KD285" s="163" t="str">
        <f t="shared" ca="1" si="1045"/>
        <v>-</v>
      </c>
      <c r="KE285" s="163" t="str">
        <f t="shared" ca="1" si="1045"/>
        <v>-</v>
      </c>
      <c r="KF285" s="163" t="str">
        <f t="shared" ca="1" si="1045"/>
        <v>-</v>
      </c>
      <c r="KG285" s="163" t="str">
        <f t="shared" ca="1" si="1045"/>
        <v>-</v>
      </c>
      <c r="KH285" s="163" t="str">
        <f t="shared" ca="1" si="1045"/>
        <v>-</v>
      </c>
      <c r="KI285" s="163" t="str">
        <f t="shared" ca="1" si="1045"/>
        <v>-</v>
      </c>
      <c r="KJ285" s="163" t="str">
        <f t="shared" ca="1" si="1045"/>
        <v>-</v>
      </c>
      <c r="KK285" s="163" t="str">
        <f t="shared" ca="1" si="1045"/>
        <v>-</v>
      </c>
      <c r="KL285" s="163" t="str">
        <f t="shared" ca="1" si="1045"/>
        <v>-</v>
      </c>
      <c r="KM285" s="163" t="str">
        <f t="shared" ca="1" si="1045"/>
        <v>-</v>
      </c>
      <c r="KN285" s="163" t="str">
        <f t="shared" ca="1" si="1045"/>
        <v>-</v>
      </c>
      <c r="KO285" s="163" t="str">
        <f t="shared" ref="KO285:KU291" ca="1" si="1056">OFFSET(KO$5,$B285,0)</f>
        <v>-</v>
      </c>
      <c r="KP285" s="163" t="str">
        <f t="shared" ca="1" si="1056"/>
        <v>-</v>
      </c>
      <c r="KQ285" s="163" t="str">
        <f t="shared" ca="1" si="1056"/>
        <v>-</v>
      </c>
      <c r="KR285" s="163" t="str">
        <f t="shared" ca="1" si="1056"/>
        <v>-</v>
      </c>
      <c r="KS285" s="163" t="str">
        <f t="shared" ca="1" si="1056"/>
        <v>-</v>
      </c>
      <c r="KT285" s="163" t="str">
        <f t="shared" ca="1" si="1056"/>
        <v>-</v>
      </c>
      <c r="KU285" s="163" t="str">
        <f t="shared" ca="1" si="1056"/>
        <v>-</v>
      </c>
      <c r="KV285" s="163" t="str">
        <f t="shared" ca="1" si="910"/>
        <v>-</v>
      </c>
      <c r="KW285" s="163" t="str">
        <f t="shared" ca="1" si="910"/>
        <v>-</v>
      </c>
      <c r="KX285" s="163" t="str">
        <f t="shared" ca="1" si="910"/>
        <v>-</v>
      </c>
      <c r="KY285" s="163" t="str">
        <f t="shared" ca="1" si="910"/>
        <v>-</v>
      </c>
      <c r="KZ285" s="163" t="str">
        <f t="shared" ca="1" si="910"/>
        <v>-</v>
      </c>
      <c r="LA285" s="163" t="str">
        <f t="shared" ca="1" si="910"/>
        <v>-</v>
      </c>
      <c r="LB285" s="163" t="str">
        <f t="shared" ca="1" si="910"/>
        <v>-</v>
      </c>
      <c r="LC285" s="163" t="str">
        <f t="shared" ca="1" si="910"/>
        <v>-</v>
      </c>
      <c r="LD285" s="163" t="str">
        <f t="shared" ca="1" si="910"/>
        <v>-</v>
      </c>
      <c r="LE285" s="163" t="str">
        <f t="shared" ca="1" si="910"/>
        <v>-</v>
      </c>
      <c r="LF285" s="163" t="str">
        <f t="shared" ca="1" si="910"/>
        <v>-</v>
      </c>
      <c r="LG285" s="163" t="str">
        <f t="shared" ca="1" si="910"/>
        <v>-</v>
      </c>
      <c r="LH285" s="163" t="str">
        <f t="shared" ca="1" si="910"/>
        <v>-</v>
      </c>
      <c r="LI285" s="163" t="str">
        <f t="shared" ca="1" si="910"/>
        <v>-</v>
      </c>
      <c r="LJ285" s="163" t="str">
        <f t="shared" ca="1" si="910"/>
        <v>-</v>
      </c>
      <c r="LK285" s="163" t="str">
        <f t="shared" ca="1" si="910"/>
        <v>-</v>
      </c>
      <c r="LL285" s="163" t="str">
        <f t="shared" ca="1" si="911"/>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1046"/>
        <v>1</v>
      </c>
      <c r="MS285" s="161">
        <f t="shared" ca="1" si="897"/>
        <v>1</v>
      </c>
      <c r="MT285" s="163">
        <f t="shared" ca="1" si="1046"/>
        <v>0.75</v>
      </c>
      <c r="MU285" s="163">
        <f t="shared" ca="1" si="1046"/>
        <v>0.8</v>
      </c>
      <c r="MV285" s="163">
        <f t="shared" ca="1" si="1046"/>
        <v>0.82499999999999996</v>
      </c>
      <c r="MW285" s="163">
        <f t="shared" ca="1" si="1046"/>
        <v>0.875</v>
      </c>
      <c r="MX285" s="163">
        <f t="shared" ca="1" si="1046"/>
        <v>0.9</v>
      </c>
      <c r="MY285" s="163">
        <f t="shared" ca="1" si="1046"/>
        <v>0.75</v>
      </c>
      <c r="MZ285" s="163">
        <f t="shared" ca="1" si="1046"/>
        <v>0.78142857142857147</v>
      </c>
      <c r="NA285" s="163">
        <f t="shared" ca="1" si="1046"/>
        <v>0.82499999999999996</v>
      </c>
      <c r="NB285" s="163">
        <f t="shared" ca="1" si="1046"/>
        <v>0.875</v>
      </c>
      <c r="NC285" s="163">
        <f t="shared" ca="1" si="1046"/>
        <v>0.9</v>
      </c>
      <c r="ND285" s="163">
        <f t="shared" ca="1" si="1046"/>
        <v>0.9</v>
      </c>
      <c r="NE285" s="163">
        <f t="shared" ca="1" si="1046"/>
        <v>0.75</v>
      </c>
      <c r="NF285" s="163">
        <f t="shared" ca="1" si="1046"/>
        <v>0.78142857142857147</v>
      </c>
      <c r="NG285" s="163">
        <f t="shared" ca="1" si="1046"/>
        <v>0.82499999999999996</v>
      </c>
      <c r="NH285" s="163">
        <f t="shared" ca="1" si="1047"/>
        <v>0.875</v>
      </c>
      <c r="NI285" s="163">
        <f t="shared" ca="1" si="1047"/>
        <v>0.9</v>
      </c>
      <c r="NJ285" s="163">
        <f t="shared" ca="1" si="1047"/>
        <v>0.9</v>
      </c>
      <c r="NK285" s="163">
        <f t="shared" ca="1" si="1047"/>
        <v>0.75</v>
      </c>
      <c r="NL285" s="163">
        <f t="shared" ca="1" si="1047"/>
        <v>0.78142857142857147</v>
      </c>
      <c r="NM285" s="163">
        <f t="shared" ca="1" si="1047"/>
        <v>0.82499999999999996</v>
      </c>
      <c r="NN285" s="163">
        <f t="shared" ca="1" si="1047"/>
        <v>0.875</v>
      </c>
      <c r="NO285" s="163">
        <f t="shared" ca="1" si="1047"/>
        <v>0.9</v>
      </c>
      <c r="NP285" s="163">
        <f t="shared" ca="1" si="1047"/>
        <v>0.9</v>
      </c>
      <c r="NQ285" s="163">
        <f t="shared" ca="1" si="1047"/>
        <v>0.75</v>
      </c>
      <c r="NR285" s="163">
        <f t="shared" ca="1" si="1047"/>
        <v>0.78142857142857147</v>
      </c>
      <c r="NS285" s="163">
        <f t="shared" ca="1" si="1047"/>
        <v>0.82499999999999996</v>
      </c>
      <c r="NT285" s="163">
        <f t="shared" ca="1" si="1047"/>
        <v>0.875</v>
      </c>
      <c r="NU285" s="163">
        <f t="shared" ca="1" si="1047"/>
        <v>0.9</v>
      </c>
      <c r="NV285" s="163">
        <f t="shared" ca="1" si="1047"/>
        <v>0.9</v>
      </c>
      <c r="NW285" s="163">
        <f t="shared" ca="1" si="1047"/>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863"/>
        <v>0</v>
      </c>
      <c r="H286" s="139">
        <f t="shared" ca="1" si="907"/>
        <v>3</v>
      </c>
      <c r="I286" s="139">
        <f t="shared" ca="1" si="907"/>
        <v>2</v>
      </c>
      <c r="J286" s="32">
        <v>1</v>
      </c>
      <c r="K286" s="32">
        <v>1</v>
      </c>
      <c r="L286" s="32">
        <v>1</v>
      </c>
      <c r="M286" s="32">
        <v>1</v>
      </c>
      <c r="N286" s="32">
        <v>1</v>
      </c>
      <c r="O286" s="32">
        <v>1</v>
      </c>
      <c r="P286" s="32">
        <v>1</v>
      </c>
      <c r="Q286" s="32">
        <v>1</v>
      </c>
      <c r="R286" s="32">
        <v>1</v>
      </c>
      <c r="S286" s="32">
        <v>1</v>
      </c>
      <c r="T286" s="32">
        <v>1</v>
      </c>
      <c r="U286" s="32">
        <v>10</v>
      </c>
      <c r="V286" s="32">
        <v>1</v>
      </c>
      <c r="W286" s="139">
        <f t="shared" ca="1" si="907"/>
        <v>1</v>
      </c>
      <c r="X286" s="139">
        <f t="shared" ca="1" si="907"/>
        <v>1</v>
      </c>
      <c r="Y286" s="139">
        <f t="shared" ca="1" si="907"/>
        <v>1</v>
      </c>
      <c r="Z286" s="139">
        <f t="shared" ca="1" si="907"/>
        <v>1</v>
      </c>
      <c r="AA286" s="139">
        <f t="shared" ca="1" si="907"/>
        <v>1</v>
      </c>
      <c r="AB286" s="139">
        <f t="shared" ca="1" si="908"/>
        <v>1</v>
      </c>
      <c r="AC286" s="139">
        <f t="shared" ca="1" si="908"/>
        <v>1</v>
      </c>
      <c r="AD286" s="162">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VALUE($H286&amp;$I286&amp;$AD286&amp;IF(AND(R286:V286=2),"10","08"))</f>
        <v>32108</v>
      </c>
      <c r="BF286" s="163" t="str">
        <f t="shared" ca="1" si="1040"/>
        <v>-</v>
      </c>
      <c r="BG286" s="163" t="str">
        <f t="shared" ca="1" si="1040"/>
        <v>-</v>
      </c>
      <c r="BH286" s="163" t="str">
        <f t="shared" ca="1" si="1040"/>
        <v>-</v>
      </c>
      <c r="BI286" s="163" t="str">
        <f t="shared" ca="1" si="1040"/>
        <v>-</v>
      </c>
      <c r="BJ286" s="163" t="str">
        <f t="shared" ca="1" si="1040"/>
        <v>-</v>
      </c>
      <c r="BK286" s="163">
        <f t="shared" ca="1" si="1040"/>
        <v>1</v>
      </c>
      <c r="BL286" s="163">
        <f t="shared" ca="1" si="1040"/>
        <v>1</v>
      </c>
      <c r="BM286" s="163" t="str">
        <f t="shared" ca="1" si="1040"/>
        <v>-</v>
      </c>
      <c r="BN286" s="163" t="str">
        <f t="shared" ca="1" si="1040"/>
        <v>-</v>
      </c>
      <c r="BO286" s="112" t="b" cm="1">
        <f t="array" ref="BO286">INDEX(DataMaster!$C$71:$K$88,$R286,BO$242)</f>
        <v>1</v>
      </c>
      <c r="BP286" s="112" t="b" cm="1">
        <f t="array" ref="BP286">INDEX(DataMaster!$C$71:$K$88,$R286,BP$242)</f>
        <v>1</v>
      </c>
      <c r="BQ286" s="112" t="b" cm="1">
        <f t="array" ref="BQ286">INDEX(DataMaster!$C$71:$K$88,$R286,BQ$242)</f>
        <v>1</v>
      </c>
      <c r="BR286" s="112" t="b" cm="1">
        <f t="array" ref="BR286">INDEX(DataMaster!$C$71:$K$88,$R286,BR$242)</f>
        <v>1</v>
      </c>
      <c r="BS286" s="112" t="b" cm="1">
        <f t="array" ref="BS286">INDEX(DataMaster!$C$71:$K$88,$R286,BS$242)</f>
        <v>1</v>
      </c>
      <c r="BT286" s="112" t="b" cm="1">
        <f t="array" ref="BT286">INDEX(DataMaster!$C$71:$K$88,$R286,BT$242)</f>
        <v>1</v>
      </c>
      <c r="BU286" s="112" t="b" cm="1">
        <f t="array" ref="BU286">INDEX(DataMaster!$C$71:$K$88,$R286,BU$242)</f>
        <v>1</v>
      </c>
      <c r="BV286" s="112" t="b" cm="1">
        <f t="array" ref="BV286">INDEX(DataMaster!$C$71:$K$88,$R286,BV$242)</f>
        <v>1</v>
      </c>
      <c r="BW286" s="112" t="b" cm="1">
        <f t="array" ref="BW286">INDEX(DataMaster!$C$71:$K$88,$R286,BW$242)</f>
        <v>1</v>
      </c>
      <c r="BX286" s="112" t="b" cm="1">
        <f t="array" ref="BX286">INDEX(DataMaster!$C$92:$K$109,$S286,BX$242)</f>
        <v>1</v>
      </c>
      <c r="BY286" s="112" t="b" cm="1">
        <f t="array" ref="BY286">INDEX(DataMaster!$C$92:$K$109,$S286,BY$242)</f>
        <v>1</v>
      </c>
      <c r="BZ286" s="112" t="b" cm="1">
        <f t="array" ref="BZ286">INDEX(DataMaster!$C$92:$K$109,$S286,BZ$242)</f>
        <v>1</v>
      </c>
      <c r="CA286" s="112" t="b" cm="1">
        <f t="array" ref="CA286">INDEX(DataMaster!$C$92:$K$109,$S286,CA$242)</f>
        <v>1</v>
      </c>
      <c r="CB286" s="112" t="b" cm="1">
        <f t="array" ref="CB286">INDEX(DataMaster!$C$92:$K$109,$S286,CB$242)</f>
        <v>1</v>
      </c>
      <c r="CC286" s="112" t="b" cm="1">
        <f t="array" ref="CC286">INDEX(DataMaster!$C$92:$K$109,$S286,CC$242)</f>
        <v>1</v>
      </c>
      <c r="CD286" s="112" t="b" cm="1">
        <f t="array" ref="CD286">INDEX(DataMaster!$C$92:$K$109,$S286,CD$242)</f>
        <v>1</v>
      </c>
      <c r="CE286" s="112" t="b" cm="1">
        <f t="array" ref="CE286">INDEX(DataMaster!$C$92:$K$109,$S286,CE$242)</f>
        <v>1</v>
      </c>
      <c r="CF286" s="112" t="b" cm="1">
        <f t="array" ref="CF286">INDEX(DataMaster!$C$92:$K$109,$S286,CF$242)</f>
        <v>1</v>
      </c>
      <c r="CG286" s="193" t="b">
        <v>0</v>
      </c>
      <c r="CH286" s="193">
        <v>0.3</v>
      </c>
      <c r="CI286" s="193" t="str">
        <f t="shared" ca="1" si="871"/>
        <v>-</v>
      </c>
      <c r="CJ286" s="193" t="str">
        <f t="shared" ca="1" si="1032"/>
        <v>-</v>
      </c>
      <c r="CK286" s="112" t="str" cm="1">
        <f t="array" ref="CK286">INDEX(DataMaster!$C$113:$K$130,$T286,CK$242)</f>
        <v>-</v>
      </c>
      <c r="CL286" s="112" t="str" cm="1">
        <f t="array" ref="CL286">INDEX(DataMaster!$C$113:$K$130,$T286,CL$242)</f>
        <v>-</v>
      </c>
      <c r="CM286" s="112" t="str" cm="1">
        <f t="array" ref="CM286">INDEX(DataMaster!$C$113:$K$130,$T286,CM$242)</f>
        <v>-</v>
      </c>
      <c r="CN286" s="112" t="str" cm="1">
        <f t="array" ref="CN286">INDEX(DataMaster!$C$113:$K$130,$T286,CN$242)</f>
        <v>-</v>
      </c>
      <c r="CO286" s="112" t="str" cm="1">
        <f t="array" ref="CO286">INDEX(DataMaster!$C$113:$K$130,$T286,CO$242)</f>
        <v>-</v>
      </c>
      <c r="CP286" s="112" t="str" cm="1">
        <f t="array" ref="CP286">INDEX(DataMaster!$C$113:$K$130,$T286,CP$242)</f>
        <v>-</v>
      </c>
      <c r="CQ286" s="112" t="str" cm="1">
        <f t="array" ref="CQ286">INDEX(DataMaster!$C$113:$K$130,$T286,CQ$242)</f>
        <v>-</v>
      </c>
      <c r="CR286" s="112" t="str" cm="1">
        <f t="array" ref="CR286">INDEX(DataMaster!$C$113:$K$130,$T286,CR$242)</f>
        <v>-</v>
      </c>
      <c r="CS286" s="112" t="str" cm="1">
        <f t="array" ref="CS286">INDEX(DataMaster!$C$113:$K$130,$T286,CS$242)</f>
        <v>-</v>
      </c>
      <c r="CT286" s="112" t="str" cm="1">
        <f t="array" ref="CT286">INDEX(DataMaster!$C$134:$K$151,$U286,CT$242)</f>
        <v>-</v>
      </c>
      <c r="CU286" s="112" t="str" cm="1">
        <f t="array" ref="CU286">INDEX(DataMaster!$C$134:$K$151,$U286,CU$242)</f>
        <v>-</v>
      </c>
      <c r="CV286" s="112" t="str" cm="1">
        <f t="array" ref="CV286">INDEX(DataMaster!$C$134:$K$151,$U286,CV$242)</f>
        <v>-</v>
      </c>
      <c r="CW286" s="112" t="str" cm="1">
        <f t="array" ref="CW286">INDEX(DataMaster!$C$134:$K$151,$U286,CW$242)</f>
        <v>-</v>
      </c>
      <c r="CX286" s="112" t="str" cm="1">
        <f t="array" ref="CX286">INDEX(DataMaster!$C$134:$K$151,$U286,CX$242)</f>
        <v>-</v>
      </c>
      <c r="CY286" s="112" t="str" cm="1">
        <f t="array" ref="CY286">INDEX(DataMaster!$C$134:$K$151,$U286,CY$242)</f>
        <v>-</v>
      </c>
      <c r="CZ286" s="112" t="str" cm="1">
        <f t="array" ref="CZ286">INDEX(DataMaster!$C$134:$K$151,$U286,CZ$242)</f>
        <v>-</v>
      </c>
      <c r="DA286" s="112" t="str" cm="1">
        <f t="array" ref="DA286">INDEX(DataMaster!$C$134:$K$151,$U286,DA$242)</f>
        <v>-</v>
      </c>
      <c r="DB286" s="112" t="b" cm="1">
        <f t="array" ref="DB286">INDEX(DataMaster!$C$134:$K$151,$U286,DB$242)</f>
        <v>1</v>
      </c>
      <c r="DC286" s="112" t="str" cm="1">
        <f t="array" ref="DC286">INDEX(DataMaster!$C$155:$K$172,$V286,DC$242)</f>
        <v>-</v>
      </c>
      <c r="DD286" s="112" t="str" cm="1">
        <f t="array" ref="DD286">INDEX(DataMaster!$C$155:$K$172,$V286,DD$242)</f>
        <v>-</v>
      </c>
      <c r="DE286" s="112" t="str" cm="1">
        <f t="array" ref="DE286">INDEX(DataMaster!$C$155:$K$172,$V286,DE$242)</f>
        <v>-</v>
      </c>
      <c r="DF286" s="112" t="str" cm="1">
        <f t="array" ref="DF286">INDEX(DataMaster!$C$155:$K$172,$V286,DF$242)</f>
        <v>-</v>
      </c>
      <c r="DG286" s="112" t="str" cm="1">
        <f t="array" ref="DG286">INDEX(DataMaster!$C$155:$K$172,$V286,DG$242)</f>
        <v>-</v>
      </c>
      <c r="DH286" s="112" t="str" cm="1">
        <f t="array" ref="DH286">INDEX(DataMaster!$C$155:$K$172,$V286,DH$242)</f>
        <v>-</v>
      </c>
      <c r="DI286" s="112" t="str" cm="1">
        <f t="array" ref="DI286">INDEX(DataMaster!$C$155:$K$172,$V286,DI$242)</f>
        <v>-</v>
      </c>
      <c r="DJ286" s="112" t="str" cm="1">
        <f t="array" ref="DJ286">INDEX(DataMaster!$C$155:$K$172,$V286,DJ$242)</f>
        <v>-</v>
      </c>
      <c r="DK286" s="112" t="str" cm="1">
        <f t="array" ref="DK286">INDEX(DataMaster!$C$155:$K$172,$V286,DK$242)</f>
        <v>-</v>
      </c>
      <c r="DL286" s="10"/>
      <c r="DM286" s="163" t="str">
        <f t="shared" ca="1" si="1041"/>
        <v>-</v>
      </c>
      <c r="DN286" s="163" t="str">
        <f t="shared" ca="1" si="1041"/>
        <v>-</v>
      </c>
      <c r="DO286" s="163" t="str">
        <f t="shared" ca="1" si="1041"/>
        <v>-</v>
      </c>
      <c r="DP286" s="163" t="str">
        <f t="shared" ca="1" si="1041"/>
        <v>-</v>
      </c>
      <c r="DQ286" s="163" t="str">
        <f t="shared" ca="1" si="1041"/>
        <v>-</v>
      </c>
      <c r="DR286" s="163" t="str">
        <f t="shared" ca="1" si="1041"/>
        <v>-</v>
      </c>
      <c r="DS286" s="163" t="str">
        <f t="shared" ca="1" si="1041"/>
        <v>-</v>
      </c>
      <c r="DT286" s="163" t="str">
        <f t="shared" ca="1" si="1041"/>
        <v>-</v>
      </c>
      <c r="DU286" s="163" t="str">
        <f t="shared" ca="1" si="1041"/>
        <v>-</v>
      </c>
      <c r="DV286" s="163" t="str">
        <f t="shared" ca="1" si="1041"/>
        <v>-</v>
      </c>
      <c r="DW286" s="163" t="str">
        <f t="shared" ca="1" si="1041"/>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ref="EL286:EX286" ca="1" si="1057">OFFSET(EL$5,$B286,0)</f>
        <v>-</v>
      </c>
      <c r="EM286" s="163" t="str">
        <f t="shared" ca="1" si="1057"/>
        <v>-</v>
      </c>
      <c r="EN286" s="163" t="str">
        <f t="shared" ca="1" si="1057"/>
        <v>-</v>
      </c>
      <c r="EO286" s="163" t="str">
        <f t="shared" ca="1" si="1057"/>
        <v>-</v>
      </c>
      <c r="EP286" s="163" t="str">
        <f t="shared" ca="1" si="1057"/>
        <v>-</v>
      </c>
      <c r="EQ286" s="162">
        <v>1</v>
      </c>
      <c r="ER286" s="162">
        <v>1</v>
      </c>
      <c r="ES286" s="163">
        <f t="shared" ca="1" si="1057"/>
        <v>0</v>
      </c>
      <c r="ET286" s="162">
        <v>1</v>
      </c>
      <c r="EU286" s="162">
        <v>-1</v>
      </c>
      <c r="EV286" s="163" t="str">
        <f t="shared" ca="1" si="1057"/>
        <v>-</v>
      </c>
      <c r="EW286" s="163" t="str">
        <f t="shared" ca="1" si="1057"/>
        <v>-</v>
      </c>
      <c r="EX286" s="163" t="str">
        <f t="shared" ca="1" si="1057"/>
        <v>-</v>
      </c>
      <c r="EY286" s="163" t="str">
        <f t="shared" ca="1" si="1049"/>
        <v>-</v>
      </c>
      <c r="EZ286" s="163" t="str">
        <f t="shared" ca="1" si="1049"/>
        <v>-</v>
      </c>
      <c r="FA286" s="163">
        <f t="shared" ca="1" si="1049"/>
        <v>0</v>
      </c>
      <c r="FB286" s="163" t="str">
        <f t="shared" ca="1" si="1049"/>
        <v>-</v>
      </c>
      <c r="FC286" s="162">
        <v>2</v>
      </c>
      <c r="FD286" s="162">
        <v>-2</v>
      </c>
      <c r="FE286" s="163" t="str">
        <f t="shared" ca="1" si="1049"/>
        <v>-</v>
      </c>
      <c r="FF286" s="163" t="str">
        <f t="shared" ca="1" si="1049"/>
        <v>-</v>
      </c>
      <c r="FG286" s="163">
        <f t="shared" ca="1" si="1049"/>
        <v>0</v>
      </c>
      <c r="FH286" s="163">
        <f t="shared" ca="1" si="1049"/>
        <v>0</v>
      </c>
      <c r="FI286" s="163">
        <f t="shared" ca="1" si="1049"/>
        <v>0</v>
      </c>
      <c r="FJ286" s="163">
        <f t="shared" ca="1" si="1049"/>
        <v>0</v>
      </c>
      <c r="FK286" s="163">
        <f t="shared" ca="1" si="1049"/>
        <v>0</v>
      </c>
      <c r="FL286" s="163">
        <f t="shared" ca="1" si="1049"/>
        <v>0</v>
      </c>
      <c r="FM286" s="163">
        <f t="shared" ca="1" si="1049"/>
        <v>0</v>
      </c>
      <c r="FN286" s="163" t="str">
        <f t="shared" ca="1" si="1049"/>
        <v>-</v>
      </c>
      <c r="FO286" s="163" t="str">
        <f t="shared" ca="1" si="1050"/>
        <v>-</v>
      </c>
      <c r="FP286" s="163" t="str">
        <f t="shared" ca="1" si="1050"/>
        <v>-</v>
      </c>
      <c r="FQ286" s="163" t="str">
        <f t="shared" ca="1" si="1050"/>
        <v>-</v>
      </c>
      <c r="FR286" s="163" t="str">
        <f t="shared" ca="1" si="1050"/>
        <v>-</v>
      </c>
      <c r="FS286" s="163" t="str">
        <f t="shared" ca="1" si="1050"/>
        <v>-</v>
      </c>
      <c r="FT286" s="163" t="str">
        <f t="shared" ca="1" si="1050"/>
        <v>-</v>
      </c>
      <c r="FU286" s="163" t="str">
        <f t="shared" ca="1" si="1050"/>
        <v>-</v>
      </c>
      <c r="FV286" s="163" t="str">
        <f t="shared" ca="1" si="1050"/>
        <v>-</v>
      </c>
      <c r="FW286" s="163" t="str">
        <f t="shared" ca="1" si="1050"/>
        <v>-</v>
      </c>
      <c r="FX286" s="163" t="str">
        <f t="shared" ca="1" si="1050"/>
        <v>-</v>
      </c>
      <c r="FY286" s="10"/>
      <c r="FZ286" s="163">
        <f t="shared" ca="1" si="1050"/>
        <v>1</v>
      </c>
      <c r="GA286" s="163" t="str">
        <f t="shared" ca="1" si="1050"/>
        <v>-</v>
      </c>
      <c r="GB286" s="163" t="str">
        <f t="shared" ca="1" si="1050"/>
        <v>-</v>
      </c>
      <c r="GC286" s="163" t="str">
        <f t="shared" ca="1" si="1050"/>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1042"/>
        <v>0</v>
      </c>
      <c r="GK286" s="163">
        <f t="shared" ca="1" si="1042"/>
        <v>1</v>
      </c>
      <c r="GL286" s="163">
        <f t="shared" ca="1" si="1042"/>
        <v>0</v>
      </c>
      <c r="GM286" s="163">
        <f t="shared" ca="1" si="1042"/>
        <v>1</v>
      </c>
      <c r="GN286" s="163">
        <f t="shared" ca="1" si="1042"/>
        <v>1</v>
      </c>
      <c r="GO286" s="163">
        <f t="shared" ca="1" si="1042"/>
        <v>1</v>
      </c>
      <c r="GP286" s="163">
        <f t="shared" ca="1" si="1042"/>
        <v>0</v>
      </c>
      <c r="GQ286" s="163">
        <f t="shared" ca="1" si="1042"/>
        <v>0</v>
      </c>
      <c r="GR286" s="163">
        <f t="shared" ca="1" si="1042"/>
        <v>0</v>
      </c>
      <c r="GS286" s="163">
        <f t="shared" ca="1" si="1042"/>
        <v>0</v>
      </c>
      <c r="GT286" s="163">
        <f t="shared" ca="1" si="1042"/>
        <v>0</v>
      </c>
      <c r="GU286" s="163">
        <f t="shared" ca="1" si="1042"/>
        <v>0</v>
      </c>
      <c r="GV286" s="163">
        <f t="shared" ca="1" si="1042"/>
        <v>0</v>
      </c>
      <c r="GW286" s="163">
        <f t="shared" ca="1" si="1042"/>
        <v>0</v>
      </c>
      <c r="GX286" s="163">
        <f t="shared" ca="1" si="1042"/>
        <v>0</v>
      </c>
      <c r="GY286" s="163">
        <f t="shared" ca="1" si="1042"/>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ref="HF286:HO286" ca="1" si="1058">OFFSET(HF$5,$B286,0)</f>
        <v>0</v>
      </c>
      <c r="HG286" s="163">
        <f t="shared" ca="1" si="1058"/>
        <v>0</v>
      </c>
      <c r="HH286" s="163">
        <f t="shared" ca="1" si="1058"/>
        <v>0</v>
      </c>
      <c r="HI286" s="163">
        <f t="shared" ca="1" si="1058"/>
        <v>0</v>
      </c>
      <c r="HJ286" s="10"/>
      <c r="HK286" s="163" t="str">
        <f t="shared" ca="1" si="1058"/>
        <v>-</v>
      </c>
      <c r="HL286" s="163" t="str">
        <f t="shared" ca="1" si="1058"/>
        <v>-</v>
      </c>
      <c r="HM286" s="163" t="str">
        <f t="shared" ca="1" si="1058"/>
        <v>-</v>
      </c>
      <c r="HN286" s="163" t="str">
        <f t="shared" ca="1" si="1058"/>
        <v>-</v>
      </c>
      <c r="HO286" s="163" t="str">
        <f t="shared" ca="1" si="1058"/>
        <v>-</v>
      </c>
      <c r="HP286" s="161" t="b">
        <f t="shared" ca="1" si="879"/>
        <v>0</v>
      </c>
      <c r="HQ286" s="161" t="b">
        <f t="shared" ca="1" si="879"/>
        <v>0</v>
      </c>
      <c r="HR286" s="161" t="b">
        <f t="shared" ca="1" si="879"/>
        <v>1</v>
      </c>
      <c r="HS286" s="163">
        <f t="shared" ca="1" si="1051"/>
        <v>0</v>
      </c>
      <c r="HT286" s="161">
        <f t="shared" ca="1" si="881"/>
        <v>1</v>
      </c>
      <c r="HU286" s="161">
        <f t="shared" ca="1" si="881"/>
        <v>1</v>
      </c>
      <c r="HV286" s="163" t="str">
        <f t="shared" ca="1" si="1051"/>
        <v>-</v>
      </c>
      <c r="HW286" s="163" t="str">
        <f t="shared" ca="1" si="1051"/>
        <v>-</v>
      </c>
      <c r="HX286" s="163" t="str">
        <f t="shared" ca="1" si="1051"/>
        <v>-</v>
      </c>
      <c r="HY286" s="163" t="str">
        <f t="shared" ca="1" si="1051"/>
        <v>-</v>
      </c>
      <c r="HZ286" s="163" t="str">
        <f t="shared" ca="1" si="1051"/>
        <v>-</v>
      </c>
      <c r="IA286" s="163" t="str">
        <f t="shared" ca="1" si="1051"/>
        <v>-</v>
      </c>
      <c r="IB286" s="163" t="str">
        <f t="shared" ca="1" si="1051"/>
        <v>-</v>
      </c>
      <c r="IC286" s="163" t="str">
        <f t="shared" ca="1" si="1051"/>
        <v>-</v>
      </c>
      <c r="ID286" s="163" t="str">
        <f t="shared" ca="1" si="1051"/>
        <v>-</v>
      </c>
      <c r="IE286" s="163" t="b">
        <f t="shared" ca="1" si="1051"/>
        <v>1</v>
      </c>
      <c r="IF286" s="163" t="str">
        <f t="shared" ca="1" si="1051"/>
        <v>-</v>
      </c>
      <c r="IG286" s="163" t="str">
        <f t="shared" ca="1" si="1051"/>
        <v>-</v>
      </c>
      <c r="IH286" s="163" t="str">
        <f t="shared" ca="1" si="1051"/>
        <v>-</v>
      </c>
      <c r="II286" s="163" t="b">
        <f t="shared" ca="1" si="1055"/>
        <v>1</v>
      </c>
      <c r="IJ286" s="163">
        <f t="shared" ca="1" si="1055"/>
        <v>0</v>
      </c>
      <c r="IK286" s="163" t="str">
        <f t="shared" ca="1" si="1055"/>
        <v>-</v>
      </c>
      <c r="IL286" s="163" t="str">
        <f t="shared" ca="1" si="1055"/>
        <v>-</v>
      </c>
      <c r="IM286" s="163" t="str">
        <f t="shared" ca="1" si="1055"/>
        <v>-</v>
      </c>
      <c r="IN286" s="163" t="str">
        <f t="shared" ca="1" si="1055"/>
        <v>-</v>
      </c>
      <c r="IO286" s="163" t="str">
        <f t="shared" ca="1" si="1055"/>
        <v>-</v>
      </c>
      <c r="IP286" s="163">
        <f t="shared" ca="1" si="1055"/>
        <v>0</v>
      </c>
      <c r="IQ286" s="163" t="str">
        <f t="shared" ca="1" si="1055"/>
        <v>-</v>
      </c>
      <c r="IR286" s="163" t="str">
        <f t="shared" ca="1" si="1055"/>
        <v>-</v>
      </c>
      <c r="IS286" s="163" t="str">
        <f t="shared" ca="1" si="1055"/>
        <v>-</v>
      </c>
      <c r="IT286" s="193">
        <v>0</v>
      </c>
      <c r="IU286" s="193">
        <v>0</v>
      </c>
      <c r="IV286" s="163" t="str">
        <f t="shared" ca="1" si="1055"/>
        <v>-</v>
      </c>
      <c r="IW286" s="163" t="str">
        <f t="shared" ca="1" si="1055"/>
        <v>-</v>
      </c>
      <c r="IX286" s="163" t="str">
        <f t="shared" ca="1" si="1055"/>
        <v>-</v>
      </c>
      <c r="IY286" s="163" t="str">
        <f t="shared" ca="1" si="883"/>
        <v>-</v>
      </c>
      <c r="IZ286" s="163" t="str">
        <f t="shared" ca="1" si="883"/>
        <v>-</v>
      </c>
      <c r="JA286" s="163" t="str">
        <f t="shared" ca="1" si="883"/>
        <v>-</v>
      </c>
      <c r="JB286" s="163" t="str">
        <f t="shared" ca="1" si="883"/>
        <v>-</v>
      </c>
      <c r="JC286" s="163" t="str">
        <f t="shared" ca="1" si="883"/>
        <v>-</v>
      </c>
      <c r="JD286" s="163" t="str">
        <f t="shared" ca="1" si="883"/>
        <v>-</v>
      </c>
      <c r="JE286" s="163" t="str">
        <f t="shared" ca="1" si="883"/>
        <v>-</v>
      </c>
      <c r="JF286" s="163" t="str">
        <f t="shared" ca="1" si="883"/>
        <v>-</v>
      </c>
      <c r="JG286" s="163" t="str">
        <f t="shared" ca="1" si="883"/>
        <v>-</v>
      </c>
      <c r="JH286" s="163" t="str">
        <f t="shared" ca="1" si="883"/>
        <v>-</v>
      </c>
      <c r="JI286" s="163" t="str">
        <f t="shared" ca="1" si="883"/>
        <v>-</v>
      </c>
      <c r="JJ286" s="163" t="str">
        <f t="shared" ca="1" si="883"/>
        <v>-</v>
      </c>
      <c r="JK286" s="163" t="str">
        <f t="shared" ca="1" si="883"/>
        <v>-</v>
      </c>
      <c r="JL286" s="163" t="str">
        <f t="shared" ca="1" si="883"/>
        <v>-</v>
      </c>
      <c r="JM286" s="163" t="str">
        <f t="shared" ca="1" si="883"/>
        <v>-</v>
      </c>
      <c r="JN286" s="163" t="str">
        <f t="shared" ca="1" si="883"/>
        <v>-</v>
      </c>
      <c r="JO286" s="163" t="str">
        <f t="shared" ca="1" si="1043"/>
        <v>-</v>
      </c>
      <c r="JP286" s="163" t="str">
        <f t="shared" ca="1" si="1043"/>
        <v>-</v>
      </c>
      <c r="JQ286" s="163" t="str">
        <f t="shared" ca="1" si="1043"/>
        <v>-</v>
      </c>
      <c r="JR286" s="163" t="str">
        <f t="shared" ca="1" si="1043"/>
        <v>-</v>
      </c>
      <c r="JS286" s="163" t="str">
        <f t="shared" ca="1" si="1043"/>
        <v>-</v>
      </c>
      <c r="JT286" s="163" t="str">
        <f t="shared" ca="1" si="1043"/>
        <v>-</v>
      </c>
      <c r="JU286" s="163" t="str">
        <f t="shared" ca="1" si="1043"/>
        <v>-</v>
      </c>
      <c r="JV286" s="163" t="str">
        <f t="shared" ca="1" si="1043"/>
        <v>-</v>
      </c>
      <c r="JW286" s="163" t="str">
        <f t="shared" ca="1" si="1043"/>
        <v>-</v>
      </c>
      <c r="JX286" s="163" t="str">
        <f t="shared" ca="1" si="1043"/>
        <v>-</v>
      </c>
      <c r="JY286" s="163" t="str">
        <f t="shared" ca="1" si="1045"/>
        <v>-</v>
      </c>
      <c r="JZ286" s="163" t="str">
        <f t="shared" ca="1" si="1045"/>
        <v>-</v>
      </c>
      <c r="KA286" s="163" t="str">
        <f t="shared" ca="1" si="1045"/>
        <v>-</v>
      </c>
      <c r="KB286" s="163" t="str">
        <f t="shared" ca="1" si="1045"/>
        <v>-</v>
      </c>
      <c r="KC286" s="163" t="str">
        <f t="shared" ca="1" si="1045"/>
        <v>-</v>
      </c>
      <c r="KD286" s="163" t="str">
        <f t="shared" ca="1" si="1045"/>
        <v>-</v>
      </c>
      <c r="KE286" s="163" t="str">
        <f t="shared" ca="1" si="1045"/>
        <v>-</v>
      </c>
      <c r="KF286" s="163" t="str">
        <f t="shared" ca="1" si="1045"/>
        <v>-</v>
      </c>
      <c r="KG286" s="163" t="str">
        <f t="shared" ca="1" si="1045"/>
        <v>-</v>
      </c>
      <c r="KH286" s="163" t="str">
        <f t="shared" ca="1" si="1045"/>
        <v>-</v>
      </c>
      <c r="KI286" s="163" t="str">
        <f t="shared" ca="1" si="1045"/>
        <v>-</v>
      </c>
      <c r="KJ286" s="163" t="str">
        <f t="shared" ca="1" si="1045"/>
        <v>-</v>
      </c>
      <c r="KK286" s="163" t="str">
        <f t="shared" ca="1" si="1045"/>
        <v>-</v>
      </c>
      <c r="KL286" s="163" t="str">
        <f t="shared" ca="1" si="1045"/>
        <v>-</v>
      </c>
      <c r="KM286" s="163" t="str">
        <f t="shared" ca="1" si="1045"/>
        <v>-</v>
      </c>
      <c r="KN286" s="163" t="str">
        <f t="shared" ca="1" si="1045"/>
        <v>-</v>
      </c>
      <c r="KO286" s="163" t="str">
        <f t="shared" ca="1" si="1056"/>
        <v>-</v>
      </c>
      <c r="KP286" s="163" t="str">
        <f t="shared" ca="1" si="1056"/>
        <v>-</v>
      </c>
      <c r="KQ286" s="163" t="str">
        <f t="shared" ca="1" si="1056"/>
        <v>-</v>
      </c>
      <c r="KR286" s="163" t="str">
        <f t="shared" ca="1" si="1056"/>
        <v>-</v>
      </c>
      <c r="KS286" s="163" t="str">
        <f t="shared" ca="1" si="1056"/>
        <v>-</v>
      </c>
      <c r="KT286" s="163" t="str">
        <f t="shared" ca="1" si="1056"/>
        <v>-</v>
      </c>
      <c r="KU286" s="163" t="str">
        <f t="shared" ca="1" si="1056"/>
        <v>-</v>
      </c>
      <c r="KV286" s="163" t="str">
        <f t="shared" ca="1" si="910"/>
        <v>-</v>
      </c>
      <c r="KW286" s="163" t="str">
        <f t="shared" ca="1" si="910"/>
        <v>-</v>
      </c>
      <c r="KX286" s="163" t="str">
        <f t="shared" ca="1" si="910"/>
        <v>-</v>
      </c>
      <c r="KY286" s="163" t="str">
        <f t="shared" ca="1" si="910"/>
        <v>-</v>
      </c>
      <c r="KZ286" s="163" t="str">
        <f t="shared" ca="1" si="910"/>
        <v>-</v>
      </c>
      <c r="LA286" s="163" t="str">
        <f t="shared" ca="1" si="910"/>
        <v>-</v>
      </c>
      <c r="LB286" s="163" t="str">
        <f t="shared" ca="1" si="910"/>
        <v>-</v>
      </c>
      <c r="LC286" s="163" t="str">
        <f t="shared" ca="1" si="910"/>
        <v>-</v>
      </c>
      <c r="LD286" s="163" t="str">
        <f t="shared" ca="1" si="910"/>
        <v>-</v>
      </c>
      <c r="LE286" s="163" t="str">
        <f t="shared" ca="1" si="910"/>
        <v>-</v>
      </c>
      <c r="LF286" s="163" t="str">
        <f t="shared" ca="1" si="910"/>
        <v>-</v>
      </c>
      <c r="LG286" s="163" t="str">
        <f t="shared" ca="1" si="910"/>
        <v>-</v>
      </c>
      <c r="LH286" s="163" t="str">
        <f t="shared" ca="1" si="910"/>
        <v>-</v>
      </c>
      <c r="LI286" s="163" t="str">
        <f t="shared" ca="1" si="910"/>
        <v>-</v>
      </c>
      <c r="LJ286" s="163" t="str">
        <f t="shared" ca="1" si="910"/>
        <v>-</v>
      </c>
      <c r="LK286" s="163" t="str">
        <f t="shared" ca="1" si="910"/>
        <v>-</v>
      </c>
      <c r="LL286" s="163" t="str">
        <f t="shared" ca="1" si="911"/>
        <v>-</v>
      </c>
      <c r="LM286" s="163" t="str">
        <f t="shared" ca="1" si="888"/>
        <v>-</v>
      </c>
      <c r="LN286" s="163" t="str">
        <f t="shared" ca="1" si="888"/>
        <v>-</v>
      </c>
      <c r="LO286" s="163" t="str">
        <f t="shared" ca="1" si="888"/>
        <v>-</v>
      </c>
      <c r="LP286" s="163" t="str">
        <f t="shared" ref="LP286:LX286" ca="1" si="1059">OFFSET(LP$5,$B286,0)</f>
        <v>-</v>
      </c>
      <c r="LQ286" s="163" t="str">
        <f t="shared" ca="1" si="1059"/>
        <v>-</v>
      </c>
      <c r="LR286" s="163" t="str">
        <f t="shared" ca="1" si="1059"/>
        <v>-</v>
      </c>
      <c r="LS286" s="163" t="str">
        <f t="shared" ca="1" si="1059"/>
        <v>-</v>
      </c>
      <c r="LT286" s="163" t="str">
        <f t="shared" ca="1" si="1059"/>
        <v>-</v>
      </c>
      <c r="LU286" s="163" t="str">
        <f t="shared" ca="1" si="1059"/>
        <v>-</v>
      </c>
      <c r="LV286" s="163" t="str">
        <f t="shared" ca="1" si="1059"/>
        <v>-</v>
      </c>
      <c r="LW286" s="163" t="str">
        <f t="shared" ca="1" si="1059"/>
        <v>-</v>
      </c>
      <c r="LX286" s="163" t="str">
        <f t="shared" ca="1" si="1059"/>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1046"/>
        <v>1</v>
      </c>
      <c r="MS286" s="161">
        <f t="shared" ca="1" si="897"/>
        <v>1</v>
      </c>
      <c r="MT286" s="163">
        <f t="shared" ca="1" si="1046"/>
        <v>0.75</v>
      </c>
      <c r="MU286" s="163">
        <f t="shared" ca="1" si="1046"/>
        <v>0.8</v>
      </c>
      <c r="MV286" s="163">
        <f t="shared" ca="1" si="1046"/>
        <v>0.82499999999999996</v>
      </c>
      <c r="MW286" s="163">
        <f t="shared" ca="1" si="1046"/>
        <v>0.875</v>
      </c>
      <c r="MX286" s="163">
        <f t="shared" ca="1" si="1046"/>
        <v>0.9</v>
      </c>
      <c r="MY286" s="163">
        <f t="shared" ca="1" si="1046"/>
        <v>0.75</v>
      </c>
      <c r="MZ286" s="163">
        <f t="shared" ca="1" si="1046"/>
        <v>0.78142857142857147</v>
      </c>
      <c r="NA286" s="163">
        <f t="shared" ca="1" si="1046"/>
        <v>0.82499999999999996</v>
      </c>
      <c r="NB286" s="163">
        <f t="shared" ca="1" si="1046"/>
        <v>0.875</v>
      </c>
      <c r="NC286" s="163">
        <f t="shared" ca="1" si="1046"/>
        <v>0.9</v>
      </c>
      <c r="ND286" s="163">
        <f t="shared" ca="1" si="1046"/>
        <v>0.9</v>
      </c>
      <c r="NE286" s="163">
        <f t="shared" ca="1" si="1046"/>
        <v>0.75</v>
      </c>
      <c r="NF286" s="163">
        <f t="shared" ca="1" si="1046"/>
        <v>0.78142857142857147</v>
      </c>
      <c r="NG286" s="163">
        <f t="shared" ca="1" si="1046"/>
        <v>0.82499999999999996</v>
      </c>
      <c r="NH286" s="163">
        <f t="shared" ca="1" si="1047"/>
        <v>0.875</v>
      </c>
      <c r="NI286" s="163">
        <f t="shared" ca="1" si="1047"/>
        <v>0.9</v>
      </c>
      <c r="NJ286" s="163">
        <f t="shared" ca="1" si="1047"/>
        <v>0.9</v>
      </c>
      <c r="NK286" s="163">
        <f t="shared" ca="1" si="1047"/>
        <v>0.75</v>
      </c>
      <c r="NL286" s="163">
        <f t="shared" ca="1" si="1047"/>
        <v>0.78142857142857147</v>
      </c>
      <c r="NM286" s="163">
        <f t="shared" ca="1" si="1047"/>
        <v>0.82499999999999996</v>
      </c>
      <c r="NN286" s="163">
        <f t="shared" ca="1" si="1047"/>
        <v>0.875</v>
      </c>
      <c r="NO286" s="163">
        <f t="shared" ca="1" si="1047"/>
        <v>0.9</v>
      </c>
      <c r="NP286" s="163">
        <f t="shared" ca="1" si="1047"/>
        <v>0.9</v>
      </c>
      <c r="NQ286" s="163">
        <f t="shared" ca="1" si="1047"/>
        <v>0.75</v>
      </c>
      <c r="NR286" s="163">
        <f t="shared" ca="1" si="1047"/>
        <v>0.78142857142857147</v>
      </c>
      <c r="NS286" s="163">
        <f t="shared" ca="1" si="1047"/>
        <v>0.82499999999999996</v>
      </c>
      <c r="NT286" s="163">
        <f t="shared" ca="1" si="1047"/>
        <v>0.875</v>
      </c>
      <c r="NU286" s="163">
        <f t="shared" ca="1" si="1047"/>
        <v>0.9</v>
      </c>
      <c r="NV286" s="163">
        <f t="shared" ca="1" si="1047"/>
        <v>0.9</v>
      </c>
      <c r="NW286" s="163">
        <f t="shared" ca="1" si="1047"/>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863"/>
        <v>0</v>
      </c>
      <c r="H287" s="139">
        <f t="shared" ca="1" si="907"/>
        <v>3</v>
      </c>
      <c r="I287" s="139">
        <f t="shared" ca="1" si="907"/>
        <v>2</v>
      </c>
      <c r="J287" s="32">
        <v>1</v>
      </c>
      <c r="K287" s="32">
        <v>1</v>
      </c>
      <c r="L287" s="32">
        <v>1</v>
      </c>
      <c r="M287" s="32">
        <v>1</v>
      </c>
      <c r="N287" s="32">
        <v>1</v>
      </c>
      <c r="O287" s="32">
        <v>1</v>
      </c>
      <c r="P287" s="32">
        <v>1</v>
      </c>
      <c r="Q287" s="32">
        <v>1</v>
      </c>
      <c r="R287" s="32">
        <v>1</v>
      </c>
      <c r="S287" s="32">
        <v>3</v>
      </c>
      <c r="T287" s="32">
        <v>3</v>
      </c>
      <c r="U287" s="32">
        <v>1</v>
      </c>
      <c r="V287" s="32">
        <v>1</v>
      </c>
      <c r="W287" s="139">
        <f t="shared" ca="1" si="907"/>
        <v>1</v>
      </c>
      <c r="X287" s="139">
        <f t="shared" ca="1" si="907"/>
        <v>1</v>
      </c>
      <c r="Y287" s="139">
        <f t="shared" ca="1" si="907"/>
        <v>1</v>
      </c>
      <c r="Z287" s="139">
        <f t="shared" ca="1" si="907"/>
        <v>1</v>
      </c>
      <c r="AA287" s="139">
        <f t="shared" ca="1" si="907"/>
        <v>1</v>
      </c>
      <c r="AB287" s="139">
        <f t="shared" ca="1" si="908"/>
        <v>1</v>
      </c>
      <c r="AC287" s="139">
        <f t="shared" ca="1" si="908"/>
        <v>1</v>
      </c>
      <c r="AD287" s="162">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VALUE($H287&amp;$I287&amp;$AD287&amp;IF(AND(R287:V287=2),"10","08"))</f>
        <v>32108</v>
      </c>
      <c r="BF287" s="163" t="str">
        <f t="shared" ca="1" si="1040"/>
        <v>-</v>
      </c>
      <c r="BG287" s="163" t="str">
        <f t="shared" ca="1" si="1040"/>
        <v>-</v>
      </c>
      <c r="BH287" s="163" t="str">
        <f t="shared" ca="1" si="1040"/>
        <v>-</v>
      </c>
      <c r="BI287" s="163" t="str">
        <f t="shared" ca="1" si="1040"/>
        <v>-</v>
      </c>
      <c r="BJ287" s="163" t="str">
        <f t="shared" ca="1" si="1040"/>
        <v>-</v>
      </c>
      <c r="BK287" s="163">
        <f t="shared" ca="1" si="1040"/>
        <v>1</v>
      </c>
      <c r="BL287" s="163">
        <f t="shared" ca="1" si="1040"/>
        <v>1</v>
      </c>
      <c r="BM287" s="163" t="str">
        <f t="shared" ca="1" si="1040"/>
        <v>-</v>
      </c>
      <c r="BN287" s="163" t="str">
        <f t="shared" ca="1" si="1040"/>
        <v>-</v>
      </c>
      <c r="BO287" s="112" t="b" cm="1">
        <f t="array" ref="BO287">INDEX(DataMaster!$C$71:$K$88,$R287,BO$242)</f>
        <v>1</v>
      </c>
      <c r="BP287" s="112" t="b" cm="1">
        <f t="array" ref="BP287">INDEX(DataMaster!$C$71:$K$88,$R287,BP$242)</f>
        <v>1</v>
      </c>
      <c r="BQ287" s="112" t="b" cm="1">
        <f t="array" ref="BQ287">INDEX(DataMaster!$C$71:$K$88,$R287,BQ$242)</f>
        <v>1</v>
      </c>
      <c r="BR287" s="112" t="b" cm="1">
        <f t="array" ref="BR287">INDEX(DataMaster!$C$71:$K$88,$R287,BR$242)</f>
        <v>1</v>
      </c>
      <c r="BS287" s="112" t="b" cm="1">
        <f t="array" ref="BS287">INDEX(DataMaster!$C$71:$K$88,$R287,BS$242)</f>
        <v>1</v>
      </c>
      <c r="BT287" s="112" t="b" cm="1">
        <f t="array" ref="BT287">INDEX(DataMaster!$C$71:$K$88,$R287,BT$242)</f>
        <v>1</v>
      </c>
      <c r="BU287" s="112" t="b" cm="1">
        <f t="array" ref="BU287">INDEX(DataMaster!$C$71:$K$88,$R287,BU$242)</f>
        <v>1</v>
      </c>
      <c r="BV287" s="112" t="b" cm="1">
        <f t="array" ref="BV287">INDEX(DataMaster!$C$71:$K$88,$R287,BV$242)</f>
        <v>1</v>
      </c>
      <c r="BW287" s="112" t="b" cm="1">
        <f t="array" ref="BW287">INDEX(DataMaster!$C$71:$K$88,$R287,BW$242)</f>
        <v>1</v>
      </c>
      <c r="BX287" s="112" t="b" cm="1">
        <f t="array" ref="BX287">INDEX(DataMaster!$C$92:$K$109,$S287,BX$242)</f>
        <v>1</v>
      </c>
      <c r="BY287" s="112" t="b" cm="1">
        <f t="array" ref="BY287">INDEX(DataMaster!$C$92:$K$109,$S287,BY$242)</f>
        <v>0</v>
      </c>
      <c r="BZ287" s="112" t="b" cm="1">
        <f t="array" ref="BZ287">INDEX(DataMaster!$C$92:$K$109,$S287,BZ$242)</f>
        <v>1</v>
      </c>
      <c r="CA287" s="112" t="b" cm="1">
        <f t="array" ref="CA287">INDEX(DataMaster!$C$92:$K$109,$S287,CA$242)</f>
        <v>1</v>
      </c>
      <c r="CB287" s="112" t="b" cm="1">
        <f t="array" ref="CB287">INDEX(DataMaster!$C$92:$K$109,$S287,CB$242)</f>
        <v>1</v>
      </c>
      <c r="CC287" s="112" t="b" cm="1">
        <f t="array" ref="CC287">INDEX(DataMaster!$C$92:$K$109,$S287,CC$242)</f>
        <v>1</v>
      </c>
      <c r="CD287" s="112" t="b" cm="1">
        <f t="array" ref="CD287">INDEX(DataMaster!$C$92:$K$109,$S287,CD$242)</f>
        <v>1</v>
      </c>
      <c r="CE287" s="112" t="b" cm="1">
        <f t="array" ref="CE287">INDEX(DataMaster!$C$92:$K$109,$S287,CE$242)</f>
        <v>1</v>
      </c>
      <c r="CF287" s="112" t="b" cm="1">
        <f t="array" ref="CF287">INDEX(DataMaster!$C$92:$K$109,$S287,CF$242)</f>
        <v>1</v>
      </c>
      <c r="CG287" s="193" t="b">
        <v>0</v>
      </c>
      <c r="CH287" s="193">
        <v>0.3</v>
      </c>
      <c r="CI287" s="193" t="str">
        <f t="shared" ca="1" si="871"/>
        <v>-</v>
      </c>
      <c r="CJ287" s="193">
        <v>3</v>
      </c>
      <c r="CK287" s="112" t="str" cm="1">
        <f t="array" ref="CK287">INDEX(DataMaster!$C$113:$K$130,$T287,CK$242)</f>
        <v>-</v>
      </c>
      <c r="CL287" s="112" t="b" cm="1">
        <f t="array" ref="CL287">INDEX(DataMaster!$C$113:$K$130,$T287,CL$242)</f>
        <v>1</v>
      </c>
      <c r="CM287" s="112" t="str" cm="1">
        <f t="array" ref="CM287">INDEX(DataMaster!$C$113:$K$130,$T287,CM$242)</f>
        <v>-</v>
      </c>
      <c r="CN287" s="112" t="str" cm="1">
        <f t="array" ref="CN287">INDEX(DataMaster!$C$113:$K$130,$T287,CN$242)</f>
        <v>-</v>
      </c>
      <c r="CO287" s="112" t="str" cm="1">
        <f t="array" ref="CO287">INDEX(DataMaster!$C$113:$K$130,$T287,CO$242)</f>
        <v>-</v>
      </c>
      <c r="CP287" s="112" t="str" cm="1">
        <f t="array" ref="CP287">INDEX(DataMaster!$C$113:$K$130,$T287,CP$242)</f>
        <v>-</v>
      </c>
      <c r="CQ287" s="112" t="str" cm="1">
        <f t="array" ref="CQ287">INDEX(DataMaster!$C$113:$K$130,$T287,CQ$242)</f>
        <v>-</v>
      </c>
      <c r="CR287" s="112" t="str" cm="1">
        <f t="array" ref="CR287">INDEX(DataMaster!$C$113:$K$130,$T287,CR$242)</f>
        <v>-</v>
      </c>
      <c r="CS287" s="112" t="str" cm="1">
        <f t="array" ref="CS287">INDEX(DataMaster!$C$113:$K$130,$T287,CS$242)</f>
        <v>-</v>
      </c>
      <c r="CT287" s="112" t="str" cm="1">
        <f t="array" ref="CT287">INDEX(DataMaster!$C$134:$K$151,$U287,CT$242)</f>
        <v>-</v>
      </c>
      <c r="CU287" s="112" t="str" cm="1">
        <f t="array" ref="CU287">INDEX(DataMaster!$C$134:$K$151,$U287,CU$242)</f>
        <v>-</v>
      </c>
      <c r="CV287" s="112" t="str" cm="1">
        <f t="array" ref="CV287">INDEX(DataMaster!$C$134:$K$151,$U287,CV$242)</f>
        <v>-</v>
      </c>
      <c r="CW287" s="112" t="str" cm="1">
        <f t="array" ref="CW287">INDEX(DataMaster!$C$134:$K$151,$U287,CW$242)</f>
        <v>-</v>
      </c>
      <c r="CX287" s="112" t="str" cm="1">
        <f t="array" ref="CX287">INDEX(DataMaster!$C$134:$K$151,$U287,CX$242)</f>
        <v>-</v>
      </c>
      <c r="CY287" s="112" t="str" cm="1">
        <f t="array" ref="CY287">INDEX(DataMaster!$C$134:$K$151,$U287,CY$242)</f>
        <v>-</v>
      </c>
      <c r="CZ287" s="112" t="str" cm="1">
        <f t="array" ref="CZ287">INDEX(DataMaster!$C$134:$K$151,$U287,CZ$242)</f>
        <v>-</v>
      </c>
      <c r="DA287" s="112" t="str" cm="1">
        <f t="array" ref="DA287">INDEX(DataMaster!$C$134:$K$151,$U287,DA$242)</f>
        <v>-</v>
      </c>
      <c r="DB287" s="112" t="str" cm="1">
        <f t="array" ref="DB287">INDEX(DataMaster!$C$134:$K$151,$U287,DB$242)</f>
        <v>-</v>
      </c>
      <c r="DC287" s="112" t="str" cm="1">
        <f t="array" ref="DC287">INDEX(DataMaster!$C$155:$K$172,$V287,DC$242)</f>
        <v>-</v>
      </c>
      <c r="DD287" s="112" t="str" cm="1">
        <f t="array" ref="DD287">INDEX(DataMaster!$C$155:$K$172,$V287,DD$242)</f>
        <v>-</v>
      </c>
      <c r="DE287" s="112" t="str" cm="1">
        <f t="array" ref="DE287">INDEX(DataMaster!$C$155:$K$172,$V287,DE$242)</f>
        <v>-</v>
      </c>
      <c r="DF287" s="112" t="str" cm="1">
        <f t="array" ref="DF287">INDEX(DataMaster!$C$155:$K$172,$V287,DF$242)</f>
        <v>-</v>
      </c>
      <c r="DG287" s="112" t="str" cm="1">
        <f t="array" ref="DG287">INDEX(DataMaster!$C$155:$K$172,$V287,DG$242)</f>
        <v>-</v>
      </c>
      <c r="DH287" s="112" t="str" cm="1">
        <f t="array" ref="DH287">INDEX(DataMaster!$C$155:$K$172,$V287,DH$242)</f>
        <v>-</v>
      </c>
      <c r="DI287" s="112" t="str" cm="1">
        <f t="array" ref="DI287">INDEX(DataMaster!$C$155:$K$172,$V287,DI$242)</f>
        <v>-</v>
      </c>
      <c r="DJ287" s="112" t="str" cm="1">
        <f t="array" ref="DJ287">INDEX(DataMaster!$C$155:$K$172,$V287,DJ$242)</f>
        <v>-</v>
      </c>
      <c r="DK287" s="112" t="str" cm="1">
        <f t="array" ref="DK287">INDEX(DataMaster!$C$155:$K$172,$V287,DK$242)</f>
        <v>-</v>
      </c>
      <c r="DL287" s="10"/>
      <c r="DM287" s="163" t="str">
        <f t="shared" ca="1" si="1041"/>
        <v>-</v>
      </c>
      <c r="DN287" s="163" t="str">
        <f t="shared" ca="1" si="1041"/>
        <v>-</v>
      </c>
      <c r="DO287" s="163" t="str">
        <f t="shared" ca="1" si="1041"/>
        <v>-</v>
      </c>
      <c r="DP287" s="163" t="str">
        <f t="shared" ca="1" si="1041"/>
        <v>-</v>
      </c>
      <c r="DQ287" s="163" t="str">
        <f t="shared" ca="1" si="1041"/>
        <v>-</v>
      </c>
      <c r="DR287" s="163" t="str">
        <f t="shared" ca="1" si="1041"/>
        <v>-</v>
      </c>
      <c r="DS287" s="163" t="str">
        <f t="shared" ca="1" si="1041"/>
        <v>-</v>
      </c>
      <c r="DT287" s="163" t="str">
        <f t="shared" ca="1" si="1041"/>
        <v>-</v>
      </c>
      <c r="DU287" s="163" t="str">
        <f t="shared" ca="1" si="1041"/>
        <v>-</v>
      </c>
      <c r="DV287" s="163" t="str">
        <f t="shared" ca="1" si="1041"/>
        <v>-</v>
      </c>
      <c r="DW287" s="163" t="str">
        <f t="shared" ca="1" si="1041"/>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EX291" ca="1" si="1060">OFFSET(EI$5,$B287,0)</f>
        <v>-</v>
      </c>
      <c r="EJ287" s="163" t="str">
        <f t="shared" ca="1" si="1060"/>
        <v>-</v>
      </c>
      <c r="EK287" s="163" t="str">
        <f t="shared" ca="1" si="1060"/>
        <v>-</v>
      </c>
      <c r="EL287" s="163" t="str">
        <f t="shared" ca="1" si="1060"/>
        <v>-</v>
      </c>
      <c r="EM287" s="163" t="str">
        <f t="shared" ca="1" si="1060"/>
        <v>-</v>
      </c>
      <c r="EN287" s="163" t="str">
        <f t="shared" ca="1" si="1060"/>
        <v>-</v>
      </c>
      <c r="EO287" s="163" t="str">
        <f t="shared" ca="1" si="1060"/>
        <v>-</v>
      </c>
      <c r="EP287" s="163" t="str">
        <f t="shared" ca="1" si="1060"/>
        <v>-</v>
      </c>
      <c r="EQ287" s="162">
        <v>1</v>
      </c>
      <c r="ER287" s="162">
        <v>1</v>
      </c>
      <c r="ES287" s="163">
        <f t="shared" ca="1" si="1060"/>
        <v>0</v>
      </c>
      <c r="ET287" s="162">
        <v>1</v>
      </c>
      <c r="EU287" s="162">
        <v>-1</v>
      </c>
      <c r="EV287" s="163" t="str">
        <f t="shared" ca="1" si="1060"/>
        <v>-</v>
      </c>
      <c r="EW287" s="163" t="str">
        <f t="shared" ca="1" si="1060"/>
        <v>-</v>
      </c>
      <c r="EX287" s="163" t="str">
        <f t="shared" ca="1" si="1060"/>
        <v>-</v>
      </c>
      <c r="EY287" s="163" t="str">
        <f t="shared" ca="1" si="1049"/>
        <v>-</v>
      </c>
      <c r="EZ287" s="163" t="str">
        <f t="shared" ca="1" si="1049"/>
        <v>-</v>
      </c>
      <c r="FA287" s="163">
        <f t="shared" ca="1" si="1049"/>
        <v>0</v>
      </c>
      <c r="FB287" s="163" t="str">
        <f t="shared" ca="1" si="1049"/>
        <v>-</v>
      </c>
      <c r="FC287" s="162">
        <v>2</v>
      </c>
      <c r="FD287" s="162">
        <v>-2</v>
      </c>
      <c r="FE287" s="163" t="str">
        <f t="shared" ca="1" si="1049"/>
        <v>-</v>
      </c>
      <c r="FF287" s="163" t="str">
        <f t="shared" ca="1" si="1049"/>
        <v>-</v>
      </c>
      <c r="FG287" s="163">
        <f t="shared" ca="1" si="1049"/>
        <v>0</v>
      </c>
      <c r="FH287" s="163">
        <f t="shared" ca="1" si="1049"/>
        <v>0</v>
      </c>
      <c r="FI287" s="163">
        <f t="shared" ca="1" si="1049"/>
        <v>0</v>
      </c>
      <c r="FJ287" s="163">
        <f t="shared" ca="1" si="1049"/>
        <v>0</v>
      </c>
      <c r="FK287" s="163">
        <f t="shared" ca="1" si="1049"/>
        <v>0</v>
      </c>
      <c r="FL287" s="163">
        <f t="shared" ca="1" si="1049"/>
        <v>0</v>
      </c>
      <c r="FM287" s="163">
        <f t="shared" ca="1" si="1049"/>
        <v>0</v>
      </c>
      <c r="FN287" s="163" t="str">
        <f t="shared" ca="1" si="1049"/>
        <v>-</v>
      </c>
      <c r="FO287" s="163" t="str">
        <f t="shared" ca="1" si="1050"/>
        <v>-</v>
      </c>
      <c r="FP287" s="163" t="str">
        <f t="shared" ca="1" si="1050"/>
        <v>-</v>
      </c>
      <c r="FQ287" s="163" t="str">
        <f t="shared" ca="1" si="1050"/>
        <v>-</v>
      </c>
      <c r="FR287" s="163" t="str">
        <f t="shared" ca="1" si="1050"/>
        <v>-</v>
      </c>
      <c r="FS287" s="163" t="str">
        <f t="shared" ca="1" si="1050"/>
        <v>-</v>
      </c>
      <c r="FT287" s="163" t="str">
        <f t="shared" ca="1" si="1050"/>
        <v>-</v>
      </c>
      <c r="FU287" s="163" t="str">
        <f t="shared" ca="1" si="1050"/>
        <v>-</v>
      </c>
      <c r="FV287" s="163" t="str">
        <f t="shared" ca="1" si="1050"/>
        <v>-</v>
      </c>
      <c r="FW287" s="163" t="str">
        <f t="shared" ca="1" si="1050"/>
        <v>-</v>
      </c>
      <c r="FX287" s="163" t="str">
        <f t="shared" ca="1" si="1050"/>
        <v>-</v>
      </c>
      <c r="FY287" s="10"/>
      <c r="FZ287" s="163">
        <f t="shared" ca="1" si="1050"/>
        <v>1</v>
      </c>
      <c r="GA287" s="163" t="str">
        <f t="shared" ca="1" si="1050"/>
        <v>-</v>
      </c>
      <c r="GB287" s="163" t="str">
        <f t="shared" ca="1" si="1050"/>
        <v>-</v>
      </c>
      <c r="GC287" s="163" t="str">
        <f t="shared" ca="1" si="1050"/>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1042"/>
        <v>0</v>
      </c>
      <c r="GK287" s="163">
        <f t="shared" ca="1" si="1042"/>
        <v>1</v>
      </c>
      <c r="GL287" s="163">
        <f t="shared" ca="1" si="1042"/>
        <v>0</v>
      </c>
      <c r="GM287" s="163">
        <f t="shared" ca="1" si="1042"/>
        <v>1</v>
      </c>
      <c r="GN287" s="163">
        <f t="shared" ca="1" si="1042"/>
        <v>1</v>
      </c>
      <c r="GO287" s="163">
        <f t="shared" ca="1" si="1042"/>
        <v>1</v>
      </c>
      <c r="GP287" s="163">
        <f t="shared" ca="1" si="1042"/>
        <v>0</v>
      </c>
      <c r="GQ287" s="163">
        <f t="shared" ca="1" si="1042"/>
        <v>0</v>
      </c>
      <c r="GR287" s="163">
        <f t="shared" ca="1" si="1042"/>
        <v>0</v>
      </c>
      <c r="GS287" s="163">
        <f t="shared" ca="1" si="1042"/>
        <v>0</v>
      </c>
      <c r="GT287" s="163">
        <f t="shared" ca="1" si="1042"/>
        <v>0</v>
      </c>
      <c r="GU287" s="163">
        <f t="shared" ca="1" si="1042"/>
        <v>0</v>
      </c>
      <c r="GV287" s="163">
        <f t="shared" ca="1" si="1042"/>
        <v>0</v>
      </c>
      <c r="GW287" s="163">
        <f t="shared" ca="1" si="1042"/>
        <v>0</v>
      </c>
      <c r="GX287" s="163">
        <f t="shared" ca="1" si="1042"/>
        <v>0</v>
      </c>
      <c r="GY287" s="163">
        <f t="shared" ca="1" si="1042"/>
        <v>0</v>
      </c>
      <c r="GZ287" s="161" cm="1">
        <f t="array" ref="GZ287">INDEX(i.rev,$K287,GZ$15)</f>
        <v>0</v>
      </c>
      <c r="HA287" s="163">
        <f t="shared" ca="1" si="877"/>
        <v>0</v>
      </c>
      <c r="HB287" s="161" cm="1">
        <f t="array" ref="HB287">INDEX(i.rev,$K287,HB$15)</f>
        <v>1</v>
      </c>
      <c r="HC287" s="163">
        <f t="shared" ref="HC287:HO291" ca="1" si="1061">OFFSET(HC$5,$B287,0)</f>
        <v>0</v>
      </c>
      <c r="HD287" s="163">
        <f t="shared" ca="1" si="1061"/>
        <v>0</v>
      </c>
      <c r="HE287" s="163">
        <f t="shared" ca="1" si="1061"/>
        <v>0</v>
      </c>
      <c r="HF287" s="163">
        <f t="shared" ca="1" si="1061"/>
        <v>0</v>
      </c>
      <c r="HG287" s="163">
        <f t="shared" ca="1" si="1061"/>
        <v>0</v>
      </c>
      <c r="HH287" s="163">
        <f t="shared" ca="1" si="1061"/>
        <v>0</v>
      </c>
      <c r="HI287" s="163">
        <f t="shared" ca="1" si="1061"/>
        <v>0</v>
      </c>
      <c r="HJ287" s="10"/>
      <c r="HK287" s="163" t="str">
        <f t="shared" ca="1" si="1061"/>
        <v>-</v>
      </c>
      <c r="HL287" s="163" t="str">
        <f t="shared" ca="1" si="1061"/>
        <v>-</v>
      </c>
      <c r="HM287" s="163" t="str">
        <f t="shared" ca="1" si="1061"/>
        <v>-</v>
      </c>
      <c r="HN287" s="163" t="str">
        <f t="shared" ca="1" si="1061"/>
        <v>-</v>
      </c>
      <c r="HO287" s="163" t="str">
        <f t="shared" ca="1" si="1061"/>
        <v>-</v>
      </c>
      <c r="HP287" s="161" t="b">
        <f t="shared" ca="1" si="879"/>
        <v>0</v>
      </c>
      <c r="HQ287" s="161" t="b">
        <f t="shared" ca="1" si="879"/>
        <v>0</v>
      </c>
      <c r="HR287" s="161" t="b">
        <f t="shared" ca="1" si="879"/>
        <v>1</v>
      </c>
      <c r="HS287" s="163">
        <f t="shared" ca="1" si="1051"/>
        <v>0</v>
      </c>
      <c r="HT287" s="161">
        <f t="shared" ca="1" si="881"/>
        <v>1</v>
      </c>
      <c r="HU287" s="161">
        <f t="shared" ca="1" si="881"/>
        <v>1</v>
      </c>
      <c r="HV287" s="163" t="str">
        <f t="shared" ca="1" si="1051"/>
        <v>-</v>
      </c>
      <c r="HW287" s="163" t="str">
        <f t="shared" ca="1" si="1051"/>
        <v>-</v>
      </c>
      <c r="HX287" s="163" t="str">
        <f t="shared" ca="1" si="1051"/>
        <v>-</v>
      </c>
      <c r="HY287" s="163" t="str">
        <f t="shared" ca="1" si="1051"/>
        <v>-</v>
      </c>
      <c r="HZ287" s="163" t="str">
        <f t="shared" ca="1" si="1051"/>
        <v>-</v>
      </c>
      <c r="IA287" s="163" t="str">
        <f t="shared" ca="1" si="1051"/>
        <v>-</v>
      </c>
      <c r="IB287" s="163" t="str">
        <f t="shared" ca="1" si="1051"/>
        <v>-</v>
      </c>
      <c r="IC287" s="163" t="str">
        <f t="shared" ca="1" si="1051"/>
        <v>-</v>
      </c>
      <c r="ID287" s="163" t="str">
        <f t="shared" ca="1" si="1051"/>
        <v>-</v>
      </c>
      <c r="IE287" s="163" t="b">
        <f t="shared" ca="1" si="1051"/>
        <v>1</v>
      </c>
      <c r="IF287" s="163" t="str">
        <f t="shared" ca="1" si="1051"/>
        <v>-</v>
      </c>
      <c r="IG287" s="163" t="str">
        <f t="shared" ca="1" si="1051"/>
        <v>-</v>
      </c>
      <c r="IH287" s="163" t="str">
        <f t="shared" ca="1" si="1051"/>
        <v>-</v>
      </c>
      <c r="II287" s="163" t="b">
        <f t="shared" ca="1" si="1055"/>
        <v>1</v>
      </c>
      <c r="IJ287" s="163">
        <f t="shared" ca="1" si="1055"/>
        <v>0</v>
      </c>
      <c r="IK287" s="163" t="str">
        <f t="shared" ca="1" si="1055"/>
        <v>-</v>
      </c>
      <c r="IL287" s="163" t="str">
        <f t="shared" ca="1" si="1055"/>
        <v>-</v>
      </c>
      <c r="IM287" s="163" t="str">
        <f t="shared" ca="1" si="1055"/>
        <v>-</v>
      </c>
      <c r="IN287" s="163" t="str">
        <f t="shared" ca="1" si="1055"/>
        <v>-</v>
      </c>
      <c r="IO287" s="163" t="str">
        <f t="shared" ca="1" si="1055"/>
        <v>-</v>
      </c>
      <c r="IP287" s="163">
        <f t="shared" ca="1" si="1055"/>
        <v>0</v>
      </c>
      <c r="IQ287" s="163" t="str">
        <f t="shared" ca="1" si="1055"/>
        <v>-</v>
      </c>
      <c r="IR287" s="163" t="str">
        <f t="shared" ca="1" si="1055"/>
        <v>-</v>
      </c>
      <c r="IS287" s="163" t="str">
        <f t="shared" ca="1" si="1055"/>
        <v>-</v>
      </c>
      <c r="IT287" s="193">
        <v>0</v>
      </c>
      <c r="IU287" s="193">
        <v>0</v>
      </c>
      <c r="IV287" s="163" t="str">
        <f t="shared" ca="1" si="1055"/>
        <v>-</v>
      </c>
      <c r="IW287" s="163" t="str">
        <f t="shared" ca="1" si="1055"/>
        <v>-</v>
      </c>
      <c r="IX287" s="163" t="str">
        <f t="shared" ca="1" si="1055"/>
        <v>-</v>
      </c>
      <c r="IY287" s="163" t="str">
        <f t="shared" ca="1" si="883"/>
        <v>-</v>
      </c>
      <c r="IZ287" s="163" t="str">
        <f t="shared" ca="1" si="883"/>
        <v>-</v>
      </c>
      <c r="JA287" s="163" t="str">
        <f t="shared" ca="1" si="883"/>
        <v>-</v>
      </c>
      <c r="JB287" s="163" t="str">
        <f t="shared" ca="1" si="883"/>
        <v>-</v>
      </c>
      <c r="JC287" s="163" t="str">
        <f t="shared" ca="1" si="883"/>
        <v>-</v>
      </c>
      <c r="JD287" s="163" t="str">
        <f t="shared" ca="1" si="883"/>
        <v>-</v>
      </c>
      <c r="JE287" s="163" t="str">
        <f t="shared" ca="1" si="883"/>
        <v>-</v>
      </c>
      <c r="JF287" s="163" t="str">
        <f t="shared" ca="1" si="883"/>
        <v>-</v>
      </c>
      <c r="JG287" s="163" t="str">
        <f t="shared" ca="1" si="883"/>
        <v>-</v>
      </c>
      <c r="JH287" s="163" t="str">
        <f t="shared" ca="1" si="883"/>
        <v>-</v>
      </c>
      <c r="JI287" s="163" t="str">
        <f t="shared" ca="1" si="883"/>
        <v>-</v>
      </c>
      <c r="JJ287" s="163" t="str">
        <f t="shared" ca="1" si="883"/>
        <v>-</v>
      </c>
      <c r="JK287" s="163" t="str">
        <f t="shared" ca="1" si="883"/>
        <v>-</v>
      </c>
      <c r="JL287" s="163" t="str">
        <f t="shared" ca="1" si="883"/>
        <v>-</v>
      </c>
      <c r="JM287" s="163" t="str">
        <f t="shared" ca="1" si="883"/>
        <v>-</v>
      </c>
      <c r="JN287" s="163" t="str">
        <f t="shared" ca="1" si="883"/>
        <v>-</v>
      </c>
      <c r="JO287" s="163" t="str">
        <f t="shared" ca="1" si="1043"/>
        <v>-</v>
      </c>
      <c r="JP287" s="163" t="str">
        <f t="shared" ca="1" si="1043"/>
        <v>-</v>
      </c>
      <c r="JQ287" s="163" t="str">
        <f t="shared" ca="1" si="1043"/>
        <v>-</v>
      </c>
      <c r="JR287" s="163" t="str">
        <f t="shared" ca="1" si="1043"/>
        <v>-</v>
      </c>
      <c r="JS287" s="163" t="str">
        <f t="shared" ca="1" si="1043"/>
        <v>-</v>
      </c>
      <c r="JT287" s="163" t="str">
        <f t="shared" ca="1" si="1043"/>
        <v>-</v>
      </c>
      <c r="JU287" s="163" t="str">
        <f t="shared" ca="1" si="1043"/>
        <v>-</v>
      </c>
      <c r="JV287" s="163" t="str">
        <f t="shared" ca="1" si="1043"/>
        <v>-</v>
      </c>
      <c r="JW287" s="163" t="str">
        <f t="shared" ca="1" si="1043"/>
        <v>-</v>
      </c>
      <c r="JX287" s="163" t="str">
        <f t="shared" ca="1" si="1043"/>
        <v>-</v>
      </c>
      <c r="JY287" s="163" t="str">
        <f t="shared" ca="1" si="1045"/>
        <v>-</v>
      </c>
      <c r="JZ287" s="163" t="str">
        <f t="shared" ca="1" si="1045"/>
        <v>-</v>
      </c>
      <c r="KA287" s="163" t="str">
        <f t="shared" ca="1" si="1045"/>
        <v>-</v>
      </c>
      <c r="KB287" s="163" t="str">
        <f t="shared" ca="1" si="1045"/>
        <v>-</v>
      </c>
      <c r="KC287" s="163" t="str">
        <f t="shared" ca="1" si="1045"/>
        <v>-</v>
      </c>
      <c r="KD287" s="163" t="str">
        <f t="shared" ca="1" si="1045"/>
        <v>-</v>
      </c>
      <c r="KE287" s="163" t="str">
        <f t="shared" ca="1" si="1045"/>
        <v>-</v>
      </c>
      <c r="KF287" s="163" t="str">
        <f t="shared" ca="1" si="1045"/>
        <v>-</v>
      </c>
      <c r="KG287" s="163" t="str">
        <f t="shared" ca="1" si="1045"/>
        <v>-</v>
      </c>
      <c r="KH287" s="163" t="str">
        <f t="shared" ca="1" si="1045"/>
        <v>-</v>
      </c>
      <c r="KI287" s="163" t="str">
        <f t="shared" ca="1" si="1045"/>
        <v>-</v>
      </c>
      <c r="KJ287" s="163" t="str">
        <f t="shared" ca="1" si="1045"/>
        <v>-</v>
      </c>
      <c r="KK287" s="163" t="str">
        <f t="shared" ca="1" si="1045"/>
        <v>-</v>
      </c>
      <c r="KL287" s="163" t="str">
        <f t="shared" ca="1" si="1045"/>
        <v>-</v>
      </c>
      <c r="KM287" s="163" t="str">
        <f t="shared" ca="1" si="1045"/>
        <v>-</v>
      </c>
      <c r="KN287" s="163" t="str">
        <f t="shared" ca="1" si="1045"/>
        <v>-</v>
      </c>
      <c r="KO287" s="163" t="str">
        <f t="shared" ca="1" si="1056"/>
        <v>-</v>
      </c>
      <c r="KP287" s="163" t="str">
        <f t="shared" ca="1" si="1056"/>
        <v>-</v>
      </c>
      <c r="KQ287" s="163" t="str">
        <f t="shared" ca="1" si="1056"/>
        <v>-</v>
      </c>
      <c r="KR287" s="163" t="str">
        <f t="shared" ca="1" si="1056"/>
        <v>-</v>
      </c>
      <c r="KS287" s="163" t="str">
        <f t="shared" ca="1" si="1056"/>
        <v>-</v>
      </c>
      <c r="KT287" s="163" t="str">
        <f t="shared" ca="1" si="1056"/>
        <v>-</v>
      </c>
      <c r="KU287" s="163" t="str">
        <f t="shared" ca="1" si="1056"/>
        <v>-</v>
      </c>
      <c r="KV287" s="163" t="str">
        <f t="shared" ca="1" si="910"/>
        <v>-</v>
      </c>
      <c r="KW287" s="163" t="str">
        <f t="shared" ca="1" si="910"/>
        <v>-</v>
      </c>
      <c r="KX287" s="163" t="str">
        <f t="shared" ca="1" si="910"/>
        <v>-</v>
      </c>
      <c r="KY287" s="163" t="str">
        <f t="shared" ca="1" si="910"/>
        <v>-</v>
      </c>
      <c r="KZ287" s="163" t="str">
        <f t="shared" ca="1" si="910"/>
        <v>-</v>
      </c>
      <c r="LA287" s="163" t="str">
        <f t="shared" ca="1" si="910"/>
        <v>-</v>
      </c>
      <c r="LB287" s="163" t="str">
        <f t="shared" ca="1" si="910"/>
        <v>-</v>
      </c>
      <c r="LC287" s="163" t="str">
        <f t="shared" ca="1" si="910"/>
        <v>-</v>
      </c>
      <c r="LD287" s="163" t="str">
        <f t="shared" ca="1" si="910"/>
        <v>-</v>
      </c>
      <c r="LE287" s="163" t="str">
        <f t="shared" ca="1" si="910"/>
        <v>-</v>
      </c>
      <c r="LF287" s="163" t="str">
        <f t="shared" ca="1" si="910"/>
        <v>-</v>
      </c>
      <c r="LG287" s="163" t="str">
        <f t="shared" ca="1" si="910"/>
        <v>-</v>
      </c>
      <c r="LH287" s="163" t="str">
        <f t="shared" ca="1" si="910"/>
        <v>-</v>
      </c>
      <c r="LI287" s="163" t="str">
        <f t="shared" ca="1" si="910"/>
        <v>-</v>
      </c>
      <c r="LJ287" s="163" t="str">
        <f t="shared" ca="1" si="910"/>
        <v>-</v>
      </c>
      <c r="LK287" s="163" t="str">
        <f t="shared" ca="1" si="910"/>
        <v>-</v>
      </c>
      <c r="LL287" s="163" t="str">
        <f t="shared" ca="1" si="911"/>
        <v>-</v>
      </c>
      <c r="LM287" s="163" t="str">
        <f t="shared" ca="1" si="911"/>
        <v>-</v>
      </c>
      <c r="LN287" s="163" t="str">
        <f t="shared" ca="1" si="911"/>
        <v>-</v>
      </c>
      <c r="LO287" s="163" t="str">
        <f t="shared" ca="1" si="911"/>
        <v>-</v>
      </c>
      <c r="LP287" s="163" t="str">
        <f t="shared" ca="1" si="911"/>
        <v>-</v>
      </c>
      <c r="LQ287" s="163" t="str">
        <f t="shared" ca="1" si="911"/>
        <v>-</v>
      </c>
      <c r="LR287" s="163" t="str">
        <f t="shared" ca="1" si="911"/>
        <v>-</v>
      </c>
      <c r="LS287" s="163" t="str">
        <f t="shared" ca="1" si="911"/>
        <v>-</v>
      </c>
      <c r="LT287" s="163" t="str">
        <f t="shared" ca="1" si="911"/>
        <v>-</v>
      </c>
      <c r="LU287" s="163" t="str">
        <f t="shared" ca="1" si="911"/>
        <v>-</v>
      </c>
      <c r="LV287" s="163" t="str">
        <f t="shared" ca="1" si="911"/>
        <v>-</v>
      </c>
      <c r="LW287" s="163" t="str">
        <f t="shared" ca="1" si="911"/>
        <v>-</v>
      </c>
      <c r="LX287" s="163" t="str">
        <f t="shared" ca="1" si="911"/>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1046"/>
        <v>1</v>
      </c>
      <c r="MS287" s="161">
        <f t="shared" ca="1" si="897"/>
        <v>1</v>
      </c>
      <c r="MT287" s="163">
        <f t="shared" ca="1" si="1046"/>
        <v>0.75</v>
      </c>
      <c r="MU287" s="163">
        <f t="shared" ca="1" si="1046"/>
        <v>0.8</v>
      </c>
      <c r="MV287" s="163">
        <f t="shared" ca="1" si="1046"/>
        <v>0.82499999999999996</v>
      </c>
      <c r="MW287" s="163">
        <f t="shared" ca="1" si="1046"/>
        <v>0.875</v>
      </c>
      <c r="MX287" s="163">
        <f t="shared" ca="1" si="1046"/>
        <v>0.9</v>
      </c>
      <c r="MY287" s="163">
        <f t="shared" ca="1" si="1046"/>
        <v>0.75</v>
      </c>
      <c r="MZ287" s="163">
        <f t="shared" ca="1" si="1046"/>
        <v>0.78142857142857147</v>
      </c>
      <c r="NA287" s="163">
        <f t="shared" ca="1" si="1046"/>
        <v>0.82499999999999996</v>
      </c>
      <c r="NB287" s="163">
        <f t="shared" ca="1" si="1046"/>
        <v>0.875</v>
      </c>
      <c r="NC287" s="163">
        <f t="shared" ca="1" si="1046"/>
        <v>0.9</v>
      </c>
      <c r="ND287" s="163">
        <f t="shared" ca="1" si="1046"/>
        <v>0.9</v>
      </c>
      <c r="NE287" s="163">
        <f t="shared" ca="1" si="1046"/>
        <v>0.75</v>
      </c>
      <c r="NF287" s="163">
        <f t="shared" ca="1" si="1046"/>
        <v>0.78142857142857147</v>
      </c>
      <c r="NG287" s="163">
        <f t="shared" ca="1" si="1046"/>
        <v>0.82499999999999996</v>
      </c>
      <c r="NH287" s="163">
        <f t="shared" ca="1" si="1047"/>
        <v>0.875</v>
      </c>
      <c r="NI287" s="163">
        <f t="shared" ca="1" si="1047"/>
        <v>0.9</v>
      </c>
      <c r="NJ287" s="163">
        <f t="shared" ca="1" si="1047"/>
        <v>0.9</v>
      </c>
      <c r="NK287" s="163">
        <f t="shared" ca="1" si="1047"/>
        <v>0.75</v>
      </c>
      <c r="NL287" s="163">
        <f t="shared" ca="1" si="1047"/>
        <v>0.78142857142857147</v>
      </c>
      <c r="NM287" s="163">
        <f t="shared" ca="1" si="1047"/>
        <v>0.82499999999999996</v>
      </c>
      <c r="NN287" s="163">
        <f t="shared" ca="1" si="1047"/>
        <v>0.875</v>
      </c>
      <c r="NO287" s="163">
        <f t="shared" ca="1" si="1047"/>
        <v>0.9</v>
      </c>
      <c r="NP287" s="163">
        <f t="shared" ca="1" si="1047"/>
        <v>0.9</v>
      </c>
      <c r="NQ287" s="163">
        <f t="shared" ca="1" si="1047"/>
        <v>0.75</v>
      </c>
      <c r="NR287" s="163">
        <f t="shared" ca="1" si="1047"/>
        <v>0.78142857142857147</v>
      </c>
      <c r="NS287" s="163">
        <f t="shared" ca="1" si="1047"/>
        <v>0.82499999999999996</v>
      </c>
      <c r="NT287" s="163">
        <f t="shared" ca="1" si="1047"/>
        <v>0.875</v>
      </c>
      <c r="NU287" s="163">
        <f t="shared" ca="1" si="1047"/>
        <v>0.9</v>
      </c>
      <c r="NV287" s="163">
        <f t="shared" ca="1" si="1047"/>
        <v>0.9</v>
      </c>
      <c r="NW287" s="163">
        <f t="shared" ca="1" si="1047"/>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863"/>
        <v>0</v>
      </c>
      <c r="H288" s="139">
        <f t="shared" ca="1" si="907"/>
        <v>3</v>
      </c>
      <c r="I288" s="139">
        <f t="shared" ca="1" si="907"/>
        <v>2</v>
      </c>
      <c r="J288" s="32">
        <v>1</v>
      </c>
      <c r="K288" s="32">
        <v>1</v>
      </c>
      <c r="L288" s="32">
        <v>1</v>
      </c>
      <c r="M288" s="32">
        <v>1</v>
      </c>
      <c r="N288" s="32">
        <v>1</v>
      </c>
      <c r="O288" s="32">
        <v>1</v>
      </c>
      <c r="P288" s="32">
        <v>1</v>
      </c>
      <c r="Q288" s="32">
        <v>1</v>
      </c>
      <c r="R288" s="32">
        <v>1</v>
      </c>
      <c r="S288" s="32">
        <v>4</v>
      </c>
      <c r="T288" s="32">
        <v>4</v>
      </c>
      <c r="U288" s="32">
        <v>1</v>
      </c>
      <c r="V288" s="32">
        <v>1</v>
      </c>
      <c r="W288" s="139">
        <f t="shared" ca="1" si="907"/>
        <v>1</v>
      </c>
      <c r="X288" s="139">
        <f t="shared" ca="1" si="907"/>
        <v>1</v>
      </c>
      <c r="Y288" s="139">
        <f t="shared" ca="1" si="907"/>
        <v>1</v>
      </c>
      <c r="Z288" s="139">
        <f t="shared" ca="1" si="907"/>
        <v>1</v>
      </c>
      <c r="AA288" s="139">
        <f t="shared" ca="1" si="907"/>
        <v>1</v>
      </c>
      <c r="AB288" s="139">
        <f t="shared" ca="1" si="908"/>
        <v>1</v>
      </c>
      <c r="AC288" s="139">
        <f t="shared" ca="1" si="908"/>
        <v>1</v>
      </c>
      <c r="AD288" s="162">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VALUE($H288&amp;$I288&amp;$AD288&amp;IF(AND(R288:V288=2),"10","08"))</f>
        <v>32108</v>
      </c>
      <c r="BF288" s="163" t="str">
        <f t="shared" ca="1" si="1040"/>
        <v>-</v>
      </c>
      <c r="BG288" s="163" t="str">
        <f t="shared" ca="1" si="1040"/>
        <v>-</v>
      </c>
      <c r="BH288" s="163" t="str">
        <f t="shared" ca="1" si="1040"/>
        <v>-</v>
      </c>
      <c r="BI288" s="163" t="str">
        <f t="shared" ca="1" si="1040"/>
        <v>-</v>
      </c>
      <c r="BJ288" s="163" t="str">
        <f t="shared" ca="1" si="1040"/>
        <v>-</v>
      </c>
      <c r="BK288" s="163">
        <f t="shared" ca="1" si="1040"/>
        <v>1</v>
      </c>
      <c r="BL288" s="163">
        <f t="shared" ca="1" si="1040"/>
        <v>1</v>
      </c>
      <c r="BM288" s="163" t="str">
        <f t="shared" ca="1" si="1040"/>
        <v>-</v>
      </c>
      <c r="BN288" s="163" t="str">
        <f t="shared" ca="1" si="1040"/>
        <v>-</v>
      </c>
      <c r="BO288" s="112" t="b" cm="1">
        <f t="array" ref="BO288">INDEX(DataMaster!$C$71:$K$88,$R288,BO$242)</f>
        <v>1</v>
      </c>
      <c r="BP288" s="112" t="b" cm="1">
        <f t="array" ref="BP288">INDEX(DataMaster!$C$71:$K$88,$R288,BP$242)</f>
        <v>1</v>
      </c>
      <c r="BQ288" s="112" t="b" cm="1">
        <f t="array" ref="BQ288">INDEX(DataMaster!$C$71:$K$88,$R288,BQ$242)</f>
        <v>1</v>
      </c>
      <c r="BR288" s="112" t="b" cm="1">
        <f t="array" ref="BR288">INDEX(DataMaster!$C$71:$K$88,$R288,BR$242)</f>
        <v>1</v>
      </c>
      <c r="BS288" s="112" t="b" cm="1">
        <f t="array" ref="BS288">INDEX(DataMaster!$C$71:$K$88,$R288,BS$242)</f>
        <v>1</v>
      </c>
      <c r="BT288" s="112" t="b" cm="1">
        <f t="array" ref="BT288">INDEX(DataMaster!$C$71:$K$88,$R288,BT$242)</f>
        <v>1</v>
      </c>
      <c r="BU288" s="112" t="b" cm="1">
        <f t="array" ref="BU288">INDEX(DataMaster!$C$71:$K$88,$R288,BU$242)</f>
        <v>1</v>
      </c>
      <c r="BV288" s="112" t="b" cm="1">
        <f t="array" ref="BV288">INDEX(DataMaster!$C$71:$K$88,$R288,BV$242)</f>
        <v>1</v>
      </c>
      <c r="BW288" s="112" t="b" cm="1">
        <f t="array" ref="BW288">INDEX(DataMaster!$C$71:$K$88,$R288,BW$242)</f>
        <v>1</v>
      </c>
      <c r="BX288" s="112" t="b" cm="1">
        <f t="array" ref="BX288">INDEX(DataMaster!$C$92:$K$109,$S288,BX$242)</f>
        <v>1</v>
      </c>
      <c r="BY288" s="112" t="b" cm="1">
        <f t="array" ref="BY288">INDEX(DataMaster!$C$92:$K$109,$S288,BY$242)</f>
        <v>1</v>
      </c>
      <c r="BZ288" s="112" t="b" cm="1">
        <f t="array" ref="BZ288">INDEX(DataMaster!$C$92:$K$109,$S288,BZ$242)</f>
        <v>0</v>
      </c>
      <c r="CA288" s="112" t="b" cm="1">
        <f t="array" ref="CA288">INDEX(DataMaster!$C$92:$K$109,$S288,CA$242)</f>
        <v>1</v>
      </c>
      <c r="CB288" s="112" t="b" cm="1">
        <f t="array" ref="CB288">INDEX(DataMaster!$C$92:$K$109,$S288,CB$242)</f>
        <v>1</v>
      </c>
      <c r="CC288" s="112" t="b" cm="1">
        <f t="array" ref="CC288">INDEX(DataMaster!$C$92:$K$109,$S288,CC$242)</f>
        <v>1</v>
      </c>
      <c r="CD288" s="112" t="b" cm="1">
        <f t="array" ref="CD288">INDEX(DataMaster!$C$92:$K$109,$S288,CD$242)</f>
        <v>1</v>
      </c>
      <c r="CE288" s="112" t="b" cm="1">
        <f t="array" ref="CE288">INDEX(DataMaster!$C$92:$K$109,$S288,CE$242)</f>
        <v>1</v>
      </c>
      <c r="CF288" s="112" t="b" cm="1">
        <f t="array" ref="CF288">INDEX(DataMaster!$C$92:$K$109,$S288,CF$242)</f>
        <v>1</v>
      </c>
      <c r="CG288" s="193" t="b">
        <v>0</v>
      </c>
      <c r="CH288" s="193">
        <v>0.3</v>
      </c>
      <c r="CI288" s="193" t="str">
        <f t="shared" ca="1" si="871"/>
        <v>-</v>
      </c>
      <c r="CJ288" s="193">
        <v>3</v>
      </c>
      <c r="CK288" s="112" t="str" cm="1">
        <f t="array" ref="CK288">INDEX(DataMaster!$C$113:$K$130,$T288,CK$242)</f>
        <v>-</v>
      </c>
      <c r="CL288" s="112" t="str" cm="1">
        <f t="array" ref="CL288">INDEX(DataMaster!$C$113:$K$130,$T288,CL$242)</f>
        <v>-</v>
      </c>
      <c r="CM288" s="112" t="b" cm="1">
        <f t="array" ref="CM288">INDEX(DataMaster!$C$113:$K$130,$T288,CM$242)</f>
        <v>1</v>
      </c>
      <c r="CN288" s="112" t="str" cm="1">
        <f t="array" ref="CN288">INDEX(DataMaster!$C$113:$K$130,$T288,CN$242)</f>
        <v>-</v>
      </c>
      <c r="CO288" s="112" t="str" cm="1">
        <f t="array" ref="CO288">INDEX(DataMaster!$C$113:$K$130,$T288,CO$242)</f>
        <v>-</v>
      </c>
      <c r="CP288" s="112" t="str" cm="1">
        <f t="array" ref="CP288">INDEX(DataMaster!$C$113:$K$130,$T288,CP$242)</f>
        <v>-</v>
      </c>
      <c r="CQ288" s="112" t="str" cm="1">
        <f t="array" ref="CQ288">INDEX(DataMaster!$C$113:$K$130,$T288,CQ$242)</f>
        <v>-</v>
      </c>
      <c r="CR288" s="112" t="str" cm="1">
        <f t="array" ref="CR288">INDEX(DataMaster!$C$113:$K$130,$T288,CR$242)</f>
        <v>-</v>
      </c>
      <c r="CS288" s="112" t="str" cm="1">
        <f t="array" ref="CS288">INDEX(DataMaster!$C$113:$K$130,$T288,CS$242)</f>
        <v>-</v>
      </c>
      <c r="CT288" s="112" t="str" cm="1">
        <f t="array" ref="CT288">INDEX(DataMaster!$C$134:$K$151,$U288,CT$242)</f>
        <v>-</v>
      </c>
      <c r="CU288" s="112" t="str" cm="1">
        <f t="array" ref="CU288">INDEX(DataMaster!$C$134:$K$151,$U288,CU$242)</f>
        <v>-</v>
      </c>
      <c r="CV288" s="112" t="str" cm="1">
        <f t="array" ref="CV288">INDEX(DataMaster!$C$134:$K$151,$U288,CV$242)</f>
        <v>-</v>
      </c>
      <c r="CW288" s="112" t="str" cm="1">
        <f t="array" ref="CW288">INDEX(DataMaster!$C$134:$K$151,$U288,CW$242)</f>
        <v>-</v>
      </c>
      <c r="CX288" s="112" t="str" cm="1">
        <f t="array" ref="CX288">INDEX(DataMaster!$C$134:$K$151,$U288,CX$242)</f>
        <v>-</v>
      </c>
      <c r="CY288" s="112" t="str" cm="1">
        <f t="array" ref="CY288">INDEX(DataMaster!$C$134:$K$151,$U288,CY$242)</f>
        <v>-</v>
      </c>
      <c r="CZ288" s="112" t="str" cm="1">
        <f t="array" ref="CZ288">INDEX(DataMaster!$C$134:$K$151,$U288,CZ$242)</f>
        <v>-</v>
      </c>
      <c r="DA288" s="112" t="str" cm="1">
        <f t="array" ref="DA288">INDEX(DataMaster!$C$134:$K$151,$U288,DA$242)</f>
        <v>-</v>
      </c>
      <c r="DB288" s="112" t="str" cm="1">
        <f t="array" ref="DB288">INDEX(DataMaster!$C$134:$K$151,$U288,DB$242)</f>
        <v>-</v>
      </c>
      <c r="DC288" s="112" t="str" cm="1">
        <f t="array" ref="DC288">INDEX(DataMaster!$C$155:$K$172,$V288,DC$242)</f>
        <v>-</v>
      </c>
      <c r="DD288" s="112" t="str" cm="1">
        <f t="array" ref="DD288">INDEX(DataMaster!$C$155:$K$172,$V288,DD$242)</f>
        <v>-</v>
      </c>
      <c r="DE288" s="112" t="str" cm="1">
        <f t="array" ref="DE288">INDEX(DataMaster!$C$155:$K$172,$V288,DE$242)</f>
        <v>-</v>
      </c>
      <c r="DF288" s="112" t="str" cm="1">
        <f t="array" ref="DF288">INDEX(DataMaster!$C$155:$K$172,$V288,DF$242)</f>
        <v>-</v>
      </c>
      <c r="DG288" s="112" t="str" cm="1">
        <f t="array" ref="DG288">INDEX(DataMaster!$C$155:$K$172,$V288,DG$242)</f>
        <v>-</v>
      </c>
      <c r="DH288" s="112" t="str" cm="1">
        <f t="array" ref="DH288">INDEX(DataMaster!$C$155:$K$172,$V288,DH$242)</f>
        <v>-</v>
      </c>
      <c r="DI288" s="112" t="str" cm="1">
        <f t="array" ref="DI288">INDEX(DataMaster!$C$155:$K$172,$V288,DI$242)</f>
        <v>-</v>
      </c>
      <c r="DJ288" s="112" t="str" cm="1">
        <f t="array" ref="DJ288">INDEX(DataMaster!$C$155:$K$172,$V288,DJ$242)</f>
        <v>-</v>
      </c>
      <c r="DK288" s="112" t="str" cm="1">
        <f t="array" ref="DK288">INDEX(DataMaster!$C$155:$K$172,$V288,DK$242)</f>
        <v>-</v>
      </c>
      <c r="DL288" s="10"/>
      <c r="DM288" s="163" t="str">
        <f t="shared" ca="1" si="1041"/>
        <v>-</v>
      </c>
      <c r="DN288" s="163" t="str">
        <f t="shared" ca="1" si="1041"/>
        <v>-</v>
      </c>
      <c r="DO288" s="163" t="str">
        <f t="shared" ca="1" si="1041"/>
        <v>-</v>
      </c>
      <c r="DP288" s="163" t="str">
        <f t="shared" ca="1" si="1041"/>
        <v>-</v>
      </c>
      <c r="DQ288" s="163" t="str">
        <f t="shared" ca="1" si="1041"/>
        <v>-</v>
      </c>
      <c r="DR288" s="163" t="str">
        <f t="shared" ca="1" si="1041"/>
        <v>-</v>
      </c>
      <c r="DS288" s="163" t="str">
        <f t="shared" ca="1" si="1041"/>
        <v>-</v>
      </c>
      <c r="DT288" s="163" t="str">
        <f t="shared" ca="1" si="1041"/>
        <v>-</v>
      </c>
      <c r="DU288" s="163" t="str">
        <f t="shared" ca="1" si="1041"/>
        <v>-</v>
      </c>
      <c r="DV288" s="163" t="str">
        <f t="shared" ca="1" si="1041"/>
        <v>-</v>
      </c>
      <c r="DW288" s="163" t="str">
        <f t="shared" ca="1" si="1041"/>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1060"/>
        <v>-</v>
      </c>
      <c r="EJ288" s="163" t="str">
        <f t="shared" ca="1" si="1060"/>
        <v>-</v>
      </c>
      <c r="EK288" s="163" t="str">
        <f t="shared" ca="1" si="1060"/>
        <v>-</v>
      </c>
      <c r="EL288" s="163" t="str">
        <f t="shared" ca="1" si="1060"/>
        <v>-</v>
      </c>
      <c r="EM288" s="163" t="str">
        <f t="shared" ca="1" si="1060"/>
        <v>-</v>
      </c>
      <c r="EN288" s="163" t="str">
        <f t="shared" ca="1" si="1060"/>
        <v>-</v>
      </c>
      <c r="EO288" s="163" t="str">
        <f t="shared" ca="1" si="1060"/>
        <v>-</v>
      </c>
      <c r="EP288" s="163" t="str">
        <f t="shared" ca="1" si="1060"/>
        <v>-</v>
      </c>
      <c r="EQ288" s="162">
        <v>1</v>
      </c>
      <c r="ER288" s="162">
        <v>1</v>
      </c>
      <c r="ES288" s="163">
        <f t="shared" ca="1" si="1060"/>
        <v>0</v>
      </c>
      <c r="ET288" s="162">
        <v>1</v>
      </c>
      <c r="EU288" s="162">
        <v>-1</v>
      </c>
      <c r="EV288" s="163" t="str">
        <f t="shared" ca="1" si="1060"/>
        <v>-</v>
      </c>
      <c r="EW288" s="163" t="str">
        <f t="shared" ca="1" si="1060"/>
        <v>-</v>
      </c>
      <c r="EX288" s="163" t="str">
        <f t="shared" ca="1" si="1060"/>
        <v>-</v>
      </c>
      <c r="EY288" s="163" t="str">
        <f t="shared" ca="1" si="1049"/>
        <v>-</v>
      </c>
      <c r="EZ288" s="163" t="str">
        <f t="shared" ca="1" si="1049"/>
        <v>-</v>
      </c>
      <c r="FA288" s="163">
        <f t="shared" ca="1" si="1049"/>
        <v>0</v>
      </c>
      <c r="FB288" s="163" t="str">
        <f t="shared" ca="1" si="1049"/>
        <v>-</v>
      </c>
      <c r="FC288" s="162">
        <v>2</v>
      </c>
      <c r="FD288" s="162">
        <v>-2</v>
      </c>
      <c r="FE288" s="163" t="str">
        <f t="shared" ca="1" si="1049"/>
        <v>-</v>
      </c>
      <c r="FF288" s="163" t="str">
        <f t="shared" ca="1" si="1049"/>
        <v>-</v>
      </c>
      <c r="FG288" s="163">
        <f t="shared" ca="1" si="1049"/>
        <v>0</v>
      </c>
      <c r="FH288" s="163">
        <f t="shared" ca="1" si="1049"/>
        <v>0</v>
      </c>
      <c r="FI288" s="163">
        <f t="shared" ca="1" si="1049"/>
        <v>0</v>
      </c>
      <c r="FJ288" s="163">
        <f t="shared" ca="1" si="1049"/>
        <v>0</v>
      </c>
      <c r="FK288" s="163">
        <f t="shared" ca="1" si="1049"/>
        <v>0</v>
      </c>
      <c r="FL288" s="163">
        <f t="shared" ca="1" si="1049"/>
        <v>0</v>
      </c>
      <c r="FM288" s="163">
        <f t="shared" ca="1" si="1049"/>
        <v>0</v>
      </c>
      <c r="FN288" s="163" t="str">
        <f t="shared" ca="1" si="1049"/>
        <v>-</v>
      </c>
      <c r="FO288" s="163" t="str">
        <f t="shared" ca="1" si="1050"/>
        <v>-</v>
      </c>
      <c r="FP288" s="163" t="str">
        <f t="shared" ca="1" si="1050"/>
        <v>-</v>
      </c>
      <c r="FQ288" s="163" t="str">
        <f t="shared" ca="1" si="1050"/>
        <v>-</v>
      </c>
      <c r="FR288" s="163" t="str">
        <f t="shared" ca="1" si="1050"/>
        <v>-</v>
      </c>
      <c r="FS288" s="163" t="str">
        <f t="shared" ca="1" si="1050"/>
        <v>-</v>
      </c>
      <c r="FT288" s="163" t="str">
        <f t="shared" ca="1" si="1050"/>
        <v>-</v>
      </c>
      <c r="FU288" s="163" t="str">
        <f t="shared" ca="1" si="1050"/>
        <v>-</v>
      </c>
      <c r="FV288" s="163" t="str">
        <f t="shared" ca="1" si="1050"/>
        <v>-</v>
      </c>
      <c r="FW288" s="163" t="str">
        <f t="shared" ca="1" si="1050"/>
        <v>-</v>
      </c>
      <c r="FX288" s="163" t="str">
        <f t="shared" ca="1" si="1050"/>
        <v>-</v>
      </c>
      <c r="FY288" s="10"/>
      <c r="FZ288" s="163">
        <f t="shared" ca="1" si="1050"/>
        <v>1</v>
      </c>
      <c r="GA288" s="163" t="str">
        <f t="shared" ca="1" si="1050"/>
        <v>-</v>
      </c>
      <c r="GB288" s="163" t="str">
        <f t="shared" ca="1" si="1050"/>
        <v>-</v>
      </c>
      <c r="GC288" s="163" t="str">
        <f t="shared" ca="1" si="1050"/>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1042"/>
        <v>0</v>
      </c>
      <c r="GK288" s="163">
        <f t="shared" ca="1" si="1042"/>
        <v>1</v>
      </c>
      <c r="GL288" s="163">
        <f t="shared" ca="1" si="1042"/>
        <v>0</v>
      </c>
      <c r="GM288" s="163">
        <f t="shared" ca="1" si="1042"/>
        <v>1</v>
      </c>
      <c r="GN288" s="163">
        <f t="shared" ca="1" si="1042"/>
        <v>1</v>
      </c>
      <c r="GO288" s="163">
        <f t="shared" ca="1" si="1042"/>
        <v>1</v>
      </c>
      <c r="GP288" s="163">
        <f t="shared" ca="1" si="1042"/>
        <v>0</v>
      </c>
      <c r="GQ288" s="163">
        <f t="shared" ca="1" si="1042"/>
        <v>0</v>
      </c>
      <c r="GR288" s="163">
        <f t="shared" ca="1" si="1042"/>
        <v>0</v>
      </c>
      <c r="GS288" s="163">
        <f t="shared" ca="1" si="1042"/>
        <v>0</v>
      </c>
      <c r="GT288" s="163">
        <f t="shared" ca="1" si="1042"/>
        <v>0</v>
      </c>
      <c r="GU288" s="163">
        <f t="shared" ca="1" si="1042"/>
        <v>0</v>
      </c>
      <c r="GV288" s="163">
        <f t="shared" ca="1" si="1042"/>
        <v>0</v>
      </c>
      <c r="GW288" s="163">
        <f t="shared" ca="1" si="1042"/>
        <v>0</v>
      </c>
      <c r="GX288" s="163">
        <f t="shared" ca="1" si="1042"/>
        <v>0</v>
      </c>
      <c r="GY288" s="163">
        <f t="shared" ca="1" si="1042"/>
        <v>0</v>
      </c>
      <c r="GZ288" s="161" cm="1">
        <f t="array" ref="GZ288">INDEX(i.rev,$K288,GZ$15)</f>
        <v>0</v>
      </c>
      <c r="HA288" s="163">
        <f t="shared" ca="1" si="877"/>
        <v>0</v>
      </c>
      <c r="HB288" s="161" cm="1">
        <f t="array" ref="HB288">INDEX(i.rev,$K288,HB$15)</f>
        <v>1</v>
      </c>
      <c r="HC288" s="163">
        <f t="shared" ca="1" si="1061"/>
        <v>0</v>
      </c>
      <c r="HD288" s="163">
        <f t="shared" ca="1" si="1061"/>
        <v>0</v>
      </c>
      <c r="HE288" s="163">
        <f t="shared" ca="1" si="1061"/>
        <v>0</v>
      </c>
      <c r="HF288" s="163">
        <f t="shared" ca="1" si="1061"/>
        <v>0</v>
      </c>
      <c r="HG288" s="163">
        <f t="shared" ca="1" si="1061"/>
        <v>0</v>
      </c>
      <c r="HH288" s="163">
        <f t="shared" ca="1" si="1061"/>
        <v>0</v>
      </c>
      <c r="HI288" s="163">
        <f t="shared" ca="1" si="1061"/>
        <v>0</v>
      </c>
      <c r="HJ288" s="10"/>
      <c r="HK288" s="163" t="str">
        <f t="shared" ca="1" si="1061"/>
        <v>-</v>
      </c>
      <c r="HL288" s="163" t="str">
        <f t="shared" ca="1" si="1061"/>
        <v>-</v>
      </c>
      <c r="HM288" s="163" t="str">
        <f t="shared" ca="1" si="1061"/>
        <v>-</v>
      </c>
      <c r="HN288" s="163" t="str">
        <f t="shared" ca="1" si="1061"/>
        <v>-</v>
      </c>
      <c r="HO288" s="163" t="str">
        <f t="shared" ca="1" si="1061"/>
        <v>-</v>
      </c>
      <c r="HP288" s="161" t="b">
        <f t="shared" ca="1" si="879"/>
        <v>0</v>
      </c>
      <c r="HQ288" s="161" t="b">
        <f t="shared" ca="1" si="879"/>
        <v>0</v>
      </c>
      <c r="HR288" s="161" t="b">
        <f t="shared" ca="1" si="879"/>
        <v>1</v>
      </c>
      <c r="HS288" s="163">
        <f t="shared" ca="1" si="1051"/>
        <v>0</v>
      </c>
      <c r="HT288" s="161">
        <f t="shared" ca="1" si="881"/>
        <v>1</v>
      </c>
      <c r="HU288" s="161">
        <f t="shared" ca="1" si="881"/>
        <v>1</v>
      </c>
      <c r="HV288" s="163" t="str">
        <f t="shared" ca="1" si="1051"/>
        <v>-</v>
      </c>
      <c r="HW288" s="163" t="str">
        <f t="shared" ca="1" si="1051"/>
        <v>-</v>
      </c>
      <c r="HX288" s="163" t="str">
        <f t="shared" ca="1" si="1051"/>
        <v>-</v>
      </c>
      <c r="HY288" s="163" t="str">
        <f t="shared" ca="1" si="1051"/>
        <v>-</v>
      </c>
      <c r="HZ288" s="163" t="str">
        <f t="shared" ca="1" si="1051"/>
        <v>-</v>
      </c>
      <c r="IA288" s="163" t="str">
        <f t="shared" ca="1" si="1051"/>
        <v>-</v>
      </c>
      <c r="IB288" s="163" t="str">
        <f t="shared" ca="1" si="1051"/>
        <v>-</v>
      </c>
      <c r="IC288" s="163" t="str">
        <f t="shared" ca="1" si="1051"/>
        <v>-</v>
      </c>
      <c r="ID288" s="163" t="str">
        <f t="shared" ca="1" si="1051"/>
        <v>-</v>
      </c>
      <c r="IE288" s="163" t="b">
        <f t="shared" ca="1" si="1051"/>
        <v>1</v>
      </c>
      <c r="IF288" s="163" t="str">
        <f t="shared" ca="1" si="1051"/>
        <v>-</v>
      </c>
      <c r="IG288" s="163" t="str">
        <f t="shared" ca="1" si="1051"/>
        <v>-</v>
      </c>
      <c r="IH288" s="163" t="str">
        <f t="shared" ca="1" si="1051"/>
        <v>-</v>
      </c>
      <c r="II288" s="163" t="b">
        <f t="shared" ca="1" si="1055"/>
        <v>1</v>
      </c>
      <c r="IJ288" s="163">
        <f t="shared" ca="1" si="1055"/>
        <v>0</v>
      </c>
      <c r="IK288" s="163" t="str">
        <f t="shared" ca="1" si="1055"/>
        <v>-</v>
      </c>
      <c r="IL288" s="163" t="str">
        <f t="shared" ca="1" si="1055"/>
        <v>-</v>
      </c>
      <c r="IM288" s="163" t="str">
        <f t="shared" ca="1" si="1055"/>
        <v>-</v>
      </c>
      <c r="IN288" s="163" t="str">
        <f t="shared" ca="1" si="1055"/>
        <v>-</v>
      </c>
      <c r="IO288" s="163" t="str">
        <f t="shared" ca="1" si="1055"/>
        <v>-</v>
      </c>
      <c r="IP288" s="163">
        <f t="shared" ca="1" si="1055"/>
        <v>0</v>
      </c>
      <c r="IQ288" s="163" t="str">
        <f t="shared" ca="1" si="1055"/>
        <v>-</v>
      </c>
      <c r="IR288" s="163" t="str">
        <f t="shared" ca="1" si="1055"/>
        <v>-</v>
      </c>
      <c r="IS288" s="163" t="str">
        <f t="shared" ca="1" si="1055"/>
        <v>-</v>
      </c>
      <c r="IT288" s="193">
        <v>0</v>
      </c>
      <c r="IU288" s="193">
        <v>0</v>
      </c>
      <c r="IV288" s="163" t="str">
        <f t="shared" ca="1" si="1055"/>
        <v>-</v>
      </c>
      <c r="IW288" s="163" t="str">
        <f t="shared" ca="1" si="1055"/>
        <v>-</v>
      </c>
      <c r="IX288" s="163" t="str">
        <f t="shared" ca="1" si="1055"/>
        <v>-</v>
      </c>
      <c r="IY288" s="163" t="str">
        <f t="shared" ca="1" si="883"/>
        <v>-</v>
      </c>
      <c r="IZ288" s="163" t="str">
        <f t="shared" ca="1" si="883"/>
        <v>-</v>
      </c>
      <c r="JA288" s="163" t="str">
        <f t="shared" ca="1" si="883"/>
        <v>-</v>
      </c>
      <c r="JB288" s="163" t="str">
        <f t="shared" ca="1" si="883"/>
        <v>-</v>
      </c>
      <c r="JC288" s="163" t="str">
        <f t="shared" ca="1" si="883"/>
        <v>-</v>
      </c>
      <c r="JD288" s="163" t="str">
        <f t="shared" ca="1" si="883"/>
        <v>-</v>
      </c>
      <c r="JE288" s="163" t="str">
        <f t="shared" ca="1" si="883"/>
        <v>-</v>
      </c>
      <c r="JF288" s="163" t="str">
        <f t="shared" ca="1" si="883"/>
        <v>-</v>
      </c>
      <c r="JG288" s="163" t="str">
        <f t="shared" ca="1" si="883"/>
        <v>-</v>
      </c>
      <c r="JH288" s="163" t="str">
        <f t="shared" ca="1" si="883"/>
        <v>-</v>
      </c>
      <c r="JI288" s="163" t="str">
        <f t="shared" ca="1" si="883"/>
        <v>-</v>
      </c>
      <c r="JJ288" s="163" t="str">
        <f t="shared" ca="1" si="883"/>
        <v>-</v>
      </c>
      <c r="JK288" s="163" t="str">
        <f t="shared" ca="1" si="883"/>
        <v>-</v>
      </c>
      <c r="JL288" s="163" t="str">
        <f t="shared" ca="1" si="883"/>
        <v>-</v>
      </c>
      <c r="JM288" s="163" t="str">
        <f t="shared" ca="1" si="883"/>
        <v>-</v>
      </c>
      <c r="JN288" s="163" t="str">
        <f t="shared" ca="1" si="883"/>
        <v>-</v>
      </c>
      <c r="JO288" s="163" t="str">
        <f t="shared" ca="1" si="1043"/>
        <v>-</v>
      </c>
      <c r="JP288" s="163" t="str">
        <f t="shared" ca="1" si="1043"/>
        <v>-</v>
      </c>
      <c r="JQ288" s="163" t="str">
        <f t="shared" ca="1" si="1043"/>
        <v>-</v>
      </c>
      <c r="JR288" s="163" t="str">
        <f t="shared" ca="1" si="1043"/>
        <v>-</v>
      </c>
      <c r="JS288" s="163" t="str">
        <f t="shared" ca="1" si="1043"/>
        <v>-</v>
      </c>
      <c r="JT288" s="163" t="str">
        <f t="shared" ca="1" si="1043"/>
        <v>-</v>
      </c>
      <c r="JU288" s="163" t="str">
        <f t="shared" ca="1" si="1043"/>
        <v>-</v>
      </c>
      <c r="JV288" s="163" t="str">
        <f t="shared" ca="1" si="1043"/>
        <v>-</v>
      </c>
      <c r="JW288" s="163" t="str">
        <f t="shared" ca="1" si="1043"/>
        <v>-</v>
      </c>
      <c r="JX288" s="163" t="str">
        <f t="shared" ca="1" si="1043"/>
        <v>-</v>
      </c>
      <c r="JY288" s="163" t="str">
        <f t="shared" ca="1" si="1045"/>
        <v>-</v>
      </c>
      <c r="JZ288" s="163" t="str">
        <f t="shared" ca="1" si="1045"/>
        <v>-</v>
      </c>
      <c r="KA288" s="163" t="str">
        <f t="shared" ca="1" si="1045"/>
        <v>-</v>
      </c>
      <c r="KB288" s="163" t="str">
        <f t="shared" ca="1" si="1045"/>
        <v>-</v>
      </c>
      <c r="KC288" s="163" t="str">
        <f t="shared" ca="1" si="1045"/>
        <v>-</v>
      </c>
      <c r="KD288" s="163" t="str">
        <f t="shared" ca="1" si="1045"/>
        <v>-</v>
      </c>
      <c r="KE288" s="163" t="str">
        <f t="shared" ca="1" si="1045"/>
        <v>-</v>
      </c>
      <c r="KF288" s="163" t="str">
        <f t="shared" ca="1" si="1045"/>
        <v>-</v>
      </c>
      <c r="KG288" s="163" t="str">
        <f t="shared" ca="1" si="1045"/>
        <v>-</v>
      </c>
      <c r="KH288" s="163" t="str">
        <f t="shared" ca="1" si="1045"/>
        <v>-</v>
      </c>
      <c r="KI288" s="163" t="str">
        <f t="shared" ca="1" si="1045"/>
        <v>-</v>
      </c>
      <c r="KJ288" s="163" t="str">
        <f t="shared" ca="1" si="1045"/>
        <v>-</v>
      </c>
      <c r="KK288" s="163" t="str">
        <f t="shared" ca="1" si="1045"/>
        <v>-</v>
      </c>
      <c r="KL288" s="163" t="str">
        <f t="shared" ca="1" si="1045"/>
        <v>-</v>
      </c>
      <c r="KM288" s="163" t="str">
        <f t="shared" ca="1" si="1045"/>
        <v>-</v>
      </c>
      <c r="KN288" s="163" t="str">
        <f t="shared" ca="1" si="1045"/>
        <v>-</v>
      </c>
      <c r="KO288" s="163" t="str">
        <f t="shared" ca="1" si="1056"/>
        <v>-</v>
      </c>
      <c r="KP288" s="163" t="str">
        <f t="shared" ca="1" si="1056"/>
        <v>-</v>
      </c>
      <c r="KQ288" s="163" t="str">
        <f t="shared" ca="1" si="1056"/>
        <v>-</v>
      </c>
      <c r="KR288" s="163" t="str">
        <f t="shared" ca="1" si="1056"/>
        <v>-</v>
      </c>
      <c r="KS288" s="163" t="str">
        <f t="shared" ca="1" si="1056"/>
        <v>-</v>
      </c>
      <c r="KT288" s="163" t="str">
        <f t="shared" ca="1" si="1056"/>
        <v>-</v>
      </c>
      <c r="KU288" s="163" t="str">
        <f t="shared" ca="1" si="1056"/>
        <v>-</v>
      </c>
      <c r="KV288" s="163" t="str">
        <f t="shared" ca="1" si="910"/>
        <v>-</v>
      </c>
      <c r="KW288" s="163" t="str">
        <f t="shared" ca="1" si="910"/>
        <v>-</v>
      </c>
      <c r="KX288" s="163" t="str">
        <f t="shared" ca="1" si="910"/>
        <v>-</v>
      </c>
      <c r="KY288" s="163" t="str">
        <f t="shared" ca="1" si="910"/>
        <v>-</v>
      </c>
      <c r="KZ288" s="163" t="str">
        <f t="shared" ca="1" si="910"/>
        <v>-</v>
      </c>
      <c r="LA288" s="163" t="str">
        <f t="shared" ca="1" si="910"/>
        <v>-</v>
      </c>
      <c r="LB288" s="163" t="str">
        <f t="shared" ca="1" si="910"/>
        <v>-</v>
      </c>
      <c r="LC288" s="163" t="str">
        <f t="shared" ca="1" si="910"/>
        <v>-</v>
      </c>
      <c r="LD288" s="163" t="str">
        <f t="shared" ca="1" si="910"/>
        <v>-</v>
      </c>
      <c r="LE288" s="163" t="str">
        <f t="shared" ca="1" si="910"/>
        <v>-</v>
      </c>
      <c r="LF288" s="163" t="str">
        <f t="shared" ca="1" si="910"/>
        <v>-</v>
      </c>
      <c r="LG288" s="163" t="str">
        <f t="shared" ca="1" si="910"/>
        <v>-</v>
      </c>
      <c r="LH288" s="163" t="str">
        <f t="shared" ca="1" si="910"/>
        <v>-</v>
      </c>
      <c r="LI288" s="163" t="str">
        <f t="shared" ca="1" si="910"/>
        <v>-</v>
      </c>
      <c r="LJ288" s="163" t="str">
        <f t="shared" ca="1" si="910"/>
        <v>-</v>
      </c>
      <c r="LK288" s="163" t="str">
        <f t="shared" ca="1" si="910"/>
        <v>-</v>
      </c>
      <c r="LL288" s="163" t="str">
        <f t="shared" ca="1" si="911"/>
        <v>-</v>
      </c>
      <c r="LM288" s="163" t="str">
        <f t="shared" ca="1" si="911"/>
        <v>-</v>
      </c>
      <c r="LN288" s="163" t="str">
        <f t="shared" ca="1" si="911"/>
        <v>-</v>
      </c>
      <c r="LO288" s="163" t="str">
        <f t="shared" ca="1" si="911"/>
        <v>-</v>
      </c>
      <c r="LP288" s="163" t="str">
        <f t="shared" ca="1" si="911"/>
        <v>-</v>
      </c>
      <c r="LQ288" s="163" t="str">
        <f t="shared" ca="1" si="911"/>
        <v>-</v>
      </c>
      <c r="LR288" s="163" t="str">
        <f t="shared" ca="1" si="911"/>
        <v>-</v>
      </c>
      <c r="LS288" s="163" t="str">
        <f t="shared" ca="1" si="911"/>
        <v>-</v>
      </c>
      <c r="LT288" s="163" t="str">
        <f t="shared" ca="1" si="911"/>
        <v>-</v>
      </c>
      <c r="LU288" s="163" t="str">
        <f t="shared" ca="1" si="911"/>
        <v>-</v>
      </c>
      <c r="LV288" s="163" t="str">
        <f t="shared" ca="1" si="911"/>
        <v>-</v>
      </c>
      <c r="LW288" s="163" t="str">
        <f t="shared" ca="1" si="911"/>
        <v>-</v>
      </c>
      <c r="LX288" s="163" t="str">
        <f t="shared" ca="1" si="911"/>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1046"/>
        <v>1</v>
      </c>
      <c r="MS288" s="161">
        <f t="shared" ca="1" si="897"/>
        <v>1</v>
      </c>
      <c r="MT288" s="163">
        <f t="shared" ca="1" si="1046"/>
        <v>0.75</v>
      </c>
      <c r="MU288" s="163">
        <f t="shared" ca="1" si="1046"/>
        <v>0.8</v>
      </c>
      <c r="MV288" s="163">
        <f t="shared" ca="1" si="1046"/>
        <v>0.82499999999999996</v>
      </c>
      <c r="MW288" s="163">
        <f t="shared" ca="1" si="1046"/>
        <v>0.875</v>
      </c>
      <c r="MX288" s="163">
        <f t="shared" ca="1" si="1046"/>
        <v>0.9</v>
      </c>
      <c r="MY288" s="163">
        <f t="shared" ca="1" si="1046"/>
        <v>0.75</v>
      </c>
      <c r="MZ288" s="163">
        <f t="shared" ca="1" si="1046"/>
        <v>0.78142857142857147</v>
      </c>
      <c r="NA288" s="163">
        <f t="shared" ca="1" si="1046"/>
        <v>0.82499999999999996</v>
      </c>
      <c r="NB288" s="163">
        <f t="shared" ca="1" si="1046"/>
        <v>0.875</v>
      </c>
      <c r="NC288" s="163">
        <f t="shared" ca="1" si="1046"/>
        <v>0.9</v>
      </c>
      <c r="ND288" s="163">
        <f t="shared" ca="1" si="1046"/>
        <v>0.9</v>
      </c>
      <c r="NE288" s="163">
        <f t="shared" ca="1" si="1046"/>
        <v>0.75</v>
      </c>
      <c r="NF288" s="163">
        <f t="shared" ca="1" si="1046"/>
        <v>0.78142857142857147</v>
      </c>
      <c r="NG288" s="163">
        <f t="shared" ca="1" si="1046"/>
        <v>0.82499999999999996</v>
      </c>
      <c r="NH288" s="163">
        <f t="shared" ca="1" si="1047"/>
        <v>0.875</v>
      </c>
      <c r="NI288" s="163">
        <f t="shared" ca="1" si="1047"/>
        <v>0.9</v>
      </c>
      <c r="NJ288" s="163">
        <f t="shared" ca="1" si="1047"/>
        <v>0.9</v>
      </c>
      <c r="NK288" s="163">
        <f t="shared" ca="1" si="1047"/>
        <v>0.75</v>
      </c>
      <c r="NL288" s="163">
        <f t="shared" ca="1" si="1047"/>
        <v>0.78142857142857147</v>
      </c>
      <c r="NM288" s="163">
        <f t="shared" ca="1" si="1047"/>
        <v>0.82499999999999996</v>
      </c>
      <c r="NN288" s="163">
        <f t="shared" ca="1" si="1047"/>
        <v>0.875</v>
      </c>
      <c r="NO288" s="163">
        <f t="shared" ca="1" si="1047"/>
        <v>0.9</v>
      </c>
      <c r="NP288" s="163">
        <f t="shared" ca="1" si="1047"/>
        <v>0.9</v>
      </c>
      <c r="NQ288" s="163">
        <f t="shared" ca="1" si="1047"/>
        <v>0.75</v>
      </c>
      <c r="NR288" s="163">
        <f t="shared" ca="1" si="1047"/>
        <v>0.78142857142857147</v>
      </c>
      <c r="NS288" s="163">
        <f t="shared" ca="1" si="1047"/>
        <v>0.82499999999999996</v>
      </c>
      <c r="NT288" s="163">
        <f t="shared" ca="1" si="1047"/>
        <v>0.875</v>
      </c>
      <c r="NU288" s="163">
        <f t="shared" ca="1" si="1047"/>
        <v>0.9</v>
      </c>
      <c r="NV288" s="163">
        <f t="shared" ca="1" si="1047"/>
        <v>0.9</v>
      </c>
      <c r="NW288" s="163">
        <f t="shared" ca="1" si="1047"/>
        <v>0.75</v>
      </c>
      <c r="NX288" s="163">
        <f t="shared" ca="1" si="1048"/>
        <v>0.78142857142857147</v>
      </c>
      <c r="NY288" s="163">
        <f t="shared" ca="1" si="1048"/>
        <v>0.82499999999999996</v>
      </c>
      <c r="NZ288" s="163">
        <f t="shared" ca="1" si="1048"/>
        <v>0.875</v>
      </c>
      <c r="OA288" s="163">
        <f t="shared" ca="1" si="1048"/>
        <v>0.9</v>
      </c>
      <c r="OB288" s="163">
        <f t="shared" ca="1" si="1048"/>
        <v>0.9</v>
      </c>
      <c r="OC288" s="163">
        <f t="shared" ca="1" si="1048"/>
        <v>0.75</v>
      </c>
      <c r="OD288" s="163">
        <f t="shared" ca="1" si="1048"/>
        <v>0.78142857142857147</v>
      </c>
      <c r="OE288" s="163">
        <f t="shared" ca="1" si="1048"/>
        <v>0.82499999999999996</v>
      </c>
      <c r="OF288" s="163">
        <f t="shared" ca="1" si="1048"/>
        <v>0.875</v>
      </c>
      <c r="OG288" s="163">
        <f t="shared" ca="1" si="1048"/>
        <v>0.9</v>
      </c>
      <c r="OH288" s="163">
        <f t="shared" ca="1" si="1048"/>
        <v>0.9</v>
      </c>
      <c r="OI288" s="163">
        <f t="shared" ca="1" si="1048"/>
        <v>0.75</v>
      </c>
      <c r="OJ288" s="163">
        <f t="shared" ca="1" si="1048"/>
        <v>0.76904761904761909</v>
      </c>
      <c r="OK288" s="163">
        <f t="shared" ca="1" si="1048"/>
        <v>0.82000000000000006</v>
      </c>
      <c r="OL288" s="163">
        <f t="shared" ca="1" si="1048"/>
        <v>0.875</v>
      </c>
      <c r="OM288" s="163">
        <f t="shared" ca="1" si="1048"/>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863"/>
        <v>0</v>
      </c>
      <c r="H289" s="139">
        <f t="shared" ca="1" si="907"/>
        <v>3</v>
      </c>
      <c r="I289" s="139">
        <f t="shared" ca="1" si="907"/>
        <v>2</v>
      </c>
      <c r="J289" s="32">
        <v>1</v>
      </c>
      <c r="K289" s="32">
        <v>1</v>
      </c>
      <c r="L289" s="32">
        <v>1</v>
      </c>
      <c r="M289" s="32">
        <v>1</v>
      </c>
      <c r="N289" s="32">
        <v>1</v>
      </c>
      <c r="O289" s="32">
        <v>1</v>
      </c>
      <c r="P289" s="32">
        <v>1</v>
      </c>
      <c r="Q289" s="32">
        <v>1</v>
      </c>
      <c r="R289" s="32">
        <v>1</v>
      </c>
      <c r="S289" s="32">
        <v>5</v>
      </c>
      <c r="T289" s="32">
        <v>5</v>
      </c>
      <c r="U289" s="32">
        <v>1</v>
      </c>
      <c r="V289" s="32">
        <v>1</v>
      </c>
      <c r="W289" s="139">
        <f t="shared" ca="1" si="907"/>
        <v>1</v>
      </c>
      <c r="X289" s="139">
        <f t="shared" ca="1" si="907"/>
        <v>1</v>
      </c>
      <c r="Y289" s="139">
        <f t="shared" ca="1" si="907"/>
        <v>1</v>
      </c>
      <c r="Z289" s="139">
        <f t="shared" ca="1" si="907"/>
        <v>1</v>
      </c>
      <c r="AA289" s="139">
        <f t="shared" ca="1" si="907"/>
        <v>1</v>
      </c>
      <c r="AB289" s="139">
        <f t="shared" ca="1" si="908"/>
        <v>1</v>
      </c>
      <c r="AC289" s="139">
        <f t="shared" ca="1" si="908"/>
        <v>1</v>
      </c>
      <c r="AD289" s="162">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VALUE($H289&amp;$I289&amp;$AD289&amp;IF(AND(R289:V289=2),"10","08"))</f>
        <v>32108</v>
      </c>
      <c r="BF289" s="163" t="str">
        <f t="shared" ca="1" si="1040"/>
        <v>-</v>
      </c>
      <c r="BG289" s="163" t="str">
        <f t="shared" ca="1" si="1040"/>
        <v>-</v>
      </c>
      <c r="BH289" s="163" t="str">
        <f t="shared" ca="1" si="1040"/>
        <v>-</v>
      </c>
      <c r="BI289" s="163" t="str">
        <f t="shared" ca="1" si="1040"/>
        <v>-</v>
      </c>
      <c r="BJ289" s="163" t="str">
        <f t="shared" ca="1" si="1040"/>
        <v>-</v>
      </c>
      <c r="BK289" s="163">
        <f t="shared" ca="1" si="1040"/>
        <v>1</v>
      </c>
      <c r="BL289" s="163">
        <f t="shared" ca="1" si="1040"/>
        <v>1</v>
      </c>
      <c r="BM289" s="163" t="str">
        <f t="shared" ca="1" si="1040"/>
        <v>-</v>
      </c>
      <c r="BN289" s="163" t="str">
        <f t="shared" ca="1" si="1040"/>
        <v>-</v>
      </c>
      <c r="BO289" s="112" t="b" cm="1">
        <f t="array" ref="BO289">INDEX(DataMaster!$C$71:$K$88,$R289,BO$242)</f>
        <v>1</v>
      </c>
      <c r="BP289" s="112" t="b" cm="1">
        <f t="array" ref="BP289">INDEX(DataMaster!$C$71:$K$88,$R289,BP$242)</f>
        <v>1</v>
      </c>
      <c r="BQ289" s="112" t="b" cm="1">
        <f t="array" ref="BQ289">INDEX(DataMaster!$C$71:$K$88,$R289,BQ$242)</f>
        <v>1</v>
      </c>
      <c r="BR289" s="112" t="b" cm="1">
        <f t="array" ref="BR289">INDEX(DataMaster!$C$71:$K$88,$R289,BR$242)</f>
        <v>1</v>
      </c>
      <c r="BS289" s="112" t="b" cm="1">
        <f t="array" ref="BS289">INDEX(DataMaster!$C$71:$K$88,$R289,BS$242)</f>
        <v>1</v>
      </c>
      <c r="BT289" s="112" t="b" cm="1">
        <f t="array" ref="BT289">INDEX(DataMaster!$C$71:$K$88,$R289,BT$242)</f>
        <v>1</v>
      </c>
      <c r="BU289" s="112" t="b" cm="1">
        <f t="array" ref="BU289">INDEX(DataMaster!$C$71:$K$88,$R289,BU$242)</f>
        <v>1</v>
      </c>
      <c r="BV289" s="112" t="b" cm="1">
        <f t="array" ref="BV289">INDEX(DataMaster!$C$71:$K$88,$R289,BV$242)</f>
        <v>1</v>
      </c>
      <c r="BW289" s="112" t="b" cm="1">
        <f t="array" ref="BW289">INDEX(DataMaster!$C$71:$K$88,$R289,BW$242)</f>
        <v>1</v>
      </c>
      <c r="BX289" s="112" t="b" cm="1">
        <f t="array" ref="BX289">INDEX(DataMaster!$C$92:$K$109,$S289,BX$242)</f>
        <v>1</v>
      </c>
      <c r="BY289" s="112" t="b" cm="1">
        <f t="array" ref="BY289">INDEX(DataMaster!$C$92:$K$109,$S289,BY$242)</f>
        <v>1</v>
      </c>
      <c r="BZ289" s="112" t="b" cm="1">
        <f t="array" ref="BZ289">INDEX(DataMaster!$C$92:$K$109,$S289,BZ$242)</f>
        <v>1</v>
      </c>
      <c r="CA289" s="112" t="b" cm="1">
        <f t="array" ref="CA289">INDEX(DataMaster!$C$92:$K$109,$S289,CA$242)</f>
        <v>0</v>
      </c>
      <c r="CB289" s="112" t="b" cm="1">
        <f t="array" ref="CB289">INDEX(DataMaster!$C$92:$K$109,$S289,CB$242)</f>
        <v>1</v>
      </c>
      <c r="CC289" s="112" t="b" cm="1">
        <f t="array" ref="CC289">INDEX(DataMaster!$C$92:$K$109,$S289,CC$242)</f>
        <v>1</v>
      </c>
      <c r="CD289" s="112" t="b" cm="1">
        <f t="array" ref="CD289">INDEX(DataMaster!$C$92:$K$109,$S289,CD$242)</f>
        <v>1</v>
      </c>
      <c r="CE289" s="112" t="b" cm="1">
        <f t="array" ref="CE289">INDEX(DataMaster!$C$92:$K$109,$S289,CE$242)</f>
        <v>1</v>
      </c>
      <c r="CF289" s="112" t="b" cm="1">
        <f t="array" ref="CF289">INDEX(DataMaster!$C$92:$K$109,$S289,CF$242)</f>
        <v>1</v>
      </c>
      <c r="CG289" s="193" t="b">
        <v>0</v>
      </c>
      <c r="CH289" s="193">
        <v>0.3</v>
      </c>
      <c r="CI289" s="193" t="str">
        <f t="shared" ca="1" si="871"/>
        <v>-</v>
      </c>
      <c r="CJ289" s="193">
        <v>3</v>
      </c>
      <c r="CK289" s="112" t="str" cm="1">
        <f t="array" ref="CK289">INDEX(DataMaster!$C$113:$K$130,$T289,CK$242)</f>
        <v>-</v>
      </c>
      <c r="CL289" s="112" t="str" cm="1">
        <f t="array" ref="CL289">INDEX(DataMaster!$C$113:$K$130,$T289,CL$242)</f>
        <v>-</v>
      </c>
      <c r="CM289" s="112" t="str" cm="1">
        <f t="array" ref="CM289">INDEX(DataMaster!$C$113:$K$130,$T289,CM$242)</f>
        <v>-</v>
      </c>
      <c r="CN289" s="112" t="b" cm="1">
        <f t="array" ref="CN289">INDEX(DataMaster!$C$113:$K$130,$T289,CN$242)</f>
        <v>1</v>
      </c>
      <c r="CO289" s="112" t="str" cm="1">
        <f t="array" ref="CO289">INDEX(DataMaster!$C$113:$K$130,$T289,CO$242)</f>
        <v>-</v>
      </c>
      <c r="CP289" s="112" t="str" cm="1">
        <f t="array" ref="CP289">INDEX(DataMaster!$C$113:$K$130,$T289,CP$242)</f>
        <v>-</v>
      </c>
      <c r="CQ289" s="112" t="str" cm="1">
        <f t="array" ref="CQ289">INDEX(DataMaster!$C$113:$K$130,$T289,CQ$242)</f>
        <v>-</v>
      </c>
      <c r="CR289" s="112" t="str" cm="1">
        <f t="array" ref="CR289">INDEX(DataMaster!$C$113:$K$130,$T289,CR$242)</f>
        <v>-</v>
      </c>
      <c r="CS289" s="112" t="str" cm="1">
        <f t="array" ref="CS289">INDEX(DataMaster!$C$113:$K$130,$T289,CS$242)</f>
        <v>-</v>
      </c>
      <c r="CT289" s="112" t="str" cm="1">
        <f t="array" ref="CT289">INDEX(DataMaster!$C$134:$K$151,$U289,CT$242)</f>
        <v>-</v>
      </c>
      <c r="CU289" s="112" t="str" cm="1">
        <f t="array" ref="CU289">INDEX(DataMaster!$C$134:$K$151,$U289,CU$242)</f>
        <v>-</v>
      </c>
      <c r="CV289" s="112" t="str" cm="1">
        <f t="array" ref="CV289">INDEX(DataMaster!$C$134:$K$151,$U289,CV$242)</f>
        <v>-</v>
      </c>
      <c r="CW289" s="112" t="str" cm="1">
        <f t="array" ref="CW289">INDEX(DataMaster!$C$134:$K$151,$U289,CW$242)</f>
        <v>-</v>
      </c>
      <c r="CX289" s="112" t="str" cm="1">
        <f t="array" ref="CX289">INDEX(DataMaster!$C$134:$K$151,$U289,CX$242)</f>
        <v>-</v>
      </c>
      <c r="CY289" s="112" t="str" cm="1">
        <f t="array" ref="CY289">INDEX(DataMaster!$C$134:$K$151,$U289,CY$242)</f>
        <v>-</v>
      </c>
      <c r="CZ289" s="112" t="str" cm="1">
        <f t="array" ref="CZ289">INDEX(DataMaster!$C$134:$K$151,$U289,CZ$242)</f>
        <v>-</v>
      </c>
      <c r="DA289" s="112" t="str" cm="1">
        <f t="array" ref="DA289">INDEX(DataMaster!$C$134:$K$151,$U289,DA$242)</f>
        <v>-</v>
      </c>
      <c r="DB289" s="112" t="str" cm="1">
        <f t="array" ref="DB289">INDEX(DataMaster!$C$134:$K$151,$U289,DB$242)</f>
        <v>-</v>
      </c>
      <c r="DC289" s="112" t="str" cm="1">
        <f t="array" ref="DC289">INDEX(DataMaster!$C$155:$K$172,$V289,DC$242)</f>
        <v>-</v>
      </c>
      <c r="DD289" s="112" t="str" cm="1">
        <f t="array" ref="DD289">INDEX(DataMaster!$C$155:$K$172,$V289,DD$242)</f>
        <v>-</v>
      </c>
      <c r="DE289" s="112" t="str" cm="1">
        <f t="array" ref="DE289">INDEX(DataMaster!$C$155:$K$172,$V289,DE$242)</f>
        <v>-</v>
      </c>
      <c r="DF289" s="112" t="str" cm="1">
        <f t="array" ref="DF289">INDEX(DataMaster!$C$155:$K$172,$V289,DF$242)</f>
        <v>-</v>
      </c>
      <c r="DG289" s="112" t="str" cm="1">
        <f t="array" ref="DG289">INDEX(DataMaster!$C$155:$K$172,$V289,DG$242)</f>
        <v>-</v>
      </c>
      <c r="DH289" s="112" t="str" cm="1">
        <f t="array" ref="DH289">INDEX(DataMaster!$C$155:$K$172,$V289,DH$242)</f>
        <v>-</v>
      </c>
      <c r="DI289" s="112" t="str" cm="1">
        <f t="array" ref="DI289">INDEX(DataMaster!$C$155:$K$172,$V289,DI$242)</f>
        <v>-</v>
      </c>
      <c r="DJ289" s="112" t="str" cm="1">
        <f t="array" ref="DJ289">INDEX(DataMaster!$C$155:$K$172,$V289,DJ$242)</f>
        <v>-</v>
      </c>
      <c r="DK289" s="112" t="str" cm="1">
        <f t="array" ref="DK289">INDEX(DataMaster!$C$155:$K$172,$V289,DK$242)</f>
        <v>-</v>
      </c>
      <c r="DL289" s="10"/>
      <c r="DM289" s="163" t="str">
        <f t="shared" ca="1" si="1041"/>
        <v>-</v>
      </c>
      <c r="DN289" s="163" t="str">
        <f t="shared" ca="1" si="1041"/>
        <v>-</v>
      </c>
      <c r="DO289" s="163" t="str">
        <f t="shared" ca="1" si="1041"/>
        <v>-</v>
      </c>
      <c r="DP289" s="163" t="str">
        <f t="shared" ca="1" si="1041"/>
        <v>-</v>
      </c>
      <c r="DQ289" s="163" t="str">
        <f t="shared" ca="1" si="1041"/>
        <v>-</v>
      </c>
      <c r="DR289" s="163" t="str">
        <f t="shared" ca="1" si="1041"/>
        <v>-</v>
      </c>
      <c r="DS289" s="163" t="str">
        <f t="shared" ca="1" si="1041"/>
        <v>-</v>
      </c>
      <c r="DT289" s="163" t="str">
        <f t="shared" ca="1" si="1041"/>
        <v>-</v>
      </c>
      <c r="DU289" s="163" t="str">
        <f t="shared" ca="1" si="1041"/>
        <v>-</v>
      </c>
      <c r="DV289" s="163" t="str">
        <f t="shared" ca="1" si="1041"/>
        <v>-</v>
      </c>
      <c r="DW289" s="163" t="str">
        <f t="shared" ca="1" si="1041"/>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1060"/>
        <v>-</v>
      </c>
      <c r="EJ289" s="163" t="str">
        <f t="shared" ca="1" si="1060"/>
        <v>-</v>
      </c>
      <c r="EK289" s="163" t="str">
        <f t="shared" ca="1" si="1060"/>
        <v>-</v>
      </c>
      <c r="EL289" s="163" t="str">
        <f t="shared" ca="1" si="1060"/>
        <v>-</v>
      </c>
      <c r="EM289" s="163" t="str">
        <f t="shared" ca="1" si="1060"/>
        <v>-</v>
      </c>
      <c r="EN289" s="163" t="str">
        <f t="shared" ca="1" si="1060"/>
        <v>-</v>
      </c>
      <c r="EO289" s="163" t="str">
        <f t="shared" ca="1" si="1060"/>
        <v>-</v>
      </c>
      <c r="EP289" s="163" t="str">
        <f t="shared" ca="1" si="1060"/>
        <v>-</v>
      </c>
      <c r="EQ289" s="162">
        <v>1</v>
      </c>
      <c r="ER289" s="162">
        <v>1</v>
      </c>
      <c r="ES289" s="163">
        <f t="shared" ca="1" si="1060"/>
        <v>0</v>
      </c>
      <c r="ET289" s="162">
        <v>1</v>
      </c>
      <c r="EU289" s="162">
        <v>-1</v>
      </c>
      <c r="EV289" s="163" t="str">
        <f t="shared" ca="1" si="1060"/>
        <v>-</v>
      </c>
      <c r="EW289" s="163" t="str">
        <f t="shared" ca="1" si="1060"/>
        <v>-</v>
      </c>
      <c r="EX289" s="163" t="str">
        <f t="shared" ca="1" si="1060"/>
        <v>-</v>
      </c>
      <c r="EY289" s="163" t="str">
        <f t="shared" ca="1" si="1049"/>
        <v>-</v>
      </c>
      <c r="EZ289" s="163" t="str">
        <f t="shared" ca="1" si="1049"/>
        <v>-</v>
      </c>
      <c r="FA289" s="163">
        <f t="shared" ca="1" si="1049"/>
        <v>0</v>
      </c>
      <c r="FB289" s="163" t="str">
        <f t="shared" ca="1" si="1049"/>
        <v>-</v>
      </c>
      <c r="FC289" s="162">
        <v>2</v>
      </c>
      <c r="FD289" s="162">
        <v>-2</v>
      </c>
      <c r="FE289" s="163" t="str">
        <f t="shared" ca="1" si="1049"/>
        <v>-</v>
      </c>
      <c r="FF289" s="163" t="str">
        <f t="shared" ca="1" si="1049"/>
        <v>-</v>
      </c>
      <c r="FG289" s="163">
        <f t="shared" ca="1" si="1049"/>
        <v>0</v>
      </c>
      <c r="FH289" s="163">
        <f t="shared" ca="1" si="1049"/>
        <v>0</v>
      </c>
      <c r="FI289" s="163">
        <f t="shared" ca="1" si="1049"/>
        <v>0</v>
      </c>
      <c r="FJ289" s="163">
        <f t="shared" ca="1" si="1049"/>
        <v>0</v>
      </c>
      <c r="FK289" s="163">
        <f t="shared" ca="1" si="1049"/>
        <v>0</v>
      </c>
      <c r="FL289" s="163">
        <f t="shared" ca="1" si="1049"/>
        <v>0</v>
      </c>
      <c r="FM289" s="163">
        <f t="shared" ca="1" si="1049"/>
        <v>0</v>
      </c>
      <c r="FN289" s="163" t="str">
        <f t="shared" ca="1" si="1049"/>
        <v>-</v>
      </c>
      <c r="FO289" s="163" t="str">
        <f t="shared" ca="1" si="1050"/>
        <v>-</v>
      </c>
      <c r="FP289" s="163" t="str">
        <f t="shared" ca="1" si="1050"/>
        <v>-</v>
      </c>
      <c r="FQ289" s="163" t="str">
        <f t="shared" ca="1" si="1050"/>
        <v>-</v>
      </c>
      <c r="FR289" s="163" t="str">
        <f t="shared" ca="1" si="1050"/>
        <v>-</v>
      </c>
      <c r="FS289" s="163" t="str">
        <f t="shared" ca="1" si="1050"/>
        <v>-</v>
      </c>
      <c r="FT289" s="163" t="str">
        <f t="shared" ca="1" si="1050"/>
        <v>-</v>
      </c>
      <c r="FU289" s="163" t="str">
        <f t="shared" ca="1" si="1050"/>
        <v>-</v>
      </c>
      <c r="FV289" s="163" t="str">
        <f t="shared" ca="1" si="1050"/>
        <v>-</v>
      </c>
      <c r="FW289" s="163" t="str">
        <f t="shared" ca="1" si="1050"/>
        <v>-</v>
      </c>
      <c r="FX289" s="163" t="str">
        <f t="shared" ca="1" si="1050"/>
        <v>-</v>
      </c>
      <c r="FY289" s="10"/>
      <c r="FZ289" s="163">
        <f t="shared" ca="1" si="1050"/>
        <v>1</v>
      </c>
      <c r="GA289" s="163" t="str">
        <f t="shared" ca="1" si="1050"/>
        <v>-</v>
      </c>
      <c r="GB289" s="163" t="str">
        <f t="shared" ca="1" si="1050"/>
        <v>-</v>
      </c>
      <c r="GC289" s="163" t="str">
        <f t="shared" ca="1" si="1050"/>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1042"/>
        <v>0</v>
      </c>
      <c r="GK289" s="163">
        <f t="shared" ca="1" si="1042"/>
        <v>1</v>
      </c>
      <c r="GL289" s="163">
        <f t="shared" ca="1" si="1042"/>
        <v>0</v>
      </c>
      <c r="GM289" s="163">
        <f t="shared" ca="1" si="1042"/>
        <v>1</v>
      </c>
      <c r="GN289" s="163">
        <f t="shared" ca="1" si="1042"/>
        <v>1</v>
      </c>
      <c r="GO289" s="163">
        <f t="shared" ca="1" si="1042"/>
        <v>1</v>
      </c>
      <c r="GP289" s="163">
        <f t="shared" ca="1" si="1042"/>
        <v>0</v>
      </c>
      <c r="GQ289" s="163">
        <f t="shared" ca="1" si="1042"/>
        <v>0</v>
      </c>
      <c r="GR289" s="163">
        <f t="shared" ca="1" si="1042"/>
        <v>0</v>
      </c>
      <c r="GS289" s="163">
        <f t="shared" ca="1" si="1042"/>
        <v>0</v>
      </c>
      <c r="GT289" s="163">
        <f t="shared" ca="1" si="1042"/>
        <v>0</v>
      </c>
      <c r="GU289" s="163">
        <f t="shared" ca="1" si="1042"/>
        <v>0</v>
      </c>
      <c r="GV289" s="163">
        <f t="shared" ca="1" si="1042"/>
        <v>0</v>
      </c>
      <c r="GW289" s="163">
        <f t="shared" ca="1" si="1042"/>
        <v>0</v>
      </c>
      <c r="GX289" s="163">
        <f t="shared" ca="1" si="1042"/>
        <v>0</v>
      </c>
      <c r="GY289" s="163">
        <f t="shared" ca="1" si="1042"/>
        <v>0</v>
      </c>
      <c r="GZ289" s="161" cm="1">
        <f t="array" ref="GZ289">INDEX(i.rev,$K289,GZ$15)</f>
        <v>0</v>
      </c>
      <c r="HA289" s="163">
        <f t="shared" ca="1" si="877"/>
        <v>0</v>
      </c>
      <c r="HB289" s="161" cm="1">
        <f t="array" ref="HB289">INDEX(i.rev,$K289,HB$15)</f>
        <v>1</v>
      </c>
      <c r="HC289" s="163">
        <f t="shared" ca="1" si="1061"/>
        <v>0</v>
      </c>
      <c r="HD289" s="163">
        <f t="shared" ca="1" si="1061"/>
        <v>0</v>
      </c>
      <c r="HE289" s="163">
        <f t="shared" ca="1" si="1061"/>
        <v>0</v>
      </c>
      <c r="HF289" s="163">
        <f t="shared" ca="1" si="1061"/>
        <v>0</v>
      </c>
      <c r="HG289" s="163">
        <f t="shared" ca="1" si="1061"/>
        <v>0</v>
      </c>
      <c r="HH289" s="163">
        <f t="shared" ca="1" si="1061"/>
        <v>0</v>
      </c>
      <c r="HI289" s="163">
        <f t="shared" ca="1" si="1061"/>
        <v>0</v>
      </c>
      <c r="HJ289" s="10"/>
      <c r="HK289" s="163" t="str">
        <f t="shared" ca="1" si="1061"/>
        <v>-</v>
      </c>
      <c r="HL289" s="163" t="str">
        <f t="shared" ca="1" si="1061"/>
        <v>-</v>
      </c>
      <c r="HM289" s="163" t="str">
        <f t="shared" ca="1" si="1061"/>
        <v>-</v>
      </c>
      <c r="HN289" s="163" t="str">
        <f t="shared" ca="1" si="1061"/>
        <v>-</v>
      </c>
      <c r="HO289" s="163" t="str">
        <f t="shared" ca="1" si="1061"/>
        <v>-</v>
      </c>
      <c r="HP289" s="161" t="b">
        <f t="shared" ca="1" si="879"/>
        <v>0</v>
      </c>
      <c r="HQ289" s="161" t="b">
        <f t="shared" ca="1" si="879"/>
        <v>0</v>
      </c>
      <c r="HR289" s="161" t="b">
        <f t="shared" ca="1" si="879"/>
        <v>1</v>
      </c>
      <c r="HS289" s="163">
        <f t="shared" ca="1" si="1051"/>
        <v>0</v>
      </c>
      <c r="HT289" s="161">
        <f t="shared" ca="1" si="881"/>
        <v>1</v>
      </c>
      <c r="HU289" s="161">
        <f t="shared" ca="1" si="881"/>
        <v>1</v>
      </c>
      <c r="HV289" s="163" t="str">
        <f t="shared" ca="1" si="1051"/>
        <v>-</v>
      </c>
      <c r="HW289" s="163" t="str">
        <f t="shared" ca="1" si="1051"/>
        <v>-</v>
      </c>
      <c r="HX289" s="163" t="str">
        <f t="shared" ca="1" si="1051"/>
        <v>-</v>
      </c>
      <c r="HY289" s="163" t="str">
        <f t="shared" ca="1" si="1051"/>
        <v>-</v>
      </c>
      <c r="HZ289" s="163" t="str">
        <f t="shared" ca="1" si="1051"/>
        <v>-</v>
      </c>
      <c r="IA289" s="163" t="str">
        <f t="shared" ca="1" si="1051"/>
        <v>-</v>
      </c>
      <c r="IB289" s="163" t="str">
        <f t="shared" ca="1" si="1051"/>
        <v>-</v>
      </c>
      <c r="IC289" s="163" t="str">
        <f t="shared" ca="1" si="1051"/>
        <v>-</v>
      </c>
      <c r="ID289" s="163" t="str">
        <f t="shared" ca="1" si="1051"/>
        <v>-</v>
      </c>
      <c r="IE289" s="163" t="b">
        <f t="shared" ca="1" si="1051"/>
        <v>1</v>
      </c>
      <c r="IF289" s="163" t="str">
        <f t="shared" ca="1" si="1051"/>
        <v>-</v>
      </c>
      <c r="IG289" s="163" t="str">
        <f t="shared" ca="1" si="1051"/>
        <v>-</v>
      </c>
      <c r="IH289" s="163" t="str">
        <f t="shared" ca="1" si="1051"/>
        <v>-</v>
      </c>
      <c r="II289" s="163" t="b">
        <f t="shared" ca="1" si="1055"/>
        <v>1</v>
      </c>
      <c r="IJ289" s="163">
        <f t="shared" ca="1" si="1055"/>
        <v>0</v>
      </c>
      <c r="IK289" s="163" t="str">
        <f t="shared" ca="1" si="1055"/>
        <v>-</v>
      </c>
      <c r="IL289" s="163" t="str">
        <f t="shared" ca="1" si="1055"/>
        <v>-</v>
      </c>
      <c r="IM289" s="163" t="str">
        <f t="shared" ca="1" si="1055"/>
        <v>-</v>
      </c>
      <c r="IN289" s="163" t="str">
        <f t="shared" ca="1" si="1055"/>
        <v>-</v>
      </c>
      <c r="IO289" s="163" t="str">
        <f t="shared" ca="1" si="1055"/>
        <v>-</v>
      </c>
      <c r="IP289" s="163">
        <f t="shared" ca="1" si="1055"/>
        <v>0</v>
      </c>
      <c r="IQ289" s="163" t="str">
        <f t="shared" ca="1" si="1055"/>
        <v>-</v>
      </c>
      <c r="IR289" s="163" t="str">
        <f t="shared" ca="1" si="1055"/>
        <v>-</v>
      </c>
      <c r="IS289" s="163" t="str">
        <f t="shared" ca="1" si="1055"/>
        <v>-</v>
      </c>
      <c r="IT289" s="193">
        <v>0</v>
      </c>
      <c r="IU289" s="193">
        <v>0</v>
      </c>
      <c r="IV289" s="163" t="str">
        <f t="shared" ca="1" si="1055"/>
        <v>-</v>
      </c>
      <c r="IW289" s="163" t="str">
        <f t="shared" ca="1" si="1055"/>
        <v>-</v>
      </c>
      <c r="IX289" s="163" t="str">
        <f t="shared" ca="1" si="1055"/>
        <v>-</v>
      </c>
      <c r="IY289" s="163" t="str">
        <f t="shared" ca="1" si="883"/>
        <v>-</v>
      </c>
      <c r="IZ289" s="163" t="str">
        <f t="shared" ca="1" si="883"/>
        <v>-</v>
      </c>
      <c r="JA289" s="163" t="str">
        <f t="shared" ca="1" si="883"/>
        <v>-</v>
      </c>
      <c r="JB289" s="163" t="str">
        <f t="shared" ca="1" si="883"/>
        <v>-</v>
      </c>
      <c r="JC289" s="163" t="str">
        <f t="shared" ca="1" si="883"/>
        <v>-</v>
      </c>
      <c r="JD289" s="163" t="str">
        <f t="shared" ca="1" si="883"/>
        <v>-</v>
      </c>
      <c r="JE289" s="163" t="str">
        <f t="shared" ca="1" si="883"/>
        <v>-</v>
      </c>
      <c r="JF289" s="163" t="str">
        <f t="shared" ca="1" si="883"/>
        <v>-</v>
      </c>
      <c r="JG289" s="163" t="str">
        <f t="shared" ca="1" si="883"/>
        <v>-</v>
      </c>
      <c r="JH289" s="163" t="str">
        <f t="shared" ca="1" si="883"/>
        <v>-</v>
      </c>
      <c r="JI289" s="163" t="str">
        <f t="shared" ca="1" si="883"/>
        <v>-</v>
      </c>
      <c r="JJ289" s="163" t="str">
        <f t="shared" ca="1" si="883"/>
        <v>-</v>
      </c>
      <c r="JK289" s="163" t="str">
        <f t="shared" ca="1" si="883"/>
        <v>-</v>
      </c>
      <c r="JL289" s="163" t="str">
        <f t="shared" ca="1" si="883"/>
        <v>-</v>
      </c>
      <c r="JM289" s="163" t="str">
        <f t="shared" ca="1" si="883"/>
        <v>-</v>
      </c>
      <c r="JN289" s="163" t="str">
        <f t="shared" ca="1" si="883"/>
        <v>-</v>
      </c>
      <c r="JO289" s="163" t="str">
        <f t="shared" ca="1" si="1043"/>
        <v>-</v>
      </c>
      <c r="JP289" s="163" t="str">
        <f t="shared" ca="1" si="1043"/>
        <v>-</v>
      </c>
      <c r="JQ289" s="163" t="str">
        <f t="shared" ca="1" si="1043"/>
        <v>-</v>
      </c>
      <c r="JR289" s="163" t="str">
        <f t="shared" ca="1" si="1043"/>
        <v>-</v>
      </c>
      <c r="JS289" s="163" t="str">
        <f t="shared" ca="1" si="1043"/>
        <v>-</v>
      </c>
      <c r="JT289" s="163" t="str">
        <f t="shared" ca="1" si="1043"/>
        <v>-</v>
      </c>
      <c r="JU289" s="163" t="str">
        <f t="shared" ca="1" si="1043"/>
        <v>-</v>
      </c>
      <c r="JV289" s="163" t="str">
        <f t="shared" ca="1" si="1043"/>
        <v>-</v>
      </c>
      <c r="JW289" s="163" t="str">
        <f t="shared" ca="1" si="1043"/>
        <v>-</v>
      </c>
      <c r="JX289" s="163" t="str">
        <f t="shared" ca="1" si="1043"/>
        <v>-</v>
      </c>
      <c r="JY289" s="163" t="str">
        <f t="shared" ca="1" si="1045"/>
        <v>-</v>
      </c>
      <c r="JZ289" s="163" t="str">
        <f t="shared" ca="1" si="1045"/>
        <v>-</v>
      </c>
      <c r="KA289" s="163" t="str">
        <f t="shared" ca="1" si="1045"/>
        <v>-</v>
      </c>
      <c r="KB289" s="163" t="str">
        <f t="shared" ca="1" si="1045"/>
        <v>-</v>
      </c>
      <c r="KC289" s="163" t="str">
        <f t="shared" ca="1" si="1045"/>
        <v>-</v>
      </c>
      <c r="KD289" s="163" t="str">
        <f t="shared" ca="1" si="1045"/>
        <v>-</v>
      </c>
      <c r="KE289" s="163" t="str">
        <f t="shared" ca="1" si="1045"/>
        <v>-</v>
      </c>
      <c r="KF289" s="163" t="str">
        <f t="shared" ca="1" si="1045"/>
        <v>-</v>
      </c>
      <c r="KG289" s="163" t="str">
        <f t="shared" ca="1" si="1045"/>
        <v>-</v>
      </c>
      <c r="KH289" s="163" t="str">
        <f t="shared" ca="1" si="1045"/>
        <v>-</v>
      </c>
      <c r="KI289" s="163" t="str">
        <f t="shared" ca="1" si="1045"/>
        <v>-</v>
      </c>
      <c r="KJ289" s="163" t="str">
        <f t="shared" ca="1" si="1045"/>
        <v>-</v>
      </c>
      <c r="KK289" s="163" t="str">
        <f t="shared" ca="1" si="1045"/>
        <v>-</v>
      </c>
      <c r="KL289" s="163" t="str">
        <f t="shared" ca="1" si="1045"/>
        <v>-</v>
      </c>
      <c r="KM289" s="163" t="str">
        <f t="shared" ca="1" si="1045"/>
        <v>-</v>
      </c>
      <c r="KN289" s="163" t="str">
        <f t="shared" ca="1" si="1045"/>
        <v>-</v>
      </c>
      <c r="KO289" s="163" t="str">
        <f t="shared" ca="1" si="1056"/>
        <v>-</v>
      </c>
      <c r="KP289" s="163" t="str">
        <f t="shared" ca="1" si="1056"/>
        <v>-</v>
      </c>
      <c r="KQ289" s="163" t="str">
        <f t="shared" ca="1" si="1056"/>
        <v>-</v>
      </c>
      <c r="KR289" s="163" t="str">
        <f t="shared" ca="1" si="1056"/>
        <v>-</v>
      </c>
      <c r="KS289" s="163" t="str">
        <f t="shared" ca="1" si="1056"/>
        <v>-</v>
      </c>
      <c r="KT289" s="163" t="str">
        <f t="shared" ca="1" si="1056"/>
        <v>-</v>
      </c>
      <c r="KU289" s="163" t="str">
        <f t="shared" ca="1" si="1056"/>
        <v>-</v>
      </c>
      <c r="KV289" s="163" t="str">
        <f t="shared" ca="1" si="910"/>
        <v>-</v>
      </c>
      <c r="KW289" s="163" t="str">
        <f t="shared" ca="1" si="910"/>
        <v>-</v>
      </c>
      <c r="KX289" s="163" t="str">
        <f t="shared" ca="1" si="910"/>
        <v>-</v>
      </c>
      <c r="KY289" s="163" t="str">
        <f t="shared" ca="1" si="910"/>
        <v>-</v>
      </c>
      <c r="KZ289" s="163" t="str">
        <f t="shared" ca="1" si="910"/>
        <v>-</v>
      </c>
      <c r="LA289" s="163" t="str">
        <f t="shared" ca="1" si="910"/>
        <v>-</v>
      </c>
      <c r="LB289" s="163" t="str">
        <f t="shared" ca="1" si="910"/>
        <v>-</v>
      </c>
      <c r="LC289" s="163" t="str">
        <f t="shared" ca="1" si="910"/>
        <v>-</v>
      </c>
      <c r="LD289" s="163" t="str">
        <f t="shared" ca="1" si="910"/>
        <v>-</v>
      </c>
      <c r="LE289" s="163" t="str">
        <f t="shared" ca="1" si="910"/>
        <v>-</v>
      </c>
      <c r="LF289" s="163" t="str">
        <f t="shared" ca="1" si="910"/>
        <v>-</v>
      </c>
      <c r="LG289" s="163" t="str">
        <f t="shared" ca="1" si="910"/>
        <v>-</v>
      </c>
      <c r="LH289" s="163" t="str">
        <f t="shared" ca="1" si="910"/>
        <v>-</v>
      </c>
      <c r="LI289" s="163" t="str">
        <f t="shared" ca="1" si="910"/>
        <v>-</v>
      </c>
      <c r="LJ289" s="163" t="str">
        <f t="shared" ca="1" si="910"/>
        <v>-</v>
      </c>
      <c r="LK289" s="163" t="str">
        <f t="shared" ca="1" si="910"/>
        <v>-</v>
      </c>
      <c r="LL289" s="163" t="str">
        <f t="shared" ca="1" si="911"/>
        <v>-</v>
      </c>
      <c r="LM289" s="163" t="str">
        <f t="shared" ca="1" si="911"/>
        <v>-</v>
      </c>
      <c r="LN289" s="163" t="str">
        <f t="shared" ca="1" si="911"/>
        <v>-</v>
      </c>
      <c r="LO289" s="163" t="str">
        <f t="shared" ca="1" si="911"/>
        <v>-</v>
      </c>
      <c r="LP289" s="163" t="str">
        <f t="shared" ca="1" si="911"/>
        <v>-</v>
      </c>
      <c r="LQ289" s="163" t="str">
        <f t="shared" ca="1" si="911"/>
        <v>-</v>
      </c>
      <c r="LR289" s="163" t="str">
        <f t="shared" ca="1" si="911"/>
        <v>-</v>
      </c>
      <c r="LS289" s="163" t="str">
        <f t="shared" ca="1" si="911"/>
        <v>-</v>
      </c>
      <c r="LT289" s="163" t="str">
        <f t="shared" ca="1" si="911"/>
        <v>-</v>
      </c>
      <c r="LU289" s="163" t="str">
        <f t="shared" ca="1" si="911"/>
        <v>-</v>
      </c>
      <c r="LV289" s="163" t="str">
        <f t="shared" ca="1" si="911"/>
        <v>-</v>
      </c>
      <c r="LW289" s="163" t="str">
        <f t="shared" ca="1" si="911"/>
        <v>-</v>
      </c>
      <c r="LX289" s="163" t="str">
        <f t="shared" ca="1" si="911"/>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1046"/>
        <v>1</v>
      </c>
      <c r="MS289" s="161">
        <f t="shared" ca="1" si="897"/>
        <v>1</v>
      </c>
      <c r="MT289" s="163">
        <f t="shared" ca="1" si="1046"/>
        <v>0.75</v>
      </c>
      <c r="MU289" s="163">
        <f t="shared" ca="1" si="1046"/>
        <v>0.8</v>
      </c>
      <c r="MV289" s="163">
        <f t="shared" ca="1" si="1046"/>
        <v>0.82499999999999996</v>
      </c>
      <c r="MW289" s="163">
        <f t="shared" ca="1" si="1046"/>
        <v>0.875</v>
      </c>
      <c r="MX289" s="163">
        <f t="shared" ca="1" si="1046"/>
        <v>0.9</v>
      </c>
      <c r="MY289" s="163">
        <f t="shared" ca="1" si="1046"/>
        <v>0.75</v>
      </c>
      <c r="MZ289" s="163">
        <f t="shared" ca="1" si="1046"/>
        <v>0.78142857142857147</v>
      </c>
      <c r="NA289" s="163">
        <f t="shared" ca="1" si="1046"/>
        <v>0.82499999999999996</v>
      </c>
      <c r="NB289" s="163">
        <f t="shared" ca="1" si="1046"/>
        <v>0.875</v>
      </c>
      <c r="NC289" s="163">
        <f t="shared" ca="1" si="1046"/>
        <v>0.9</v>
      </c>
      <c r="ND289" s="163">
        <f t="shared" ca="1" si="1046"/>
        <v>0.9</v>
      </c>
      <c r="NE289" s="163">
        <f t="shared" ca="1" si="1046"/>
        <v>0.75</v>
      </c>
      <c r="NF289" s="163">
        <f t="shared" ca="1" si="1046"/>
        <v>0.78142857142857147</v>
      </c>
      <c r="NG289" s="163">
        <f t="shared" ca="1" si="1046"/>
        <v>0.82499999999999996</v>
      </c>
      <c r="NH289" s="163">
        <f t="shared" ca="1" si="1047"/>
        <v>0.875</v>
      </c>
      <c r="NI289" s="163">
        <f t="shared" ca="1" si="1047"/>
        <v>0.9</v>
      </c>
      <c r="NJ289" s="163">
        <f t="shared" ca="1" si="1047"/>
        <v>0.9</v>
      </c>
      <c r="NK289" s="163">
        <f t="shared" ca="1" si="1047"/>
        <v>0.75</v>
      </c>
      <c r="NL289" s="163">
        <f t="shared" ca="1" si="1047"/>
        <v>0.78142857142857147</v>
      </c>
      <c r="NM289" s="163">
        <f t="shared" ca="1" si="1047"/>
        <v>0.82499999999999996</v>
      </c>
      <c r="NN289" s="163">
        <f t="shared" ca="1" si="1047"/>
        <v>0.875</v>
      </c>
      <c r="NO289" s="163">
        <f t="shared" ca="1" si="1047"/>
        <v>0.9</v>
      </c>
      <c r="NP289" s="163">
        <f t="shared" ca="1" si="1047"/>
        <v>0.9</v>
      </c>
      <c r="NQ289" s="163">
        <f t="shared" ca="1" si="1047"/>
        <v>0.75</v>
      </c>
      <c r="NR289" s="163">
        <f t="shared" ca="1" si="1047"/>
        <v>0.78142857142857147</v>
      </c>
      <c r="NS289" s="163">
        <f t="shared" ca="1" si="1047"/>
        <v>0.82499999999999996</v>
      </c>
      <c r="NT289" s="163">
        <f t="shared" ca="1" si="1047"/>
        <v>0.875</v>
      </c>
      <c r="NU289" s="163">
        <f t="shared" ca="1" si="1047"/>
        <v>0.9</v>
      </c>
      <c r="NV289" s="163">
        <f t="shared" ca="1" si="1047"/>
        <v>0.9</v>
      </c>
      <c r="NW289" s="163">
        <f t="shared" ca="1" si="1047"/>
        <v>0.75</v>
      </c>
      <c r="NX289" s="163">
        <f t="shared" ca="1" si="1048"/>
        <v>0.78142857142857147</v>
      </c>
      <c r="NY289" s="163">
        <f t="shared" ca="1" si="1048"/>
        <v>0.82499999999999996</v>
      </c>
      <c r="NZ289" s="163">
        <f t="shared" ca="1" si="1048"/>
        <v>0.875</v>
      </c>
      <c r="OA289" s="163">
        <f t="shared" ca="1" si="1048"/>
        <v>0.9</v>
      </c>
      <c r="OB289" s="163">
        <f t="shared" ca="1" si="1048"/>
        <v>0.9</v>
      </c>
      <c r="OC289" s="163">
        <f t="shared" ca="1" si="1048"/>
        <v>0.75</v>
      </c>
      <c r="OD289" s="163">
        <f t="shared" ca="1" si="1048"/>
        <v>0.78142857142857147</v>
      </c>
      <c r="OE289" s="163">
        <f t="shared" ca="1" si="1048"/>
        <v>0.82499999999999996</v>
      </c>
      <c r="OF289" s="163">
        <f t="shared" ca="1" si="1048"/>
        <v>0.875</v>
      </c>
      <c r="OG289" s="163">
        <f t="shared" ca="1" si="1048"/>
        <v>0.9</v>
      </c>
      <c r="OH289" s="163">
        <f t="shared" ca="1" si="1048"/>
        <v>0.9</v>
      </c>
      <c r="OI289" s="163">
        <f t="shared" ca="1" si="1048"/>
        <v>0.75</v>
      </c>
      <c r="OJ289" s="163">
        <f t="shared" ca="1" si="1048"/>
        <v>0.76904761904761909</v>
      </c>
      <c r="OK289" s="163">
        <f t="shared" ca="1" si="1048"/>
        <v>0.82000000000000006</v>
      </c>
      <c r="OL289" s="163">
        <f t="shared" ca="1" si="1048"/>
        <v>0.875</v>
      </c>
      <c r="OM289" s="163">
        <f t="shared" ca="1" si="1048"/>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863"/>
        <v>0</v>
      </c>
      <c r="H290" s="139">
        <f t="shared" ca="1" si="907"/>
        <v>3</v>
      </c>
      <c r="I290" s="139">
        <f t="shared" ca="1" si="907"/>
        <v>2</v>
      </c>
      <c r="J290" s="32">
        <v>1</v>
      </c>
      <c r="K290" s="32">
        <v>1</v>
      </c>
      <c r="L290" s="32">
        <v>1</v>
      </c>
      <c r="M290" s="32">
        <v>1</v>
      </c>
      <c r="N290" s="32">
        <v>1</v>
      </c>
      <c r="O290" s="32">
        <v>1</v>
      </c>
      <c r="P290" s="32">
        <v>1</v>
      </c>
      <c r="Q290" s="32">
        <v>1</v>
      </c>
      <c r="R290" s="32">
        <v>1</v>
      </c>
      <c r="S290" s="32">
        <v>6</v>
      </c>
      <c r="T290" s="32">
        <v>6</v>
      </c>
      <c r="U290" s="32">
        <v>1</v>
      </c>
      <c r="V290" s="32">
        <v>1</v>
      </c>
      <c r="W290" s="139">
        <f t="shared" ca="1" si="907"/>
        <v>1</v>
      </c>
      <c r="X290" s="139">
        <f t="shared" ca="1" si="907"/>
        <v>1</v>
      </c>
      <c r="Y290" s="139">
        <f t="shared" ca="1" si="907"/>
        <v>1</v>
      </c>
      <c r="Z290" s="139">
        <f t="shared" ca="1" si="907"/>
        <v>1</v>
      </c>
      <c r="AA290" s="139">
        <f t="shared" ca="1" si="907"/>
        <v>1</v>
      </c>
      <c r="AB290" s="139">
        <f t="shared" ca="1" si="908"/>
        <v>1</v>
      </c>
      <c r="AC290" s="139">
        <f t="shared" ca="1" si="908"/>
        <v>1</v>
      </c>
      <c r="AD290" s="162">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VALUE($H290&amp;$I290&amp;$AD290&amp;IF(AND(R290:V290=2),"10","08"))</f>
        <v>32108</v>
      </c>
      <c r="BF290" s="163" t="str">
        <f t="shared" ca="1" si="1040"/>
        <v>-</v>
      </c>
      <c r="BG290" s="163" t="str">
        <f t="shared" ca="1" si="1040"/>
        <v>-</v>
      </c>
      <c r="BH290" s="163" t="str">
        <f t="shared" ca="1" si="1040"/>
        <v>-</v>
      </c>
      <c r="BI290" s="163" t="str">
        <f t="shared" ca="1" si="1040"/>
        <v>-</v>
      </c>
      <c r="BJ290" s="163" t="str">
        <f t="shared" ca="1" si="1040"/>
        <v>-</v>
      </c>
      <c r="BK290" s="163">
        <f t="shared" ca="1" si="1040"/>
        <v>1</v>
      </c>
      <c r="BL290" s="163">
        <f t="shared" ca="1" si="1040"/>
        <v>1</v>
      </c>
      <c r="BM290" s="163" t="str">
        <f t="shared" ca="1" si="1040"/>
        <v>-</v>
      </c>
      <c r="BN290" s="163" t="str">
        <f t="shared" ca="1" si="1040"/>
        <v>-</v>
      </c>
      <c r="BO290" s="112" t="b" cm="1">
        <f t="array" ref="BO290">INDEX(DataMaster!$C$71:$K$88,$R290,BO$242)</f>
        <v>1</v>
      </c>
      <c r="BP290" s="112" t="b" cm="1">
        <f t="array" ref="BP290">INDEX(DataMaster!$C$71:$K$88,$R290,BP$242)</f>
        <v>1</v>
      </c>
      <c r="BQ290" s="112" t="b" cm="1">
        <f t="array" ref="BQ290">INDEX(DataMaster!$C$71:$K$88,$R290,BQ$242)</f>
        <v>1</v>
      </c>
      <c r="BR290" s="112" t="b" cm="1">
        <f t="array" ref="BR290">INDEX(DataMaster!$C$71:$K$88,$R290,BR$242)</f>
        <v>1</v>
      </c>
      <c r="BS290" s="112" t="b" cm="1">
        <f t="array" ref="BS290">INDEX(DataMaster!$C$71:$K$88,$R290,BS$242)</f>
        <v>1</v>
      </c>
      <c r="BT290" s="112" t="b" cm="1">
        <f t="array" ref="BT290">INDEX(DataMaster!$C$71:$K$88,$R290,BT$242)</f>
        <v>1</v>
      </c>
      <c r="BU290" s="112" t="b" cm="1">
        <f t="array" ref="BU290">INDEX(DataMaster!$C$71:$K$88,$R290,BU$242)</f>
        <v>1</v>
      </c>
      <c r="BV290" s="112" t="b" cm="1">
        <f t="array" ref="BV290">INDEX(DataMaster!$C$71:$K$88,$R290,BV$242)</f>
        <v>1</v>
      </c>
      <c r="BW290" s="112" t="b" cm="1">
        <f t="array" ref="BW290">INDEX(DataMaster!$C$71:$K$88,$R290,BW$242)</f>
        <v>1</v>
      </c>
      <c r="BX290" s="112" t="b" cm="1">
        <f t="array" ref="BX290">INDEX(DataMaster!$C$92:$K$109,$S290,BX$242)</f>
        <v>1</v>
      </c>
      <c r="BY290" s="112" t="b" cm="1">
        <f t="array" ref="BY290">INDEX(DataMaster!$C$92:$K$109,$S290,BY$242)</f>
        <v>1</v>
      </c>
      <c r="BZ290" s="112" t="b" cm="1">
        <f t="array" ref="BZ290">INDEX(DataMaster!$C$92:$K$109,$S290,BZ$242)</f>
        <v>1</v>
      </c>
      <c r="CA290" s="112" t="b" cm="1">
        <f t="array" ref="CA290">INDEX(DataMaster!$C$92:$K$109,$S290,CA$242)</f>
        <v>1</v>
      </c>
      <c r="CB290" s="112" t="b" cm="1">
        <f t="array" ref="CB290">INDEX(DataMaster!$C$92:$K$109,$S290,CB$242)</f>
        <v>0</v>
      </c>
      <c r="CC290" s="112" t="b" cm="1">
        <f t="array" ref="CC290">INDEX(DataMaster!$C$92:$K$109,$S290,CC$242)</f>
        <v>1</v>
      </c>
      <c r="CD290" s="112" t="b" cm="1">
        <f t="array" ref="CD290">INDEX(DataMaster!$C$92:$K$109,$S290,CD$242)</f>
        <v>1</v>
      </c>
      <c r="CE290" s="112" t="b" cm="1">
        <f t="array" ref="CE290">INDEX(DataMaster!$C$92:$K$109,$S290,CE$242)</f>
        <v>1</v>
      </c>
      <c r="CF290" s="112" t="b" cm="1">
        <f t="array" ref="CF290">INDEX(DataMaster!$C$92:$K$109,$S290,CF$242)</f>
        <v>1</v>
      </c>
      <c r="CG290" s="193" t="b">
        <v>0</v>
      </c>
      <c r="CH290" s="193">
        <v>0.3</v>
      </c>
      <c r="CI290" s="193" t="str">
        <f t="shared" ca="1" si="871"/>
        <v>-</v>
      </c>
      <c r="CJ290" s="193">
        <v>3</v>
      </c>
      <c r="CK290" s="112" t="str" cm="1">
        <f t="array" ref="CK290">INDEX(DataMaster!$C$113:$K$130,$T290,CK$242)</f>
        <v>-</v>
      </c>
      <c r="CL290" s="112" t="str" cm="1">
        <f t="array" ref="CL290">INDEX(DataMaster!$C$113:$K$130,$T290,CL$242)</f>
        <v>-</v>
      </c>
      <c r="CM290" s="112" t="str" cm="1">
        <f t="array" ref="CM290">INDEX(DataMaster!$C$113:$K$130,$T290,CM$242)</f>
        <v>-</v>
      </c>
      <c r="CN290" s="112" t="str" cm="1">
        <f t="array" ref="CN290">INDEX(DataMaster!$C$113:$K$130,$T290,CN$242)</f>
        <v>-</v>
      </c>
      <c r="CO290" s="112" t="b" cm="1">
        <f t="array" ref="CO290">INDEX(DataMaster!$C$113:$K$130,$T290,CO$242)</f>
        <v>1</v>
      </c>
      <c r="CP290" s="112" t="str" cm="1">
        <f t="array" ref="CP290">INDEX(DataMaster!$C$113:$K$130,$T290,CP$242)</f>
        <v>-</v>
      </c>
      <c r="CQ290" s="112" t="str" cm="1">
        <f t="array" ref="CQ290">INDEX(DataMaster!$C$113:$K$130,$T290,CQ$242)</f>
        <v>-</v>
      </c>
      <c r="CR290" s="112" t="str" cm="1">
        <f t="array" ref="CR290">INDEX(DataMaster!$C$113:$K$130,$T290,CR$242)</f>
        <v>-</v>
      </c>
      <c r="CS290" s="112" t="str" cm="1">
        <f t="array" ref="CS290">INDEX(DataMaster!$C$113:$K$130,$T290,CS$242)</f>
        <v>-</v>
      </c>
      <c r="CT290" s="112" t="str" cm="1">
        <f t="array" ref="CT290">INDEX(DataMaster!$C$134:$K$151,$U290,CT$242)</f>
        <v>-</v>
      </c>
      <c r="CU290" s="112" t="str" cm="1">
        <f t="array" ref="CU290">INDEX(DataMaster!$C$134:$K$151,$U290,CU$242)</f>
        <v>-</v>
      </c>
      <c r="CV290" s="112" t="str" cm="1">
        <f t="array" ref="CV290">INDEX(DataMaster!$C$134:$K$151,$U290,CV$242)</f>
        <v>-</v>
      </c>
      <c r="CW290" s="112" t="str" cm="1">
        <f t="array" ref="CW290">INDEX(DataMaster!$C$134:$K$151,$U290,CW$242)</f>
        <v>-</v>
      </c>
      <c r="CX290" s="112" t="str" cm="1">
        <f t="array" ref="CX290">INDEX(DataMaster!$C$134:$K$151,$U290,CX$242)</f>
        <v>-</v>
      </c>
      <c r="CY290" s="112" t="str" cm="1">
        <f t="array" ref="CY290">INDEX(DataMaster!$C$134:$K$151,$U290,CY$242)</f>
        <v>-</v>
      </c>
      <c r="CZ290" s="112" t="str" cm="1">
        <f t="array" ref="CZ290">INDEX(DataMaster!$C$134:$K$151,$U290,CZ$242)</f>
        <v>-</v>
      </c>
      <c r="DA290" s="112" t="str" cm="1">
        <f t="array" ref="DA290">INDEX(DataMaster!$C$134:$K$151,$U290,DA$242)</f>
        <v>-</v>
      </c>
      <c r="DB290" s="112" t="str" cm="1">
        <f t="array" ref="DB290">INDEX(DataMaster!$C$134:$K$151,$U290,DB$242)</f>
        <v>-</v>
      </c>
      <c r="DC290" s="112" t="str" cm="1">
        <f t="array" ref="DC290">INDEX(DataMaster!$C$155:$K$172,$V290,DC$242)</f>
        <v>-</v>
      </c>
      <c r="DD290" s="112" t="str" cm="1">
        <f t="array" ref="DD290">INDEX(DataMaster!$C$155:$K$172,$V290,DD$242)</f>
        <v>-</v>
      </c>
      <c r="DE290" s="112" t="str" cm="1">
        <f t="array" ref="DE290">INDEX(DataMaster!$C$155:$K$172,$V290,DE$242)</f>
        <v>-</v>
      </c>
      <c r="DF290" s="112" t="str" cm="1">
        <f t="array" ref="DF290">INDEX(DataMaster!$C$155:$K$172,$V290,DF$242)</f>
        <v>-</v>
      </c>
      <c r="DG290" s="112" t="str" cm="1">
        <f t="array" ref="DG290">INDEX(DataMaster!$C$155:$K$172,$V290,DG$242)</f>
        <v>-</v>
      </c>
      <c r="DH290" s="112" t="str" cm="1">
        <f t="array" ref="DH290">INDEX(DataMaster!$C$155:$K$172,$V290,DH$242)</f>
        <v>-</v>
      </c>
      <c r="DI290" s="112" t="str" cm="1">
        <f t="array" ref="DI290">INDEX(DataMaster!$C$155:$K$172,$V290,DI$242)</f>
        <v>-</v>
      </c>
      <c r="DJ290" s="112" t="str" cm="1">
        <f t="array" ref="DJ290">INDEX(DataMaster!$C$155:$K$172,$V290,DJ$242)</f>
        <v>-</v>
      </c>
      <c r="DK290" s="112" t="str" cm="1">
        <f t="array" ref="DK290">INDEX(DataMaster!$C$155:$K$172,$V290,DK$242)</f>
        <v>-</v>
      </c>
      <c r="DL290" s="10"/>
      <c r="DM290" s="163" t="str">
        <f t="shared" ca="1" si="1041"/>
        <v>-</v>
      </c>
      <c r="DN290" s="163" t="str">
        <f t="shared" ca="1" si="1041"/>
        <v>-</v>
      </c>
      <c r="DO290" s="163" t="str">
        <f t="shared" ca="1" si="1041"/>
        <v>-</v>
      </c>
      <c r="DP290" s="163" t="str">
        <f t="shared" ca="1" si="1041"/>
        <v>-</v>
      </c>
      <c r="DQ290" s="163" t="str">
        <f t="shared" ca="1" si="1041"/>
        <v>-</v>
      </c>
      <c r="DR290" s="163" t="str">
        <f t="shared" ca="1" si="1041"/>
        <v>-</v>
      </c>
      <c r="DS290" s="163" t="str">
        <f t="shared" ca="1" si="1041"/>
        <v>-</v>
      </c>
      <c r="DT290" s="163" t="str">
        <f t="shared" ca="1" si="1041"/>
        <v>-</v>
      </c>
      <c r="DU290" s="163" t="str">
        <f t="shared" ca="1" si="1041"/>
        <v>-</v>
      </c>
      <c r="DV290" s="163" t="str">
        <f t="shared" ca="1" si="1041"/>
        <v>-</v>
      </c>
      <c r="DW290" s="163" t="str">
        <f t="shared" ca="1" si="1041"/>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1060"/>
        <v>-</v>
      </c>
      <c r="EJ290" s="163" t="str">
        <f t="shared" ca="1" si="1060"/>
        <v>-</v>
      </c>
      <c r="EK290" s="163" t="str">
        <f t="shared" ca="1" si="1060"/>
        <v>-</v>
      </c>
      <c r="EL290" s="163" t="str">
        <f t="shared" ca="1" si="1060"/>
        <v>-</v>
      </c>
      <c r="EM290" s="163" t="str">
        <f t="shared" ca="1" si="1060"/>
        <v>-</v>
      </c>
      <c r="EN290" s="163" t="str">
        <f t="shared" ca="1" si="1060"/>
        <v>-</v>
      </c>
      <c r="EO290" s="163" t="str">
        <f t="shared" ca="1" si="1060"/>
        <v>-</v>
      </c>
      <c r="EP290" s="163" t="str">
        <f t="shared" ca="1" si="1060"/>
        <v>-</v>
      </c>
      <c r="EQ290" s="162">
        <v>1</v>
      </c>
      <c r="ER290" s="162">
        <v>1</v>
      </c>
      <c r="ES290" s="163">
        <f t="shared" ca="1" si="1060"/>
        <v>0</v>
      </c>
      <c r="ET290" s="162">
        <v>1</v>
      </c>
      <c r="EU290" s="162">
        <v>-1</v>
      </c>
      <c r="EV290" s="163" t="str">
        <f t="shared" ca="1" si="1060"/>
        <v>-</v>
      </c>
      <c r="EW290" s="163" t="str">
        <f t="shared" ca="1" si="1060"/>
        <v>-</v>
      </c>
      <c r="EX290" s="163" t="str">
        <f t="shared" ca="1" si="1060"/>
        <v>-</v>
      </c>
      <c r="EY290" s="163" t="str">
        <f t="shared" ca="1" si="1049"/>
        <v>-</v>
      </c>
      <c r="EZ290" s="163" t="str">
        <f t="shared" ca="1" si="1049"/>
        <v>-</v>
      </c>
      <c r="FA290" s="163">
        <f t="shared" ca="1" si="1049"/>
        <v>0</v>
      </c>
      <c r="FB290" s="163" t="str">
        <f t="shared" ca="1" si="1049"/>
        <v>-</v>
      </c>
      <c r="FC290" s="162">
        <v>2</v>
      </c>
      <c r="FD290" s="162">
        <v>-2</v>
      </c>
      <c r="FE290" s="163" t="str">
        <f t="shared" ca="1" si="1049"/>
        <v>-</v>
      </c>
      <c r="FF290" s="163" t="str">
        <f t="shared" ca="1" si="1049"/>
        <v>-</v>
      </c>
      <c r="FG290" s="163">
        <f t="shared" ca="1" si="1049"/>
        <v>0</v>
      </c>
      <c r="FH290" s="163">
        <f t="shared" ca="1" si="1049"/>
        <v>0</v>
      </c>
      <c r="FI290" s="163">
        <f t="shared" ca="1" si="1049"/>
        <v>0</v>
      </c>
      <c r="FJ290" s="163">
        <f t="shared" ca="1" si="1049"/>
        <v>0</v>
      </c>
      <c r="FK290" s="163">
        <f t="shared" ca="1" si="1049"/>
        <v>0</v>
      </c>
      <c r="FL290" s="163">
        <f t="shared" ca="1" si="1049"/>
        <v>0</v>
      </c>
      <c r="FM290" s="163">
        <f t="shared" ca="1" si="1049"/>
        <v>0</v>
      </c>
      <c r="FN290" s="163" t="str">
        <f t="shared" ca="1" si="1049"/>
        <v>-</v>
      </c>
      <c r="FO290" s="163" t="str">
        <f t="shared" ca="1" si="1050"/>
        <v>-</v>
      </c>
      <c r="FP290" s="163" t="str">
        <f t="shared" ca="1" si="1050"/>
        <v>-</v>
      </c>
      <c r="FQ290" s="163" t="str">
        <f t="shared" ca="1" si="1050"/>
        <v>-</v>
      </c>
      <c r="FR290" s="163" t="str">
        <f t="shared" ca="1" si="1050"/>
        <v>-</v>
      </c>
      <c r="FS290" s="163" t="str">
        <f t="shared" ca="1" si="1050"/>
        <v>-</v>
      </c>
      <c r="FT290" s="163" t="str">
        <f t="shared" ca="1" si="1050"/>
        <v>-</v>
      </c>
      <c r="FU290" s="163" t="str">
        <f t="shared" ca="1" si="1050"/>
        <v>-</v>
      </c>
      <c r="FV290" s="163" t="str">
        <f t="shared" ca="1" si="1050"/>
        <v>-</v>
      </c>
      <c r="FW290" s="163" t="str">
        <f t="shared" ca="1" si="1050"/>
        <v>-</v>
      </c>
      <c r="FX290" s="163" t="str">
        <f t="shared" ca="1" si="1050"/>
        <v>-</v>
      </c>
      <c r="FY290" s="10"/>
      <c r="FZ290" s="163">
        <f t="shared" ca="1" si="1050"/>
        <v>1</v>
      </c>
      <c r="GA290" s="163" t="str">
        <f t="shared" ca="1" si="1050"/>
        <v>-</v>
      </c>
      <c r="GB290" s="163" t="str">
        <f t="shared" ca="1" si="1050"/>
        <v>-</v>
      </c>
      <c r="GC290" s="163" t="str">
        <f t="shared" ca="1" si="1050"/>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1042"/>
        <v>0</v>
      </c>
      <c r="GK290" s="163">
        <f t="shared" ca="1" si="1042"/>
        <v>1</v>
      </c>
      <c r="GL290" s="163">
        <f t="shared" ca="1" si="1042"/>
        <v>0</v>
      </c>
      <c r="GM290" s="163">
        <f t="shared" ca="1" si="1042"/>
        <v>1</v>
      </c>
      <c r="GN290" s="163">
        <f t="shared" ca="1" si="1042"/>
        <v>1</v>
      </c>
      <c r="GO290" s="163">
        <f t="shared" ca="1" si="1042"/>
        <v>1</v>
      </c>
      <c r="GP290" s="163">
        <f t="shared" ca="1" si="1042"/>
        <v>0</v>
      </c>
      <c r="GQ290" s="163">
        <f t="shared" ca="1" si="1042"/>
        <v>0</v>
      </c>
      <c r="GR290" s="163">
        <f t="shared" ca="1" si="1042"/>
        <v>0</v>
      </c>
      <c r="GS290" s="163">
        <f t="shared" ca="1" si="1042"/>
        <v>0</v>
      </c>
      <c r="GT290" s="163">
        <f t="shared" ca="1" si="1042"/>
        <v>0</v>
      </c>
      <c r="GU290" s="163">
        <f t="shared" ca="1" si="1042"/>
        <v>0</v>
      </c>
      <c r="GV290" s="163">
        <f t="shared" ca="1" si="1042"/>
        <v>0</v>
      </c>
      <c r="GW290" s="163">
        <f t="shared" ca="1" si="1042"/>
        <v>0</v>
      </c>
      <c r="GX290" s="163">
        <f t="shared" ca="1" si="1042"/>
        <v>0</v>
      </c>
      <c r="GY290" s="163">
        <f t="shared" ca="1" si="1042"/>
        <v>0</v>
      </c>
      <c r="GZ290" s="161" cm="1">
        <f t="array" ref="GZ290">INDEX(i.rev,$K290,GZ$15)</f>
        <v>0</v>
      </c>
      <c r="HA290" s="163">
        <f t="shared" ca="1" si="877"/>
        <v>0</v>
      </c>
      <c r="HB290" s="161" cm="1">
        <f t="array" ref="HB290">INDEX(i.rev,$K290,HB$15)</f>
        <v>1</v>
      </c>
      <c r="HC290" s="163">
        <f t="shared" ca="1" si="1061"/>
        <v>0</v>
      </c>
      <c r="HD290" s="163">
        <f t="shared" ca="1" si="1061"/>
        <v>0</v>
      </c>
      <c r="HE290" s="163">
        <f t="shared" ca="1" si="1061"/>
        <v>0</v>
      </c>
      <c r="HF290" s="163">
        <f t="shared" ca="1" si="1061"/>
        <v>0</v>
      </c>
      <c r="HG290" s="163">
        <f t="shared" ca="1" si="1061"/>
        <v>0</v>
      </c>
      <c r="HH290" s="163">
        <f t="shared" ca="1" si="1061"/>
        <v>0</v>
      </c>
      <c r="HI290" s="163">
        <f t="shared" ca="1" si="1061"/>
        <v>0</v>
      </c>
      <c r="HJ290" s="10"/>
      <c r="HK290" s="163" t="str">
        <f t="shared" ca="1" si="1061"/>
        <v>-</v>
      </c>
      <c r="HL290" s="163" t="str">
        <f t="shared" ca="1" si="1061"/>
        <v>-</v>
      </c>
      <c r="HM290" s="163" t="str">
        <f t="shared" ca="1" si="1061"/>
        <v>-</v>
      </c>
      <c r="HN290" s="163" t="str">
        <f t="shared" ca="1" si="1061"/>
        <v>-</v>
      </c>
      <c r="HO290" s="163" t="str">
        <f t="shared" ca="1" si="1061"/>
        <v>-</v>
      </c>
      <c r="HP290" s="161" t="b">
        <f t="shared" ca="1" si="879"/>
        <v>0</v>
      </c>
      <c r="HQ290" s="161" t="b">
        <f t="shared" ca="1" si="879"/>
        <v>0</v>
      </c>
      <c r="HR290" s="161" t="b">
        <f t="shared" ca="1" si="879"/>
        <v>1</v>
      </c>
      <c r="HS290" s="163">
        <f t="shared" ca="1" si="1051"/>
        <v>0</v>
      </c>
      <c r="HT290" s="161">
        <f t="shared" ca="1" si="881"/>
        <v>1</v>
      </c>
      <c r="HU290" s="161">
        <f t="shared" ca="1" si="881"/>
        <v>1</v>
      </c>
      <c r="HV290" s="163" t="str">
        <f t="shared" ca="1" si="1051"/>
        <v>-</v>
      </c>
      <c r="HW290" s="163" t="str">
        <f t="shared" ca="1" si="1051"/>
        <v>-</v>
      </c>
      <c r="HX290" s="163" t="str">
        <f t="shared" ca="1" si="1051"/>
        <v>-</v>
      </c>
      <c r="HY290" s="163" t="str">
        <f t="shared" ca="1" si="1051"/>
        <v>-</v>
      </c>
      <c r="HZ290" s="163" t="str">
        <f t="shared" ca="1" si="1051"/>
        <v>-</v>
      </c>
      <c r="IA290" s="163" t="str">
        <f t="shared" ca="1" si="1051"/>
        <v>-</v>
      </c>
      <c r="IB290" s="163" t="str">
        <f t="shared" ca="1" si="1051"/>
        <v>-</v>
      </c>
      <c r="IC290" s="163" t="str">
        <f t="shared" ca="1" si="1051"/>
        <v>-</v>
      </c>
      <c r="ID290" s="163" t="str">
        <f t="shared" ca="1" si="1051"/>
        <v>-</v>
      </c>
      <c r="IE290" s="163" t="b">
        <f t="shared" ca="1" si="1051"/>
        <v>1</v>
      </c>
      <c r="IF290" s="163" t="str">
        <f t="shared" ca="1" si="1051"/>
        <v>-</v>
      </c>
      <c r="IG290" s="163" t="str">
        <f t="shared" ca="1" si="1051"/>
        <v>-</v>
      </c>
      <c r="IH290" s="163" t="str">
        <f t="shared" ca="1" si="1051"/>
        <v>-</v>
      </c>
      <c r="II290" s="163" t="b">
        <f t="shared" ca="1" si="1055"/>
        <v>1</v>
      </c>
      <c r="IJ290" s="163">
        <f t="shared" ca="1" si="1055"/>
        <v>0</v>
      </c>
      <c r="IK290" s="163" t="str">
        <f t="shared" ca="1" si="1055"/>
        <v>-</v>
      </c>
      <c r="IL290" s="163" t="str">
        <f t="shared" ca="1" si="1055"/>
        <v>-</v>
      </c>
      <c r="IM290" s="163" t="str">
        <f t="shared" ca="1" si="1055"/>
        <v>-</v>
      </c>
      <c r="IN290" s="163" t="str">
        <f t="shared" ca="1" si="1055"/>
        <v>-</v>
      </c>
      <c r="IO290" s="163" t="str">
        <f t="shared" ca="1" si="1055"/>
        <v>-</v>
      </c>
      <c r="IP290" s="163">
        <f t="shared" ca="1" si="1055"/>
        <v>0</v>
      </c>
      <c r="IQ290" s="163" t="str">
        <f t="shared" ca="1" si="1055"/>
        <v>-</v>
      </c>
      <c r="IR290" s="163" t="str">
        <f t="shared" ca="1" si="1055"/>
        <v>-</v>
      </c>
      <c r="IS290" s="163" t="str">
        <f t="shared" ca="1" si="1055"/>
        <v>-</v>
      </c>
      <c r="IT290" s="193">
        <v>0</v>
      </c>
      <c r="IU290" s="193">
        <v>0</v>
      </c>
      <c r="IV290" s="163" t="str">
        <f t="shared" ca="1" si="1055"/>
        <v>-</v>
      </c>
      <c r="IW290" s="163" t="str">
        <f t="shared" ca="1" si="1055"/>
        <v>-</v>
      </c>
      <c r="IX290" s="163" t="str">
        <f t="shared" ca="1" si="1055"/>
        <v>-</v>
      </c>
      <c r="IY290" s="163" t="str">
        <f t="shared" ca="1" si="883"/>
        <v>-</v>
      </c>
      <c r="IZ290" s="163" t="str">
        <f t="shared" ca="1" si="883"/>
        <v>-</v>
      </c>
      <c r="JA290" s="163" t="str">
        <f t="shared" ca="1" si="883"/>
        <v>-</v>
      </c>
      <c r="JB290" s="163" t="str">
        <f t="shared" ca="1" si="883"/>
        <v>-</v>
      </c>
      <c r="JC290" s="163" t="str">
        <f t="shared" ca="1" si="883"/>
        <v>-</v>
      </c>
      <c r="JD290" s="163" t="str">
        <f t="shared" ca="1" si="883"/>
        <v>-</v>
      </c>
      <c r="JE290" s="163" t="str">
        <f t="shared" ca="1" si="883"/>
        <v>-</v>
      </c>
      <c r="JF290" s="163" t="str">
        <f t="shared" ca="1" si="883"/>
        <v>-</v>
      </c>
      <c r="JG290" s="163" t="str">
        <f t="shared" ca="1" si="883"/>
        <v>-</v>
      </c>
      <c r="JH290" s="163" t="str">
        <f t="shared" ca="1" si="883"/>
        <v>-</v>
      </c>
      <c r="JI290" s="163" t="str">
        <f t="shared" ca="1" si="883"/>
        <v>-</v>
      </c>
      <c r="JJ290" s="163" t="str">
        <f t="shared" ca="1" si="883"/>
        <v>-</v>
      </c>
      <c r="JK290" s="163" t="str">
        <f t="shared" ca="1" si="883"/>
        <v>-</v>
      </c>
      <c r="JL290" s="163" t="str">
        <f t="shared" ca="1" si="883"/>
        <v>-</v>
      </c>
      <c r="JM290" s="163" t="str">
        <f t="shared" ca="1" si="883"/>
        <v>-</v>
      </c>
      <c r="JN290" s="163" t="str">
        <f t="shared" ca="1" si="883"/>
        <v>-</v>
      </c>
      <c r="JO290" s="163" t="str">
        <f t="shared" ca="1" si="1043"/>
        <v>-</v>
      </c>
      <c r="JP290" s="163" t="str">
        <f t="shared" ca="1" si="1043"/>
        <v>-</v>
      </c>
      <c r="JQ290" s="163" t="str">
        <f t="shared" ca="1" si="1043"/>
        <v>-</v>
      </c>
      <c r="JR290" s="163" t="str">
        <f t="shared" ca="1" si="1043"/>
        <v>-</v>
      </c>
      <c r="JS290" s="163" t="str">
        <f t="shared" ca="1" si="1043"/>
        <v>-</v>
      </c>
      <c r="JT290" s="163" t="str">
        <f t="shared" ca="1" si="1043"/>
        <v>-</v>
      </c>
      <c r="JU290" s="163" t="str">
        <f t="shared" ca="1" si="1043"/>
        <v>-</v>
      </c>
      <c r="JV290" s="163" t="str">
        <f t="shared" ca="1" si="1043"/>
        <v>-</v>
      </c>
      <c r="JW290" s="163" t="str">
        <f t="shared" ca="1" si="1043"/>
        <v>-</v>
      </c>
      <c r="JX290" s="163" t="str">
        <f t="shared" ca="1" si="1043"/>
        <v>-</v>
      </c>
      <c r="JY290" s="163" t="str">
        <f t="shared" ca="1" si="1045"/>
        <v>-</v>
      </c>
      <c r="JZ290" s="163" t="str">
        <f t="shared" ca="1" si="1045"/>
        <v>-</v>
      </c>
      <c r="KA290" s="163" t="str">
        <f t="shared" ca="1" si="1045"/>
        <v>-</v>
      </c>
      <c r="KB290" s="163" t="str">
        <f t="shared" ca="1" si="1045"/>
        <v>-</v>
      </c>
      <c r="KC290" s="163" t="str">
        <f t="shared" ca="1" si="1045"/>
        <v>-</v>
      </c>
      <c r="KD290" s="163" t="str">
        <f t="shared" ca="1" si="1045"/>
        <v>-</v>
      </c>
      <c r="KE290" s="163" t="str">
        <f t="shared" ca="1" si="1045"/>
        <v>-</v>
      </c>
      <c r="KF290" s="163" t="str">
        <f t="shared" ca="1" si="1045"/>
        <v>-</v>
      </c>
      <c r="KG290" s="163" t="str">
        <f t="shared" ca="1" si="1045"/>
        <v>-</v>
      </c>
      <c r="KH290" s="163" t="str">
        <f t="shared" ca="1" si="1045"/>
        <v>-</v>
      </c>
      <c r="KI290" s="163" t="str">
        <f t="shared" ca="1" si="1045"/>
        <v>-</v>
      </c>
      <c r="KJ290" s="163" t="str">
        <f t="shared" ca="1" si="1045"/>
        <v>-</v>
      </c>
      <c r="KK290" s="163" t="str">
        <f t="shared" ca="1" si="1045"/>
        <v>-</v>
      </c>
      <c r="KL290" s="163" t="str">
        <f t="shared" ca="1" si="1045"/>
        <v>-</v>
      </c>
      <c r="KM290" s="163" t="str">
        <f t="shared" ca="1" si="1045"/>
        <v>-</v>
      </c>
      <c r="KN290" s="163" t="str">
        <f t="shared" ca="1" si="1045"/>
        <v>-</v>
      </c>
      <c r="KO290" s="163" t="str">
        <f t="shared" ca="1" si="1056"/>
        <v>-</v>
      </c>
      <c r="KP290" s="163" t="str">
        <f t="shared" ca="1" si="1056"/>
        <v>-</v>
      </c>
      <c r="KQ290" s="163" t="str">
        <f t="shared" ca="1" si="1056"/>
        <v>-</v>
      </c>
      <c r="KR290" s="163" t="str">
        <f t="shared" ca="1" si="1056"/>
        <v>-</v>
      </c>
      <c r="KS290" s="163" t="str">
        <f t="shared" ca="1" si="1056"/>
        <v>-</v>
      </c>
      <c r="KT290" s="163" t="str">
        <f t="shared" ca="1" si="1056"/>
        <v>-</v>
      </c>
      <c r="KU290" s="163" t="str">
        <f t="shared" ca="1" si="1056"/>
        <v>-</v>
      </c>
      <c r="KV290" s="163" t="str">
        <f t="shared" ca="1" si="910"/>
        <v>-</v>
      </c>
      <c r="KW290" s="163" t="str">
        <f t="shared" ca="1" si="910"/>
        <v>-</v>
      </c>
      <c r="KX290" s="163" t="str">
        <f t="shared" ca="1" si="910"/>
        <v>-</v>
      </c>
      <c r="KY290" s="163" t="str">
        <f t="shared" ca="1" si="910"/>
        <v>-</v>
      </c>
      <c r="KZ290" s="163" t="str">
        <f t="shared" ca="1" si="910"/>
        <v>-</v>
      </c>
      <c r="LA290" s="163" t="str">
        <f t="shared" ca="1" si="910"/>
        <v>-</v>
      </c>
      <c r="LB290" s="163" t="str">
        <f t="shared" ca="1" si="910"/>
        <v>-</v>
      </c>
      <c r="LC290" s="163" t="str">
        <f t="shared" ca="1" si="910"/>
        <v>-</v>
      </c>
      <c r="LD290" s="163" t="str">
        <f t="shared" ca="1" si="910"/>
        <v>-</v>
      </c>
      <c r="LE290" s="163" t="str">
        <f t="shared" ca="1" si="910"/>
        <v>-</v>
      </c>
      <c r="LF290" s="163" t="str">
        <f t="shared" ca="1" si="910"/>
        <v>-</v>
      </c>
      <c r="LG290" s="163" t="str">
        <f t="shared" ca="1" si="910"/>
        <v>-</v>
      </c>
      <c r="LH290" s="163" t="str">
        <f t="shared" ca="1" si="910"/>
        <v>-</v>
      </c>
      <c r="LI290" s="163" t="str">
        <f t="shared" ca="1" si="910"/>
        <v>-</v>
      </c>
      <c r="LJ290" s="163" t="str">
        <f t="shared" ca="1" si="910"/>
        <v>-</v>
      </c>
      <c r="LK290" s="163" t="str">
        <f t="shared" ca="1" si="910"/>
        <v>-</v>
      </c>
      <c r="LL290" s="163" t="str">
        <f t="shared" ca="1" si="911"/>
        <v>-</v>
      </c>
      <c r="LM290" s="163" t="str">
        <f t="shared" ca="1" si="911"/>
        <v>-</v>
      </c>
      <c r="LN290" s="163" t="str">
        <f t="shared" ca="1" si="911"/>
        <v>-</v>
      </c>
      <c r="LO290" s="163" t="str">
        <f t="shared" ca="1" si="911"/>
        <v>-</v>
      </c>
      <c r="LP290" s="163" t="str">
        <f t="shared" ca="1" si="911"/>
        <v>-</v>
      </c>
      <c r="LQ290" s="163" t="str">
        <f t="shared" ca="1" si="911"/>
        <v>-</v>
      </c>
      <c r="LR290" s="163" t="str">
        <f t="shared" ca="1" si="911"/>
        <v>-</v>
      </c>
      <c r="LS290" s="163" t="str">
        <f t="shared" ca="1" si="911"/>
        <v>-</v>
      </c>
      <c r="LT290" s="163" t="str">
        <f t="shared" ca="1" si="911"/>
        <v>-</v>
      </c>
      <c r="LU290" s="163" t="str">
        <f t="shared" ca="1" si="911"/>
        <v>-</v>
      </c>
      <c r="LV290" s="163" t="str">
        <f t="shared" ca="1" si="911"/>
        <v>-</v>
      </c>
      <c r="LW290" s="163" t="str">
        <f t="shared" ca="1" si="911"/>
        <v>-</v>
      </c>
      <c r="LX290" s="163" t="str">
        <f t="shared" ca="1" si="911"/>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ref="MG290:MP290" ca="1" si="1062">OFFSET(MG$5,$B290,0)</f>
        <v>70</v>
      </c>
      <c r="MH290" s="163">
        <f t="shared" ca="1" si="1062"/>
        <v>50</v>
      </c>
      <c r="MI290" s="163">
        <f t="shared" ca="1" si="1062"/>
        <v>85</v>
      </c>
      <c r="MJ290" s="163">
        <f t="shared" ca="1" si="1062"/>
        <v>50</v>
      </c>
      <c r="MK290" s="161">
        <f t="shared" ca="1" si="892"/>
        <v>1</v>
      </c>
      <c r="ML290" s="161">
        <f t="shared" ca="1" si="893"/>
        <v>1</v>
      </c>
      <c r="MM290" s="161">
        <f t="shared" ca="1" si="894"/>
        <v>1</v>
      </c>
      <c r="MN290" s="161">
        <f t="shared" ca="1" si="895"/>
        <v>1</v>
      </c>
      <c r="MO290" s="161">
        <f t="shared" ca="1" si="895"/>
        <v>1</v>
      </c>
      <c r="MP290" s="163">
        <f t="shared" ca="1" si="1062"/>
        <v>1</v>
      </c>
      <c r="MQ290" s="10"/>
      <c r="MR290" s="163">
        <f t="shared" ca="1" si="1046"/>
        <v>1</v>
      </c>
      <c r="MS290" s="161">
        <f t="shared" ca="1" si="897"/>
        <v>1</v>
      </c>
      <c r="MT290" s="163">
        <f t="shared" ca="1" si="1046"/>
        <v>0.75</v>
      </c>
      <c r="MU290" s="163">
        <f t="shared" ca="1" si="1046"/>
        <v>0.8</v>
      </c>
      <c r="MV290" s="163">
        <f t="shared" ca="1" si="1046"/>
        <v>0.82499999999999996</v>
      </c>
      <c r="MW290" s="163">
        <f t="shared" ca="1" si="1046"/>
        <v>0.875</v>
      </c>
      <c r="MX290" s="163">
        <f t="shared" ca="1" si="1046"/>
        <v>0.9</v>
      </c>
      <c r="MY290" s="163">
        <f t="shared" ca="1" si="1046"/>
        <v>0.75</v>
      </c>
      <c r="MZ290" s="163">
        <f t="shared" ca="1" si="1046"/>
        <v>0.78142857142857147</v>
      </c>
      <c r="NA290" s="163">
        <f t="shared" ca="1" si="1046"/>
        <v>0.82499999999999996</v>
      </c>
      <c r="NB290" s="163">
        <f t="shared" ca="1" si="1046"/>
        <v>0.875</v>
      </c>
      <c r="NC290" s="163">
        <f t="shared" ca="1" si="1046"/>
        <v>0.9</v>
      </c>
      <c r="ND290" s="163">
        <f t="shared" ca="1" si="1046"/>
        <v>0.9</v>
      </c>
      <c r="NE290" s="163">
        <f t="shared" ca="1" si="1046"/>
        <v>0.75</v>
      </c>
      <c r="NF290" s="163">
        <f t="shared" ca="1" si="1046"/>
        <v>0.78142857142857147</v>
      </c>
      <c r="NG290" s="163">
        <f t="shared" ca="1" si="1046"/>
        <v>0.82499999999999996</v>
      </c>
      <c r="NH290" s="163">
        <f t="shared" ca="1" si="1047"/>
        <v>0.875</v>
      </c>
      <c r="NI290" s="163">
        <f t="shared" ca="1" si="1047"/>
        <v>0.9</v>
      </c>
      <c r="NJ290" s="163">
        <f t="shared" ca="1" si="1047"/>
        <v>0.9</v>
      </c>
      <c r="NK290" s="163">
        <f t="shared" ca="1" si="1047"/>
        <v>0.75</v>
      </c>
      <c r="NL290" s="163">
        <f t="shared" ca="1" si="1047"/>
        <v>0.78142857142857147</v>
      </c>
      <c r="NM290" s="163">
        <f t="shared" ca="1" si="1047"/>
        <v>0.82499999999999996</v>
      </c>
      <c r="NN290" s="163">
        <f t="shared" ca="1" si="1047"/>
        <v>0.875</v>
      </c>
      <c r="NO290" s="163">
        <f t="shared" ca="1" si="1047"/>
        <v>0.9</v>
      </c>
      <c r="NP290" s="163">
        <f t="shared" ca="1" si="1047"/>
        <v>0.9</v>
      </c>
      <c r="NQ290" s="163">
        <f t="shared" ca="1" si="1047"/>
        <v>0.75</v>
      </c>
      <c r="NR290" s="163">
        <f t="shared" ca="1" si="1047"/>
        <v>0.78142857142857147</v>
      </c>
      <c r="NS290" s="163">
        <f t="shared" ca="1" si="1047"/>
        <v>0.82499999999999996</v>
      </c>
      <c r="NT290" s="163">
        <f t="shared" ca="1" si="1047"/>
        <v>0.875</v>
      </c>
      <c r="NU290" s="163">
        <f t="shared" ca="1" si="1047"/>
        <v>0.9</v>
      </c>
      <c r="NV290" s="163">
        <f t="shared" ca="1" si="1047"/>
        <v>0.9</v>
      </c>
      <c r="NW290" s="163">
        <f t="shared" ca="1" si="1047"/>
        <v>0.75</v>
      </c>
      <c r="NX290" s="163">
        <f t="shared" ca="1" si="1048"/>
        <v>0.78142857142857147</v>
      </c>
      <c r="NY290" s="163">
        <f t="shared" ca="1" si="1048"/>
        <v>0.82499999999999996</v>
      </c>
      <c r="NZ290" s="163">
        <f t="shared" ca="1" si="1048"/>
        <v>0.875</v>
      </c>
      <c r="OA290" s="163">
        <f t="shared" ca="1" si="1048"/>
        <v>0.9</v>
      </c>
      <c r="OB290" s="163">
        <f t="shared" ca="1" si="1048"/>
        <v>0.9</v>
      </c>
      <c r="OC290" s="163">
        <f t="shared" ca="1" si="1048"/>
        <v>0.75</v>
      </c>
      <c r="OD290" s="163">
        <f t="shared" ca="1" si="1048"/>
        <v>0.78142857142857147</v>
      </c>
      <c r="OE290" s="163">
        <f t="shared" ca="1" si="1048"/>
        <v>0.82499999999999996</v>
      </c>
      <c r="OF290" s="163">
        <f t="shared" ca="1" si="1048"/>
        <v>0.875</v>
      </c>
      <c r="OG290" s="163">
        <f t="shared" ca="1" si="1048"/>
        <v>0.9</v>
      </c>
      <c r="OH290" s="163">
        <f t="shared" ca="1" si="1048"/>
        <v>0.9</v>
      </c>
      <c r="OI290" s="163">
        <f t="shared" ca="1" si="1048"/>
        <v>0.75</v>
      </c>
      <c r="OJ290" s="163">
        <f t="shared" ca="1" si="1048"/>
        <v>0.76904761904761909</v>
      </c>
      <c r="OK290" s="163">
        <f t="shared" ca="1" si="1048"/>
        <v>0.82000000000000006</v>
      </c>
      <c r="OL290" s="163">
        <f t="shared" ca="1" si="1048"/>
        <v>0.875</v>
      </c>
      <c r="OM290" s="163">
        <f t="shared" ca="1" si="1048"/>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863"/>
        <v>0</v>
      </c>
      <c r="H291" s="139">
        <f t="shared" ca="1" si="907"/>
        <v>3</v>
      </c>
      <c r="I291" s="139">
        <f t="shared" ca="1" si="907"/>
        <v>2</v>
      </c>
      <c r="J291" s="32">
        <v>1</v>
      </c>
      <c r="K291" s="32">
        <v>1</v>
      </c>
      <c r="L291" s="32">
        <v>1</v>
      </c>
      <c r="M291" s="32">
        <v>1</v>
      </c>
      <c r="N291" s="32">
        <v>1</v>
      </c>
      <c r="O291" s="32">
        <v>1</v>
      </c>
      <c r="P291" s="32">
        <v>1</v>
      </c>
      <c r="Q291" s="32">
        <v>1</v>
      </c>
      <c r="R291" s="32">
        <v>1</v>
      </c>
      <c r="S291" s="32">
        <v>7</v>
      </c>
      <c r="T291" s="32">
        <v>7</v>
      </c>
      <c r="U291" s="32">
        <v>1</v>
      </c>
      <c r="V291" s="32">
        <v>1</v>
      </c>
      <c r="W291" s="139">
        <f t="shared" ca="1" si="907"/>
        <v>1</v>
      </c>
      <c r="X291" s="139">
        <f t="shared" ca="1" si="907"/>
        <v>1</v>
      </c>
      <c r="Y291" s="139">
        <f t="shared" ca="1" si="907"/>
        <v>1</v>
      </c>
      <c r="Z291" s="139">
        <f t="shared" ca="1" si="907"/>
        <v>1</v>
      </c>
      <c r="AA291" s="139">
        <f t="shared" ca="1" si="907"/>
        <v>1</v>
      </c>
      <c r="AB291" s="139">
        <f t="shared" ca="1" si="908"/>
        <v>1</v>
      </c>
      <c r="AC291" s="139">
        <f t="shared" ca="1" si="908"/>
        <v>1</v>
      </c>
      <c r="AD291" s="162">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VALUE($H291&amp;$I291&amp;$AD291&amp;IF(AND(R291:V291=2),"10","08"))</f>
        <v>32108</v>
      </c>
      <c r="BF291" s="163" t="str">
        <f t="shared" ca="1" si="1040"/>
        <v>-</v>
      </c>
      <c r="BG291" s="163" t="str">
        <f t="shared" ca="1" si="1040"/>
        <v>-</v>
      </c>
      <c r="BH291" s="163" t="str">
        <f t="shared" ca="1" si="1040"/>
        <v>-</v>
      </c>
      <c r="BI291" s="163" t="str">
        <f t="shared" ca="1" si="1040"/>
        <v>-</v>
      </c>
      <c r="BJ291" s="163" t="str">
        <f t="shared" ca="1" si="1040"/>
        <v>-</v>
      </c>
      <c r="BK291" s="163">
        <f t="shared" ca="1" si="1040"/>
        <v>1</v>
      </c>
      <c r="BL291" s="163">
        <f t="shared" ca="1" si="1040"/>
        <v>1</v>
      </c>
      <c r="BM291" s="163" t="str">
        <f t="shared" ca="1" si="1040"/>
        <v>-</v>
      </c>
      <c r="BN291" s="163" t="str">
        <f t="shared" ca="1" si="1040"/>
        <v>-</v>
      </c>
      <c r="BO291" s="112" t="b" cm="1">
        <f t="array" ref="BO291">INDEX(DataMaster!$C$71:$K$88,$R291,BO$242)</f>
        <v>1</v>
      </c>
      <c r="BP291" s="112" t="b" cm="1">
        <f t="array" ref="BP291">INDEX(DataMaster!$C$71:$K$88,$R291,BP$242)</f>
        <v>1</v>
      </c>
      <c r="BQ291" s="112" t="b" cm="1">
        <f t="array" ref="BQ291">INDEX(DataMaster!$C$71:$K$88,$R291,BQ$242)</f>
        <v>1</v>
      </c>
      <c r="BR291" s="112" t="b" cm="1">
        <f t="array" ref="BR291">INDEX(DataMaster!$C$71:$K$88,$R291,BR$242)</f>
        <v>1</v>
      </c>
      <c r="BS291" s="112" t="b" cm="1">
        <f t="array" ref="BS291">INDEX(DataMaster!$C$71:$K$88,$R291,BS$242)</f>
        <v>1</v>
      </c>
      <c r="BT291" s="112" t="b" cm="1">
        <f t="array" ref="BT291">INDEX(DataMaster!$C$71:$K$88,$R291,BT$242)</f>
        <v>1</v>
      </c>
      <c r="BU291" s="112" t="b" cm="1">
        <f t="array" ref="BU291">INDEX(DataMaster!$C$71:$K$88,$R291,BU$242)</f>
        <v>1</v>
      </c>
      <c r="BV291" s="112" t="b" cm="1">
        <f t="array" ref="BV291">INDEX(DataMaster!$C$71:$K$88,$R291,BV$242)</f>
        <v>1</v>
      </c>
      <c r="BW291" s="112" t="b" cm="1">
        <f t="array" ref="BW291">INDEX(DataMaster!$C$71:$K$88,$R291,BW$242)</f>
        <v>1</v>
      </c>
      <c r="BX291" s="112" t="b" cm="1">
        <f t="array" ref="BX291">INDEX(DataMaster!$C$92:$K$109,$S291,BX$242)</f>
        <v>1</v>
      </c>
      <c r="BY291" s="112" t="b" cm="1">
        <f t="array" ref="BY291">INDEX(DataMaster!$C$92:$K$109,$S291,BY$242)</f>
        <v>1</v>
      </c>
      <c r="BZ291" s="112" t="b" cm="1">
        <f t="array" ref="BZ291">INDEX(DataMaster!$C$92:$K$109,$S291,BZ$242)</f>
        <v>1</v>
      </c>
      <c r="CA291" s="112" t="b" cm="1">
        <f t="array" ref="CA291">INDEX(DataMaster!$C$92:$K$109,$S291,CA$242)</f>
        <v>1</v>
      </c>
      <c r="CB291" s="112" t="b" cm="1">
        <f t="array" ref="CB291">INDEX(DataMaster!$C$92:$K$109,$S291,CB$242)</f>
        <v>1</v>
      </c>
      <c r="CC291" s="112" t="b" cm="1">
        <f t="array" ref="CC291">INDEX(DataMaster!$C$92:$K$109,$S291,CC$242)</f>
        <v>0</v>
      </c>
      <c r="CD291" s="112" t="b" cm="1">
        <f t="array" ref="CD291">INDEX(DataMaster!$C$92:$K$109,$S291,CD$242)</f>
        <v>1</v>
      </c>
      <c r="CE291" s="112" t="b" cm="1">
        <f t="array" ref="CE291">INDEX(DataMaster!$C$92:$K$109,$S291,CE$242)</f>
        <v>1</v>
      </c>
      <c r="CF291" s="112" t="b" cm="1">
        <f t="array" ref="CF291">INDEX(DataMaster!$C$92:$K$109,$S291,CF$242)</f>
        <v>1</v>
      </c>
      <c r="CG291" s="193" t="b">
        <v>0</v>
      </c>
      <c r="CH291" s="193">
        <v>0.3</v>
      </c>
      <c r="CI291" s="193" t="str">
        <f t="shared" ca="1" si="871"/>
        <v>-</v>
      </c>
      <c r="CJ291" s="193">
        <v>3</v>
      </c>
      <c r="CK291" s="112" t="str" cm="1">
        <f t="array" ref="CK291">INDEX(DataMaster!$C$113:$K$130,$T291,CK$242)</f>
        <v>-</v>
      </c>
      <c r="CL291" s="112" t="str" cm="1">
        <f t="array" ref="CL291">INDEX(DataMaster!$C$113:$K$130,$T291,CL$242)</f>
        <v>-</v>
      </c>
      <c r="CM291" s="112" t="str" cm="1">
        <f t="array" ref="CM291">INDEX(DataMaster!$C$113:$K$130,$T291,CM$242)</f>
        <v>-</v>
      </c>
      <c r="CN291" s="112" t="str" cm="1">
        <f t="array" ref="CN291">INDEX(DataMaster!$C$113:$K$130,$T291,CN$242)</f>
        <v>-</v>
      </c>
      <c r="CO291" s="112" t="str" cm="1">
        <f t="array" ref="CO291">INDEX(DataMaster!$C$113:$K$130,$T291,CO$242)</f>
        <v>-</v>
      </c>
      <c r="CP291" s="112" t="b" cm="1">
        <f t="array" ref="CP291">INDEX(DataMaster!$C$113:$K$130,$T291,CP$242)</f>
        <v>1</v>
      </c>
      <c r="CQ291" s="112" t="str" cm="1">
        <f t="array" ref="CQ291">INDEX(DataMaster!$C$113:$K$130,$T291,CQ$242)</f>
        <v>-</v>
      </c>
      <c r="CR291" s="112" t="str" cm="1">
        <f t="array" ref="CR291">INDEX(DataMaster!$C$113:$K$130,$T291,CR$242)</f>
        <v>-</v>
      </c>
      <c r="CS291" s="112" t="str" cm="1">
        <f t="array" ref="CS291">INDEX(DataMaster!$C$113:$K$130,$T291,CS$242)</f>
        <v>-</v>
      </c>
      <c r="CT291" s="112" t="str" cm="1">
        <f t="array" ref="CT291">INDEX(DataMaster!$C$134:$K$151,$U291,CT$242)</f>
        <v>-</v>
      </c>
      <c r="CU291" s="112" t="str" cm="1">
        <f t="array" ref="CU291">INDEX(DataMaster!$C$134:$K$151,$U291,CU$242)</f>
        <v>-</v>
      </c>
      <c r="CV291" s="112" t="str" cm="1">
        <f t="array" ref="CV291">INDEX(DataMaster!$C$134:$K$151,$U291,CV$242)</f>
        <v>-</v>
      </c>
      <c r="CW291" s="112" t="str" cm="1">
        <f t="array" ref="CW291">INDEX(DataMaster!$C$134:$K$151,$U291,CW$242)</f>
        <v>-</v>
      </c>
      <c r="CX291" s="112" t="str" cm="1">
        <f t="array" ref="CX291">INDEX(DataMaster!$C$134:$K$151,$U291,CX$242)</f>
        <v>-</v>
      </c>
      <c r="CY291" s="112" t="str" cm="1">
        <f t="array" ref="CY291">INDEX(DataMaster!$C$134:$K$151,$U291,CY$242)</f>
        <v>-</v>
      </c>
      <c r="CZ291" s="112" t="str" cm="1">
        <f t="array" ref="CZ291">INDEX(DataMaster!$C$134:$K$151,$U291,CZ$242)</f>
        <v>-</v>
      </c>
      <c r="DA291" s="112" t="str" cm="1">
        <f t="array" ref="DA291">INDEX(DataMaster!$C$134:$K$151,$U291,DA$242)</f>
        <v>-</v>
      </c>
      <c r="DB291" s="112" t="str" cm="1">
        <f t="array" ref="DB291">INDEX(DataMaster!$C$134:$K$151,$U291,DB$242)</f>
        <v>-</v>
      </c>
      <c r="DC291" s="112" t="str" cm="1">
        <f t="array" ref="DC291">INDEX(DataMaster!$C$155:$K$172,$V291,DC$242)</f>
        <v>-</v>
      </c>
      <c r="DD291" s="112" t="str" cm="1">
        <f t="array" ref="DD291">INDEX(DataMaster!$C$155:$K$172,$V291,DD$242)</f>
        <v>-</v>
      </c>
      <c r="DE291" s="112" t="str" cm="1">
        <f t="array" ref="DE291">INDEX(DataMaster!$C$155:$K$172,$V291,DE$242)</f>
        <v>-</v>
      </c>
      <c r="DF291" s="112" t="str" cm="1">
        <f t="array" ref="DF291">INDEX(DataMaster!$C$155:$K$172,$V291,DF$242)</f>
        <v>-</v>
      </c>
      <c r="DG291" s="112" t="str" cm="1">
        <f t="array" ref="DG291">INDEX(DataMaster!$C$155:$K$172,$V291,DG$242)</f>
        <v>-</v>
      </c>
      <c r="DH291" s="112" t="str" cm="1">
        <f t="array" ref="DH291">INDEX(DataMaster!$C$155:$K$172,$V291,DH$242)</f>
        <v>-</v>
      </c>
      <c r="DI291" s="112" t="str" cm="1">
        <f t="array" ref="DI291">INDEX(DataMaster!$C$155:$K$172,$V291,DI$242)</f>
        <v>-</v>
      </c>
      <c r="DJ291" s="112" t="str" cm="1">
        <f t="array" ref="DJ291">INDEX(DataMaster!$C$155:$K$172,$V291,DJ$242)</f>
        <v>-</v>
      </c>
      <c r="DK291" s="112" t="str" cm="1">
        <f t="array" ref="DK291">INDEX(DataMaster!$C$155:$K$172,$V291,DK$242)</f>
        <v>-</v>
      </c>
      <c r="DL291" s="10"/>
      <c r="DM291" s="163" t="str">
        <f t="shared" ca="1" si="1041"/>
        <v>-</v>
      </c>
      <c r="DN291" s="163" t="str">
        <f t="shared" ca="1" si="1041"/>
        <v>-</v>
      </c>
      <c r="DO291" s="163" t="str">
        <f t="shared" ca="1" si="1041"/>
        <v>-</v>
      </c>
      <c r="DP291" s="163" t="str">
        <f t="shared" ca="1" si="1041"/>
        <v>-</v>
      </c>
      <c r="DQ291" s="163" t="str">
        <f t="shared" ca="1" si="1041"/>
        <v>-</v>
      </c>
      <c r="DR291" s="163" t="str">
        <f t="shared" ca="1" si="1041"/>
        <v>-</v>
      </c>
      <c r="DS291" s="163" t="str">
        <f t="shared" ca="1" si="1041"/>
        <v>-</v>
      </c>
      <c r="DT291" s="163" t="str">
        <f t="shared" ca="1" si="1041"/>
        <v>-</v>
      </c>
      <c r="DU291" s="163" t="str">
        <f t="shared" ca="1" si="1041"/>
        <v>-</v>
      </c>
      <c r="DV291" s="163" t="str">
        <f t="shared" ca="1" si="1041"/>
        <v>-</v>
      </c>
      <c r="DW291" s="163" t="str">
        <f t="shared" ca="1" si="104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1060"/>
        <v>-</v>
      </c>
      <c r="EJ291" s="163" t="str">
        <f t="shared" ca="1" si="1060"/>
        <v>-</v>
      </c>
      <c r="EK291" s="163" t="str">
        <f t="shared" ca="1" si="1060"/>
        <v>-</v>
      </c>
      <c r="EL291" s="163" t="str">
        <f t="shared" ca="1" si="1060"/>
        <v>-</v>
      </c>
      <c r="EM291" s="163" t="str">
        <f t="shared" ca="1" si="1060"/>
        <v>-</v>
      </c>
      <c r="EN291" s="163" t="str">
        <f t="shared" ca="1" si="1060"/>
        <v>-</v>
      </c>
      <c r="EO291" s="163" t="str">
        <f t="shared" ca="1" si="1060"/>
        <v>-</v>
      </c>
      <c r="EP291" s="163" t="str">
        <f t="shared" ca="1" si="1060"/>
        <v>-</v>
      </c>
      <c r="EQ291" s="162">
        <v>1</v>
      </c>
      <c r="ER291" s="162">
        <v>1</v>
      </c>
      <c r="ES291" s="163">
        <f t="shared" ca="1" si="1060"/>
        <v>0</v>
      </c>
      <c r="ET291" s="162">
        <v>1</v>
      </c>
      <c r="EU291" s="162">
        <v>-1</v>
      </c>
      <c r="EV291" s="163" t="str">
        <f t="shared" ca="1" si="1060"/>
        <v>-</v>
      </c>
      <c r="EW291" s="163" t="str">
        <f t="shared" ca="1" si="1060"/>
        <v>-</v>
      </c>
      <c r="EX291" s="163" t="str">
        <f t="shared" ca="1" si="1060"/>
        <v>-</v>
      </c>
      <c r="EY291" s="163" t="str">
        <f t="shared" ca="1" si="1049"/>
        <v>-</v>
      </c>
      <c r="EZ291" s="163" t="str">
        <f t="shared" ca="1" si="1049"/>
        <v>-</v>
      </c>
      <c r="FA291" s="163">
        <f t="shared" ca="1" si="1049"/>
        <v>0</v>
      </c>
      <c r="FB291" s="163" t="str">
        <f t="shared" ca="1" si="1049"/>
        <v>-</v>
      </c>
      <c r="FC291" s="162">
        <v>2</v>
      </c>
      <c r="FD291" s="162">
        <v>-2</v>
      </c>
      <c r="FE291" s="163" t="str">
        <f t="shared" ca="1" si="1049"/>
        <v>-</v>
      </c>
      <c r="FF291" s="163" t="str">
        <f t="shared" ca="1" si="1049"/>
        <v>-</v>
      </c>
      <c r="FG291" s="163">
        <f t="shared" ca="1" si="1049"/>
        <v>0</v>
      </c>
      <c r="FH291" s="163">
        <f t="shared" ca="1" si="1049"/>
        <v>0</v>
      </c>
      <c r="FI291" s="163">
        <f t="shared" ca="1" si="1049"/>
        <v>0</v>
      </c>
      <c r="FJ291" s="163">
        <f t="shared" ca="1" si="1049"/>
        <v>0</v>
      </c>
      <c r="FK291" s="163">
        <f t="shared" ca="1" si="1049"/>
        <v>0</v>
      </c>
      <c r="FL291" s="163">
        <f t="shared" ca="1" si="1049"/>
        <v>0</v>
      </c>
      <c r="FM291" s="163">
        <f t="shared" ca="1" si="1049"/>
        <v>0</v>
      </c>
      <c r="FN291" s="163" t="str">
        <f t="shared" ca="1" si="1049"/>
        <v>-</v>
      </c>
      <c r="FO291" s="163" t="str">
        <f t="shared" ca="1" si="1050"/>
        <v>-</v>
      </c>
      <c r="FP291" s="163" t="str">
        <f t="shared" ca="1" si="1050"/>
        <v>-</v>
      </c>
      <c r="FQ291" s="163" t="str">
        <f t="shared" ca="1" si="1050"/>
        <v>-</v>
      </c>
      <c r="FR291" s="163" t="str">
        <f t="shared" ca="1" si="1050"/>
        <v>-</v>
      </c>
      <c r="FS291" s="163" t="str">
        <f t="shared" ca="1" si="1050"/>
        <v>-</v>
      </c>
      <c r="FT291" s="163" t="str">
        <f t="shared" ca="1" si="1050"/>
        <v>-</v>
      </c>
      <c r="FU291" s="163" t="str">
        <f t="shared" ca="1" si="1050"/>
        <v>-</v>
      </c>
      <c r="FV291" s="163" t="str">
        <f t="shared" ca="1" si="1050"/>
        <v>-</v>
      </c>
      <c r="FW291" s="163" t="str">
        <f t="shared" ca="1" si="1050"/>
        <v>-</v>
      </c>
      <c r="FX291" s="163" t="str">
        <f t="shared" ca="1" si="1050"/>
        <v>-</v>
      </c>
      <c r="FY291" s="10"/>
      <c r="FZ291" s="163">
        <f t="shared" ca="1" si="1050"/>
        <v>1</v>
      </c>
      <c r="GA291" s="163" t="str">
        <f t="shared" ca="1" si="1050"/>
        <v>-</v>
      </c>
      <c r="GB291" s="163" t="str">
        <f t="shared" ca="1" si="1050"/>
        <v>-</v>
      </c>
      <c r="GC291" s="163" t="str">
        <f t="shared" ca="1" si="1050"/>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1042"/>
        <v>0</v>
      </c>
      <c r="GK291" s="163">
        <f t="shared" ca="1" si="1042"/>
        <v>1</v>
      </c>
      <c r="GL291" s="163">
        <f t="shared" ca="1" si="1042"/>
        <v>0</v>
      </c>
      <c r="GM291" s="163">
        <f t="shared" ca="1" si="1042"/>
        <v>1</v>
      </c>
      <c r="GN291" s="163">
        <f t="shared" ca="1" si="1042"/>
        <v>1</v>
      </c>
      <c r="GO291" s="163">
        <f t="shared" ca="1" si="1042"/>
        <v>1</v>
      </c>
      <c r="GP291" s="163">
        <f t="shared" ca="1" si="1042"/>
        <v>0</v>
      </c>
      <c r="GQ291" s="163">
        <f t="shared" ca="1" si="1042"/>
        <v>0</v>
      </c>
      <c r="GR291" s="163">
        <f t="shared" ca="1" si="1042"/>
        <v>0</v>
      </c>
      <c r="GS291" s="163">
        <f t="shared" ca="1" si="1042"/>
        <v>0</v>
      </c>
      <c r="GT291" s="163">
        <f t="shared" ca="1" si="1042"/>
        <v>0</v>
      </c>
      <c r="GU291" s="163">
        <f t="shared" ca="1" si="1042"/>
        <v>0</v>
      </c>
      <c r="GV291" s="163">
        <f t="shared" ca="1" si="1042"/>
        <v>0</v>
      </c>
      <c r="GW291" s="163">
        <f t="shared" ca="1" si="1042"/>
        <v>0</v>
      </c>
      <c r="GX291" s="163">
        <f t="shared" ca="1" si="1042"/>
        <v>0</v>
      </c>
      <c r="GY291" s="163">
        <f t="shared" ca="1" si="1042"/>
        <v>0</v>
      </c>
      <c r="GZ291" s="161" cm="1">
        <f t="array" ref="GZ291">INDEX(i.rev,$K291,GZ$15)</f>
        <v>0</v>
      </c>
      <c r="HA291" s="163">
        <f t="shared" ca="1" si="877"/>
        <v>0</v>
      </c>
      <c r="HB291" s="161" cm="1">
        <f t="array" ref="HB291">INDEX(i.rev,$K291,HB$15)</f>
        <v>1</v>
      </c>
      <c r="HC291" s="163">
        <f t="shared" ca="1" si="1061"/>
        <v>0</v>
      </c>
      <c r="HD291" s="163">
        <f t="shared" ca="1" si="1061"/>
        <v>0</v>
      </c>
      <c r="HE291" s="163">
        <f t="shared" ca="1" si="1061"/>
        <v>0</v>
      </c>
      <c r="HF291" s="163">
        <f t="shared" ca="1" si="1061"/>
        <v>0</v>
      </c>
      <c r="HG291" s="163">
        <f t="shared" ca="1" si="1061"/>
        <v>0</v>
      </c>
      <c r="HH291" s="163">
        <f t="shared" ca="1" si="1061"/>
        <v>0</v>
      </c>
      <c r="HI291" s="163">
        <f t="shared" ca="1" si="1061"/>
        <v>0</v>
      </c>
      <c r="HJ291" s="10"/>
      <c r="HK291" s="163" t="str">
        <f t="shared" ca="1" si="1061"/>
        <v>-</v>
      </c>
      <c r="HL291" s="163" t="str">
        <f t="shared" ca="1" si="1061"/>
        <v>-</v>
      </c>
      <c r="HM291" s="163" t="str">
        <f t="shared" ca="1" si="1061"/>
        <v>-</v>
      </c>
      <c r="HN291" s="163" t="str">
        <f t="shared" ca="1" si="1061"/>
        <v>-</v>
      </c>
      <c r="HO291" s="163" t="str">
        <f t="shared" ca="1" si="1061"/>
        <v>-</v>
      </c>
      <c r="HP291" s="161" t="b">
        <f t="shared" ca="1" si="879"/>
        <v>0</v>
      </c>
      <c r="HQ291" s="161" t="b">
        <f t="shared" ca="1" si="879"/>
        <v>0</v>
      </c>
      <c r="HR291" s="161" t="b">
        <f t="shared" ca="1" si="879"/>
        <v>1</v>
      </c>
      <c r="HS291" s="163">
        <f t="shared" ca="1" si="1051"/>
        <v>0</v>
      </c>
      <c r="HT291" s="161">
        <f t="shared" ca="1" si="881"/>
        <v>1</v>
      </c>
      <c r="HU291" s="161">
        <f t="shared" ca="1" si="881"/>
        <v>1</v>
      </c>
      <c r="HV291" s="163" t="str">
        <f t="shared" ca="1" si="1051"/>
        <v>-</v>
      </c>
      <c r="HW291" s="163" t="str">
        <f t="shared" ca="1" si="1051"/>
        <v>-</v>
      </c>
      <c r="HX291" s="163" t="str">
        <f t="shared" ca="1" si="1051"/>
        <v>-</v>
      </c>
      <c r="HY291" s="163" t="str">
        <f t="shared" ca="1" si="1051"/>
        <v>-</v>
      </c>
      <c r="HZ291" s="163" t="str">
        <f t="shared" ca="1" si="1051"/>
        <v>-</v>
      </c>
      <c r="IA291" s="163" t="str">
        <f t="shared" ca="1" si="1051"/>
        <v>-</v>
      </c>
      <c r="IB291" s="163" t="str">
        <f t="shared" ca="1" si="1051"/>
        <v>-</v>
      </c>
      <c r="IC291" s="163" t="str">
        <f t="shared" ca="1" si="1051"/>
        <v>-</v>
      </c>
      <c r="ID291" s="163" t="str">
        <f t="shared" ca="1" si="1051"/>
        <v>-</v>
      </c>
      <c r="IE291" s="163" t="b">
        <f t="shared" ca="1" si="1051"/>
        <v>1</v>
      </c>
      <c r="IF291" s="163" t="str">
        <f t="shared" ca="1" si="1051"/>
        <v>-</v>
      </c>
      <c r="IG291" s="163" t="str">
        <f t="shared" ca="1" si="1051"/>
        <v>-</v>
      </c>
      <c r="IH291" s="163" t="str">
        <f t="shared" ca="1" si="1051"/>
        <v>-</v>
      </c>
      <c r="II291" s="163" t="b">
        <f t="shared" ca="1" si="1055"/>
        <v>1</v>
      </c>
      <c r="IJ291" s="163">
        <f t="shared" ca="1" si="1055"/>
        <v>0</v>
      </c>
      <c r="IK291" s="163" t="str">
        <f t="shared" ca="1" si="1055"/>
        <v>-</v>
      </c>
      <c r="IL291" s="163" t="str">
        <f t="shared" ca="1" si="1055"/>
        <v>-</v>
      </c>
      <c r="IM291" s="163" t="str">
        <f t="shared" ca="1" si="1055"/>
        <v>-</v>
      </c>
      <c r="IN291" s="163" t="str">
        <f t="shared" ca="1" si="1055"/>
        <v>-</v>
      </c>
      <c r="IO291" s="163" t="str">
        <f t="shared" ca="1" si="1055"/>
        <v>-</v>
      </c>
      <c r="IP291" s="163">
        <f t="shared" ca="1" si="1055"/>
        <v>0</v>
      </c>
      <c r="IQ291" s="163" t="str">
        <f t="shared" ca="1" si="1055"/>
        <v>-</v>
      </c>
      <c r="IR291" s="163" t="str">
        <f t="shared" ca="1" si="1055"/>
        <v>-</v>
      </c>
      <c r="IS291" s="163" t="str">
        <f t="shared" ca="1" si="1055"/>
        <v>-</v>
      </c>
      <c r="IT291" s="193">
        <v>0</v>
      </c>
      <c r="IU291" s="193">
        <v>0</v>
      </c>
      <c r="IV291" s="163" t="str">
        <f t="shared" ca="1" si="1055"/>
        <v>-</v>
      </c>
      <c r="IW291" s="163" t="str">
        <f t="shared" ca="1" si="1055"/>
        <v>-</v>
      </c>
      <c r="IX291" s="163" t="str">
        <f t="shared" ca="1" si="1055"/>
        <v>-</v>
      </c>
      <c r="IY291" s="163" t="str">
        <f t="shared" ca="1" si="883"/>
        <v>-</v>
      </c>
      <c r="IZ291" s="163" t="str">
        <f t="shared" ca="1" si="883"/>
        <v>-</v>
      </c>
      <c r="JA291" s="163" t="str">
        <f t="shared" ca="1" si="883"/>
        <v>-</v>
      </c>
      <c r="JB291" s="163" t="str">
        <f t="shared" ca="1" si="883"/>
        <v>-</v>
      </c>
      <c r="JC291" s="163" t="str">
        <f t="shared" ca="1" si="883"/>
        <v>-</v>
      </c>
      <c r="JD291" s="163" t="str">
        <f t="shared" ca="1" si="883"/>
        <v>-</v>
      </c>
      <c r="JE291" s="163" t="str">
        <f t="shared" ca="1" si="883"/>
        <v>-</v>
      </c>
      <c r="JF291" s="163" t="str">
        <f t="shared" ca="1" si="883"/>
        <v>-</v>
      </c>
      <c r="JG291" s="163" t="str">
        <f t="shared" ca="1" si="883"/>
        <v>-</v>
      </c>
      <c r="JH291" s="163" t="str">
        <f t="shared" ca="1" si="883"/>
        <v>-</v>
      </c>
      <c r="JI291" s="163" t="str">
        <f t="shared" ca="1" si="883"/>
        <v>-</v>
      </c>
      <c r="JJ291" s="163" t="str">
        <f t="shared" ca="1" si="883"/>
        <v>-</v>
      </c>
      <c r="JK291" s="163" t="str">
        <f t="shared" ca="1" si="883"/>
        <v>-</v>
      </c>
      <c r="JL291" s="163" t="str">
        <f t="shared" ca="1" si="883"/>
        <v>-</v>
      </c>
      <c r="JM291" s="163" t="str">
        <f t="shared" ca="1" si="883"/>
        <v>-</v>
      </c>
      <c r="JN291" s="163" t="str">
        <f t="shared" ca="1" si="883"/>
        <v>-</v>
      </c>
      <c r="JO291" s="163" t="str">
        <f t="shared" ca="1" si="1043"/>
        <v>-</v>
      </c>
      <c r="JP291" s="163" t="str">
        <f t="shared" ca="1" si="1043"/>
        <v>-</v>
      </c>
      <c r="JQ291" s="163" t="str">
        <f t="shared" ca="1" si="1043"/>
        <v>-</v>
      </c>
      <c r="JR291" s="163" t="str">
        <f t="shared" ca="1" si="1043"/>
        <v>-</v>
      </c>
      <c r="JS291" s="163" t="str">
        <f t="shared" ca="1" si="1043"/>
        <v>-</v>
      </c>
      <c r="JT291" s="163" t="str">
        <f t="shared" ca="1" si="1043"/>
        <v>-</v>
      </c>
      <c r="JU291" s="163" t="str">
        <f t="shared" ca="1" si="1043"/>
        <v>-</v>
      </c>
      <c r="JV291" s="163" t="str">
        <f t="shared" ca="1" si="1043"/>
        <v>-</v>
      </c>
      <c r="JW291" s="163" t="str">
        <f t="shared" ca="1" si="1043"/>
        <v>-</v>
      </c>
      <c r="JX291" s="163" t="str">
        <f t="shared" ca="1" si="1043"/>
        <v>-</v>
      </c>
      <c r="JY291" s="163" t="str">
        <f t="shared" ca="1" si="1045"/>
        <v>-</v>
      </c>
      <c r="JZ291" s="163" t="str">
        <f t="shared" ca="1" si="1045"/>
        <v>-</v>
      </c>
      <c r="KA291" s="163" t="str">
        <f t="shared" ca="1" si="1045"/>
        <v>-</v>
      </c>
      <c r="KB291" s="163" t="str">
        <f t="shared" ca="1" si="1045"/>
        <v>-</v>
      </c>
      <c r="KC291" s="163" t="str">
        <f t="shared" ca="1" si="1045"/>
        <v>-</v>
      </c>
      <c r="KD291" s="163" t="str">
        <f t="shared" ca="1" si="1045"/>
        <v>-</v>
      </c>
      <c r="KE291" s="163" t="str">
        <f t="shared" ca="1" si="1045"/>
        <v>-</v>
      </c>
      <c r="KF291" s="163" t="str">
        <f t="shared" ca="1" si="1045"/>
        <v>-</v>
      </c>
      <c r="KG291" s="163" t="str">
        <f t="shared" ca="1" si="1045"/>
        <v>-</v>
      </c>
      <c r="KH291" s="163" t="str">
        <f t="shared" ca="1" si="1045"/>
        <v>-</v>
      </c>
      <c r="KI291" s="163" t="str">
        <f t="shared" ca="1" si="1045"/>
        <v>-</v>
      </c>
      <c r="KJ291" s="163" t="str">
        <f t="shared" ca="1" si="1045"/>
        <v>-</v>
      </c>
      <c r="KK291" s="163" t="str">
        <f t="shared" ca="1" si="1045"/>
        <v>-</v>
      </c>
      <c r="KL291" s="163" t="str">
        <f t="shared" ca="1" si="1045"/>
        <v>-</v>
      </c>
      <c r="KM291" s="163" t="str">
        <f t="shared" ca="1" si="1045"/>
        <v>-</v>
      </c>
      <c r="KN291" s="163" t="str">
        <f t="shared" ca="1" si="1045"/>
        <v>-</v>
      </c>
      <c r="KO291" s="163" t="str">
        <f t="shared" ca="1" si="1056"/>
        <v>-</v>
      </c>
      <c r="KP291" s="163" t="str">
        <f t="shared" ca="1" si="1056"/>
        <v>-</v>
      </c>
      <c r="KQ291" s="163" t="str">
        <f t="shared" ca="1" si="1056"/>
        <v>-</v>
      </c>
      <c r="KR291" s="163" t="str">
        <f t="shared" ca="1" si="1056"/>
        <v>-</v>
      </c>
      <c r="KS291" s="163" t="str">
        <f t="shared" ca="1" si="1056"/>
        <v>-</v>
      </c>
      <c r="KT291" s="163" t="str">
        <f t="shared" ca="1" si="1056"/>
        <v>-</v>
      </c>
      <c r="KU291" s="163" t="str">
        <f t="shared" ca="1" si="1056"/>
        <v>-</v>
      </c>
      <c r="KV291" s="163" t="str">
        <f t="shared" ca="1" si="910"/>
        <v>-</v>
      </c>
      <c r="KW291" s="163" t="str">
        <f t="shared" ca="1" si="910"/>
        <v>-</v>
      </c>
      <c r="KX291" s="163" t="str">
        <f t="shared" ca="1" si="910"/>
        <v>-</v>
      </c>
      <c r="KY291" s="163" t="str">
        <f t="shared" ca="1" si="910"/>
        <v>-</v>
      </c>
      <c r="KZ291" s="163" t="str">
        <f t="shared" ca="1" si="910"/>
        <v>-</v>
      </c>
      <c r="LA291" s="163" t="str">
        <f t="shared" ca="1" si="910"/>
        <v>-</v>
      </c>
      <c r="LB291" s="163" t="str">
        <f t="shared" ca="1" si="910"/>
        <v>-</v>
      </c>
      <c r="LC291" s="163" t="str">
        <f t="shared" ca="1" si="910"/>
        <v>-</v>
      </c>
      <c r="LD291" s="163" t="str">
        <f t="shared" ca="1" si="910"/>
        <v>-</v>
      </c>
      <c r="LE291" s="163" t="str">
        <f t="shared" ca="1" si="910"/>
        <v>-</v>
      </c>
      <c r="LF291" s="163" t="str">
        <f t="shared" ca="1" si="910"/>
        <v>-</v>
      </c>
      <c r="LG291" s="163" t="str">
        <f t="shared" ca="1" si="910"/>
        <v>-</v>
      </c>
      <c r="LH291" s="163" t="str">
        <f t="shared" ca="1" si="910"/>
        <v>-</v>
      </c>
      <c r="LI291" s="163" t="str">
        <f t="shared" ca="1" si="910"/>
        <v>-</v>
      </c>
      <c r="LJ291" s="163" t="str">
        <f t="shared" ca="1" si="910"/>
        <v>-</v>
      </c>
      <c r="LK291" s="163" t="str">
        <f t="shared" ca="1" si="910"/>
        <v>-</v>
      </c>
      <c r="LL291" s="163" t="str">
        <f t="shared" ca="1" si="911"/>
        <v>-</v>
      </c>
      <c r="LM291" s="163" t="str">
        <f t="shared" ca="1" si="911"/>
        <v>-</v>
      </c>
      <c r="LN291" s="163" t="str">
        <f t="shared" ca="1" si="911"/>
        <v>-</v>
      </c>
      <c r="LO291" s="163" t="str">
        <f t="shared" ca="1" si="911"/>
        <v>-</v>
      </c>
      <c r="LP291" s="163" t="str">
        <f t="shared" ca="1" si="911"/>
        <v>-</v>
      </c>
      <c r="LQ291" s="163" t="str">
        <f t="shared" ca="1" si="911"/>
        <v>-</v>
      </c>
      <c r="LR291" s="163" t="str">
        <f t="shared" ca="1" si="911"/>
        <v>-</v>
      </c>
      <c r="LS291" s="163" t="str">
        <f t="shared" ca="1" si="911"/>
        <v>-</v>
      </c>
      <c r="LT291" s="163" t="str">
        <f t="shared" ca="1" si="911"/>
        <v>-</v>
      </c>
      <c r="LU291" s="163" t="str">
        <f t="shared" ca="1" si="911"/>
        <v>-</v>
      </c>
      <c r="LV291" s="163" t="str">
        <f t="shared" ca="1" si="911"/>
        <v>-</v>
      </c>
      <c r="LW291" s="163" t="str">
        <f t="shared" ca="1" si="911"/>
        <v>-</v>
      </c>
      <c r="LX291" s="163" t="str">
        <f t="shared" ca="1" si="911"/>
        <v>-</v>
      </c>
      <c r="LY291" s="10"/>
      <c r="LZ291" s="161">
        <f t="shared" si="889"/>
        <v>4.4999999999999998E-2</v>
      </c>
      <c r="MA291" s="161">
        <f t="shared" si="890"/>
        <v>4.4999999999999998E-2</v>
      </c>
      <c r="MB291" s="163">
        <f t="shared" ref="MB291:MP291" ca="1" si="1063">OFFSET(MB$5,$B291,0)</f>
        <v>1</v>
      </c>
      <c r="MC291" s="163">
        <f t="shared" ca="1" si="1063"/>
        <v>0</v>
      </c>
      <c r="MD291" s="163">
        <f t="shared" ca="1" si="1063"/>
        <v>1</v>
      </c>
      <c r="ME291" s="163">
        <f t="shared" ca="1" si="1063"/>
        <v>1</v>
      </c>
      <c r="MF291" s="163">
        <f t="shared" ca="1" si="1063"/>
        <v>0</v>
      </c>
      <c r="MG291" s="163">
        <f t="shared" ca="1" si="1063"/>
        <v>70</v>
      </c>
      <c r="MH291" s="163">
        <f t="shared" ca="1" si="1063"/>
        <v>50</v>
      </c>
      <c r="MI291" s="163">
        <f t="shared" ca="1" si="1063"/>
        <v>85</v>
      </c>
      <c r="MJ291" s="163">
        <f t="shared" ca="1" si="1063"/>
        <v>50</v>
      </c>
      <c r="MK291" s="161">
        <f t="shared" ca="1" si="892"/>
        <v>1</v>
      </c>
      <c r="ML291" s="161">
        <f t="shared" ca="1" si="893"/>
        <v>1</v>
      </c>
      <c r="MM291" s="161">
        <f t="shared" ca="1" si="894"/>
        <v>1</v>
      </c>
      <c r="MN291" s="161">
        <f t="shared" ca="1" si="895"/>
        <v>1</v>
      </c>
      <c r="MO291" s="161">
        <f t="shared" ca="1" si="895"/>
        <v>1</v>
      </c>
      <c r="MP291" s="163">
        <f t="shared" ca="1" si="1063"/>
        <v>1</v>
      </c>
      <c r="MQ291" s="10"/>
      <c r="MR291" s="163">
        <f t="shared" ca="1" si="1046"/>
        <v>1</v>
      </c>
      <c r="MS291" s="161">
        <f t="shared" ca="1" si="897"/>
        <v>1</v>
      </c>
      <c r="MT291" s="163">
        <f t="shared" ca="1" si="1046"/>
        <v>0.75</v>
      </c>
      <c r="MU291" s="163">
        <f t="shared" ca="1" si="1046"/>
        <v>0.8</v>
      </c>
      <c r="MV291" s="163">
        <f t="shared" ca="1" si="1046"/>
        <v>0.82499999999999996</v>
      </c>
      <c r="MW291" s="163">
        <f t="shared" ca="1" si="1046"/>
        <v>0.875</v>
      </c>
      <c r="MX291" s="163">
        <f t="shared" ca="1" si="1046"/>
        <v>0.9</v>
      </c>
      <c r="MY291" s="163">
        <f t="shared" ca="1" si="1046"/>
        <v>0.75</v>
      </c>
      <c r="MZ291" s="163">
        <f t="shared" ca="1" si="1046"/>
        <v>0.78142857142857147</v>
      </c>
      <c r="NA291" s="163">
        <f t="shared" ca="1" si="1046"/>
        <v>0.82499999999999996</v>
      </c>
      <c r="NB291" s="163">
        <f t="shared" ca="1" si="1046"/>
        <v>0.875</v>
      </c>
      <c r="NC291" s="163">
        <f t="shared" ca="1" si="1046"/>
        <v>0.9</v>
      </c>
      <c r="ND291" s="163">
        <f t="shared" ca="1" si="1046"/>
        <v>0.9</v>
      </c>
      <c r="NE291" s="163">
        <f t="shared" ca="1" si="1046"/>
        <v>0.75</v>
      </c>
      <c r="NF291" s="163">
        <f t="shared" ca="1" si="1046"/>
        <v>0.78142857142857147</v>
      </c>
      <c r="NG291" s="163">
        <f t="shared" ca="1" si="1046"/>
        <v>0.82499999999999996</v>
      </c>
      <c r="NH291" s="163">
        <f t="shared" ca="1" si="1047"/>
        <v>0.875</v>
      </c>
      <c r="NI291" s="163">
        <f t="shared" ca="1" si="1047"/>
        <v>0.9</v>
      </c>
      <c r="NJ291" s="163">
        <f t="shared" ca="1" si="1047"/>
        <v>0.9</v>
      </c>
      <c r="NK291" s="163">
        <f t="shared" ca="1" si="1047"/>
        <v>0.75</v>
      </c>
      <c r="NL291" s="163">
        <f t="shared" ca="1" si="1047"/>
        <v>0.78142857142857147</v>
      </c>
      <c r="NM291" s="163">
        <f t="shared" ca="1" si="1047"/>
        <v>0.82499999999999996</v>
      </c>
      <c r="NN291" s="163">
        <f t="shared" ca="1" si="1047"/>
        <v>0.875</v>
      </c>
      <c r="NO291" s="163">
        <f t="shared" ca="1" si="1047"/>
        <v>0.9</v>
      </c>
      <c r="NP291" s="163">
        <f t="shared" ca="1" si="1047"/>
        <v>0.9</v>
      </c>
      <c r="NQ291" s="163">
        <f t="shared" ca="1" si="1047"/>
        <v>0.75</v>
      </c>
      <c r="NR291" s="163">
        <f t="shared" ca="1" si="1047"/>
        <v>0.78142857142857147</v>
      </c>
      <c r="NS291" s="163">
        <f t="shared" ca="1" si="1047"/>
        <v>0.82499999999999996</v>
      </c>
      <c r="NT291" s="163">
        <f t="shared" ca="1" si="1047"/>
        <v>0.875</v>
      </c>
      <c r="NU291" s="163">
        <f t="shared" ca="1" si="1047"/>
        <v>0.9</v>
      </c>
      <c r="NV291" s="163">
        <f t="shared" ca="1" si="1047"/>
        <v>0.9</v>
      </c>
      <c r="NW291" s="163">
        <f t="shared" ca="1" si="1047"/>
        <v>0.75</v>
      </c>
      <c r="NX291" s="163">
        <f t="shared" ca="1" si="1048"/>
        <v>0.78142857142857147</v>
      </c>
      <c r="NY291" s="163">
        <f t="shared" ca="1" si="1048"/>
        <v>0.82499999999999996</v>
      </c>
      <c r="NZ291" s="163">
        <f t="shared" ca="1" si="1048"/>
        <v>0.875</v>
      </c>
      <c r="OA291" s="163">
        <f t="shared" ca="1" si="1048"/>
        <v>0.9</v>
      </c>
      <c r="OB291" s="163">
        <f t="shared" ca="1" si="1048"/>
        <v>0.9</v>
      </c>
      <c r="OC291" s="163">
        <f t="shared" ca="1" si="1048"/>
        <v>0.75</v>
      </c>
      <c r="OD291" s="163">
        <f t="shared" ca="1" si="1048"/>
        <v>0.78142857142857147</v>
      </c>
      <c r="OE291" s="163">
        <f t="shared" ca="1" si="1048"/>
        <v>0.82499999999999996</v>
      </c>
      <c r="OF291" s="163">
        <f t="shared" ca="1" si="1048"/>
        <v>0.875</v>
      </c>
      <c r="OG291" s="163">
        <f t="shared" ca="1" si="1048"/>
        <v>0.9</v>
      </c>
      <c r="OH291" s="163">
        <f t="shared" ca="1" si="1048"/>
        <v>0.9</v>
      </c>
      <c r="OI291" s="163">
        <f t="shared" ca="1" si="1048"/>
        <v>0.75</v>
      </c>
      <c r="OJ291" s="163">
        <f t="shared" ca="1" si="1048"/>
        <v>0.76904761904761909</v>
      </c>
      <c r="OK291" s="163">
        <f t="shared" ca="1" si="1048"/>
        <v>0.82000000000000006</v>
      </c>
      <c r="OL291" s="163">
        <f t="shared" ca="1" si="1048"/>
        <v>0.875</v>
      </c>
      <c r="OM291" s="163">
        <f t="shared" ca="1" si="1048"/>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863"/>
        <v>0</v>
      </c>
      <c r="H292" s="139">
        <f t="shared" ca="1" si="907"/>
        <v>3</v>
      </c>
      <c r="I292" s="139">
        <f t="shared" ca="1" si="907"/>
        <v>2</v>
      </c>
      <c r="J292" s="32">
        <v>1</v>
      </c>
      <c r="K292" s="32">
        <v>1</v>
      </c>
      <c r="L292" s="32">
        <v>1</v>
      </c>
      <c r="M292" s="32">
        <v>1</v>
      </c>
      <c r="N292" s="32">
        <v>1</v>
      </c>
      <c r="O292" s="32">
        <v>1</v>
      </c>
      <c r="P292" s="32">
        <v>1</v>
      </c>
      <c r="Q292" s="32">
        <v>1</v>
      </c>
      <c r="R292" s="32">
        <v>1</v>
      </c>
      <c r="S292" s="32">
        <v>8</v>
      </c>
      <c r="T292" s="32">
        <v>8</v>
      </c>
      <c r="U292" s="32">
        <v>1</v>
      </c>
      <c r="V292" s="32">
        <v>1</v>
      </c>
      <c r="W292" s="139">
        <f t="shared" ca="1" si="907"/>
        <v>1</v>
      </c>
      <c r="X292" s="139">
        <f t="shared" ca="1" si="907"/>
        <v>1</v>
      </c>
      <c r="Y292" s="139">
        <f t="shared" ca="1" si="907"/>
        <v>1</v>
      </c>
      <c r="Z292" s="139">
        <f t="shared" ca="1" si="907"/>
        <v>1</v>
      </c>
      <c r="AA292" s="139">
        <f t="shared" ca="1" si="907"/>
        <v>1</v>
      </c>
      <c r="AB292" s="139">
        <f t="shared" ca="1" si="908"/>
        <v>1</v>
      </c>
      <c r="AC292" s="139">
        <f t="shared" ca="1" si="908"/>
        <v>1</v>
      </c>
      <c r="AD292" s="162">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VALUE($H292&amp;$I292&amp;$AD292&amp;IF(AND(R292:V292=2),"10","08"))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ca="1" si="870"/>
        <v>-</v>
      </c>
      <c r="BN292" s="163" t="str">
        <f t="shared" ca="1" si="870"/>
        <v>-</v>
      </c>
      <c r="BO292" s="112" t="b" cm="1">
        <f t="array" ref="BO292">INDEX(DataMaster!$C$71:$K$88,$R292,BO$242)</f>
        <v>1</v>
      </c>
      <c r="BP292" s="112" t="b" cm="1">
        <f t="array" ref="BP292">INDEX(DataMaster!$C$71:$K$88,$R292,BP$242)</f>
        <v>1</v>
      </c>
      <c r="BQ292" s="112" t="b" cm="1">
        <f t="array" ref="BQ292">INDEX(DataMaster!$C$71:$K$88,$R292,BQ$242)</f>
        <v>1</v>
      </c>
      <c r="BR292" s="112" t="b" cm="1">
        <f t="array" ref="BR292">INDEX(DataMaster!$C$71:$K$88,$R292,BR$242)</f>
        <v>1</v>
      </c>
      <c r="BS292" s="112" t="b" cm="1">
        <f t="array" ref="BS292">INDEX(DataMaster!$C$71:$K$88,$R292,BS$242)</f>
        <v>1</v>
      </c>
      <c r="BT292" s="112" t="b" cm="1">
        <f t="array" ref="BT292">INDEX(DataMaster!$C$71:$K$88,$R292,BT$242)</f>
        <v>1</v>
      </c>
      <c r="BU292" s="112" t="b" cm="1">
        <f t="array" ref="BU292">INDEX(DataMaster!$C$71:$K$88,$R292,BU$242)</f>
        <v>1</v>
      </c>
      <c r="BV292" s="112" t="b" cm="1">
        <f t="array" ref="BV292">INDEX(DataMaster!$C$71:$K$88,$R292,BV$242)</f>
        <v>1</v>
      </c>
      <c r="BW292" s="112" t="b" cm="1">
        <f t="array" ref="BW292">INDEX(DataMaster!$C$71:$K$88,$R292,BW$242)</f>
        <v>1</v>
      </c>
      <c r="BX292" s="112" t="b" cm="1">
        <f t="array" ref="BX292">INDEX(DataMaster!$C$92:$K$109,$S292,BX$242)</f>
        <v>1</v>
      </c>
      <c r="BY292" s="112" t="b" cm="1">
        <f t="array" ref="BY292">INDEX(DataMaster!$C$92:$K$109,$S292,BY$242)</f>
        <v>1</v>
      </c>
      <c r="BZ292" s="112" t="b" cm="1">
        <f t="array" ref="BZ292">INDEX(DataMaster!$C$92:$K$109,$S292,BZ$242)</f>
        <v>1</v>
      </c>
      <c r="CA292" s="112" t="b" cm="1">
        <f t="array" ref="CA292">INDEX(DataMaster!$C$92:$K$109,$S292,CA$242)</f>
        <v>1</v>
      </c>
      <c r="CB292" s="112" t="b" cm="1">
        <f t="array" ref="CB292">INDEX(DataMaster!$C$92:$K$109,$S292,CB$242)</f>
        <v>1</v>
      </c>
      <c r="CC292" s="112" t="b" cm="1">
        <f t="array" ref="CC292">INDEX(DataMaster!$C$92:$K$109,$S292,CC$242)</f>
        <v>1</v>
      </c>
      <c r="CD292" s="112" t="b" cm="1">
        <f t="array" ref="CD292">INDEX(DataMaster!$C$92:$K$109,$S292,CD$242)</f>
        <v>0</v>
      </c>
      <c r="CE292" s="112" t="b" cm="1">
        <f t="array" ref="CE292">INDEX(DataMaster!$C$92:$K$109,$S292,CE$242)</f>
        <v>1</v>
      </c>
      <c r="CF292" s="112" t="b" cm="1">
        <f t="array" ref="CF292">INDEX(DataMaster!$C$92:$K$109,$S292,CF$242)</f>
        <v>1</v>
      </c>
      <c r="CG292" s="193" t="b">
        <v>0</v>
      </c>
      <c r="CH292" s="193">
        <v>0.3</v>
      </c>
      <c r="CI292" s="193" t="str">
        <f t="shared" ca="1" si="871"/>
        <v>-</v>
      </c>
      <c r="CJ292" s="193">
        <v>3</v>
      </c>
      <c r="CK292" s="112" t="str" cm="1">
        <f t="array" ref="CK292">INDEX(DataMaster!$C$113:$K$130,$T292,CK$242)</f>
        <v>-</v>
      </c>
      <c r="CL292" s="112" t="str" cm="1">
        <f t="array" ref="CL292">INDEX(DataMaster!$C$113:$K$130,$T292,CL$242)</f>
        <v>-</v>
      </c>
      <c r="CM292" s="112" t="str" cm="1">
        <f t="array" ref="CM292">INDEX(DataMaster!$C$113:$K$130,$T292,CM$242)</f>
        <v>-</v>
      </c>
      <c r="CN292" s="112" t="str" cm="1">
        <f t="array" ref="CN292">INDEX(DataMaster!$C$113:$K$130,$T292,CN$242)</f>
        <v>-</v>
      </c>
      <c r="CO292" s="112" t="str" cm="1">
        <f t="array" ref="CO292">INDEX(DataMaster!$C$113:$K$130,$T292,CO$242)</f>
        <v>-</v>
      </c>
      <c r="CP292" s="112" t="str" cm="1">
        <f t="array" ref="CP292">INDEX(DataMaster!$C$113:$K$130,$T292,CP$242)</f>
        <v>-</v>
      </c>
      <c r="CQ292" s="112" t="b" cm="1">
        <f t="array" ref="CQ292">INDEX(DataMaster!$C$113:$K$130,$T292,CQ$242)</f>
        <v>1</v>
      </c>
      <c r="CR292" s="112" t="str" cm="1">
        <f t="array" ref="CR292">INDEX(DataMaster!$C$113:$K$130,$T292,CR$242)</f>
        <v>-</v>
      </c>
      <c r="CS292" s="112" t="str" cm="1">
        <f t="array" ref="CS292">INDEX(DataMaster!$C$113:$K$130,$T292,CS$242)</f>
        <v>-</v>
      </c>
      <c r="CT292" s="112" t="str" cm="1">
        <f t="array" ref="CT292">INDEX(DataMaster!$C$134:$K$151,$U292,CT$242)</f>
        <v>-</v>
      </c>
      <c r="CU292" s="112" t="str" cm="1">
        <f t="array" ref="CU292">INDEX(DataMaster!$C$134:$K$151,$U292,CU$242)</f>
        <v>-</v>
      </c>
      <c r="CV292" s="112" t="str" cm="1">
        <f t="array" ref="CV292">INDEX(DataMaster!$C$134:$K$151,$U292,CV$242)</f>
        <v>-</v>
      </c>
      <c r="CW292" s="112" t="str" cm="1">
        <f t="array" ref="CW292">INDEX(DataMaster!$C$134:$K$151,$U292,CW$242)</f>
        <v>-</v>
      </c>
      <c r="CX292" s="112" t="str" cm="1">
        <f t="array" ref="CX292">INDEX(DataMaster!$C$134:$K$151,$U292,CX$242)</f>
        <v>-</v>
      </c>
      <c r="CY292" s="112" t="str" cm="1">
        <f t="array" ref="CY292">INDEX(DataMaster!$C$134:$K$151,$U292,CY$242)</f>
        <v>-</v>
      </c>
      <c r="CZ292" s="112" t="str" cm="1">
        <f t="array" ref="CZ292">INDEX(DataMaster!$C$134:$K$151,$U292,CZ$242)</f>
        <v>-</v>
      </c>
      <c r="DA292" s="112" t="str" cm="1">
        <f t="array" ref="DA292">INDEX(DataMaster!$C$134:$K$151,$U292,DA$242)</f>
        <v>-</v>
      </c>
      <c r="DB292" s="112" t="str" cm="1">
        <f t="array" ref="DB292">INDEX(DataMaster!$C$134:$K$151,$U292,DB$242)</f>
        <v>-</v>
      </c>
      <c r="DC292" s="112" t="str" cm="1">
        <f t="array" ref="DC292">INDEX(DataMaster!$C$155:$K$172,$V292,DC$242)</f>
        <v>-</v>
      </c>
      <c r="DD292" s="112" t="str" cm="1">
        <f t="array" ref="DD292">INDEX(DataMaster!$C$155:$K$172,$V292,DD$242)</f>
        <v>-</v>
      </c>
      <c r="DE292" s="112" t="str" cm="1">
        <f t="array" ref="DE292">INDEX(DataMaster!$C$155:$K$172,$V292,DE$242)</f>
        <v>-</v>
      </c>
      <c r="DF292" s="112" t="str" cm="1">
        <f t="array" ref="DF292">INDEX(DataMaster!$C$155:$K$172,$V292,DF$242)</f>
        <v>-</v>
      </c>
      <c r="DG292" s="112" t="str" cm="1">
        <f t="array" ref="DG292">INDEX(DataMaster!$C$155:$K$172,$V292,DG$242)</f>
        <v>-</v>
      </c>
      <c r="DH292" s="112" t="str" cm="1">
        <f t="array" ref="DH292">INDEX(DataMaster!$C$155:$K$172,$V292,DH$242)</f>
        <v>-</v>
      </c>
      <c r="DI292" s="112" t="str" cm="1">
        <f t="array" ref="DI292">INDEX(DataMaster!$C$155:$K$172,$V292,DI$242)</f>
        <v>-</v>
      </c>
      <c r="DJ292" s="112" t="str" cm="1">
        <f t="array" ref="DJ292">INDEX(DataMaster!$C$155:$K$172,$V292,DJ$242)</f>
        <v>-</v>
      </c>
      <c r="DK292" s="112" t="str" cm="1">
        <f t="array" ref="DK292">INDEX(DataMaster!$C$155:$K$172,$V292,DK$242)</f>
        <v>-</v>
      </c>
      <c r="DL292" s="10"/>
      <c r="DM292" s="163" t="str">
        <f t="shared" ca="1" si="870"/>
        <v>-</v>
      </c>
      <c r="DN292" s="163" t="str">
        <f t="shared" ca="1" si="870"/>
        <v>-</v>
      </c>
      <c r="DO292" s="163" t="str">
        <f t="shared" ca="1" si="870"/>
        <v>-</v>
      </c>
      <c r="DP292" s="163" t="str">
        <f t="shared" ca="1" si="870"/>
        <v>-</v>
      </c>
      <c r="DQ292" s="163" t="str">
        <f t="shared" ca="1" si="870"/>
        <v>-</v>
      </c>
      <c r="DR292" s="163" t="str">
        <f t="shared" ca="1" si="870"/>
        <v>-</v>
      </c>
      <c r="DS292" s="163" t="str">
        <f t="shared" ca="1" si="870"/>
        <v>-</v>
      </c>
      <c r="DT292" s="163" t="str">
        <f t="shared" ca="1" si="870"/>
        <v>-</v>
      </c>
      <c r="DU292" s="163" t="str">
        <f t="shared" ca="1" si="870"/>
        <v>-</v>
      </c>
      <c r="DV292" s="163" t="str">
        <f t="shared" ca="1" si="870"/>
        <v>-</v>
      </c>
      <c r="DW292" s="163" t="str">
        <f t="shared" ca="1" si="870"/>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1</v>
      </c>
      <c r="EU292" s="162">
        <v>-1</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ca="1" si="876"/>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09"/>
        <v>1</v>
      </c>
      <c r="IJ292" s="163">
        <f t="shared" ca="1" si="909"/>
        <v>0</v>
      </c>
      <c r="IK292" s="163" t="str">
        <f t="shared" ca="1" si="909"/>
        <v>-</v>
      </c>
      <c r="IL292" s="163" t="str">
        <f t="shared" ca="1" si="909"/>
        <v>-</v>
      </c>
      <c r="IM292" s="163" t="str">
        <f t="shared" ca="1" si="909"/>
        <v>-</v>
      </c>
      <c r="IN292" s="163" t="str">
        <f t="shared" ca="1" si="909"/>
        <v>-</v>
      </c>
      <c r="IO292" s="163" t="str">
        <f t="shared" ca="1" si="909"/>
        <v>-</v>
      </c>
      <c r="IP292" s="163">
        <f t="shared" ca="1" si="909"/>
        <v>0</v>
      </c>
      <c r="IQ292" s="163" t="str">
        <f t="shared" ca="1" si="909"/>
        <v>-</v>
      </c>
      <c r="IR292" s="163" t="str">
        <f t="shared" ca="1" si="909"/>
        <v>-</v>
      </c>
      <c r="IS292" s="163" t="str">
        <f t="shared" ca="1" si="909"/>
        <v>-</v>
      </c>
      <c r="IT292" s="193">
        <v>0</v>
      </c>
      <c r="IU292" s="193">
        <v>0</v>
      </c>
      <c r="IV292" s="163" t="str">
        <f t="shared" ca="1" si="909"/>
        <v>-</v>
      </c>
      <c r="IW292" s="163" t="str">
        <f t="shared" ca="1" si="909"/>
        <v>-</v>
      </c>
      <c r="IX292" s="163" t="str">
        <f t="shared" ca="1" si="909"/>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0"/>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1"/>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si="863"/>
        <v>0</v>
      </c>
      <c r="H293" s="139">
        <f t="shared" ca="1" si="907"/>
        <v>3</v>
      </c>
      <c r="I293" s="139">
        <f t="shared" ca="1" si="907"/>
        <v>2</v>
      </c>
      <c r="J293" s="32">
        <v>1</v>
      </c>
      <c r="K293" s="32">
        <v>1</v>
      </c>
      <c r="L293" s="32">
        <v>1</v>
      </c>
      <c r="M293" s="32">
        <v>1</v>
      </c>
      <c r="N293" s="32">
        <v>1</v>
      </c>
      <c r="O293" s="32">
        <v>1</v>
      </c>
      <c r="P293" s="32">
        <v>1</v>
      </c>
      <c r="Q293" s="32">
        <v>1</v>
      </c>
      <c r="R293" s="32">
        <v>1</v>
      </c>
      <c r="S293" s="32">
        <v>9</v>
      </c>
      <c r="T293" s="32">
        <v>9</v>
      </c>
      <c r="U293" s="32">
        <v>1</v>
      </c>
      <c r="V293" s="32">
        <v>1</v>
      </c>
      <c r="W293" s="139">
        <f t="shared" ca="1" si="907"/>
        <v>1</v>
      </c>
      <c r="X293" s="139">
        <f t="shared" ca="1" si="907"/>
        <v>1</v>
      </c>
      <c r="Y293" s="139">
        <f t="shared" ca="1" si="907"/>
        <v>1</v>
      </c>
      <c r="Z293" s="139">
        <f t="shared" ca="1" si="907"/>
        <v>1</v>
      </c>
      <c r="AA293" s="139">
        <f t="shared" ca="1" si="907"/>
        <v>1</v>
      </c>
      <c r="AB293" s="139">
        <f t="shared" ca="1" si="908"/>
        <v>1</v>
      </c>
      <c r="AC293" s="139">
        <f t="shared" ca="1" si="908"/>
        <v>1</v>
      </c>
      <c r="AD293" s="162">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VALUE($H293&amp;$I293&amp;$AD293&amp;IF(AND(R293:V293=2),"10","08"))</f>
        <v>32108</v>
      </c>
      <c r="BF293" s="163" t="str">
        <f t="shared" ca="1" si="870"/>
        <v>-</v>
      </c>
      <c r="BG293" s="163" t="str">
        <f t="shared" ca="1" si="870"/>
        <v>-</v>
      </c>
      <c r="BH293" s="163" t="str">
        <f t="shared" ca="1" si="870"/>
        <v>-</v>
      </c>
      <c r="BI293" s="163" t="str">
        <f t="shared" ca="1" si="870"/>
        <v>-</v>
      </c>
      <c r="BJ293" s="163" t="str">
        <f t="shared" ca="1" si="870"/>
        <v>-</v>
      </c>
      <c r="BK293" s="163">
        <f t="shared" ca="1" si="870"/>
        <v>1</v>
      </c>
      <c r="BL293" s="163">
        <f t="shared" ca="1" si="870"/>
        <v>1</v>
      </c>
      <c r="BM293" s="163" t="str">
        <f t="shared" ca="1" si="870"/>
        <v>-</v>
      </c>
      <c r="BN293" s="163" t="str">
        <f t="shared" ca="1" si="870"/>
        <v>-</v>
      </c>
      <c r="BO293" s="112" t="b" cm="1">
        <f t="array" ref="BO293">INDEX(DataMaster!$C$71:$K$88,$R293,BO$242)</f>
        <v>1</v>
      </c>
      <c r="BP293" s="112" t="b" cm="1">
        <f t="array" ref="BP293">INDEX(DataMaster!$C$71:$K$88,$R293,BP$242)</f>
        <v>1</v>
      </c>
      <c r="BQ293" s="112" t="b" cm="1">
        <f t="array" ref="BQ293">INDEX(DataMaster!$C$71:$K$88,$R293,BQ$242)</f>
        <v>1</v>
      </c>
      <c r="BR293" s="112" t="b" cm="1">
        <f t="array" ref="BR293">INDEX(DataMaster!$C$71:$K$88,$R293,BR$242)</f>
        <v>1</v>
      </c>
      <c r="BS293" s="112" t="b" cm="1">
        <f t="array" ref="BS293">INDEX(DataMaster!$C$71:$K$88,$R293,BS$242)</f>
        <v>1</v>
      </c>
      <c r="BT293" s="112" t="b" cm="1">
        <f t="array" ref="BT293">INDEX(DataMaster!$C$71:$K$88,$R293,BT$242)</f>
        <v>1</v>
      </c>
      <c r="BU293" s="112" t="b" cm="1">
        <f t="array" ref="BU293">INDEX(DataMaster!$C$71:$K$88,$R293,BU$242)</f>
        <v>1</v>
      </c>
      <c r="BV293" s="112" t="b" cm="1">
        <f t="array" ref="BV293">INDEX(DataMaster!$C$71:$K$88,$R293,BV$242)</f>
        <v>1</v>
      </c>
      <c r="BW293" s="112" t="b" cm="1">
        <f t="array" ref="BW293">INDEX(DataMaster!$C$71:$K$88,$R293,BW$242)</f>
        <v>1</v>
      </c>
      <c r="BX293" s="112" t="b" cm="1">
        <f t="array" ref="BX293">INDEX(DataMaster!$C$92:$K$109,$S293,BX$242)</f>
        <v>1</v>
      </c>
      <c r="BY293" s="112" t="b" cm="1">
        <f t="array" ref="BY293">INDEX(DataMaster!$C$92:$K$109,$S293,BY$242)</f>
        <v>1</v>
      </c>
      <c r="BZ293" s="112" t="b" cm="1">
        <f t="array" ref="BZ293">INDEX(DataMaster!$C$92:$K$109,$S293,BZ$242)</f>
        <v>1</v>
      </c>
      <c r="CA293" s="112" t="b" cm="1">
        <f t="array" ref="CA293">INDEX(DataMaster!$C$92:$K$109,$S293,CA$242)</f>
        <v>1</v>
      </c>
      <c r="CB293" s="112" t="b" cm="1">
        <f t="array" ref="CB293">INDEX(DataMaster!$C$92:$K$109,$S293,CB$242)</f>
        <v>1</v>
      </c>
      <c r="CC293" s="112" t="b" cm="1">
        <f t="array" ref="CC293">INDEX(DataMaster!$C$92:$K$109,$S293,CC$242)</f>
        <v>1</v>
      </c>
      <c r="CD293" s="112" t="b" cm="1">
        <f t="array" ref="CD293">INDEX(DataMaster!$C$92:$K$109,$S293,CD$242)</f>
        <v>1</v>
      </c>
      <c r="CE293" s="112" t="b" cm="1">
        <f t="array" ref="CE293">INDEX(DataMaster!$C$92:$K$109,$S293,CE$242)</f>
        <v>0</v>
      </c>
      <c r="CF293" s="112" t="b" cm="1">
        <f t="array" ref="CF293">INDEX(DataMaster!$C$92:$K$109,$S293,CF$242)</f>
        <v>1</v>
      </c>
      <c r="CG293" s="193" t="b">
        <v>0</v>
      </c>
      <c r="CH293" s="193">
        <v>0.3</v>
      </c>
      <c r="CI293" s="193" t="str">
        <f t="shared" ca="1" si="871"/>
        <v>-</v>
      </c>
      <c r="CJ293" s="193">
        <v>3</v>
      </c>
      <c r="CK293" s="112" t="str" cm="1">
        <f t="array" ref="CK293">INDEX(DataMaster!$C$113:$K$130,$T293,CK$242)</f>
        <v>-</v>
      </c>
      <c r="CL293" s="112" t="str" cm="1">
        <f t="array" ref="CL293">INDEX(DataMaster!$C$113:$K$130,$T293,CL$242)</f>
        <v>-</v>
      </c>
      <c r="CM293" s="112" t="str" cm="1">
        <f t="array" ref="CM293">INDEX(DataMaster!$C$113:$K$130,$T293,CM$242)</f>
        <v>-</v>
      </c>
      <c r="CN293" s="112" t="str" cm="1">
        <f t="array" ref="CN293">INDEX(DataMaster!$C$113:$K$130,$T293,CN$242)</f>
        <v>-</v>
      </c>
      <c r="CO293" s="112" t="str" cm="1">
        <f t="array" ref="CO293">INDEX(DataMaster!$C$113:$K$130,$T293,CO$242)</f>
        <v>-</v>
      </c>
      <c r="CP293" s="112" t="str" cm="1">
        <f t="array" ref="CP293">INDEX(DataMaster!$C$113:$K$130,$T293,CP$242)</f>
        <v>-</v>
      </c>
      <c r="CQ293" s="112" t="str" cm="1">
        <f t="array" ref="CQ293">INDEX(DataMaster!$C$113:$K$130,$T293,CQ$242)</f>
        <v>-</v>
      </c>
      <c r="CR293" s="112" t="b" cm="1">
        <f t="array" ref="CR293">INDEX(DataMaster!$C$113:$K$130,$T293,CR$242)</f>
        <v>1</v>
      </c>
      <c r="CS293" s="112" t="str" cm="1">
        <f t="array" ref="CS293">INDEX(DataMaster!$C$113:$K$130,$T293,CS$242)</f>
        <v>-</v>
      </c>
      <c r="CT293" s="112" t="str" cm="1">
        <f t="array" ref="CT293">INDEX(DataMaster!$C$134:$K$151,$U293,CT$242)</f>
        <v>-</v>
      </c>
      <c r="CU293" s="112" t="str" cm="1">
        <f t="array" ref="CU293">INDEX(DataMaster!$C$134:$K$151,$U293,CU$242)</f>
        <v>-</v>
      </c>
      <c r="CV293" s="112" t="str" cm="1">
        <f t="array" ref="CV293">INDEX(DataMaster!$C$134:$K$151,$U293,CV$242)</f>
        <v>-</v>
      </c>
      <c r="CW293" s="112" t="str" cm="1">
        <f t="array" ref="CW293">INDEX(DataMaster!$C$134:$K$151,$U293,CW$242)</f>
        <v>-</v>
      </c>
      <c r="CX293" s="112" t="str" cm="1">
        <f t="array" ref="CX293">INDEX(DataMaster!$C$134:$K$151,$U293,CX$242)</f>
        <v>-</v>
      </c>
      <c r="CY293" s="112" t="str" cm="1">
        <f t="array" ref="CY293">INDEX(DataMaster!$C$134:$K$151,$U293,CY$242)</f>
        <v>-</v>
      </c>
      <c r="CZ293" s="112" t="str" cm="1">
        <f t="array" ref="CZ293">INDEX(DataMaster!$C$134:$K$151,$U293,CZ$242)</f>
        <v>-</v>
      </c>
      <c r="DA293" s="112" t="str" cm="1">
        <f t="array" ref="DA293">INDEX(DataMaster!$C$134:$K$151,$U293,DA$242)</f>
        <v>-</v>
      </c>
      <c r="DB293" s="112" t="str" cm="1">
        <f t="array" ref="DB293">INDEX(DataMaster!$C$134:$K$151,$U293,DB$242)</f>
        <v>-</v>
      </c>
      <c r="DC293" s="112" t="str" cm="1">
        <f t="array" ref="DC293">INDEX(DataMaster!$C$155:$K$172,$V293,DC$242)</f>
        <v>-</v>
      </c>
      <c r="DD293" s="112" t="str" cm="1">
        <f t="array" ref="DD293">INDEX(DataMaster!$C$155:$K$172,$V293,DD$242)</f>
        <v>-</v>
      </c>
      <c r="DE293" s="112" t="str" cm="1">
        <f t="array" ref="DE293">INDEX(DataMaster!$C$155:$K$172,$V293,DE$242)</f>
        <v>-</v>
      </c>
      <c r="DF293" s="112" t="str" cm="1">
        <f t="array" ref="DF293">INDEX(DataMaster!$C$155:$K$172,$V293,DF$242)</f>
        <v>-</v>
      </c>
      <c r="DG293" s="112" t="str" cm="1">
        <f t="array" ref="DG293">INDEX(DataMaster!$C$155:$K$172,$V293,DG$242)</f>
        <v>-</v>
      </c>
      <c r="DH293" s="112" t="str" cm="1">
        <f t="array" ref="DH293">INDEX(DataMaster!$C$155:$K$172,$V293,DH$242)</f>
        <v>-</v>
      </c>
      <c r="DI293" s="112" t="str" cm="1">
        <f t="array" ref="DI293">INDEX(DataMaster!$C$155:$K$172,$V293,DI$242)</f>
        <v>-</v>
      </c>
      <c r="DJ293" s="112" t="str" cm="1">
        <f t="array" ref="DJ293">INDEX(DataMaster!$C$155:$K$172,$V293,DJ$242)</f>
        <v>-</v>
      </c>
      <c r="DK293" s="112" t="str" cm="1">
        <f t="array" ref="DK293">INDEX(DataMaster!$C$155:$K$172,$V293,DK$242)</f>
        <v>-</v>
      </c>
      <c r="DL293" s="10"/>
      <c r="DM293" s="163" t="str">
        <f t="shared" ca="1" si="870"/>
        <v>-</v>
      </c>
      <c r="DN293" s="163" t="str">
        <f t="shared" ca="1" si="870"/>
        <v>-</v>
      </c>
      <c r="DO293" s="163" t="str">
        <f t="shared" ca="1" si="870"/>
        <v>-</v>
      </c>
      <c r="DP293" s="163" t="str">
        <f t="shared" ca="1" si="870"/>
        <v>-</v>
      </c>
      <c r="DQ293" s="163" t="str">
        <f t="shared" ca="1" si="870"/>
        <v>-</v>
      </c>
      <c r="DR293" s="163" t="str">
        <f t="shared" ca="1" si="870"/>
        <v>-</v>
      </c>
      <c r="DS293" s="163" t="str">
        <f t="shared" ca="1" si="870"/>
        <v>-</v>
      </c>
      <c r="DT293" s="163" t="str">
        <f t="shared" ca="1" si="870"/>
        <v>-</v>
      </c>
      <c r="DU293" s="163" t="str">
        <f t="shared" ca="1" si="870"/>
        <v>-</v>
      </c>
      <c r="DV293" s="163" t="str">
        <f t="shared" ca="1" si="870"/>
        <v>-</v>
      </c>
      <c r="DW293" s="163" t="str">
        <f t="shared" ca="1" si="870"/>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1</v>
      </c>
      <c r="EU293" s="162">
        <v>-1</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876"/>
        <v>0</v>
      </c>
      <c r="GK293" s="163">
        <f t="shared" ca="1" si="876"/>
        <v>1</v>
      </c>
      <c r="GL293" s="163">
        <f t="shared" ca="1" si="876"/>
        <v>0</v>
      </c>
      <c r="GM293" s="163">
        <f t="shared" ca="1" si="876"/>
        <v>1</v>
      </c>
      <c r="GN293" s="163">
        <f t="shared" ca="1" si="876"/>
        <v>1</v>
      </c>
      <c r="GO293" s="163">
        <f t="shared" ca="1" si="876"/>
        <v>1</v>
      </c>
      <c r="GP293" s="163">
        <f t="shared" ca="1" si="876"/>
        <v>0</v>
      </c>
      <c r="GQ293" s="163">
        <f t="shared" ca="1" si="876"/>
        <v>0</v>
      </c>
      <c r="GR293" s="163">
        <f t="shared" ca="1" si="876"/>
        <v>0</v>
      </c>
      <c r="GS293" s="163">
        <f t="shared" ca="1" si="876"/>
        <v>0</v>
      </c>
      <c r="GT293" s="163">
        <f t="shared" ca="1" si="876"/>
        <v>0</v>
      </c>
      <c r="GU293" s="163">
        <f t="shared" ca="1" si="876"/>
        <v>0</v>
      </c>
      <c r="GV293" s="163">
        <f t="shared" ca="1" si="876"/>
        <v>0</v>
      </c>
      <c r="GW293" s="163">
        <f t="shared" ca="1" si="876"/>
        <v>0</v>
      </c>
      <c r="GX293" s="163">
        <f t="shared" ca="1" si="876"/>
        <v>0</v>
      </c>
      <c r="GY293" s="163">
        <f t="shared" ca="1" si="876"/>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09"/>
        <v>1</v>
      </c>
      <c r="IJ293" s="163">
        <f t="shared" ca="1" si="909"/>
        <v>0</v>
      </c>
      <c r="IK293" s="163" t="str">
        <f t="shared" ca="1" si="909"/>
        <v>-</v>
      </c>
      <c r="IL293" s="163" t="str">
        <f t="shared" ca="1" si="909"/>
        <v>-</v>
      </c>
      <c r="IM293" s="163" t="str">
        <f t="shared" ca="1" si="909"/>
        <v>-</v>
      </c>
      <c r="IN293" s="163" t="str">
        <f t="shared" ca="1" si="909"/>
        <v>-</v>
      </c>
      <c r="IO293" s="163" t="str">
        <f t="shared" ca="1" si="909"/>
        <v>-</v>
      </c>
      <c r="IP293" s="163">
        <f t="shared" ca="1" si="909"/>
        <v>0</v>
      </c>
      <c r="IQ293" s="163" t="str">
        <f t="shared" ca="1" si="909"/>
        <v>-</v>
      </c>
      <c r="IR293" s="163" t="str">
        <f t="shared" ca="1" si="909"/>
        <v>-</v>
      </c>
      <c r="IS293" s="163" t="str">
        <f t="shared" ca="1" si="909"/>
        <v>-</v>
      </c>
      <c r="IT293" s="193">
        <v>0</v>
      </c>
      <c r="IU293" s="193">
        <v>0</v>
      </c>
      <c r="IV293" s="163" t="str">
        <f t="shared" ca="1" si="909"/>
        <v>-</v>
      </c>
      <c r="IW293" s="163" t="str">
        <f t="shared" ca="1" si="909"/>
        <v>-</v>
      </c>
      <c r="IX293" s="163" t="str">
        <f t="shared" ca="1" si="909"/>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0"/>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1"/>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f t="shared" si="862"/>
        <v>13</v>
      </c>
      <c r="C294" s="143">
        <v>104</v>
      </c>
      <c r="D294" s="143" t="s">
        <v>884</v>
      </c>
      <c r="E294" s="143" t="b">
        <v>0</v>
      </c>
      <c r="F294" s="143" t="b">
        <v>0</v>
      </c>
      <c r="G294" s="143" t="b">
        <f t="shared" si="863"/>
        <v>0</v>
      </c>
      <c r="H294" s="139">
        <f t="shared" ca="1" si="907"/>
        <v>3</v>
      </c>
      <c r="I294" s="139">
        <f t="shared" ca="1" si="907"/>
        <v>2</v>
      </c>
      <c r="J294" s="32">
        <v>1</v>
      </c>
      <c r="K294" s="32">
        <v>1</v>
      </c>
      <c r="L294" s="32">
        <v>1</v>
      </c>
      <c r="M294" s="32">
        <v>1</v>
      </c>
      <c r="N294" s="32">
        <v>1</v>
      </c>
      <c r="O294" s="32">
        <v>1</v>
      </c>
      <c r="P294" s="32">
        <v>1</v>
      </c>
      <c r="Q294" s="32">
        <v>1</v>
      </c>
      <c r="R294" s="32">
        <v>1</v>
      </c>
      <c r="S294" s="32">
        <v>10</v>
      </c>
      <c r="T294" s="32">
        <v>10</v>
      </c>
      <c r="U294" s="32">
        <v>1</v>
      </c>
      <c r="V294" s="32">
        <v>1</v>
      </c>
      <c r="W294" s="139">
        <f t="shared" ca="1" si="907"/>
        <v>1</v>
      </c>
      <c r="X294" s="139">
        <f t="shared" ca="1" si="907"/>
        <v>1</v>
      </c>
      <c r="Y294" s="139">
        <f t="shared" ca="1" si="907"/>
        <v>1</v>
      </c>
      <c r="Z294" s="139">
        <f t="shared" ca="1" si="907"/>
        <v>1</v>
      </c>
      <c r="AA294" s="139">
        <f t="shared" ca="1" si="907"/>
        <v>1</v>
      </c>
      <c r="AB294" s="139">
        <f t="shared" ca="1" si="908"/>
        <v>1</v>
      </c>
      <c r="AC294" s="139">
        <f t="shared" ca="1" si="908"/>
        <v>1</v>
      </c>
      <c r="AD294" s="162">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VALUE($H294&amp;$I294&amp;$AD294&amp;IF(AND(R294:V294=2),"10","08"))</f>
        <v>32108</v>
      </c>
      <c r="BF294" s="163" t="str">
        <f t="shared" ca="1" si="870"/>
        <v>-</v>
      </c>
      <c r="BG294" s="163" t="str">
        <f t="shared" ca="1" si="870"/>
        <v>-</v>
      </c>
      <c r="BH294" s="163" t="str">
        <f t="shared" ca="1" si="870"/>
        <v>-</v>
      </c>
      <c r="BI294" s="163" t="str">
        <f t="shared" ca="1" si="870"/>
        <v>-</v>
      </c>
      <c r="BJ294" s="163" t="str">
        <f t="shared" ca="1" si="870"/>
        <v>-</v>
      </c>
      <c r="BK294" s="163">
        <f t="shared" ca="1" si="870"/>
        <v>1</v>
      </c>
      <c r="BL294" s="163">
        <f t="shared" ca="1" si="870"/>
        <v>1</v>
      </c>
      <c r="BM294" s="163" t="str">
        <f t="shared" ca="1" si="870"/>
        <v>-</v>
      </c>
      <c r="BN294" s="163" t="str">
        <f t="shared" ca="1" si="870"/>
        <v>-</v>
      </c>
      <c r="BO294" s="112" t="b" cm="1">
        <f t="array" ref="BO294">INDEX(DataMaster!$C$71:$K$88,$R294,BO$242)</f>
        <v>1</v>
      </c>
      <c r="BP294" s="112" t="b" cm="1">
        <f t="array" ref="BP294">INDEX(DataMaster!$C$71:$K$88,$R294,BP$242)</f>
        <v>1</v>
      </c>
      <c r="BQ294" s="112" t="b" cm="1">
        <f t="array" ref="BQ294">INDEX(DataMaster!$C$71:$K$88,$R294,BQ$242)</f>
        <v>1</v>
      </c>
      <c r="BR294" s="112" t="b" cm="1">
        <f t="array" ref="BR294">INDEX(DataMaster!$C$71:$K$88,$R294,BR$242)</f>
        <v>1</v>
      </c>
      <c r="BS294" s="112" t="b" cm="1">
        <f t="array" ref="BS294">INDEX(DataMaster!$C$71:$K$88,$R294,BS$242)</f>
        <v>1</v>
      </c>
      <c r="BT294" s="112" t="b" cm="1">
        <f t="array" ref="BT294">INDEX(DataMaster!$C$71:$K$88,$R294,BT$242)</f>
        <v>1</v>
      </c>
      <c r="BU294" s="112" t="b" cm="1">
        <f t="array" ref="BU294">INDEX(DataMaster!$C$71:$K$88,$R294,BU$242)</f>
        <v>1</v>
      </c>
      <c r="BV294" s="112" t="b" cm="1">
        <f t="array" ref="BV294">INDEX(DataMaster!$C$71:$K$88,$R294,BV$242)</f>
        <v>1</v>
      </c>
      <c r="BW294" s="112" t="b" cm="1">
        <f t="array" ref="BW294">INDEX(DataMaster!$C$71:$K$88,$R294,BW$242)</f>
        <v>1</v>
      </c>
      <c r="BX294" s="112" t="b" cm="1">
        <f t="array" ref="BX294">INDEX(DataMaster!$C$92:$K$109,$S294,BX$242)</f>
        <v>1</v>
      </c>
      <c r="BY294" s="112" t="b" cm="1">
        <f t="array" ref="BY294">INDEX(DataMaster!$C$92:$K$109,$S294,BY$242)</f>
        <v>1</v>
      </c>
      <c r="BZ294" s="112" t="b" cm="1">
        <f t="array" ref="BZ294">INDEX(DataMaster!$C$92:$K$109,$S294,BZ$242)</f>
        <v>1</v>
      </c>
      <c r="CA294" s="112" t="b" cm="1">
        <f t="array" ref="CA294">INDEX(DataMaster!$C$92:$K$109,$S294,CA$242)</f>
        <v>1</v>
      </c>
      <c r="CB294" s="112" t="b" cm="1">
        <f t="array" ref="CB294">INDEX(DataMaster!$C$92:$K$109,$S294,CB$242)</f>
        <v>1</v>
      </c>
      <c r="CC294" s="112" t="b" cm="1">
        <f t="array" ref="CC294">INDEX(DataMaster!$C$92:$K$109,$S294,CC$242)</f>
        <v>1</v>
      </c>
      <c r="CD294" s="112" t="b" cm="1">
        <f t="array" ref="CD294">INDEX(DataMaster!$C$92:$K$109,$S294,CD$242)</f>
        <v>1</v>
      </c>
      <c r="CE294" s="112" t="b" cm="1">
        <f t="array" ref="CE294">INDEX(DataMaster!$C$92:$K$109,$S294,CE$242)</f>
        <v>1</v>
      </c>
      <c r="CF294" s="112" t="b" cm="1">
        <f t="array" ref="CF294">INDEX(DataMaster!$C$92:$K$109,$S294,CF$242)</f>
        <v>0</v>
      </c>
      <c r="CG294" s="193" t="b">
        <v>0</v>
      </c>
      <c r="CH294" s="193">
        <v>0.3</v>
      </c>
      <c r="CI294" s="193" t="str">
        <f t="shared" ca="1" si="871"/>
        <v>-</v>
      </c>
      <c r="CJ294" s="193">
        <v>3</v>
      </c>
      <c r="CK294" s="112" t="str" cm="1">
        <f t="array" ref="CK294">INDEX(DataMaster!$C$113:$K$130,$T294,CK$242)</f>
        <v>-</v>
      </c>
      <c r="CL294" s="112" t="str" cm="1">
        <f t="array" ref="CL294">INDEX(DataMaster!$C$113:$K$130,$T294,CL$242)</f>
        <v>-</v>
      </c>
      <c r="CM294" s="112" t="str" cm="1">
        <f t="array" ref="CM294">INDEX(DataMaster!$C$113:$K$130,$T294,CM$242)</f>
        <v>-</v>
      </c>
      <c r="CN294" s="112" t="str" cm="1">
        <f t="array" ref="CN294">INDEX(DataMaster!$C$113:$K$130,$T294,CN$242)</f>
        <v>-</v>
      </c>
      <c r="CO294" s="112" t="str" cm="1">
        <f t="array" ref="CO294">INDEX(DataMaster!$C$113:$K$130,$T294,CO$242)</f>
        <v>-</v>
      </c>
      <c r="CP294" s="112" t="str" cm="1">
        <f t="array" ref="CP294">INDEX(DataMaster!$C$113:$K$130,$T294,CP$242)</f>
        <v>-</v>
      </c>
      <c r="CQ294" s="112" t="str" cm="1">
        <f t="array" ref="CQ294">INDEX(DataMaster!$C$113:$K$130,$T294,CQ$242)</f>
        <v>-</v>
      </c>
      <c r="CR294" s="112" t="str" cm="1">
        <f t="array" ref="CR294">INDEX(DataMaster!$C$113:$K$130,$T294,CR$242)</f>
        <v>-</v>
      </c>
      <c r="CS294" s="112" t="b" cm="1">
        <f t="array" ref="CS294">INDEX(DataMaster!$C$113:$K$130,$T294,CS$242)</f>
        <v>1</v>
      </c>
      <c r="CT294" s="112" t="str" cm="1">
        <f t="array" ref="CT294">INDEX(DataMaster!$C$134:$K$151,$U294,CT$242)</f>
        <v>-</v>
      </c>
      <c r="CU294" s="112" t="str" cm="1">
        <f t="array" ref="CU294">INDEX(DataMaster!$C$134:$K$151,$U294,CU$242)</f>
        <v>-</v>
      </c>
      <c r="CV294" s="112" t="str" cm="1">
        <f t="array" ref="CV294">INDEX(DataMaster!$C$134:$K$151,$U294,CV$242)</f>
        <v>-</v>
      </c>
      <c r="CW294" s="112" t="str" cm="1">
        <f t="array" ref="CW294">INDEX(DataMaster!$C$134:$K$151,$U294,CW$242)</f>
        <v>-</v>
      </c>
      <c r="CX294" s="112" t="str" cm="1">
        <f t="array" ref="CX294">INDEX(DataMaster!$C$134:$K$151,$U294,CX$242)</f>
        <v>-</v>
      </c>
      <c r="CY294" s="112" t="str" cm="1">
        <f t="array" ref="CY294">INDEX(DataMaster!$C$134:$K$151,$U294,CY$242)</f>
        <v>-</v>
      </c>
      <c r="CZ294" s="112" t="str" cm="1">
        <f t="array" ref="CZ294">INDEX(DataMaster!$C$134:$K$151,$U294,CZ$242)</f>
        <v>-</v>
      </c>
      <c r="DA294" s="112" t="str" cm="1">
        <f t="array" ref="DA294">INDEX(DataMaster!$C$134:$K$151,$U294,DA$242)</f>
        <v>-</v>
      </c>
      <c r="DB294" s="112" t="str" cm="1">
        <f t="array" ref="DB294">INDEX(DataMaster!$C$134:$K$151,$U294,DB$242)</f>
        <v>-</v>
      </c>
      <c r="DC294" s="112" t="str" cm="1">
        <f t="array" ref="DC294">INDEX(DataMaster!$C$155:$K$172,$V294,DC$242)</f>
        <v>-</v>
      </c>
      <c r="DD294" s="112" t="str" cm="1">
        <f t="array" ref="DD294">INDEX(DataMaster!$C$155:$K$172,$V294,DD$242)</f>
        <v>-</v>
      </c>
      <c r="DE294" s="112" t="str" cm="1">
        <f t="array" ref="DE294">INDEX(DataMaster!$C$155:$K$172,$V294,DE$242)</f>
        <v>-</v>
      </c>
      <c r="DF294" s="112" t="str" cm="1">
        <f t="array" ref="DF294">INDEX(DataMaster!$C$155:$K$172,$V294,DF$242)</f>
        <v>-</v>
      </c>
      <c r="DG294" s="112" t="str" cm="1">
        <f t="array" ref="DG294">INDEX(DataMaster!$C$155:$K$172,$V294,DG$242)</f>
        <v>-</v>
      </c>
      <c r="DH294" s="112" t="str" cm="1">
        <f t="array" ref="DH294">INDEX(DataMaster!$C$155:$K$172,$V294,DH$242)</f>
        <v>-</v>
      </c>
      <c r="DI294" s="112" t="str" cm="1">
        <f t="array" ref="DI294">INDEX(DataMaster!$C$155:$K$172,$V294,DI$242)</f>
        <v>-</v>
      </c>
      <c r="DJ294" s="112" t="str" cm="1">
        <f t="array" ref="DJ294">INDEX(DataMaster!$C$155:$K$172,$V294,DJ$242)</f>
        <v>-</v>
      </c>
      <c r="DK294" s="112" t="str" cm="1">
        <f t="array" ref="DK294">INDEX(DataMaster!$C$155:$K$172,$V294,DK$242)</f>
        <v>-</v>
      </c>
      <c r="DL294" s="10"/>
      <c r="DM294" s="163" t="str">
        <f t="shared" ca="1" si="870"/>
        <v>-</v>
      </c>
      <c r="DN294" s="163" t="str">
        <f t="shared" ca="1" si="870"/>
        <v>-</v>
      </c>
      <c r="DO294" s="163" t="str">
        <f t="shared" ca="1" si="870"/>
        <v>-</v>
      </c>
      <c r="DP294" s="163" t="str">
        <f t="shared" ca="1" si="870"/>
        <v>-</v>
      </c>
      <c r="DQ294" s="163" t="str">
        <f t="shared" ca="1" si="870"/>
        <v>-</v>
      </c>
      <c r="DR294" s="163" t="str">
        <f t="shared" ca="1" si="870"/>
        <v>-</v>
      </c>
      <c r="DS294" s="163" t="str">
        <f t="shared" ca="1" si="870"/>
        <v>-</v>
      </c>
      <c r="DT294" s="163" t="str">
        <f t="shared" ca="1" si="870"/>
        <v>-</v>
      </c>
      <c r="DU294" s="163" t="str">
        <f t="shared" ca="1" si="870"/>
        <v>-</v>
      </c>
      <c r="DV294" s="163" t="str">
        <f t="shared" ca="1" si="870"/>
        <v>-</v>
      </c>
      <c r="DW294" s="163" t="str">
        <f t="shared" ca="1" si="870"/>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1</v>
      </c>
      <c r="EU294" s="162">
        <v>-1</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876"/>
        <v>0</v>
      </c>
      <c r="GK294" s="163">
        <f t="shared" ca="1" si="876"/>
        <v>1</v>
      </c>
      <c r="GL294" s="163">
        <f t="shared" ca="1" si="876"/>
        <v>0</v>
      </c>
      <c r="GM294" s="163">
        <f t="shared" ca="1" si="876"/>
        <v>1</v>
      </c>
      <c r="GN294" s="163">
        <f t="shared" ca="1" si="876"/>
        <v>1</v>
      </c>
      <c r="GO294" s="163">
        <f t="shared" ca="1" si="876"/>
        <v>1</v>
      </c>
      <c r="GP294" s="163">
        <f t="shared" ca="1" si="876"/>
        <v>0</v>
      </c>
      <c r="GQ294" s="163">
        <f t="shared" ca="1" si="876"/>
        <v>0</v>
      </c>
      <c r="GR294" s="163">
        <f t="shared" ca="1" si="876"/>
        <v>0</v>
      </c>
      <c r="GS294" s="163">
        <f t="shared" ca="1" si="876"/>
        <v>0</v>
      </c>
      <c r="GT294" s="163">
        <f t="shared" ca="1" si="876"/>
        <v>0</v>
      </c>
      <c r="GU294" s="163">
        <f t="shared" ca="1" si="876"/>
        <v>0</v>
      </c>
      <c r="GV294" s="163">
        <f t="shared" ca="1" si="876"/>
        <v>0</v>
      </c>
      <c r="GW294" s="163">
        <f t="shared" ca="1" si="876"/>
        <v>0</v>
      </c>
      <c r="GX294" s="163">
        <f t="shared" ca="1" si="876"/>
        <v>0</v>
      </c>
      <c r="GY294" s="163">
        <f t="shared" ca="1" si="876"/>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09"/>
        <v>1</v>
      </c>
      <c r="IJ294" s="163">
        <f t="shared" ca="1" si="909"/>
        <v>0</v>
      </c>
      <c r="IK294" s="163" t="str">
        <f t="shared" ca="1" si="909"/>
        <v>-</v>
      </c>
      <c r="IL294" s="163" t="str">
        <f t="shared" ca="1" si="909"/>
        <v>-</v>
      </c>
      <c r="IM294" s="163" t="str">
        <f t="shared" ca="1" si="909"/>
        <v>-</v>
      </c>
      <c r="IN294" s="163" t="str">
        <f t="shared" ca="1" si="909"/>
        <v>-</v>
      </c>
      <c r="IO294" s="163" t="str">
        <f t="shared" ca="1" si="909"/>
        <v>-</v>
      </c>
      <c r="IP294" s="163">
        <f t="shared" ca="1" si="909"/>
        <v>0</v>
      </c>
      <c r="IQ294" s="163" t="str">
        <f t="shared" ca="1" si="909"/>
        <v>-</v>
      </c>
      <c r="IR294" s="163" t="str">
        <f t="shared" ca="1" si="909"/>
        <v>-</v>
      </c>
      <c r="IS294" s="163" t="str">
        <f t="shared" ca="1" si="909"/>
        <v>-</v>
      </c>
      <c r="IT294" s="193">
        <v>0</v>
      </c>
      <c r="IU294" s="193">
        <v>0</v>
      </c>
      <c r="IV294" s="163" t="str">
        <f t="shared" ca="1" si="909"/>
        <v>-</v>
      </c>
      <c r="IW294" s="163" t="str">
        <f t="shared" ca="1" si="909"/>
        <v>-</v>
      </c>
      <c r="IX294" s="163" t="str">
        <f t="shared" ca="1" si="909"/>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0"/>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1"/>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f t="shared" si="862"/>
        <v>13</v>
      </c>
      <c r="C295" s="143">
        <v>104</v>
      </c>
      <c r="D295" s="143" t="s">
        <v>884</v>
      </c>
      <c r="E295" s="143" t="b">
        <v>0</v>
      </c>
      <c r="F295" s="143" t="b">
        <v>0</v>
      </c>
      <c r="G295" s="143" t="b">
        <f t="shared" si="863"/>
        <v>0</v>
      </c>
      <c r="H295" s="139">
        <f t="shared" ca="1" si="907"/>
        <v>3</v>
      </c>
      <c r="I295" s="139">
        <f t="shared" ca="1" si="907"/>
        <v>2</v>
      </c>
      <c r="J295" s="32">
        <v>1</v>
      </c>
      <c r="K295" s="32">
        <v>1</v>
      </c>
      <c r="L295" s="32">
        <v>1</v>
      </c>
      <c r="M295" s="32">
        <v>1</v>
      </c>
      <c r="N295" s="32">
        <v>1</v>
      </c>
      <c r="O295" s="32">
        <v>1</v>
      </c>
      <c r="P295" s="32">
        <v>1</v>
      </c>
      <c r="Q295" s="32">
        <v>1</v>
      </c>
      <c r="R295" s="32">
        <v>3</v>
      </c>
      <c r="S295" s="32">
        <v>1</v>
      </c>
      <c r="T295" s="32">
        <v>1</v>
      </c>
      <c r="U295" s="32">
        <v>1</v>
      </c>
      <c r="V295" s="32">
        <v>1</v>
      </c>
      <c r="W295" s="139">
        <f t="shared" ca="1" si="907"/>
        <v>1</v>
      </c>
      <c r="X295" s="139">
        <f t="shared" ca="1" si="907"/>
        <v>1</v>
      </c>
      <c r="Y295" s="139">
        <f t="shared" ca="1" si="907"/>
        <v>1</v>
      </c>
      <c r="Z295" s="139">
        <f t="shared" ca="1" si="907"/>
        <v>1</v>
      </c>
      <c r="AA295" s="139">
        <f t="shared" ca="1" si="907"/>
        <v>1</v>
      </c>
      <c r="AB295" s="139">
        <f t="shared" ca="1" si="908"/>
        <v>1</v>
      </c>
      <c r="AC295" s="139">
        <f t="shared" ca="1" si="908"/>
        <v>1</v>
      </c>
      <c r="AD295" s="162">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163" t="str">
        <f t="shared" ca="1" si="864"/>
        <v>-</v>
      </c>
      <c r="AI295" s="163" t="str">
        <f t="shared" ca="1" si="864"/>
        <v>-</v>
      </c>
      <c r="AJ295" s="163" t="str">
        <f t="shared" ca="1" si="864"/>
        <v>-</v>
      </c>
      <c r="AK295" s="163" t="str">
        <f t="shared" ca="1" si="864"/>
        <v>-</v>
      </c>
      <c r="AL295" s="163" t="str">
        <f t="shared" ca="1" si="864"/>
        <v>-</v>
      </c>
      <c r="AM295" s="163" t="b">
        <f t="shared" ca="1" si="864"/>
        <v>1</v>
      </c>
      <c r="AN295" s="10"/>
      <c r="AO295" s="161" t="b">
        <f t="shared" ca="1" si="865"/>
        <v>0</v>
      </c>
      <c r="AP295" s="161" t="str">
        <f t="shared" ca="1" si="865"/>
        <v>-</v>
      </c>
      <c r="AQ295" s="161" t="b">
        <f t="shared" ca="1" si="865"/>
        <v>0</v>
      </c>
      <c r="AR295" s="161" t="b">
        <f t="shared" ca="1" si="865"/>
        <v>1</v>
      </c>
      <c r="AS295" s="161" t="b">
        <f t="shared" ca="1" si="865"/>
        <v>1</v>
      </c>
      <c r="AT295" s="161" t="b">
        <f t="shared" ca="1" si="865"/>
        <v>0</v>
      </c>
      <c r="AU295" s="161">
        <f t="shared" si="866"/>
        <v>0</v>
      </c>
      <c r="AV295" s="161" t="b">
        <f t="shared" si="867"/>
        <v>0</v>
      </c>
      <c r="AW295" s="161" t="b">
        <f t="shared" si="867"/>
        <v>0</v>
      </c>
      <c r="AX295" s="161" t="str">
        <f t="shared" si="867"/>
        <v>-</v>
      </c>
      <c r="AY295" s="161" t="str">
        <f t="shared" si="867"/>
        <v>-</v>
      </c>
      <c r="AZ295" s="161" t="str">
        <f t="shared" si="867"/>
        <v>-</v>
      </c>
      <c r="BA295" s="10"/>
      <c r="BB295" s="161" t="b">
        <f t="shared" ca="1" si="868"/>
        <v>1</v>
      </c>
      <c r="BC295" s="161" t="b">
        <f t="shared" ca="1" si="869"/>
        <v>1</v>
      </c>
      <c r="BD295" s="163" t="b">
        <f t="shared" ca="1" si="869"/>
        <v>1</v>
      </c>
      <c r="BE295" s="162" cm="1">
        <f t="array" aca="1" ref="BE295" ca="1">VALUE($H295&amp;$I295&amp;$AD295&amp;IF(AND(R295:V295=2),"10","08"))</f>
        <v>32108</v>
      </c>
      <c r="BF295" s="163" t="str">
        <f t="shared" ca="1" si="870"/>
        <v>-</v>
      </c>
      <c r="BG295" s="163" t="str">
        <f t="shared" ca="1" si="870"/>
        <v>-</v>
      </c>
      <c r="BH295" s="163" t="str">
        <f t="shared" ca="1" si="870"/>
        <v>-</v>
      </c>
      <c r="BI295" s="163" t="str">
        <f t="shared" ca="1" si="870"/>
        <v>-</v>
      </c>
      <c r="BJ295" s="163" t="str">
        <f t="shared" ca="1" si="870"/>
        <v>-</v>
      </c>
      <c r="BK295" s="163">
        <f t="shared" ca="1" si="870"/>
        <v>1</v>
      </c>
      <c r="BL295" s="163">
        <f t="shared" ca="1" si="870"/>
        <v>1</v>
      </c>
      <c r="BM295" s="163" t="str">
        <f t="shared" ca="1" si="870"/>
        <v>-</v>
      </c>
      <c r="BN295" s="163" t="str">
        <f t="shared" ca="1" si="870"/>
        <v>-</v>
      </c>
      <c r="BO295" s="112" t="b" cm="1">
        <f t="array" ref="BO295">INDEX(DataMaster!$C$71:$K$88,$R295,BO$242)</f>
        <v>1</v>
      </c>
      <c r="BP295" s="112" t="b" cm="1">
        <f t="array" ref="BP295">INDEX(DataMaster!$C$71:$K$88,$R295,BP$242)</f>
        <v>0</v>
      </c>
      <c r="BQ295" s="112" t="b" cm="1">
        <f t="array" ref="BQ295">INDEX(DataMaster!$C$71:$K$88,$R295,BQ$242)</f>
        <v>1</v>
      </c>
      <c r="BR295" s="112" t="b" cm="1">
        <f t="array" ref="BR295">INDEX(DataMaster!$C$71:$K$88,$R295,BR$242)</f>
        <v>1</v>
      </c>
      <c r="BS295" s="112" t="b" cm="1">
        <f t="array" ref="BS295">INDEX(DataMaster!$C$71:$K$88,$R295,BS$242)</f>
        <v>1</v>
      </c>
      <c r="BT295" s="112" t="b" cm="1">
        <f t="array" ref="BT295">INDEX(DataMaster!$C$71:$K$88,$R295,BT$242)</f>
        <v>1</v>
      </c>
      <c r="BU295" s="112" t="b" cm="1">
        <f t="array" ref="BU295">INDEX(DataMaster!$C$71:$K$88,$R295,BU$242)</f>
        <v>1</v>
      </c>
      <c r="BV295" s="112" t="b" cm="1">
        <f t="array" ref="BV295">INDEX(DataMaster!$C$71:$K$88,$R295,BV$242)</f>
        <v>1</v>
      </c>
      <c r="BW295" s="112" t="b" cm="1">
        <f t="array" ref="BW295">INDEX(DataMaster!$C$71:$K$88,$R295,BW$242)</f>
        <v>1</v>
      </c>
      <c r="BX295" s="112" t="b" cm="1">
        <f t="array" ref="BX295">INDEX(DataMaster!$C$92:$K$109,$S295,BX$242)</f>
        <v>1</v>
      </c>
      <c r="BY295" s="112" t="b" cm="1">
        <f t="array" ref="BY295">INDEX(DataMaster!$C$92:$K$109,$S295,BY$242)</f>
        <v>1</v>
      </c>
      <c r="BZ295" s="112" t="b" cm="1">
        <f t="array" ref="BZ295">INDEX(DataMaster!$C$92:$K$109,$S295,BZ$242)</f>
        <v>1</v>
      </c>
      <c r="CA295" s="112" t="b" cm="1">
        <f t="array" ref="CA295">INDEX(DataMaster!$C$92:$K$109,$S295,CA$242)</f>
        <v>1</v>
      </c>
      <c r="CB295" s="112" t="b" cm="1">
        <f t="array" ref="CB295">INDEX(DataMaster!$C$92:$K$109,$S295,CB$242)</f>
        <v>1</v>
      </c>
      <c r="CC295" s="112" t="b" cm="1">
        <f t="array" ref="CC295">INDEX(DataMaster!$C$92:$K$109,$S295,CC$242)</f>
        <v>1</v>
      </c>
      <c r="CD295" s="112" t="b" cm="1">
        <f t="array" ref="CD295">INDEX(DataMaster!$C$92:$K$109,$S295,CD$242)</f>
        <v>1</v>
      </c>
      <c r="CE295" s="112" t="b" cm="1">
        <f t="array" ref="CE295">INDEX(DataMaster!$C$92:$K$109,$S295,CE$242)</f>
        <v>1</v>
      </c>
      <c r="CF295" s="112" t="b" cm="1">
        <f t="array" ref="CF295">INDEX(DataMaster!$C$92:$K$109,$S295,CF$242)</f>
        <v>1</v>
      </c>
      <c r="CG295" s="193" t="b">
        <v>0</v>
      </c>
      <c r="CH295" s="193">
        <v>0.3</v>
      </c>
      <c r="CI295" s="193" t="str">
        <f t="shared" ca="1" si="871"/>
        <v>-</v>
      </c>
      <c r="CJ295" s="193" t="str">
        <f t="shared" ca="1" si="871"/>
        <v>-</v>
      </c>
      <c r="CK295" s="112" t="str" cm="1">
        <f t="array" ref="CK295">INDEX(DataMaster!$C$113:$K$130,$T295,CK$242)</f>
        <v>-</v>
      </c>
      <c r="CL295" s="112" t="str" cm="1">
        <f t="array" ref="CL295">INDEX(DataMaster!$C$113:$K$130,$T295,CL$242)</f>
        <v>-</v>
      </c>
      <c r="CM295" s="112" t="str" cm="1">
        <f t="array" ref="CM295">INDEX(DataMaster!$C$113:$K$130,$T295,CM$242)</f>
        <v>-</v>
      </c>
      <c r="CN295" s="112" t="str" cm="1">
        <f t="array" ref="CN295">INDEX(DataMaster!$C$113:$K$130,$T295,CN$242)</f>
        <v>-</v>
      </c>
      <c r="CO295" s="112" t="str" cm="1">
        <f t="array" ref="CO295">INDEX(DataMaster!$C$113:$K$130,$T295,CO$242)</f>
        <v>-</v>
      </c>
      <c r="CP295" s="112" t="str" cm="1">
        <f t="array" ref="CP295">INDEX(DataMaster!$C$113:$K$130,$T295,CP$242)</f>
        <v>-</v>
      </c>
      <c r="CQ295" s="112" t="str" cm="1">
        <f t="array" ref="CQ295">INDEX(DataMaster!$C$113:$K$130,$T295,CQ$242)</f>
        <v>-</v>
      </c>
      <c r="CR295" s="112" t="str" cm="1">
        <f t="array" ref="CR295">INDEX(DataMaster!$C$113:$K$130,$T295,CR$242)</f>
        <v>-</v>
      </c>
      <c r="CS295" s="112" t="str" cm="1">
        <f t="array" ref="CS295">INDEX(DataMaster!$C$113:$K$130,$T295,CS$242)</f>
        <v>-</v>
      </c>
      <c r="CT295" s="112" t="str" cm="1">
        <f t="array" ref="CT295">INDEX(DataMaster!$C$134:$K$151,$U295,CT$242)</f>
        <v>-</v>
      </c>
      <c r="CU295" s="112" t="str" cm="1">
        <f t="array" ref="CU295">INDEX(DataMaster!$C$134:$K$151,$U295,CU$242)</f>
        <v>-</v>
      </c>
      <c r="CV295" s="112" t="str" cm="1">
        <f t="array" ref="CV295">INDEX(DataMaster!$C$134:$K$151,$U295,CV$242)</f>
        <v>-</v>
      </c>
      <c r="CW295" s="112" t="str" cm="1">
        <f t="array" ref="CW295">INDEX(DataMaster!$C$134:$K$151,$U295,CW$242)</f>
        <v>-</v>
      </c>
      <c r="CX295" s="112" t="str" cm="1">
        <f t="array" ref="CX295">INDEX(DataMaster!$C$134:$K$151,$U295,CX$242)</f>
        <v>-</v>
      </c>
      <c r="CY295" s="112" t="str" cm="1">
        <f t="array" ref="CY295">INDEX(DataMaster!$C$134:$K$151,$U295,CY$242)</f>
        <v>-</v>
      </c>
      <c r="CZ295" s="112" t="str" cm="1">
        <f t="array" ref="CZ295">INDEX(DataMaster!$C$134:$K$151,$U295,CZ$242)</f>
        <v>-</v>
      </c>
      <c r="DA295" s="112" t="str" cm="1">
        <f t="array" ref="DA295">INDEX(DataMaster!$C$134:$K$151,$U295,DA$242)</f>
        <v>-</v>
      </c>
      <c r="DB295" s="112" t="str" cm="1">
        <f t="array" ref="DB295">INDEX(DataMaster!$C$134:$K$151,$U295,DB$242)</f>
        <v>-</v>
      </c>
      <c r="DC295" s="112" t="str" cm="1">
        <f t="array" ref="DC295">INDEX(DataMaster!$C$155:$K$172,$V295,DC$242)</f>
        <v>-</v>
      </c>
      <c r="DD295" s="112" t="str" cm="1">
        <f t="array" ref="DD295">INDEX(DataMaster!$C$155:$K$172,$V295,DD$242)</f>
        <v>-</v>
      </c>
      <c r="DE295" s="112" t="str" cm="1">
        <f t="array" ref="DE295">INDEX(DataMaster!$C$155:$K$172,$V295,DE$242)</f>
        <v>-</v>
      </c>
      <c r="DF295" s="112" t="str" cm="1">
        <f t="array" ref="DF295">INDEX(DataMaster!$C$155:$K$172,$V295,DF$242)</f>
        <v>-</v>
      </c>
      <c r="DG295" s="112" t="str" cm="1">
        <f t="array" ref="DG295">INDEX(DataMaster!$C$155:$K$172,$V295,DG$242)</f>
        <v>-</v>
      </c>
      <c r="DH295" s="112" t="str" cm="1">
        <f t="array" ref="DH295">INDEX(DataMaster!$C$155:$K$172,$V295,DH$242)</f>
        <v>-</v>
      </c>
      <c r="DI295" s="112" t="str" cm="1">
        <f t="array" ref="DI295">INDEX(DataMaster!$C$155:$K$172,$V295,DI$242)</f>
        <v>-</v>
      </c>
      <c r="DJ295" s="112" t="str" cm="1">
        <f t="array" ref="DJ295">INDEX(DataMaster!$C$155:$K$172,$V295,DJ$242)</f>
        <v>-</v>
      </c>
      <c r="DK295" s="112" t="str" cm="1">
        <f t="array" ref="DK295">INDEX(DataMaster!$C$155:$K$172,$V295,DK$242)</f>
        <v>-</v>
      </c>
      <c r="DL295" s="10"/>
      <c r="DM295" s="163" t="str">
        <f t="shared" ca="1" si="870"/>
        <v>-</v>
      </c>
      <c r="DN295" s="163" t="str">
        <f t="shared" ca="1" si="870"/>
        <v>-</v>
      </c>
      <c r="DO295" s="163" t="str">
        <f t="shared" ca="1" si="870"/>
        <v>-</v>
      </c>
      <c r="DP295" s="163" t="str">
        <f t="shared" ca="1" si="870"/>
        <v>-</v>
      </c>
      <c r="DQ295" s="163" t="str">
        <f t="shared" ca="1" si="870"/>
        <v>-</v>
      </c>
      <c r="DR295" s="163" t="str">
        <f t="shared" ca="1" si="870"/>
        <v>-</v>
      </c>
      <c r="DS295" s="163" t="str">
        <f t="shared" ca="1" si="870"/>
        <v>-</v>
      </c>
      <c r="DT295" s="163" t="str">
        <f t="shared" ca="1" si="870"/>
        <v>-</v>
      </c>
      <c r="DU295" s="163" t="str">
        <f t="shared" ca="1" si="870"/>
        <v>-</v>
      </c>
      <c r="DV295" s="163" t="str">
        <f t="shared" ca="1" si="870"/>
        <v>-</v>
      </c>
      <c r="DW295" s="163" t="str">
        <f t="shared" ca="1" si="870"/>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872"/>
        <v>-</v>
      </c>
      <c r="EJ295" s="163" t="str">
        <f t="shared" ca="1" si="872"/>
        <v>-</v>
      </c>
      <c r="EK295" s="163" t="str">
        <f t="shared" ca="1" si="872"/>
        <v>-</v>
      </c>
      <c r="EL295" s="163" t="str">
        <f t="shared" ca="1" si="872"/>
        <v>-</v>
      </c>
      <c r="EM295" s="163" t="str">
        <f t="shared" ca="1" si="872"/>
        <v>-</v>
      </c>
      <c r="EN295" s="163" t="str">
        <f t="shared" ca="1" si="872"/>
        <v>-</v>
      </c>
      <c r="EO295" s="163" t="str">
        <f t="shared" ca="1" si="872"/>
        <v>-</v>
      </c>
      <c r="EP295" s="163" t="str">
        <f t="shared" ca="1" si="872"/>
        <v>-</v>
      </c>
      <c r="EQ295" s="162">
        <v>1</v>
      </c>
      <c r="ER295" s="162">
        <v>1</v>
      </c>
      <c r="ES295" s="163">
        <f t="shared" ca="1" si="872"/>
        <v>0</v>
      </c>
      <c r="ET295" s="162">
        <v>1</v>
      </c>
      <c r="EU295" s="162">
        <v>-1</v>
      </c>
      <c r="EV295" s="163" t="str">
        <f t="shared" ca="1" si="872"/>
        <v>-</v>
      </c>
      <c r="EW295" s="163" t="str">
        <f t="shared" ca="1" si="872"/>
        <v>-</v>
      </c>
      <c r="EX295" s="163" t="str">
        <f t="shared" ca="1" si="872"/>
        <v>-</v>
      </c>
      <c r="EY295" s="163" t="str">
        <f t="shared" ca="1" si="873"/>
        <v>-</v>
      </c>
      <c r="EZ295" s="163" t="str">
        <f t="shared" ca="1" si="873"/>
        <v>-</v>
      </c>
      <c r="FA295" s="163">
        <f t="shared" ca="1" si="873"/>
        <v>0</v>
      </c>
      <c r="FB295" s="163" t="str">
        <f t="shared" ca="1" si="873"/>
        <v>-</v>
      </c>
      <c r="FC295" s="162">
        <v>2</v>
      </c>
      <c r="FD295" s="162">
        <v>-2</v>
      </c>
      <c r="FE295" s="163" t="str">
        <f t="shared" ca="1" si="873"/>
        <v>-</v>
      </c>
      <c r="FF295" s="163" t="str">
        <f t="shared" ca="1" si="873"/>
        <v>-</v>
      </c>
      <c r="FG295" s="163">
        <f t="shared" ca="1" si="873"/>
        <v>0</v>
      </c>
      <c r="FH295" s="163">
        <f t="shared" ca="1" si="873"/>
        <v>0</v>
      </c>
      <c r="FI295" s="163">
        <f t="shared" ca="1" si="873"/>
        <v>0</v>
      </c>
      <c r="FJ295" s="163">
        <f t="shared" ca="1" si="873"/>
        <v>0</v>
      </c>
      <c r="FK295" s="163">
        <f t="shared" ca="1" si="873"/>
        <v>0</v>
      </c>
      <c r="FL295" s="163">
        <f t="shared" ca="1" si="873"/>
        <v>0</v>
      </c>
      <c r="FM295" s="163">
        <f t="shared" ca="1" si="873"/>
        <v>0</v>
      </c>
      <c r="FN295" s="163" t="str">
        <f t="shared" ca="1" si="873"/>
        <v>-</v>
      </c>
      <c r="FO295" s="163" t="str">
        <f t="shared" ca="1" si="874"/>
        <v>-</v>
      </c>
      <c r="FP295" s="163" t="str">
        <f t="shared" ca="1" si="874"/>
        <v>-</v>
      </c>
      <c r="FQ295" s="163" t="str">
        <f t="shared" ca="1" si="874"/>
        <v>-</v>
      </c>
      <c r="FR295" s="163" t="str">
        <f t="shared" ca="1" si="874"/>
        <v>-</v>
      </c>
      <c r="FS295" s="163" t="str">
        <f t="shared" ca="1" si="874"/>
        <v>-</v>
      </c>
      <c r="FT295" s="163" t="str">
        <f t="shared" ca="1" si="874"/>
        <v>-</v>
      </c>
      <c r="FU295" s="163" t="str">
        <f t="shared" ca="1" si="874"/>
        <v>-</v>
      </c>
      <c r="FV295" s="163" t="str">
        <f t="shared" ca="1" si="874"/>
        <v>-</v>
      </c>
      <c r="FW295" s="163" t="str">
        <f t="shared" ca="1" si="874"/>
        <v>-</v>
      </c>
      <c r="FX295" s="163" t="str">
        <f t="shared" ca="1" si="874"/>
        <v>-</v>
      </c>
      <c r="FY295" s="10"/>
      <c r="FZ295" s="163">
        <f t="shared" ca="1" si="874"/>
        <v>1</v>
      </c>
      <c r="GA295" s="163" t="str">
        <f t="shared" ca="1" si="874"/>
        <v>-</v>
      </c>
      <c r="GB295" s="163" t="str">
        <f t="shared" ca="1" si="874"/>
        <v>-</v>
      </c>
      <c r="GC295" s="163" t="str">
        <f t="shared" ca="1" si="874"/>
        <v>-</v>
      </c>
      <c r="GD295" s="163" t="str">
        <f t="shared" ca="1" si="875"/>
        <v>-</v>
      </c>
      <c r="GE295" s="163" t="b">
        <f t="shared" ca="1" si="875"/>
        <v>0</v>
      </c>
      <c r="GF295" s="163" t="str">
        <f t="shared" ca="1" si="875"/>
        <v>-</v>
      </c>
      <c r="GG295" s="163">
        <f t="shared" ca="1" si="875"/>
        <v>0</v>
      </c>
      <c r="GH295" s="163" t="str">
        <f t="shared" ca="1" si="875"/>
        <v>-</v>
      </c>
      <c r="GI295" s="161" cm="1">
        <f t="array" ref="GI295">INDEX(i.rev,$K295,GI$15)</f>
        <v>1</v>
      </c>
      <c r="GJ295" s="163">
        <f t="shared" ca="1" si="876"/>
        <v>0</v>
      </c>
      <c r="GK295" s="163">
        <f t="shared" ca="1" si="876"/>
        <v>1</v>
      </c>
      <c r="GL295" s="163">
        <f t="shared" ca="1" si="876"/>
        <v>0</v>
      </c>
      <c r="GM295" s="163">
        <f t="shared" ca="1" si="876"/>
        <v>1</v>
      </c>
      <c r="GN295" s="163">
        <f t="shared" ca="1" si="876"/>
        <v>1</v>
      </c>
      <c r="GO295" s="163">
        <f t="shared" ca="1" si="876"/>
        <v>1</v>
      </c>
      <c r="GP295" s="163">
        <f t="shared" ca="1" si="876"/>
        <v>0</v>
      </c>
      <c r="GQ295" s="163">
        <f t="shared" ca="1" si="876"/>
        <v>0</v>
      </c>
      <c r="GR295" s="163">
        <f t="shared" ca="1" si="876"/>
        <v>0</v>
      </c>
      <c r="GS295" s="163">
        <f t="shared" ca="1" si="876"/>
        <v>0</v>
      </c>
      <c r="GT295" s="163">
        <f t="shared" ca="1" si="876"/>
        <v>0</v>
      </c>
      <c r="GU295" s="163">
        <f t="shared" ca="1" si="876"/>
        <v>0</v>
      </c>
      <c r="GV295" s="163">
        <f t="shared" ca="1" si="876"/>
        <v>0</v>
      </c>
      <c r="GW295" s="163">
        <f t="shared" ca="1" si="876"/>
        <v>0</v>
      </c>
      <c r="GX295" s="163">
        <f t="shared" ca="1" si="876"/>
        <v>0</v>
      </c>
      <c r="GY295" s="163">
        <f t="shared" ca="1" si="876"/>
        <v>0</v>
      </c>
      <c r="GZ295" s="161" cm="1">
        <f t="array" ref="GZ295">INDEX(i.rev,$K295,GZ$15)</f>
        <v>0</v>
      </c>
      <c r="HA295" s="163">
        <f t="shared" ca="1" si="877"/>
        <v>0</v>
      </c>
      <c r="HB295" s="161" cm="1">
        <f t="array" ref="HB295">INDEX(i.rev,$K295,HB$15)</f>
        <v>1</v>
      </c>
      <c r="HC295" s="163">
        <f t="shared" ca="1" si="878"/>
        <v>0</v>
      </c>
      <c r="HD295" s="163">
        <f t="shared" ca="1" si="878"/>
        <v>0</v>
      </c>
      <c r="HE295" s="163">
        <f t="shared" ca="1" si="878"/>
        <v>0</v>
      </c>
      <c r="HF295" s="163">
        <f t="shared" ca="1" si="878"/>
        <v>0</v>
      </c>
      <c r="HG295" s="163">
        <f t="shared" ca="1" si="878"/>
        <v>0</v>
      </c>
      <c r="HH295" s="163">
        <f t="shared" ca="1" si="878"/>
        <v>0</v>
      </c>
      <c r="HI295" s="163">
        <f t="shared" ca="1" si="878"/>
        <v>0</v>
      </c>
      <c r="HJ295" s="10"/>
      <c r="HK295" s="163" t="str">
        <f t="shared" ca="1" si="878"/>
        <v>-</v>
      </c>
      <c r="HL295" s="163" t="str">
        <f t="shared" ca="1" si="878"/>
        <v>-</v>
      </c>
      <c r="HM295" s="163" t="str">
        <f t="shared" ca="1" si="878"/>
        <v>-</v>
      </c>
      <c r="HN295" s="163" t="str">
        <f t="shared" ca="1" si="878"/>
        <v>-</v>
      </c>
      <c r="HO295" s="163" t="str">
        <f t="shared" ca="1" si="878"/>
        <v>-</v>
      </c>
      <c r="HP295" s="161" t="b">
        <f t="shared" ca="1" si="879"/>
        <v>0</v>
      </c>
      <c r="HQ295" s="161" t="b">
        <f t="shared" ca="1" si="879"/>
        <v>0</v>
      </c>
      <c r="HR295" s="161" t="b">
        <f t="shared" ca="1" si="879"/>
        <v>1</v>
      </c>
      <c r="HS295" s="163">
        <f t="shared" ca="1" si="880"/>
        <v>0</v>
      </c>
      <c r="HT295" s="161">
        <f t="shared" ca="1" si="881"/>
        <v>1</v>
      </c>
      <c r="HU295" s="161">
        <f t="shared" ca="1" si="881"/>
        <v>1</v>
      </c>
      <c r="HV295" s="163" t="str">
        <f t="shared" ca="1" si="880"/>
        <v>-</v>
      </c>
      <c r="HW295" s="163" t="str">
        <f t="shared" ca="1" si="880"/>
        <v>-</v>
      </c>
      <c r="HX295" s="163" t="str">
        <f t="shared" ca="1" si="880"/>
        <v>-</v>
      </c>
      <c r="HY295" s="163" t="str">
        <f t="shared" ca="1" si="880"/>
        <v>-</v>
      </c>
      <c r="HZ295" s="163" t="str">
        <f t="shared" ca="1" si="880"/>
        <v>-</v>
      </c>
      <c r="IA295" s="163" t="str">
        <f t="shared" ca="1" si="880"/>
        <v>-</v>
      </c>
      <c r="IB295" s="163" t="str">
        <f t="shared" ca="1" si="880"/>
        <v>-</v>
      </c>
      <c r="IC295" s="163" t="str">
        <f t="shared" ca="1" si="880"/>
        <v>-</v>
      </c>
      <c r="ID295" s="163" t="str">
        <f t="shared" ca="1" si="880"/>
        <v>-</v>
      </c>
      <c r="IE295" s="163" t="b">
        <f t="shared" ca="1" si="880"/>
        <v>1</v>
      </c>
      <c r="IF295" s="163" t="str">
        <f t="shared" ca="1" si="880"/>
        <v>-</v>
      </c>
      <c r="IG295" s="163" t="str">
        <f t="shared" ca="1" si="880"/>
        <v>-</v>
      </c>
      <c r="IH295" s="163" t="str">
        <f t="shared" ca="1" si="880"/>
        <v>-</v>
      </c>
      <c r="II295" s="163" t="b">
        <f t="shared" ca="1" si="909"/>
        <v>1</v>
      </c>
      <c r="IJ295" s="163">
        <f t="shared" ca="1" si="909"/>
        <v>0</v>
      </c>
      <c r="IK295" s="163" t="str">
        <f t="shared" ca="1" si="909"/>
        <v>-</v>
      </c>
      <c r="IL295" s="163" t="str">
        <f t="shared" ca="1" si="909"/>
        <v>-</v>
      </c>
      <c r="IM295" s="163" t="str">
        <f t="shared" ca="1" si="909"/>
        <v>-</v>
      </c>
      <c r="IN295" s="163" t="str">
        <f t="shared" ca="1" si="909"/>
        <v>-</v>
      </c>
      <c r="IO295" s="163" t="str">
        <f t="shared" ca="1" si="909"/>
        <v>-</v>
      </c>
      <c r="IP295" s="163">
        <f t="shared" ca="1" si="909"/>
        <v>0</v>
      </c>
      <c r="IQ295" s="163" t="str">
        <f t="shared" ca="1" si="909"/>
        <v>-</v>
      </c>
      <c r="IR295" s="163" t="str">
        <f t="shared" ca="1" si="909"/>
        <v>-</v>
      </c>
      <c r="IS295" s="163" t="str">
        <f t="shared" ca="1" si="909"/>
        <v>-</v>
      </c>
      <c r="IT295" s="193">
        <v>0</v>
      </c>
      <c r="IU295" s="193">
        <v>0</v>
      </c>
      <c r="IV295" s="163" t="str">
        <f t="shared" ca="1" si="909"/>
        <v>-</v>
      </c>
      <c r="IW295" s="163" t="str">
        <f t="shared" ca="1" si="909"/>
        <v>-</v>
      </c>
      <c r="IX295" s="163" t="str">
        <f t="shared" ca="1" si="909"/>
        <v>-</v>
      </c>
      <c r="IY295" s="163" t="str">
        <f t="shared" ca="1" si="883"/>
        <v>-</v>
      </c>
      <c r="IZ295" s="163" t="str">
        <f t="shared" ca="1" si="883"/>
        <v>-</v>
      </c>
      <c r="JA295" s="163" t="str">
        <f t="shared" ca="1" si="884"/>
        <v>-</v>
      </c>
      <c r="JB295" s="163" t="str">
        <f t="shared" ca="1" si="884"/>
        <v>-</v>
      </c>
      <c r="JC295" s="163" t="str">
        <f t="shared" ca="1" si="884"/>
        <v>-</v>
      </c>
      <c r="JD295" s="163" t="str">
        <f t="shared" ca="1" si="884"/>
        <v>-</v>
      </c>
      <c r="JE295" s="163" t="str">
        <f t="shared" ca="1" si="884"/>
        <v>-</v>
      </c>
      <c r="JF295" s="163" t="str">
        <f t="shared" ca="1" si="884"/>
        <v>-</v>
      </c>
      <c r="JG295" s="163" t="str">
        <f t="shared" ca="1" si="884"/>
        <v>-</v>
      </c>
      <c r="JH295" s="163" t="str">
        <f t="shared" ca="1" si="884"/>
        <v>-</v>
      </c>
      <c r="JI295" s="163" t="str">
        <f t="shared" ca="1" si="884"/>
        <v>-</v>
      </c>
      <c r="JJ295" s="163" t="str">
        <f t="shared" ca="1" si="884"/>
        <v>-</v>
      </c>
      <c r="JK295" s="163" t="str">
        <f t="shared" ca="1" si="884"/>
        <v>-</v>
      </c>
      <c r="JL295" s="163" t="str">
        <f t="shared" ca="1" si="884"/>
        <v>-</v>
      </c>
      <c r="JM295" s="163" t="str">
        <f t="shared" ca="1" si="884"/>
        <v>-</v>
      </c>
      <c r="JN295" s="163" t="str">
        <f t="shared" ca="1" si="884"/>
        <v>-</v>
      </c>
      <c r="JO295" s="163" t="str">
        <f t="shared" ca="1" si="884"/>
        <v>-</v>
      </c>
      <c r="JP295" s="163" t="str">
        <f t="shared" ca="1" si="884"/>
        <v>-</v>
      </c>
      <c r="JQ295" s="163" t="str">
        <f t="shared" ca="1" si="885"/>
        <v>-</v>
      </c>
      <c r="JR295" s="163" t="str">
        <f t="shared" ca="1" si="885"/>
        <v>-</v>
      </c>
      <c r="JS295" s="163" t="str">
        <f t="shared" ca="1" si="885"/>
        <v>-</v>
      </c>
      <c r="JT295" s="163" t="str">
        <f t="shared" ca="1" si="885"/>
        <v>-</v>
      </c>
      <c r="JU295" s="163" t="str">
        <f t="shared" ca="1" si="885"/>
        <v>-</v>
      </c>
      <c r="JV295" s="163" t="str">
        <f t="shared" ca="1" si="885"/>
        <v>-</v>
      </c>
      <c r="JW295" s="163" t="str">
        <f t="shared" ca="1" si="885"/>
        <v>-</v>
      </c>
      <c r="JX295" s="163" t="str">
        <f t="shared" ca="1" si="885"/>
        <v>-</v>
      </c>
      <c r="JY295" s="163" t="str">
        <f t="shared" ca="1" si="885"/>
        <v>-</v>
      </c>
      <c r="JZ295" s="163" t="str">
        <f t="shared" ca="1" si="885"/>
        <v>-</v>
      </c>
      <c r="KA295" s="163" t="str">
        <f t="shared" ca="1" si="885"/>
        <v>-</v>
      </c>
      <c r="KB295" s="163" t="str">
        <f t="shared" ca="1" si="885"/>
        <v>-</v>
      </c>
      <c r="KC295" s="163" t="str">
        <f t="shared" ca="1" si="885"/>
        <v>-</v>
      </c>
      <c r="KD295" s="163" t="str">
        <f t="shared" ca="1" si="885"/>
        <v>-</v>
      </c>
      <c r="KE295" s="163" t="str">
        <f t="shared" ca="1" si="885"/>
        <v>-</v>
      </c>
      <c r="KF295" s="163" t="str">
        <f t="shared" ca="1" si="885"/>
        <v>-</v>
      </c>
      <c r="KG295" s="163" t="str">
        <f t="shared" ca="1" si="886"/>
        <v>-</v>
      </c>
      <c r="KH295" s="163" t="str">
        <f t="shared" ca="1" si="886"/>
        <v>-</v>
      </c>
      <c r="KI295" s="163" t="str">
        <f t="shared" ca="1" si="886"/>
        <v>-</v>
      </c>
      <c r="KJ295" s="163" t="str">
        <f t="shared" ca="1" si="886"/>
        <v>-</v>
      </c>
      <c r="KK295" s="163" t="str">
        <f t="shared" ca="1" si="886"/>
        <v>-</v>
      </c>
      <c r="KL295" s="163" t="str">
        <f t="shared" ca="1" si="886"/>
        <v>-</v>
      </c>
      <c r="KM295" s="163" t="str">
        <f t="shared" ca="1" si="886"/>
        <v>-</v>
      </c>
      <c r="KN295" s="163" t="str">
        <f t="shared" ca="1" si="886"/>
        <v>-</v>
      </c>
      <c r="KO295" s="163" t="str">
        <f t="shared" ca="1" si="886"/>
        <v>-</v>
      </c>
      <c r="KP295" s="163" t="str">
        <f t="shared" ca="1" si="886"/>
        <v>-</v>
      </c>
      <c r="KQ295" s="163" t="str">
        <f t="shared" ca="1" si="886"/>
        <v>-</v>
      </c>
      <c r="KR295" s="163" t="str">
        <f t="shared" ca="1" si="886"/>
        <v>-</v>
      </c>
      <c r="KS295" s="163" t="str">
        <f t="shared" ca="1" si="886"/>
        <v>-</v>
      </c>
      <c r="KT295" s="163" t="str">
        <f t="shared" ca="1" si="886"/>
        <v>-</v>
      </c>
      <c r="KU295" s="163" t="str">
        <f t="shared" ca="1" si="886"/>
        <v>-</v>
      </c>
      <c r="KV295" s="163" t="str">
        <f t="shared" ca="1" si="910"/>
        <v>-</v>
      </c>
      <c r="KW295" s="163" t="str">
        <f t="shared" ca="1" si="887"/>
        <v>-</v>
      </c>
      <c r="KX295" s="163" t="str">
        <f t="shared" ca="1" si="887"/>
        <v>-</v>
      </c>
      <c r="KY295" s="163" t="str">
        <f t="shared" ca="1" si="887"/>
        <v>-</v>
      </c>
      <c r="KZ295" s="163" t="str">
        <f t="shared" ca="1" si="887"/>
        <v>-</v>
      </c>
      <c r="LA295" s="163" t="str">
        <f t="shared" ca="1" si="887"/>
        <v>-</v>
      </c>
      <c r="LB295" s="163" t="str">
        <f t="shared" ca="1" si="887"/>
        <v>-</v>
      </c>
      <c r="LC295" s="163" t="str">
        <f t="shared" ca="1" si="887"/>
        <v>-</v>
      </c>
      <c r="LD295" s="163" t="str">
        <f t="shared" ca="1" si="887"/>
        <v>-</v>
      </c>
      <c r="LE295" s="163" t="str">
        <f t="shared" ca="1" si="887"/>
        <v>-</v>
      </c>
      <c r="LF295" s="163" t="str">
        <f t="shared" ca="1" si="887"/>
        <v>-</v>
      </c>
      <c r="LG295" s="163" t="str">
        <f t="shared" ca="1" si="887"/>
        <v>-</v>
      </c>
      <c r="LH295" s="163" t="str">
        <f t="shared" ca="1" si="887"/>
        <v>-</v>
      </c>
      <c r="LI295" s="163" t="str">
        <f t="shared" ca="1" si="887"/>
        <v>-</v>
      </c>
      <c r="LJ295" s="163" t="str">
        <f t="shared" ca="1" si="887"/>
        <v>-</v>
      </c>
      <c r="LK295" s="163" t="str">
        <f t="shared" ca="1" si="887"/>
        <v>-</v>
      </c>
      <c r="LL295" s="163" t="str">
        <f t="shared" ca="1" si="911"/>
        <v>-</v>
      </c>
      <c r="LM295" s="163" t="str">
        <f t="shared" ca="1" si="888"/>
        <v>-</v>
      </c>
      <c r="LN295" s="163" t="str">
        <f t="shared" ca="1" si="888"/>
        <v>-</v>
      </c>
      <c r="LO295" s="163" t="str">
        <f t="shared" ca="1" si="888"/>
        <v>-</v>
      </c>
      <c r="LP295" s="163" t="str">
        <f t="shared" ca="1" si="888"/>
        <v>-</v>
      </c>
      <c r="LQ295" s="163" t="str">
        <f t="shared" ca="1" si="888"/>
        <v>-</v>
      </c>
      <c r="LR295" s="163" t="str">
        <f t="shared" ca="1" si="888"/>
        <v>-</v>
      </c>
      <c r="LS295" s="163" t="str">
        <f t="shared" ca="1" si="888"/>
        <v>-</v>
      </c>
      <c r="LT295" s="163" t="str">
        <f t="shared" ca="1" si="888"/>
        <v>-</v>
      </c>
      <c r="LU295" s="163" t="str">
        <f t="shared" ca="1" si="888"/>
        <v>-</v>
      </c>
      <c r="LV295" s="163" t="str">
        <f t="shared" ca="1" si="888"/>
        <v>-</v>
      </c>
      <c r="LW295" s="163" t="str">
        <f t="shared" ca="1" si="888"/>
        <v>-</v>
      </c>
      <c r="LX295" s="163" t="str">
        <f t="shared" ca="1" si="888"/>
        <v>-</v>
      </c>
      <c r="LY295" s="10"/>
      <c r="LZ295" s="161">
        <f t="shared" si="889"/>
        <v>4.4999999999999998E-2</v>
      </c>
      <c r="MA295" s="161">
        <f t="shared" si="890"/>
        <v>4.4999999999999998E-2</v>
      </c>
      <c r="MB295" s="163">
        <f t="shared" ca="1" si="891"/>
        <v>1</v>
      </c>
      <c r="MC295" s="163">
        <f t="shared" ca="1" si="891"/>
        <v>0</v>
      </c>
      <c r="MD295" s="163">
        <f t="shared" ca="1" si="891"/>
        <v>1</v>
      </c>
      <c r="ME295" s="163">
        <f t="shared" ca="1" si="891"/>
        <v>1</v>
      </c>
      <c r="MF295" s="163">
        <f t="shared" ca="1" si="891"/>
        <v>0</v>
      </c>
      <c r="MG295" s="163">
        <f t="shared" ca="1" si="891"/>
        <v>70</v>
      </c>
      <c r="MH295" s="163">
        <f t="shared" ca="1" si="891"/>
        <v>50</v>
      </c>
      <c r="MI295" s="163">
        <f t="shared" ca="1" si="891"/>
        <v>85</v>
      </c>
      <c r="MJ295" s="163">
        <f t="shared" ca="1" si="891"/>
        <v>50</v>
      </c>
      <c r="MK295" s="161">
        <f t="shared" ca="1" si="892"/>
        <v>1</v>
      </c>
      <c r="ML295" s="161">
        <f t="shared" ca="1" si="893"/>
        <v>1</v>
      </c>
      <c r="MM295" s="161">
        <f t="shared" ca="1" si="894"/>
        <v>1</v>
      </c>
      <c r="MN295" s="161">
        <f t="shared" ca="1" si="895"/>
        <v>1</v>
      </c>
      <c r="MO295" s="161">
        <f t="shared" ca="1" si="895"/>
        <v>1</v>
      </c>
      <c r="MP295" s="163">
        <f t="shared" ca="1" si="891"/>
        <v>1</v>
      </c>
      <c r="MQ295" s="10"/>
      <c r="MR295" s="163">
        <f t="shared" ca="1" si="896"/>
        <v>1</v>
      </c>
      <c r="MS295" s="161">
        <f t="shared" ca="1" si="897"/>
        <v>1</v>
      </c>
      <c r="MT295" s="163">
        <f t="shared" ca="1" si="896"/>
        <v>0.75</v>
      </c>
      <c r="MU295" s="163">
        <f t="shared" ca="1" si="896"/>
        <v>0.8</v>
      </c>
      <c r="MV295" s="163">
        <f t="shared" ca="1" si="896"/>
        <v>0.82499999999999996</v>
      </c>
      <c r="MW295" s="163">
        <f t="shared" ca="1" si="896"/>
        <v>0.875</v>
      </c>
      <c r="MX295" s="163">
        <f t="shared" ca="1" si="896"/>
        <v>0.9</v>
      </c>
      <c r="MY295" s="163">
        <f t="shared" ca="1" si="896"/>
        <v>0.75</v>
      </c>
      <c r="MZ295" s="163">
        <f t="shared" ca="1" si="896"/>
        <v>0.78142857142857147</v>
      </c>
      <c r="NA295" s="163">
        <f t="shared" ca="1" si="896"/>
        <v>0.82499999999999996</v>
      </c>
      <c r="NB295" s="163">
        <f t="shared" ca="1" si="896"/>
        <v>0.875</v>
      </c>
      <c r="NC295" s="163">
        <f t="shared" ca="1" si="896"/>
        <v>0.9</v>
      </c>
      <c r="ND295" s="163">
        <f t="shared" ca="1" si="896"/>
        <v>0.9</v>
      </c>
      <c r="NE295" s="163">
        <f t="shared" ca="1" si="896"/>
        <v>0.75</v>
      </c>
      <c r="NF295" s="163">
        <f t="shared" ca="1" si="896"/>
        <v>0.78142857142857147</v>
      </c>
      <c r="NG295" s="163">
        <f t="shared" ca="1" si="896"/>
        <v>0.82499999999999996</v>
      </c>
      <c r="NH295" s="163">
        <f t="shared" ca="1" si="898"/>
        <v>0.875</v>
      </c>
      <c r="NI295" s="163">
        <f t="shared" ca="1" si="898"/>
        <v>0.9</v>
      </c>
      <c r="NJ295" s="163">
        <f t="shared" ca="1" si="898"/>
        <v>0.9</v>
      </c>
      <c r="NK295" s="163">
        <f t="shared" ca="1" si="898"/>
        <v>0.75</v>
      </c>
      <c r="NL295" s="163">
        <f t="shared" ca="1" si="898"/>
        <v>0.78142857142857147</v>
      </c>
      <c r="NM295" s="163">
        <f t="shared" ca="1" si="898"/>
        <v>0.82499999999999996</v>
      </c>
      <c r="NN295" s="163">
        <f t="shared" ca="1" si="898"/>
        <v>0.875</v>
      </c>
      <c r="NO295" s="163">
        <f t="shared" ca="1" si="898"/>
        <v>0.9</v>
      </c>
      <c r="NP295" s="163">
        <f t="shared" ca="1" si="898"/>
        <v>0.9</v>
      </c>
      <c r="NQ295" s="163">
        <f t="shared" ca="1" si="898"/>
        <v>0.75</v>
      </c>
      <c r="NR295" s="163">
        <f t="shared" ca="1" si="898"/>
        <v>0.78142857142857147</v>
      </c>
      <c r="NS295" s="163">
        <f t="shared" ca="1" si="898"/>
        <v>0.82499999999999996</v>
      </c>
      <c r="NT295" s="163">
        <f t="shared" ca="1" si="898"/>
        <v>0.875</v>
      </c>
      <c r="NU295" s="163">
        <f t="shared" ca="1" si="898"/>
        <v>0.9</v>
      </c>
      <c r="NV295" s="163">
        <f t="shared" ca="1" si="898"/>
        <v>0.9</v>
      </c>
      <c r="NW295" s="163">
        <f t="shared" ca="1" si="898"/>
        <v>0.75</v>
      </c>
      <c r="NX295" s="163">
        <f t="shared" ca="1" si="899"/>
        <v>0.78142857142857147</v>
      </c>
      <c r="NY295" s="163">
        <f t="shared" ca="1" si="899"/>
        <v>0.82499999999999996</v>
      </c>
      <c r="NZ295" s="163">
        <f t="shared" ca="1" si="899"/>
        <v>0.875</v>
      </c>
      <c r="OA295" s="163">
        <f t="shared" ca="1" si="899"/>
        <v>0.9</v>
      </c>
      <c r="OB295" s="163">
        <f t="shared" ca="1" si="899"/>
        <v>0.9</v>
      </c>
      <c r="OC295" s="163">
        <f t="shared" ca="1" si="899"/>
        <v>0.75</v>
      </c>
      <c r="OD295" s="163">
        <f t="shared" ca="1" si="899"/>
        <v>0.78142857142857147</v>
      </c>
      <c r="OE295" s="163">
        <f t="shared" ca="1" si="899"/>
        <v>0.82499999999999996</v>
      </c>
      <c r="OF295" s="163">
        <f t="shared" ca="1" si="899"/>
        <v>0.875</v>
      </c>
      <c r="OG295" s="163">
        <f t="shared" ca="1" si="899"/>
        <v>0.9</v>
      </c>
      <c r="OH295" s="163">
        <f t="shared" ca="1" si="899"/>
        <v>0.9</v>
      </c>
      <c r="OI295" s="163">
        <f t="shared" ca="1" si="899"/>
        <v>0.75</v>
      </c>
      <c r="OJ295" s="163">
        <f t="shared" ca="1" si="899"/>
        <v>0.76904761904761909</v>
      </c>
      <c r="OK295" s="163">
        <f t="shared" ca="1" si="899"/>
        <v>0.82000000000000006</v>
      </c>
      <c r="OL295" s="163">
        <f t="shared" ca="1" si="899"/>
        <v>0.875</v>
      </c>
      <c r="OM295" s="163">
        <f t="shared" ca="1" si="899"/>
        <v>0.9</v>
      </c>
      <c r="ON295" s="163">
        <f t="shared" ca="1" si="900"/>
        <v>0.90000000000000013</v>
      </c>
      <c r="OO295" s="163">
        <f t="shared" ca="1" si="900"/>
        <v>0.75</v>
      </c>
      <c r="OP295" s="163">
        <f t="shared" ca="1" si="900"/>
        <v>0.76904761904761909</v>
      </c>
      <c r="OQ295" s="163">
        <f t="shared" ca="1" si="900"/>
        <v>0.82000000000000006</v>
      </c>
      <c r="OR295" s="163">
        <f t="shared" ca="1" si="900"/>
        <v>0.875</v>
      </c>
      <c r="OS295" s="163">
        <f t="shared" ca="1" si="900"/>
        <v>0.9</v>
      </c>
      <c r="OT295" s="163">
        <f t="shared" ca="1" si="900"/>
        <v>0.9</v>
      </c>
      <c r="OU295" s="163">
        <f t="shared" ca="1" si="900"/>
        <v>0.875</v>
      </c>
      <c r="OV295" s="161">
        <f t="shared" ca="1" si="901"/>
        <v>1</v>
      </c>
      <c r="OW295" s="161">
        <f t="shared" si="902"/>
        <v>1</v>
      </c>
      <c r="OX295" s="161" t="str">
        <f t="shared" si="903"/>
        <v>-</v>
      </c>
      <c r="OY295" s="163" t="str">
        <f t="shared" ca="1" si="904"/>
        <v>-</v>
      </c>
      <c r="OZ295" s="161" t="str">
        <f t="shared" si="905"/>
        <v>-</v>
      </c>
      <c r="PA295" s="161" t="str">
        <f t="shared" si="906"/>
        <v>-</v>
      </c>
      <c r="PB295" s="163">
        <f t="shared" ca="1" si="900"/>
        <v>0</v>
      </c>
      <c r="PC295" s="27">
        <v>0</v>
      </c>
    </row>
    <row r="296" spans="1:419" s="143" customFormat="1" outlineLevel="1">
      <c r="A296" s="121">
        <f t="shared" si="861"/>
        <v>291</v>
      </c>
      <c r="B296" s="121">
        <f t="shared" si="862"/>
        <v>13</v>
      </c>
      <c r="C296" s="143">
        <v>104</v>
      </c>
      <c r="D296" s="143" t="s">
        <v>884</v>
      </c>
      <c r="E296" s="143" t="b">
        <v>0</v>
      </c>
      <c r="F296" s="143" t="b">
        <v>0</v>
      </c>
      <c r="G296" s="143" t="b">
        <f t="shared" si="863"/>
        <v>0</v>
      </c>
      <c r="H296" s="139">
        <f t="shared" ca="1" si="907"/>
        <v>3</v>
      </c>
      <c r="I296" s="139">
        <f t="shared" ca="1" si="907"/>
        <v>2</v>
      </c>
      <c r="J296" s="32">
        <v>1</v>
      </c>
      <c r="K296" s="32">
        <v>1</v>
      </c>
      <c r="L296" s="32">
        <v>1</v>
      </c>
      <c r="M296" s="32">
        <v>1</v>
      </c>
      <c r="N296" s="32">
        <v>1</v>
      </c>
      <c r="O296" s="32">
        <v>1</v>
      </c>
      <c r="P296" s="32">
        <v>1</v>
      </c>
      <c r="Q296" s="32">
        <v>1</v>
      </c>
      <c r="R296" s="32">
        <v>4</v>
      </c>
      <c r="S296" s="32">
        <v>1</v>
      </c>
      <c r="T296" s="32">
        <v>1</v>
      </c>
      <c r="U296" s="32">
        <v>1</v>
      </c>
      <c r="V296" s="32">
        <v>1</v>
      </c>
      <c r="W296" s="139">
        <f t="shared" ca="1" si="907"/>
        <v>1</v>
      </c>
      <c r="X296" s="139">
        <f t="shared" ca="1" si="907"/>
        <v>1</v>
      </c>
      <c r="Y296" s="139">
        <f t="shared" ca="1" si="907"/>
        <v>1</v>
      </c>
      <c r="Z296" s="139">
        <f t="shared" ca="1" si="907"/>
        <v>1</v>
      </c>
      <c r="AA296" s="139">
        <f t="shared" ca="1" si="907"/>
        <v>1</v>
      </c>
      <c r="AB296" s="139">
        <f t="shared" ca="1" si="908"/>
        <v>1</v>
      </c>
      <c r="AC296" s="139">
        <f t="shared" ca="1" si="908"/>
        <v>1</v>
      </c>
      <c r="AD296" s="162">
        <v>1</v>
      </c>
      <c r="AE296" s="157"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163" t="str">
        <f t="shared" ca="1" si="864"/>
        <v>-</v>
      </c>
      <c r="AI296" s="163" t="str">
        <f t="shared" ca="1" si="864"/>
        <v>-</v>
      </c>
      <c r="AJ296" s="163" t="str">
        <f t="shared" ca="1" si="864"/>
        <v>-</v>
      </c>
      <c r="AK296" s="163" t="str">
        <f t="shared" ca="1" si="864"/>
        <v>-</v>
      </c>
      <c r="AL296" s="163" t="str">
        <f t="shared" ca="1" si="864"/>
        <v>-</v>
      </c>
      <c r="AM296" s="163" t="b">
        <f t="shared" ca="1" si="864"/>
        <v>1</v>
      </c>
      <c r="AN296" s="10"/>
      <c r="AO296" s="161" t="b">
        <f t="shared" ca="1" si="865"/>
        <v>0</v>
      </c>
      <c r="AP296" s="161" t="str">
        <f t="shared" ca="1" si="865"/>
        <v>-</v>
      </c>
      <c r="AQ296" s="161" t="b">
        <f t="shared" ca="1" si="865"/>
        <v>0</v>
      </c>
      <c r="AR296" s="161" t="b">
        <f t="shared" ca="1" si="865"/>
        <v>1</v>
      </c>
      <c r="AS296" s="161" t="b">
        <f t="shared" ca="1" si="865"/>
        <v>1</v>
      </c>
      <c r="AT296" s="161" t="b">
        <f t="shared" ca="1" si="865"/>
        <v>0</v>
      </c>
      <c r="AU296" s="161">
        <f t="shared" si="866"/>
        <v>0</v>
      </c>
      <c r="AV296" s="161" t="b">
        <f t="shared" si="867"/>
        <v>0</v>
      </c>
      <c r="AW296" s="161" t="b">
        <f t="shared" si="867"/>
        <v>0</v>
      </c>
      <c r="AX296" s="161" t="str">
        <f t="shared" si="867"/>
        <v>-</v>
      </c>
      <c r="AY296" s="161" t="str">
        <f t="shared" si="867"/>
        <v>-</v>
      </c>
      <c r="AZ296" s="161" t="str">
        <f t="shared" si="867"/>
        <v>-</v>
      </c>
      <c r="BA296" s="10"/>
      <c r="BB296" s="161" t="b">
        <f t="shared" ca="1" si="868"/>
        <v>1</v>
      </c>
      <c r="BC296" s="161" t="b">
        <f t="shared" ca="1" si="869"/>
        <v>1</v>
      </c>
      <c r="BD296" s="163" t="b">
        <f t="shared" ca="1" si="869"/>
        <v>1</v>
      </c>
      <c r="BE296" s="162" cm="1">
        <f t="array" aca="1" ref="BE296" ca="1">VALUE($H296&amp;$I296&amp;$AD296&amp;IF(AND(R296:V296=2),"10","08"))</f>
        <v>32108</v>
      </c>
      <c r="BF296" s="163" t="str">
        <f t="shared" ca="1" si="870"/>
        <v>-</v>
      </c>
      <c r="BG296" s="163" t="str">
        <f t="shared" ca="1" si="870"/>
        <v>-</v>
      </c>
      <c r="BH296" s="163" t="str">
        <f t="shared" ca="1" si="870"/>
        <v>-</v>
      </c>
      <c r="BI296" s="163" t="str">
        <f t="shared" ca="1" si="870"/>
        <v>-</v>
      </c>
      <c r="BJ296" s="163" t="str">
        <f t="shared" ca="1" si="870"/>
        <v>-</v>
      </c>
      <c r="BK296" s="163">
        <f t="shared" ca="1" si="870"/>
        <v>1</v>
      </c>
      <c r="BL296" s="163">
        <f t="shared" ca="1" si="870"/>
        <v>1</v>
      </c>
      <c r="BM296" s="163" t="str">
        <f t="shared" ca="1" si="870"/>
        <v>-</v>
      </c>
      <c r="BN296" s="163" t="str">
        <f t="shared" ca="1" si="870"/>
        <v>-</v>
      </c>
      <c r="BO296" s="112" t="b" cm="1">
        <f t="array" ref="BO296">INDEX(DataMaster!$C$71:$K$88,$R296,BO$242)</f>
        <v>1</v>
      </c>
      <c r="BP296" s="112" t="b" cm="1">
        <f t="array" ref="BP296">INDEX(DataMaster!$C$71:$K$88,$R296,BP$242)</f>
        <v>1</v>
      </c>
      <c r="BQ296" s="112" t="b" cm="1">
        <f t="array" ref="BQ296">INDEX(DataMaster!$C$71:$K$88,$R296,BQ$242)</f>
        <v>0</v>
      </c>
      <c r="BR296" s="112" t="b" cm="1">
        <f t="array" ref="BR296">INDEX(DataMaster!$C$71:$K$88,$R296,BR$242)</f>
        <v>1</v>
      </c>
      <c r="BS296" s="112" t="b" cm="1">
        <f t="array" ref="BS296">INDEX(DataMaster!$C$71:$K$88,$R296,BS$242)</f>
        <v>1</v>
      </c>
      <c r="BT296" s="112" t="b" cm="1">
        <f t="array" ref="BT296">INDEX(DataMaster!$C$71:$K$88,$R296,BT$242)</f>
        <v>1</v>
      </c>
      <c r="BU296" s="112" t="b" cm="1">
        <f t="array" ref="BU296">INDEX(DataMaster!$C$71:$K$88,$R296,BU$242)</f>
        <v>1</v>
      </c>
      <c r="BV296" s="112" t="b" cm="1">
        <f t="array" ref="BV296">INDEX(DataMaster!$C$71:$K$88,$R296,BV$242)</f>
        <v>1</v>
      </c>
      <c r="BW296" s="112" t="b" cm="1">
        <f t="array" ref="BW296">INDEX(DataMaster!$C$71:$K$88,$R296,BW$242)</f>
        <v>1</v>
      </c>
      <c r="BX296" s="112" t="b" cm="1">
        <f t="array" ref="BX296">INDEX(DataMaster!$C$92:$K$109,$S296,BX$242)</f>
        <v>1</v>
      </c>
      <c r="BY296" s="112" t="b" cm="1">
        <f t="array" ref="BY296">INDEX(DataMaster!$C$92:$K$109,$S296,BY$242)</f>
        <v>1</v>
      </c>
      <c r="BZ296" s="112" t="b" cm="1">
        <f t="array" ref="BZ296">INDEX(DataMaster!$C$92:$K$109,$S296,BZ$242)</f>
        <v>1</v>
      </c>
      <c r="CA296" s="112" t="b" cm="1">
        <f t="array" ref="CA296">INDEX(DataMaster!$C$92:$K$109,$S296,CA$242)</f>
        <v>1</v>
      </c>
      <c r="CB296" s="112" t="b" cm="1">
        <f t="array" ref="CB296">INDEX(DataMaster!$C$92:$K$109,$S296,CB$242)</f>
        <v>1</v>
      </c>
      <c r="CC296" s="112" t="b" cm="1">
        <f t="array" ref="CC296">INDEX(DataMaster!$C$92:$K$109,$S296,CC$242)</f>
        <v>1</v>
      </c>
      <c r="CD296" s="112" t="b" cm="1">
        <f t="array" ref="CD296">INDEX(DataMaster!$C$92:$K$109,$S296,CD$242)</f>
        <v>1</v>
      </c>
      <c r="CE296" s="112" t="b" cm="1">
        <f t="array" ref="CE296">INDEX(DataMaster!$C$92:$K$109,$S296,CE$242)</f>
        <v>1</v>
      </c>
      <c r="CF296" s="112" t="b" cm="1">
        <f t="array" ref="CF296">INDEX(DataMaster!$C$92:$K$109,$S296,CF$242)</f>
        <v>1</v>
      </c>
      <c r="CG296" s="193" t="b">
        <v>0</v>
      </c>
      <c r="CH296" s="193">
        <v>0.3</v>
      </c>
      <c r="CI296" s="193" t="str">
        <f t="shared" ca="1" si="871"/>
        <v>-</v>
      </c>
      <c r="CJ296" s="193" t="str">
        <f t="shared" ca="1" si="871"/>
        <v>-</v>
      </c>
      <c r="CK296" s="112" t="str" cm="1">
        <f t="array" ref="CK296">INDEX(DataMaster!$C$113:$K$130,$T296,CK$242)</f>
        <v>-</v>
      </c>
      <c r="CL296" s="112" t="str" cm="1">
        <f t="array" ref="CL296">INDEX(DataMaster!$C$113:$K$130,$T296,CL$242)</f>
        <v>-</v>
      </c>
      <c r="CM296" s="112" t="str" cm="1">
        <f t="array" ref="CM296">INDEX(DataMaster!$C$113:$K$130,$T296,CM$242)</f>
        <v>-</v>
      </c>
      <c r="CN296" s="112" t="str" cm="1">
        <f t="array" ref="CN296">INDEX(DataMaster!$C$113:$K$130,$T296,CN$242)</f>
        <v>-</v>
      </c>
      <c r="CO296" s="112" t="str" cm="1">
        <f t="array" ref="CO296">INDEX(DataMaster!$C$113:$K$130,$T296,CO$242)</f>
        <v>-</v>
      </c>
      <c r="CP296" s="112" t="str" cm="1">
        <f t="array" ref="CP296">INDEX(DataMaster!$C$113:$K$130,$T296,CP$242)</f>
        <v>-</v>
      </c>
      <c r="CQ296" s="112" t="str" cm="1">
        <f t="array" ref="CQ296">INDEX(DataMaster!$C$113:$K$130,$T296,CQ$242)</f>
        <v>-</v>
      </c>
      <c r="CR296" s="112" t="str" cm="1">
        <f t="array" ref="CR296">INDEX(DataMaster!$C$113:$K$130,$T296,CR$242)</f>
        <v>-</v>
      </c>
      <c r="CS296" s="112" t="str" cm="1">
        <f t="array" ref="CS296">INDEX(DataMaster!$C$113:$K$130,$T296,CS$242)</f>
        <v>-</v>
      </c>
      <c r="CT296" s="112" t="str" cm="1">
        <f t="array" ref="CT296">INDEX(DataMaster!$C$134:$K$151,$U296,CT$242)</f>
        <v>-</v>
      </c>
      <c r="CU296" s="112" t="str" cm="1">
        <f t="array" ref="CU296">INDEX(DataMaster!$C$134:$K$151,$U296,CU$242)</f>
        <v>-</v>
      </c>
      <c r="CV296" s="112" t="str" cm="1">
        <f t="array" ref="CV296">INDEX(DataMaster!$C$134:$K$151,$U296,CV$242)</f>
        <v>-</v>
      </c>
      <c r="CW296" s="112" t="str" cm="1">
        <f t="array" ref="CW296">INDEX(DataMaster!$C$134:$K$151,$U296,CW$242)</f>
        <v>-</v>
      </c>
      <c r="CX296" s="112" t="str" cm="1">
        <f t="array" ref="CX296">INDEX(DataMaster!$C$134:$K$151,$U296,CX$242)</f>
        <v>-</v>
      </c>
      <c r="CY296" s="112" t="str" cm="1">
        <f t="array" ref="CY296">INDEX(DataMaster!$C$134:$K$151,$U296,CY$242)</f>
        <v>-</v>
      </c>
      <c r="CZ296" s="112" t="str" cm="1">
        <f t="array" ref="CZ296">INDEX(DataMaster!$C$134:$K$151,$U296,CZ$242)</f>
        <v>-</v>
      </c>
      <c r="DA296" s="112" t="str" cm="1">
        <f t="array" ref="DA296">INDEX(DataMaster!$C$134:$K$151,$U296,DA$242)</f>
        <v>-</v>
      </c>
      <c r="DB296" s="112" t="str" cm="1">
        <f t="array" ref="DB296">INDEX(DataMaster!$C$134:$K$151,$U296,DB$242)</f>
        <v>-</v>
      </c>
      <c r="DC296" s="112" t="str" cm="1">
        <f t="array" ref="DC296">INDEX(DataMaster!$C$155:$K$172,$V296,DC$242)</f>
        <v>-</v>
      </c>
      <c r="DD296" s="112" t="str" cm="1">
        <f t="array" ref="DD296">INDEX(DataMaster!$C$155:$K$172,$V296,DD$242)</f>
        <v>-</v>
      </c>
      <c r="DE296" s="112" t="str" cm="1">
        <f t="array" ref="DE296">INDEX(DataMaster!$C$155:$K$172,$V296,DE$242)</f>
        <v>-</v>
      </c>
      <c r="DF296" s="112" t="str" cm="1">
        <f t="array" ref="DF296">INDEX(DataMaster!$C$155:$K$172,$V296,DF$242)</f>
        <v>-</v>
      </c>
      <c r="DG296" s="112" t="str" cm="1">
        <f t="array" ref="DG296">INDEX(DataMaster!$C$155:$K$172,$V296,DG$242)</f>
        <v>-</v>
      </c>
      <c r="DH296" s="112" t="str" cm="1">
        <f t="array" ref="DH296">INDEX(DataMaster!$C$155:$K$172,$V296,DH$242)</f>
        <v>-</v>
      </c>
      <c r="DI296" s="112" t="str" cm="1">
        <f t="array" ref="DI296">INDEX(DataMaster!$C$155:$K$172,$V296,DI$242)</f>
        <v>-</v>
      </c>
      <c r="DJ296" s="112" t="str" cm="1">
        <f t="array" ref="DJ296">INDEX(DataMaster!$C$155:$K$172,$V296,DJ$242)</f>
        <v>-</v>
      </c>
      <c r="DK296" s="112" t="str" cm="1">
        <f t="array" ref="DK296">INDEX(DataMaster!$C$155:$K$172,$V296,DK$242)</f>
        <v>-</v>
      </c>
      <c r="DL296" s="10"/>
      <c r="DM296" s="163" t="str">
        <f t="shared" ca="1" si="870"/>
        <v>-</v>
      </c>
      <c r="DN296" s="163" t="str">
        <f t="shared" ca="1" si="870"/>
        <v>-</v>
      </c>
      <c r="DO296" s="163" t="str">
        <f t="shared" ca="1" si="870"/>
        <v>-</v>
      </c>
      <c r="DP296" s="163" t="str">
        <f t="shared" ca="1" si="870"/>
        <v>-</v>
      </c>
      <c r="DQ296" s="163" t="str">
        <f t="shared" ca="1" si="870"/>
        <v>-</v>
      </c>
      <c r="DR296" s="163" t="str">
        <f t="shared" ca="1" si="870"/>
        <v>-</v>
      </c>
      <c r="DS296" s="163" t="str">
        <f t="shared" ca="1" si="870"/>
        <v>-</v>
      </c>
      <c r="DT296" s="163" t="str">
        <f t="shared" ca="1" si="870"/>
        <v>-</v>
      </c>
      <c r="DU296" s="163" t="str">
        <f t="shared" ca="1" si="870"/>
        <v>-</v>
      </c>
      <c r="DV296" s="163" t="str">
        <f t="shared" ca="1" si="870"/>
        <v>-</v>
      </c>
      <c r="DW296" s="163" t="str">
        <f t="shared" ca="1" si="870"/>
        <v>-</v>
      </c>
      <c r="DX296" s="161" t="str" cm="1">
        <f t="array" ref="DX296">INDEX(i.rev,$K296,DX$15)</f>
        <v>-</v>
      </c>
      <c r="DY296" s="161" t="str" cm="1">
        <f t="array" ref="DY296">INDEX(i.rev,$K296,DY$15)</f>
        <v>-</v>
      </c>
      <c r="DZ296" s="161" t="str" cm="1">
        <f t="array" ref="DZ296">INDEX(i.rev,$K296,DZ$15)</f>
        <v>-</v>
      </c>
      <c r="EA296" s="161" t="str" cm="1">
        <f t="array" ref="EA296">INDEX(i.rev,$K296,EA$15)</f>
        <v>-</v>
      </c>
      <c r="EB296" s="161" t="str" cm="1">
        <f t="array" ref="EB296">INDEX(i.rev,$K296,EB$15)</f>
        <v>-</v>
      </c>
      <c r="EC296" s="161" t="str" cm="1">
        <f t="array" ref="EC296">INDEX(i.rev,$K296,EC$15)</f>
        <v>-</v>
      </c>
      <c r="ED296" s="161" t="str" cm="1">
        <f t="array" ref="ED296">INDEX(i.rev,$K296,ED$15)</f>
        <v>-</v>
      </c>
      <c r="EE296" s="161" t="str" cm="1">
        <f t="array" ref="EE296">INDEX(i.rev,$K296,EE$15)</f>
        <v>-</v>
      </c>
      <c r="EF296" s="161" t="str" cm="1">
        <f t="array" ref="EF296">INDEX(i.rev,$K296,EF$15)</f>
        <v>-</v>
      </c>
      <c r="EG296" s="161" t="str" cm="1">
        <f t="array" ref="EG296">INDEX(i.rev,$K296,EG$15)</f>
        <v>-</v>
      </c>
      <c r="EH296" s="10"/>
      <c r="EI296" s="163" t="str">
        <f t="shared" ca="1" si="872"/>
        <v>-</v>
      </c>
      <c r="EJ296" s="163" t="str">
        <f t="shared" ca="1" si="872"/>
        <v>-</v>
      </c>
      <c r="EK296" s="163" t="str">
        <f t="shared" ca="1" si="872"/>
        <v>-</v>
      </c>
      <c r="EL296" s="163" t="str">
        <f t="shared" ca="1" si="872"/>
        <v>-</v>
      </c>
      <c r="EM296" s="163" t="str">
        <f t="shared" ca="1" si="872"/>
        <v>-</v>
      </c>
      <c r="EN296" s="163" t="str">
        <f t="shared" ca="1" si="872"/>
        <v>-</v>
      </c>
      <c r="EO296" s="163" t="str">
        <f t="shared" ca="1" si="872"/>
        <v>-</v>
      </c>
      <c r="EP296" s="163" t="str">
        <f t="shared" ca="1" si="872"/>
        <v>-</v>
      </c>
      <c r="EQ296" s="162">
        <v>1</v>
      </c>
      <c r="ER296" s="162">
        <v>1</v>
      </c>
      <c r="ES296" s="163">
        <f t="shared" ca="1" si="872"/>
        <v>0</v>
      </c>
      <c r="ET296" s="162">
        <v>1</v>
      </c>
      <c r="EU296" s="162">
        <v>-1</v>
      </c>
      <c r="EV296" s="163" t="str">
        <f t="shared" ca="1" si="872"/>
        <v>-</v>
      </c>
      <c r="EW296" s="163" t="str">
        <f t="shared" ca="1" si="872"/>
        <v>-</v>
      </c>
      <c r="EX296" s="163" t="str">
        <f t="shared" ca="1" si="872"/>
        <v>-</v>
      </c>
      <c r="EY296" s="163" t="str">
        <f t="shared" ca="1" si="873"/>
        <v>-</v>
      </c>
      <c r="EZ296" s="163" t="str">
        <f t="shared" ca="1" si="873"/>
        <v>-</v>
      </c>
      <c r="FA296" s="163">
        <f t="shared" ca="1" si="873"/>
        <v>0</v>
      </c>
      <c r="FB296" s="163" t="str">
        <f t="shared" ca="1" si="873"/>
        <v>-</v>
      </c>
      <c r="FC296" s="162">
        <v>2</v>
      </c>
      <c r="FD296" s="162">
        <v>-2</v>
      </c>
      <c r="FE296" s="163" t="str">
        <f t="shared" ca="1" si="873"/>
        <v>-</v>
      </c>
      <c r="FF296" s="163" t="str">
        <f t="shared" ca="1" si="873"/>
        <v>-</v>
      </c>
      <c r="FG296" s="163">
        <f t="shared" ca="1" si="873"/>
        <v>0</v>
      </c>
      <c r="FH296" s="163">
        <f t="shared" ca="1" si="873"/>
        <v>0</v>
      </c>
      <c r="FI296" s="163">
        <f t="shared" ca="1" si="873"/>
        <v>0</v>
      </c>
      <c r="FJ296" s="163">
        <f t="shared" ca="1" si="873"/>
        <v>0</v>
      </c>
      <c r="FK296" s="163">
        <f t="shared" ca="1" si="873"/>
        <v>0</v>
      </c>
      <c r="FL296" s="163">
        <f t="shared" ca="1" si="873"/>
        <v>0</v>
      </c>
      <c r="FM296" s="163">
        <f t="shared" ca="1" si="873"/>
        <v>0</v>
      </c>
      <c r="FN296" s="163" t="str">
        <f t="shared" ca="1" si="873"/>
        <v>-</v>
      </c>
      <c r="FO296" s="163" t="str">
        <f t="shared" ca="1" si="874"/>
        <v>-</v>
      </c>
      <c r="FP296" s="163" t="str">
        <f t="shared" ca="1" si="874"/>
        <v>-</v>
      </c>
      <c r="FQ296" s="163" t="str">
        <f t="shared" ca="1" si="874"/>
        <v>-</v>
      </c>
      <c r="FR296" s="163" t="str">
        <f t="shared" ca="1" si="874"/>
        <v>-</v>
      </c>
      <c r="FS296" s="163" t="str">
        <f t="shared" ca="1" si="874"/>
        <v>-</v>
      </c>
      <c r="FT296" s="163" t="str">
        <f t="shared" ca="1" si="874"/>
        <v>-</v>
      </c>
      <c r="FU296" s="163" t="str">
        <f t="shared" ca="1" si="874"/>
        <v>-</v>
      </c>
      <c r="FV296" s="163" t="str">
        <f t="shared" ca="1" si="874"/>
        <v>-</v>
      </c>
      <c r="FW296" s="163" t="str">
        <f t="shared" ca="1" si="874"/>
        <v>-</v>
      </c>
      <c r="FX296" s="163" t="str">
        <f t="shared" ca="1" si="874"/>
        <v>-</v>
      </c>
      <c r="FY296" s="10"/>
      <c r="FZ296" s="163">
        <f t="shared" ca="1" si="874"/>
        <v>1</v>
      </c>
      <c r="GA296" s="163" t="str">
        <f t="shared" ca="1" si="874"/>
        <v>-</v>
      </c>
      <c r="GB296" s="163" t="str">
        <f t="shared" ca="1" si="874"/>
        <v>-</v>
      </c>
      <c r="GC296" s="163" t="str">
        <f t="shared" ca="1" si="874"/>
        <v>-</v>
      </c>
      <c r="GD296" s="163" t="str">
        <f t="shared" ca="1" si="875"/>
        <v>-</v>
      </c>
      <c r="GE296" s="163" t="b">
        <f t="shared" ca="1" si="875"/>
        <v>0</v>
      </c>
      <c r="GF296" s="163" t="str">
        <f t="shared" ca="1" si="875"/>
        <v>-</v>
      </c>
      <c r="GG296" s="163">
        <f t="shared" ca="1" si="875"/>
        <v>0</v>
      </c>
      <c r="GH296" s="163" t="str">
        <f t="shared" ca="1" si="875"/>
        <v>-</v>
      </c>
      <c r="GI296" s="161" cm="1">
        <f t="array" ref="GI296">INDEX(i.rev,$K296,GI$15)</f>
        <v>1</v>
      </c>
      <c r="GJ296" s="163">
        <f t="shared" ca="1" si="876"/>
        <v>0</v>
      </c>
      <c r="GK296" s="163">
        <f t="shared" ca="1" si="876"/>
        <v>1</v>
      </c>
      <c r="GL296" s="163">
        <f t="shared" ca="1" si="876"/>
        <v>0</v>
      </c>
      <c r="GM296" s="163">
        <f t="shared" ca="1" si="876"/>
        <v>1</v>
      </c>
      <c r="GN296" s="163">
        <f t="shared" ca="1" si="876"/>
        <v>1</v>
      </c>
      <c r="GO296" s="163">
        <f t="shared" ca="1" si="876"/>
        <v>1</v>
      </c>
      <c r="GP296" s="163">
        <f t="shared" ca="1" si="876"/>
        <v>0</v>
      </c>
      <c r="GQ296" s="163">
        <f t="shared" ca="1" si="876"/>
        <v>0</v>
      </c>
      <c r="GR296" s="163">
        <f t="shared" ca="1" si="876"/>
        <v>0</v>
      </c>
      <c r="GS296" s="163">
        <f t="shared" ca="1" si="876"/>
        <v>0</v>
      </c>
      <c r="GT296" s="163">
        <f t="shared" ca="1" si="876"/>
        <v>0</v>
      </c>
      <c r="GU296" s="163">
        <f t="shared" ca="1" si="876"/>
        <v>0</v>
      </c>
      <c r="GV296" s="163">
        <f t="shared" ca="1" si="876"/>
        <v>0</v>
      </c>
      <c r="GW296" s="163">
        <f t="shared" ca="1" si="876"/>
        <v>0</v>
      </c>
      <c r="GX296" s="163">
        <f t="shared" ca="1" si="876"/>
        <v>0</v>
      </c>
      <c r="GY296" s="163">
        <f t="shared" ca="1" si="876"/>
        <v>0</v>
      </c>
      <c r="GZ296" s="161" cm="1">
        <f t="array" ref="GZ296">INDEX(i.rev,$K296,GZ$15)</f>
        <v>0</v>
      </c>
      <c r="HA296" s="163">
        <f t="shared" ca="1" si="877"/>
        <v>0</v>
      </c>
      <c r="HB296" s="161" cm="1">
        <f t="array" ref="HB296">INDEX(i.rev,$K296,HB$15)</f>
        <v>1</v>
      </c>
      <c r="HC296" s="163">
        <f t="shared" ca="1" si="878"/>
        <v>0</v>
      </c>
      <c r="HD296" s="163">
        <f t="shared" ca="1" si="878"/>
        <v>0</v>
      </c>
      <c r="HE296" s="163">
        <f t="shared" ca="1" si="878"/>
        <v>0</v>
      </c>
      <c r="HF296" s="163">
        <f t="shared" ca="1" si="878"/>
        <v>0</v>
      </c>
      <c r="HG296" s="163">
        <f t="shared" ca="1" si="878"/>
        <v>0</v>
      </c>
      <c r="HH296" s="163">
        <f t="shared" ca="1" si="878"/>
        <v>0</v>
      </c>
      <c r="HI296" s="163">
        <f t="shared" ca="1" si="878"/>
        <v>0</v>
      </c>
      <c r="HJ296" s="10"/>
      <c r="HK296" s="163" t="str">
        <f t="shared" ca="1" si="878"/>
        <v>-</v>
      </c>
      <c r="HL296" s="163" t="str">
        <f t="shared" ca="1" si="878"/>
        <v>-</v>
      </c>
      <c r="HM296" s="163" t="str">
        <f t="shared" ca="1" si="878"/>
        <v>-</v>
      </c>
      <c r="HN296" s="163" t="str">
        <f t="shared" ca="1" si="878"/>
        <v>-</v>
      </c>
      <c r="HO296" s="163" t="str">
        <f t="shared" ca="1" si="878"/>
        <v>-</v>
      </c>
      <c r="HP296" s="161" t="b">
        <f t="shared" ca="1" si="879"/>
        <v>0</v>
      </c>
      <c r="HQ296" s="161" t="b">
        <f t="shared" ca="1" si="879"/>
        <v>0</v>
      </c>
      <c r="HR296" s="161" t="b">
        <f t="shared" ca="1" si="879"/>
        <v>1</v>
      </c>
      <c r="HS296" s="163">
        <f t="shared" ca="1" si="880"/>
        <v>0</v>
      </c>
      <c r="HT296" s="161">
        <f t="shared" ca="1" si="881"/>
        <v>1</v>
      </c>
      <c r="HU296" s="161">
        <f t="shared" ca="1" si="881"/>
        <v>1</v>
      </c>
      <c r="HV296" s="163" t="str">
        <f t="shared" ca="1" si="880"/>
        <v>-</v>
      </c>
      <c r="HW296" s="163" t="str">
        <f t="shared" ca="1" si="880"/>
        <v>-</v>
      </c>
      <c r="HX296" s="163" t="str">
        <f t="shared" ca="1" si="880"/>
        <v>-</v>
      </c>
      <c r="HY296" s="163" t="str">
        <f t="shared" ca="1" si="880"/>
        <v>-</v>
      </c>
      <c r="HZ296" s="163" t="str">
        <f t="shared" ca="1" si="880"/>
        <v>-</v>
      </c>
      <c r="IA296" s="163" t="str">
        <f t="shared" ca="1" si="880"/>
        <v>-</v>
      </c>
      <c r="IB296" s="163" t="str">
        <f t="shared" ca="1" si="880"/>
        <v>-</v>
      </c>
      <c r="IC296" s="163" t="str">
        <f t="shared" ca="1" si="880"/>
        <v>-</v>
      </c>
      <c r="ID296" s="163" t="str">
        <f t="shared" ca="1" si="880"/>
        <v>-</v>
      </c>
      <c r="IE296" s="163" t="b">
        <f t="shared" ca="1" si="880"/>
        <v>1</v>
      </c>
      <c r="IF296" s="163" t="str">
        <f t="shared" ca="1" si="880"/>
        <v>-</v>
      </c>
      <c r="IG296" s="163" t="str">
        <f t="shared" ca="1" si="880"/>
        <v>-</v>
      </c>
      <c r="IH296" s="163" t="str">
        <f t="shared" ca="1" si="880"/>
        <v>-</v>
      </c>
      <c r="II296" s="163" t="b">
        <f t="shared" ca="1" si="909"/>
        <v>1</v>
      </c>
      <c r="IJ296" s="163">
        <f t="shared" ca="1" si="909"/>
        <v>0</v>
      </c>
      <c r="IK296" s="163" t="str">
        <f t="shared" ca="1" si="909"/>
        <v>-</v>
      </c>
      <c r="IL296" s="163" t="str">
        <f t="shared" ca="1" si="909"/>
        <v>-</v>
      </c>
      <c r="IM296" s="163" t="str">
        <f t="shared" ca="1" si="909"/>
        <v>-</v>
      </c>
      <c r="IN296" s="163" t="str">
        <f t="shared" ca="1" si="909"/>
        <v>-</v>
      </c>
      <c r="IO296" s="163" t="str">
        <f t="shared" ca="1" si="909"/>
        <v>-</v>
      </c>
      <c r="IP296" s="163">
        <f t="shared" ca="1" si="909"/>
        <v>0</v>
      </c>
      <c r="IQ296" s="163" t="str">
        <f t="shared" ca="1" si="909"/>
        <v>-</v>
      </c>
      <c r="IR296" s="163" t="str">
        <f t="shared" ca="1" si="909"/>
        <v>-</v>
      </c>
      <c r="IS296" s="163" t="str">
        <f t="shared" ca="1" si="909"/>
        <v>-</v>
      </c>
      <c r="IT296" s="193">
        <v>0</v>
      </c>
      <c r="IU296" s="193">
        <v>0</v>
      </c>
      <c r="IV296" s="163" t="str">
        <f t="shared" ca="1" si="909"/>
        <v>-</v>
      </c>
      <c r="IW296" s="163" t="str">
        <f t="shared" ca="1" si="909"/>
        <v>-</v>
      </c>
      <c r="IX296" s="163" t="str">
        <f t="shared" ca="1" si="909"/>
        <v>-</v>
      </c>
      <c r="IY296" s="163" t="str">
        <f t="shared" ca="1" si="883"/>
        <v>-</v>
      </c>
      <c r="IZ296" s="163" t="str">
        <f t="shared" ca="1" si="883"/>
        <v>-</v>
      </c>
      <c r="JA296" s="163" t="str">
        <f t="shared" ca="1" si="884"/>
        <v>-</v>
      </c>
      <c r="JB296" s="163" t="str">
        <f t="shared" ca="1" si="884"/>
        <v>-</v>
      </c>
      <c r="JC296" s="163" t="str">
        <f t="shared" ca="1" si="884"/>
        <v>-</v>
      </c>
      <c r="JD296" s="163" t="str">
        <f t="shared" ca="1" si="884"/>
        <v>-</v>
      </c>
      <c r="JE296" s="163" t="str">
        <f t="shared" ca="1" si="884"/>
        <v>-</v>
      </c>
      <c r="JF296" s="163" t="str">
        <f t="shared" ca="1" si="884"/>
        <v>-</v>
      </c>
      <c r="JG296" s="163" t="str">
        <f t="shared" ca="1" si="884"/>
        <v>-</v>
      </c>
      <c r="JH296" s="163" t="str">
        <f t="shared" ca="1" si="884"/>
        <v>-</v>
      </c>
      <c r="JI296" s="163" t="str">
        <f t="shared" ca="1" si="884"/>
        <v>-</v>
      </c>
      <c r="JJ296" s="163" t="str">
        <f t="shared" ca="1" si="884"/>
        <v>-</v>
      </c>
      <c r="JK296" s="163" t="str">
        <f t="shared" ca="1" si="884"/>
        <v>-</v>
      </c>
      <c r="JL296" s="163" t="str">
        <f t="shared" ca="1" si="884"/>
        <v>-</v>
      </c>
      <c r="JM296" s="163" t="str">
        <f t="shared" ca="1" si="884"/>
        <v>-</v>
      </c>
      <c r="JN296" s="163" t="str">
        <f t="shared" ca="1" si="884"/>
        <v>-</v>
      </c>
      <c r="JO296" s="163" t="str">
        <f t="shared" ca="1" si="884"/>
        <v>-</v>
      </c>
      <c r="JP296" s="163" t="str">
        <f t="shared" ca="1" si="884"/>
        <v>-</v>
      </c>
      <c r="JQ296" s="163" t="str">
        <f t="shared" ca="1" si="885"/>
        <v>-</v>
      </c>
      <c r="JR296" s="163" t="str">
        <f t="shared" ca="1" si="885"/>
        <v>-</v>
      </c>
      <c r="JS296" s="163" t="str">
        <f t="shared" ca="1" si="885"/>
        <v>-</v>
      </c>
      <c r="JT296" s="163" t="str">
        <f t="shared" ca="1" si="885"/>
        <v>-</v>
      </c>
      <c r="JU296" s="163" t="str">
        <f t="shared" ca="1" si="885"/>
        <v>-</v>
      </c>
      <c r="JV296" s="163" t="str">
        <f t="shared" ca="1" si="885"/>
        <v>-</v>
      </c>
      <c r="JW296" s="163" t="str">
        <f t="shared" ca="1" si="885"/>
        <v>-</v>
      </c>
      <c r="JX296" s="163" t="str">
        <f t="shared" ca="1" si="885"/>
        <v>-</v>
      </c>
      <c r="JY296" s="163" t="str">
        <f t="shared" ca="1" si="885"/>
        <v>-</v>
      </c>
      <c r="JZ296" s="163" t="str">
        <f t="shared" ca="1" si="885"/>
        <v>-</v>
      </c>
      <c r="KA296" s="163" t="str">
        <f t="shared" ca="1" si="885"/>
        <v>-</v>
      </c>
      <c r="KB296" s="163" t="str">
        <f t="shared" ca="1" si="885"/>
        <v>-</v>
      </c>
      <c r="KC296" s="163" t="str">
        <f t="shared" ca="1" si="885"/>
        <v>-</v>
      </c>
      <c r="KD296" s="163" t="str">
        <f t="shared" ca="1" si="885"/>
        <v>-</v>
      </c>
      <c r="KE296" s="163" t="str">
        <f t="shared" ca="1" si="885"/>
        <v>-</v>
      </c>
      <c r="KF296" s="163" t="str">
        <f t="shared" ca="1" si="885"/>
        <v>-</v>
      </c>
      <c r="KG296" s="163" t="str">
        <f t="shared" ca="1" si="886"/>
        <v>-</v>
      </c>
      <c r="KH296" s="163" t="str">
        <f t="shared" ca="1" si="886"/>
        <v>-</v>
      </c>
      <c r="KI296" s="163" t="str">
        <f t="shared" ca="1" si="886"/>
        <v>-</v>
      </c>
      <c r="KJ296" s="163" t="str">
        <f t="shared" ca="1" si="886"/>
        <v>-</v>
      </c>
      <c r="KK296" s="163" t="str">
        <f t="shared" ca="1" si="886"/>
        <v>-</v>
      </c>
      <c r="KL296" s="163" t="str">
        <f t="shared" ca="1" si="886"/>
        <v>-</v>
      </c>
      <c r="KM296" s="163" t="str">
        <f t="shared" ca="1" si="886"/>
        <v>-</v>
      </c>
      <c r="KN296" s="163" t="str">
        <f t="shared" ca="1" si="886"/>
        <v>-</v>
      </c>
      <c r="KO296" s="163" t="str">
        <f t="shared" ca="1" si="886"/>
        <v>-</v>
      </c>
      <c r="KP296" s="163" t="str">
        <f t="shared" ca="1" si="886"/>
        <v>-</v>
      </c>
      <c r="KQ296" s="163" t="str">
        <f t="shared" ca="1" si="886"/>
        <v>-</v>
      </c>
      <c r="KR296" s="163" t="str">
        <f t="shared" ca="1" si="886"/>
        <v>-</v>
      </c>
      <c r="KS296" s="163" t="str">
        <f t="shared" ca="1" si="886"/>
        <v>-</v>
      </c>
      <c r="KT296" s="163" t="str">
        <f t="shared" ca="1" si="886"/>
        <v>-</v>
      </c>
      <c r="KU296" s="163" t="str">
        <f t="shared" ca="1" si="886"/>
        <v>-</v>
      </c>
      <c r="KV296" s="163" t="str">
        <f t="shared" ca="1" si="910"/>
        <v>-</v>
      </c>
      <c r="KW296" s="163" t="str">
        <f t="shared" ca="1" si="887"/>
        <v>-</v>
      </c>
      <c r="KX296" s="163" t="str">
        <f t="shared" ca="1" si="887"/>
        <v>-</v>
      </c>
      <c r="KY296" s="163" t="str">
        <f t="shared" ca="1" si="887"/>
        <v>-</v>
      </c>
      <c r="KZ296" s="163" t="str">
        <f t="shared" ca="1" si="887"/>
        <v>-</v>
      </c>
      <c r="LA296" s="163" t="str">
        <f t="shared" ca="1" si="887"/>
        <v>-</v>
      </c>
      <c r="LB296" s="163" t="str">
        <f t="shared" ca="1" si="887"/>
        <v>-</v>
      </c>
      <c r="LC296" s="163" t="str">
        <f t="shared" ca="1" si="887"/>
        <v>-</v>
      </c>
      <c r="LD296" s="163" t="str">
        <f t="shared" ca="1" si="887"/>
        <v>-</v>
      </c>
      <c r="LE296" s="163" t="str">
        <f t="shared" ca="1" si="887"/>
        <v>-</v>
      </c>
      <c r="LF296" s="163" t="str">
        <f t="shared" ca="1" si="887"/>
        <v>-</v>
      </c>
      <c r="LG296" s="163" t="str">
        <f t="shared" ca="1" si="887"/>
        <v>-</v>
      </c>
      <c r="LH296" s="163" t="str">
        <f t="shared" ca="1" si="887"/>
        <v>-</v>
      </c>
      <c r="LI296" s="163" t="str">
        <f t="shared" ca="1" si="887"/>
        <v>-</v>
      </c>
      <c r="LJ296" s="163" t="str">
        <f t="shared" ca="1" si="887"/>
        <v>-</v>
      </c>
      <c r="LK296" s="163" t="str">
        <f t="shared" ca="1" si="887"/>
        <v>-</v>
      </c>
      <c r="LL296" s="163" t="str">
        <f t="shared" ca="1" si="911"/>
        <v>-</v>
      </c>
      <c r="LM296" s="163" t="str">
        <f t="shared" ca="1" si="888"/>
        <v>-</v>
      </c>
      <c r="LN296" s="163" t="str">
        <f t="shared" ca="1" si="888"/>
        <v>-</v>
      </c>
      <c r="LO296" s="163" t="str">
        <f t="shared" ca="1" si="888"/>
        <v>-</v>
      </c>
      <c r="LP296" s="163" t="str">
        <f t="shared" ca="1" si="888"/>
        <v>-</v>
      </c>
      <c r="LQ296" s="163" t="str">
        <f t="shared" ca="1" si="888"/>
        <v>-</v>
      </c>
      <c r="LR296" s="163" t="str">
        <f t="shared" ca="1" si="888"/>
        <v>-</v>
      </c>
      <c r="LS296" s="163" t="str">
        <f t="shared" ca="1" si="888"/>
        <v>-</v>
      </c>
      <c r="LT296" s="163" t="str">
        <f t="shared" ca="1" si="888"/>
        <v>-</v>
      </c>
      <c r="LU296" s="163" t="str">
        <f t="shared" ca="1" si="888"/>
        <v>-</v>
      </c>
      <c r="LV296" s="163" t="str">
        <f t="shared" ca="1" si="888"/>
        <v>-</v>
      </c>
      <c r="LW296" s="163" t="str">
        <f t="shared" ca="1" si="888"/>
        <v>-</v>
      </c>
      <c r="LX296" s="163" t="str">
        <f t="shared" ca="1" si="888"/>
        <v>-</v>
      </c>
      <c r="LY296" s="10"/>
      <c r="LZ296" s="161">
        <f t="shared" si="889"/>
        <v>4.4999999999999998E-2</v>
      </c>
      <c r="MA296" s="161">
        <f t="shared" si="890"/>
        <v>4.4999999999999998E-2</v>
      </c>
      <c r="MB296" s="163">
        <f t="shared" ca="1" si="891"/>
        <v>1</v>
      </c>
      <c r="MC296" s="163">
        <f t="shared" ca="1" si="891"/>
        <v>0</v>
      </c>
      <c r="MD296" s="163">
        <f t="shared" ca="1" si="891"/>
        <v>1</v>
      </c>
      <c r="ME296" s="163">
        <f t="shared" ca="1" si="891"/>
        <v>1</v>
      </c>
      <c r="MF296" s="163">
        <f t="shared" ca="1" si="891"/>
        <v>0</v>
      </c>
      <c r="MG296" s="163">
        <f t="shared" ca="1" si="891"/>
        <v>70</v>
      </c>
      <c r="MH296" s="163">
        <f t="shared" ca="1" si="891"/>
        <v>50</v>
      </c>
      <c r="MI296" s="163">
        <f t="shared" ca="1" si="891"/>
        <v>85</v>
      </c>
      <c r="MJ296" s="163">
        <f t="shared" ca="1" si="891"/>
        <v>50</v>
      </c>
      <c r="MK296" s="161">
        <f t="shared" ca="1" si="892"/>
        <v>1</v>
      </c>
      <c r="ML296" s="161">
        <f t="shared" ca="1" si="893"/>
        <v>1</v>
      </c>
      <c r="MM296" s="161">
        <f t="shared" ca="1" si="894"/>
        <v>1</v>
      </c>
      <c r="MN296" s="161">
        <f t="shared" ca="1" si="895"/>
        <v>1</v>
      </c>
      <c r="MO296" s="161">
        <f t="shared" ca="1" si="895"/>
        <v>1</v>
      </c>
      <c r="MP296" s="163">
        <f t="shared" ca="1" si="891"/>
        <v>1</v>
      </c>
      <c r="MQ296" s="10"/>
      <c r="MR296" s="163">
        <f t="shared" ca="1" si="896"/>
        <v>1</v>
      </c>
      <c r="MS296" s="161">
        <f t="shared" ca="1" si="897"/>
        <v>1</v>
      </c>
      <c r="MT296" s="163">
        <f t="shared" ca="1" si="896"/>
        <v>0.75</v>
      </c>
      <c r="MU296" s="163">
        <f t="shared" ca="1" si="896"/>
        <v>0.8</v>
      </c>
      <c r="MV296" s="163">
        <f t="shared" ca="1" si="896"/>
        <v>0.82499999999999996</v>
      </c>
      <c r="MW296" s="163">
        <f t="shared" ca="1" si="896"/>
        <v>0.875</v>
      </c>
      <c r="MX296" s="163">
        <f t="shared" ca="1" si="896"/>
        <v>0.9</v>
      </c>
      <c r="MY296" s="163">
        <f t="shared" ca="1" si="896"/>
        <v>0.75</v>
      </c>
      <c r="MZ296" s="163">
        <f t="shared" ca="1" si="896"/>
        <v>0.78142857142857147</v>
      </c>
      <c r="NA296" s="163">
        <f t="shared" ca="1" si="896"/>
        <v>0.82499999999999996</v>
      </c>
      <c r="NB296" s="163">
        <f t="shared" ca="1" si="896"/>
        <v>0.875</v>
      </c>
      <c r="NC296" s="163">
        <f t="shared" ca="1" si="896"/>
        <v>0.9</v>
      </c>
      <c r="ND296" s="163">
        <f t="shared" ca="1" si="896"/>
        <v>0.9</v>
      </c>
      <c r="NE296" s="163">
        <f t="shared" ca="1" si="896"/>
        <v>0.75</v>
      </c>
      <c r="NF296" s="163">
        <f t="shared" ca="1" si="896"/>
        <v>0.78142857142857147</v>
      </c>
      <c r="NG296" s="163">
        <f t="shared" ca="1" si="896"/>
        <v>0.82499999999999996</v>
      </c>
      <c r="NH296" s="163">
        <f t="shared" ca="1" si="898"/>
        <v>0.875</v>
      </c>
      <c r="NI296" s="163">
        <f t="shared" ca="1" si="898"/>
        <v>0.9</v>
      </c>
      <c r="NJ296" s="163">
        <f t="shared" ca="1" si="898"/>
        <v>0.9</v>
      </c>
      <c r="NK296" s="163">
        <f t="shared" ca="1" si="898"/>
        <v>0.75</v>
      </c>
      <c r="NL296" s="163">
        <f t="shared" ca="1" si="898"/>
        <v>0.78142857142857147</v>
      </c>
      <c r="NM296" s="163">
        <f t="shared" ca="1" si="898"/>
        <v>0.82499999999999996</v>
      </c>
      <c r="NN296" s="163">
        <f t="shared" ca="1" si="898"/>
        <v>0.875</v>
      </c>
      <c r="NO296" s="163">
        <f t="shared" ca="1" si="898"/>
        <v>0.9</v>
      </c>
      <c r="NP296" s="163">
        <f t="shared" ca="1" si="898"/>
        <v>0.9</v>
      </c>
      <c r="NQ296" s="163">
        <f t="shared" ca="1" si="898"/>
        <v>0.75</v>
      </c>
      <c r="NR296" s="163">
        <f t="shared" ca="1" si="898"/>
        <v>0.78142857142857147</v>
      </c>
      <c r="NS296" s="163">
        <f t="shared" ca="1" si="898"/>
        <v>0.82499999999999996</v>
      </c>
      <c r="NT296" s="163">
        <f t="shared" ca="1" si="898"/>
        <v>0.875</v>
      </c>
      <c r="NU296" s="163">
        <f t="shared" ca="1" si="898"/>
        <v>0.9</v>
      </c>
      <c r="NV296" s="163">
        <f t="shared" ca="1" si="898"/>
        <v>0.9</v>
      </c>
      <c r="NW296" s="163">
        <f t="shared" ca="1" si="898"/>
        <v>0.75</v>
      </c>
      <c r="NX296" s="163">
        <f t="shared" ca="1" si="899"/>
        <v>0.78142857142857147</v>
      </c>
      <c r="NY296" s="163">
        <f t="shared" ca="1" si="899"/>
        <v>0.82499999999999996</v>
      </c>
      <c r="NZ296" s="163">
        <f t="shared" ca="1" si="899"/>
        <v>0.875</v>
      </c>
      <c r="OA296" s="163">
        <f t="shared" ca="1" si="899"/>
        <v>0.9</v>
      </c>
      <c r="OB296" s="163">
        <f t="shared" ca="1" si="899"/>
        <v>0.9</v>
      </c>
      <c r="OC296" s="163">
        <f t="shared" ca="1" si="899"/>
        <v>0.75</v>
      </c>
      <c r="OD296" s="163">
        <f t="shared" ca="1" si="899"/>
        <v>0.78142857142857147</v>
      </c>
      <c r="OE296" s="163">
        <f t="shared" ca="1" si="899"/>
        <v>0.82499999999999996</v>
      </c>
      <c r="OF296" s="163">
        <f t="shared" ca="1" si="899"/>
        <v>0.875</v>
      </c>
      <c r="OG296" s="163">
        <f t="shared" ca="1" si="899"/>
        <v>0.9</v>
      </c>
      <c r="OH296" s="163">
        <f t="shared" ca="1" si="899"/>
        <v>0.9</v>
      </c>
      <c r="OI296" s="163">
        <f t="shared" ca="1" si="899"/>
        <v>0.75</v>
      </c>
      <c r="OJ296" s="163">
        <f t="shared" ca="1" si="899"/>
        <v>0.76904761904761909</v>
      </c>
      <c r="OK296" s="163">
        <f t="shared" ca="1" si="899"/>
        <v>0.82000000000000006</v>
      </c>
      <c r="OL296" s="163">
        <f t="shared" ca="1" si="899"/>
        <v>0.875</v>
      </c>
      <c r="OM296" s="163">
        <f t="shared" ca="1" si="899"/>
        <v>0.9</v>
      </c>
      <c r="ON296" s="163">
        <f t="shared" ca="1" si="900"/>
        <v>0.90000000000000013</v>
      </c>
      <c r="OO296" s="163">
        <f t="shared" ca="1" si="900"/>
        <v>0.75</v>
      </c>
      <c r="OP296" s="163">
        <f t="shared" ca="1" si="900"/>
        <v>0.76904761904761909</v>
      </c>
      <c r="OQ296" s="163">
        <f t="shared" ca="1" si="900"/>
        <v>0.82000000000000006</v>
      </c>
      <c r="OR296" s="163">
        <f t="shared" ca="1" si="900"/>
        <v>0.875</v>
      </c>
      <c r="OS296" s="163">
        <f t="shared" ca="1" si="900"/>
        <v>0.9</v>
      </c>
      <c r="OT296" s="163">
        <f t="shared" ca="1" si="900"/>
        <v>0.9</v>
      </c>
      <c r="OU296" s="163">
        <f t="shared" ca="1" si="900"/>
        <v>0.875</v>
      </c>
      <c r="OV296" s="161">
        <f t="shared" ca="1" si="901"/>
        <v>1</v>
      </c>
      <c r="OW296" s="161">
        <f t="shared" si="902"/>
        <v>1</v>
      </c>
      <c r="OX296" s="161" t="str">
        <f t="shared" si="903"/>
        <v>-</v>
      </c>
      <c r="OY296" s="163" t="str">
        <f t="shared" ca="1" si="904"/>
        <v>-</v>
      </c>
      <c r="OZ296" s="161" t="str">
        <f t="shared" si="905"/>
        <v>-</v>
      </c>
      <c r="PA296" s="161" t="str">
        <f t="shared" si="906"/>
        <v>-</v>
      </c>
      <c r="PB296" s="163">
        <f t="shared" ca="1" si="900"/>
        <v>0</v>
      </c>
      <c r="PC296" s="27">
        <v>0</v>
      </c>
    </row>
    <row r="297" spans="1:419" s="143" customFormat="1" outlineLevel="1">
      <c r="A297" s="121">
        <f t="shared" si="861"/>
        <v>292</v>
      </c>
      <c r="B297" s="121">
        <f t="shared" si="862"/>
        <v>13</v>
      </c>
      <c r="C297" s="143">
        <v>104</v>
      </c>
      <c r="D297" s="143" t="s">
        <v>884</v>
      </c>
      <c r="E297" s="143" t="b">
        <v>0</v>
      </c>
      <c r="F297" s="143" t="b">
        <v>0</v>
      </c>
      <c r="G297" s="143" t="b">
        <f t="shared" si="863"/>
        <v>0</v>
      </c>
      <c r="H297" s="139">
        <f t="shared" ca="1" si="907"/>
        <v>3</v>
      </c>
      <c r="I297" s="139">
        <f t="shared" ca="1" si="907"/>
        <v>2</v>
      </c>
      <c r="J297" s="32">
        <v>1</v>
      </c>
      <c r="K297" s="32">
        <v>1</v>
      </c>
      <c r="L297" s="32">
        <v>1</v>
      </c>
      <c r="M297" s="32">
        <v>1</v>
      </c>
      <c r="N297" s="32">
        <v>1</v>
      </c>
      <c r="O297" s="32">
        <v>1</v>
      </c>
      <c r="P297" s="32">
        <v>1</v>
      </c>
      <c r="Q297" s="32">
        <v>1</v>
      </c>
      <c r="R297" s="32">
        <v>5</v>
      </c>
      <c r="S297" s="32">
        <v>1</v>
      </c>
      <c r="T297" s="32">
        <v>1</v>
      </c>
      <c r="U297" s="32">
        <v>1</v>
      </c>
      <c r="V297" s="32">
        <v>1</v>
      </c>
      <c r="W297" s="139">
        <f t="shared" ca="1" si="907"/>
        <v>1</v>
      </c>
      <c r="X297" s="139">
        <f t="shared" ca="1" si="907"/>
        <v>1</v>
      </c>
      <c r="Y297" s="139">
        <f t="shared" ca="1" si="907"/>
        <v>1</v>
      </c>
      <c r="Z297" s="139">
        <f t="shared" ca="1" si="907"/>
        <v>1</v>
      </c>
      <c r="AA297" s="139">
        <f t="shared" ca="1" si="907"/>
        <v>1</v>
      </c>
      <c r="AB297" s="139">
        <f t="shared" ca="1" si="908"/>
        <v>1</v>
      </c>
      <c r="AC297" s="139">
        <f t="shared" ca="1" si="908"/>
        <v>1</v>
      </c>
      <c r="AD297" s="162">
        <v>1</v>
      </c>
      <c r="AE297" s="157"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163" t="str">
        <f t="shared" ca="1" si="864"/>
        <v>-</v>
      </c>
      <c r="AI297" s="163" t="str">
        <f t="shared" ca="1" si="864"/>
        <v>-</v>
      </c>
      <c r="AJ297" s="163" t="str">
        <f t="shared" ca="1" si="864"/>
        <v>-</v>
      </c>
      <c r="AK297" s="163" t="str">
        <f t="shared" ca="1" si="864"/>
        <v>-</v>
      </c>
      <c r="AL297" s="163" t="str">
        <f t="shared" ca="1" si="864"/>
        <v>-</v>
      </c>
      <c r="AM297" s="163" t="b">
        <f t="shared" ca="1" si="864"/>
        <v>1</v>
      </c>
      <c r="AN297" s="10"/>
      <c r="AO297" s="161" t="b">
        <f t="shared" ca="1" si="865"/>
        <v>0</v>
      </c>
      <c r="AP297" s="161" t="str">
        <f t="shared" ca="1" si="865"/>
        <v>-</v>
      </c>
      <c r="AQ297" s="161" t="b">
        <f t="shared" ca="1" si="865"/>
        <v>0</v>
      </c>
      <c r="AR297" s="161" t="b">
        <f t="shared" ca="1" si="865"/>
        <v>1</v>
      </c>
      <c r="AS297" s="161" t="b">
        <f t="shared" ca="1" si="865"/>
        <v>1</v>
      </c>
      <c r="AT297" s="161" t="b">
        <f t="shared" ca="1" si="865"/>
        <v>0</v>
      </c>
      <c r="AU297" s="161">
        <f t="shared" si="866"/>
        <v>0</v>
      </c>
      <c r="AV297" s="161" t="b">
        <f t="shared" si="867"/>
        <v>0</v>
      </c>
      <c r="AW297" s="161" t="b">
        <f t="shared" si="867"/>
        <v>0</v>
      </c>
      <c r="AX297" s="161" t="str">
        <f t="shared" si="867"/>
        <v>-</v>
      </c>
      <c r="AY297" s="161" t="str">
        <f t="shared" si="867"/>
        <v>-</v>
      </c>
      <c r="AZ297" s="161" t="str">
        <f t="shared" si="867"/>
        <v>-</v>
      </c>
      <c r="BA297" s="10"/>
      <c r="BB297" s="161" t="b">
        <f t="shared" ca="1" si="868"/>
        <v>1</v>
      </c>
      <c r="BC297" s="161" t="b">
        <f t="shared" ca="1" si="869"/>
        <v>1</v>
      </c>
      <c r="BD297" s="163" t="b">
        <f t="shared" ca="1" si="869"/>
        <v>1</v>
      </c>
      <c r="BE297" s="162" cm="1">
        <f t="array" aca="1" ref="BE297" ca="1">VALUE($H297&amp;$I297&amp;$AD297&amp;IF(AND(R297:V297=2),"10","08"))</f>
        <v>32108</v>
      </c>
      <c r="BF297" s="163" t="str">
        <f t="shared" ca="1" si="870"/>
        <v>-</v>
      </c>
      <c r="BG297" s="163" t="str">
        <f t="shared" ca="1" si="870"/>
        <v>-</v>
      </c>
      <c r="BH297" s="163" t="str">
        <f t="shared" ca="1" si="870"/>
        <v>-</v>
      </c>
      <c r="BI297" s="163" t="str">
        <f t="shared" ca="1" si="870"/>
        <v>-</v>
      </c>
      <c r="BJ297" s="163" t="str">
        <f t="shared" ca="1" si="870"/>
        <v>-</v>
      </c>
      <c r="BK297" s="163">
        <f t="shared" ca="1" si="870"/>
        <v>1</v>
      </c>
      <c r="BL297" s="163">
        <f t="shared" ca="1" si="870"/>
        <v>1</v>
      </c>
      <c r="BM297" s="163" t="str">
        <f t="shared" ca="1" si="870"/>
        <v>-</v>
      </c>
      <c r="BN297" s="163" t="str">
        <f t="shared" ca="1" si="870"/>
        <v>-</v>
      </c>
      <c r="BO297" s="112" t="b" cm="1">
        <f t="array" ref="BO297">INDEX(DataMaster!$C$71:$K$88,$R297,BO$242)</f>
        <v>1</v>
      </c>
      <c r="BP297" s="112" t="b" cm="1">
        <f t="array" ref="BP297">INDEX(DataMaster!$C$71:$K$88,$R297,BP$242)</f>
        <v>1</v>
      </c>
      <c r="BQ297" s="112" t="b" cm="1">
        <f t="array" ref="BQ297">INDEX(DataMaster!$C$71:$K$88,$R297,BQ$242)</f>
        <v>1</v>
      </c>
      <c r="BR297" s="112" t="b" cm="1">
        <f t="array" ref="BR297">INDEX(DataMaster!$C$71:$K$88,$R297,BR$242)</f>
        <v>0</v>
      </c>
      <c r="BS297" s="112" t="b" cm="1">
        <f t="array" ref="BS297">INDEX(DataMaster!$C$71:$K$88,$R297,BS$242)</f>
        <v>1</v>
      </c>
      <c r="BT297" s="112" t="b" cm="1">
        <f t="array" ref="BT297">INDEX(DataMaster!$C$71:$K$88,$R297,BT$242)</f>
        <v>1</v>
      </c>
      <c r="BU297" s="112" t="b" cm="1">
        <f t="array" ref="BU297">INDEX(DataMaster!$C$71:$K$88,$R297,BU$242)</f>
        <v>1</v>
      </c>
      <c r="BV297" s="112" t="b" cm="1">
        <f t="array" ref="BV297">INDEX(DataMaster!$C$71:$K$88,$R297,BV$242)</f>
        <v>1</v>
      </c>
      <c r="BW297" s="112" t="b" cm="1">
        <f t="array" ref="BW297">INDEX(DataMaster!$C$71:$K$88,$R297,BW$242)</f>
        <v>1</v>
      </c>
      <c r="BX297" s="112" t="b" cm="1">
        <f t="array" ref="BX297">INDEX(DataMaster!$C$92:$K$109,$S297,BX$242)</f>
        <v>1</v>
      </c>
      <c r="BY297" s="112" t="b" cm="1">
        <f t="array" ref="BY297">INDEX(DataMaster!$C$92:$K$109,$S297,BY$242)</f>
        <v>1</v>
      </c>
      <c r="BZ297" s="112" t="b" cm="1">
        <f t="array" ref="BZ297">INDEX(DataMaster!$C$92:$K$109,$S297,BZ$242)</f>
        <v>1</v>
      </c>
      <c r="CA297" s="112" t="b" cm="1">
        <f t="array" ref="CA297">INDEX(DataMaster!$C$92:$K$109,$S297,CA$242)</f>
        <v>1</v>
      </c>
      <c r="CB297" s="112" t="b" cm="1">
        <f t="array" ref="CB297">INDEX(DataMaster!$C$92:$K$109,$S297,CB$242)</f>
        <v>1</v>
      </c>
      <c r="CC297" s="112" t="b" cm="1">
        <f t="array" ref="CC297">INDEX(DataMaster!$C$92:$K$109,$S297,CC$242)</f>
        <v>1</v>
      </c>
      <c r="CD297" s="112" t="b" cm="1">
        <f t="array" ref="CD297">INDEX(DataMaster!$C$92:$K$109,$S297,CD$242)</f>
        <v>1</v>
      </c>
      <c r="CE297" s="112" t="b" cm="1">
        <f t="array" ref="CE297">INDEX(DataMaster!$C$92:$K$109,$S297,CE$242)</f>
        <v>1</v>
      </c>
      <c r="CF297" s="112" t="b" cm="1">
        <f t="array" ref="CF297">INDEX(DataMaster!$C$92:$K$109,$S297,CF$242)</f>
        <v>1</v>
      </c>
      <c r="CG297" s="193" t="b">
        <v>0</v>
      </c>
      <c r="CH297" s="193">
        <v>0.3</v>
      </c>
      <c r="CI297" s="193" t="str">
        <f t="shared" ca="1" si="871"/>
        <v>-</v>
      </c>
      <c r="CJ297" s="193" t="str">
        <f t="shared" ca="1" si="871"/>
        <v>-</v>
      </c>
      <c r="CK297" s="112" t="str" cm="1">
        <f t="array" ref="CK297">INDEX(DataMaster!$C$113:$K$130,$T297,CK$242)</f>
        <v>-</v>
      </c>
      <c r="CL297" s="112" t="str" cm="1">
        <f t="array" ref="CL297">INDEX(DataMaster!$C$113:$K$130,$T297,CL$242)</f>
        <v>-</v>
      </c>
      <c r="CM297" s="112" t="str" cm="1">
        <f t="array" ref="CM297">INDEX(DataMaster!$C$113:$K$130,$T297,CM$242)</f>
        <v>-</v>
      </c>
      <c r="CN297" s="112" t="str" cm="1">
        <f t="array" ref="CN297">INDEX(DataMaster!$C$113:$K$130,$T297,CN$242)</f>
        <v>-</v>
      </c>
      <c r="CO297" s="112" t="str" cm="1">
        <f t="array" ref="CO297">INDEX(DataMaster!$C$113:$K$130,$T297,CO$242)</f>
        <v>-</v>
      </c>
      <c r="CP297" s="112" t="str" cm="1">
        <f t="array" ref="CP297">INDEX(DataMaster!$C$113:$K$130,$T297,CP$242)</f>
        <v>-</v>
      </c>
      <c r="CQ297" s="112" t="str" cm="1">
        <f t="array" ref="CQ297">INDEX(DataMaster!$C$113:$K$130,$T297,CQ$242)</f>
        <v>-</v>
      </c>
      <c r="CR297" s="112" t="str" cm="1">
        <f t="array" ref="CR297">INDEX(DataMaster!$C$113:$K$130,$T297,CR$242)</f>
        <v>-</v>
      </c>
      <c r="CS297" s="112" t="str" cm="1">
        <f t="array" ref="CS297">INDEX(DataMaster!$C$113:$K$130,$T297,CS$242)</f>
        <v>-</v>
      </c>
      <c r="CT297" s="112" t="str" cm="1">
        <f t="array" ref="CT297">INDEX(DataMaster!$C$134:$K$151,$U297,CT$242)</f>
        <v>-</v>
      </c>
      <c r="CU297" s="112" t="str" cm="1">
        <f t="array" ref="CU297">INDEX(DataMaster!$C$134:$K$151,$U297,CU$242)</f>
        <v>-</v>
      </c>
      <c r="CV297" s="112" t="str" cm="1">
        <f t="array" ref="CV297">INDEX(DataMaster!$C$134:$K$151,$U297,CV$242)</f>
        <v>-</v>
      </c>
      <c r="CW297" s="112" t="str" cm="1">
        <f t="array" ref="CW297">INDEX(DataMaster!$C$134:$K$151,$U297,CW$242)</f>
        <v>-</v>
      </c>
      <c r="CX297" s="112" t="str" cm="1">
        <f t="array" ref="CX297">INDEX(DataMaster!$C$134:$K$151,$U297,CX$242)</f>
        <v>-</v>
      </c>
      <c r="CY297" s="112" t="str" cm="1">
        <f t="array" ref="CY297">INDEX(DataMaster!$C$134:$K$151,$U297,CY$242)</f>
        <v>-</v>
      </c>
      <c r="CZ297" s="112" t="str" cm="1">
        <f t="array" ref="CZ297">INDEX(DataMaster!$C$134:$K$151,$U297,CZ$242)</f>
        <v>-</v>
      </c>
      <c r="DA297" s="112" t="str" cm="1">
        <f t="array" ref="DA297">INDEX(DataMaster!$C$134:$K$151,$U297,DA$242)</f>
        <v>-</v>
      </c>
      <c r="DB297" s="112" t="str" cm="1">
        <f t="array" ref="DB297">INDEX(DataMaster!$C$134:$K$151,$U297,DB$242)</f>
        <v>-</v>
      </c>
      <c r="DC297" s="112" t="str" cm="1">
        <f t="array" ref="DC297">INDEX(DataMaster!$C$155:$K$172,$V297,DC$242)</f>
        <v>-</v>
      </c>
      <c r="DD297" s="112" t="str" cm="1">
        <f t="array" ref="DD297">INDEX(DataMaster!$C$155:$K$172,$V297,DD$242)</f>
        <v>-</v>
      </c>
      <c r="DE297" s="112" t="str" cm="1">
        <f t="array" ref="DE297">INDEX(DataMaster!$C$155:$K$172,$V297,DE$242)</f>
        <v>-</v>
      </c>
      <c r="DF297" s="112" t="str" cm="1">
        <f t="array" ref="DF297">INDEX(DataMaster!$C$155:$K$172,$V297,DF$242)</f>
        <v>-</v>
      </c>
      <c r="DG297" s="112" t="str" cm="1">
        <f t="array" ref="DG297">INDEX(DataMaster!$C$155:$K$172,$V297,DG$242)</f>
        <v>-</v>
      </c>
      <c r="DH297" s="112" t="str" cm="1">
        <f t="array" ref="DH297">INDEX(DataMaster!$C$155:$K$172,$V297,DH$242)</f>
        <v>-</v>
      </c>
      <c r="DI297" s="112" t="str" cm="1">
        <f t="array" ref="DI297">INDEX(DataMaster!$C$155:$K$172,$V297,DI$242)</f>
        <v>-</v>
      </c>
      <c r="DJ297" s="112" t="str" cm="1">
        <f t="array" ref="DJ297">INDEX(DataMaster!$C$155:$K$172,$V297,DJ$242)</f>
        <v>-</v>
      </c>
      <c r="DK297" s="112" t="str" cm="1">
        <f t="array" ref="DK297">INDEX(DataMaster!$C$155:$K$172,$V297,DK$242)</f>
        <v>-</v>
      </c>
      <c r="DL297" s="10"/>
      <c r="DM297" s="163" t="str">
        <f t="shared" ca="1" si="870"/>
        <v>-</v>
      </c>
      <c r="DN297" s="163" t="str">
        <f t="shared" ca="1" si="870"/>
        <v>-</v>
      </c>
      <c r="DO297" s="163" t="str">
        <f t="shared" ca="1" si="870"/>
        <v>-</v>
      </c>
      <c r="DP297" s="163" t="str">
        <f t="shared" ca="1" si="870"/>
        <v>-</v>
      </c>
      <c r="DQ297" s="163" t="str">
        <f t="shared" ca="1" si="870"/>
        <v>-</v>
      </c>
      <c r="DR297" s="163" t="str">
        <f t="shared" ca="1" si="870"/>
        <v>-</v>
      </c>
      <c r="DS297" s="163" t="str">
        <f t="shared" ca="1" si="870"/>
        <v>-</v>
      </c>
      <c r="DT297" s="163" t="str">
        <f t="shared" ca="1" si="870"/>
        <v>-</v>
      </c>
      <c r="DU297" s="163" t="str">
        <f t="shared" ca="1" si="870"/>
        <v>-</v>
      </c>
      <c r="DV297" s="163" t="str">
        <f t="shared" ca="1" si="870"/>
        <v>-</v>
      </c>
      <c r="DW297" s="163" t="str">
        <f t="shared" ca="1" si="87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ca="1" si="872"/>
        <v>-</v>
      </c>
      <c r="EJ297" s="163" t="str">
        <f t="shared" ca="1" si="872"/>
        <v>-</v>
      </c>
      <c r="EK297" s="163" t="str">
        <f t="shared" ca="1" si="872"/>
        <v>-</v>
      </c>
      <c r="EL297" s="163" t="str">
        <f t="shared" ca="1" si="872"/>
        <v>-</v>
      </c>
      <c r="EM297" s="163" t="str">
        <f t="shared" ca="1" si="872"/>
        <v>-</v>
      </c>
      <c r="EN297" s="163" t="str">
        <f t="shared" ca="1" si="872"/>
        <v>-</v>
      </c>
      <c r="EO297" s="163" t="str">
        <f t="shared" ca="1" si="872"/>
        <v>-</v>
      </c>
      <c r="EP297" s="163" t="str">
        <f t="shared" ca="1" si="872"/>
        <v>-</v>
      </c>
      <c r="EQ297" s="162">
        <v>1</v>
      </c>
      <c r="ER297" s="162">
        <v>1</v>
      </c>
      <c r="ES297" s="163">
        <f t="shared" ca="1" si="872"/>
        <v>0</v>
      </c>
      <c r="ET297" s="162">
        <v>1</v>
      </c>
      <c r="EU297" s="162">
        <v>-1</v>
      </c>
      <c r="EV297" s="163" t="str">
        <f t="shared" ca="1" si="872"/>
        <v>-</v>
      </c>
      <c r="EW297" s="163" t="str">
        <f t="shared" ca="1" si="872"/>
        <v>-</v>
      </c>
      <c r="EX297" s="163" t="str">
        <f t="shared" ca="1" si="872"/>
        <v>-</v>
      </c>
      <c r="EY297" s="163" t="str">
        <f t="shared" ca="1" si="873"/>
        <v>-</v>
      </c>
      <c r="EZ297" s="163" t="str">
        <f t="shared" ca="1" si="873"/>
        <v>-</v>
      </c>
      <c r="FA297" s="163">
        <f t="shared" ca="1" si="873"/>
        <v>0</v>
      </c>
      <c r="FB297" s="163" t="str">
        <f t="shared" ca="1" si="873"/>
        <v>-</v>
      </c>
      <c r="FC297" s="162">
        <v>2</v>
      </c>
      <c r="FD297" s="162">
        <v>-2</v>
      </c>
      <c r="FE297" s="163" t="str">
        <f t="shared" ca="1" si="873"/>
        <v>-</v>
      </c>
      <c r="FF297" s="163" t="str">
        <f t="shared" ca="1" si="873"/>
        <v>-</v>
      </c>
      <c r="FG297" s="163">
        <f t="shared" ca="1" si="873"/>
        <v>0</v>
      </c>
      <c r="FH297" s="163">
        <f t="shared" ca="1" si="873"/>
        <v>0</v>
      </c>
      <c r="FI297" s="163">
        <f t="shared" ca="1" si="873"/>
        <v>0</v>
      </c>
      <c r="FJ297" s="163">
        <f t="shared" ca="1" si="873"/>
        <v>0</v>
      </c>
      <c r="FK297" s="163">
        <f t="shared" ca="1" si="873"/>
        <v>0</v>
      </c>
      <c r="FL297" s="163">
        <f t="shared" ca="1" si="873"/>
        <v>0</v>
      </c>
      <c r="FM297" s="163">
        <f t="shared" ca="1" si="873"/>
        <v>0</v>
      </c>
      <c r="FN297" s="163" t="str">
        <f t="shared" ca="1" si="873"/>
        <v>-</v>
      </c>
      <c r="FO297" s="163" t="str">
        <f t="shared" ca="1" si="874"/>
        <v>-</v>
      </c>
      <c r="FP297" s="163" t="str">
        <f t="shared" ca="1" si="874"/>
        <v>-</v>
      </c>
      <c r="FQ297" s="163" t="str">
        <f t="shared" ca="1" si="874"/>
        <v>-</v>
      </c>
      <c r="FR297" s="163" t="str">
        <f t="shared" ca="1" si="874"/>
        <v>-</v>
      </c>
      <c r="FS297" s="163" t="str">
        <f t="shared" ca="1" si="874"/>
        <v>-</v>
      </c>
      <c r="FT297" s="163" t="str">
        <f t="shared" ca="1" si="874"/>
        <v>-</v>
      </c>
      <c r="FU297" s="163" t="str">
        <f t="shared" ca="1" si="874"/>
        <v>-</v>
      </c>
      <c r="FV297" s="163" t="str">
        <f t="shared" ca="1" si="874"/>
        <v>-</v>
      </c>
      <c r="FW297" s="163" t="str">
        <f t="shared" ca="1" si="874"/>
        <v>-</v>
      </c>
      <c r="FX297" s="163" t="str">
        <f t="shared" ca="1" si="874"/>
        <v>-</v>
      </c>
      <c r="FY297" s="10"/>
      <c r="FZ297" s="163">
        <f t="shared" ca="1" si="874"/>
        <v>1</v>
      </c>
      <c r="GA297" s="163" t="str">
        <f t="shared" ca="1" si="874"/>
        <v>-</v>
      </c>
      <c r="GB297" s="163" t="str">
        <f t="shared" ca="1" si="874"/>
        <v>-</v>
      </c>
      <c r="GC297" s="163" t="str">
        <f t="shared" ca="1" si="874"/>
        <v>-</v>
      </c>
      <c r="GD297" s="163" t="str">
        <f t="shared" ca="1" si="875"/>
        <v>-</v>
      </c>
      <c r="GE297" s="163" t="b">
        <f t="shared" ca="1" si="875"/>
        <v>0</v>
      </c>
      <c r="GF297" s="163" t="str">
        <f t="shared" ca="1" si="875"/>
        <v>-</v>
      </c>
      <c r="GG297" s="163">
        <f t="shared" ca="1" si="875"/>
        <v>0</v>
      </c>
      <c r="GH297" s="163" t="str">
        <f t="shared" ca="1" si="875"/>
        <v>-</v>
      </c>
      <c r="GI297" s="161" cm="1">
        <f t="array" ref="GI297">INDEX(i.rev,$K297,GI$15)</f>
        <v>1</v>
      </c>
      <c r="GJ297" s="163">
        <f t="shared" ca="1" si="876"/>
        <v>0</v>
      </c>
      <c r="GK297" s="163">
        <f t="shared" ca="1" si="876"/>
        <v>1</v>
      </c>
      <c r="GL297" s="163">
        <f t="shared" ca="1" si="876"/>
        <v>0</v>
      </c>
      <c r="GM297" s="163">
        <f t="shared" ca="1" si="876"/>
        <v>1</v>
      </c>
      <c r="GN297" s="163">
        <f t="shared" ca="1" si="876"/>
        <v>1</v>
      </c>
      <c r="GO297" s="163">
        <f t="shared" ca="1" si="876"/>
        <v>1</v>
      </c>
      <c r="GP297" s="163">
        <f t="shared" ca="1" si="876"/>
        <v>0</v>
      </c>
      <c r="GQ297" s="163">
        <f t="shared" ca="1" si="876"/>
        <v>0</v>
      </c>
      <c r="GR297" s="163">
        <f t="shared" ca="1" si="876"/>
        <v>0</v>
      </c>
      <c r="GS297" s="163">
        <f t="shared" ca="1" si="876"/>
        <v>0</v>
      </c>
      <c r="GT297" s="163">
        <f t="shared" ca="1" si="876"/>
        <v>0</v>
      </c>
      <c r="GU297" s="163">
        <f t="shared" ca="1" si="876"/>
        <v>0</v>
      </c>
      <c r="GV297" s="163">
        <f t="shared" ca="1" si="876"/>
        <v>0</v>
      </c>
      <c r="GW297" s="163">
        <f t="shared" ca="1" si="876"/>
        <v>0</v>
      </c>
      <c r="GX297" s="163">
        <f t="shared" ca="1" si="876"/>
        <v>0</v>
      </c>
      <c r="GY297" s="163">
        <f t="shared" ca="1" si="876"/>
        <v>0</v>
      </c>
      <c r="GZ297" s="161" cm="1">
        <f t="array" ref="GZ297">INDEX(i.rev,$K297,GZ$15)</f>
        <v>0</v>
      </c>
      <c r="HA297" s="163">
        <f t="shared" ca="1" si="877"/>
        <v>0</v>
      </c>
      <c r="HB297" s="161" cm="1">
        <f t="array" ref="HB297">INDEX(i.rev,$K297,HB$15)</f>
        <v>1</v>
      </c>
      <c r="HC297" s="163">
        <f t="shared" ca="1" si="878"/>
        <v>0</v>
      </c>
      <c r="HD297" s="163">
        <f t="shared" ca="1" si="878"/>
        <v>0</v>
      </c>
      <c r="HE297" s="163">
        <f t="shared" ca="1" si="878"/>
        <v>0</v>
      </c>
      <c r="HF297" s="163">
        <f t="shared" ca="1" si="878"/>
        <v>0</v>
      </c>
      <c r="HG297" s="163">
        <f t="shared" ca="1" si="878"/>
        <v>0</v>
      </c>
      <c r="HH297" s="163">
        <f t="shared" ca="1" si="878"/>
        <v>0</v>
      </c>
      <c r="HI297" s="163">
        <f t="shared" ca="1" si="878"/>
        <v>0</v>
      </c>
      <c r="HJ297" s="10"/>
      <c r="HK297" s="163" t="str">
        <f t="shared" ca="1" si="878"/>
        <v>-</v>
      </c>
      <c r="HL297" s="163" t="str">
        <f t="shared" ca="1" si="878"/>
        <v>-</v>
      </c>
      <c r="HM297" s="163" t="str">
        <f t="shared" ca="1" si="878"/>
        <v>-</v>
      </c>
      <c r="HN297" s="163" t="str">
        <f t="shared" ca="1" si="878"/>
        <v>-</v>
      </c>
      <c r="HO297" s="163" t="str">
        <f t="shared" ca="1" si="878"/>
        <v>-</v>
      </c>
      <c r="HP297" s="161" t="b">
        <f t="shared" ca="1" si="879"/>
        <v>0</v>
      </c>
      <c r="HQ297" s="161" t="b">
        <f t="shared" ca="1" si="879"/>
        <v>0</v>
      </c>
      <c r="HR297" s="161" t="b">
        <f t="shared" ca="1" si="879"/>
        <v>1</v>
      </c>
      <c r="HS297" s="163">
        <f t="shared" ca="1" si="880"/>
        <v>0</v>
      </c>
      <c r="HT297" s="161">
        <f t="shared" ca="1" si="881"/>
        <v>1</v>
      </c>
      <c r="HU297" s="161">
        <f t="shared" ca="1" si="881"/>
        <v>1</v>
      </c>
      <c r="HV297" s="163" t="str">
        <f t="shared" ca="1" si="880"/>
        <v>-</v>
      </c>
      <c r="HW297" s="163" t="str">
        <f t="shared" ca="1" si="880"/>
        <v>-</v>
      </c>
      <c r="HX297" s="163" t="str">
        <f t="shared" ca="1" si="880"/>
        <v>-</v>
      </c>
      <c r="HY297" s="163" t="str">
        <f t="shared" ca="1" si="880"/>
        <v>-</v>
      </c>
      <c r="HZ297" s="163" t="str">
        <f t="shared" ca="1" si="880"/>
        <v>-</v>
      </c>
      <c r="IA297" s="163" t="str">
        <f t="shared" ca="1" si="880"/>
        <v>-</v>
      </c>
      <c r="IB297" s="163" t="str">
        <f t="shared" ca="1" si="880"/>
        <v>-</v>
      </c>
      <c r="IC297" s="163" t="str">
        <f t="shared" ca="1" si="880"/>
        <v>-</v>
      </c>
      <c r="ID297" s="163" t="str">
        <f t="shared" ca="1" si="880"/>
        <v>-</v>
      </c>
      <c r="IE297" s="163" t="b">
        <f t="shared" ca="1" si="880"/>
        <v>1</v>
      </c>
      <c r="IF297" s="163" t="str">
        <f t="shared" ca="1" si="880"/>
        <v>-</v>
      </c>
      <c r="IG297" s="163" t="str">
        <f t="shared" ca="1" si="880"/>
        <v>-</v>
      </c>
      <c r="IH297" s="163" t="str">
        <f t="shared" ca="1" si="880"/>
        <v>-</v>
      </c>
      <c r="II297" s="163" t="b">
        <f t="shared" ca="1" si="909"/>
        <v>1</v>
      </c>
      <c r="IJ297" s="163">
        <f t="shared" ca="1" si="909"/>
        <v>0</v>
      </c>
      <c r="IK297" s="163" t="str">
        <f t="shared" ca="1" si="909"/>
        <v>-</v>
      </c>
      <c r="IL297" s="163" t="str">
        <f t="shared" ca="1" si="909"/>
        <v>-</v>
      </c>
      <c r="IM297" s="163" t="str">
        <f t="shared" ca="1" si="909"/>
        <v>-</v>
      </c>
      <c r="IN297" s="163" t="str">
        <f t="shared" ca="1" si="909"/>
        <v>-</v>
      </c>
      <c r="IO297" s="163" t="str">
        <f t="shared" ca="1" si="909"/>
        <v>-</v>
      </c>
      <c r="IP297" s="163">
        <f t="shared" ca="1" si="909"/>
        <v>0</v>
      </c>
      <c r="IQ297" s="163" t="str">
        <f t="shared" ca="1" si="909"/>
        <v>-</v>
      </c>
      <c r="IR297" s="163" t="str">
        <f t="shared" ca="1" si="909"/>
        <v>-</v>
      </c>
      <c r="IS297" s="163" t="str">
        <f t="shared" ca="1" si="909"/>
        <v>-</v>
      </c>
      <c r="IT297" s="193">
        <v>0</v>
      </c>
      <c r="IU297" s="193">
        <v>0</v>
      </c>
      <c r="IV297" s="163" t="str">
        <f t="shared" ca="1" si="909"/>
        <v>-</v>
      </c>
      <c r="IW297" s="163" t="str">
        <f t="shared" ca="1" si="909"/>
        <v>-</v>
      </c>
      <c r="IX297" s="163" t="str">
        <f t="shared" ca="1" si="909"/>
        <v>-</v>
      </c>
      <c r="IY297" s="163" t="str">
        <f t="shared" ca="1" si="883"/>
        <v>-</v>
      </c>
      <c r="IZ297" s="163" t="str">
        <f t="shared" ca="1" si="883"/>
        <v>-</v>
      </c>
      <c r="JA297" s="163" t="str">
        <f t="shared" ca="1" si="884"/>
        <v>-</v>
      </c>
      <c r="JB297" s="163" t="str">
        <f t="shared" ca="1" si="884"/>
        <v>-</v>
      </c>
      <c r="JC297" s="163" t="str">
        <f t="shared" ca="1" si="884"/>
        <v>-</v>
      </c>
      <c r="JD297" s="163" t="str">
        <f t="shared" ca="1" si="884"/>
        <v>-</v>
      </c>
      <c r="JE297" s="163" t="str">
        <f t="shared" ca="1" si="884"/>
        <v>-</v>
      </c>
      <c r="JF297" s="163" t="str">
        <f t="shared" ca="1" si="884"/>
        <v>-</v>
      </c>
      <c r="JG297" s="163" t="str">
        <f t="shared" ca="1" si="884"/>
        <v>-</v>
      </c>
      <c r="JH297" s="163" t="str">
        <f t="shared" ca="1" si="884"/>
        <v>-</v>
      </c>
      <c r="JI297" s="163" t="str">
        <f t="shared" ca="1" si="884"/>
        <v>-</v>
      </c>
      <c r="JJ297" s="163" t="str">
        <f t="shared" ca="1" si="884"/>
        <v>-</v>
      </c>
      <c r="JK297" s="163" t="str">
        <f t="shared" ca="1" si="884"/>
        <v>-</v>
      </c>
      <c r="JL297" s="163" t="str">
        <f t="shared" ca="1" si="884"/>
        <v>-</v>
      </c>
      <c r="JM297" s="163" t="str">
        <f t="shared" ca="1" si="884"/>
        <v>-</v>
      </c>
      <c r="JN297" s="163" t="str">
        <f t="shared" ca="1" si="884"/>
        <v>-</v>
      </c>
      <c r="JO297" s="163" t="str">
        <f t="shared" ca="1" si="884"/>
        <v>-</v>
      </c>
      <c r="JP297" s="163" t="str">
        <f t="shared" ca="1" si="884"/>
        <v>-</v>
      </c>
      <c r="JQ297" s="163" t="str">
        <f t="shared" ca="1" si="885"/>
        <v>-</v>
      </c>
      <c r="JR297" s="163" t="str">
        <f t="shared" ca="1" si="885"/>
        <v>-</v>
      </c>
      <c r="JS297" s="163" t="str">
        <f t="shared" ca="1" si="885"/>
        <v>-</v>
      </c>
      <c r="JT297" s="163" t="str">
        <f t="shared" ca="1" si="885"/>
        <v>-</v>
      </c>
      <c r="JU297" s="163" t="str">
        <f t="shared" ca="1" si="885"/>
        <v>-</v>
      </c>
      <c r="JV297" s="163" t="str">
        <f t="shared" ca="1" si="885"/>
        <v>-</v>
      </c>
      <c r="JW297" s="163" t="str">
        <f t="shared" ca="1" si="885"/>
        <v>-</v>
      </c>
      <c r="JX297" s="163" t="str">
        <f t="shared" ca="1" si="885"/>
        <v>-</v>
      </c>
      <c r="JY297" s="163" t="str">
        <f t="shared" ca="1" si="885"/>
        <v>-</v>
      </c>
      <c r="JZ297" s="163" t="str">
        <f t="shared" ca="1" si="885"/>
        <v>-</v>
      </c>
      <c r="KA297" s="163" t="str">
        <f t="shared" ca="1" si="885"/>
        <v>-</v>
      </c>
      <c r="KB297" s="163" t="str">
        <f t="shared" ca="1" si="885"/>
        <v>-</v>
      </c>
      <c r="KC297" s="163" t="str">
        <f t="shared" ca="1" si="885"/>
        <v>-</v>
      </c>
      <c r="KD297" s="163" t="str">
        <f t="shared" ca="1" si="885"/>
        <v>-</v>
      </c>
      <c r="KE297" s="163" t="str">
        <f t="shared" ca="1" si="885"/>
        <v>-</v>
      </c>
      <c r="KF297" s="163" t="str">
        <f t="shared" ca="1" si="885"/>
        <v>-</v>
      </c>
      <c r="KG297" s="163" t="str">
        <f t="shared" ca="1" si="886"/>
        <v>-</v>
      </c>
      <c r="KH297" s="163" t="str">
        <f t="shared" ca="1" si="886"/>
        <v>-</v>
      </c>
      <c r="KI297" s="163" t="str">
        <f t="shared" ca="1" si="886"/>
        <v>-</v>
      </c>
      <c r="KJ297" s="163" t="str">
        <f t="shared" ca="1" si="886"/>
        <v>-</v>
      </c>
      <c r="KK297" s="163" t="str">
        <f t="shared" ca="1" si="886"/>
        <v>-</v>
      </c>
      <c r="KL297" s="163" t="str">
        <f t="shared" ca="1" si="886"/>
        <v>-</v>
      </c>
      <c r="KM297" s="163" t="str">
        <f t="shared" ca="1" si="886"/>
        <v>-</v>
      </c>
      <c r="KN297" s="163" t="str">
        <f t="shared" ca="1" si="886"/>
        <v>-</v>
      </c>
      <c r="KO297" s="163" t="str">
        <f t="shared" ca="1" si="886"/>
        <v>-</v>
      </c>
      <c r="KP297" s="163" t="str">
        <f t="shared" ca="1" si="886"/>
        <v>-</v>
      </c>
      <c r="KQ297" s="163" t="str">
        <f t="shared" ca="1" si="886"/>
        <v>-</v>
      </c>
      <c r="KR297" s="163" t="str">
        <f t="shared" ca="1" si="886"/>
        <v>-</v>
      </c>
      <c r="KS297" s="163" t="str">
        <f t="shared" ca="1" si="886"/>
        <v>-</v>
      </c>
      <c r="KT297" s="163" t="str">
        <f t="shared" ca="1" si="886"/>
        <v>-</v>
      </c>
      <c r="KU297" s="163" t="str">
        <f t="shared" ca="1" si="886"/>
        <v>-</v>
      </c>
      <c r="KV297" s="163" t="str">
        <f t="shared" ca="1" si="910"/>
        <v>-</v>
      </c>
      <c r="KW297" s="163" t="str">
        <f t="shared" ca="1" si="887"/>
        <v>-</v>
      </c>
      <c r="KX297" s="163" t="str">
        <f t="shared" ca="1" si="887"/>
        <v>-</v>
      </c>
      <c r="KY297" s="163" t="str">
        <f t="shared" ca="1" si="887"/>
        <v>-</v>
      </c>
      <c r="KZ297" s="163" t="str">
        <f t="shared" ca="1" si="887"/>
        <v>-</v>
      </c>
      <c r="LA297" s="163" t="str">
        <f t="shared" ca="1" si="887"/>
        <v>-</v>
      </c>
      <c r="LB297" s="163" t="str">
        <f t="shared" ca="1" si="887"/>
        <v>-</v>
      </c>
      <c r="LC297" s="163" t="str">
        <f t="shared" ca="1" si="887"/>
        <v>-</v>
      </c>
      <c r="LD297" s="163" t="str">
        <f t="shared" ca="1" si="887"/>
        <v>-</v>
      </c>
      <c r="LE297" s="163" t="str">
        <f t="shared" ca="1" si="887"/>
        <v>-</v>
      </c>
      <c r="LF297" s="163" t="str">
        <f t="shared" ca="1" si="887"/>
        <v>-</v>
      </c>
      <c r="LG297" s="163" t="str">
        <f t="shared" ca="1" si="887"/>
        <v>-</v>
      </c>
      <c r="LH297" s="163" t="str">
        <f t="shared" ca="1" si="887"/>
        <v>-</v>
      </c>
      <c r="LI297" s="163" t="str">
        <f t="shared" ca="1" si="887"/>
        <v>-</v>
      </c>
      <c r="LJ297" s="163" t="str">
        <f t="shared" ca="1" si="887"/>
        <v>-</v>
      </c>
      <c r="LK297" s="163" t="str">
        <f t="shared" ca="1" si="887"/>
        <v>-</v>
      </c>
      <c r="LL297" s="163" t="str">
        <f t="shared" ca="1" si="911"/>
        <v>-</v>
      </c>
      <c r="LM297" s="163" t="str">
        <f t="shared" ca="1" si="888"/>
        <v>-</v>
      </c>
      <c r="LN297" s="163" t="str">
        <f t="shared" ca="1" si="888"/>
        <v>-</v>
      </c>
      <c r="LO297" s="163" t="str">
        <f t="shared" ca="1" si="888"/>
        <v>-</v>
      </c>
      <c r="LP297" s="163" t="str">
        <f t="shared" ca="1" si="888"/>
        <v>-</v>
      </c>
      <c r="LQ297" s="163" t="str">
        <f t="shared" ca="1" si="888"/>
        <v>-</v>
      </c>
      <c r="LR297" s="163" t="str">
        <f t="shared" ca="1" si="888"/>
        <v>-</v>
      </c>
      <c r="LS297" s="163" t="str">
        <f t="shared" ca="1" si="888"/>
        <v>-</v>
      </c>
      <c r="LT297" s="163" t="str">
        <f t="shared" ca="1" si="888"/>
        <v>-</v>
      </c>
      <c r="LU297" s="163" t="str">
        <f t="shared" ca="1" si="888"/>
        <v>-</v>
      </c>
      <c r="LV297" s="163" t="str">
        <f t="shared" ca="1" si="888"/>
        <v>-</v>
      </c>
      <c r="LW297" s="163" t="str">
        <f t="shared" ca="1" si="888"/>
        <v>-</v>
      </c>
      <c r="LX297" s="163" t="str">
        <f t="shared" ca="1" si="888"/>
        <v>-</v>
      </c>
      <c r="LY297" s="10"/>
      <c r="LZ297" s="161">
        <f t="shared" si="889"/>
        <v>4.4999999999999998E-2</v>
      </c>
      <c r="MA297" s="161">
        <f t="shared" si="890"/>
        <v>4.4999999999999998E-2</v>
      </c>
      <c r="MB297" s="163">
        <f t="shared" ca="1" si="891"/>
        <v>1</v>
      </c>
      <c r="MC297" s="163">
        <f t="shared" ca="1" si="891"/>
        <v>0</v>
      </c>
      <c r="MD297" s="163">
        <f t="shared" ca="1" si="891"/>
        <v>1</v>
      </c>
      <c r="ME297" s="163">
        <f t="shared" ca="1" si="891"/>
        <v>1</v>
      </c>
      <c r="MF297" s="163">
        <f t="shared" ca="1" si="891"/>
        <v>0</v>
      </c>
      <c r="MG297" s="163">
        <f t="shared" ca="1" si="891"/>
        <v>70</v>
      </c>
      <c r="MH297" s="163">
        <f t="shared" ca="1" si="891"/>
        <v>50</v>
      </c>
      <c r="MI297" s="163">
        <f t="shared" ca="1" si="891"/>
        <v>85</v>
      </c>
      <c r="MJ297" s="163">
        <f t="shared" ca="1" si="891"/>
        <v>50</v>
      </c>
      <c r="MK297" s="161">
        <f t="shared" ca="1" si="892"/>
        <v>1</v>
      </c>
      <c r="ML297" s="161">
        <f t="shared" ca="1" si="893"/>
        <v>1</v>
      </c>
      <c r="MM297" s="161">
        <f t="shared" ca="1" si="894"/>
        <v>1</v>
      </c>
      <c r="MN297" s="161">
        <f t="shared" ca="1" si="895"/>
        <v>1</v>
      </c>
      <c r="MO297" s="161">
        <f t="shared" ca="1" si="895"/>
        <v>1</v>
      </c>
      <c r="MP297" s="163">
        <f t="shared" ca="1" si="891"/>
        <v>1</v>
      </c>
      <c r="MQ297" s="10"/>
      <c r="MR297" s="163">
        <f t="shared" ca="1" si="896"/>
        <v>1</v>
      </c>
      <c r="MS297" s="161">
        <f t="shared" ca="1" si="897"/>
        <v>1</v>
      </c>
      <c r="MT297" s="163">
        <f t="shared" ca="1" si="896"/>
        <v>0.75</v>
      </c>
      <c r="MU297" s="163">
        <f t="shared" ca="1" si="896"/>
        <v>0.8</v>
      </c>
      <c r="MV297" s="163">
        <f t="shared" ca="1" si="896"/>
        <v>0.82499999999999996</v>
      </c>
      <c r="MW297" s="163">
        <f t="shared" ca="1" si="896"/>
        <v>0.875</v>
      </c>
      <c r="MX297" s="163">
        <f t="shared" ca="1" si="896"/>
        <v>0.9</v>
      </c>
      <c r="MY297" s="163">
        <f t="shared" ca="1" si="896"/>
        <v>0.75</v>
      </c>
      <c r="MZ297" s="163">
        <f t="shared" ca="1" si="896"/>
        <v>0.78142857142857147</v>
      </c>
      <c r="NA297" s="163">
        <f t="shared" ca="1" si="896"/>
        <v>0.82499999999999996</v>
      </c>
      <c r="NB297" s="163">
        <f t="shared" ca="1" si="896"/>
        <v>0.875</v>
      </c>
      <c r="NC297" s="163">
        <f t="shared" ca="1" si="896"/>
        <v>0.9</v>
      </c>
      <c r="ND297" s="163">
        <f t="shared" ca="1" si="896"/>
        <v>0.9</v>
      </c>
      <c r="NE297" s="163">
        <f t="shared" ca="1" si="896"/>
        <v>0.75</v>
      </c>
      <c r="NF297" s="163">
        <f t="shared" ca="1" si="896"/>
        <v>0.78142857142857147</v>
      </c>
      <c r="NG297" s="163">
        <f t="shared" ca="1" si="896"/>
        <v>0.82499999999999996</v>
      </c>
      <c r="NH297" s="163">
        <f t="shared" ca="1" si="898"/>
        <v>0.875</v>
      </c>
      <c r="NI297" s="163">
        <f t="shared" ca="1" si="898"/>
        <v>0.9</v>
      </c>
      <c r="NJ297" s="163">
        <f t="shared" ca="1" si="898"/>
        <v>0.9</v>
      </c>
      <c r="NK297" s="163">
        <f t="shared" ca="1" si="898"/>
        <v>0.75</v>
      </c>
      <c r="NL297" s="163">
        <f t="shared" ca="1" si="898"/>
        <v>0.78142857142857147</v>
      </c>
      <c r="NM297" s="163">
        <f t="shared" ca="1" si="898"/>
        <v>0.82499999999999996</v>
      </c>
      <c r="NN297" s="163">
        <f t="shared" ca="1" si="898"/>
        <v>0.875</v>
      </c>
      <c r="NO297" s="163">
        <f t="shared" ca="1" si="898"/>
        <v>0.9</v>
      </c>
      <c r="NP297" s="163">
        <f t="shared" ca="1" si="898"/>
        <v>0.9</v>
      </c>
      <c r="NQ297" s="163">
        <f t="shared" ca="1" si="898"/>
        <v>0.75</v>
      </c>
      <c r="NR297" s="163">
        <f t="shared" ca="1" si="898"/>
        <v>0.78142857142857147</v>
      </c>
      <c r="NS297" s="163">
        <f t="shared" ca="1" si="898"/>
        <v>0.82499999999999996</v>
      </c>
      <c r="NT297" s="163">
        <f t="shared" ca="1" si="898"/>
        <v>0.875</v>
      </c>
      <c r="NU297" s="163">
        <f t="shared" ca="1" si="898"/>
        <v>0.9</v>
      </c>
      <c r="NV297" s="163">
        <f t="shared" ca="1" si="898"/>
        <v>0.9</v>
      </c>
      <c r="NW297" s="163">
        <f t="shared" ca="1" si="898"/>
        <v>0.75</v>
      </c>
      <c r="NX297" s="163">
        <f t="shared" ca="1" si="899"/>
        <v>0.78142857142857147</v>
      </c>
      <c r="NY297" s="163">
        <f t="shared" ca="1" si="899"/>
        <v>0.82499999999999996</v>
      </c>
      <c r="NZ297" s="163">
        <f t="shared" ca="1" si="899"/>
        <v>0.875</v>
      </c>
      <c r="OA297" s="163">
        <f t="shared" ca="1" si="899"/>
        <v>0.9</v>
      </c>
      <c r="OB297" s="163">
        <f t="shared" ca="1" si="899"/>
        <v>0.9</v>
      </c>
      <c r="OC297" s="163">
        <f t="shared" ca="1" si="899"/>
        <v>0.75</v>
      </c>
      <c r="OD297" s="163">
        <f t="shared" ca="1" si="899"/>
        <v>0.78142857142857147</v>
      </c>
      <c r="OE297" s="163">
        <f t="shared" ca="1" si="899"/>
        <v>0.82499999999999996</v>
      </c>
      <c r="OF297" s="163">
        <f t="shared" ca="1" si="899"/>
        <v>0.875</v>
      </c>
      <c r="OG297" s="163">
        <f t="shared" ca="1" si="899"/>
        <v>0.9</v>
      </c>
      <c r="OH297" s="163">
        <f t="shared" ca="1" si="899"/>
        <v>0.9</v>
      </c>
      <c r="OI297" s="163">
        <f t="shared" ca="1" si="899"/>
        <v>0.75</v>
      </c>
      <c r="OJ297" s="163">
        <f t="shared" ca="1" si="899"/>
        <v>0.76904761904761909</v>
      </c>
      <c r="OK297" s="163">
        <f t="shared" ca="1" si="899"/>
        <v>0.82000000000000006</v>
      </c>
      <c r="OL297" s="163">
        <f t="shared" ca="1" si="899"/>
        <v>0.875</v>
      </c>
      <c r="OM297" s="163">
        <f t="shared" ca="1" si="899"/>
        <v>0.9</v>
      </c>
      <c r="ON297" s="163">
        <f t="shared" ca="1" si="900"/>
        <v>0.90000000000000013</v>
      </c>
      <c r="OO297" s="163">
        <f t="shared" ca="1" si="900"/>
        <v>0.75</v>
      </c>
      <c r="OP297" s="163">
        <f t="shared" ca="1" si="900"/>
        <v>0.76904761904761909</v>
      </c>
      <c r="OQ297" s="163">
        <f t="shared" ca="1" si="900"/>
        <v>0.82000000000000006</v>
      </c>
      <c r="OR297" s="163">
        <f t="shared" ca="1" si="900"/>
        <v>0.875</v>
      </c>
      <c r="OS297" s="163">
        <f t="shared" ca="1" si="900"/>
        <v>0.9</v>
      </c>
      <c r="OT297" s="163">
        <f t="shared" ca="1" si="900"/>
        <v>0.9</v>
      </c>
      <c r="OU297" s="163">
        <f t="shared" ca="1" si="900"/>
        <v>0.875</v>
      </c>
      <c r="OV297" s="161">
        <f t="shared" ca="1" si="901"/>
        <v>1</v>
      </c>
      <c r="OW297" s="161">
        <f t="shared" si="902"/>
        <v>1</v>
      </c>
      <c r="OX297" s="161" t="str">
        <f t="shared" si="903"/>
        <v>-</v>
      </c>
      <c r="OY297" s="163" t="str">
        <f t="shared" ca="1" si="904"/>
        <v>-</v>
      </c>
      <c r="OZ297" s="161" t="str">
        <f t="shared" si="905"/>
        <v>-</v>
      </c>
      <c r="PA297" s="161" t="str">
        <f t="shared" si="906"/>
        <v>-</v>
      </c>
      <c r="PB297" s="163">
        <f t="shared" ca="1" si="900"/>
        <v>0</v>
      </c>
      <c r="PC297" s="27">
        <v>0</v>
      </c>
    </row>
    <row r="298" spans="1:419" s="143" customFormat="1" outlineLevel="1">
      <c r="A298" s="121">
        <f t="shared" si="861"/>
        <v>293</v>
      </c>
      <c r="B298" s="121">
        <f t="shared" si="862"/>
        <v>13</v>
      </c>
      <c r="C298" s="143">
        <v>104</v>
      </c>
      <c r="D298" s="143" t="s">
        <v>884</v>
      </c>
      <c r="E298" s="143" t="b">
        <v>0</v>
      </c>
      <c r="F298" s="143" t="b">
        <v>0</v>
      </c>
      <c r="G298" s="143" t="b">
        <f t="shared" si="863"/>
        <v>0</v>
      </c>
      <c r="H298" s="139">
        <f t="shared" ca="1" si="907"/>
        <v>3</v>
      </c>
      <c r="I298" s="139">
        <f t="shared" ca="1" si="907"/>
        <v>2</v>
      </c>
      <c r="J298" s="32">
        <v>1</v>
      </c>
      <c r="K298" s="32">
        <v>1</v>
      </c>
      <c r="L298" s="32">
        <v>1</v>
      </c>
      <c r="M298" s="32">
        <v>1</v>
      </c>
      <c r="N298" s="32">
        <v>1</v>
      </c>
      <c r="O298" s="32">
        <v>1</v>
      </c>
      <c r="P298" s="32">
        <v>1</v>
      </c>
      <c r="Q298" s="32">
        <v>1</v>
      </c>
      <c r="R298" s="32">
        <v>6</v>
      </c>
      <c r="S298" s="32">
        <v>1</v>
      </c>
      <c r="T298" s="32">
        <v>1</v>
      </c>
      <c r="U298" s="32">
        <v>1</v>
      </c>
      <c r="V298" s="32">
        <v>1</v>
      </c>
      <c r="W298" s="139">
        <f t="shared" ca="1" si="907"/>
        <v>1</v>
      </c>
      <c r="X298" s="139">
        <f t="shared" ca="1" si="907"/>
        <v>1</v>
      </c>
      <c r="Y298" s="139">
        <f t="shared" ca="1" si="907"/>
        <v>1</v>
      </c>
      <c r="Z298" s="139">
        <f t="shared" ca="1" si="907"/>
        <v>1</v>
      </c>
      <c r="AA298" s="139">
        <f t="shared" ca="1" si="907"/>
        <v>1</v>
      </c>
      <c r="AB298" s="139">
        <f t="shared" ca="1" si="908"/>
        <v>1</v>
      </c>
      <c r="AC298" s="139">
        <f t="shared" ca="1" si="908"/>
        <v>1</v>
      </c>
      <c r="AD298" s="162">
        <v>1</v>
      </c>
      <c r="AE298" s="157"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163" t="str">
        <f t="shared" ca="1" si="864"/>
        <v>-</v>
      </c>
      <c r="AI298" s="163" t="str">
        <f t="shared" ca="1" si="864"/>
        <v>-</v>
      </c>
      <c r="AJ298" s="163" t="str">
        <f t="shared" ca="1" si="864"/>
        <v>-</v>
      </c>
      <c r="AK298" s="163" t="str">
        <f t="shared" ca="1" si="864"/>
        <v>-</v>
      </c>
      <c r="AL298" s="163" t="str">
        <f t="shared" ca="1" si="864"/>
        <v>-</v>
      </c>
      <c r="AM298" s="163" t="b">
        <f t="shared" ca="1" si="864"/>
        <v>1</v>
      </c>
      <c r="AN298" s="10"/>
      <c r="AO298" s="161" t="b">
        <f t="shared" ca="1" si="865"/>
        <v>0</v>
      </c>
      <c r="AP298" s="161" t="str">
        <f t="shared" ca="1" si="865"/>
        <v>-</v>
      </c>
      <c r="AQ298" s="161" t="b">
        <f t="shared" ca="1" si="865"/>
        <v>0</v>
      </c>
      <c r="AR298" s="161" t="b">
        <f t="shared" ca="1" si="865"/>
        <v>1</v>
      </c>
      <c r="AS298" s="161" t="b">
        <f t="shared" ca="1" si="865"/>
        <v>1</v>
      </c>
      <c r="AT298" s="161" t="b">
        <f t="shared" ca="1" si="865"/>
        <v>0</v>
      </c>
      <c r="AU298" s="161">
        <f t="shared" si="866"/>
        <v>0</v>
      </c>
      <c r="AV298" s="161" t="b">
        <f t="shared" si="867"/>
        <v>0</v>
      </c>
      <c r="AW298" s="161" t="b">
        <f t="shared" si="867"/>
        <v>0</v>
      </c>
      <c r="AX298" s="161" t="str">
        <f t="shared" si="867"/>
        <v>-</v>
      </c>
      <c r="AY298" s="161" t="str">
        <f t="shared" si="867"/>
        <v>-</v>
      </c>
      <c r="AZ298" s="161" t="str">
        <f t="shared" si="867"/>
        <v>-</v>
      </c>
      <c r="BA298" s="10"/>
      <c r="BB298" s="161" t="b">
        <f t="shared" ca="1" si="868"/>
        <v>1</v>
      </c>
      <c r="BC298" s="161" t="b">
        <f t="shared" ca="1" si="869"/>
        <v>1</v>
      </c>
      <c r="BD298" s="163" t="b">
        <f t="shared" ca="1" si="869"/>
        <v>1</v>
      </c>
      <c r="BE298" s="162" cm="1">
        <f t="array" aca="1" ref="BE298" ca="1">VALUE($H298&amp;$I298&amp;$AD298&amp;IF(AND(R298:V298=2),"10","08"))</f>
        <v>32108</v>
      </c>
      <c r="BF298" s="163" t="str">
        <f t="shared" ca="1" si="870"/>
        <v>-</v>
      </c>
      <c r="BG298" s="163" t="str">
        <f t="shared" ca="1" si="870"/>
        <v>-</v>
      </c>
      <c r="BH298" s="163" t="str">
        <f t="shared" ca="1" si="870"/>
        <v>-</v>
      </c>
      <c r="BI298" s="163" t="str">
        <f t="shared" ca="1" si="870"/>
        <v>-</v>
      </c>
      <c r="BJ298" s="163" t="str">
        <f t="shared" ca="1" si="870"/>
        <v>-</v>
      </c>
      <c r="BK298" s="163">
        <f t="shared" ca="1" si="870"/>
        <v>1</v>
      </c>
      <c r="BL298" s="163">
        <f t="shared" ca="1" si="870"/>
        <v>1</v>
      </c>
      <c r="BM298" s="163" t="str">
        <f t="shared" ca="1" si="870"/>
        <v>-</v>
      </c>
      <c r="BN298" s="163" t="str">
        <f t="shared" ca="1" si="870"/>
        <v>-</v>
      </c>
      <c r="BO298" s="112" t="b" cm="1">
        <f t="array" ref="BO298">INDEX(DataMaster!$C$71:$K$88,$R298,BO$242)</f>
        <v>1</v>
      </c>
      <c r="BP298" s="112" t="b" cm="1">
        <f t="array" ref="BP298">INDEX(DataMaster!$C$71:$K$88,$R298,BP$242)</f>
        <v>1</v>
      </c>
      <c r="BQ298" s="112" t="b" cm="1">
        <f t="array" ref="BQ298">INDEX(DataMaster!$C$71:$K$88,$R298,BQ$242)</f>
        <v>1</v>
      </c>
      <c r="BR298" s="112" t="b" cm="1">
        <f t="array" ref="BR298">INDEX(DataMaster!$C$71:$K$88,$R298,BR$242)</f>
        <v>1</v>
      </c>
      <c r="BS298" s="112" t="b" cm="1">
        <f t="array" ref="BS298">INDEX(DataMaster!$C$71:$K$88,$R298,BS$242)</f>
        <v>0</v>
      </c>
      <c r="BT298" s="112" t="b" cm="1">
        <f t="array" ref="BT298">INDEX(DataMaster!$C$71:$K$88,$R298,BT$242)</f>
        <v>1</v>
      </c>
      <c r="BU298" s="112" t="b" cm="1">
        <f t="array" ref="BU298">INDEX(DataMaster!$C$71:$K$88,$R298,BU$242)</f>
        <v>1</v>
      </c>
      <c r="BV298" s="112" t="b" cm="1">
        <f t="array" ref="BV298">INDEX(DataMaster!$C$71:$K$88,$R298,BV$242)</f>
        <v>1</v>
      </c>
      <c r="BW298" s="112" t="b" cm="1">
        <f t="array" ref="BW298">INDEX(DataMaster!$C$71:$K$88,$R298,BW$242)</f>
        <v>1</v>
      </c>
      <c r="BX298" s="112" t="b" cm="1">
        <f t="array" ref="BX298">INDEX(DataMaster!$C$92:$K$109,$S298,BX$242)</f>
        <v>1</v>
      </c>
      <c r="BY298" s="112" t="b" cm="1">
        <f t="array" ref="BY298">INDEX(DataMaster!$C$92:$K$109,$S298,BY$242)</f>
        <v>1</v>
      </c>
      <c r="BZ298" s="112" t="b" cm="1">
        <f t="array" ref="BZ298">INDEX(DataMaster!$C$92:$K$109,$S298,BZ$242)</f>
        <v>1</v>
      </c>
      <c r="CA298" s="112" t="b" cm="1">
        <f t="array" ref="CA298">INDEX(DataMaster!$C$92:$K$109,$S298,CA$242)</f>
        <v>1</v>
      </c>
      <c r="CB298" s="112" t="b" cm="1">
        <f t="array" ref="CB298">INDEX(DataMaster!$C$92:$K$109,$S298,CB$242)</f>
        <v>1</v>
      </c>
      <c r="CC298" s="112" t="b" cm="1">
        <f t="array" ref="CC298">INDEX(DataMaster!$C$92:$K$109,$S298,CC$242)</f>
        <v>1</v>
      </c>
      <c r="CD298" s="112" t="b" cm="1">
        <f t="array" ref="CD298">INDEX(DataMaster!$C$92:$K$109,$S298,CD$242)</f>
        <v>1</v>
      </c>
      <c r="CE298" s="112" t="b" cm="1">
        <f t="array" ref="CE298">INDEX(DataMaster!$C$92:$K$109,$S298,CE$242)</f>
        <v>1</v>
      </c>
      <c r="CF298" s="112" t="b" cm="1">
        <f t="array" ref="CF298">INDEX(DataMaster!$C$92:$K$109,$S298,CF$242)</f>
        <v>1</v>
      </c>
      <c r="CG298" s="193" t="b">
        <v>0</v>
      </c>
      <c r="CH298" s="193">
        <v>0.3</v>
      </c>
      <c r="CI298" s="193" t="str">
        <f t="shared" ca="1" si="871"/>
        <v>-</v>
      </c>
      <c r="CJ298" s="193" t="str">
        <f t="shared" ca="1" si="871"/>
        <v>-</v>
      </c>
      <c r="CK298" s="112" t="str" cm="1">
        <f t="array" ref="CK298">INDEX(DataMaster!$C$113:$K$130,$T298,CK$242)</f>
        <v>-</v>
      </c>
      <c r="CL298" s="112" t="str" cm="1">
        <f t="array" ref="CL298">INDEX(DataMaster!$C$113:$K$130,$T298,CL$242)</f>
        <v>-</v>
      </c>
      <c r="CM298" s="112" t="str" cm="1">
        <f t="array" ref="CM298">INDEX(DataMaster!$C$113:$K$130,$T298,CM$242)</f>
        <v>-</v>
      </c>
      <c r="CN298" s="112" t="str" cm="1">
        <f t="array" ref="CN298">INDEX(DataMaster!$C$113:$K$130,$T298,CN$242)</f>
        <v>-</v>
      </c>
      <c r="CO298" s="112" t="str" cm="1">
        <f t="array" ref="CO298">INDEX(DataMaster!$C$113:$K$130,$T298,CO$242)</f>
        <v>-</v>
      </c>
      <c r="CP298" s="112" t="str" cm="1">
        <f t="array" ref="CP298">INDEX(DataMaster!$C$113:$K$130,$T298,CP$242)</f>
        <v>-</v>
      </c>
      <c r="CQ298" s="112" t="str" cm="1">
        <f t="array" ref="CQ298">INDEX(DataMaster!$C$113:$K$130,$T298,CQ$242)</f>
        <v>-</v>
      </c>
      <c r="CR298" s="112" t="str" cm="1">
        <f t="array" ref="CR298">INDEX(DataMaster!$C$113:$K$130,$T298,CR$242)</f>
        <v>-</v>
      </c>
      <c r="CS298" s="112" t="str" cm="1">
        <f t="array" ref="CS298">INDEX(DataMaster!$C$113:$K$130,$T298,CS$242)</f>
        <v>-</v>
      </c>
      <c r="CT298" s="112" t="str" cm="1">
        <f t="array" ref="CT298">INDEX(DataMaster!$C$134:$K$151,$U298,CT$242)</f>
        <v>-</v>
      </c>
      <c r="CU298" s="112" t="str" cm="1">
        <f t="array" ref="CU298">INDEX(DataMaster!$C$134:$K$151,$U298,CU$242)</f>
        <v>-</v>
      </c>
      <c r="CV298" s="112" t="str" cm="1">
        <f t="array" ref="CV298">INDEX(DataMaster!$C$134:$K$151,$U298,CV$242)</f>
        <v>-</v>
      </c>
      <c r="CW298" s="112" t="str" cm="1">
        <f t="array" ref="CW298">INDEX(DataMaster!$C$134:$K$151,$U298,CW$242)</f>
        <v>-</v>
      </c>
      <c r="CX298" s="112" t="str" cm="1">
        <f t="array" ref="CX298">INDEX(DataMaster!$C$134:$K$151,$U298,CX$242)</f>
        <v>-</v>
      </c>
      <c r="CY298" s="112" t="str" cm="1">
        <f t="array" ref="CY298">INDEX(DataMaster!$C$134:$K$151,$U298,CY$242)</f>
        <v>-</v>
      </c>
      <c r="CZ298" s="112" t="str" cm="1">
        <f t="array" ref="CZ298">INDEX(DataMaster!$C$134:$K$151,$U298,CZ$242)</f>
        <v>-</v>
      </c>
      <c r="DA298" s="112" t="str" cm="1">
        <f t="array" ref="DA298">INDEX(DataMaster!$C$134:$K$151,$U298,DA$242)</f>
        <v>-</v>
      </c>
      <c r="DB298" s="112" t="str" cm="1">
        <f t="array" ref="DB298">INDEX(DataMaster!$C$134:$K$151,$U298,DB$242)</f>
        <v>-</v>
      </c>
      <c r="DC298" s="112" t="str" cm="1">
        <f t="array" ref="DC298">INDEX(DataMaster!$C$155:$K$172,$V298,DC$242)</f>
        <v>-</v>
      </c>
      <c r="DD298" s="112" t="str" cm="1">
        <f t="array" ref="DD298">INDEX(DataMaster!$C$155:$K$172,$V298,DD$242)</f>
        <v>-</v>
      </c>
      <c r="DE298" s="112" t="str" cm="1">
        <f t="array" ref="DE298">INDEX(DataMaster!$C$155:$K$172,$V298,DE$242)</f>
        <v>-</v>
      </c>
      <c r="DF298" s="112" t="str" cm="1">
        <f t="array" ref="DF298">INDEX(DataMaster!$C$155:$K$172,$V298,DF$242)</f>
        <v>-</v>
      </c>
      <c r="DG298" s="112" t="str" cm="1">
        <f t="array" ref="DG298">INDEX(DataMaster!$C$155:$K$172,$V298,DG$242)</f>
        <v>-</v>
      </c>
      <c r="DH298" s="112" t="str" cm="1">
        <f t="array" ref="DH298">INDEX(DataMaster!$C$155:$K$172,$V298,DH$242)</f>
        <v>-</v>
      </c>
      <c r="DI298" s="112" t="str" cm="1">
        <f t="array" ref="DI298">INDEX(DataMaster!$C$155:$K$172,$V298,DI$242)</f>
        <v>-</v>
      </c>
      <c r="DJ298" s="112" t="str" cm="1">
        <f t="array" ref="DJ298">INDEX(DataMaster!$C$155:$K$172,$V298,DJ$242)</f>
        <v>-</v>
      </c>
      <c r="DK298" s="112" t="str" cm="1">
        <f t="array" ref="DK298">INDEX(DataMaster!$C$155:$K$172,$V298,DK$242)</f>
        <v>-</v>
      </c>
      <c r="DL298" s="10"/>
      <c r="DM298" s="163" t="str">
        <f t="shared" ca="1" si="870"/>
        <v>-</v>
      </c>
      <c r="DN298" s="163" t="str">
        <f t="shared" ca="1" si="870"/>
        <v>-</v>
      </c>
      <c r="DO298" s="163" t="str">
        <f t="shared" ca="1" si="870"/>
        <v>-</v>
      </c>
      <c r="DP298" s="163" t="str">
        <f t="shared" ca="1" si="870"/>
        <v>-</v>
      </c>
      <c r="DQ298" s="163" t="str">
        <f t="shared" ca="1" si="870"/>
        <v>-</v>
      </c>
      <c r="DR298" s="163" t="str">
        <f t="shared" ca="1" si="870"/>
        <v>-</v>
      </c>
      <c r="DS298" s="163" t="str">
        <f t="shared" ca="1" si="870"/>
        <v>-</v>
      </c>
      <c r="DT298" s="163" t="str">
        <f t="shared" ca="1" si="870"/>
        <v>-</v>
      </c>
      <c r="DU298" s="163" t="str">
        <f t="shared" ca="1" si="870"/>
        <v>-</v>
      </c>
      <c r="DV298" s="163" t="str">
        <f t="shared" ca="1" si="870"/>
        <v>-</v>
      </c>
      <c r="DW298" s="163" t="str">
        <f t="shared" ca="1" si="870"/>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ca="1" si="872"/>
        <v>-</v>
      </c>
      <c r="EJ298" s="163" t="str">
        <f t="shared" ca="1" si="872"/>
        <v>-</v>
      </c>
      <c r="EK298" s="163" t="str">
        <f t="shared" ca="1" si="872"/>
        <v>-</v>
      </c>
      <c r="EL298" s="163" t="str">
        <f t="shared" ca="1" si="872"/>
        <v>-</v>
      </c>
      <c r="EM298" s="163" t="str">
        <f t="shared" ca="1" si="872"/>
        <v>-</v>
      </c>
      <c r="EN298" s="163" t="str">
        <f t="shared" ca="1" si="872"/>
        <v>-</v>
      </c>
      <c r="EO298" s="163" t="str">
        <f t="shared" ca="1" si="872"/>
        <v>-</v>
      </c>
      <c r="EP298" s="163" t="str">
        <f t="shared" ca="1" si="872"/>
        <v>-</v>
      </c>
      <c r="EQ298" s="162">
        <v>1</v>
      </c>
      <c r="ER298" s="162">
        <v>1</v>
      </c>
      <c r="ES298" s="163">
        <f t="shared" ca="1" si="872"/>
        <v>0</v>
      </c>
      <c r="ET298" s="162">
        <v>1</v>
      </c>
      <c r="EU298" s="162">
        <v>-1</v>
      </c>
      <c r="EV298" s="163" t="str">
        <f t="shared" ca="1" si="872"/>
        <v>-</v>
      </c>
      <c r="EW298" s="163" t="str">
        <f t="shared" ca="1" si="872"/>
        <v>-</v>
      </c>
      <c r="EX298" s="163" t="str">
        <f t="shared" ca="1" si="872"/>
        <v>-</v>
      </c>
      <c r="EY298" s="163" t="str">
        <f t="shared" ca="1" si="873"/>
        <v>-</v>
      </c>
      <c r="EZ298" s="163" t="str">
        <f t="shared" ca="1" si="873"/>
        <v>-</v>
      </c>
      <c r="FA298" s="163">
        <f t="shared" ca="1" si="873"/>
        <v>0</v>
      </c>
      <c r="FB298" s="163" t="str">
        <f t="shared" ca="1" si="873"/>
        <v>-</v>
      </c>
      <c r="FC298" s="162">
        <v>2</v>
      </c>
      <c r="FD298" s="162">
        <v>-2</v>
      </c>
      <c r="FE298" s="163" t="str">
        <f t="shared" ca="1" si="873"/>
        <v>-</v>
      </c>
      <c r="FF298" s="163" t="str">
        <f t="shared" ca="1" si="873"/>
        <v>-</v>
      </c>
      <c r="FG298" s="163">
        <f t="shared" ca="1" si="873"/>
        <v>0</v>
      </c>
      <c r="FH298" s="163">
        <f t="shared" ca="1" si="873"/>
        <v>0</v>
      </c>
      <c r="FI298" s="163">
        <f t="shared" ca="1" si="873"/>
        <v>0</v>
      </c>
      <c r="FJ298" s="163">
        <f t="shared" ca="1" si="873"/>
        <v>0</v>
      </c>
      <c r="FK298" s="163">
        <f t="shared" ca="1" si="873"/>
        <v>0</v>
      </c>
      <c r="FL298" s="163">
        <f t="shared" ca="1" si="873"/>
        <v>0</v>
      </c>
      <c r="FM298" s="163">
        <f t="shared" ca="1" si="873"/>
        <v>0</v>
      </c>
      <c r="FN298" s="163" t="str">
        <f t="shared" ca="1" si="873"/>
        <v>-</v>
      </c>
      <c r="FO298" s="163" t="str">
        <f t="shared" ca="1" si="874"/>
        <v>-</v>
      </c>
      <c r="FP298" s="163" t="str">
        <f t="shared" ca="1" si="874"/>
        <v>-</v>
      </c>
      <c r="FQ298" s="163" t="str">
        <f t="shared" ca="1" si="874"/>
        <v>-</v>
      </c>
      <c r="FR298" s="163" t="str">
        <f t="shared" ca="1" si="874"/>
        <v>-</v>
      </c>
      <c r="FS298" s="163" t="str">
        <f t="shared" ca="1" si="874"/>
        <v>-</v>
      </c>
      <c r="FT298" s="163" t="str">
        <f t="shared" ca="1" si="874"/>
        <v>-</v>
      </c>
      <c r="FU298" s="163" t="str">
        <f t="shared" ca="1" si="874"/>
        <v>-</v>
      </c>
      <c r="FV298" s="163" t="str">
        <f t="shared" ca="1" si="874"/>
        <v>-</v>
      </c>
      <c r="FW298" s="163" t="str">
        <f t="shared" ca="1" si="874"/>
        <v>-</v>
      </c>
      <c r="FX298" s="163" t="str">
        <f t="shared" ca="1" si="874"/>
        <v>-</v>
      </c>
      <c r="FY298" s="10"/>
      <c r="FZ298" s="163">
        <f t="shared" ca="1" si="874"/>
        <v>1</v>
      </c>
      <c r="GA298" s="163" t="str">
        <f t="shared" ca="1" si="874"/>
        <v>-</v>
      </c>
      <c r="GB298" s="163" t="str">
        <f t="shared" ca="1" si="874"/>
        <v>-</v>
      </c>
      <c r="GC298" s="163" t="str">
        <f t="shared" ca="1" si="874"/>
        <v>-</v>
      </c>
      <c r="GD298" s="163" t="str">
        <f t="shared" ca="1" si="875"/>
        <v>-</v>
      </c>
      <c r="GE298" s="163" t="b">
        <f t="shared" ca="1" si="875"/>
        <v>0</v>
      </c>
      <c r="GF298" s="163" t="str">
        <f t="shared" ca="1" si="875"/>
        <v>-</v>
      </c>
      <c r="GG298" s="163">
        <f t="shared" ca="1" si="875"/>
        <v>0</v>
      </c>
      <c r="GH298" s="163" t="str">
        <f t="shared" ca="1" si="875"/>
        <v>-</v>
      </c>
      <c r="GI298" s="161" cm="1">
        <f t="array" ref="GI298">INDEX(i.rev,$K298,GI$15)</f>
        <v>1</v>
      </c>
      <c r="GJ298" s="163">
        <f t="shared" ca="1" si="876"/>
        <v>0</v>
      </c>
      <c r="GK298" s="163">
        <f t="shared" ca="1" si="876"/>
        <v>1</v>
      </c>
      <c r="GL298" s="163">
        <f t="shared" ca="1" si="876"/>
        <v>0</v>
      </c>
      <c r="GM298" s="163">
        <f t="shared" ca="1" si="876"/>
        <v>1</v>
      </c>
      <c r="GN298" s="163">
        <f t="shared" ca="1" si="876"/>
        <v>1</v>
      </c>
      <c r="GO298" s="163">
        <f t="shared" ca="1" si="876"/>
        <v>1</v>
      </c>
      <c r="GP298" s="163">
        <f t="shared" ca="1" si="876"/>
        <v>0</v>
      </c>
      <c r="GQ298" s="163">
        <f t="shared" ca="1" si="876"/>
        <v>0</v>
      </c>
      <c r="GR298" s="163">
        <f t="shared" ca="1" si="876"/>
        <v>0</v>
      </c>
      <c r="GS298" s="163">
        <f t="shared" ca="1" si="876"/>
        <v>0</v>
      </c>
      <c r="GT298" s="163">
        <f t="shared" ca="1" si="876"/>
        <v>0</v>
      </c>
      <c r="GU298" s="163">
        <f t="shared" ca="1" si="876"/>
        <v>0</v>
      </c>
      <c r="GV298" s="163">
        <f t="shared" ca="1" si="876"/>
        <v>0</v>
      </c>
      <c r="GW298" s="163">
        <f t="shared" ca="1" si="876"/>
        <v>0</v>
      </c>
      <c r="GX298" s="163">
        <f t="shared" ca="1" si="876"/>
        <v>0</v>
      </c>
      <c r="GY298" s="163">
        <f t="shared" ca="1" si="876"/>
        <v>0</v>
      </c>
      <c r="GZ298" s="161" cm="1">
        <f t="array" ref="GZ298">INDEX(i.rev,$K298,GZ$15)</f>
        <v>0</v>
      </c>
      <c r="HA298" s="163">
        <f t="shared" ca="1" si="877"/>
        <v>0</v>
      </c>
      <c r="HB298" s="161" cm="1">
        <f t="array" ref="HB298">INDEX(i.rev,$K298,HB$15)</f>
        <v>1</v>
      </c>
      <c r="HC298" s="163">
        <f t="shared" ca="1" si="878"/>
        <v>0</v>
      </c>
      <c r="HD298" s="163">
        <f t="shared" ca="1" si="878"/>
        <v>0</v>
      </c>
      <c r="HE298" s="163">
        <f t="shared" ca="1" si="878"/>
        <v>0</v>
      </c>
      <c r="HF298" s="163">
        <f t="shared" ca="1" si="878"/>
        <v>0</v>
      </c>
      <c r="HG298" s="163">
        <f t="shared" ca="1" si="878"/>
        <v>0</v>
      </c>
      <c r="HH298" s="163">
        <f t="shared" ca="1" si="878"/>
        <v>0</v>
      </c>
      <c r="HI298" s="163">
        <f t="shared" ca="1" si="878"/>
        <v>0</v>
      </c>
      <c r="HJ298" s="10"/>
      <c r="HK298" s="163" t="str">
        <f t="shared" ca="1" si="878"/>
        <v>-</v>
      </c>
      <c r="HL298" s="163" t="str">
        <f t="shared" ca="1" si="878"/>
        <v>-</v>
      </c>
      <c r="HM298" s="163" t="str">
        <f t="shared" ca="1" si="878"/>
        <v>-</v>
      </c>
      <c r="HN298" s="163" t="str">
        <f t="shared" ca="1" si="878"/>
        <v>-</v>
      </c>
      <c r="HO298" s="163" t="str">
        <f t="shared" ca="1" si="878"/>
        <v>-</v>
      </c>
      <c r="HP298" s="161" t="b">
        <f t="shared" ca="1" si="879"/>
        <v>0</v>
      </c>
      <c r="HQ298" s="161" t="b">
        <f t="shared" ca="1" si="879"/>
        <v>0</v>
      </c>
      <c r="HR298" s="161" t="b">
        <f t="shared" ca="1" si="879"/>
        <v>1</v>
      </c>
      <c r="HS298" s="163">
        <f t="shared" ca="1" si="880"/>
        <v>0</v>
      </c>
      <c r="HT298" s="161">
        <f t="shared" ca="1" si="881"/>
        <v>1</v>
      </c>
      <c r="HU298" s="161">
        <f t="shared" ca="1" si="881"/>
        <v>1</v>
      </c>
      <c r="HV298" s="163" t="str">
        <f t="shared" ca="1" si="880"/>
        <v>-</v>
      </c>
      <c r="HW298" s="163" t="str">
        <f t="shared" ca="1" si="880"/>
        <v>-</v>
      </c>
      <c r="HX298" s="163" t="str">
        <f t="shared" ca="1" si="880"/>
        <v>-</v>
      </c>
      <c r="HY298" s="163" t="str">
        <f t="shared" ca="1" si="880"/>
        <v>-</v>
      </c>
      <c r="HZ298" s="163" t="str">
        <f t="shared" ca="1" si="880"/>
        <v>-</v>
      </c>
      <c r="IA298" s="163" t="str">
        <f t="shared" ca="1" si="880"/>
        <v>-</v>
      </c>
      <c r="IB298" s="163" t="str">
        <f t="shared" ca="1" si="880"/>
        <v>-</v>
      </c>
      <c r="IC298" s="163" t="str">
        <f t="shared" ca="1" si="880"/>
        <v>-</v>
      </c>
      <c r="ID298" s="163" t="str">
        <f t="shared" ca="1" si="880"/>
        <v>-</v>
      </c>
      <c r="IE298" s="163" t="b">
        <f t="shared" ca="1" si="880"/>
        <v>1</v>
      </c>
      <c r="IF298" s="163" t="str">
        <f t="shared" ca="1" si="880"/>
        <v>-</v>
      </c>
      <c r="IG298" s="163" t="str">
        <f t="shared" ca="1" si="880"/>
        <v>-</v>
      </c>
      <c r="IH298" s="163" t="str">
        <f t="shared" ca="1" si="880"/>
        <v>-</v>
      </c>
      <c r="II298" s="163" t="b">
        <f t="shared" ca="1" si="909"/>
        <v>1</v>
      </c>
      <c r="IJ298" s="163">
        <f t="shared" ca="1" si="909"/>
        <v>0</v>
      </c>
      <c r="IK298" s="163" t="str">
        <f t="shared" ca="1" si="909"/>
        <v>-</v>
      </c>
      <c r="IL298" s="163" t="str">
        <f t="shared" ca="1" si="909"/>
        <v>-</v>
      </c>
      <c r="IM298" s="163" t="str">
        <f t="shared" ca="1" si="909"/>
        <v>-</v>
      </c>
      <c r="IN298" s="163" t="str">
        <f t="shared" ca="1" si="909"/>
        <v>-</v>
      </c>
      <c r="IO298" s="163" t="str">
        <f t="shared" ca="1" si="909"/>
        <v>-</v>
      </c>
      <c r="IP298" s="163">
        <f t="shared" ca="1" si="909"/>
        <v>0</v>
      </c>
      <c r="IQ298" s="163" t="str">
        <f t="shared" ca="1" si="909"/>
        <v>-</v>
      </c>
      <c r="IR298" s="163" t="str">
        <f t="shared" ca="1" si="909"/>
        <v>-</v>
      </c>
      <c r="IS298" s="163" t="str">
        <f t="shared" ca="1" si="909"/>
        <v>-</v>
      </c>
      <c r="IT298" s="193">
        <v>0</v>
      </c>
      <c r="IU298" s="193">
        <v>0</v>
      </c>
      <c r="IV298" s="163" t="str">
        <f t="shared" ca="1" si="909"/>
        <v>-</v>
      </c>
      <c r="IW298" s="163" t="str">
        <f t="shared" ca="1" si="909"/>
        <v>-</v>
      </c>
      <c r="IX298" s="163" t="str">
        <f t="shared" ca="1" si="909"/>
        <v>-</v>
      </c>
      <c r="IY298" s="163" t="str">
        <f t="shared" ca="1" si="883"/>
        <v>-</v>
      </c>
      <c r="IZ298" s="163" t="str">
        <f t="shared" ca="1" si="883"/>
        <v>-</v>
      </c>
      <c r="JA298" s="163" t="str">
        <f t="shared" ca="1" si="884"/>
        <v>-</v>
      </c>
      <c r="JB298" s="163" t="str">
        <f t="shared" ca="1" si="884"/>
        <v>-</v>
      </c>
      <c r="JC298" s="163" t="str">
        <f t="shared" ca="1" si="884"/>
        <v>-</v>
      </c>
      <c r="JD298" s="163" t="str">
        <f t="shared" ca="1" si="884"/>
        <v>-</v>
      </c>
      <c r="JE298" s="163" t="str">
        <f t="shared" ca="1" si="884"/>
        <v>-</v>
      </c>
      <c r="JF298" s="163" t="str">
        <f t="shared" ca="1" si="884"/>
        <v>-</v>
      </c>
      <c r="JG298" s="163" t="str">
        <f t="shared" ca="1" si="884"/>
        <v>-</v>
      </c>
      <c r="JH298" s="163" t="str">
        <f t="shared" ca="1" si="884"/>
        <v>-</v>
      </c>
      <c r="JI298" s="163" t="str">
        <f t="shared" ca="1" si="884"/>
        <v>-</v>
      </c>
      <c r="JJ298" s="163" t="str">
        <f t="shared" ca="1" si="884"/>
        <v>-</v>
      </c>
      <c r="JK298" s="163" t="str">
        <f t="shared" ca="1" si="884"/>
        <v>-</v>
      </c>
      <c r="JL298" s="163" t="str">
        <f t="shared" ca="1" si="884"/>
        <v>-</v>
      </c>
      <c r="JM298" s="163" t="str">
        <f t="shared" ca="1" si="884"/>
        <v>-</v>
      </c>
      <c r="JN298" s="163" t="str">
        <f t="shared" ca="1" si="884"/>
        <v>-</v>
      </c>
      <c r="JO298" s="163" t="str">
        <f t="shared" ca="1" si="884"/>
        <v>-</v>
      </c>
      <c r="JP298" s="163" t="str">
        <f t="shared" ca="1" si="884"/>
        <v>-</v>
      </c>
      <c r="JQ298" s="163" t="str">
        <f t="shared" ca="1" si="885"/>
        <v>-</v>
      </c>
      <c r="JR298" s="163" t="str">
        <f t="shared" ca="1" si="885"/>
        <v>-</v>
      </c>
      <c r="JS298" s="163" t="str">
        <f t="shared" ca="1" si="885"/>
        <v>-</v>
      </c>
      <c r="JT298" s="163" t="str">
        <f t="shared" ca="1" si="885"/>
        <v>-</v>
      </c>
      <c r="JU298" s="163" t="str">
        <f t="shared" ca="1" si="885"/>
        <v>-</v>
      </c>
      <c r="JV298" s="163" t="str">
        <f t="shared" ca="1" si="885"/>
        <v>-</v>
      </c>
      <c r="JW298" s="163" t="str">
        <f t="shared" ca="1" si="885"/>
        <v>-</v>
      </c>
      <c r="JX298" s="163" t="str">
        <f t="shared" ca="1" si="885"/>
        <v>-</v>
      </c>
      <c r="JY298" s="163" t="str">
        <f t="shared" ca="1" si="885"/>
        <v>-</v>
      </c>
      <c r="JZ298" s="163" t="str">
        <f t="shared" ca="1" si="885"/>
        <v>-</v>
      </c>
      <c r="KA298" s="163" t="str">
        <f t="shared" ca="1" si="885"/>
        <v>-</v>
      </c>
      <c r="KB298" s="163" t="str">
        <f t="shared" ca="1" si="885"/>
        <v>-</v>
      </c>
      <c r="KC298" s="163" t="str">
        <f t="shared" ca="1" si="885"/>
        <v>-</v>
      </c>
      <c r="KD298" s="163" t="str">
        <f t="shared" ca="1" si="885"/>
        <v>-</v>
      </c>
      <c r="KE298" s="163" t="str">
        <f t="shared" ca="1" si="885"/>
        <v>-</v>
      </c>
      <c r="KF298" s="163" t="str">
        <f t="shared" ca="1" si="885"/>
        <v>-</v>
      </c>
      <c r="KG298" s="163" t="str">
        <f t="shared" ca="1" si="886"/>
        <v>-</v>
      </c>
      <c r="KH298" s="163" t="str">
        <f t="shared" ca="1" si="886"/>
        <v>-</v>
      </c>
      <c r="KI298" s="163" t="str">
        <f t="shared" ca="1" si="886"/>
        <v>-</v>
      </c>
      <c r="KJ298" s="163" t="str">
        <f t="shared" ca="1" si="886"/>
        <v>-</v>
      </c>
      <c r="KK298" s="163" t="str">
        <f t="shared" ca="1" si="886"/>
        <v>-</v>
      </c>
      <c r="KL298" s="163" t="str">
        <f t="shared" ca="1" si="886"/>
        <v>-</v>
      </c>
      <c r="KM298" s="163" t="str">
        <f t="shared" ca="1" si="886"/>
        <v>-</v>
      </c>
      <c r="KN298" s="163" t="str">
        <f t="shared" ca="1" si="886"/>
        <v>-</v>
      </c>
      <c r="KO298" s="163" t="str">
        <f t="shared" ca="1" si="886"/>
        <v>-</v>
      </c>
      <c r="KP298" s="163" t="str">
        <f t="shared" ca="1" si="886"/>
        <v>-</v>
      </c>
      <c r="KQ298" s="163" t="str">
        <f t="shared" ca="1" si="886"/>
        <v>-</v>
      </c>
      <c r="KR298" s="163" t="str">
        <f t="shared" ca="1" si="886"/>
        <v>-</v>
      </c>
      <c r="KS298" s="163" t="str">
        <f t="shared" ca="1" si="886"/>
        <v>-</v>
      </c>
      <c r="KT298" s="163" t="str">
        <f t="shared" ca="1" si="886"/>
        <v>-</v>
      </c>
      <c r="KU298" s="163" t="str">
        <f t="shared" ca="1" si="886"/>
        <v>-</v>
      </c>
      <c r="KV298" s="163" t="str">
        <f t="shared" ca="1" si="910"/>
        <v>-</v>
      </c>
      <c r="KW298" s="163" t="str">
        <f t="shared" ca="1" si="887"/>
        <v>-</v>
      </c>
      <c r="KX298" s="163" t="str">
        <f t="shared" ca="1" si="887"/>
        <v>-</v>
      </c>
      <c r="KY298" s="163" t="str">
        <f t="shared" ca="1" si="887"/>
        <v>-</v>
      </c>
      <c r="KZ298" s="163" t="str">
        <f t="shared" ca="1" si="887"/>
        <v>-</v>
      </c>
      <c r="LA298" s="163" t="str">
        <f t="shared" ca="1" si="887"/>
        <v>-</v>
      </c>
      <c r="LB298" s="163" t="str">
        <f t="shared" ca="1" si="887"/>
        <v>-</v>
      </c>
      <c r="LC298" s="163" t="str">
        <f t="shared" ca="1" si="887"/>
        <v>-</v>
      </c>
      <c r="LD298" s="163" t="str">
        <f t="shared" ca="1" si="887"/>
        <v>-</v>
      </c>
      <c r="LE298" s="163" t="str">
        <f t="shared" ca="1" si="887"/>
        <v>-</v>
      </c>
      <c r="LF298" s="163" t="str">
        <f t="shared" ca="1" si="887"/>
        <v>-</v>
      </c>
      <c r="LG298" s="163" t="str">
        <f t="shared" ca="1" si="887"/>
        <v>-</v>
      </c>
      <c r="LH298" s="163" t="str">
        <f t="shared" ca="1" si="887"/>
        <v>-</v>
      </c>
      <c r="LI298" s="163" t="str">
        <f t="shared" ca="1" si="887"/>
        <v>-</v>
      </c>
      <c r="LJ298" s="163" t="str">
        <f t="shared" ca="1" si="887"/>
        <v>-</v>
      </c>
      <c r="LK298" s="163" t="str">
        <f t="shared" ca="1" si="887"/>
        <v>-</v>
      </c>
      <c r="LL298" s="163" t="str">
        <f t="shared" ca="1" si="911"/>
        <v>-</v>
      </c>
      <c r="LM298" s="163" t="str">
        <f t="shared" ca="1" si="888"/>
        <v>-</v>
      </c>
      <c r="LN298" s="163" t="str">
        <f t="shared" ca="1" si="888"/>
        <v>-</v>
      </c>
      <c r="LO298" s="163" t="str">
        <f t="shared" ca="1" si="888"/>
        <v>-</v>
      </c>
      <c r="LP298" s="163" t="str">
        <f t="shared" ca="1" si="888"/>
        <v>-</v>
      </c>
      <c r="LQ298" s="163" t="str">
        <f t="shared" ca="1" si="888"/>
        <v>-</v>
      </c>
      <c r="LR298" s="163" t="str">
        <f t="shared" ca="1" si="888"/>
        <v>-</v>
      </c>
      <c r="LS298" s="163" t="str">
        <f t="shared" ca="1" si="888"/>
        <v>-</v>
      </c>
      <c r="LT298" s="163" t="str">
        <f t="shared" ca="1" si="888"/>
        <v>-</v>
      </c>
      <c r="LU298" s="163" t="str">
        <f t="shared" ca="1" si="888"/>
        <v>-</v>
      </c>
      <c r="LV298" s="163" t="str">
        <f t="shared" ca="1" si="888"/>
        <v>-</v>
      </c>
      <c r="LW298" s="163" t="str">
        <f t="shared" ca="1" si="888"/>
        <v>-</v>
      </c>
      <c r="LX298" s="163" t="str">
        <f t="shared" ca="1" si="888"/>
        <v>-</v>
      </c>
      <c r="LY298" s="10"/>
      <c r="LZ298" s="161">
        <f t="shared" si="889"/>
        <v>4.4999999999999998E-2</v>
      </c>
      <c r="MA298" s="161">
        <f t="shared" si="890"/>
        <v>4.4999999999999998E-2</v>
      </c>
      <c r="MB298" s="163">
        <f t="shared" ca="1" si="891"/>
        <v>1</v>
      </c>
      <c r="MC298" s="163">
        <f t="shared" ca="1" si="891"/>
        <v>0</v>
      </c>
      <c r="MD298" s="163">
        <f t="shared" ca="1" si="891"/>
        <v>1</v>
      </c>
      <c r="ME298" s="163">
        <f t="shared" ca="1" si="891"/>
        <v>1</v>
      </c>
      <c r="MF298" s="163">
        <f t="shared" ca="1" si="891"/>
        <v>0</v>
      </c>
      <c r="MG298" s="163">
        <f t="shared" ca="1" si="891"/>
        <v>70</v>
      </c>
      <c r="MH298" s="163">
        <f t="shared" ca="1" si="891"/>
        <v>50</v>
      </c>
      <c r="MI298" s="163">
        <f t="shared" ca="1" si="891"/>
        <v>85</v>
      </c>
      <c r="MJ298" s="163">
        <f t="shared" ca="1" si="891"/>
        <v>50</v>
      </c>
      <c r="MK298" s="161">
        <f t="shared" ca="1" si="892"/>
        <v>1</v>
      </c>
      <c r="ML298" s="161">
        <f t="shared" ca="1" si="893"/>
        <v>1</v>
      </c>
      <c r="MM298" s="161">
        <f t="shared" ca="1" si="894"/>
        <v>1</v>
      </c>
      <c r="MN298" s="161">
        <f t="shared" ca="1" si="895"/>
        <v>1</v>
      </c>
      <c r="MO298" s="161">
        <f t="shared" ca="1" si="895"/>
        <v>1</v>
      </c>
      <c r="MP298" s="163">
        <f t="shared" ca="1" si="891"/>
        <v>1</v>
      </c>
      <c r="MQ298" s="10"/>
      <c r="MR298" s="163">
        <f t="shared" ca="1" si="896"/>
        <v>1</v>
      </c>
      <c r="MS298" s="161">
        <f t="shared" ca="1" si="897"/>
        <v>1</v>
      </c>
      <c r="MT298" s="163">
        <f t="shared" ca="1" si="896"/>
        <v>0.75</v>
      </c>
      <c r="MU298" s="163">
        <f t="shared" ca="1" si="896"/>
        <v>0.8</v>
      </c>
      <c r="MV298" s="163">
        <f t="shared" ca="1" si="896"/>
        <v>0.82499999999999996</v>
      </c>
      <c r="MW298" s="163">
        <f t="shared" ca="1" si="896"/>
        <v>0.875</v>
      </c>
      <c r="MX298" s="163">
        <f t="shared" ca="1" si="896"/>
        <v>0.9</v>
      </c>
      <c r="MY298" s="163">
        <f t="shared" ca="1" si="896"/>
        <v>0.75</v>
      </c>
      <c r="MZ298" s="163">
        <f t="shared" ca="1" si="896"/>
        <v>0.78142857142857147</v>
      </c>
      <c r="NA298" s="163">
        <f t="shared" ca="1" si="896"/>
        <v>0.82499999999999996</v>
      </c>
      <c r="NB298" s="163">
        <f t="shared" ca="1" si="896"/>
        <v>0.875</v>
      </c>
      <c r="NC298" s="163">
        <f t="shared" ca="1" si="896"/>
        <v>0.9</v>
      </c>
      <c r="ND298" s="163">
        <f t="shared" ca="1" si="896"/>
        <v>0.9</v>
      </c>
      <c r="NE298" s="163">
        <f t="shared" ca="1" si="896"/>
        <v>0.75</v>
      </c>
      <c r="NF298" s="163">
        <f t="shared" ca="1" si="896"/>
        <v>0.78142857142857147</v>
      </c>
      <c r="NG298" s="163">
        <f t="shared" ca="1" si="896"/>
        <v>0.82499999999999996</v>
      </c>
      <c r="NH298" s="163">
        <f t="shared" ca="1" si="898"/>
        <v>0.875</v>
      </c>
      <c r="NI298" s="163">
        <f t="shared" ca="1" si="898"/>
        <v>0.9</v>
      </c>
      <c r="NJ298" s="163">
        <f t="shared" ca="1" si="898"/>
        <v>0.9</v>
      </c>
      <c r="NK298" s="163">
        <f t="shared" ca="1" si="898"/>
        <v>0.75</v>
      </c>
      <c r="NL298" s="163">
        <f t="shared" ca="1" si="898"/>
        <v>0.78142857142857147</v>
      </c>
      <c r="NM298" s="163">
        <f t="shared" ca="1" si="898"/>
        <v>0.82499999999999996</v>
      </c>
      <c r="NN298" s="163">
        <f t="shared" ca="1" si="898"/>
        <v>0.875</v>
      </c>
      <c r="NO298" s="163">
        <f t="shared" ca="1" si="898"/>
        <v>0.9</v>
      </c>
      <c r="NP298" s="163">
        <f t="shared" ca="1" si="898"/>
        <v>0.9</v>
      </c>
      <c r="NQ298" s="163">
        <f t="shared" ca="1" si="898"/>
        <v>0.75</v>
      </c>
      <c r="NR298" s="163">
        <f t="shared" ca="1" si="898"/>
        <v>0.78142857142857147</v>
      </c>
      <c r="NS298" s="163">
        <f t="shared" ca="1" si="898"/>
        <v>0.82499999999999996</v>
      </c>
      <c r="NT298" s="163">
        <f t="shared" ca="1" si="898"/>
        <v>0.875</v>
      </c>
      <c r="NU298" s="163">
        <f t="shared" ca="1" si="898"/>
        <v>0.9</v>
      </c>
      <c r="NV298" s="163">
        <f t="shared" ca="1" si="898"/>
        <v>0.9</v>
      </c>
      <c r="NW298" s="163">
        <f t="shared" ca="1" si="898"/>
        <v>0.75</v>
      </c>
      <c r="NX298" s="163">
        <f t="shared" ca="1" si="899"/>
        <v>0.78142857142857147</v>
      </c>
      <c r="NY298" s="163">
        <f t="shared" ca="1" si="899"/>
        <v>0.82499999999999996</v>
      </c>
      <c r="NZ298" s="163">
        <f t="shared" ca="1" si="899"/>
        <v>0.875</v>
      </c>
      <c r="OA298" s="163">
        <f t="shared" ca="1" si="899"/>
        <v>0.9</v>
      </c>
      <c r="OB298" s="163">
        <f t="shared" ca="1" si="899"/>
        <v>0.9</v>
      </c>
      <c r="OC298" s="163">
        <f t="shared" ca="1" si="899"/>
        <v>0.75</v>
      </c>
      <c r="OD298" s="163">
        <f t="shared" ca="1" si="899"/>
        <v>0.78142857142857147</v>
      </c>
      <c r="OE298" s="163">
        <f t="shared" ca="1" si="899"/>
        <v>0.82499999999999996</v>
      </c>
      <c r="OF298" s="163">
        <f t="shared" ca="1" si="899"/>
        <v>0.875</v>
      </c>
      <c r="OG298" s="163">
        <f t="shared" ca="1" si="899"/>
        <v>0.9</v>
      </c>
      <c r="OH298" s="163">
        <f t="shared" ca="1" si="899"/>
        <v>0.9</v>
      </c>
      <c r="OI298" s="163">
        <f t="shared" ca="1" si="899"/>
        <v>0.75</v>
      </c>
      <c r="OJ298" s="163">
        <f t="shared" ca="1" si="899"/>
        <v>0.76904761904761909</v>
      </c>
      <c r="OK298" s="163">
        <f t="shared" ca="1" si="899"/>
        <v>0.82000000000000006</v>
      </c>
      <c r="OL298" s="163">
        <f t="shared" ca="1" si="899"/>
        <v>0.875</v>
      </c>
      <c r="OM298" s="163">
        <f t="shared" ca="1" si="899"/>
        <v>0.9</v>
      </c>
      <c r="ON298" s="163">
        <f t="shared" ca="1" si="900"/>
        <v>0.90000000000000013</v>
      </c>
      <c r="OO298" s="163">
        <f t="shared" ca="1" si="900"/>
        <v>0.75</v>
      </c>
      <c r="OP298" s="163">
        <f t="shared" ca="1" si="900"/>
        <v>0.76904761904761909</v>
      </c>
      <c r="OQ298" s="163">
        <f t="shared" ca="1" si="900"/>
        <v>0.82000000000000006</v>
      </c>
      <c r="OR298" s="163">
        <f t="shared" ca="1" si="900"/>
        <v>0.875</v>
      </c>
      <c r="OS298" s="163">
        <f t="shared" ca="1" si="900"/>
        <v>0.9</v>
      </c>
      <c r="OT298" s="163">
        <f t="shared" ca="1" si="900"/>
        <v>0.9</v>
      </c>
      <c r="OU298" s="163">
        <f t="shared" ca="1" si="900"/>
        <v>0.875</v>
      </c>
      <c r="OV298" s="161">
        <f t="shared" ca="1" si="901"/>
        <v>1</v>
      </c>
      <c r="OW298" s="161">
        <f t="shared" si="902"/>
        <v>1</v>
      </c>
      <c r="OX298" s="161" t="str">
        <f t="shared" si="903"/>
        <v>-</v>
      </c>
      <c r="OY298" s="163" t="str">
        <f t="shared" ca="1" si="904"/>
        <v>-</v>
      </c>
      <c r="OZ298" s="161" t="str">
        <f t="shared" si="905"/>
        <v>-</v>
      </c>
      <c r="PA298" s="161" t="str">
        <f t="shared" si="906"/>
        <v>-</v>
      </c>
      <c r="PB298" s="163">
        <f t="shared" ca="1" si="900"/>
        <v>0</v>
      </c>
      <c r="PC298" s="27">
        <v>0</v>
      </c>
    </row>
    <row r="299" spans="1:419" s="143" customFormat="1" outlineLevel="1">
      <c r="A299" s="121">
        <f t="shared" si="861"/>
        <v>294</v>
      </c>
      <c r="B299" s="121">
        <f t="shared" si="862"/>
        <v>13</v>
      </c>
      <c r="C299" s="143">
        <v>104</v>
      </c>
      <c r="D299" s="143" t="s">
        <v>884</v>
      </c>
      <c r="E299" s="143" t="b">
        <v>0</v>
      </c>
      <c r="F299" s="143" t="b">
        <v>0</v>
      </c>
      <c r="G299" s="143" t="b">
        <f t="shared" si="863"/>
        <v>0</v>
      </c>
      <c r="H299" s="139">
        <f t="shared" ca="1" si="907"/>
        <v>3</v>
      </c>
      <c r="I299" s="139">
        <f t="shared" ca="1" si="907"/>
        <v>2</v>
      </c>
      <c r="J299" s="32">
        <v>1</v>
      </c>
      <c r="K299" s="32">
        <v>1</v>
      </c>
      <c r="L299" s="32">
        <v>1</v>
      </c>
      <c r="M299" s="32">
        <v>1</v>
      </c>
      <c r="N299" s="32">
        <v>1</v>
      </c>
      <c r="O299" s="32">
        <v>1</v>
      </c>
      <c r="P299" s="32">
        <v>1</v>
      </c>
      <c r="Q299" s="32">
        <v>1</v>
      </c>
      <c r="R299" s="32">
        <v>7</v>
      </c>
      <c r="S299" s="32">
        <v>1</v>
      </c>
      <c r="T299" s="32">
        <v>1</v>
      </c>
      <c r="U299" s="32">
        <v>1</v>
      </c>
      <c r="V299" s="32">
        <v>1</v>
      </c>
      <c r="W299" s="139">
        <f t="shared" ca="1" si="907"/>
        <v>1</v>
      </c>
      <c r="X299" s="139">
        <f t="shared" ca="1" si="907"/>
        <v>1</v>
      </c>
      <c r="Y299" s="139">
        <f t="shared" ca="1" si="907"/>
        <v>1</v>
      </c>
      <c r="Z299" s="139">
        <f t="shared" ca="1" si="907"/>
        <v>1</v>
      </c>
      <c r="AA299" s="139">
        <f t="shared" ca="1" si="907"/>
        <v>1</v>
      </c>
      <c r="AB299" s="139">
        <f t="shared" ca="1" si="908"/>
        <v>1</v>
      </c>
      <c r="AC299" s="139">
        <f t="shared" ca="1" si="908"/>
        <v>1</v>
      </c>
      <c r="AD299" s="162">
        <v>1</v>
      </c>
      <c r="AE299" s="157"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163" t="str">
        <f t="shared" ca="1" si="864"/>
        <v>-</v>
      </c>
      <c r="AI299" s="163" t="str">
        <f t="shared" ca="1" si="864"/>
        <v>-</v>
      </c>
      <c r="AJ299" s="163" t="str">
        <f t="shared" ca="1" si="864"/>
        <v>-</v>
      </c>
      <c r="AK299" s="163" t="str">
        <f t="shared" ca="1" si="864"/>
        <v>-</v>
      </c>
      <c r="AL299" s="163" t="str">
        <f t="shared" ca="1" si="864"/>
        <v>-</v>
      </c>
      <c r="AM299" s="163" t="b">
        <f t="shared" ca="1" si="864"/>
        <v>1</v>
      </c>
      <c r="AN299" s="10"/>
      <c r="AO299" s="161" t="b">
        <f t="shared" ca="1" si="865"/>
        <v>0</v>
      </c>
      <c r="AP299" s="161" t="str">
        <f t="shared" ca="1" si="865"/>
        <v>-</v>
      </c>
      <c r="AQ299" s="161" t="b">
        <f t="shared" ca="1" si="865"/>
        <v>0</v>
      </c>
      <c r="AR299" s="161" t="b">
        <f t="shared" ca="1" si="865"/>
        <v>1</v>
      </c>
      <c r="AS299" s="161" t="b">
        <f t="shared" ca="1" si="865"/>
        <v>1</v>
      </c>
      <c r="AT299" s="161" t="b">
        <f t="shared" ca="1" si="865"/>
        <v>0</v>
      </c>
      <c r="AU299" s="161">
        <f t="shared" si="866"/>
        <v>0</v>
      </c>
      <c r="AV299" s="161" t="b">
        <f t="shared" si="867"/>
        <v>0</v>
      </c>
      <c r="AW299" s="161" t="b">
        <f t="shared" si="867"/>
        <v>0</v>
      </c>
      <c r="AX299" s="161" t="str">
        <f t="shared" si="867"/>
        <v>-</v>
      </c>
      <c r="AY299" s="161" t="str">
        <f t="shared" si="867"/>
        <v>-</v>
      </c>
      <c r="AZ299" s="161" t="str">
        <f t="shared" si="867"/>
        <v>-</v>
      </c>
      <c r="BA299" s="10"/>
      <c r="BB299" s="161" t="b">
        <f t="shared" ca="1" si="868"/>
        <v>1</v>
      </c>
      <c r="BC299" s="161" t="b">
        <f t="shared" ca="1" si="869"/>
        <v>1</v>
      </c>
      <c r="BD299" s="163" t="b">
        <f t="shared" ca="1" si="869"/>
        <v>1</v>
      </c>
      <c r="BE299" s="162" cm="1">
        <f t="array" aca="1" ref="BE299" ca="1">VALUE($H299&amp;$I299&amp;$AD299&amp;IF(AND(R299:V299=2),"10","08"))</f>
        <v>32108</v>
      </c>
      <c r="BF299" s="163" t="str">
        <f t="shared" ca="1" si="870"/>
        <v>-</v>
      </c>
      <c r="BG299" s="163" t="str">
        <f t="shared" ca="1" si="870"/>
        <v>-</v>
      </c>
      <c r="BH299" s="163" t="str">
        <f t="shared" ca="1" si="870"/>
        <v>-</v>
      </c>
      <c r="BI299" s="163" t="str">
        <f t="shared" ca="1" si="870"/>
        <v>-</v>
      </c>
      <c r="BJ299" s="163" t="str">
        <f t="shared" ca="1" si="870"/>
        <v>-</v>
      </c>
      <c r="BK299" s="163">
        <f t="shared" ca="1" si="870"/>
        <v>1</v>
      </c>
      <c r="BL299" s="163">
        <f t="shared" ca="1" si="870"/>
        <v>1</v>
      </c>
      <c r="BM299" s="163" t="str">
        <f t="shared" ca="1" si="870"/>
        <v>-</v>
      </c>
      <c r="BN299" s="163" t="str">
        <f t="shared" ca="1" si="870"/>
        <v>-</v>
      </c>
      <c r="BO299" s="112" t="b" cm="1">
        <f t="array" ref="BO299">INDEX(DataMaster!$C$71:$K$88,$R299,BO$242)</f>
        <v>1</v>
      </c>
      <c r="BP299" s="112" t="b" cm="1">
        <f t="array" ref="BP299">INDEX(DataMaster!$C$71:$K$88,$R299,BP$242)</f>
        <v>1</v>
      </c>
      <c r="BQ299" s="112" t="b" cm="1">
        <f t="array" ref="BQ299">INDEX(DataMaster!$C$71:$K$88,$R299,BQ$242)</f>
        <v>1</v>
      </c>
      <c r="BR299" s="112" t="b" cm="1">
        <f t="array" ref="BR299">INDEX(DataMaster!$C$71:$K$88,$R299,BR$242)</f>
        <v>1</v>
      </c>
      <c r="BS299" s="112" t="b" cm="1">
        <f t="array" ref="BS299">INDEX(DataMaster!$C$71:$K$88,$R299,BS$242)</f>
        <v>1</v>
      </c>
      <c r="BT299" s="112" t="b" cm="1">
        <f t="array" ref="BT299">INDEX(DataMaster!$C$71:$K$88,$R299,BT$242)</f>
        <v>0</v>
      </c>
      <c r="BU299" s="112" t="b" cm="1">
        <f t="array" ref="BU299">INDEX(DataMaster!$C$71:$K$88,$R299,BU$242)</f>
        <v>1</v>
      </c>
      <c r="BV299" s="112" t="b" cm="1">
        <f t="array" ref="BV299">INDEX(DataMaster!$C$71:$K$88,$R299,BV$242)</f>
        <v>1</v>
      </c>
      <c r="BW299" s="112" t="b" cm="1">
        <f t="array" ref="BW299">INDEX(DataMaster!$C$71:$K$88,$R299,BW$242)</f>
        <v>1</v>
      </c>
      <c r="BX299" s="112" t="b" cm="1">
        <f t="array" ref="BX299">INDEX(DataMaster!$C$92:$K$109,$S299,BX$242)</f>
        <v>1</v>
      </c>
      <c r="BY299" s="112" t="b" cm="1">
        <f t="array" ref="BY299">INDEX(DataMaster!$C$92:$K$109,$S299,BY$242)</f>
        <v>1</v>
      </c>
      <c r="BZ299" s="112" t="b" cm="1">
        <f t="array" ref="BZ299">INDEX(DataMaster!$C$92:$K$109,$S299,BZ$242)</f>
        <v>1</v>
      </c>
      <c r="CA299" s="112" t="b" cm="1">
        <f t="array" ref="CA299">INDEX(DataMaster!$C$92:$K$109,$S299,CA$242)</f>
        <v>1</v>
      </c>
      <c r="CB299" s="112" t="b" cm="1">
        <f t="array" ref="CB299">INDEX(DataMaster!$C$92:$K$109,$S299,CB$242)</f>
        <v>1</v>
      </c>
      <c r="CC299" s="112" t="b" cm="1">
        <f t="array" ref="CC299">INDEX(DataMaster!$C$92:$K$109,$S299,CC$242)</f>
        <v>1</v>
      </c>
      <c r="CD299" s="112" t="b" cm="1">
        <f t="array" ref="CD299">INDEX(DataMaster!$C$92:$K$109,$S299,CD$242)</f>
        <v>1</v>
      </c>
      <c r="CE299" s="112" t="b" cm="1">
        <f t="array" ref="CE299">INDEX(DataMaster!$C$92:$K$109,$S299,CE$242)</f>
        <v>1</v>
      </c>
      <c r="CF299" s="112" t="b" cm="1">
        <f t="array" ref="CF299">INDEX(DataMaster!$C$92:$K$109,$S299,CF$242)</f>
        <v>1</v>
      </c>
      <c r="CG299" s="193" t="b">
        <v>0</v>
      </c>
      <c r="CH299" s="193">
        <v>0.3</v>
      </c>
      <c r="CI299" s="193" t="str">
        <f t="shared" ca="1" si="871"/>
        <v>-</v>
      </c>
      <c r="CJ299" s="193" t="str">
        <f t="shared" ca="1" si="871"/>
        <v>-</v>
      </c>
      <c r="CK299" s="112" t="str" cm="1">
        <f t="array" ref="CK299">INDEX(DataMaster!$C$113:$K$130,$T299,CK$242)</f>
        <v>-</v>
      </c>
      <c r="CL299" s="112" t="str" cm="1">
        <f t="array" ref="CL299">INDEX(DataMaster!$C$113:$K$130,$T299,CL$242)</f>
        <v>-</v>
      </c>
      <c r="CM299" s="112" t="str" cm="1">
        <f t="array" ref="CM299">INDEX(DataMaster!$C$113:$K$130,$T299,CM$242)</f>
        <v>-</v>
      </c>
      <c r="CN299" s="112" t="str" cm="1">
        <f t="array" ref="CN299">INDEX(DataMaster!$C$113:$K$130,$T299,CN$242)</f>
        <v>-</v>
      </c>
      <c r="CO299" s="112" t="str" cm="1">
        <f t="array" ref="CO299">INDEX(DataMaster!$C$113:$K$130,$T299,CO$242)</f>
        <v>-</v>
      </c>
      <c r="CP299" s="112" t="str" cm="1">
        <f t="array" ref="CP299">INDEX(DataMaster!$C$113:$K$130,$T299,CP$242)</f>
        <v>-</v>
      </c>
      <c r="CQ299" s="112" t="str" cm="1">
        <f t="array" ref="CQ299">INDEX(DataMaster!$C$113:$K$130,$T299,CQ$242)</f>
        <v>-</v>
      </c>
      <c r="CR299" s="112" t="str" cm="1">
        <f t="array" ref="CR299">INDEX(DataMaster!$C$113:$K$130,$T299,CR$242)</f>
        <v>-</v>
      </c>
      <c r="CS299" s="112" t="str" cm="1">
        <f t="array" ref="CS299">INDEX(DataMaster!$C$113:$K$130,$T299,CS$242)</f>
        <v>-</v>
      </c>
      <c r="CT299" s="112" t="str" cm="1">
        <f t="array" ref="CT299">INDEX(DataMaster!$C$134:$K$151,$U299,CT$242)</f>
        <v>-</v>
      </c>
      <c r="CU299" s="112" t="str" cm="1">
        <f t="array" ref="CU299">INDEX(DataMaster!$C$134:$K$151,$U299,CU$242)</f>
        <v>-</v>
      </c>
      <c r="CV299" s="112" t="str" cm="1">
        <f t="array" ref="CV299">INDEX(DataMaster!$C$134:$K$151,$U299,CV$242)</f>
        <v>-</v>
      </c>
      <c r="CW299" s="112" t="str" cm="1">
        <f t="array" ref="CW299">INDEX(DataMaster!$C$134:$K$151,$U299,CW$242)</f>
        <v>-</v>
      </c>
      <c r="CX299" s="112" t="str" cm="1">
        <f t="array" ref="CX299">INDEX(DataMaster!$C$134:$K$151,$U299,CX$242)</f>
        <v>-</v>
      </c>
      <c r="CY299" s="112" t="str" cm="1">
        <f t="array" ref="CY299">INDEX(DataMaster!$C$134:$K$151,$U299,CY$242)</f>
        <v>-</v>
      </c>
      <c r="CZ299" s="112" t="str" cm="1">
        <f t="array" ref="CZ299">INDEX(DataMaster!$C$134:$K$151,$U299,CZ$242)</f>
        <v>-</v>
      </c>
      <c r="DA299" s="112" t="str" cm="1">
        <f t="array" ref="DA299">INDEX(DataMaster!$C$134:$K$151,$U299,DA$242)</f>
        <v>-</v>
      </c>
      <c r="DB299" s="112" t="str" cm="1">
        <f t="array" ref="DB299">INDEX(DataMaster!$C$134:$K$151,$U299,DB$242)</f>
        <v>-</v>
      </c>
      <c r="DC299" s="112" t="str" cm="1">
        <f t="array" ref="DC299">INDEX(DataMaster!$C$155:$K$172,$V299,DC$242)</f>
        <v>-</v>
      </c>
      <c r="DD299" s="112" t="str" cm="1">
        <f t="array" ref="DD299">INDEX(DataMaster!$C$155:$K$172,$V299,DD$242)</f>
        <v>-</v>
      </c>
      <c r="DE299" s="112" t="str" cm="1">
        <f t="array" ref="DE299">INDEX(DataMaster!$C$155:$K$172,$V299,DE$242)</f>
        <v>-</v>
      </c>
      <c r="DF299" s="112" t="str" cm="1">
        <f t="array" ref="DF299">INDEX(DataMaster!$C$155:$K$172,$V299,DF$242)</f>
        <v>-</v>
      </c>
      <c r="DG299" s="112" t="str" cm="1">
        <f t="array" ref="DG299">INDEX(DataMaster!$C$155:$K$172,$V299,DG$242)</f>
        <v>-</v>
      </c>
      <c r="DH299" s="112" t="str" cm="1">
        <f t="array" ref="DH299">INDEX(DataMaster!$C$155:$K$172,$V299,DH$242)</f>
        <v>-</v>
      </c>
      <c r="DI299" s="112" t="str" cm="1">
        <f t="array" ref="DI299">INDEX(DataMaster!$C$155:$K$172,$V299,DI$242)</f>
        <v>-</v>
      </c>
      <c r="DJ299" s="112" t="str" cm="1">
        <f t="array" ref="DJ299">INDEX(DataMaster!$C$155:$K$172,$V299,DJ$242)</f>
        <v>-</v>
      </c>
      <c r="DK299" s="112" t="str" cm="1">
        <f t="array" ref="DK299">INDEX(DataMaster!$C$155:$K$172,$V299,DK$242)</f>
        <v>-</v>
      </c>
      <c r="DL299" s="10"/>
      <c r="DM299" s="163" t="str">
        <f t="shared" ca="1" si="870"/>
        <v>-</v>
      </c>
      <c r="DN299" s="163" t="str">
        <f t="shared" ca="1" si="870"/>
        <v>-</v>
      </c>
      <c r="DO299" s="163" t="str">
        <f t="shared" ca="1" si="870"/>
        <v>-</v>
      </c>
      <c r="DP299" s="163" t="str">
        <f t="shared" ca="1" si="870"/>
        <v>-</v>
      </c>
      <c r="DQ299" s="163" t="str">
        <f t="shared" ca="1" si="870"/>
        <v>-</v>
      </c>
      <c r="DR299" s="163" t="str">
        <f t="shared" ca="1" si="870"/>
        <v>-</v>
      </c>
      <c r="DS299" s="163" t="str">
        <f t="shared" ca="1" si="870"/>
        <v>-</v>
      </c>
      <c r="DT299" s="163" t="str">
        <f t="shared" ca="1" si="870"/>
        <v>-</v>
      </c>
      <c r="DU299" s="163" t="str">
        <f t="shared" ca="1" si="870"/>
        <v>-</v>
      </c>
      <c r="DV299" s="163" t="str">
        <f t="shared" ca="1" si="870"/>
        <v>-</v>
      </c>
      <c r="DW299" s="163" t="str">
        <f t="shared" ca="1" si="870"/>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ca="1" si="872"/>
        <v>-</v>
      </c>
      <c r="EJ299" s="163" t="str">
        <f t="shared" ca="1" si="872"/>
        <v>-</v>
      </c>
      <c r="EK299" s="163" t="str">
        <f t="shared" ca="1" si="872"/>
        <v>-</v>
      </c>
      <c r="EL299" s="163" t="str">
        <f t="shared" ca="1" si="872"/>
        <v>-</v>
      </c>
      <c r="EM299" s="163" t="str">
        <f t="shared" ca="1" si="872"/>
        <v>-</v>
      </c>
      <c r="EN299" s="163" t="str">
        <f t="shared" ca="1" si="872"/>
        <v>-</v>
      </c>
      <c r="EO299" s="163" t="str">
        <f t="shared" ca="1" si="872"/>
        <v>-</v>
      </c>
      <c r="EP299" s="163" t="str">
        <f t="shared" ca="1" si="872"/>
        <v>-</v>
      </c>
      <c r="EQ299" s="162">
        <v>1</v>
      </c>
      <c r="ER299" s="162">
        <v>1</v>
      </c>
      <c r="ES299" s="163">
        <f t="shared" ca="1" si="872"/>
        <v>0</v>
      </c>
      <c r="ET299" s="162">
        <v>1</v>
      </c>
      <c r="EU299" s="162">
        <v>-1</v>
      </c>
      <c r="EV299" s="163" t="str">
        <f t="shared" ca="1" si="872"/>
        <v>-</v>
      </c>
      <c r="EW299" s="163" t="str">
        <f t="shared" ca="1" si="872"/>
        <v>-</v>
      </c>
      <c r="EX299" s="163" t="str">
        <f t="shared" ca="1" si="872"/>
        <v>-</v>
      </c>
      <c r="EY299" s="163" t="str">
        <f t="shared" ca="1" si="873"/>
        <v>-</v>
      </c>
      <c r="EZ299" s="163" t="str">
        <f t="shared" ca="1" si="873"/>
        <v>-</v>
      </c>
      <c r="FA299" s="163">
        <f t="shared" ca="1" si="873"/>
        <v>0</v>
      </c>
      <c r="FB299" s="163" t="str">
        <f t="shared" ca="1" si="873"/>
        <v>-</v>
      </c>
      <c r="FC299" s="162">
        <v>2</v>
      </c>
      <c r="FD299" s="162">
        <v>-2</v>
      </c>
      <c r="FE299" s="163" t="str">
        <f t="shared" ca="1" si="873"/>
        <v>-</v>
      </c>
      <c r="FF299" s="163" t="str">
        <f t="shared" ca="1" si="873"/>
        <v>-</v>
      </c>
      <c r="FG299" s="163">
        <f t="shared" ca="1" si="873"/>
        <v>0</v>
      </c>
      <c r="FH299" s="163">
        <f t="shared" ca="1" si="873"/>
        <v>0</v>
      </c>
      <c r="FI299" s="163">
        <f t="shared" ca="1" si="873"/>
        <v>0</v>
      </c>
      <c r="FJ299" s="163">
        <f t="shared" ca="1" si="873"/>
        <v>0</v>
      </c>
      <c r="FK299" s="163">
        <f t="shared" ca="1" si="873"/>
        <v>0</v>
      </c>
      <c r="FL299" s="163">
        <f t="shared" ca="1" si="873"/>
        <v>0</v>
      </c>
      <c r="FM299" s="163">
        <f t="shared" ca="1" si="873"/>
        <v>0</v>
      </c>
      <c r="FN299" s="163" t="str">
        <f t="shared" ca="1" si="873"/>
        <v>-</v>
      </c>
      <c r="FO299" s="163" t="str">
        <f t="shared" ca="1" si="874"/>
        <v>-</v>
      </c>
      <c r="FP299" s="163" t="str">
        <f t="shared" ca="1" si="874"/>
        <v>-</v>
      </c>
      <c r="FQ299" s="163" t="str">
        <f t="shared" ca="1" si="874"/>
        <v>-</v>
      </c>
      <c r="FR299" s="163" t="str">
        <f t="shared" ca="1" si="874"/>
        <v>-</v>
      </c>
      <c r="FS299" s="163" t="str">
        <f t="shared" ca="1" si="874"/>
        <v>-</v>
      </c>
      <c r="FT299" s="163" t="str">
        <f t="shared" ca="1" si="874"/>
        <v>-</v>
      </c>
      <c r="FU299" s="163" t="str">
        <f t="shared" ca="1" si="874"/>
        <v>-</v>
      </c>
      <c r="FV299" s="163" t="str">
        <f t="shared" ca="1" si="874"/>
        <v>-</v>
      </c>
      <c r="FW299" s="163" t="str">
        <f t="shared" ca="1" si="874"/>
        <v>-</v>
      </c>
      <c r="FX299" s="163" t="str">
        <f t="shared" ca="1" si="874"/>
        <v>-</v>
      </c>
      <c r="FY299" s="10"/>
      <c r="FZ299" s="163">
        <f t="shared" ca="1" si="874"/>
        <v>1</v>
      </c>
      <c r="GA299" s="163" t="str">
        <f t="shared" ca="1" si="874"/>
        <v>-</v>
      </c>
      <c r="GB299" s="163" t="str">
        <f t="shared" ca="1" si="874"/>
        <v>-</v>
      </c>
      <c r="GC299" s="163" t="str">
        <f t="shared" ca="1" si="874"/>
        <v>-</v>
      </c>
      <c r="GD299" s="163" t="str">
        <f t="shared" ca="1" si="875"/>
        <v>-</v>
      </c>
      <c r="GE299" s="163" t="b">
        <f t="shared" ca="1" si="875"/>
        <v>0</v>
      </c>
      <c r="GF299" s="163" t="str">
        <f t="shared" ca="1" si="875"/>
        <v>-</v>
      </c>
      <c r="GG299" s="163">
        <f t="shared" ca="1" si="875"/>
        <v>0</v>
      </c>
      <c r="GH299" s="163" t="str">
        <f t="shared" ca="1" si="875"/>
        <v>-</v>
      </c>
      <c r="GI299" s="161" cm="1">
        <f t="array" ref="GI299">INDEX(i.rev,$K299,GI$15)</f>
        <v>1</v>
      </c>
      <c r="GJ299" s="163">
        <f t="shared" ca="1" si="876"/>
        <v>0</v>
      </c>
      <c r="GK299" s="163">
        <f t="shared" ca="1" si="876"/>
        <v>1</v>
      </c>
      <c r="GL299" s="163">
        <f t="shared" ca="1" si="876"/>
        <v>0</v>
      </c>
      <c r="GM299" s="163">
        <f t="shared" ca="1" si="876"/>
        <v>1</v>
      </c>
      <c r="GN299" s="163">
        <f t="shared" ca="1" si="876"/>
        <v>1</v>
      </c>
      <c r="GO299" s="163">
        <f t="shared" ca="1" si="876"/>
        <v>1</v>
      </c>
      <c r="GP299" s="163">
        <f t="shared" ca="1" si="876"/>
        <v>0</v>
      </c>
      <c r="GQ299" s="163">
        <f t="shared" ca="1" si="876"/>
        <v>0</v>
      </c>
      <c r="GR299" s="163">
        <f t="shared" ca="1" si="876"/>
        <v>0</v>
      </c>
      <c r="GS299" s="163">
        <f t="shared" ca="1" si="876"/>
        <v>0</v>
      </c>
      <c r="GT299" s="163">
        <f t="shared" ca="1" si="876"/>
        <v>0</v>
      </c>
      <c r="GU299" s="163">
        <f t="shared" ca="1" si="876"/>
        <v>0</v>
      </c>
      <c r="GV299" s="163">
        <f t="shared" ca="1" si="876"/>
        <v>0</v>
      </c>
      <c r="GW299" s="163">
        <f t="shared" ca="1" si="876"/>
        <v>0</v>
      </c>
      <c r="GX299" s="163">
        <f t="shared" ca="1" si="876"/>
        <v>0</v>
      </c>
      <c r="GY299" s="163">
        <f t="shared" ca="1" si="876"/>
        <v>0</v>
      </c>
      <c r="GZ299" s="161" cm="1">
        <f t="array" ref="GZ299">INDEX(i.rev,$K299,GZ$15)</f>
        <v>0</v>
      </c>
      <c r="HA299" s="163">
        <f t="shared" ca="1" si="877"/>
        <v>0</v>
      </c>
      <c r="HB299" s="161" cm="1">
        <f t="array" ref="HB299">INDEX(i.rev,$K299,HB$15)</f>
        <v>1</v>
      </c>
      <c r="HC299" s="163">
        <f t="shared" ca="1" si="878"/>
        <v>0</v>
      </c>
      <c r="HD299" s="163">
        <f t="shared" ca="1" si="878"/>
        <v>0</v>
      </c>
      <c r="HE299" s="163">
        <f t="shared" ca="1" si="878"/>
        <v>0</v>
      </c>
      <c r="HF299" s="163">
        <f t="shared" ca="1" si="878"/>
        <v>0</v>
      </c>
      <c r="HG299" s="163">
        <f t="shared" ca="1" si="878"/>
        <v>0</v>
      </c>
      <c r="HH299" s="163">
        <f t="shared" ca="1" si="878"/>
        <v>0</v>
      </c>
      <c r="HI299" s="163">
        <f t="shared" ca="1" si="878"/>
        <v>0</v>
      </c>
      <c r="HJ299" s="10"/>
      <c r="HK299" s="163" t="str">
        <f t="shared" ca="1" si="878"/>
        <v>-</v>
      </c>
      <c r="HL299" s="163" t="str">
        <f t="shared" ca="1" si="878"/>
        <v>-</v>
      </c>
      <c r="HM299" s="163" t="str">
        <f t="shared" ca="1" si="878"/>
        <v>-</v>
      </c>
      <c r="HN299" s="163" t="str">
        <f t="shared" ca="1" si="878"/>
        <v>-</v>
      </c>
      <c r="HO299" s="163" t="str">
        <f t="shared" ca="1" si="878"/>
        <v>-</v>
      </c>
      <c r="HP299" s="161" t="b">
        <f t="shared" ca="1" si="879"/>
        <v>0</v>
      </c>
      <c r="HQ299" s="161" t="b">
        <f t="shared" ca="1" si="879"/>
        <v>0</v>
      </c>
      <c r="HR299" s="161" t="b">
        <f t="shared" ca="1" si="879"/>
        <v>1</v>
      </c>
      <c r="HS299" s="163">
        <f t="shared" ca="1" si="880"/>
        <v>0</v>
      </c>
      <c r="HT299" s="161">
        <f t="shared" ca="1" si="881"/>
        <v>1</v>
      </c>
      <c r="HU299" s="161">
        <f t="shared" ca="1" si="881"/>
        <v>1</v>
      </c>
      <c r="HV299" s="163" t="str">
        <f t="shared" ca="1" si="880"/>
        <v>-</v>
      </c>
      <c r="HW299" s="163" t="str">
        <f t="shared" ca="1" si="880"/>
        <v>-</v>
      </c>
      <c r="HX299" s="163" t="str">
        <f t="shared" ca="1" si="880"/>
        <v>-</v>
      </c>
      <c r="HY299" s="163" t="str">
        <f t="shared" ca="1" si="880"/>
        <v>-</v>
      </c>
      <c r="HZ299" s="163" t="str">
        <f t="shared" ca="1" si="880"/>
        <v>-</v>
      </c>
      <c r="IA299" s="163" t="str">
        <f t="shared" ca="1" si="880"/>
        <v>-</v>
      </c>
      <c r="IB299" s="163" t="str">
        <f t="shared" ca="1" si="880"/>
        <v>-</v>
      </c>
      <c r="IC299" s="163" t="str">
        <f t="shared" ca="1" si="880"/>
        <v>-</v>
      </c>
      <c r="ID299" s="163" t="str">
        <f t="shared" ca="1" si="880"/>
        <v>-</v>
      </c>
      <c r="IE299" s="163" t="b">
        <f t="shared" ca="1" si="880"/>
        <v>1</v>
      </c>
      <c r="IF299" s="163" t="str">
        <f t="shared" ca="1" si="880"/>
        <v>-</v>
      </c>
      <c r="IG299" s="163" t="str">
        <f t="shared" ca="1" si="880"/>
        <v>-</v>
      </c>
      <c r="IH299" s="163" t="str">
        <f t="shared" ca="1" si="880"/>
        <v>-</v>
      </c>
      <c r="II299" s="163" t="b">
        <f t="shared" ca="1" si="909"/>
        <v>1</v>
      </c>
      <c r="IJ299" s="163">
        <f t="shared" ca="1" si="909"/>
        <v>0</v>
      </c>
      <c r="IK299" s="163" t="str">
        <f t="shared" ca="1" si="909"/>
        <v>-</v>
      </c>
      <c r="IL299" s="163" t="str">
        <f t="shared" ca="1" si="909"/>
        <v>-</v>
      </c>
      <c r="IM299" s="163" t="str">
        <f t="shared" ca="1" si="909"/>
        <v>-</v>
      </c>
      <c r="IN299" s="163" t="str">
        <f t="shared" ca="1" si="909"/>
        <v>-</v>
      </c>
      <c r="IO299" s="163" t="str">
        <f t="shared" ca="1" si="909"/>
        <v>-</v>
      </c>
      <c r="IP299" s="163">
        <f t="shared" ca="1" si="909"/>
        <v>0</v>
      </c>
      <c r="IQ299" s="163" t="str">
        <f t="shared" ca="1" si="909"/>
        <v>-</v>
      </c>
      <c r="IR299" s="163" t="str">
        <f t="shared" ca="1" si="909"/>
        <v>-</v>
      </c>
      <c r="IS299" s="163" t="str">
        <f t="shared" ca="1" si="909"/>
        <v>-</v>
      </c>
      <c r="IT299" s="193">
        <v>0</v>
      </c>
      <c r="IU299" s="193">
        <v>0</v>
      </c>
      <c r="IV299" s="163" t="str">
        <f t="shared" ca="1" si="909"/>
        <v>-</v>
      </c>
      <c r="IW299" s="163" t="str">
        <f t="shared" ca="1" si="909"/>
        <v>-</v>
      </c>
      <c r="IX299" s="163" t="str">
        <f t="shared" ca="1" si="909"/>
        <v>-</v>
      </c>
      <c r="IY299" s="163" t="str">
        <f t="shared" ca="1" si="883"/>
        <v>-</v>
      </c>
      <c r="IZ299" s="163" t="str">
        <f t="shared" ca="1" si="883"/>
        <v>-</v>
      </c>
      <c r="JA299" s="163" t="str">
        <f t="shared" ca="1" si="884"/>
        <v>-</v>
      </c>
      <c r="JB299" s="163" t="str">
        <f t="shared" ca="1" si="884"/>
        <v>-</v>
      </c>
      <c r="JC299" s="163" t="str">
        <f t="shared" ca="1" si="884"/>
        <v>-</v>
      </c>
      <c r="JD299" s="163" t="str">
        <f t="shared" ca="1" si="884"/>
        <v>-</v>
      </c>
      <c r="JE299" s="163" t="str">
        <f t="shared" ca="1" si="884"/>
        <v>-</v>
      </c>
      <c r="JF299" s="163" t="str">
        <f t="shared" ca="1" si="884"/>
        <v>-</v>
      </c>
      <c r="JG299" s="163" t="str">
        <f t="shared" ca="1" si="884"/>
        <v>-</v>
      </c>
      <c r="JH299" s="163" t="str">
        <f t="shared" ca="1" si="884"/>
        <v>-</v>
      </c>
      <c r="JI299" s="163" t="str">
        <f t="shared" ca="1" si="884"/>
        <v>-</v>
      </c>
      <c r="JJ299" s="163" t="str">
        <f t="shared" ca="1" si="884"/>
        <v>-</v>
      </c>
      <c r="JK299" s="163" t="str">
        <f t="shared" ca="1" si="884"/>
        <v>-</v>
      </c>
      <c r="JL299" s="163" t="str">
        <f t="shared" ca="1" si="884"/>
        <v>-</v>
      </c>
      <c r="JM299" s="163" t="str">
        <f t="shared" ca="1" si="884"/>
        <v>-</v>
      </c>
      <c r="JN299" s="163" t="str">
        <f t="shared" ca="1" si="884"/>
        <v>-</v>
      </c>
      <c r="JO299" s="163" t="str">
        <f t="shared" ca="1" si="884"/>
        <v>-</v>
      </c>
      <c r="JP299" s="163" t="str">
        <f t="shared" ca="1" si="884"/>
        <v>-</v>
      </c>
      <c r="JQ299" s="163" t="str">
        <f t="shared" ca="1" si="885"/>
        <v>-</v>
      </c>
      <c r="JR299" s="163" t="str">
        <f t="shared" ca="1" si="885"/>
        <v>-</v>
      </c>
      <c r="JS299" s="163" t="str">
        <f t="shared" ca="1" si="885"/>
        <v>-</v>
      </c>
      <c r="JT299" s="163" t="str">
        <f t="shared" ca="1" si="885"/>
        <v>-</v>
      </c>
      <c r="JU299" s="163" t="str">
        <f t="shared" ca="1" si="885"/>
        <v>-</v>
      </c>
      <c r="JV299" s="163" t="str">
        <f t="shared" ca="1" si="885"/>
        <v>-</v>
      </c>
      <c r="JW299" s="163" t="str">
        <f t="shared" ca="1" si="885"/>
        <v>-</v>
      </c>
      <c r="JX299" s="163" t="str">
        <f t="shared" ca="1" si="885"/>
        <v>-</v>
      </c>
      <c r="JY299" s="163" t="str">
        <f t="shared" ca="1" si="885"/>
        <v>-</v>
      </c>
      <c r="JZ299" s="163" t="str">
        <f t="shared" ca="1" si="885"/>
        <v>-</v>
      </c>
      <c r="KA299" s="163" t="str">
        <f t="shared" ca="1" si="885"/>
        <v>-</v>
      </c>
      <c r="KB299" s="163" t="str">
        <f t="shared" ca="1" si="885"/>
        <v>-</v>
      </c>
      <c r="KC299" s="163" t="str">
        <f t="shared" ca="1" si="885"/>
        <v>-</v>
      </c>
      <c r="KD299" s="163" t="str">
        <f t="shared" ca="1" si="885"/>
        <v>-</v>
      </c>
      <c r="KE299" s="163" t="str">
        <f t="shared" ca="1" si="885"/>
        <v>-</v>
      </c>
      <c r="KF299" s="163" t="str">
        <f t="shared" ca="1" si="885"/>
        <v>-</v>
      </c>
      <c r="KG299" s="163" t="str">
        <f t="shared" ca="1" si="886"/>
        <v>-</v>
      </c>
      <c r="KH299" s="163" t="str">
        <f t="shared" ca="1" si="886"/>
        <v>-</v>
      </c>
      <c r="KI299" s="163" t="str">
        <f t="shared" ca="1" si="886"/>
        <v>-</v>
      </c>
      <c r="KJ299" s="163" t="str">
        <f t="shared" ca="1" si="886"/>
        <v>-</v>
      </c>
      <c r="KK299" s="163" t="str">
        <f t="shared" ca="1" si="886"/>
        <v>-</v>
      </c>
      <c r="KL299" s="163" t="str">
        <f t="shared" ca="1" si="886"/>
        <v>-</v>
      </c>
      <c r="KM299" s="163" t="str">
        <f t="shared" ca="1" si="886"/>
        <v>-</v>
      </c>
      <c r="KN299" s="163" t="str">
        <f t="shared" ca="1" si="886"/>
        <v>-</v>
      </c>
      <c r="KO299" s="163" t="str">
        <f t="shared" ca="1" si="886"/>
        <v>-</v>
      </c>
      <c r="KP299" s="163" t="str">
        <f t="shared" ca="1" si="886"/>
        <v>-</v>
      </c>
      <c r="KQ299" s="163" t="str">
        <f t="shared" ca="1" si="886"/>
        <v>-</v>
      </c>
      <c r="KR299" s="163" t="str">
        <f t="shared" ca="1" si="886"/>
        <v>-</v>
      </c>
      <c r="KS299" s="163" t="str">
        <f t="shared" ca="1" si="886"/>
        <v>-</v>
      </c>
      <c r="KT299" s="163" t="str">
        <f t="shared" ca="1" si="886"/>
        <v>-</v>
      </c>
      <c r="KU299" s="163" t="str">
        <f t="shared" ca="1" si="886"/>
        <v>-</v>
      </c>
      <c r="KV299" s="163" t="str">
        <f t="shared" ca="1" si="910"/>
        <v>-</v>
      </c>
      <c r="KW299" s="163" t="str">
        <f t="shared" ca="1" si="887"/>
        <v>-</v>
      </c>
      <c r="KX299" s="163" t="str">
        <f t="shared" ca="1" si="887"/>
        <v>-</v>
      </c>
      <c r="KY299" s="163" t="str">
        <f t="shared" ca="1" si="887"/>
        <v>-</v>
      </c>
      <c r="KZ299" s="163" t="str">
        <f t="shared" ca="1" si="887"/>
        <v>-</v>
      </c>
      <c r="LA299" s="163" t="str">
        <f t="shared" ca="1" si="887"/>
        <v>-</v>
      </c>
      <c r="LB299" s="163" t="str">
        <f t="shared" ca="1" si="887"/>
        <v>-</v>
      </c>
      <c r="LC299" s="163" t="str">
        <f t="shared" ca="1" si="887"/>
        <v>-</v>
      </c>
      <c r="LD299" s="163" t="str">
        <f t="shared" ca="1" si="887"/>
        <v>-</v>
      </c>
      <c r="LE299" s="163" t="str">
        <f t="shared" ca="1" si="887"/>
        <v>-</v>
      </c>
      <c r="LF299" s="163" t="str">
        <f t="shared" ca="1" si="887"/>
        <v>-</v>
      </c>
      <c r="LG299" s="163" t="str">
        <f t="shared" ca="1" si="887"/>
        <v>-</v>
      </c>
      <c r="LH299" s="163" t="str">
        <f t="shared" ca="1" si="887"/>
        <v>-</v>
      </c>
      <c r="LI299" s="163" t="str">
        <f t="shared" ca="1" si="887"/>
        <v>-</v>
      </c>
      <c r="LJ299" s="163" t="str">
        <f t="shared" ca="1" si="887"/>
        <v>-</v>
      </c>
      <c r="LK299" s="163" t="str">
        <f t="shared" ca="1" si="887"/>
        <v>-</v>
      </c>
      <c r="LL299" s="163" t="str">
        <f t="shared" ca="1" si="911"/>
        <v>-</v>
      </c>
      <c r="LM299" s="163" t="str">
        <f t="shared" ca="1" si="888"/>
        <v>-</v>
      </c>
      <c r="LN299" s="163" t="str">
        <f t="shared" ca="1" si="888"/>
        <v>-</v>
      </c>
      <c r="LO299" s="163" t="str">
        <f t="shared" ca="1" si="888"/>
        <v>-</v>
      </c>
      <c r="LP299" s="163" t="str">
        <f t="shared" ca="1" si="888"/>
        <v>-</v>
      </c>
      <c r="LQ299" s="163" t="str">
        <f t="shared" ca="1" si="888"/>
        <v>-</v>
      </c>
      <c r="LR299" s="163" t="str">
        <f t="shared" ca="1" si="888"/>
        <v>-</v>
      </c>
      <c r="LS299" s="163" t="str">
        <f t="shared" ca="1" si="888"/>
        <v>-</v>
      </c>
      <c r="LT299" s="163" t="str">
        <f t="shared" ca="1" si="888"/>
        <v>-</v>
      </c>
      <c r="LU299" s="163" t="str">
        <f t="shared" ca="1" si="888"/>
        <v>-</v>
      </c>
      <c r="LV299" s="163" t="str">
        <f t="shared" ca="1" si="888"/>
        <v>-</v>
      </c>
      <c r="LW299" s="163" t="str">
        <f t="shared" ca="1" si="888"/>
        <v>-</v>
      </c>
      <c r="LX299" s="163" t="str">
        <f t="shared" ca="1" si="888"/>
        <v>-</v>
      </c>
      <c r="LY299" s="10"/>
      <c r="LZ299" s="161">
        <f t="shared" si="889"/>
        <v>4.4999999999999998E-2</v>
      </c>
      <c r="MA299" s="161">
        <f t="shared" si="890"/>
        <v>4.4999999999999998E-2</v>
      </c>
      <c r="MB299" s="163">
        <f t="shared" ca="1" si="891"/>
        <v>1</v>
      </c>
      <c r="MC299" s="163">
        <f t="shared" ca="1" si="891"/>
        <v>0</v>
      </c>
      <c r="MD299" s="163">
        <f t="shared" ca="1" si="891"/>
        <v>1</v>
      </c>
      <c r="ME299" s="163">
        <f t="shared" ca="1" si="891"/>
        <v>1</v>
      </c>
      <c r="MF299" s="163">
        <f t="shared" ca="1" si="891"/>
        <v>0</v>
      </c>
      <c r="MG299" s="163">
        <f t="shared" ca="1" si="891"/>
        <v>70</v>
      </c>
      <c r="MH299" s="163">
        <f t="shared" ca="1" si="891"/>
        <v>50</v>
      </c>
      <c r="MI299" s="163">
        <f t="shared" ca="1" si="891"/>
        <v>85</v>
      </c>
      <c r="MJ299" s="163">
        <f t="shared" ca="1" si="891"/>
        <v>50</v>
      </c>
      <c r="MK299" s="161">
        <f t="shared" ca="1" si="892"/>
        <v>1</v>
      </c>
      <c r="ML299" s="161">
        <f t="shared" ca="1" si="893"/>
        <v>1</v>
      </c>
      <c r="MM299" s="161">
        <f t="shared" ca="1" si="894"/>
        <v>1</v>
      </c>
      <c r="MN299" s="161">
        <f t="shared" ca="1" si="895"/>
        <v>1</v>
      </c>
      <c r="MO299" s="161">
        <f t="shared" ca="1" si="895"/>
        <v>1</v>
      </c>
      <c r="MP299" s="163">
        <f t="shared" ca="1" si="891"/>
        <v>1</v>
      </c>
      <c r="MQ299" s="10"/>
      <c r="MR299" s="163">
        <f t="shared" ca="1" si="896"/>
        <v>1</v>
      </c>
      <c r="MS299" s="161">
        <f t="shared" ca="1" si="897"/>
        <v>1</v>
      </c>
      <c r="MT299" s="163">
        <f t="shared" ca="1" si="896"/>
        <v>0.75</v>
      </c>
      <c r="MU299" s="163">
        <f t="shared" ca="1" si="896"/>
        <v>0.8</v>
      </c>
      <c r="MV299" s="163">
        <f t="shared" ca="1" si="896"/>
        <v>0.82499999999999996</v>
      </c>
      <c r="MW299" s="163">
        <f t="shared" ca="1" si="896"/>
        <v>0.875</v>
      </c>
      <c r="MX299" s="163">
        <f t="shared" ca="1" si="896"/>
        <v>0.9</v>
      </c>
      <c r="MY299" s="163">
        <f t="shared" ca="1" si="896"/>
        <v>0.75</v>
      </c>
      <c r="MZ299" s="163">
        <f t="shared" ca="1" si="896"/>
        <v>0.78142857142857147</v>
      </c>
      <c r="NA299" s="163">
        <f t="shared" ca="1" si="896"/>
        <v>0.82499999999999996</v>
      </c>
      <c r="NB299" s="163">
        <f t="shared" ca="1" si="896"/>
        <v>0.875</v>
      </c>
      <c r="NC299" s="163">
        <f t="shared" ca="1" si="896"/>
        <v>0.9</v>
      </c>
      <c r="ND299" s="163">
        <f t="shared" ca="1" si="896"/>
        <v>0.9</v>
      </c>
      <c r="NE299" s="163">
        <f t="shared" ca="1" si="896"/>
        <v>0.75</v>
      </c>
      <c r="NF299" s="163">
        <f t="shared" ca="1" si="896"/>
        <v>0.78142857142857147</v>
      </c>
      <c r="NG299" s="163">
        <f t="shared" ca="1" si="896"/>
        <v>0.82499999999999996</v>
      </c>
      <c r="NH299" s="163">
        <f t="shared" ca="1" si="898"/>
        <v>0.875</v>
      </c>
      <c r="NI299" s="163">
        <f t="shared" ca="1" si="898"/>
        <v>0.9</v>
      </c>
      <c r="NJ299" s="163">
        <f t="shared" ca="1" si="898"/>
        <v>0.9</v>
      </c>
      <c r="NK299" s="163">
        <f t="shared" ca="1" si="898"/>
        <v>0.75</v>
      </c>
      <c r="NL299" s="163">
        <f t="shared" ca="1" si="898"/>
        <v>0.78142857142857147</v>
      </c>
      <c r="NM299" s="163">
        <f t="shared" ca="1" si="898"/>
        <v>0.82499999999999996</v>
      </c>
      <c r="NN299" s="163">
        <f t="shared" ca="1" si="898"/>
        <v>0.875</v>
      </c>
      <c r="NO299" s="163">
        <f t="shared" ca="1" si="898"/>
        <v>0.9</v>
      </c>
      <c r="NP299" s="163">
        <f t="shared" ca="1" si="898"/>
        <v>0.9</v>
      </c>
      <c r="NQ299" s="163">
        <f t="shared" ca="1" si="898"/>
        <v>0.75</v>
      </c>
      <c r="NR299" s="163">
        <f t="shared" ca="1" si="898"/>
        <v>0.78142857142857147</v>
      </c>
      <c r="NS299" s="163">
        <f t="shared" ca="1" si="898"/>
        <v>0.82499999999999996</v>
      </c>
      <c r="NT299" s="163">
        <f t="shared" ca="1" si="898"/>
        <v>0.875</v>
      </c>
      <c r="NU299" s="163">
        <f t="shared" ca="1" si="898"/>
        <v>0.9</v>
      </c>
      <c r="NV299" s="163">
        <f t="shared" ca="1" si="898"/>
        <v>0.9</v>
      </c>
      <c r="NW299" s="163">
        <f t="shared" ca="1" si="898"/>
        <v>0.75</v>
      </c>
      <c r="NX299" s="163">
        <f t="shared" ca="1" si="899"/>
        <v>0.78142857142857147</v>
      </c>
      <c r="NY299" s="163">
        <f t="shared" ca="1" si="899"/>
        <v>0.82499999999999996</v>
      </c>
      <c r="NZ299" s="163">
        <f t="shared" ca="1" si="899"/>
        <v>0.875</v>
      </c>
      <c r="OA299" s="163">
        <f t="shared" ca="1" si="899"/>
        <v>0.9</v>
      </c>
      <c r="OB299" s="163">
        <f t="shared" ca="1" si="899"/>
        <v>0.9</v>
      </c>
      <c r="OC299" s="163">
        <f t="shared" ca="1" si="899"/>
        <v>0.75</v>
      </c>
      <c r="OD299" s="163">
        <f t="shared" ca="1" si="899"/>
        <v>0.78142857142857147</v>
      </c>
      <c r="OE299" s="163">
        <f t="shared" ca="1" si="899"/>
        <v>0.82499999999999996</v>
      </c>
      <c r="OF299" s="163">
        <f t="shared" ca="1" si="899"/>
        <v>0.875</v>
      </c>
      <c r="OG299" s="163">
        <f t="shared" ca="1" si="899"/>
        <v>0.9</v>
      </c>
      <c r="OH299" s="163">
        <f t="shared" ca="1" si="899"/>
        <v>0.9</v>
      </c>
      <c r="OI299" s="163">
        <f t="shared" ca="1" si="899"/>
        <v>0.75</v>
      </c>
      <c r="OJ299" s="163">
        <f t="shared" ca="1" si="899"/>
        <v>0.76904761904761909</v>
      </c>
      <c r="OK299" s="163">
        <f t="shared" ca="1" si="899"/>
        <v>0.82000000000000006</v>
      </c>
      <c r="OL299" s="163">
        <f t="shared" ca="1" si="899"/>
        <v>0.875</v>
      </c>
      <c r="OM299" s="163">
        <f t="shared" ca="1" si="899"/>
        <v>0.9</v>
      </c>
      <c r="ON299" s="163">
        <f t="shared" ca="1" si="900"/>
        <v>0.90000000000000013</v>
      </c>
      <c r="OO299" s="163">
        <f t="shared" ca="1" si="900"/>
        <v>0.75</v>
      </c>
      <c r="OP299" s="163">
        <f t="shared" ca="1" si="900"/>
        <v>0.76904761904761909</v>
      </c>
      <c r="OQ299" s="163">
        <f t="shared" ca="1" si="900"/>
        <v>0.82000000000000006</v>
      </c>
      <c r="OR299" s="163">
        <f t="shared" ca="1" si="900"/>
        <v>0.875</v>
      </c>
      <c r="OS299" s="163">
        <f t="shared" ca="1" si="900"/>
        <v>0.9</v>
      </c>
      <c r="OT299" s="163">
        <f t="shared" ca="1" si="900"/>
        <v>0.9</v>
      </c>
      <c r="OU299" s="163">
        <f t="shared" ca="1" si="900"/>
        <v>0.875</v>
      </c>
      <c r="OV299" s="161">
        <f t="shared" ca="1" si="901"/>
        <v>1</v>
      </c>
      <c r="OW299" s="161">
        <f t="shared" si="902"/>
        <v>1</v>
      </c>
      <c r="OX299" s="161" t="str">
        <f t="shared" si="903"/>
        <v>-</v>
      </c>
      <c r="OY299" s="163" t="str">
        <f t="shared" ca="1" si="904"/>
        <v>-</v>
      </c>
      <c r="OZ299" s="161" t="str">
        <f t="shared" si="905"/>
        <v>-</v>
      </c>
      <c r="PA299" s="161" t="str">
        <f t="shared" si="906"/>
        <v>-</v>
      </c>
      <c r="PB299" s="163">
        <f t="shared" ca="1" si="900"/>
        <v>0</v>
      </c>
      <c r="PC299" s="27">
        <v>0</v>
      </c>
    </row>
    <row r="300" spans="1:419" s="143" customFormat="1" outlineLevel="1">
      <c r="A300" s="121">
        <f t="shared" si="861"/>
        <v>295</v>
      </c>
      <c r="B300" s="121">
        <f t="shared" si="862"/>
        <v>13</v>
      </c>
      <c r="C300" s="143">
        <v>104</v>
      </c>
      <c r="D300" s="143" t="s">
        <v>884</v>
      </c>
      <c r="E300" s="143" t="b">
        <v>0</v>
      </c>
      <c r="F300" s="143" t="b">
        <v>0</v>
      </c>
      <c r="G300" s="143" t="b">
        <f t="shared" si="863"/>
        <v>0</v>
      </c>
      <c r="H300" s="139">
        <f t="shared" ca="1" si="907"/>
        <v>3</v>
      </c>
      <c r="I300" s="139">
        <f t="shared" ca="1" si="907"/>
        <v>2</v>
      </c>
      <c r="J300" s="32">
        <v>1</v>
      </c>
      <c r="K300" s="32">
        <v>1</v>
      </c>
      <c r="L300" s="32">
        <v>1</v>
      </c>
      <c r="M300" s="32">
        <v>1</v>
      </c>
      <c r="N300" s="32">
        <v>1</v>
      </c>
      <c r="O300" s="32">
        <v>1</v>
      </c>
      <c r="P300" s="32">
        <v>1</v>
      </c>
      <c r="Q300" s="32">
        <v>1</v>
      </c>
      <c r="R300" s="32">
        <v>8</v>
      </c>
      <c r="S300" s="32">
        <v>1</v>
      </c>
      <c r="T300" s="32">
        <v>1</v>
      </c>
      <c r="U300" s="32">
        <v>1</v>
      </c>
      <c r="V300" s="32">
        <v>1</v>
      </c>
      <c r="W300" s="139">
        <f t="shared" ca="1" si="907"/>
        <v>1</v>
      </c>
      <c r="X300" s="139">
        <f t="shared" ca="1" si="907"/>
        <v>1</v>
      </c>
      <c r="Y300" s="139">
        <f t="shared" ca="1" si="907"/>
        <v>1</v>
      </c>
      <c r="Z300" s="139">
        <f t="shared" ca="1" si="907"/>
        <v>1</v>
      </c>
      <c r="AA300" s="139">
        <f t="shared" ca="1" si="907"/>
        <v>1</v>
      </c>
      <c r="AB300" s="139">
        <f t="shared" ca="1" si="908"/>
        <v>1</v>
      </c>
      <c r="AC300" s="139">
        <f t="shared" ca="1" si="908"/>
        <v>1</v>
      </c>
      <c r="AD300" s="162">
        <v>1</v>
      </c>
      <c r="AE300" s="157"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163" t="str">
        <f t="shared" ca="1" si="864"/>
        <v>-</v>
      </c>
      <c r="AI300" s="163" t="str">
        <f t="shared" ca="1" si="864"/>
        <v>-</v>
      </c>
      <c r="AJ300" s="163" t="str">
        <f t="shared" ca="1" si="864"/>
        <v>-</v>
      </c>
      <c r="AK300" s="163" t="str">
        <f t="shared" ca="1" si="864"/>
        <v>-</v>
      </c>
      <c r="AL300" s="163" t="str">
        <f t="shared" ca="1" si="864"/>
        <v>-</v>
      </c>
      <c r="AM300" s="163" t="b">
        <f t="shared" ca="1" si="864"/>
        <v>1</v>
      </c>
      <c r="AN300" s="10"/>
      <c r="AO300" s="161" t="b">
        <f t="shared" ca="1" si="865"/>
        <v>0</v>
      </c>
      <c r="AP300" s="161" t="str">
        <f t="shared" ca="1" si="865"/>
        <v>-</v>
      </c>
      <c r="AQ300" s="161" t="b">
        <f t="shared" ca="1" si="865"/>
        <v>0</v>
      </c>
      <c r="AR300" s="161" t="b">
        <f t="shared" ca="1" si="865"/>
        <v>1</v>
      </c>
      <c r="AS300" s="161" t="b">
        <f t="shared" ca="1" si="865"/>
        <v>1</v>
      </c>
      <c r="AT300" s="161" t="b">
        <f t="shared" ca="1" si="865"/>
        <v>0</v>
      </c>
      <c r="AU300" s="161">
        <f t="shared" si="866"/>
        <v>0</v>
      </c>
      <c r="AV300" s="161" t="b">
        <f t="shared" si="867"/>
        <v>0</v>
      </c>
      <c r="AW300" s="161" t="b">
        <f t="shared" si="867"/>
        <v>0</v>
      </c>
      <c r="AX300" s="161" t="str">
        <f t="shared" si="867"/>
        <v>-</v>
      </c>
      <c r="AY300" s="161" t="str">
        <f t="shared" si="867"/>
        <v>-</v>
      </c>
      <c r="AZ300" s="161" t="str">
        <f t="shared" si="867"/>
        <v>-</v>
      </c>
      <c r="BA300" s="10"/>
      <c r="BB300" s="161" t="b">
        <f t="shared" ca="1" si="868"/>
        <v>1</v>
      </c>
      <c r="BC300" s="161" t="b">
        <f t="shared" ca="1" si="869"/>
        <v>1</v>
      </c>
      <c r="BD300" s="163" t="b">
        <f t="shared" ca="1" si="869"/>
        <v>1</v>
      </c>
      <c r="BE300" s="162" cm="1">
        <f t="array" aca="1" ref="BE300" ca="1">VALUE($H300&amp;$I300&amp;$AD300&amp;IF(AND(R300:V300=2),"10","08"))</f>
        <v>32108</v>
      </c>
      <c r="BF300" s="163" t="str">
        <f t="shared" ca="1" si="870"/>
        <v>-</v>
      </c>
      <c r="BG300" s="163" t="str">
        <f t="shared" ca="1" si="870"/>
        <v>-</v>
      </c>
      <c r="BH300" s="163" t="str">
        <f t="shared" ca="1" si="870"/>
        <v>-</v>
      </c>
      <c r="BI300" s="163" t="str">
        <f t="shared" ca="1" si="870"/>
        <v>-</v>
      </c>
      <c r="BJ300" s="163" t="str">
        <f t="shared" ca="1" si="870"/>
        <v>-</v>
      </c>
      <c r="BK300" s="163">
        <f t="shared" ca="1" si="870"/>
        <v>1</v>
      </c>
      <c r="BL300" s="163">
        <f t="shared" ca="1" si="870"/>
        <v>1</v>
      </c>
      <c r="BM300" s="163" t="str">
        <f t="shared" ref="BM300:BN300" ca="1" si="1064">OFFSET(BM$5,$B300,0)</f>
        <v>-</v>
      </c>
      <c r="BN300" s="163" t="str">
        <f t="shared" ca="1" si="1064"/>
        <v>-</v>
      </c>
      <c r="BO300" s="112" t="b" cm="1">
        <f t="array" ref="BO300">INDEX(DataMaster!$C$71:$K$88,$R300,BO$242)</f>
        <v>1</v>
      </c>
      <c r="BP300" s="112" t="b" cm="1">
        <f t="array" ref="BP300">INDEX(DataMaster!$C$71:$K$88,$R300,BP$242)</f>
        <v>1</v>
      </c>
      <c r="BQ300" s="112" t="b" cm="1">
        <f t="array" ref="BQ300">INDEX(DataMaster!$C$71:$K$88,$R300,BQ$242)</f>
        <v>1</v>
      </c>
      <c r="BR300" s="112" t="b" cm="1">
        <f t="array" ref="BR300">INDEX(DataMaster!$C$71:$K$88,$R300,BR$242)</f>
        <v>1</v>
      </c>
      <c r="BS300" s="112" t="b" cm="1">
        <f t="array" ref="BS300">INDEX(DataMaster!$C$71:$K$88,$R300,BS$242)</f>
        <v>1</v>
      </c>
      <c r="BT300" s="112" t="b" cm="1">
        <f t="array" ref="BT300">INDEX(DataMaster!$C$71:$K$88,$R300,BT$242)</f>
        <v>1</v>
      </c>
      <c r="BU300" s="112" t="b" cm="1">
        <f t="array" ref="BU300">INDEX(DataMaster!$C$71:$K$88,$R300,BU$242)</f>
        <v>0</v>
      </c>
      <c r="BV300" s="112" t="b" cm="1">
        <f t="array" ref="BV300">INDEX(DataMaster!$C$71:$K$88,$R300,BV$242)</f>
        <v>1</v>
      </c>
      <c r="BW300" s="112" t="b" cm="1">
        <f t="array" ref="BW300">INDEX(DataMaster!$C$71:$K$88,$R300,BW$242)</f>
        <v>1</v>
      </c>
      <c r="BX300" s="112" t="b" cm="1">
        <f t="array" ref="BX300">INDEX(DataMaster!$C$92:$K$109,$S300,BX$242)</f>
        <v>1</v>
      </c>
      <c r="BY300" s="112" t="b" cm="1">
        <f t="array" ref="BY300">INDEX(DataMaster!$C$92:$K$109,$S300,BY$242)</f>
        <v>1</v>
      </c>
      <c r="BZ300" s="112" t="b" cm="1">
        <f t="array" ref="BZ300">INDEX(DataMaster!$C$92:$K$109,$S300,BZ$242)</f>
        <v>1</v>
      </c>
      <c r="CA300" s="112" t="b" cm="1">
        <f t="array" ref="CA300">INDEX(DataMaster!$C$92:$K$109,$S300,CA$242)</f>
        <v>1</v>
      </c>
      <c r="CB300" s="112" t="b" cm="1">
        <f t="array" ref="CB300">INDEX(DataMaster!$C$92:$K$109,$S300,CB$242)</f>
        <v>1</v>
      </c>
      <c r="CC300" s="112" t="b" cm="1">
        <f t="array" ref="CC300">INDEX(DataMaster!$C$92:$K$109,$S300,CC$242)</f>
        <v>1</v>
      </c>
      <c r="CD300" s="112" t="b" cm="1">
        <f t="array" ref="CD300">INDEX(DataMaster!$C$92:$K$109,$S300,CD$242)</f>
        <v>1</v>
      </c>
      <c r="CE300" s="112" t="b" cm="1">
        <f t="array" ref="CE300">INDEX(DataMaster!$C$92:$K$109,$S300,CE$242)</f>
        <v>1</v>
      </c>
      <c r="CF300" s="112" t="b" cm="1">
        <f t="array" ref="CF300">INDEX(DataMaster!$C$92:$K$109,$S300,CF$242)</f>
        <v>1</v>
      </c>
      <c r="CG300" s="193" t="b">
        <v>0</v>
      </c>
      <c r="CH300" s="193">
        <v>0.3</v>
      </c>
      <c r="CI300" s="193" t="str">
        <f t="shared" ca="1" si="871"/>
        <v>-</v>
      </c>
      <c r="CJ300" s="193" t="str">
        <f t="shared" ca="1" si="871"/>
        <v>-</v>
      </c>
      <c r="CK300" s="112" t="str" cm="1">
        <f t="array" ref="CK300">INDEX(DataMaster!$C$113:$K$130,$T300,CK$242)</f>
        <v>-</v>
      </c>
      <c r="CL300" s="112" t="str" cm="1">
        <f t="array" ref="CL300">INDEX(DataMaster!$C$113:$K$130,$T300,CL$242)</f>
        <v>-</v>
      </c>
      <c r="CM300" s="112" t="str" cm="1">
        <f t="array" ref="CM300">INDEX(DataMaster!$C$113:$K$130,$T300,CM$242)</f>
        <v>-</v>
      </c>
      <c r="CN300" s="112" t="str" cm="1">
        <f t="array" ref="CN300">INDEX(DataMaster!$C$113:$K$130,$T300,CN$242)</f>
        <v>-</v>
      </c>
      <c r="CO300" s="112" t="str" cm="1">
        <f t="array" ref="CO300">INDEX(DataMaster!$C$113:$K$130,$T300,CO$242)</f>
        <v>-</v>
      </c>
      <c r="CP300" s="112" t="str" cm="1">
        <f t="array" ref="CP300">INDEX(DataMaster!$C$113:$K$130,$T300,CP$242)</f>
        <v>-</v>
      </c>
      <c r="CQ300" s="112" t="str" cm="1">
        <f t="array" ref="CQ300">INDEX(DataMaster!$C$113:$K$130,$T300,CQ$242)</f>
        <v>-</v>
      </c>
      <c r="CR300" s="112" t="str" cm="1">
        <f t="array" ref="CR300">INDEX(DataMaster!$C$113:$K$130,$T300,CR$242)</f>
        <v>-</v>
      </c>
      <c r="CS300" s="112" t="str" cm="1">
        <f t="array" ref="CS300">INDEX(DataMaster!$C$113:$K$130,$T300,CS$242)</f>
        <v>-</v>
      </c>
      <c r="CT300" s="112" t="str" cm="1">
        <f t="array" ref="CT300">INDEX(DataMaster!$C$134:$K$151,$U300,CT$242)</f>
        <v>-</v>
      </c>
      <c r="CU300" s="112" t="str" cm="1">
        <f t="array" ref="CU300">INDEX(DataMaster!$C$134:$K$151,$U300,CU$242)</f>
        <v>-</v>
      </c>
      <c r="CV300" s="112" t="str" cm="1">
        <f t="array" ref="CV300">INDEX(DataMaster!$C$134:$K$151,$U300,CV$242)</f>
        <v>-</v>
      </c>
      <c r="CW300" s="112" t="str" cm="1">
        <f t="array" ref="CW300">INDEX(DataMaster!$C$134:$K$151,$U300,CW$242)</f>
        <v>-</v>
      </c>
      <c r="CX300" s="112" t="str" cm="1">
        <f t="array" ref="CX300">INDEX(DataMaster!$C$134:$K$151,$U300,CX$242)</f>
        <v>-</v>
      </c>
      <c r="CY300" s="112" t="str" cm="1">
        <f t="array" ref="CY300">INDEX(DataMaster!$C$134:$K$151,$U300,CY$242)</f>
        <v>-</v>
      </c>
      <c r="CZ300" s="112" t="str" cm="1">
        <f t="array" ref="CZ300">INDEX(DataMaster!$C$134:$K$151,$U300,CZ$242)</f>
        <v>-</v>
      </c>
      <c r="DA300" s="112" t="str" cm="1">
        <f t="array" ref="DA300">INDEX(DataMaster!$C$134:$K$151,$U300,DA$242)</f>
        <v>-</v>
      </c>
      <c r="DB300" s="112" t="str" cm="1">
        <f t="array" ref="DB300">INDEX(DataMaster!$C$134:$K$151,$U300,DB$242)</f>
        <v>-</v>
      </c>
      <c r="DC300" s="112" t="str" cm="1">
        <f t="array" ref="DC300">INDEX(DataMaster!$C$155:$K$172,$V300,DC$242)</f>
        <v>-</v>
      </c>
      <c r="DD300" s="112" t="str" cm="1">
        <f t="array" ref="DD300">INDEX(DataMaster!$C$155:$K$172,$V300,DD$242)</f>
        <v>-</v>
      </c>
      <c r="DE300" s="112" t="str" cm="1">
        <f t="array" ref="DE300">INDEX(DataMaster!$C$155:$K$172,$V300,DE$242)</f>
        <v>-</v>
      </c>
      <c r="DF300" s="112" t="str" cm="1">
        <f t="array" ref="DF300">INDEX(DataMaster!$C$155:$K$172,$V300,DF$242)</f>
        <v>-</v>
      </c>
      <c r="DG300" s="112" t="str" cm="1">
        <f t="array" ref="DG300">INDEX(DataMaster!$C$155:$K$172,$V300,DG$242)</f>
        <v>-</v>
      </c>
      <c r="DH300" s="112" t="str" cm="1">
        <f t="array" ref="DH300">INDEX(DataMaster!$C$155:$K$172,$V300,DH$242)</f>
        <v>-</v>
      </c>
      <c r="DI300" s="112" t="str" cm="1">
        <f t="array" ref="DI300">INDEX(DataMaster!$C$155:$K$172,$V300,DI$242)</f>
        <v>-</v>
      </c>
      <c r="DJ300" s="112" t="str" cm="1">
        <f t="array" ref="DJ300">INDEX(DataMaster!$C$155:$K$172,$V300,DJ$242)</f>
        <v>-</v>
      </c>
      <c r="DK300" s="112" t="str" cm="1">
        <f t="array" ref="DK300">INDEX(DataMaster!$C$155:$K$172,$V300,DK$242)</f>
        <v>-</v>
      </c>
      <c r="DL300" s="10"/>
      <c r="DM300" s="163" t="str">
        <f t="shared" ref="DM300:DW309" ca="1" si="1065">OFFSET(DM$5,$B300,0)</f>
        <v>-</v>
      </c>
      <c r="DN300" s="163" t="str">
        <f t="shared" ca="1" si="1065"/>
        <v>-</v>
      </c>
      <c r="DO300" s="163" t="str">
        <f t="shared" ca="1" si="1065"/>
        <v>-</v>
      </c>
      <c r="DP300" s="163" t="str">
        <f t="shared" ca="1" si="1065"/>
        <v>-</v>
      </c>
      <c r="DQ300" s="163" t="str">
        <f t="shared" ca="1" si="1065"/>
        <v>-</v>
      </c>
      <c r="DR300" s="163" t="str">
        <f t="shared" ca="1" si="1065"/>
        <v>-</v>
      </c>
      <c r="DS300" s="163" t="str">
        <f t="shared" ca="1" si="1065"/>
        <v>-</v>
      </c>
      <c r="DT300" s="163" t="str">
        <f t="shared" ca="1" si="1065"/>
        <v>-</v>
      </c>
      <c r="DU300" s="163" t="str">
        <f t="shared" ca="1" si="1065"/>
        <v>-</v>
      </c>
      <c r="DV300" s="163" t="str">
        <f t="shared" ca="1" si="1065"/>
        <v>-</v>
      </c>
      <c r="DW300" s="163" t="str">
        <f t="shared" ca="1" si="1065"/>
        <v>-</v>
      </c>
      <c r="DX300" s="161" t="str" cm="1">
        <f t="array" ref="DX300">INDEX(i.rev,$K300,DX$15)</f>
        <v>-</v>
      </c>
      <c r="DY300" s="161" t="str" cm="1">
        <f t="array" ref="DY300">INDEX(i.rev,$K300,DY$15)</f>
        <v>-</v>
      </c>
      <c r="DZ300" s="161" t="str" cm="1">
        <f t="array" ref="DZ300">INDEX(i.rev,$K300,DZ$15)</f>
        <v>-</v>
      </c>
      <c r="EA300" s="161" t="str" cm="1">
        <f t="array" ref="EA300">INDEX(i.rev,$K300,EA$15)</f>
        <v>-</v>
      </c>
      <c r="EB300" s="161" t="str" cm="1">
        <f t="array" ref="EB300">INDEX(i.rev,$K300,EB$15)</f>
        <v>-</v>
      </c>
      <c r="EC300" s="161" t="str" cm="1">
        <f t="array" ref="EC300">INDEX(i.rev,$K300,EC$15)</f>
        <v>-</v>
      </c>
      <c r="ED300" s="161" t="str" cm="1">
        <f t="array" ref="ED300">INDEX(i.rev,$K300,ED$15)</f>
        <v>-</v>
      </c>
      <c r="EE300" s="161" t="str" cm="1">
        <f t="array" ref="EE300">INDEX(i.rev,$K300,EE$15)</f>
        <v>-</v>
      </c>
      <c r="EF300" s="161" t="str" cm="1">
        <f t="array" ref="EF300">INDEX(i.rev,$K300,EF$15)</f>
        <v>-</v>
      </c>
      <c r="EG300" s="161" t="str" cm="1">
        <f t="array" ref="EG300">INDEX(i.rev,$K300,EG$15)</f>
        <v>-</v>
      </c>
      <c r="EH300" s="10"/>
      <c r="EI300" s="163" t="str">
        <f t="shared" ca="1" si="872"/>
        <v>-</v>
      </c>
      <c r="EJ300" s="163" t="str">
        <f t="shared" ca="1" si="872"/>
        <v>-</v>
      </c>
      <c r="EK300" s="163" t="str">
        <f t="shared" ca="1" si="872"/>
        <v>-</v>
      </c>
      <c r="EL300" s="163" t="str">
        <f t="shared" ca="1" si="872"/>
        <v>-</v>
      </c>
      <c r="EM300" s="163" t="str">
        <f t="shared" ca="1" si="872"/>
        <v>-</v>
      </c>
      <c r="EN300" s="163" t="str">
        <f t="shared" ca="1" si="872"/>
        <v>-</v>
      </c>
      <c r="EO300" s="163" t="str">
        <f t="shared" ca="1" si="872"/>
        <v>-</v>
      </c>
      <c r="EP300" s="163" t="str">
        <f t="shared" ca="1" si="872"/>
        <v>-</v>
      </c>
      <c r="EQ300" s="162">
        <v>1</v>
      </c>
      <c r="ER300" s="162">
        <v>1</v>
      </c>
      <c r="ES300" s="163">
        <f t="shared" ca="1" si="872"/>
        <v>0</v>
      </c>
      <c r="ET300" s="162">
        <v>1</v>
      </c>
      <c r="EU300" s="162">
        <v>-1</v>
      </c>
      <c r="EV300" s="163" t="str">
        <f t="shared" ca="1" si="872"/>
        <v>-</v>
      </c>
      <c r="EW300" s="163" t="str">
        <f t="shared" ca="1" si="872"/>
        <v>-</v>
      </c>
      <c r="EX300" s="163" t="str">
        <f t="shared" ca="1" si="872"/>
        <v>-</v>
      </c>
      <c r="EY300" s="163" t="str">
        <f t="shared" ca="1" si="873"/>
        <v>-</v>
      </c>
      <c r="EZ300" s="163" t="str">
        <f t="shared" ca="1" si="873"/>
        <v>-</v>
      </c>
      <c r="FA300" s="163">
        <f t="shared" ca="1" si="873"/>
        <v>0</v>
      </c>
      <c r="FB300" s="163" t="str">
        <f t="shared" ca="1" si="873"/>
        <v>-</v>
      </c>
      <c r="FC300" s="162">
        <v>2</v>
      </c>
      <c r="FD300" s="162">
        <v>-2</v>
      </c>
      <c r="FE300" s="163" t="str">
        <f t="shared" ca="1" si="873"/>
        <v>-</v>
      </c>
      <c r="FF300" s="163" t="str">
        <f t="shared" ca="1" si="873"/>
        <v>-</v>
      </c>
      <c r="FG300" s="163">
        <f t="shared" ca="1" si="873"/>
        <v>0</v>
      </c>
      <c r="FH300" s="163">
        <f t="shared" ca="1" si="873"/>
        <v>0</v>
      </c>
      <c r="FI300" s="163">
        <f t="shared" ca="1" si="873"/>
        <v>0</v>
      </c>
      <c r="FJ300" s="163">
        <f t="shared" ca="1" si="873"/>
        <v>0</v>
      </c>
      <c r="FK300" s="163">
        <f t="shared" ca="1" si="873"/>
        <v>0</v>
      </c>
      <c r="FL300" s="163">
        <f t="shared" ca="1" si="873"/>
        <v>0</v>
      </c>
      <c r="FM300" s="163">
        <f t="shared" ca="1" si="873"/>
        <v>0</v>
      </c>
      <c r="FN300" s="163" t="str">
        <f t="shared" ca="1" si="873"/>
        <v>-</v>
      </c>
      <c r="FO300" s="163" t="str">
        <f t="shared" ca="1" si="874"/>
        <v>-</v>
      </c>
      <c r="FP300" s="163" t="str">
        <f t="shared" ca="1" si="874"/>
        <v>-</v>
      </c>
      <c r="FQ300" s="163" t="str">
        <f t="shared" ca="1" si="874"/>
        <v>-</v>
      </c>
      <c r="FR300" s="163" t="str">
        <f t="shared" ca="1" si="874"/>
        <v>-</v>
      </c>
      <c r="FS300" s="163" t="str">
        <f t="shared" ca="1" si="874"/>
        <v>-</v>
      </c>
      <c r="FT300" s="163" t="str">
        <f t="shared" ca="1" si="874"/>
        <v>-</v>
      </c>
      <c r="FU300" s="163" t="str">
        <f t="shared" ca="1" si="874"/>
        <v>-</v>
      </c>
      <c r="FV300" s="163" t="str">
        <f t="shared" ca="1" si="874"/>
        <v>-</v>
      </c>
      <c r="FW300" s="163" t="str">
        <f t="shared" ca="1" si="874"/>
        <v>-</v>
      </c>
      <c r="FX300" s="163" t="str">
        <f t="shared" ca="1" si="874"/>
        <v>-</v>
      </c>
      <c r="FY300" s="10"/>
      <c r="FZ300" s="163">
        <f t="shared" ca="1" si="874"/>
        <v>1</v>
      </c>
      <c r="GA300" s="163" t="str">
        <f t="shared" ca="1" si="874"/>
        <v>-</v>
      </c>
      <c r="GB300" s="163" t="str">
        <f t="shared" ca="1" si="874"/>
        <v>-</v>
      </c>
      <c r="GC300" s="163" t="str">
        <f t="shared" ca="1" si="874"/>
        <v>-</v>
      </c>
      <c r="GD300" s="163" t="str">
        <f t="shared" ca="1" si="875"/>
        <v>-</v>
      </c>
      <c r="GE300" s="163" t="b">
        <f t="shared" ca="1" si="875"/>
        <v>0</v>
      </c>
      <c r="GF300" s="163" t="str">
        <f t="shared" ca="1" si="875"/>
        <v>-</v>
      </c>
      <c r="GG300" s="163">
        <f t="shared" ca="1" si="875"/>
        <v>0</v>
      </c>
      <c r="GH300" s="163" t="str">
        <f t="shared" ca="1" si="875"/>
        <v>-</v>
      </c>
      <c r="GI300" s="161" cm="1">
        <f t="array" ref="GI300">INDEX(i.rev,$K300,GI$15)</f>
        <v>1</v>
      </c>
      <c r="GJ300" s="163">
        <f t="shared" ca="1" si="876"/>
        <v>0</v>
      </c>
      <c r="GK300" s="163">
        <f t="shared" ca="1" si="876"/>
        <v>1</v>
      </c>
      <c r="GL300" s="163">
        <f t="shared" ca="1" si="876"/>
        <v>0</v>
      </c>
      <c r="GM300" s="163">
        <f t="shared" ca="1" si="876"/>
        <v>1</v>
      </c>
      <c r="GN300" s="163">
        <f t="shared" ca="1" si="876"/>
        <v>1</v>
      </c>
      <c r="GO300" s="163">
        <f t="shared" ca="1" si="876"/>
        <v>1</v>
      </c>
      <c r="GP300" s="163">
        <f t="shared" ca="1" si="876"/>
        <v>0</v>
      </c>
      <c r="GQ300" s="163">
        <f t="shared" ca="1" si="876"/>
        <v>0</v>
      </c>
      <c r="GR300" s="163">
        <f t="shared" ca="1" si="876"/>
        <v>0</v>
      </c>
      <c r="GS300" s="163">
        <f t="shared" ca="1" si="876"/>
        <v>0</v>
      </c>
      <c r="GT300" s="163">
        <f t="shared" ca="1" si="876"/>
        <v>0</v>
      </c>
      <c r="GU300" s="163">
        <f t="shared" ca="1" si="876"/>
        <v>0</v>
      </c>
      <c r="GV300" s="163">
        <f t="shared" ca="1" si="876"/>
        <v>0</v>
      </c>
      <c r="GW300" s="163">
        <f t="shared" ca="1" si="876"/>
        <v>0</v>
      </c>
      <c r="GX300" s="163">
        <f t="shared" ca="1" si="876"/>
        <v>0</v>
      </c>
      <c r="GY300" s="163">
        <f t="shared" ref="GY300" ca="1" si="1066">OFFSET(GY$5,$B300,0)</f>
        <v>0</v>
      </c>
      <c r="GZ300" s="161" cm="1">
        <f t="array" ref="GZ300">INDEX(i.rev,$K300,GZ$15)</f>
        <v>0</v>
      </c>
      <c r="HA300" s="163">
        <f t="shared" ca="1" si="877"/>
        <v>0</v>
      </c>
      <c r="HB300" s="161" cm="1">
        <f t="array" ref="HB300">INDEX(i.rev,$K300,HB$15)</f>
        <v>1</v>
      </c>
      <c r="HC300" s="163">
        <f t="shared" ca="1" si="878"/>
        <v>0</v>
      </c>
      <c r="HD300" s="163">
        <f t="shared" ca="1" si="878"/>
        <v>0</v>
      </c>
      <c r="HE300" s="163">
        <f t="shared" ca="1" si="878"/>
        <v>0</v>
      </c>
      <c r="HF300" s="163">
        <f t="shared" ca="1" si="878"/>
        <v>0</v>
      </c>
      <c r="HG300" s="163">
        <f t="shared" ca="1" si="878"/>
        <v>0</v>
      </c>
      <c r="HH300" s="163">
        <f t="shared" ca="1" si="878"/>
        <v>0</v>
      </c>
      <c r="HI300" s="163">
        <f t="shared" ca="1" si="878"/>
        <v>0</v>
      </c>
      <c r="HJ300" s="10"/>
      <c r="HK300" s="163" t="str">
        <f t="shared" ca="1" si="878"/>
        <v>-</v>
      </c>
      <c r="HL300" s="163" t="str">
        <f t="shared" ca="1" si="878"/>
        <v>-</v>
      </c>
      <c r="HM300" s="163" t="str">
        <f t="shared" ca="1" si="878"/>
        <v>-</v>
      </c>
      <c r="HN300" s="163" t="str">
        <f t="shared" ca="1" si="878"/>
        <v>-</v>
      </c>
      <c r="HO300" s="163" t="str">
        <f t="shared" ca="1" si="878"/>
        <v>-</v>
      </c>
      <c r="HP300" s="161" t="b">
        <f t="shared" ca="1" si="879"/>
        <v>0</v>
      </c>
      <c r="HQ300" s="161" t="b">
        <f t="shared" ca="1" si="879"/>
        <v>0</v>
      </c>
      <c r="HR300" s="161" t="b">
        <f t="shared" ca="1" si="879"/>
        <v>1</v>
      </c>
      <c r="HS300" s="163">
        <f t="shared" ca="1" si="880"/>
        <v>0</v>
      </c>
      <c r="HT300" s="161">
        <f t="shared" ca="1" si="881"/>
        <v>1</v>
      </c>
      <c r="HU300" s="161">
        <f t="shared" ca="1" si="881"/>
        <v>1</v>
      </c>
      <c r="HV300" s="163" t="str">
        <f t="shared" ca="1" si="880"/>
        <v>-</v>
      </c>
      <c r="HW300" s="163" t="str">
        <f t="shared" ca="1" si="880"/>
        <v>-</v>
      </c>
      <c r="HX300" s="163" t="str">
        <f t="shared" ca="1" si="880"/>
        <v>-</v>
      </c>
      <c r="HY300" s="163" t="str">
        <f t="shared" ca="1" si="880"/>
        <v>-</v>
      </c>
      <c r="HZ300" s="163" t="str">
        <f t="shared" ca="1" si="880"/>
        <v>-</v>
      </c>
      <c r="IA300" s="163" t="str">
        <f t="shared" ca="1" si="880"/>
        <v>-</v>
      </c>
      <c r="IB300" s="163" t="str">
        <f t="shared" ca="1" si="880"/>
        <v>-</v>
      </c>
      <c r="IC300" s="163" t="str">
        <f t="shared" ca="1" si="880"/>
        <v>-</v>
      </c>
      <c r="ID300" s="163" t="str">
        <f t="shared" ca="1" si="880"/>
        <v>-</v>
      </c>
      <c r="IE300" s="163" t="b">
        <f t="shared" ca="1" si="880"/>
        <v>1</v>
      </c>
      <c r="IF300" s="163" t="str">
        <f t="shared" ca="1" si="880"/>
        <v>-</v>
      </c>
      <c r="IG300" s="163" t="str">
        <f t="shared" ca="1" si="880"/>
        <v>-</v>
      </c>
      <c r="IH300" s="163" t="str">
        <f t="shared" ca="1" si="880"/>
        <v>-</v>
      </c>
      <c r="II300" s="163" t="b">
        <f t="shared" ca="1" si="909"/>
        <v>1</v>
      </c>
      <c r="IJ300" s="163">
        <f t="shared" ca="1" si="909"/>
        <v>0</v>
      </c>
      <c r="IK300" s="163" t="str">
        <f t="shared" ca="1" si="909"/>
        <v>-</v>
      </c>
      <c r="IL300" s="163" t="str">
        <f t="shared" ca="1" si="909"/>
        <v>-</v>
      </c>
      <c r="IM300" s="163" t="str">
        <f t="shared" ca="1" si="909"/>
        <v>-</v>
      </c>
      <c r="IN300" s="163" t="str">
        <f t="shared" ca="1" si="909"/>
        <v>-</v>
      </c>
      <c r="IO300" s="163" t="str">
        <f t="shared" ca="1" si="909"/>
        <v>-</v>
      </c>
      <c r="IP300" s="163">
        <f t="shared" ca="1" si="909"/>
        <v>0</v>
      </c>
      <c r="IQ300" s="163" t="str">
        <f t="shared" ca="1" si="909"/>
        <v>-</v>
      </c>
      <c r="IR300" s="163" t="str">
        <f t="shared" ca="1" si="909"/>
        <v>-</v>
      </c>
      <c r="IS300" s="163" t="str">
        <f t="shared" ca="1" si="909"/>
        <v>-</v>
      </c>
      <c r="IT300" s="193">
        <v>0</v>
      </c>
      <c r="IU300" s="193">
        <v>0</v>
      </c>
      <c r="IV300" s="163" t="str">
        <f t="shared" ca="1" si="909"/>
        <v>-</v>
      </c>
      <c r="IW300" s="163" t="str">
        <f t="shared" ca="1" si="909"/>
        <v>-</v>
      </c>
      <c r="IX300" s="163" t="str">
        <f t="shared" ca="1" si="909"/>
        <v>-</v>
      </c>
      <c r="IY300" s="163" t="str">
        <f t="shared" ca="1" si="883"/>
        <v>-</v>
      </c>
      <c r="IZ300" s="163" t="str">
        <f t="shared" ca="1" si="883"/>
        <v>-</v>
      </c>
      <c r="JA300" s="163" t="str">
        <f t="shared" ca="1" si="884"/>
        <v>-</v>
      </c>
      <c r="JB300" s="163" t="str">
        <f t="shared" ca="1" si="884"/>
        <v>-</v>
      </c>
      <c r="JC300" s="163" t="str">
        <f t="shared" ca="1" si="884"/>
        <v>-</v>
      </c>
      <c r="JD300" s="163" t="str">
        <f t="shared" ca="1" si="884"/>
        <v>-</v>
      </c>
      <c r="JE300" s="163" t="str">
        <f t="shared" ca="1" si="884"/>
        <v>-</v>
      </c>
      <c r="JF300" s="163" t="str">
        <f t="shared" ca="1" si="884"/>
        <v>-</v>
      </c>
      <c r="JG300" s="163" t="str">
        <f t="shared" ca="1" si="884"/>
        <v>-</v>
      </c>
      <c r="JH300" s="163" t="str">
        <f t="shared" ca="1" si="884"/>
        <v>-</v>
      </c>
      <c r="JI300" s="163" t="str">
        <f t="shared" ca="1" si="884"/>
        <v>-</v>
      </c>
      <c r="JJ300" s="163" t="str">
        <f t="shared" ca="1" si="884"/>
        <v>-</v>
      </c>
      <c r="JK300" s="163" t="str">
        <f t="shared" ca="1" si="884"/>
        <v>-</v>
      </c>
      <c r="JL300" s="163" t="str">
        <f t="shared" ca="1" si="884"/>
        <v>-</v>
      </c>
      <c r="JM300" s="163" t="str">
        <f t="shared" ca="1" si="884"/>
        <v>-</v>
      </c>
      <c r="JN300" s="163" t="str">
        <f t="shared" ca="1" si="884"/>
        <v>-</v>
      </c>
      <c r="JO300" s="163" t="str">
        <f t="shared" ca="1" si="884"/>
        <v>-</v>
      </c>
      <c r="JP300" s="163" t="str">
        <f t="shared" ca="1" si="884"/>
        <v>-</v>
      </c>
      <c r="JQ300" s="163" t="str">
        <f t="shared" ca="1" si="885"/>
        <v>-</v>
      </c>
      <c r="JR300" s="163" t="str">
        <f t="shared" ca="1" si="885"/>
        <v>-</v>
      </c>
      <c r="JS300" s="163" t="str">
        <f t="shared" ca="1" si="885"/>
        <v>-</v>
      </c>
      <c r="JT300" s="163" t="str">
        <f t="shared" ca="1" si="885"/>
        <v>-</v>
      </c>
      <c r="JU300" s="163" t="str">
        <f t="shared" ca="1" si="885"/>
        <v>-</v>
      </c>
      <c r="JV300" s="163" t="str">
        <f t="shared" ca="1" si="885"/>
        <v>-</v>
      </c>
      <c r="JW300" s="163" t="str">
        <f t="shared" ca="1" si="885"/>
        <v>-</v>
      </c>
      <c r="JX300" s="163" t="str">
        <f t="shared" ca="1" si="885"/>
        <v>-</v>
      </c>
      <c r="JY300" s="163" t="str">
        <f t="shared" ca="1" si="885"/>
        <v>-</v>
      </c>
      <c r="JZ300" s="163" t="str">
        <f t="shared" ca="1" si="885"/>
        <v>-</v>
      </c>
      <c r="KA300" s="163" t="str">
        <f t="shared" ca="1" si="885"/>
        <v>-</v>
      </c>
      <c r="KB300" s="163" t="str">
        <f t="shared" ca="1" si="885"/>
        <v>-</v>
      </c>
      <c r="KC300" s="163" t="str">
        <f t="shared" ca="1" si="885"/>
        <v>-</v>
      </c>
      <c r="KD300" s="163" t="str">
        <f t="shared" ca="1" si="885"/>
        <v>-</v>
      </c>
      <c r="KE300" s="163" t="str">
        <f t="shared" ca="1" si="885"/>
        <v>-</v>
      </c>
      <c r="KF300" s="163" t="str">
        <f t="shared" ca="1" si="885"/>
        <v>-</v>
      </c>
      <c r="KG300" s="163" t="str">
        <f t="shared" ca="1" si="886"/>
        <v>-</v>
      </c>
      <c r="KH300" s="163" t="str">
        <f t="shared" ca="1" si="886"/>
        <v>-</v>
      </c>
      <c r="KI300" s="163" t="str">
        <f t="shared" ca="1" si="886"/>
        <v>-</v>
      </c>
      <c r="KJ300" s="163" t="str">
        <f t="shared" ca="1" si="886"/>
        <v>-</v>
      </c>
      <c r="KK300" s="163" t="str">
        <f t="shared" ca="1" si="886"/>
        <v>-</v>
      </c>
      <c r="KL300" s="163" t="str">
        <f t="shared" ca="1" si="886"/>
        <v>-</v>
      </c>
      <c r="KM300" s="163" t="str">
        <f t="shared" ca="1" si="886"/>
        <v>-</v>
      </c>
      <c r="KN300" s="163" t="str">
        <f t="shared" ca="1" si="886"/>
        <v>-</v>
      </c>
      <c r="KO300" s="163" t="str">
        <f t="shared" ca="1" si="886"/>
        <v>-</v>
      </c>
      <c r="KP300" s="163" t="str">
        <f t="shared" ca="1" si="886"/>
        <v>-</v>
      </c>
      <c r="KQ300" s="163" t="str">
        <f t="shared" ca="1" si="886"/>
        <v>-</v>
      </c>
      <c r="KR300" s="163" t="str">
        <f t="shared" ca="1" si="886"/>
        <v>-</v>
      </c>
      <c r="KS300" s="163" t="str">
        <f t="shared" ca="1" si="886"/>
        <v>-</v>
      </c>
      <c r="KT300" s="163" t="str">
        <f t="shared" ca="1" si="886"/>
        <v>-</v>
      </c>
      <c r="KU300" s="163" t="str">
        <f t="shared" ca="1" si="886"/>
        <v>-</v>
      </c>
      <c r="KV300" s="163" t="str">
        <f t="shared" ca="1" si="910"/>
        <v>-</v>
      </c>
      <c r="KW300" s="163" t="str">
        <f t="shared" ca="1" si="887"/>
        <v>-</v>
      </c>
      <c r="KX300" s="163" t="str">
        <f t="shared" ca="1" si="887"/>
        <v>-</v>
      </c>
      <c r="KY300" s="163" t="str">
        <f t="shared" ca="1" si="887"/>
        <v>-</v>
      </c>
      <c r="KZ300" s="163" t="str">
        <f t="shared" ca="1" si="887"/>
        <v>-</v>
      </c>
      <c r="LA300" s="163" t="str">
        <f t="shared" ca="1" si="887"/>
        <v>-</v>
      </c>
      <c r="LB300" s="163" t="str">
        <f t="shared" ca="1" si="887"/>
        <v>-</v>
      </c>
      <c r="LC300" s="163" t="str">
        <f t="shared" ca="1" si="887"/>
        <v>-</v>
      </c>
      <c r="LD300" s="163" t="str">
        <f t="shared" ca="1" si="887"/>
        <v>-</v>
      </c>
      <c r="LE300" s="163" t="str">
        <f t="shared" ca="1" si="887"/>
        <v>-</v>
      </c>
      <c r="LF300" s="163" t="str">
        <f t="shared" ca="1" si="887"/>
        <v>-</v>
      </c>
      <c r="LG300" s="163" t="str">
        <f t="shared" ca="1" si="887"/>
        <v>-</v>
      </c>
      <c r="LH300" s="163" t="str">
        <f t="shared" ca="1" si="887"/>
        <v>-</v>
      </c>
      <c r="LI300" s="163" t="str">
        <f t="shared" ca="1" si="887"/>
        <v>-</v>
      </c>
      <c r="LJ300" s="163" t="str">
        <f t="shared" ca="1" si="887"/>
        <v>-</v>
      </c>
      <c r="LK300" s="163" t="str">
        <f t="shared" ca="1" si="887"/>
        <v>-</v>
      </c>
      <c r="LL300" s="163" t="str">
        <f t="shared" ca="1" si="911"/>
        <v>-</v>
      </c>
      <c r="LM300" s="163" t="str">
        <f t="shared" ca="1" si="888"/>
        <v>-</v>
      </c>
      <c r="LN300" s="163" t="str">
        <f t="shared" ca="1" si="888"/>
        <v>-</v>
      </c>
      <c r="LO300" s="163" t="str">
        <f t="shared" ca="1" si="888"/>
        <v>-</v>
      </c>
      <c r="LP300" s="163" t="str">
        <f t="shared" ca="1" si="888"/>
        <v>-</v>
      </c>
      <c r="LQ300" s="163" t="str">
        <f t="shared" ca="1" si="888"/>
        <v>-</v>
      </c>
      <c r="LR300" s="163" t="str">
        <f t="shared" ca="1" si="888"/>
        <v>-</v>
      </c>
      <c r="LS300" s="163" t="str">
        <f t="shared" ca="1" si="888"/>
        <v>-</v>
      </c>
      <c r="LT300" s="163" t="str">
        <f t="shared" ca="1" si="888"/>
        <v>-</v>
      </c>
      <c r="LU300" s="163" t="str">
        <f t="shared" ca="1" si="888"/>
        <v>-</v>
      </c>
      <c r="LV300" s="163" t="str">
        <f t="shared" ca="1" si="888"/>
        <v>-</v>
      </c>
      <c r="LW300" s="163" t="str">
        <f t="shared" ca="1" si="888"/>
        <v>-</v>
      </c>
      <c r="LX300" s="163" t="str">
        <f t="shared" ca="1" si="888"/>
        <v>-</v>
      </c>
      <c r="LY300" s="10"/>
      <c r="LZ300" s="161">
        <f t="shared" si="889"/>
        <v>4.4999999999999998E-2</v>
      </c>
      <c r="MA300" s="161">
        <f t="shared" si="890"/>
        <v>4.4999999999999998E-2</v>
      </c>
      <c r="MB300" s="163">
        <f t="shared" ca="1" si="891"/>
        <v>1</v>
      </c>
      <c r="MC300" s="163">
        <f t="shared" ca="1" si="891"/>
        <v>0</v>
      </c>
      <c r="MD300" s="163">
        <f t="shared" ca="1" si="891"/>
        <v>1</v>
      </c>
      <c r="ME300" s="163">
        <f t="shared" ca="1" si="891"/>
        <v>1</v>
      </c>
      <c r="MF300" s="163">
        <f t="shared" ca="1" si="891"/>
        <v>0</v>
      </c>
      <c r="MG300" s="163">
        <f t="shared" ca="1" si="891"/>
        <v>70</v>
      </c>
      <c r="MH300" s="163">
        <f t="shared" ca="1" si="891"/>
        <v>50</v>
      </c>
      <c r="MI300" s="163">
        <f t="shared" ca="1" si="891"/>
        <v>85</v>
      </c>
      <c r="MJ300" s="163">
        <f t="shared" ca="1" si="891"/>
        <v>50</v>
      </c>
      <c r="MK300" s="161">
        <f t="shared" ca="1" si="892"/>
        <v>1</v>
      </c>
      <c r="ML300" s="161">
        <f t="shared" ca="1" si="893"/>
        <v>1</v>
      </c>
      <c r="MM300" s="161">
        <f t="shared" ca="1" si="894"/>
        <v>1</v>
      </c>
      <c r="MN300" s="161">
        <f t="shared" ca="1" si="895"/>
        <v>1</v>
      </c>
      <c r="MO300" s="161">
        <f t="shared" ca="1" si="895"/>
        <v>1</v>
      </c>
      <c r="MP300" s="163">
        <f t="shared" ca="1" si="891"/>
        <v>1</v>
      </c>
      <c r="MQ300" s="10"/>
      <c r="MR300" s="163">
        <f t="shared" ca="1" si="896"/>
        <v>1</v>
      </c>
      <c r="MS300" s="161">
        <f t="shared" ca="1" si="897"/>
        <v>1</v>
      </c>
      <c r="MT300" s="163">
        <f t="shared" ca="1" si="896"/>
        <v>0.75</v>
      </c>
      <c r="MU300" s="163">
        <f t="shared" ca="1" si="896"/>
        <v>0.8</v>
      </c>
      <c r="MV300" s="163">
        <f t="shared" ca="1" si="896"/>
        <v>0.82499999999999996</v>
      </c>
      <c r="MW300" s="163">
        <f t="shared" ca="1" si="896"/>
        <v>0.875</v>
      </c>
      <c r="MX300" s="163">
        <f t="shared" ca="1" si="896"/>
        <v>0.9</v>
      </c>
      <c r="MY300" s="163">
        <f t="shared" ca="1" si="896"/>
        <v>0.75</v>
      </c>
      <c r="MZ300" s="163">
        <f t="shared" ca="1" si="896"/>
        <v>0.78142857142857147</v>
      </c>
      <c r="NA300" s="163">
        <f t="shared" ca="1" si="896"/>
        <v>0.82499999999999996</v>
      </c>
      <c r="NB300" s="163">
        <f t="shared" ca="1" si="896"/>
        <v>0.875</v>
      </c>
      <c r="NC300" s="163">
        <f t="shared" ca="1" si="896"/>
        <v>0.9</v>
      </c>
      <c r="ND300" s="163">
        <f t="shared" ca="1" si="896"/>
        <v>0.9</v>
      </c>
      <c r="NE300" s="163">
        <f t="shared" ca="1" si="896"/>
        <v>0.75</v>
      </c>
      <c r="NF300" s="163">
        <f t="shared" ca="1" si="896"/>
        <v>0.78142857142857147</v>
      </c>
      <c r="NG300" s="163">
        <f t="shared" ca="1" si="896"/>
        <v>0.82499999999999996</v>
      </c>
      <c r="NH300" s="163">
        <f t="shared" ca="1" si="898"/>
        <v>0.875</v>
      </c>
      <c r="NI300" s="163">
        <f t="shared" ca="1" si="898"/>
        <v>0.9</v>
      </c>
      <c r="NJ300" s="163">
        <f t="shared" ca="1" si="898"/>
        <v>0.9</v>
      </c>
      <c r="NK300" s="163">
        <f t="shared" ca="1" si="898"/>
        <v>0.75</v>
      </c>
      <c r="NL300" s="163">
        <f t="shared" ca="1" si="898"/>
        <v>0.78142857142857147</v>
      </c>
      <c r="NM300" s="163">
        <f t="shared" ca="1" si="898"/>
        <v>0.82499999999999996</v>
      </c>
      <c r="NN300" s="163">
        <f t="shared" ca="1" si="898"/>
        <v>0.875</v>
      </c>
      <c r="NO300" s="163">
        <f t="shared" ca="1" si="898"/>
        <v>0.9</v>
      </c>
      <c r="NP300" s="163">
        <f t="shared" ca="1" si="898"/>
        <v>0.9</v>
      </c>
      <c r="NQ300" s="163">
        <f t="shared" ca="1" si="898"/>
        <v>0.75</v>
      </c>
      <c r="NR300" s="163">
        <f t="shared" ca="1" si="898"/>
        <v>0.78142857142857147</v>
      </c>
      <c r="NS300" s="163">
        <f t="shared" ca="1" si="898"/>
        <v>0.82499999999999996</v>
      </c>
      <c r="NT300" s="163">
        <f t="shared" ca="1" si="898"/>
        <v>0.875</v>
      </c>
      <c r="NU300" s="163">
        <f t="shared" ca="1" si="898"/>
        <v>0.9</v>
      </c>
      <c r="NV300" s="163">
        <f t="shared" ca="1" si="898"/>
        <v>0.9</v>
      </c>
      <c r="NW300" s="163">
        <f t="shared" ca="1" si="898"/>
        <v>0.75</v>
      </c>
      <c r="NX300" s="163">
        <f t="shared" ca="1" si="899"/>
        <v>0.78142857142857147</v>
      </c>
      <c r="NY300" s="163">
        <f t="shared" ca="1" si="899"/>
        <v>0.82499999999999996</v>
      </c>
      <c r="NZ300" s="163">
        <f t="shared" ca="1" si="899"/>
        <v>0.875</v>
      </c>
      <c r="OA300" s="163">
        <f t="shared" ca="1" si="899"/>
        <v>0.9</v>
      </c>
      <c r="OB300" s="163">
        <f t="shared" ca="1" si="899"/>
        <v>0.9</v>
      </c>
      <c r="OC300" s="163">
        <f t="shared" ca="1" si="899"/>
        <v>0.75</v>
      </c>
      <c r="OD300" s="163">
        <f t="shared" ca="1" si="899"/>
        <v>0.78142857142857147</v>
      </c>
      <c r="OE300" s="163">
        <f t="shared" ca="1" si="899"/>
        <v>0.82499999999999996</v>
      </c>
      <c r="OF300" s="163">
        <f t="shared" ca="1" si="899"/>
        <v>0.875</v>
      </c>
      <c r="OG300" s="163">
        <f t="shared" ca="1" si="899"/>
        <v>0.9</v>
      </c>
      <c r="OH300" s="163">
        <f t="shared" ca="1" si="899"/>
        <v>0.9</v>
      </c>
      <c r="OI300" s="163">
        <f t="shared" ca="1" si="899"/>
        <v>0.75</v>
      </c>
      <c r="OJ300" s="163">
        <f t="shared" ca="1" si="899"/>
        <v>0.76904761904761909</v>
      </c>
      <c r="OK300" s="163">
        <f t="shared" ca="1" si="899"/>
        <v>0.82000000000000006</v>
      </c>
      <c r="OL300" s="163">
        <f t="shared" ca="1" si="899"/>
        <v>0.875</v>
      </c>
      <c r="OM300" s="163">
        <f t="shared" ca="1" si="899"/>
        <v>0.9</v>
      </c>
      <c r="ON300" s="163">
        <f t="shared" ca="1" si="900"/>
        <v>0.90000000000000013</v>
      </c>
      <c r="OO300" s="163">
        <f t="shared" ca="1" si="900"/>
        <v>0.75</v>
      </c>
      <c r="OP300" s="163">
        <f t="shared" ca="1" si="900"/>
        <v>0.76904761904761909</v>
      </c>
      <c r="OQ300" s="163">
        <f t="shared" ca="1" si="900"/>
        <v>0.82000000000000006</v>
      </c>
      <c r="OR300" s="163">
        <f t="shared" ca="1" si="900"/>
        <v>0.875</v>
      </c>
      <c r="OS300" s="163">
        <f t="shared" ca="1" si="900"/>
        <v>0.9</v>
      </c>
      <c r="OT300" s="163">
        <f t="shared" ca="1" si="900"/>
        <v>0.9</v>
      </c>
      <c r="OU300" s="163">
        <f t="shared" ca="1" si="900"/>
        <v>0.875</v>
      </c>
      <c r="OV300" s="161">
        <f t="shared" ca="1" si="901"/>
        <v>1</v>
      </c>
      <c r="OW300" s="161">
        <f t="shared" si="902"/>
        <v>1</v>
      </c>
      <c r="OX300" s="161" t="str">
        <f t="shared" si="903"/>
        <v>-</v>
      </c>
      <c r="OY300" s="163" t="str">
        <f t="shared" ca="1" si="904"/>
        <v>-</v>
      </c>
      <c r="OZ300" s="161" t="str">
        <f t="shared" si="905"/>
        <v>-</v>
      </c>
      <c r="PA300" s="161" t="str">
        <f t="shared" si="906"/>
        <v>-</v>
      </c>
      <c r="PB300" s="163">
        <f t="shared" ca="1" si="900"/>
        <v>0</v>
      </c>
      <c r="PC300" s="27">
        <v>0</v>
      </c>
    </row>
    <row r="301" spans="1:419" s="143" customFormat="1" outlineLevel="1">
      <c r="A301" s="121">
        <f t="shared" si="861"/>
        <v>296</v>
      </c>
      <c r="B301" s="121">
        <f t="shared" si="862"/>
        <v>13</v>
      </c>
      <c r="C301" s="143">
        <v>104</v>
      </c>
      <c r="D301" s="143" t="s">
        <v>884</v>
      </c>
      <c r="E301" s="143" t="b">
        <v>0</v>
      </c>
      <c r="F301" s="143" t="b">
        <v>0</v>
      </c>
      <c r="G301" s="143" t="b">
        <f t="shared" si="863"/>
        <v>0</v>
      </c>
      <c r="H301" s="139">
        <f t="shared" ref="H301:AA301" ca="1" si="1067">OFFSET(H301,-1,0)</f>
        <v>3</v>
      </c>
      <c r="I301" s="139">
        <f t="shared" ca="1" si="1067"/>
        <v>2</v>
      </c>
      <c r="J301" s="32">
        <v>1</v>
      </c>
      <c r="K301" s="32">
        <v>1</v>
      </c>
      <c r="L301" s="32">
        <v>1</v>
      </c>
      <c r="M301" s="32">
        <v>1</v>
      </c>
      <c r="N301" s="32">
        <v>1</v>
      </c>
      <c r="O301" s="32">
        <v>1</v>
      </c>
      <c r="P301" s="32">
        <v>1</v>
      </c>
      <c r="Q301" s="32">
        <v>1</v>
      </c>
      <c r="R301" s="32">
        <v>9</v>
      </c>
      <c r="S301" s="32">
        <v>1</v>
      </c>
      <c r="T301" s="32">
        <v>1</v>
      </c>
      <c r="U301" s="32">
        <v>1</v>
      </c>
      <c r="V301" s="32">
        <v>1</v>
      </c>
      <c r="W301" s="139">
        <f t="shared" ca="1" si="1067"/>
        <v>1</v>
      </c>
      <c r="X301" s="139">
        <f t="shared" ca="1" si="1067"/>
        <v>1</v>
      </c>
      <c r="Y301" s="139">
        <f t="shared" ca="1" si="1067"/>
        <v>1</v>
      </c>
      <c r="Z301" s="139">
        <f t="shared" ca="1" si="1067"/>
        <v>1</v>
      </c>
      <c r="AA301" s="139">
        <f t="shared" ca="1" si="1067"/>
        <v>1</v>
      </c>
      <c r="AB301" s="139">
        <f t="shared" ca="1" si="908"/>
        <v>1</v>
      </c>
      <c r="AC301" s="139">
        <f t="shared" ca="1" si="908"/>
        <v>1</v>
      </c>
      <c r="AD301" s="162">
        <v>1</v>
      </c>
      <c r="AE301" s="157"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163" t="str">
        <f t="shared" ca="1" si="864"/>
        <v>-</v>
      </c>
      <c r="AI301" s="163" t="str">
        <f t="shared" ca="1" si="864"/>
        <v>-</v>
      </c>
      <c r="AJ301" s="163" t="str">
        <f t="shared" ca="1" si="864"/>
        <v>-</v>
      </c>
      <c r="AK301" s="163" t="str">
        <f t="shared" ca="1" si="864"/>
        <v>-</v>
      </c>
      <c r="AL301" s="163" t="str">
        <f t="shared" ca="1" si="864"/>
        <v>-</v>
      </c>
      <c r="AM301" s="163" t="b">
        <f t="shared" ca="1" si="864"/>
        <v>1</v>
      </c>
      <c r="AN301" s="10"/>
      <c r="AO301" s="161" t="b">
        <f t="shared" ca="1" si="865"/>
        <v>0</v>
      </c>
      <c r="AP301" s="161" t="str">
        <f t="shared" ca="1" si="865"/>
        <v>-</v>
      </c>
      <c r="AQ301" s="161" t="b">
        <f t="shared" ca="1" si="865"/>
        <v>0</v>
      </c>
      <c r="AR301" s="161" t="b">
        <f t="shared" ca="1" si="865"/>
        <v>1</v>
      </c>
      <c r="AS301" s="161" t="b">
        <f t="shared" ca="1" si="865"/>
        <v>1</v>
      </c>
      <c r="AT301" s="161" t="b">
        <f t="shared" ca="1" si="865"/>
        <v>0</v>
      </c>
      <c r="AU301" s="161">
        <f t="shared" si="866"/>
        <v>0</v>
      </c>
      <c r="AV301" s="161" t="b">
        <f t="shared" si="867"/>
        <v>0</v>
      </c>
      <c r="AW301" s="161" t="b">
        <f t="shared" si="867"/>
        <v>0</v>
      </c>
      <c r="AX301" s="161" t="str">
        <f t="shared" si="867"/>
        <v>-</v>
      </c>
      <c r="AY301" s="161" t="str">
        <f t="shared" si="867"/>
        <v>-</v>
      </c>
      <c r="AZ301" s="161" t="str">
        <f t="shared" si="867"/>
        <v>-</v>
      </c>
      <c r="BA301" s="10"/>
      <c r="BB301" s="161" t="b">
        <f t="shared" ca="1" si="868"/>
        <v>1</v>
      </c>
      <c r="BC301" s="161" t="b">
        <f t="shared" ca="1" si="869"/>
        <v>1</v>
      </c>
      <c r="BD301" s="163" t="b">
        <f t="shared" ca="1" si="869"/>
        <v>1</v>
      </c>
      <c r="BE301" s="162" cm="1">
        <f t="array" aca="1" ref="BE301" ca="1">VALUE($H301&amp;$I301&amp;$AD301&amp;IF(AND(R301:V301=2),"10","08"))</f>
        <v>32108</v>
      </c>
      <c r="BF301" s="163" t="str">
        <f t="shared" ref="BF301:BN310" ca="1" si="1068">OFFSET(BF$5,$B301,0)</f>
        <v>-</v>
      </c>
      <c r="BG301" s="163" t="str">
        <f t="shared" ca="1" si="1068"/>
        <v>-</v>
      </c>
      <c r="BH301" s="163" t="str">
        <f t="shared" ca="1" si="1068"/>
        <v>-</v>
      </c>
      <c r="BI301" s="163" t="str">
        <f t="shared" ca="1" si="1068"/>
        <v>-</v>
      </c>
      <c r="BJ301" s="163" t="str">
        <f t="shared" ca="1" si="1068"/>
        <v>-</v>
      </c>
      <c r="BK301" s="163">
        <f t="shared" ca="1" si="1068"/>
        <v>1</v>
      </c>
      <c r="BL301" s="163">
        <f t="shared" ca="1" si="1068"/>
        <v>1</v>
      </c>
      <c r="BM301" s="163" t="str">
        <f t="shared" ca="1" si="1068"/>
        <v>-</v>
      </c>
      <c r="BN301" s="163" t="str">
        <f t="shared" ca="1" si="1068"/>
        <v>-</v>
      </c>
      <c r="BO301" s="112" t="b" cm="1">
        <f t="array" ref="BO301">INDEX(DataMaster!$C$71:$K$88,$R301,BO$242)</f>
        <v>1</v>
      </c>
      <c r="BP301" s="112" t="b" cm="1">
        <f t="array" ref="BP301">INDEX(DataMaster!$C$71:$K$88,$R301,BP$242)</f>
        <v>1</v>
      </c>
      <c r="BQ301" s="112" t="b" cm="1">
        <f t="array" ref="BQ301">INDEX(DataMaster!$C$71:$K$88,$R301,BQ$242)</f>
        <v>1</v>
      </c>
      <c r="BR301" s="112" t="b" cm="1">
        <f t="array" ref="BR301">INDEX(DataMaster!$C$71:$K$88,$R301,BR$242)</f>
        <v>1</v>
      </c>
      <c r="BS301" s="112" t="b" cm="1">
        <f t="array" ref="BS301">INDEX(DataMaster!$C$71:$K$88,$R301,BS$242)</f>
        <v>1</v>
      </c>
      <c r="BT301" s="112" t="b" cm="1">
        <f t="array" ref="BT301">INDEX(DataMaster!$C$71:$K$88,$R301,BT$242)</f>
        <v>1</v>
      </c>
      <c r="BU301" s="112" t="b" cm="1">
        <f t="array" ref="BU301">INDEX(DataMaster!$C$71:$K$88,$R301,BU$242)</f>
        <v>1</v>
      </c>
      <c r="BV301" s="112" t="b" cm="1">
        <f t="array" ref="BV301">INDEX(DataMaster!$C$71:$K$88,$R301,BV$242)</f>
        <v>0</v>
      </c>
      <c r="BW301" s="112" t="b" cm="1">
        <f t="array" ref="BW301">INDEX(DataMaster!$C$71:$K$88,$R301,BW$242)</f>
        <v>1</v>
      </c>
      <c r="BX301" s="112" t="b" cm="1">
        <f t="array" ref="BX301">INDEX(DataMaster!$C$92:$K$109,$S301,BX$242)</f>
        <v>1</v>
      </c>
      <c r="BY301" s="112" t="b" cm="1">
        <f t="array" ref="BY301">INDEX(DataMaster!$C$92:$K$109,$S301,BY$242)</f>
        <v>1</v>
      </c>
      <c r="BZ301" s="112" t="b" cm="1">
        <f t="array" ref="BZ301">INDEX(DataMaster!$C$92:$K$109,$S301,BZ$242)</f>
        <v>1</v>
      </c>
      <c r="CA301" s="112" t="b" cm="1">
        <f t="array" ref="CA301">INDEX(DataMaster!$C$92:$K$109,$S301,CA$242)</f>
        <v>1</v>
      </c>
      <c r="CB301" s="112" t="b" cm="1">
        <f t="array" ref="CB301">INDEX(DataMaster!$C$92:$K$109,$S301,CB$242)</f>
        <v>1</v>
      </c>
      <c r="CC301" s="112" t="b" cm="1">
        <f t="array" ref="CC301">INDEX(DataMaster!$C$92:$K$109,$S301,CC$242)</f>
        <v>1</v>
      </c>
      <c r="CD301" s="112" t="b" cm="1">
        <f t="array" ref="CD301">INDEX(DataMaster!$C$92:$K$109,$S301,CD$242)</f>
        <v>1</v>
      </c>
      <c r="CE301" s="112" t="b" cm="1">
        <f t="array" ref="CE301">INDEX(DataMaster!$C$92:$K$109,$S301,CE$242)</f>
        <v>1</v>
      </c>
      <c r="CF301" s="112" t="b" cm="1">
        <f t="array" ref="CF301">INDEX(DataMaster!$C$92:$K$109,$S301,CF$242)</f>
        <v>1</v>
      </c>
      <c r="CG301" s="193" t="b">
        <v>0</v>
      </c>
      <c r="CH301" s="193">
        <v>0.3</v>
      </c>
      <c r="CI301" s="193" t="str">
        <f t="shared" ca="1" si="871"/>
        <v>-</v>
      </c>
      <c r="CJ301" s="193" t="str">
        <f t="shared" ca="1" si="871"/>
        <v>-</v>
      </c>
      <c r="CK301" s="112" t="str" cm="1">
        <f t="array" ref="CK301">INDEX(DataMaster!$C$113:$K$130,$T301,CK$242)</f>
        <v>-</v>
      </c>
      <c r="CL301" s="112" t="str" cm="1">
        <f t="array" ref="CL301">INDEX(DataMaster!$C$113:$K$130,$T301,CL$242)</f>
        <v>-</v>
      </c>
      <c r="CM301" s="112" t="str" cm="1">
        <f t="array" ref="CM301">INDEX(DataMaster!$C$113:$K$130,$T301,CM$242)</f>
        <v>-</v>
      </c>
      <c r="CN301" s="112" t="str" cm="1">
        <f t="array" ref="CN301">INDEX(DataMaster!$C$113:$K$130,$T301,CN$242)</f>
        <v>-</v>
      </c>
      <c r="CO301" s="112" t="str" cm="1">
        <f t="array" ref="CO301">INDEX(DataMaster!$C$113:$K$130,$T301,CO$242)</f>
        <v>-</v>
      </c>
      <c r="CP301" s="112" t="str" cm="1">
        <f t="array" ref="CP301">INDEX(DataMaster!$C$113:$K$130,$T301,CP$242)</f>
        <v>-</v>
      </c>
      <c r="CQ301" s="112" t="str" cm="1">
        <f t="array" ref="CQ301">INDEX(DataMaster!$C$113:$K$130,$T301,CQ$242)</f>
        <v>-</v>
      </c>
      <c r="CR301" s="112" t="str" cm="1">
        <f t="array" ref="CR301">INDEX(DataMaster!$C$113:$K$130,$T301,CR$242)</f>
        <v>-</v>
      </c>
      <c r="CS301" s="112" t="str" cm="1">
        <f t="array" ref="CS301">INDEX(DataMaster!$C$113:$K$130,$T301,CS$242)</f>
        <v>-</v>
      </c>
      <c r="CT301" s="112" t="str" cm="1">
        <f t="array" ref="CT301">INDEX(DataMaster!$C$134:$K$151,$U301,CT$242)</f>
        <v>-</v>
      </c>
      <c r="CU301" s="112" t="str" cm="1">
        <f t="array" ref="CU301">INDEX(DataMaster!$C$134:$K$151,$U301,CU$242)</f>
        <v>-</v>
      </c>
      <c r="CV301" s="112" t="str" cm="1">
        <f t="array" ref="CV301">INDEX(DataMaster!$C$134:$K$151,$U301,CV$242)</f>
        <v>-</v>
      </c>
      <c r="CW301" s="112" t="str" cm="1">
        <f t="array" ref="CW301">INDEX(DataMaster!$C$134:$K$151,$U301,CW$242)</f>
        <v>-</v>
      </c>
      <c r="CX301" s="112" t="str" cm="1">
        <f t="array" ref="CX301">INDEX(DataMaster!$C$134:$K$151,$U301,CX$242)</f>
        <v>-</v>
      </c>
      <c r="CY301" s="112" t="str" cm="1">
        <f t="array" ref="CY301">INDEX(DataMaster!$C$134:$K$151,$U301,CY$242)</f>
        <v>-</v>
      </c>
      <c r="CZ301" s="112" t="str" cm="1">
        <f t="array" ref="CZ301">INDEX(DataMaster!$C$134:$K$151,$U301,CZ$242)</f>
        <v>-</v>
      </c>
      <c r="DA301" s="112" t="str" cm="1">
        <f t="array" ref="DA301">INDEX(DataMaster!$C$134:$K$151,$U301,DA$242)</f>
        <v>-</v>
      </c>
      <c r="DB301" s="112" t="str" cm="1">
        <f t="array" ref="DB301">INDEX(DataMaster!$C$134:$K$151,$U301,DB$242)</f>
        <v>-</v>
      </c>
      <c r="DC301" s="112" t="str" cm="1">
        <f t="array" ref="DC301">INDEX(DataMaster!$C$155:$K$172,$V301,DC$242)</f>
        <v>-</v>
      </c>
      <c r="DD301" s="112" t="str" cm="1">
        <f t="array" ref="DD301">INDEX(DataMaster!$C$155:$K$172,$V301,DD$242)</f>
        <v>-</v>
      </c>
      <c r="DE301" s="112" t="str" cm="1">
        <f t="array" ref="DE301">INDEX(DataMaster!$C$155:$K$172,$V301,DE$242)</f>
        <v>-</v>
      </c>
      <c r="DF301" s="112" t="str" cm="1">
        <f t="array" ref="DF301">INDEX(DataMaster!$C$155:$K$172,$V301,DF$242)</f>
        <v>-</v>
      </c>
      <c r="DG301" s="112" t="str" cm="1">
        <f t="array" ref="DG301">INDEX(DataMaster!$C$155:$K$172,$V301,DG$242)</f>
        <v>-</v>
      </c>
      <c r="DH301" s="112" t="str" cm="1">
        <f t="array" ref="DH301">INDEX(DataMaster!$C$155:$K$172,$V301,DH$242)</f>
        <v>-</v>
      </c>
      <c r="DI301" s="112" t="str" cm="1">
        <f t="array" ref="DI301">INDEX(DataMaster!$C$155:$K$172,$V301,DI$242)</f>
        <v>-</v>
      </c>
      <c r="DJ301" s="112" t="str" cm="1">
        <f t="array" ref="DJ301">INDEX(DataMaster!$C$155:$K$172,$V301,DJ$242)</f>
        <v>-</v>
      </c>
      <c r="DK301" s="112" t="str" cm="1">
        <f t="array" ref="DK301">INDEX(DataMaster!$C$155:$K$172,$V301,DK$242)</f>
        <v>-</v>
      </c>
      <c r="DL301" s="10"/>
      <c r="DM301" s="163" t="str">
        <f t="shared" ca="1" si="1065"/>
        <v>-</v>
      </c>
      <c r="DN301" s="163" t="str">
        <f t="shared" ca="1" si="1065"/>
        <v>-</v>
      </c>
      <c r="DO301" s="163" t="str">
        <f t="shared" ca="1" si="1065"/>
        <v>-</v>
      </c>
      <c r="DP301" s="163" t="str">
        <f t="shared" ca="1" si="1065"/>
        <v>-</v>
      </c>
      <c r="DQ301" s="163" t="str">
        <f t="shared" ca="1" si="1065"/>
        <v>-</v>
      </c>
      <c r="DR301" s="163" t="str">
        <f t="shared" ca="1" si="1065"/>
        <v>-</v>
      </c>
      <c r="DS301" s="163" t="str">
        <f t="shared" ca="1" si="1065"/>
        <v>-</v>
      </c>
      <c r="DT301" s="163" t="str">
        <f t="shared" ca="1" si="1065"/>
        <v>-</v>
      </c>
      <c r="DU301" s="163" t="str">
        <f t="shared" ca="1" si="1065"/>
        <v>-</v>
      </c>
      <c r="DV301" s="163" t="str">
        <f t="shared" ca="1" si="1065"/>
        <v>-</v>
      </c>
      <c r="DW301" s="163" t="str">
        <f t="shared" ca="1" si="1065"/>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ref="EI301:GC301" ca="1" si="1069">OFFSET(EI$5,$B301,0)</f>
        <v>-</v>
      </c>
      <c r="EJ301" s="163" t="str">
        <f t="shared" ca="1" si="1069"/>
        <v>-</v>
      </c>
      <c r="EK301" s="163" t="str">
        <f t="shared" ca="1" si="1069"/>
        <v>-</v>
      </c>
      <c r="EL301" s="163" t="str">
        <f t="shared" ca="1" si="1069"/>
        <v>-</v>
      </c>
      <c r="EM301" s="163" t="str">
        <f t="shared" ca="1" si="1069"/>
        <v>-</v>
      </c>
      <c r="EN301" s="163" t="str">
        <f t="shared" ca="1" si="1069"/>
        <v>-</v>
      </c>
      <c r="EO301" s="163" t="str">
        <f t="shared" ca="1" si="1069"/>
        <v>-</v>
      </c>
      <c r="EP301" s="163" t="str">
        <f t="shared" ca="1" si="1069"/>
        <v>-</v>
      </c>
      <c r="EQ301" s="162">
        <v>1</v>
      </c>
      <c r="ER301" s="162">
        <v>1</v>
      </c>
      <c r="ES301" s="163">
        <f t="shared" ca="1" si="1069"/>
        <v>0</v>
      </c>
      <c r="ET301" s="162">
        <v>1</v>
      </c>
      <c r="EU301" s="162">
        <v>-1</v>
      </c>
      <c r="EV301" s="163" t="str">
        <f t="shared" ca="1" si="1069"/>
        <v>-</v>
      </c>
      <c r="EW301" s="163" t="str">
        <f t="shared" ca="1" si="1069"/>
        <v>-</v>
      </c>
      <c r="EX301" s="163" t="str">
        <f t="shared" ca="1" si="1069"/>
        <v>-</v>
      </c>
      <c r="EY301" s="163" t="str">
        <f t="shared" ca="1" si="1069"/>
        <v>-</v>
      </c>
      <c r="EZ301" s="163" t="str">
        <f t="shared" ca="1" si="1069"/>
        <v>-</v>
      </c>
      <c r="FA301" s="163">
        <f t="shared" ca="1" si="1069"/>
        <v>0</v>
      </c>
      <c r="FB301" s="163" t="str">
        <f t="shared" ca="1" si="1069"/>
        <v>-</v>
      </c>
      <c r="FC301" s="162">
        <v>2</v>
      </c>
      <c r="FD301" s="162">
        <v>-2</v>
      </c>
      <c r="FE301" s="163" t="str">
        <f t="shared" ca="1" si="1069"/>
        <v>-</v>
      </c>
      <c r="FF301" s="163" t="str">
        <f t="shared" ca="1" si="1069"/>
        <v>-</v>
      </c>
      <c r="FG301" s="163">
        <f t="shared" ca="1" si="1069"/>
        <v>0</v>
      </c>
      <c r="FH301" s="163">
        <f t="shared" ca="1" si="1069"/>
        <v>0</v>
      </c>
      <c r="FI301" s="163">
        <f t="shared" ca="1" si="1069"/>
        <v>0</v>
      </c>
      <c r="FJ301" s="163">
        <f t="shared" ca="1" si="1069"/>
        <v>0</v>
      </c>
      <c r="FK301" s="163">
        <f t="shared" ca="1" si="1069"/>
        <v>0</v>
      </c>
      <c r="FL301" s="163">
        <f t="shared" ca="1" si="1069"/>
        <v>0</v>
      </c>
      <c r="FM301" s="163">
        <f t="shared" ca="1" si="1069"/>
        <v>0</v>
      </c>
      <c r="FN301" s="163" t="str">
        <f t="shared" ca="1" si="1069"/>
        <v>-</v>
      </c>
      <c r="FO301" s="163" t="str">
        <f t="shared" ca="1" si="1069"/>
        <v>-</v>
      </c>
      <c r="FP301" s="163" t="str">
        <f t="shared" ca="1" si="1069"/>
        <v>-</v>
      </c>
      <c r="FQ301" s="163" t="str">
        <f t="shared" ca="1" si="1069"/>
        <v>-</v>
      </c>
      <c r="FR301" s="163" t="str">
        <f t="shared" ca="1" si="1069"/>
        <v>-</v>
      </c>
      <c r="FS301" s="163" t="str">
        <f t="shared" ca="1" si="1069"/>
        <v>-</v>
      </c>
      <c r="FT301" s="163" t="str">
        <f t="shared" ca="1" si="1069"/>
        <v>-</v>
      </c>
      <c r="FU301" s="163" t="str">
        <f t="shared" ca="1" si="1069"/>
        <v>-</v>
      </c>
      <c r="FV301" s="163" t="str">
        <f t="shared" ca="1" si="1069"/>
        <v>-</v>
      </c>
      <c r="FW301" s="163" t="str">
        <f t="shared" ca="1" si="1069"/>
        <v>-</v>
      </c>
      <c r="FX301" s="163" t="str">
        <f t="shared" ca="1" si="1069"/>
        <v>-</v>
      </c>
      <c r="FY301" s="10"/>
      <c r="FZ301" s="163">
        <f t="shared" ca="1" si="1069"/>
        <v>1</v>
      </c>
      <c r="GA301" s="163" t="str">
        <f t="shared" ca="1" si="1069"/>
        <v>-</v>
      </c>
      <c r="GB301" s="163" t="str">
        <f t="shared" ca="1" si="1069"/>
        <v>-</v>
      </c>
      <c r="GC301" s="163" t="str">
        <f t="shared" ca="1" si="1069"/>
        <v>-</v>
      </c>
      <c r="GD301" s="163" t="str">
        <f t="shared" ca="1" si="875"/>
        <v>-</v>
      </c>
      <c r="GE301" s="163" t="b">
        <f t="shared" ca="1" si="875"/>
        <v>0</v>
      </c>
      <c r="GF301" s="163" t="str">
        <f t="shared" ca="1" si="875"/>
        <v>-</v>
      </c>
      <c r="GG301" s="163">
        <f t="shared" ca="1" si="875"/>
        <v>0</v>
      </c>
      <c r="GH301" s="163" t="str">
        <f t="shared" ca="1" si="875"/>
        <v>-</v>
      </c>
      <c r="GI301" s="161" cm="1">
        <f t="array" ref="GI301">INDEX(i.rev,$K301,GI$15)</f>
        <v>1</v>
      </c>
      <c r="GJ301" s="163">
        <f t="shared" ref="GJ301:GY310" ca="1" si="1070">OFFSET(GJ$5,$B301,0)</f>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ref="GZ301">INDEX(i.rev,$K301,GZ$15)</f>
        <v>0</v>
      </c>
      <c r="HA301" s="163">
        <f t="shared" ca="1" si="877"/>
        <v>0</v>
      </c>
      <c r="HB301" s="161" cm="1">
        <f t="array" ref="HB301">INDEX(i.rev,$K301,HB$15)</f>
        <v>1</v>
      </c>
      <c r="HC301" s="163">
        <f t="shared" ref="HC301:HO301" ca="1" si="1071">OFFSET(HC$5,$B301,0)</f>
        <v>0</v>
      </c>
      <c r="HD301" s="163">
        <f t="shared" ca="1" si="1071"/>
        <v>0</v>
      </c>
      <c r="HE301" s="163">
        <f t="shared" ca="1" si="1071"/>
        <v>0</v>
      </c>
      <c r="HF301" s="163">
        <f t="shared" ca="1" si="1071"/>
        <v>0</v>
      </c>
      <c r="HG301" s="163">
        <f t="shared" ca="1" si="1071"/>
        <v>0</v>
      </c>
      <c r="HH301" s="163">
        <f t="shared" ca="1" si="1071"/>
        <v>0</v>
      </c>
      <c r="HI301" s="163">
        <f t="shared" ca="1" si="1071"/>
        <v>0</v>
      </c>
      <c r="HJ301" s="10"/>
      <c r="HK301" s="163" t="str">
        <f t="shared" ca="1" si="1071"/>
        <v>-</v>
      </c>
      <c r="HL301" s="163" t="str">
        <f t="shared" ca="1" si="1071"/>
        <v>-</v>
      </c>
      <c r="HM301" s="163" t="str">
        <f t="shared" ca="1" si="1071"/>
        <v>-</v>
      </c>
      <c r="HN301" s="163" t="str">
        <f t="shared" ca="1" si="1071"/>
        <v>-</v>
      </c>
      <c r="HO301" s="163" t="str">
        <f t="shared" ca="1" si="1071"/>
        <v>-</v>
      </c>
      <c r="HP301" s="161" t="b">
        <f t="shared" ca="1" si="879"/>
        <v>0</v>
      </c>
      <c r="HQ301" s="161" t="b">
        <f t="shared" ca="1" si="879"/>
        <v>0</v>
      </c>
      <c r="HR301" s="161" t="b">
        <f t="shared" ca="1" si="879"/>
        <v>1</v>
      </c>
      <c r="HS301" s="163">
        <f t="shared" ref="HS301:KD301" ca="1" si="1072">OFFSET(HS$5,$B301,0)</f>
        <v>0</v>
      </c>
      <c r="HT301" s="161">
        <f t="shared" ca="1" si="881"/>
        <v>1</v>
      </c>
      <c r="HU301" s="161">
        <f t="shared" ca="1" si="881"/>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2"/>
        <v>1</v>
      </c>
      <c r="IJ301" s="163">
        <f t="shared" ca="1" si="1072"/>
        <v>0</v>
      </c>
      <c r="IK301" s="163" t="str">
        <f t="shared" ca="1" si="1072"/>
        <v>-</v>
      </c>
      <c r="IL301" s="163" t="str">
        <f t="shared" ca="1" si="1072"/>
        <v>-</v>
      </c>
      <c r="IM301" s="163" t="str">
        <f t="shared" ca="1" si="1072"/>
        <v>-</v>
      </c>
      <c r="IN301" s="163" t="str">
        <f t="shared" ca="1" si="1072"/>
        <v>-</v>
      </c>
      <c r="IO301" s="163" t="str">
        <f t="shared" ca="1" si="1072"/>
        <v>-</v>
      </c>
      <c r="IP301" s="163">
        <f t="shared" ca="1" si="1072"/>
        <v>0</v>
      </c>
      <c r="IQ301" s="163" t="str">
        <f t="shared" ca="1" si="1072"/>
        <v>-</v>
      </c>
      <c r="IR301" s="163" t="str">
        <f t="shared" ca="1" si="1072"/>
        <v>-</v>
      </c>
      <c r="IS301" s="163" t="str">
        <f t="shared" ca="1" si="1072"/>
        <v>-</v>
      </c>
      <c r="IT301" s="193">
        <v>0</v>
      </c>
      <c r="IU301" s="193">
        <v>0</v>
      </c>
      <c r="IV301" s="163" t="str">
        <f t="shared" ca="1" si="1072"/>
        <v>-</v>
      </c>
      <c r="IW301" s="163" t="str">
        <f t="shared" ca="1" si="1072"/>
        <v>-</v>
      </c>
      <c r="IX301" s="163" t="str">
        <f t="shared" ca="1" si="1072"/>
        <v>-</v>
      </c>
      <c r="IY301" s="163" t="str">
        <f t="shared" ca="1" si="1072"/>
        <v>-</v>
      </c>
      <c r="IZ301" s="163" t="str">
        <f t="shared" ca="1" si="1072"/>
        <v>-</v>
      </c>
      <c r="JA301" s="163" t="str">
        <f t="shared" ca="1" si="1072"/>
        <v>-</v>
      </c>
      <c r="JB301" s="163" t="str">
        <f t="shared" ca="1" si="1072"/>
        <v>-</v>
      </c>
      <c r="JC301" s="163" t="str">
        <f t="shared" ca="1" si="1072"/>
        <v>-</v>
      </c>
      <c r="JD301" s="163" t="str">
        <f t="shared" ca="1" si="1072"/>
        <v>-</v>
      </c>
      <c r="JE301" s="163" t="str">
        <f t="shared" ca="1" si="1072"/>
        <v>-</v>
      </c>
      <c r="JF301" s="163" t="str">
        <f t="shared" ca="1" si="1072"/>
        <v>-</v>
      </c>
      <c r="JG301" s="163" t="str">
        <f t="shared" ca="1" si="1072"/>
        <v>-</v>
      </c>
      <c r="JH301" s="163" t="str">
        <f t="shared" ca="1" si="1072"/>
        <v>-</v>
      </c>
      <c r="JI301" s="163" t="str">
        <f t="shared" ca="1" si="1072"/>
        <v>-</v>
      </c>
      <c r="JJ301" s="163" t="str">
        <f t="shared" ca="1" si="1072"/>
        <v>-</v>
      </c>
      <c r="JK301" s="163" t="str">
        <f t="shared" ca="1" si="1072"/>
        <v>-</v>
      </c>
      <c r="JL301" s="163" t="str">
        <f t="shared" ca="1" si="1072"/>
        <v>-</v>
      </c>
      <c r="JM301" s="163" t="str">
        <f t="shared" ca="1" si="1072"/>
        <v>-</v>
      </c>
      <c r="JN301" s="163" t="str">
        <f t="shared" ca="1" si="1072"/>
        <v>-</v>
      </c>
      <c r="JO301" s="163" t="str">
        <f t="shared" ca="1" si="1072"/>
        <v>-</v>
      </c>
      <c r="JP301" s="163" t="str">
        <f t="shared" ca="1" si="1072"/>
        <v>-</v>
      </c>
      <c r="JQ301" s="163" t="str">
        <f t="shared" ca="1" si="1072"/>
        <v>-</v>
      </c>
      <c r="JR301" s="163" t="str">
        <f t="shared" ca="1" si="1072"/>
        <v>-</v>
      </c>
      <c r="JS301" s="163" t="str">
        <f t="shared" ca="1" si="1072"/>
        <v>-</v>
      </c>
      <c r="JT301" s="163" t="str">
        <f t="shared" ca="1" si="1072"/>
        <v>-</v>
      </c>
      <c r="JU301" s="163" t="str">
        <f t="shared" ca="1" si="1072"/>
        <v>-</v>
      </c>
      <c r="JV301" s="163" t="str">
        <f t="shared" ca="1" si="1072"/>
        <v>-</v>
      </c>
      <c r="JW301" s="163" t="str">
        <f t="shared" ca="1" si="1072"/>
        <v>-</v>
      </c>
      <c r="JX301" s="163" t="str">
        <f t="shared" ca="1" si="1072"/>
        <v>-</v>
      </c>
      <c r="JY301" s="163" t="str">
        <f t="shared" ca="1" si="1072"/>
        <v>-</v>
      </c>
      <c r="JZ301" s="163" t="str">
        <f t="shared" ca="1" si="1072"/>
        <v>-</v>
      </c>
      <c r="KA301" s="163" t="str">
        <f t="shared" ca="1" si="1072"/>
        <v>-</v>
      </c>
      <c r="KB301" s="163" t="str">
        <f t="shared" ca="1" si="1072"/>
        <v>-</v>
      </c>
      <c r="KC301" s="163" t="str">
        <f t="shared" ca="1" si="1072"/>
        <v>-</v>
      </c>
      <c r="KD301" s="163" t="str">
        <f t="shared" ca="1" si="1072"/>
        <v>-</v>
      </c>
      <c r="KE301" s="163" t="str">
        <f t="shared" ref="KE301:LK301" ca="1" si="1073">OFFSET(KE$5,$B301,0)</f>
        <v>-</v>
      </c>
      <c r="KF301" s="163" t="str">
        <f t="shared" ca="1" si="1073"/>
        <v>-</v>
      </c>
      <c r="KG301" s="163" t="str">
        <f t="shared" ca="1" si="1073"/>
        <v>-</v>
      </c>
      <c r="KH301" s="163" t="str">
        <f t="shared" ca="1" si="1073"/>
        <v>-</v>
      </c>
      <c r="KI301" s="163" t="str">
        <f t="shared" ca="1" si="1073"/>
        <v>-</v>
      </c>
      <c r="KJ301" s="163" t="str">
        <f t="shared" ca="1" si="1073"/>
        <v>-</v>
      </c>
      <c r="KK301" s="163" t="str">
        <f t="shared" ca="1" si="1073"/>
        <v>-</v>
      </c>
      <c r="KL301" s="163" t="str">
        <f t="shared" ca="1" si="1073"/>
        <v>-</v>
      </c>
      <c r="KM301" s="163" t="str">
        <f t="shared" ca="1" si="1073"/>
        <v>-</v>
      </c>
      <c r="KN301" s="163" t="str">
        <f t="shared" ca="1" si="1073"/>
        <v>-</v>
      </c>
      <c r="KO301" s="163" t="str">
        <f t="shared" ca="1" si="1073"/>
        <v>-</v>
      </c>
      <c r="KP301" s="163" t="str">
        <f t="shared" ca="1" si="1073"/>
        <v>-</v>
      </c>
      <c r="KQ301" s="163" t="str">
        <f t="shared" ca="1" si="1073"/>
        <v>-</v>
      </c>
      <c r="KR301" s="163" t="str">
        <f t="shared" ca="1" si="1073"/>
        <v>-</v>
      </c>
      <c r="KS301" s="163" t="str">
        <f t="shared" ca="1" si="1073"/>
        <v>-</v>
      </c>
      <c r="KT301" s="163" t="str">
        <f t="shared" ca="1" si="1073"/>
        <v>-</v>
      </c>
      <c r="KU301" s="163" t="str">
        <f t="shared" ca="1" si="1073"/>
        <v>-</v>
      </c>
      <c r="KV301" s="163" t="str">
        <f t="shared" ca="1" si="1073"/>
        <v>-</v>
      </c>
      <c r="KW301" s="163" t="str">
        <f t="shared" ca="1" si="1073"/>
        <v>-</v>
      </c>
      <c r="KX301" s="163" t="str">
        <f t="shared" ca="1" si="1073"/>
        <v>-</v>
      </c>
      <c r="KY301" s="163" t="str">
        <f t="shared" ca="1" si="1073"/>
        <v>-</v>
      </c>
      <c r="KZ301" s="163" t="str">
        <f t="shared" ca="1" si="1073"/>
        <v>-</v>
      </c>
      <c r="LA301" s="163" t="str">
        <f t="shared" ca="1" si="1073"/>
        <v>-</v>
      </c>
      <c r="LB301" s="163" t="str">
        <f t="shared" ca="1" si="1073"/>
        <v>-</v>
      </c>
      <c r="LC301" s="163" t="str">
        <f t="shared" ca="1" si="1073"/>
        <v>-</v>
      </c>
      <c r="LD301" s="163" t="str">
        <f t="shared" ca="1" si="1073"/>
        <v>-</v>
      </c>
      <c r="LE301" s="163" t="str">
        <f t="shared" ca="1" si="1073"/>
        <v>-</v>
      </c>
      <c r="LF301" s="163" t="str">
        <f t="shared" ca="1" si="1073"/>
        <v>-</v>
      </c>
      <c r="LG301" s="163" t="str">
        <f t="shared" ca="1" si="1073"/>
        <v>-</v>
      </c>
      <c r="LH301" s="163" t="str">
        <f t="shared" ca="1" si="1073"/>
        <v>-</v>
      </c>
      <c r="LI301" s="163" t="str">
        <f t="shared" ca="1" si="1073"/>
        <v>-</v>
      </c>
      <c r="LJ301" s="163" t="str">
        <f t="shared" ca="1" si="1073"/>
        <v>-</v>
      </c>
      <c r="LK301" s="163" t="str">
        <f t="shared" ca="1" si="1073"/>
        <v>-</v>
      </c>
      <c r="LL301" s="163" t="str">
        <f t="shared" ca="1" si="911"/>
        <v>-</v>
      </c>
      <c r="LM301" s="163" t="str">
        <f t="shared" ca="1" si="911"/>
        <v>-</v>
      </c>
      <c r="LN301" s="163" t="str">
        <f t="shared" ca="1" si="911"/>
        <v>-</v>
      </c>
      <c r="LO301" s="163" t="str">
        <f t="shared" ca="1" si="911"/>
        <v>-</v>
      </c>
      <c r="LP301" s="163" t="str">
        <f t="shared" ca="1" si="911"/>
        <v>-</v>
      </c>
      <c r="LQ301" s="163" t="str">
        <f t="shared" ca="1" si="911"/>
        <v>-</v>
      </c>
      <c r="LR301" s="163" t="str">
        <f t="shared" ca="1" si="911"/>
        <v>-</v>
      </c>
      <c r="LS301" s="163" t="str">
        <f t="shared" ca="1" si="911"/>
        <v>-</v>
      </c>
      <c r="LT301" s="163" t="str">
        <f t="shared" ca="1" si="911"/>
        <v>-</v>
      </c>
      <c r="LU301" s="163" t="str">
        <f t="shared" ca="1" si="911"/>
        <v>-</v>
      </c>
      <c r="LV301" s="163" t="str">
        <f t="shared" ca="1" si="911"/>
        <v>-</v>
      </c>
      <c r="LW301" s="163" t="str">
        <f t="shared" ca="1" si="911"/>
        <v>-</v>
      </c>
      <c r="LX301" s="163" t="str">
        <f t="shared" ca="1" si="911"/>
        <v>-</v>
      </c>
      <c r="LY301" s="10"/>
      <c r="LZ301" s="161">
        <f t="shared" si="889"/>
        <v>4.4999999999999998E-2</v>
      </c>
      <c r="MA301" s="161">
        <f t="shared" si="890"/>
        <v>4.4999999999999998E-2</v>
      </c>
      <c r="MB301" s="163">
        <f t="shared" ref="MB301:MP301" ca="1" si="1074">OFFSET(MB$5,$B301,0)</f>
        <v>1</v>
      </c>
      <c r="MC301" s="163">
        <f t="shared" ca="1" si="1074"/>
        <v>0</v>
      </c>
      <c r="MD301" s="163">
        <f t="shared" ca="1" si="1074"/>
        <v>1</v>
      </c>
      <c r="ME301" s="163">
        <f t="shared" ca="1" si="1074"/>
        <v>1</v>
      </c>
      <c r="MF301" s="163">
        <f t="shared" ca="1" si="1074"/>
        <v>0</v>
      </c>
      <c r="MG301" s="163">
        <f t="shared" ca="1" si="1074"/>
        <v>70</v>
      </c>
      <c r="MH301" s="163">
        <f t="shared" ca="1" si="1074"/>
        <v>50</v>
      </c>
      <c r="MI301" s="163">
        <f t="shared" ca="1" si="1074"/>
        <v>85</v>
      </c>
      <c r="MJ301" s="163">
        <f t="shared" ca="1" si="1074"/>
        <v>50</v>
      </c>
      <c r="MK301" s="161">
        <f t="shared" ca="1" si="892"/>
        <v>1</v>
      </c>
      <c r="ML301" s="161">
        <f t="shared" ca="1" si="893"/>
        <v>1</v>
      </c>
      <c r="MM301" s="161">
        <f t="shared" ca="1" si="894"/>
        <v>1</v>
      </c>
      <c r="MN301" s="161">
        <f t="shared" ca="1" si="895"/>
        <v>1</v>
      </c>
      <c r="MO301" s="161">
        <f t="shared" ca="1" si="895"/>
        <v>1</v>
      </c>
      <c r="MP301" s="163">
        <f t="shared" ca="1" si="1074"/>
        <v>1</v>
      </c>
      <c r="MQ301" s="10"/>
      <c r="MR301" s="163">
        <f t="shared" ref="MR301:PB301" ca="1" si="1075">OFFSET(MR$5,$B301,0)</f>
        <v>1</v>
      </c>
      <c r="MS301" s="161">
        <f t="shared" ca="1" si="897"/>
        <v>1</v>
      </c>
      <c r="MT301" s="163">
        <f t="shared" ca="1" si="1075"/>
        <v>0.75</v>
      </c>
      <c r="MU301" s="163">
        <f t="shared" ca="1" si="1075"/>
        <v>0.8</v>
      </c>
      <c r="MV301" s="163">
        <f t="shared" ca="1" si="1075"/>
        <v>0.82499999999999996</v>
      </c>
      <c r="MW301" s="163">
        <f t="shared" ca="1" si="1075"/>
        <v>0.875</v>
      </c>
      <c r="MX301" s="163">
        <f t="shared" ca="1" si="1075"/>
        <v>0.9</v>
      </c>
      <c r="MY301" s="163">
        <f t="shared" ca="1" si="1075"/>
        <v>0.75</v>
      </c>
      <c r="MZ301" s="163">
        <f t="shared" ca="1" si="1075"/>
        <v>0.78142857142857147</v>
      </c>
      <c r="NA301" s="163">
        <f t="shared" ca="1" si="1075"/>
        <v>0.82499999999999996</v>
      </c>
      <c r="NB301" s="163">
        <f t="shared" ca="1" si="1075"/>
        <v>0.875</v>
      </c>
      <c r="NC301" s="163">
        <f t="shared" ca="1" si="1075"/>
        <v>0.9</v>
      </c>
      <c r="ND301" s="163">
        <f t="shared" ca="1" si="1075"/>
        <v>0.9</v>
      </c>
      <c r="NE301" s="163">
        <f t="shared" ca="1" si="1075"/>
        <v>0.75</v>
      </c>
      <c r="NF301" s="163">
        <f t="shared" ca="1" si="1075"/>
        <v>0.78142857142857147</v>
      </c>
      <c r="NG301" s="163">
        <f t="shared" ca="1" si="1075"/>
        <v>0.82499999999999996</v>
      </c>
      <c r="NH301" s="163">
        <f t="shared" ca="1" si="1075"/>
        <v>0.875</v>
      </c>
      <c r="NI301" s="163">
        <f t="shared" ca="1" si="1075"/>
        <v>0.9</v>
      </c>
      <c r="NJ301" s="163">
        <f t="shared" ca="1" si="1075"/>
        <v>0.9</v>
      </c>
      <c r="NK301" s="163">
        <f t="shared" ca="1" si="1075"/>
        <v>0.75</v>
      </c>
      <c r="NL301" s="163">
        <f t="shared" ca="1" si="1075"/>
        <v>0.78142857142857147</v>
      </c>
      <c r="NM301" s="163">
        <f t="shared" ca="1" si="1075"/>
        <v>0.82499999999999996</v>
      </c>
      <c r="NN301" s="163">
        <f t="shared" ca="1" si="1075"/>
        <v>0.875</v>
      </c>
      <c r="NO301" s="163">
        <f t="shared" ca="1" si="1075"/>
        <v>0.9</v>
      </c>
      <c r="NP301" s="163">
        <f t="shared" ca="1" si="1075"/>
        <v>0.9</v>
      </c>
      <c r="NQ301" s="163">
        <f t="shared" ca="1" si="1075"/>
        <v>0.75</v>
      </c>
      <c r="NR301" s="163">
        <f t="shared" ca="1" si="1075"/>
        <v>0.78142857142857147</v>
      </c>
      <c r="NS301" s="163">
        <f t="shared" ca="1" si="1075"/>
        <v>0.82499999999999996</v>
      </c>
      <c r="NT301" s="163">
        <f t="shared" ca="1" si="1075"/>
        <v>0.875</v>
      </c>
      <c r="NU301" s="163">
        <f t="shared" ca="1" si="1075"/>
        <v>0.9</v>
      </c>
      <c r="NV301" s="163">
        <f t="shared" ca="1" si="1075"/>
        <v>0.9</v>
      </c>
      <c r="NW301" s="163">
        <f t="shared" ca="1" si="1075"/>
        <v>0.75</v>
      </c>
      <c r="NX301" s="163">
        <f t="shared" ca="1" si="1075"/>
        <v>0.78142857142857147</v>
      </c>
      <c r="NY301" s="163">
        <f t="shared" ca="1" si="1075"/>
        <v>0.82499999999999996</v>
      </c>
      <c r="NZ301" s="163">
        <f t="shared" ca="1" si="1075"/>
        <v>0.875</v>
      </c>
      <c r="OA301" s="163">
        <f t="shared" ca="1" si="1075"/>
        <v>0.9</v>
      </c>
      <c r="OB301" s="163">
        <f t="shared" ca="1" si="1075"/>
        <v>0.9</v>
      </c>
      <c r="OC301" s="163">
        <f t="shared" ca="1" si="1075"/>
        <v>0.75</v>
      </c>
      <c r="OD301" s="163">
        <f t="shared" ca="1" si="1075"/>
        <v>0.78142857142857147</v>
      </c>
      <c r="OE301" s="163">
        <f t="shared" ca="1" si="1075"/>
        <v>0.82499999999999996</v>
      </c>
      <c r="OF301" s="163">
        <f t="shared" ca="1" si="1075"/>
        <v>0.875</v>
      </c>
      <c r="OG301" s="163">
        <f t="shared" ca="1" si="1075"/>
        <v>0.9</v>
      </c>
      <c r="OH301" s="163">
        <f t="shared" ca="1" si="1075"/>
        <v>0.9</v>
      </c>
      <c r="OI301" s="163">
        <f t="shared" ca="1" si="1075"/>
        <v>0.75</v>
      </c>
      <c r="OJ301" s="163">
        <f t="shared" ca="1" si="1075"/>
        <v>0.76904761904761909</v>
      </c>
      <c r="OK301" s="163">
        <f t="shared" ca="1" si="1075"/>
        <v>0.82000000000000006</v>
      </c>
      <c r="OL301" s="163">
        <f t="shared" ca="1" si="1075"/>
        <v>0.875</v>
      </c>
      <c r="OM301" s="163">
        <f t="shared" ca="1" si="1075"/>
        <v>0.9</v>
      </c>
      <c r="ON301" s="163">
        <f t="shared" ca="1" si="1075"/>
        <v>0.90000000000000013</v>
      </c>
      <c r="OO301" s="163">
        <f t="shared" ca="1" si="1075"/>
        <v>0.75</v>
      </c>
      <c r="OP301" s="163">
        <f t="shared" ca="1" si="1075"/>
        <v>0.76904761904761909</v>
      </c>
      <c r="OQ301" s="163">
        <f t="shared" ca="1" si="1075"/>
        <v>0.82000000000000006</v>
      </c>
      <c r="OR301" s="163">
        <f t="shared" ca="1" si="1075"/>
        <v>0.875</v>
      </c>
      <c r="OS301" s="163">
        <f t="shared" ca="1" si="1075"/>
        <v>0.9</v>
      </c>
      <c r="OT301" s="163">
        <f t="shared" ca="1" si="1075"/>
        <v>0.9</v>
      </c>
      <c r="OU301" s="163">
        <f t="shared" ca="1" si="1075"/>
        <v>0.875</v>
      </c>
      <c r="OV301" s="161">
        <f t="shared" ca="1" si="901"/>
        <v>1</v>
      </c>
      <c r="OW301" s="161">
        <f t="shared" si="902"/>
        <v>1</v>
      </c>
      <c r="OX301" s="161" t="str">
        <f t="shared" si="903"/>
        <v>-</v>
      </c>
      <c r="OY301" s="163" t="str">
        <f t="shared" ca="1" si="904"/>
        <v>-</v>
      </c>
      <c r="OZ301" s="161" t="str">
        <f t="shared" si="905"/>
        <v>-</v>
      </c>
      <c r="PA301" s="161" t="str">
        <f t="shared" si="906"/>
        <v>-</v>
      </c>
      <c r="PB301" s="163">
        <f t="shared" ca="1" si="1075"/>
        <v>0</v>
      </c>
      <c r="PC301" s="27">
        <v>0</v>
      </c>
    </row>
    <row r="302" spans="1:419" s="143" customFormat="1" outlineLevel="1">
      <c r="A302" s="121">
        <f t="shared" si="861"/>
        <v>297</v>
      </c>
      <c r="B302" s="121">
        <f t="shared" si="862"/>
        <v>13</v>
      </c>
      <c r="C302" s="143">
        <v>104</v>
      </c>
      <c r="D302" s="143" t="s">
        <v>884</v>
      </c>
      <c r="E302" s="143" t="b">
        <v>0</v>
      </c>
      <c r="F302" s="143" t="b">
        <v>0</v>
      </c>
      <c r="G302" s="143" t="b">
        <f t="shared" si="863"/>
        <v>0</v>
      </c>
      <c r="H302" s="139">
        <f t="shared" ca="1" si="907"/>
        <v>3</v>
      </c>
      <c r="I302" s="139">
        <f t="shared" ca="1" si="907"/>
        <v>2</v>
      </c>
      <c r="J302" s="32">
        <v>1</v>
      </c>
      <c r="K302" s="32">
        <v>1</v>
      </c>
      <c r="L302" s="32">
        <v>1</v>
      </c>
      <c r="M302" s="32">
        <v>1</v>
      </c>
      <c r="N302" s="32">
        <v>1</v>
      </c>
      <c r="O302" s="32">
        <v>1</v>
      </c>
      <c r="P302" s="32">
        <v>1</v>
      </c>
      <c r="Q302" s="32">
        <v>1</v>
      </c>
      <c r="R302" s="32">
        <v>10</v>
      </c>
      <c r="S302" s="32">
        <v>1</v>
      </c>
      <c r="T302" s="32">
        <v>1</v>
      </c>
      <c r="U302" s="32">
        <v>1</v>
      </c>
      <c r="V302" s="32">
        <v>1</v>
      </c>
      <c r="W302" s="139">
        <f t="shared" ca="1" si="907"/>
        <v>1</v>
      </c>
      <c r="X302" s="139">
        <f t="shared" ca="1" si="907"/>
        <v>1</v>
      </c>
      <c r="Y302" s="139">
        <f t="shared" ca="1" si="907"/>
        <v>1</v>
      </c>
      <c r="Z302" s="139">
        <f t="shared" ca="1" si="907"/>
        <v>1</v>
      </c>
      <c r="AA302" s="139">
        <f t="shared" ca="1" si="907"/>
        <v>1</v>
      </c>
      <c r="AB302" s="139">
        <f t="shared" ca="1" si="908"/>
        <v>1</v>
      </c>
      <c r="AC302" s="139">
        <f t="shared" ca="1" si="908"/>
        <v>1</v>
      </c>
      <c r="AD302" s="162">
        <v>1</v>
      </c>
      <c r="AE302" s="157"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163" t="str">
        <f t="shared" ca="1" si="864"/>
        <v>-</v>
      </c>
      <c r="AI302" s="163" t="str">
        <f t="shared" ca="1" si="864"/>
        <v>-</v>
      </c>
      <c r="AJ302" s="163" t="str">
        <f t="shared" ca="1" si="864"/>
        <v>-</v>
      </c>
      <c r="AK302" s="163" t="str">
        <f t="shared" ca="1" si="864"/>
        <v>-</v>
      </c>
      <c r="AL302" s="163" t="str">
        <f t="shared" ca="1" si="864"/>
        <v>-</v>
      </c>
      <c r="AM302" s="163" t="b">
        <f t="shared" ca="1" si="864"/>
        <v>1</v>
      </c>
      <c r="AN302" s="10"/>
      <c r="AO302" s="161" t="b">
        <f t="shared" ca="1" si="865"/>
        <v>0</v>
      </c>
      <c r="AP302" s="161" t="str">
        <f t="shared" ca="1" si="865"/>
        <v>-</v>
      </c>
      <c r="AQ302" s="161" t="b">
        <f t="shared" ca="1" si="865"/>
        <v>0</v>
      </c>
      <c r="AR302" s="161" t="b">
        <f t="shared" ca="1" si="865"/>
        <v>1</v>
      </c>
      <c r="AS302" s="161" t="b">
        <f t="shared" ca="1" si="865"/>
        <v>1</v>
      </c>
      <c r="AT302" s="161" t="b">
        <f t="shared" ca="1" si="865"/>
        <v>0</v>
      </c>
      <c r="AU302" s="161">
        <f t="shared" si="866"/>
        <v>0</v>
      </c>
      <c r="AV302" s="161" t="b">
        <f t="shared" si="867"/>
        <v>0</v>
      </c>
      <c r="AW302" s="161" t="b">
        <f t="shared" si="867"/>
        <v>0</v>
      </c>
      <c r="AX302" s="161" t="str">
        <f t="shared" si="867"/>
        <v>-</v>
      </c>
      <c r="AY302" s="161" t="str">
        <f t="shared" si="867"/>
        <v>-</v>
      </c>
      <c r="AZ302" s="161" t="str">
        <f t="shared" si="867"/>
        <v>-</v>
      </c>
      <c r="BA302" s="10"/>
      <c r="BB302" s="161" t="b">
        <f t="shared" ca="1" si="868"/>
        <v>1</v>
      </c>
      <c r="BC302" s="161" t="b">
        <f t="shared" ca="1" si="869"/>
        <v>1</v>
      </c>
      <c r="BD302" s="163" t="b">
        <f t="shared" ca="1" si="869"/>
        <v>1</v>
      </c>
      <c r="BE302" s="162" cm="1">
        <f t="array" aca="1" ref="BE302" ca="1">VALUE($H302&amp;$I302&amp;$AD302&amp;IF(AND(R302:V302=2),"10","08"))</f>
        <v>32108</v>
      </c>
      <c r="BF302" s="163" t="str">
        <f t="shared" ca="1" si="1068"/>
        <v>-</v>
      </c>
      <c r="BG302" s="163" t="str">
        <f t="shared" ca="1" si="1068"/>
        <v>-</v>
      </c>
      <c r="BH302" s="163" t="str">
        <f t="shared" ca="1" si="1068"/>
        <v>-</v>
      </c>
      <c r="BI302" s="163" t="str">
        <f t="shared" ca="1" si="1068"/>
        <v>-</v>
      </c>
      <c r="BJ302" s="163" t="str">
        <f t="shared" ca="1" si="1068"/>
        <v>-</v>
      </c>
      <c r="BK302" s="163">
        <f t="shared" ca="1" si="1068"/>
        <v>1</v>
      </c>
      <c r="BL302" s="163">
        <f t="shared" ca="1" si="1068"/>
        <v>1</v>
      </c>
      <c r="BM302" s="163" t="str">
        <f t="shared" ca="1" si="1068"/>
        <v>-</v>
      </c>
      <c r="BN302" s="163" t="str">
        <f t="shared" ca="1" si="1068"/>
        <v>-</v>
      </c>
      <c r="BO302" s="112" t="b" cm="1">
        <f t="array" ref="BO302">INDEX(DataMaster!$C$71:$K$88,$R302,BO$242)</f>
        <v>1</v>
      </c>
      <c r="BP302" s="112" t="b" cm="1">
        <f t="array" ref="BP302">INDEX(DataMaster!$C$71:$K$88,$R302,BP$242)</f>
        <v>1</v>
      </c>
      <c r="BQ302" s="112" t="b" cm="1">
        <f t="array" ref="BQ302">INDEX(DataMaster!$C$71:$K$88,$R302,BQ$242)</f>
        <v>1</v>
      </c>
      <c r="BR302" s="112" t="b" cm="1">
        <f t="array" ref="BR302">INDEX(DataMaster!$C$71:$K$88,$R302,BR$242)</f>
        <v>1</v>
      </c>
      <c r="BS302" s="112" t="b" cm="1">
        <f t="array" ref="BS302">INDEX(DataMaster!$C$71:$K$88,$R302,BS$242)</f>
        <v>1</v>
      </c>
      <c r="BT302" s="112" t="b" cm="1">
        <f t="array" ref="BT302">INDEX(DataMaster!$C$71:$K$88,$R302,BT$242)</f>
        <v>1</v>
      </c>
      <c r="BU302" s="112" t="b" cm="1">
        <f t="array" ref="BU302">INDEX(DataMaster!$C$71:$K$88,$R302,BU$242)</f>
        <v>1</v>
      </c>
      <c r="BV302" s="112" t="b" cm="1">
        <f t="array" ref="BV302">INDEX(DataMaster!$C$71:$K$88,$R302,BV$242)</f>
        <v>1</v>
      </c>
      <c r="BW302" s="112" t="b" cm="1">
        <f t="array" ref="BW302">INDEX(DataMaster!$C$71:$K$88,$R302,BW$242)</f>
        <v>0</v>
      </c>
      <c r="BX302" s="112" t="b" cm="1">
        <f t="array" ref="BX302">INDEX(DataMaster!$C$92:$K$109,$S302,BX$242)</f>
        <v>1</v>
      </c>
      <c r="BY302" s="112" t="b" cm="1">
        <f t="array" ref="BY302">INDEX(DataMaster!$C$92:$K$109,$S302,BY$242)</f>
        <v>1</v>
      </c>
      <c r="BZ302" s="112" t="b" cm="1">
        <f t="array" ref="BZ302">INDEX(DataMaster!$C$92:$K$109,$S302,BZ$242)</f>
        <v>1</v>
      </c>
      <c r="CA302" s="112" t="b" cm="1">
        <f t="array" ref="CA302">INDEX(DataMaster!$C$92:$K$109,$S302,CA$242)</f>
        <v>1</v>
      </c>
      <c r="CB302" s="112" t="b" cm="1">
        <f t="array" ref="CB302">INDEX(DataMaster!$C$92:$K$109,$S302,CB$242)</f>
        <v>1</v>
      </c>
      <c r="CC302" s="112" t="b" cm="1">
        <f t="array" ref="CC302">INDEX(DataMaster!$C$92:$K$109,$S302,CC$242)</f>
        <v>1</v>
      </c>
      <c r="CD302" s="112" t="b" cm="1">
        <f t="array" ref="CD302">INDEX(DataMaster!$C$92:$K$109,$S302,CD$242)</f>
        <v>1</v>
      </c>
      <c r="CE302" s="112" t="b" cm="1">
        <f t="array" ref="CE302">INDEX(DataMaster!$C$92:$K$109,$S302,CE$242)</f>
        <v>1</v>
      </c>
      <c r="CF302" s="112" t="b" cm="1">
        <f t="array" ref="CF302">INDEX(DataMaster!$C$92:$K$109,$S302,CF$242)</f>
        <v>1</v>
      </c>
      <c r="CG302" s="193" t="b">
        <v>0</v>
      </c>
      <c r="CH302" s="193">
        <v>0.3</v>
      </c>
      <c r="CI302" s="193" t="str">
        <f t="shared" ca="1" si="871"/>
        <v>-</v>
      </c>
      <c r="CJ302" s="193" t="str">
        <f t="shared" ca="1" si="871"/>
        <v>-</v>
      </c>
      <c r="CK302" s="112" t="str" cm="1">
        <f t="array" ref="CK302">INDEX(DataMaster!$C$113:$K$130,$T302,CK$242)</f>
        <v>-</v>
      </c>
      <c r="CL302" s="112" t="str" cm="1">
        <f t="array" ref="CL302">INDEX(DataMaster!$C$113:$K$130,$T302,CL$242)</f>
        <v>-</v>
      </c>
      <c r="CM302" s="112" t="str" cm="1">
        <f t="array" ref="CM302">INDEX(DataMaster!$C$113:$K$130,$T302,CM$242)</f>
        <v>-</v>
      </c>
      <c r="CN302" s="112" t="str" cm="1">
        <f t="array" ref="CN302">INDEX(DataMaster!$C$113:$K$130,$T302,CN$242)</f>
        <v>-</v>
      </c>
      <c r="CO302" s="112" t="str" cm="1">
        <f t="array" ref="CO302">INDEX(DataMaster!$C$113:$K$130,$T302,CO$242)</f>
        <v>-</v>
      </c>
      <c r="CP302" s="112" t="str" cm="1">
        <f t="array" ref="CP302">INDEX(DataMaster!$C$113:$K$130,$T302,CP$242)</f>
        <v>-</v>
      </c>
      <c r="CQ302" s="112" t="str" cm="1">
        <f t="array" ref="CQ302">INDEX(DataMaster!$C$113:$K$130,$T302,CQ$242)</f>
        <v>-</v>
      </c>
      <c r="CR302" s="112" t="str" cm="1">
        <f t="array" ref="CR302">INDEX(DataMaster!$C$113:$K$130,$T302,CR$242)</f>
        <v>-</v>
      </c>
      <c r="CS302" s="112" t="str" cm="1">
        <f t="array" ref="CS302">INDEX(DataMaster!$C$113:$K$130,$T302,CS$242)</f>
        <v>-</v>
      </c>
      <c r="CT302" s="112" t="str" cm="1">
        <f t="array" ref="CT302">INDEX(DataMaster!$C$134:$K$151,$U302,CT$242)</f>
        <v>-</v>
      </c>
      <c r="CU302" s="112" t="str" cm="1">
        <f t="array" ref="CU302">INDEX(DataMaster!$C$134:$K$151,$U302,CU$242)</f>
        <v>-</v>
      </c>
      <c r="CV302" s="112" t="str" cm="1">
        <f t="array" ref="CV302">INDEX(DataMaster!$C$134:$K$151,$U302,CV$242)</f>
        <v>-</v>
      </c>
      <c r="CW302" s="112" t="str" cm="1">
        <f t="array" ref="CW302">INDEX(DataMaster!$C$134:$K$151,$U302,CW$242)</f>
        <v>-</v>
      </c>
      <c r="CX302" s="112" t="str" cm="1">
        <f t="array" ref="CX302">INDEX(DataMaster!$C$134:$K$151,$U302,CX$242)</f>
        <v>-</v>
      </c>
      <c r="CY302" s="112" t="str" cm="1">
        <f t="array" ref="CY302">INDEX(DataMaster!$C$134:$K$151,$U302,CY$242)</f>
        <v>-</v>
      </c>
      <c r="CZ302" s="112" t="str" cm="1">
        <f t="array" ref="CZ302">INDEX(DataMaster!$C$134:$K$151,$U302,CZ$242)</f>
        <v>-</v>
      </c>
      <c r="DA302" s="112" t="str" cm="1">
        <f t="array" ref="DA302">INDEX(DataMaster!$C$134:$K$151,$U302,DA$242)</f>
        <v>-</v>
      </c>
      <c r="DB302" s="112" t="str" cm="1">
        <f t="array" ref="DB302">INDEX(DataMaster!$C$134:$K$151,$U302,DB$242)</f>
        <v>-</v>
      </c>
      <c r="DC302" s="112" t="str" cm="1">
        <f t="array" ref="DC302">INDEX(DataMaster!$C$155:$K$172,$V302,DC$242)</f>
        <v>-</v>
      </c>
      <c r="DD302" s="112" t="str" cm="1">
        <f t="array" ref="DD302">INDEX(DataMaster!$C$155:$K$172,$V302,DD$242)</f>
        <v>-</v>
      </c>
      <c r="DE302" s="112" t="str" cm="1">
        <f t="array" ref="DE302">INDEX(DataMaster!$C$155:$K$172,$V302,DE$242)</f>
        <v>-</v>
      </c>
      <c r="DF302" s="112" t="str" cm="1">
        <f t="array" ref="DF302">INDEX(DataMaster!$C$155:$K$172,$V302,DF$242)</f>
        <v>-</v>
      </c>
      <c r="DG302" s="112" t="str" cm="1">
        <f t="array" ref="DG302">INDEX(DataMaster!$C$155:$K$172,$V302,DG$242)</f>
        <v>-</v>
      </c>
      <c r="DH302" s="112" t="str" cm="1">
        <f t="array" ref="DH302">INDEX(DataMaster!$C$155:$K$172,$V302,DH$242)</f>
        <v>-</v>
      </c>
      <c r="DI302" s="112" t="str" cm="1">
        <f t="array" ref="DI302">INDEX(DataMaster!$C$155:$K$172,$V302,DI$242)</f>
        <v>-</v>
      </c>
      <c r="DJ302" s="112" t="str" cm="1">
        <f t="array" ref="DJ302">INDEX(DataMaster!$C$155:$K$172,$V302,DJ$242)</f>
        <v>-</v>
      </c>
      <c r="DK302" s="112" t="str" cm="1">
        <f t="array" ref="DK302">INDEX(DataMaster!$C$155:$K$172,$V302,DK$242)</f>
        <v>-</v>
      </c>
      <c r="DL302" s="10"/>
      <c r="DM302" s="163" t="str">
        <f t="shared" ca="1" si="1065"/>
        <v>-</v>
      </c>
      <c r="DN302" s="163" t="str">
        <f t="shared" ca="1" si="1065"/>
        <v>-</v>
      </c>
      <c r="DO302" s="163" t="str">
        <f t="shared" ca="1" si="1065"/>
        <v>-</v>
      </c>
      <c r="DP302" s="163" t="str">
        <f t="shared" ca="1" si="1065"/>
        <v>-</v>
      </c>
      <c r="DQ302" s="163" t="str">
        <f t="shared" ca="1" si="1065"/>
        <v>-</v>
      </c>
      <c r="DR302" s="163" t="str">
        <f t="shared" ca="1" si="1065"/>
        <v>-</v>
      </c>
      <c r="DS302" s="163" t="str">
        <f t="shared" ca="1" si="1065"/>
        <v>-</v>
      </c>
      <c r="DT302" s="163" t="str">
        <f t="shared" ca="1" si="1065"/>
        <v>-</v>
      </c>
      <c r="DU302" s="163" t="str">
        <f t="shared" ca="1" si="1065"/>
        <v>-</v>
      </c>
      <c r="DV302" s="163" t="str">
        <f t="shared" ca="1" si="1065"/>
        <v>-</v>
      </c>
      <c r="DW302" s="163" t="str">
        <f t="shared" ca="1" si="1065"/>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ca="1" si="872"/>
        <v>-</v>
      </c>
      <c r="EJ302" s="163" t="str">
        <f t="shared" ca="1" si="872"/>
        <v>-</v>
      </c>
      <c r="EK302" s="163" t="str">
        <f t="shared" ca="1" si="872"/>
        <v>-</v>
      </c>
      <c r="EL302" s="163" t="str">
        <f t="shared" ca="1" si="872"/>
        <v>-</v>
      </c>
      <c r="EM302" s="163" t="str">
        <f t="shared" ca="1" si="872"/>
        <v>-</v>
      </c>
      <c r="EN302" s="163" t="str">
        <f t="shared" ca="1" si="872"/>
        <v>-</v>
      </c>
      <c r="EO302" s="163" t="str">
        <f t="shared" ca="1" si="872"/>
        <v>-</v>
      </c>
      <c r="EP302" s="163" t="str">
        <f t="shared" ca="1" si="872"/>
        <v>-</v>
      </c>
      <c r="EQ302" s="162">
        <v>1</v>
      </c>
      <c r="ER302" s="162">
        <v>1</v>
      </c>
      <c r="ES302" s="163">
        <f t="shared" ca="1" si="872"/>
        <v>0</v>
      </c>
      <c r="ET302" s="162">
        <v>1</v>
      </c>
      <c r="EU302" s="162">
        <v>-1</v>
      </c>
      <c r="EV302" s="163" t="str">
        <f t="shared" ca="1" si="872"/>
        <v>-</v>
      </c>
      <c r="EW302" s="163" t="str">
        <f t="shared" ca="1" si="872"/>
        <v>-</v>
      </c>
      <c r="EX302" s="163" t="str">
        <f t="shared" ca="1" si="872"/>
        <v>-</v>
      </c>
      <c r="EY302" s="163" t="str">
        <f t="shared" ca="1" si="873"/>
        <v>-</v>
      </c>
      <c r="EZ302" s="163" t="str">
        <f t="shared" ca="1" si="873"/>
        <v>-</v>
      </c>
      <c r="FA302" s="163">
        <f t="shared" ca="1" si="873"/>
        <v>0</v>
      </c>
      <c r="FB302" s="163" t="str">
        <f t="shared" ca="1" si="873"/>
        <v>-</v>
      </c>
      <c r="FC302" s="162">
        <v>2</v>
      </c>
      <c r="FD302" s="162">
        <v>-2</v>
      </c>
      <c r="FE302" s="163" t="str">
        <f t="shared" ca="1" si="873"/>
        <v>-</v>
      </c>
      <c r="FF302" s="163" t="str">
        <f t="shared" ca="1" si="873"/>
        <v>-</v>
      </c>
      <c r="FG302" s="163">
        <f t="shared" ca="1" si="873"/>
        <v>0</v>
      </c>
      <c r="FH302" s="163">
        <f t="shared" ca="1" si="873"/>
        <v>0</v>
      </c>
      <c r="FI302" s="163">
        <f t="shared" ca="1" si="873"/>
        <v>0</v>
      </c>
      <c r="FJ302" s="163">
        <f t="shared" ca="1" si="873"/>
        <v>0</v>
      </c>
      <c r="FK302" s="163">
        <f t="shared" ca="1" si="873"/>
        <v>0</v>
      </c>
      <c r="FL302" s="163">
        <f t="shared" ca="1" si="873"/>
        <v>0</v>
      </c>
      <c r="FM302" s="163">
        <f t="shared" ca="1" si="873"/>
        <v>0</v>
      </c>
      <c r="FN302" s="163" t="str">
        <f t="shared" ca="1" si="873"/>
        <v>-</v>
      </c>
      <c r="FO302" s="163" t="str">
        <f t="shared" ca="1" si="874"/>
        <v>-</v>
      </c>
      <c r="FP302" s="163" t="str">
        <f t="shared" ca="1" si="874"/>
        <v>-</v>
      </c>
      <c r="FQ302" s="163" t="str">
        <f t="shared" ca="1" si="874"/>
        <v>-</v>
      </c>
      <c r="FR302" s="163" t="str">
        <f t="shared" ca="1" si="874"/>
        <v>-</v>
      </c>
      <c r="FS302" s="163" t="str">
        <f t="shared" ca="1" si="874"/>
        <v>-</v>
      </c>
      <c r="FT302" s="163" t="str">
        <f t="shared" ca="1" si="874"/>
        <v>-</v>
      </c>
      <c r="FU302" s="163" t="str">
        <f t="shared" ca="1" si="874"/>
        <v>-</v>
      </c>
      <c r="FV302" s="163" t="str">
        <f t="shared" ca="1" si="874"/>
        <v>-</v>
      </c>
      <c r="FW302" s="163" t="str">
        <f t="shared" ca="1" si="874"/>
        <v>-</v>
      </c>
      <c r="FX302" s="163" t="str">
        <f t="shared" ca="1" si="874"/>
        <v>-</v>
      </c>
      <c r="FY302" s="10"/>
      <c r="FZ302" s="163">
        <f t="shared" ca="1" si="874"/>
        <v>1</v>
      </c>
      <c r="GA302" s="163" t="str">
        <f t="shared" ca="1" si="874"/>
        <v>-</v>
      </c>
      <c r="GB302" s="163" t="str">
        <f t="shared" ca="1" si="874"/>
        <v>-</v>
      </c>
      <c r="GC302" s="163" t="str">
        <f t="shared" ca="1" si="874"/>
        <v>-</v>
      </c>
      <c r="GD302" s="163" t="str">
        <f t="shared" ca="1" si="875"/>
        <v>-</v>
      </c>
      <c r="GE302" s="163" t="b">
        <f t="shared" ca="1" si="875"/>
        <v>0</v>
      </c>
      <c r="GF302" s="163" t="str">
        <f t="shared" ca="1" si="875"/>
        <v>-</v>
      </c>
      <c r="GG302" s="163">
        <f t="shared" ca="1" si="875"/>
        <v>0</v>
      </c>
      <c r="GH302" s="163" t="str">
        <f t="shared" ca="1" si="875"/>
        <v>-</v>
      </c>
      <c r="GI302" s="161" cm="1">
        <f t="array" ref="GI302">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ref="GZ302">INDEX(i.rev,$K302,GZ$15)</f>
        <v>0</v>
      </c>
      <c r="HA302" s="163">
        <f t="shared" ca="1" si="877"/>
        <v>0</v>
      </c>
      <c r="HB302" s="161" cm="1">
        <f t="array" ref="HB302">INDEX(i.rev,$K302,HB$15)</f>
        <v>1</v>
      </c>
      <c r="HC302" s="163">
        <f t="shared" ca="1" si="878"/>
        <v>0</v>
      </c>
      <c r="HD302" s="163">
        <f t="shared" ca="1" si="878"/>
        <v>0</v>
      </c>
      <c r="HE302" s="163">
        <f t="shared" ca="1" si="878"/>
        <v>0</v>
      </c>
      <c r="HF302" s="163">
        <f t="shared" ca="1" si="878"/>
        <v>0</v>
      </c>
      <c r="HG302" s="163">
        <f t="shared" ca="1" si="878"/>
        <v>0</v>
      </c>
      <c r="HH302" s="163">
        <f t="shared" ca="1" si="878"/>
        <v>0</v>
      </c>
      <c r="HI302" s="163">
        <f t="shared" ca="1" si="878"/>
        <v>0</v>
      </c>
      <c r="HJ302" s="10"/>
      <c r="HK302" s="163" t="str">
        <f t="shared" ca="1" si="878"/>
        <v>-</v>
      </c>
      <c r="HL302" s="163" t="str">
        <f t="shared" ca="1" si="878"/>
        <v>-</v>
      </c>
      <c r="HM302" s="163" t="str">
        <f t="shared" ca="1" si="878"/>
        <v>-</v>
      </c>
      <c r="HN302" s="163" t="str">
        <f t="shared" ca="1" si="878"/>
        <v>-</v>
      </c>
      <c r="HO302" s="163" t="str">
        <f t="shared" ca="1" si="878"/>
        <v>-</v>
      </c>
      <c r="HP302" s="161" t="b">
        <f t="shared" ca="1" si="879"/>
        <v>0</v>
      </c>
      <c r="HQ302" s="161" t="b">
        <f t="shared" ca="1" si="879"/>
        <v>0</v>
      </c>
      <c r="HR302" s="161" t="b">
        <f t="shared" ca="1" si="879"/>
        <v>1</v>
      </c>
      <c r="HS302" s="163">
        <f t="shared" ca="1" si="880"/>
        <v>0</v>
      </c>
      <c r="HT302" s="161">
        <f t="shared" ca="1" si="881"/>
        <v>1</v>
      </c>
      <c r="HU302" s="161">
        <f t="shared" ca="1" si="881"/>
        <v>1</v>
      </c>
      <c r="HV302" s="163" t="str">
        <f t="shared" ca="1" si="880"/>
        <v>-</v>
      </c>
      <c r="HW302" s="163" t="str">
        <f t="shared" ca="1" si="880"/>
        <v>-</v>
      </c>
      <c r="HX302" s="163" t="str">
        <f t="shared" ca="1" si="880"/>
        <v>-</v>
      </c>
      <c r="HY302" s="163" t="str">
        <f t="shared" ca="1" si="880"/>
        <v>-</v>
      </c>
      <c r="HZ302" s="163" t="str">
        <f t="shared" ca="1" si="880"/>
        <v>-</v>
      </c>
      <c r="IA302" s="163" t="str">
        <f t="shared" ca="1" si="880"/>
        <v>-</v>
      </c>
      <c r="IB302" s="163" t="str">
        <f t="shared" ca="1" si="880"/>
        <v>-</v>
      </c>
      <c r="IC302" s="163" t="str">
        <f t="shared" ca="1" si="880"/>
        <v>-</v>
      </c>
      <c r="ID302" s="163" t="str">
        <f t="shared" ca="1" si="880"/>
        <v>-</v>
      </c>
      <c r="IE302" s="163" t="b">
        <f t="shared" ca="1" si="880"/>
        <v>1</v>
      </c>
      <c r="IF302" s="163" t="str">
        <f t="shared" ca="1" si="880"/>
        <v>-</v>
      </c>
      <c r="IG302" s="163" t="str">
        <f t="shared" ca="1" si="880"/>
        <v>-</v>
      </c>
      <c r="IH302" s="163" t="str">
        <f t="shared" ca="1" si="880"/>
        <v>-</v>
      </c>
      <c r="II302" s="163" t="b">
        <f t="shared" ca="1" si="909"/>
        <v>1</v>
      </c>
      <c r="IJ302" s="163">
        <f t="shared" ca="1" si="909"/>
        <v>0</v>
      </c>
      <c r="IK302" s="163" t="str">
        <f t="shared" ca="1" si="909"/>
        <v>-</v>
      </c>
      <c r="IL302" s="163" t="str">
        <f t="shared" ca="1" si="909"/>
        <v>-</v>
      </c>
      <c r="IM302" s="163" t="str">
        <f t="shared" ca="1" si="909"/>
        <v>-</v>
      </c>
      <c r="IN302" s="163" t="str">
        <f t="shared" ca="1" si="909"/>
        <v>-</v>
      </c>
      <c r="IO302" s="163" t="str">
        <f t="shared" ca="1" si="909"/>
        <v>-</v>
      </c>
      <c r="IP302" s="163">
        <f t="shared" ca="1" si="909"/>
        <v>0</v>
      </c>
      <c r="IQ302" s="163" t="str">
        <f t="shared" ca="1" si="909"/>
        <v>-</v>
      </c>
      <c r="IR302" s="163" t="str">
        <f t="shared" ca="1" si="909"/>
        <v>-</v>
      </c>
      <c r="IS302" s="163" t="str">
        <f t="shared" ca="1" si="909"/>
        <v>-</v>
      </c>
      <c r="IT302" s="193">
        <v>0</v>
      </c>
      <c r="IU302" s="193">
        <v>0</v>
      </c>
      <c r="IV302" s="163" t="str">
        <f t="shared" ca="1" si="909"/>
        <v>-</v>
      </c>
      <c r="IW302" s="163" t="str">
        <f t="shared" ca="1" si="909"/>
        <v>-</v>
      </c>
      <c r="IX302" s="163" t="str">
        <f t="shared" ca="1" si="909"/>
        <v>-</v>
      </c>
      <c r="IY302" s="163" t="str">
        <f t="shared" ca="1" si="883"/>
        <v>-</v>
      </c>
      <c r="IZ302" s="163" t="str">
        <f t="shared" ca="1" si="883"/>
        <v>-</v>
      </c>
      <c r="JA302" s="163" t="str">
        <f t="shared" ca="1" si="884"/>
        <v>-</v>
      </c>
      <c r="JB302" s="163" t="str">
        <f t="shared" ca="1" si="884"/>
        <v>-</v>
      </c>
      <c r="JC302" s="163" t="str">
        <f t="shared" ca="1" si="884"/>
        <v>-</v>
      </c>
      <c r="JD302" s="163" t="str">
        <f t="shared" ca="1" si="884"/>
        <v>-</v>
      </c>
      <c r="JE302" s="163" t="str">
        <f t="shared" ca="1" si="884"/>
        <v>-</v>
      </c>
      <c r="JF302" s="163" t="str">
        <f t="shared" ca="1" si="884"/>
        <v>-</v>
      </c>
      <c r="JG302" s="163" t="str">
        <f t="shared" ca="1" si="884"/>
        <v>-</v>
      </c>
      <c r="JH302" s="163" t="str">
        <f t="shared" ca="1" si="884"/>
        <v>-</v>
      </c>
      <c r="JI302" s="163" t="str">
        <f t="shared" ca="1" si="884"/>
        <v>-</v>
      </c>
      <c r="JJ302" s="163" t="str">
        <f t="shared" ca="1" si="884"/>
        <v>-</v>
      </c>
      <c r="JK302" s="163" t="str">
        <f t="shared" ca="1" si="884"/>
        <v>-</v>
      </c>
      <c r="JL302" s="163" t="str">
        <f t="shared" ca="1" si="884"/>
        <v>-</v>
      </c>
      <c r="JM302" s="163" t="str">
        <f t="shared" ca="1" si="884"/>
        <v>-</v>
      </c>
      <c r="JN302" s="163" t="str">
        <f t="shared" ca="1" si="884"/>
        <v>-</v>
      </c>
      <c r="JO302" s="163" t="str">
        <f t="shared" ca="1" si="884"/>
        <v>-</v>
      </c>
      <c r="JP302" s="163" t="str">
        <f t="shared" ca="1" si="884"/>
        <v>-</v>
      </c>
      <c r="JQ302" s="163" t="str">
        <f t="shared" ca="1" si="885"/>
        <v>-</v>
      </c>
      <c r="JR302" s="163" t="str">
        <f t="shared" ca="1" si="885"/>
        <v>-</v>
      </c>
      <c r="JS302" s="163" t="str">
        <f t="shared" ca="1" si="885"/>
        <v>-</v>
      </c>
      <c r="JT302" s="163" t="str">
        <f t="shared" ca="1" si="885"/>
        <v>-</v>
      </c>
      <c r="JU302" s="163" t="str">
        <f t="shared" ca="1" si="885"/>
        <v>-</v>
      </c>
      <c r="JV302" s="163" t="str">
        <f t="shared" ca="1" si="885"/>
        <v>-</v>
      </c>
      <c r="JW302" s="163" t="str">
        <f t="shared" ca="1" si="885"/>
        <v>-</v>
      </c>
      <c r="JX302" s="163" t="str">
        <f t="shared" ca="1" si="885"/>
        <v>-</v>
      </c>
      <c r="JY302" s="163" t="str">
        <f t="shared" ca="1" si="885"/>
        <v>-</v>
      </c>
      <c r="JZ302" s="163" t="str">
        <f t="shared" ca="1" si="885"/>
        <v>-</v>
      </c>
      <c r="KA302" s="163" t="str">
        <f t="shared" ca="1" si="885"/>
        <v>-</v>
      </c>
      <c r="KB302" s="163" t="str">
        <f t="shared" ca="1" si="885"/>
        <v>-</v>
      </c>
      <c r="KC302" s="163" t="str">
        <f t="shared" ca="1" si="885"/>
        <v>-</v>
      </c>
      <c r="KD302" s="163" t="str">
        <f t="shared" ca="1" si="885"/>
        <v>-</v>
      </c>
      <c r="KE302" s="163" t="str">
        <f t="shared" ca="1" si="885"/>
        <v>-</v>
      </c>
      <c r="KF302" s="163" t="str">
        <f t="shared" ca="1" si="885"/>
        <v>-</v>
      </c>
      <c r="KG302" s="163" t="str">
        <f t="shared" ca="1" si="886"/>
        <v>-</v>
      </c>
      <c r="KH302" s="163" t="str">
        <f t="shared" ca="1" si="886"/>
        <v>-</v>
      </c>
      <c r="KI302" s="163" t="str">
        <f t="shared" ca="1" si="886"/>
        <v>-</v>
      </c>
      <c r="KJ302" s="163" t="str">
        <f t="shared" ca="1" si="886"/>
        <v>-</v>
      </c>
      <c r="KK302" s="163" t="str">
        <f t="shared" ca="1" si="886"/>
        <v>-</v>
      </c>
      <c r="KL302" s="163" t="str">
        <f t="shared" ca="1" si="886"/>
        <v>-</v>
      </c>
      <c r="KM302" s="163" t="str">
        <f t="shared" ca="1" si="886"/>
        <v>-</v>
      </c>
      <c r="KN302" s="163" t="str">
        <f t="shared" ca="1" si="886"/>
        <v>-</v>
      </c>
      <c r="KO302" s="163" t="str">
        <f t="shared" ca="1" si="886"/>
        <v>-</v>
      </c>
      <c r="KP302" s="163" t="str">
        <f t="shared" ca="1" si="886"/>
        <v>-</v>
      </c>
      <c r="KQ302" s="163" t="str">
        <f t="shared" ca="1" si="886"/>
        <v>-</v>
      </c>
      <c r="KR302" s="163" t="str">
        <f t="shared" ca="1" si="886"/>
        <v>-</v>
      </c>
      <c r="KS302" s="163" t="str">
        <f t="shared" ca="1" si="886"/>
        <v>-</v>
      </c>
      <c r="KT302" s="163" t="str">
        <f t="shared" ca="1" si="886"/>
        <v>-</v>
      </c>
      <c r="KU302" s="163" t="str">
        <f t="shared" ca="1" si="886"/>
        <v>-</v>
      </c>
      <c r="KV302" s="163" t="str">
        <f t="shared" ca="1" si="910"/>
        <v>-</v>
      </c>
      <c r="KW302" s="163" t="str">
        <f t="shared" ca="1" si="887"/>
        <v>-</v>
      </c>
      <c r="KX302" s="163" t="str">
        <f t="shared" ca="1" si="887"/>
        <v>-</v>
      </c>
      <c r="KY302" s="163" t="str">
        <f t="shared" ca="1" si="887"/>
        <v>-</v>
      </c>
      <c r="KZ302" s="163" t="str">
        <f t="shared" ca="1" si="887"/>
        <v>-</v>
      </c>
      <c r="LA302" s="163" t="str">
        <f t="shared" ca="1" si="887"/>
        <v>-</v>
      </c>
      <c r="LB302" s="163" t="str">
        <f t="shared" ca="1" si="887"/>
        <v>-</v>
      </c>
      <c r="LC302" s="163" t="str">
        <f t="shared" ca="1" si="887"/>
        <v>-</v>
      </c>
      <c r="LD302" s="163" t="str">
        <f t="shared" ca="1" si="887"/>
        <v>-</v>
      </c>
      <c r="LE302" s="163" t="str">
        <f t="shared" ca="1" si="887"/>
        <v>-</v>
      </c>
      <c r="LF302" s="163" t="str">
        <f t="shared" ca="1" si="887"/>
        <v>-</v>
      </c>
      <c r="LG302" s="163" t="str">
        <f t="shared" ca="1" si="887"/>
        <v>-</v>
      </c>
      <c r="LH302" s="163" t="str">
        <f t="shared" ca="1" si="887"/>
        <v>-</v>
      </c>
      <c r="LI302" s="163" t="str">
        <f t="shared" ca="1" si="887"/>
        <v>-</v>
      </c>
      <c r="LJ302" s="163" t="str">
        <f t="shared" ca="1" si="887"/>
        <v>-</v>
      </c>
      <c r="LK302" s="163" t="str">
        <f t="shared" ca="1" si="887"/>
        <v>-</v>
      </c>
      <c r="LL302" s="163" t="str">
        <f t="shared" ca="1" si="911"/>
        <v>-</v>
      </c>
      <c r="LM302" s="163" t="str">
        <f t="shared" ca="1" si="888"/>
        <v>-</v>
      </c>
      <c r="LN302" s="163" t="str">
        <f t="shared" ca="1" si="888"/>
        <v>-</v>
      </c>
      <c r="LO302" s="163" t="str">
        <f t="shared" ca="1" si="888"/>
        <v>-</v>
      </c>
      <c r="LP302" s="163" t="str">
        <f t="shared" ca="1" si="888"/>
        <v>-</v>
      </c>
      <c r="LQ302" s="163" t="str">
        <f t="shared" ca="1" si="888"/>
        <v>-</v>
      </c>
      <c r="LR302" s="163" t="str">
        <f t="shared" ca="1" si="888"/>
        <v>-</v>
      </c>
      <c r="LS302" s="163" t="str">
        <f t="shared" ca="1" si="888"/>
        <v>-</v>
      </c>
      <c r="LT302" s="163" t="str">
        <f t="shared" ca="1" si="888"/>
        <v>-</v>
      </c>
      <c r="LU302" s="163" t="str">
        <f t="shared" ca="1" si="888"/>
        <v>-</v>
      </c>
      <c r="LV302" s="163" t="str">
        <f t="shared" ca="1" si="888"/>
        <v>-</v>
      </c>
      <c r="LW302" s="163" t="str">
        <f t="shared" ca="1" si="888"/>
        <v>-</v>
      </c>
      <c r="LX302" s="163" t="str">
        <f t="shared" ca="1" si="888"/>
        <v>-</v>
      </c>
      <c r="LY302" s="10"/>
      <c r="LZ302" s="161">
        <f t="shared" si="889"/>
        <v>4.4999999999999998E-2</v>
      </c>
      <c r="MA302" s="161">
        <f t="shared" si="890"/>
        <v>4.4999999999999998E-2</v>
      </c>
      <c r="MB302" s="163">
        <f t="shared" ca="1" si="891"/>
        <v>1</v>
      </c>
      <c r="MC302" s="163">
        <f t="shared" ca="1" si="891"/>
        <v>0</v>
      </c>
      <c r="MD302" s="163">
        <f t="shared" ca="1" si="891"/>
        <v>1</v>
      </c>
      <c r="ME302" s="163">
        <f t="shared" ca="1" si="891"/>
        <v>1</v>
      </c>
      <c r="MF302" s="163">
        <f t="shared" ca="1" si="891"/>
        <v>0</v>
      </c>
      <c r="MG302" s="163">
        <f t="shared" ca="1" si="891"/>
        <v>70</v>
      </c>
      <c r="MH302" s="163">
        <f t="shared" ca="1" si="891"/>
        <v>50</v>
      </c>
      <c r="MI302" s="163">
        <f t="shared" ca="1" si="891"/>
        <v>85</v>
      </c>
      <c r="MJ302" s="163">
        <f t="shared" ca="1" si="891"/>
        <v>50</v>
      </c>
      <c r="MK302" s="161">
        <f t="shared" ca="1" si="892"/>
        <v>1</v>
      </c>
      <c r="ML302" s="161">
        <f t="shared" ca="1" si="893"/>
        <v>1</v>
      </c>
      <c r="MM302" s="161">
        <f t="shared" ca="1" si="894"/>
        <v>1</v>
      </c>
      <c r="MN302" s="161">
        <f t="shared" ca="1" si="895"/>
        <v>1</v>
      </c>
      <c r="MO302" s="161">
        <f t="shared" ca="1" si="895"/>
        <v>1</v>
      </c>
      <c r="MP302" s="163">
        <f t="shared" ca="1" si="891"/>
        <v>1</v>
      </c>
      <c r="MQ302" s="10"/>
      <c r="MR302" s="163">
        <f t="shared" ca="1" si="896"/>
        <v>1</v>
      </c>
      <c r="MS302" s="161">
        <f t="shared" ca="1" si="897"/>
        <v>1</v>
      </c>
      <c r="MT302" s="163">
        <f t="shared" ca="1" si="896"/>
        <v>0.75</v>
      </c>
      <c r="MU302" s="163">
        <f t="shared" ca="1" si="896"/>
        <v>0.8</v>
      </c>
      <c r="MV302" s="163">
        <f t="shared" ca="1" si="896"/>
        <v>0.82499999999999996</v>
      </c>
      <c r="MW302" s="163">
        <f t="shared" ca="1" si="896"/>
        <v>0.875</v>
      </c>
      <c r="MX302" s="163">
        <f t="shared" ca="1" si="896"/>
        <v>0.9</v>
      </c>
      <c r="MY302" s="163">
        <f t="shared" ca="1" si="896"/>
        <v>0.75</v>
      </c>
      <c r="MZ302" s="163">
        <f t="shared" ca="1" si="896"/>
        <v>0.78142857142857147</v>
      </c>
      <c r="NA302" s="163">
        <f t="shared" ca="1" si="896"/>
        <v>0.82499999999999996</v>
      </c>
      <c r="NB302" s="163">
        <f t="shared" ca="1" si="896"/>
        <v>0.875</v>
      </c>
      <c r="NC302" s="163">
        <f t="shared" ca="1" si="896"/>
        <v>0.9</v>
      </c>
      <c r="ND302" s="163">
        <f t="shared" ca="1" si="896"/>
        <v>0.9</v>
      </c>
      <c r="NE302" s="163">
        <f t="shared" ca="1" si="896"/>
        <v>0.75</v>
      </c>
      <c r="NF302" s="163">
        <f t="shared" ca="1" si="896"/>
        <v>0.78142857142857147</v>
      </c>
      <c r="NG302" s="163">
        <f t="shared" ca="1" si="896"/>
        <v>0.82499999999999996</v>
      </c>
      <c r="NH302" s="163">
        <f t="shared" ca="1" si="898"/>
        <v>0.875</v>
      </c>
      <c r="NI302" s="163">
        <f t="shared" ca="1" si="898"/>
        <v>0.9</v>
      </c>
      <c r="NJ302" s="163">
        <f t="shared" ca="1" si="898"/>
        <v>0.9</v>
      </c>
      <c r="NK302" s="163">
        <f t="shared" ca="1" si="898"/>
        <v>0.75</v>
      </c>
      <c r="NL302" s="163">
        <f t="shared" ca="1" si="898"/>
        <v>0.78142857142857147</v>
      </c>
      <c r="NM302" s="163">
        <f t="shared" ca="1" si="898"/>
        <v>0.82499999999999996</v>
      </c>
      <c r="NN302" s="163">
        <f t="shared" ca="1" si="898"/>
        <v>0.875</v>
      </c>
      <c r="NO302" s="163">
        <f t="shared" ca="1" si="898"/>
        <v>0.9</v>
      </c>
      <c r="NP302" s="163">
        <f t="shared" ca="1" si="898"/>
        <v>0.9</v>
      </c>
      <c r="NQ302" s="163">
        <f t="shared" ca="1" si="898"/>
        <v>0.75</v>
      </c>
      <c r="NR302" s="163">
        <f t="shared" ca="1" si="898"/>
        <v>0.78142857142857147</v>
      </c>
      <c r="NS302" s="163">
        <f t="shared" ca="1" si="898"/>
        <v>0.82499999999999996</v>
      </c>
      <c r="NT302" s="163">
        <f t="shared" ca="1" si="898"/>
        <v>0.875</v>
      </c>
      <c r="NU302" s="163">
        <f t="shared" ca="1" si="898"/>
        <v>0.9</v>
      </c>
      <c r="NV302" s="163">
        <f t="shared" ca="1" si="898"/>
        <v>0.9</v>
      </c>
      <c r="NW302" s="163">
        <f t="shared" ca="1" si="898"/>
        <v>0.75</v>
      </c>
      <c r="NX302" s="163">
        <f t="shared" ca="1" si="899"/>
        <v>0.78142857142857147</v>
      </c>
      <c r="NY302" s="163">
        <f t="shared" ca="1" si="899"/>
        <v>0.82499999999999996</v>
      </c>
      <c r="NZ302" s="163">
        <f t="shared" ca="1" si="899"/>
        <v>0.875</v>
      </c>
      <c r="OA302" s="163">
        <f t="shared" ca="1" si="899"/>
        <v>0.9</v>
      </c>
      <c r="OB302" s="163">
        <f t="shared" ca="1" si="899"/>
        <v>0.9</v>
      </c>
      <c r="OC302" s="163">
        <f t="shared" ca="1" si="899"/>
        <v>0.75</v>
      </c>
      <c r="OD302" s="163">
        <f t="shared" ca="1" si="899"/>
        <v>0.78142857142857147</v>
      </c>
      <c r="OE302" s="163">
        <f t="shared" ca="1" si="899"/>
        <v>0.82499999999999996</v>
      </c>
      <c r="OF302" s="163">
        <f t="shared" ca="1" si="899"/>
        <v>0.875</v>
      </c>
      <c r="OG302" s="163">
        <f t="shared" ca="1" si="899"/>
        <v>0.9</v>
      </c>
      <c r="OH302" s="163">
        <f t="shared" ca="1" si="899"/>
        <v>0.9</v>
      </c>
      <c r="OI302" s="163">
        <f t="shared" ca="1" si="899"/>
        <v>0.75</v>
      </c>
      <c r="OJ302" s="163">
        <f t="shared" ca="1" si="899"/>
        <v>0.76904761904761909</v>
      </c>
      <c r="OK302" s="163">
        <f t="shared" ca="1" si="899"/>
        <v>0.82000000000000006</v>
      </c>
      <c r="OL302" s="163">
        <f t="shared" ca="1" si="899"/>
        <v>0.875</v>
      </c>
      <c r="OM302" s="163">
        <f t="shared" ca="1" si="899"/>
        <v>0.9</v>
      </c>
      <c r="ON302" s="163">
        <f t="shared" ca="1" si="900"/>
        <v>0.90000000000000013</v>
      </c>
      <c r="OO302" s="163">
        <f t="shared" ca="1" si="900"/>
        <v>0.75</v>
      </c>
      <c r="OP302" s="163">
        <f t="shared" ca="1" si="900"/>
        <v>0.76904761904761909</v>
      </c>
      <c r="OQ302" s="163">
        <f t="shared" ca="1" si="900"/>
        <v>0.82000000000000006</v>
      </c>
      <c r="OR302" s="163">
        <f t="shared" ca="1" si="900"/>
        <v>0.875</v>
      </c>
      <c r="OS302" s="163">
        <f t="shared" ca="1" si="900"/>
        <v>0.9</v>
      </c>
      <c r="OT302" s="163">
        <f t="shared" ca="1" si="900"/>
        <v>0.9</v>
      </c>
      <c r="OU302" s="163">
        <f t="shared" ca="1" si="900"/>
        <v>0.875</v>
      </c>
      <c r="OV302" s="161">
        <f t="shared" ca="1" si="901"/>
        <v>1</v>
      </c>
      <c r="OW302" s="161">
        <f t="shared" si="902"/>
        <v>1</v>
      </c>
      <c r="OX302" s="161" t="str">
        <f t="shared" si="903"/>
        <v>-</v>
      </c>
      <c r="OY302" s="163" t="str">
        <f t="shared" ca="1" si="904"/>
        <v>-</v>
      </c>
      <c r="OZ302" s="161" t="str">
        <f t="shared" si="905"/>
        <v>-</v>
      </c>
      <c r="PA302" s="161" t="str">
        <f t="shared" si="906"/>
        <v>-</v>
      </c>
      <c r="PB302" s="163">
        <f t="shared" ca="1" si="900"/>
        <v>0</v>
      </c>
      <c r="PC302" s="27">
        <v>0</v>
      </c>
    </row>
    <row r="303" spans="1:419" s="143" customFormat="1" outlineLevel="1">
      <c r="A303" s="121">
        <f t="shared" si="861"/>
        <v>298</v>
      </c>
      <c r="B303" s="121">
        <f t="shared" si="862"/>
        <v>13</v>
      </c>
      <c r="C303" s="143">
        <v>104</v>
      </c>
      <c r="D303" s="143" t="s">
        <v>884</v>
      </c>
      <c r="E303" s="143" t="b">
        <v>0</v>
      </c>
      <c r="F303" s="143" t="b">
        <v>0</v>
      </c>
      <c r="G303" s="143" t="b">
        <f t="shared" si="863"/>
        <v>0</v>
      </c>
      <c r="H303" s="139">
        <f t="shared" ref="H303:AA312" ca="1" si="1076">OFFSET(H303,-1,0)</f>
        <v>3</v>
      </c>
      <c r="I303" s="139">
        <f t="shared" ca="1" si="1076"/>
        <v>2</v>
      </c>
      <c r="J303" s="32">
        <v>1</v>
      </c>
      <c r="K303" s="32">
        <v>1</v>
      </c>
      <c r="L303" s="32">
        <v>1</v>
      </c>
      <c r="M303" s="32">
        <v>1</v>
      </c>
      <c r="N303" s="32">
        <v>1</v>
      </c>
      <c r="O303" s="32">
        <v>1</v>
      </c>
      <c r="P303" s="32">
        <v>1</v>
      </c>
      <c r="Q303" s="32">
        <v>1</v>
      </c>
      <c r="R303" s="32">
        <v>2</v>
      </c>
      <c r="S303" s="32">
        <v>2</v>
      </c>
      <c r="T303" s="32">
        <v>2</v>
      </c>
      <c r="U303" s="32">
        <v>2</v>
      </c>
      <c r="V303" s="32">
        <v>11</v>
      </c>
      <c r="W303" s="139">
        <f t="shared" ca="1" si="1076"/>
        <v>1</v>
      </c>
      <c r="X303" s="139">
        <f t="shared" ca="1" si="1076"/>
        <v>1</v>
      </c>
      <c r="Y303" s="139">
        <f t="shared" ca="1" si="1076"/>
        <v>1</v>
      </c>
      <c r="Z303" s="139">
        <f t="shared" ca="1" si="1076"/>
        <v>1</v>
      </c>
      <c r="AA303" s="139">
        <f t="shared" ca="1" si="1076"/>
        <v>1</v>
      </c>
      <c r="AB303" s="139">
        <f t="shared" ref="AB303:AC313" ca="1" si="1077">OFFSET(AB303,-1,0)</f>
        <v>1</v>
      </c>
      <c r="AC303" s="139">
        <f t="shared" ca="1" si="1077"/>
        <v>1</v>
      </c>
      <c r="AD303" s="162">
        <v>2</v>
      </c>
      <c r="AE303" s="157"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163" t="str">
        <f t="shared" ref="AH303:AM312" ca="1" si="1078">OFFSET(AH$5,$B303,0)</f>
        <v>-</v>
      </c>
      <c r="AI303" s="163" t="str">
        <f t="shared" ca="1" si="1078"/>
        <v>-</v>
      </c>
      <c r="AJ303" s="163" t="str">
        <f t="shared" ca="1" si="1078"/>
        <v>-</v>
      </c>
      <c r="AK303" s="163" t="str">
        <f t="shared" ca="1" si="1078"/>
        <v>-</v>
      </c>
      <c r="AL303" s="163" t="str">
        <f t="shared" ca="1" si="1078"/>
        <v>-</v>
      </c>
      <c r="AM303" s="163" t="b">
        <f t="shared" ca="1" si="1078"/>
        <v>1</v>
      </c>
      <c r="AN303" s="10"/>
      <c r="AO303" s="161" t="b">
        <f t="shared" ref="AO303:AT312" ca="1" si="1079">INDEX(model_structure,$I303,AO$15)</f>
        <v>0</v>
      </c>
      <c r="AP303" s="161" t="str">
        <f t="shared" ca="1" si="1079"/>
        <v>-</v>
      </c>
      <c r="AQ303" s="161" t="b">
        <f t="shared" ca="1" si="1079"/>
        <v>0</v>
      </c>
      <c r="AR303" s="161" t="b">
        <f t="shared" ca="1" si="1079"/>
        <v>1</v>
      </c>
      <c r="AS303" s="161" t="b">
        <f t="shared" ca="1" si="1079"/>
        <v>1</v>
      </c>
      <c r="AT303" s="161" t="b">
        <f t="shared" ca="1" si="1079"/>
        <v>0</v>
      </c>
      <c r="AU303" s="161">
        <f t="shared" ref="AU303:AU334" si="1080">INDEX(minroe,$L303)</f>
        <v>0</v>
      </c>
      <c r="AV303" s="161" t="b">
        <f t="shared" ref="AV303:AZ312" si="1081">INDEX(i.risk_aversion,$J303,AV$15)</f>
        <v>0</v>
      </c>
      <c r="AW303" s="161" t="b">
        <f t="shared" si="1081"/>
        <v>0</v>
      </c>
      <c r="AX303" s="161" t="str">
        <f t="shared" si="1081"/>
        <v>-</v>
      </c>
      <c r="AY303" s="161" t="str">
        <f t="shared" si="1081"/>
        <v>-</v>
      </c>
      <c r="AZ303" s="161" t="str">
        <f t="shared" si="1081"/>
        <v>-</v>
      </c>
      <c r="BA303" s="10"/>
      <c r="BB303" s="161" t="b">
        <f t="shared" ref="BB303:BB334" ca="1" si="1082">INDEX(model_structure,$I303,BB$15)</f>
        <v>1</v>
      </c>
      <c r="BC303" s="161" t="b">
        <f t="shared" ref="BC303:BD313" ca="1" si="1083">OFFSET(BC$5,$B303,0)</f>
        <v>1</v>
      </c>
      <c r="BD303" s="163" t="b">
        <f t="shared" ca="1" si="1083"/>
        <v>1</v>
      </c>
      <c r="BE303" s="197">
        <v>322009</v>
      </c>
      <c r="BF303" s="163" t="str">
        <f t="shared" ca="1" si="1068"/>
        <v>-</v>
      </c>
      <c r="BG303" s="163" t="str">
        <f t="shared" ca="1" si="1068"/>
        <v>-</v>
      </c>
      <c r="BH303" s="163" t="str">
        <f t="shared" ca="1" si="1068"/>
        <v>-</v>
      </c>
      <c r="BI303" s="163" t="str">
        <f t="shared" ca="1" si="1068"/>
        <v>-</v>
      </c>
      <c r="BJ303" s="163" t="str">
        <f t="shared" ca="1" si="1068"/>
        <v>-</v>
      </c>
      <c r="BK303" s="163">
        <f t="shared" ca="1" si="1068"/>
        <v>1</v>
      </c>
      <c r="BL303" s="163">
        <f t="shared" ca="1" si="1068"/>
        <v>1</v>
      </c>
      <c r="BM303" s="163" t="str">
        <f t="shared" ca="1" si="1068"/>
        <v>-</v>
      </c>
      <c r="BN303" s="163" t="str">
        <f t="shared" ca="1" si="1068"/>
        <v>-</v>
      </c>
      <c r="BO303" s="112" t="b" cm="1">
        <f t="array" ref="BO303">INDEX(DataMaster!$C$71:$K$88,$R303,BO$242)</f>
        <v>0</v>
      </c>
      <c r="BP303" s="112" t="b" cm="1">
        <f t="array" ref="BP303">INDEX(DataMaster!$C$71:$K$88,$R303,BP$242)</f>
        <v>0</v>
      </c>
      <c r="BQ303" s="112" t="b" cm="1">
        <f t="array" ref="BQ303">INDEX(DataMaster!$C$71:$K$88,$R303,BQ$242)</f>
        <v>0</v>
      </c>
      <c r="BR303" s="112" t="b" cm="1">
        <f t="array" ref="BR303">INDEX(DataMaster!$C$71:$K$88,$R303,BR$242)</f>
        <v>0</v>
      </c>
      <c r="BS303" s="112" t="b" cm="1">
        <f t="array" ref="BS303">INDEX(DataMaster!$C$71:$K$88,$R303,BS$242)</f>
        <v>0</v>
      </c>
      <c r="BT303" s="112" t="b" cm="1">
        <f t="array" ref="BT303">INDEX(DataMaster!$C$71:$K$88,$R303,BT$242)</f>
        <v>0</v>
      </c>
      <c r="BU303" s="112" t="b" cm="1">
        <f t="array" ref="BU303">INDEX(DataMaster!$C$71:$K$88,$R303,BU$242)</f>
        <v>0</v>
      </c>
      <c r="BV303" s="112" t="b" cm="1">
        <f t="array" ref="BV303">INDEX(DataMaster!$C$71:$K$88,$R303,BV$242)</f>
        <v>0</v>
      </c>
      <c r="BW303" s="112" t="b" cm="1">
        <f t="array" ref="BW303">INDEX(DataMaster!$C$71:$K$88,$R303,BW$242)</f>
        <v>0</v>
      </c>
      <c r="BX303" s="112" t="b" cm="1">
        <f t="array" ref="BX303">INDEX(DataMaster!$C$92:$K$109,$S303,BX$242)</f>
        <v>0</v>
      </c>
      <c r="BY303" s="112" t="b" cm="1">
        <f t="array" ref="BY303">INDEX(DataMaster!$C$92:$K$109,$S303,BY$242)</f>
        <v>0</v>
      </c>
      <c r="BZ303" s="112" t="b" cm="1">
        <f t="array" ref="BZ303">INDEX(DataMaster!$C$92:$K$109,$S303,BZ$242)</f>
        <v>0</v>
      </c>
      <c r="CA303" s="112" t="b" cm="1">
        <f t="array" ref="CA303">INDEX(DataMaster!$C$92:$K$109,$S303,CA$242)</f>
        <v>0</v>
      </c>
      <c r="CB303" s="112" t="b" cm="1">
        <f t="array" ref="CB303">INDEX(DataMaster!$C$92:$K$109,$S303,CB$242)</f>
        <v>0</v>
      </c>
      <c r="CC303" s="112" t="b" cm="1">
        <f t="array" ref="CC303">INDEX(DataMaster!$C$92:$K$109,$S303,CC$242)</f>
        <v>0</v>
      </c>
      <c r="CD303" s="112" t="b" cm="1">
        <f t="array" ref="CD303">INDEX(DataMaster!$C$92:$K$109,$S303,CD$242)</f>
        <v>0</v>
      </c>
      <c r="CE303" s="112" t="b" cm="1">
        <f t="array" ref="CE303">INDEX(DataMaster!$C$92:$K$109,$S303,CE$242)</f>
        <v>0</v>
      </c>
      <c r="CF303" s="112" t="b" cm="1">
        <f t="array" ref="CF303">INDEX(DataMaster!$C$92:$K$109,$S303,CF$242)</f>
        <v>0</v>
      </c>
      <c r="CG303" s="193" t="b">
        <v>0</v>
      </c>
      <c r="CH303" s="193">
        <v>0.3</v>
      </c>
      <c r="CI303" s="193" t="str">
        <f t="shared" ref="CI303:CI334" ca="1" si="1084">OFFSET(CI$5,$B303,0)</f>
        <v>-</v>
      </c>
      <c r="CJ303" s="193">
        <v>2</v>
      </c>
      <c r="CK303" s="112" t="b" cm="1">
        <f t="array" ref="CK303">INDEX(DataMaster!$C$113:$K$130,$T303,CK$242)</f>
        <v>1</v>
      </c>
      <c r="CL303" s="112" t="b" cm="1">
        <f t="array" ref="CL303">INDEX(DataMaster!$C$113:$K$130,$T303,CL$242)</f>
        <v>1</v>
      </c>
      <c r="CM303" s="112" t="b" cm="1">
        <f t="array" ref="CM303">INDEX(DataMaster!$C$113:$K$130,$T303,CM$242)</f>
        <v>1</v>
      </c>
      <c r="CN303" s="112" t="b" cm="1">
        <f t="array" ref="CN303">INDEX(DataMaster!$C$113:$K$130,$T303,CN$242)</f>
        <v>1</v>
      </c>
      <c r="CO303" s="112" t="b" cm="1">
        <f t="array" ref="CO303">INDEX(DataMaster!$C$113:$K$130,$T303,CO$242)</f>
        <v>1</v>
      </c>
      <c r="CP303" s="112" t="b" cm="1">
        <f t="array" ref="CP303">INDEX(DataMaster!$C$113:$K$130,$T303,CP$242)</f>
        <v>1</v>
      </c>
      <c r="CQ303" s="112" t="b" cm="1">
        <f t="array" ref="CQ303">INDEX(DataMaster!$C$113:$K$130,$T303,CQ$242)</f>
        <v>1</v>
      </c>
      <c r="CR303" s="112" t="b" cm="1">
        <f t="array" ref="CR303">INDEX(DataMaster!$C$113:$K$130,$T303,CR$242)</f>
        <v>1</v>
      </c>
      <c r="CS303" s="112" t="b" cm="1">
        <f t="array" ref="CS303">INDEX(DataMaster!$C$113:$K$130,$T303,CS$242)</f>
        <v>1</v>
      </c>
      <c r="CT303" s="112" t="b" cm="1">
        <f t="array" ref="CT303">INDEX(DataMaster!$C$134:$K$151,$U303,CT$242)</f>
        <v>1</v>
      </c>
      <c r="CU303" s="112" t="b" cm="1">
        <f t="array" ref="CU303">INDEX(DataMaster!$C$134:$K$151,$U303,CU$242)</f>
        <v>1</v>
      </c>
      <c r="CV303" s="112" t="b" cm="1">
        <f t="array" ref="CV303">INDEX(DataMaster!$C$134:$K$151,$U303,CV$242)</f>
        <v>1</v>
      </c>
      <c r="CW303" s="112" t="b" cm="1">
        <f t="array" ref="CW303">INDEX(DataMaster!$C$134:$K$151,$U303,CW$242)</f>
        <v>1</v>
      </c>
      <c r="CX303" s="112" t="b" cm="1">
        <f t="array" ref="CX303">INDEX(DataMaster!$C$134:$K$151,$U303,CX$242)</f>
        <v>1</v>
      </c>
      <c r="CY303" s="112" t="b" cm="1">
        <f t="array" ref="CY303">INDEX(DataMaster!$C$134:$K$151,$U303,CY$242)</f>
        <v>1</v>
      </c>
      <c r="CZ303" s="112" t="b" cm="1">
        <f t="array" ref="CZ303">INDEX(DataMaster!$C$134:$K$151,$U303,CZ$242)</f>
        <v>1</v>
      </c>
      <c r="DA303" s="112" t="b" cm="1">
        <f t="array" ref="DA303">INDEX(DataMaster!$C$134:$K$151,$U303,DA$242)</f>
        <v>1</v>
      </c>
      <c r="DB303" s="112" t="b" cm="1">
        <f t="array" ref="DB303">INDEX(DataMaster!$C$134:$K$151,$U303,DB$242)</f>
        <v>1</v>
      </c>
      <c r="DC303" s="112" t="b" cm="1">
        <f t="array" ref="DC303">INDEX(DataMaster!$C$155:$K$172,$V303,DC$242)</f>
        <v>1</v>
      </c>
      <c r="DD303" s="112" t="str" cm="1">
        <f t="array" ref="DD303">INDEX(DataMaster!$C$155:$K$172,$V303,DD$242)</f>
        <v>-</v>
      </c>
      <c r="DE303" s="112" t="b" cm="1">
        <f t="array" ref="DE303">INDEX(DataMaster!$C$155:$K$172,$V303,DE$242)</f>
        <v>1</v>
      </c>
      <c r="DF303" s="112" t="b" cm="1">
        <f t="array" ref="DF303">INDEX(DataMaster!$C$155:$K$172,$V303,DF$242)</f>
        <v>1</v>
      </c>
      <c r="DG303" s="112" t="b" cm="1">
        <f t="array" ref="DG303">INDEX(DataMaster!$C$155:$K$172,$V303,DG$242)</f>
        <v>1</v>
      </c>
      <c r="DH303" s="112" t="b" cm="1">
        <f t="array" ref="DH303">INDEX(DataMaster!$C$155:$K$172,$V303,DH$242)</f>
        <v>1</v>
      </c>
      <c r="DI303" s="112" t="b" cm="1">
        <f t="array" ref="DI303">INDEX(DataMaster!$C$155:$K$172,$V303,DI$242)</f>
        <v>1</v>
      </c>
      <c r="DJ303" s="112" t="b" cm="1">
        <f t="array" ref="DJ303">INDEX(DataMaster!$C$155:$K$172,$V303,DJ$242)</f>
        <v>1</v>
      </c>
      <c r="DK303" s="112" t="b" cm="1">
        <f t="array" ref="DK303">INDEX(DataMaster!$C$155:$K$172,$V303,DK$242)</f>
        <v>1</v>
      </c>
      <c r="DL303" s="10"/>
      <c r="DM303" s="163" t="str">
        <f t="shared" ca="1" si="1065"/>
        <v>-</v>
      </c>
      <c r="DN303" s="163" t="str">
        <f t="shared" ca="1" si="1065"/>
        <v>-</v>
      </c>
      <c r="DO303" s="163" t="str">
        <f t="shared" ca="1" si="1065"/>
        <v>-</v>
      </c>
      <c r="DP303" s="163" t="str">
        <f t="shared" ca="1" si="1065"/>
        <v>-</v>
      </c>
      <c r="DQ303" s="163" t="str">
        <f t="shared" ca="1" si="1065"/>
        <v>-</v>
      </c>
      <c r="DR303" s="163" t="str">
        <f t="shared" ca="1" si="1065"/>
        <v>-</v>
      </c>
      <c r="DS303" s="163" t="str">
        <f t="shared" ca="1" si="1065"/>
        <v>-</v>
      </c>
      <c r="DT303" s="163" t="str">
        <f t="shared" ca="1" si="1065"/>
        <v>-</v>
      </c>
      <c r="DU303" s="163" t="str">
        <f t="shared" ca="1" si="1065"/>
        <v>-</v>
      </c>
      <c r="DV303" s="163" t="str">
        <f t="shared" ca="1" si="1065"/>
        <v>-</v>
      </c>
      <c r="DW303" s="163" t="str">
        <f t="shared" ca="1" si="1065"/>
        <v>-</v>
      </c>
      <c r="DX303" s="161" t="str" cm="1">
        <f t="array" ref="DX303">INDEX(i.rev,$K303,DX$15)</f>
        <v>-</v>
      </c>
      <c r="DY303" s="161" t="str" cm="1">
        <f t="array" ref="DY303">INDEX(i.rev,$K303,DY$15)</f>
        <v>-</v>
      </c>
      <c r="DZ303" s="161" t="str" cm="1">
        <f t="array" ref="DZ303">INDEX(i.rev,$K303,DZ$15)</f>
        <v>-</v>
      </c>
      <c r="EA303" s="161" t="str" cm="1">
        <f t="array" ref="EA303">INDEX(i.rev,$K303,EA$15)</f>
        <v>-</v>
      </c>
      <c r="EB303" s="161" t="str" cm="1">
        <f t="array" ref="EB303">INDEX(i.rev,$K303,EB$15)</f>
        <v>-</v>
      </c>
      <c r="EC303" s="161" t="str" cm="1">
        <f t="array" ref="EC303">INDEX(i.rev,$K303,EC$15)</f>
        <v>-</v>
      </c>
      <c r="ED303" s="161" t="str" cm="1">
        <f t="array" ref="ED303">INDEX(i.rev,$K303,ED$15)</f>
        <v>-</v>
      </c>
      <c r="EE303" s="161" t="str" cm="1">
        <f t="array" ref="EE303">INDEX(i.rev,$K303,EE$15)</f>
        <v>-</v>
      </c>
      <c r="EF303" s="161" t="str" cm="1">
        <f t="array" ref="EF303">INDEX(i.rev,$K303,EF$15)</f>
        <v>-</v>
      </c>
      <c r="EG303" s="161" t="str" cm="1">
        <f t="array" ref="EG303">INDEX(i.rev,$K303,EG$15)</f>
        <v>-</v>
      </c>
      <c r="EH303" s="10"/>
      <c r="EI303" s="163" t="str">
        <f t="shared" ref="EI303:EX318" ca="1" si="1085">OFFSET(EI$5,$B303,0)</f>
        <v>-</v>
      </c>
      <c r="EJ303" s="163" t="str">
        <f t="shared" ca="1" si="1085"/>
        <v>-</v>
      </c>
      <c r="EK303" s="163" t="str">
        <f t="shared" ca="1" si="1085"/>
        <v>-</v>
      </c>
      <c r="EL303" s="163" t="str">
        <f t="shared" ca="1" si="1085"/>
        <v>-</v>
      </c>
      <c r="EM303" s="163" t="str">
        <f t="shared" ca="1" si="1085"/>
        <v>-</v>
      </c>
      <c r="EN303" s="163" t="str">
        <f t="shared" ca="1" si="1085"/>
        <v>-</v>
      </c>
      <c r="EO303" s="163" t="str">
        <f t="shared" ca="1" si="1085"/>
        <v>-</v>
      </c>
      <c r="EP303" s="163" t="str">
        <f t="shared" ca="1" si="1085"/>
        <v>-</v>
      </c>
      <c r="EQ303" s="162">
        <v>1</v>
      </c>
      <c r="ER303" s="162">
        <v>1</v>
      </c>
      <c r="ES303" s="163">
        <f t="shared" ca="1" si="1085"/>
        <v>0</v>
      </c>
      <c r="ET303" s="162">
        <v>1</v>
      </c>
      <c r="EU303" s="162">
        <v>-1</v>
      </c>
      <c r="EV303" s="163" t="str">
        <f t="shared" ca="1" si="1085"/>
        <v>-</v>
      </c>
      <c r="EW303" s="163" t="str">
        <f t="shared" ca="1" si="1085"/>
        <v>-</v>
      </c>
      <c r="EX303" s="163" t="str">
        <f t="shared" ca="1" si="1085"/>
        <v>-</v>
      </c>
      <c r="EY303" s="163" t="str">
        <f t="shared" ref="EY303:FN318" ca="1" si="1086">OFFSET(EY$5,$B303,0)</f>
        <v>-</v>
      </c>
      <c r="EZ303" s="163" t="str">
        <f t="shared" ca="1" si="1086"/>
        <v>-</v>
      </c>
      <c r="FA303" s="163">
        <f t="shared" ca="1" si="1086"/>
        <v>0</v>
      </c>
      <c r="FB303" s="163" t="str">
        <f t="shared" ca="1" si="1086"/>
        <v>-</v>
      </c>
      <c r="FC303" s="162">
        <v>2</v>
      </c>
      <c r="FD303" s="162">
        <v>-2</v>
      </c>
      <c r="FE303" s="163" t="str">
        <f t="shared" ca="1" si="1086"/>
        <v>-</v>
      </c>
      <c r="FF303" s="163" t="str">
        <f t="shared" ca="1" si="1086"/>
        <v>-</v>
      </c>
      <c r="FG303" s="163">
        <f t="shared" ca="1" si="1086"/>
        <v>0</v>
      </c>
      <c r="FH303" s="163">
        <f t="shared" ca="1" si="1086"/>
        <v>0</v>
      </c>
      <c r="FI303" s="163">
        <f t="shared" ca="1" si="1086"/>
        <v>0</v>
      </c>
      <c r="FJ303" s="163">
        <f t="shared" ca="1" si="1086"/>
        <v>0</v>
      </c>
      <c r="FK303" s="163">
        <f t="shared" ca="1" si="1086"/>
        <v>0</v>
      </c>
      <c r="FL303" s="163">
        <f t="shared" ca="1" si="1086"/>
        <v>0</v>
      </c>
      <c r="FM303" s="163">
        <f t="shared" ca="1" si="1086"/>
        <v>0</v>
      </c>
      <c r="FN303" s="163" t="str">
        <f t="shared" ca="1" si="1086"/>
        <v>-</v>
      </c>
      <c r="FO303" s="163" t="str">
        <f t="shared" ref="FO303:GD318" ca="1" si="1087">OFFSET(FO$5,$B303,0)</f>
        <v>-</v>
      </c>
      <c r="FP303" s="163" t="str">
        <f t="shared" ca="1" si="1087"/>
        <v>-</v>
      </c>
      <c r="FQ303" s="163" t="str">
        <f t="shared" ca="1" si="1087"/>
        <v>-</v>
      </c>
      <c r="FR303" s="163" t="str">
        <f t="shared" ca="1" si="1087"/>
        <v>-</v>
      </c>
      <c r="FS303" s="163" t="str">
        <f t="shared" ca="1" si="1087"/>
        <v>-</v>
      </c>
      <c r="FT303" s="163" t="str">
        <f t="shared" ca="1" si="1087"/>
        <v>-</v>
      </c>
      <c r="FU303" s="163" t="str">
        <f t="shared" ca="1" si="1087"/>
        <v>-</v>
      </c>
      <c r="FV303" s="163" t="str">
        <f t="shared" ca="1" si="1087"/>
        <v>-</v>
      </c>
      <c r="FW303" s="163" t="str">
        <f t="shared" ca="1" si="1087"/>
        <v>-</v>
      </c>
      <c r="FX303" s="163" t="str">
        <f t="shared" ca="1" si="1087"/>
        <v>-</v>
      </c>
      <c r="FY303" s="10"/>
      <c r="FZ303" s="163">
        <f t="shared" ca="1" si="1087"/>
        <v>1</v>
      </c>
      <c r="GA303" s="163" t="str">
        <f t="shared" ca="1" si="1087"/>
        <v>-</v>
      </c>
      <c r="GB303" s="163" t="str">
        <f t="shared" ca="1" si="1087"/>
        <v>-</v>
      </c>
      <c r="GC303" s="163" t="str">
        <f t="shared" ca="1" si="1087"/>
        <v>-</v>
      </c>
      <c r="GD303" s="163" t="str">
        <f t="shared" ref="GD303:GH317" ca="1" si="1088">OFFSET(GD$5,$B303,0)</f>
        <v>-</v>
      </c>
      <c r="GE303" s="163" t="b">
        <f t="shared" ca="1" si="1088"/>
        <v>0</v>
      </c>
      <c r="GF303" s="163" t="str">
        <f t="shared" ca="1" si="1088"/>
        <v>-</v>
      </c>
      <c r="GG303" s="163">
        <f t="shared" ca="1" si="1088"/>
        <v>0</v>
      </c>
      <c r="GH303" s="163" t="str">
        <f t="shared" ca="1" si="1088"/>
        <v>-</v>
      </c>
      <c r="GI303" s="161" cm="1">
        <f t="array" ref="GI303">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ref="GZ303">INDEX(i.rev,$K303,GZ$15)</f>
        <v>0</v>
      </c>
      <c r="HA303" s="163">
        <f t="shared" ref="HA303:HA334" ca="1" si="1089">OFFSET(HA$5,$B303,0)</f>
        <v>0</v>
      </c>
      <c r="HB303" s="161" cm="1">
        <f t="array" ref="HB303">INDEX(i.rev,$K303,HB$15)</f>
        <v>1</v>
      </c>
      <c r="HC303" s="163">
        <f t="shared" ref="HC303:HO312" ca="1" si="1090">OFFSET(HC$5,$B303,0)</f>
        <v>0</v>
      </c>
      <c r="HD303" s="163">
        <f t="shared" ca="1" si="1090"/>
        <v>0</v>
      </c>
      <c r="HE303" s="163">
        <f t="shared" ca="1" si="1090"/>
        <v>0</v>
      </c>
      <c r="HF303" s="163">
        <f t="shared" ca="1" si="1090"/>
        <v>0</v>
      </c>
      <c r="HG303" s="163">
        <f t="shared" ca="1" si="1090"/>
        <v>0</v>
      </c>
      <c r="HH303" s="163">
        <f t="shared" ca="1" si="1090"/>
        <v>0</v>
      </c>
      <c r="HI303" s="163">
        <f t="shared" ca="1" si="1090"/>
        <v>0</v>
      </c>
      <c r="HJ303" s="10"/>
      <c r="HK303" s="163" t="str">
        <f t="shared" ca="1" si="1090"/>
        <v>-</v>
      </c>
      <c r="HL303" s="163" t="str">
        <f t="shared" ca="1" si="1090"/>
        <v>-</v>
      </c>
      <c r="HM303" s="163" t="str">
        <f t="shared" ca="1" si="1090"/>
        <v>-</v>
      </c>
      <c r="HN303" s="163" t="str">
        <f t="shared" ca="1" si="1090"/>
        <v>-</v>
      </c>
      <c r="HO303" s="163" t="str">
        <f t="shared" ca="1" si="1090"/>
        <v>-</v>
      </c>
      <c r="HP303" s="161" t="b">
        <f t="shared" ref="HP303:HR313" ca="1" si="1091">INDEX(i.TOL,$H303,HP$15)</f>
        <v>0</v>
      </c>
      <c r="HQ303" s="161" t="b">
        <f t="shared" ca="1" si="1091"/>
        <v>0</v>
      </c>
      <c r="HR303" s="161" t="b">
        <f t="shared" ca="1" si="1091"/>
        <v>1</v>
      </c>
      <c r="HS303" s="163">
        <f t="shared" ref="HS303:IH318" ca="1" si="1092">OFFSET(HS$5,$B303,0)</f>
        <v>0</v>
      </c>
      <c r="HT303" s="161">
        <f t="shared" ref="HT303:HU313" ca="1" si="1093">INDEX(i.scan,$Y303)</f>
        <v>1</v>
      </c>
      <c r="HU303" s="161">
        <f t="shared" ca="1" si="1093"/>
        <v>1</v>
      </c>
      <c r="HV303" s="163" t="str">
        <f t="shared" ca="1" si="1092"/>
        <v>-</v>
      </c>
      <c r="HW303" s="163" t="str">
        <f t="shared" ca="1" si="1092"/>
        <v>-</v>
      </c>
      <c r="HX303" s="163" t="str">
        <f t="shared" ca="1" si="1092"/>
        <v>-</v>
      </c>
      <c r="HY303" s="163" t="str">
        <f t="shared" ca="1" si="1092"/>
        <v>-</v>
      </c>
      <c r="HZ303" s="163" t="str">
        <f t="shared" ca="1" si="1092"/>
        <v>-</v>
      </c>
      <c r="IA303" s="163" t="str">
        <f t="shared" ca="1" si="1092"/>
        <v>-</v>
      </c>
      <c r="IB303" s="163" t="str">
        <f t="shared" ca="1" si="1092"/>
        <v>-</v>
      </c>
      <c r="IC303" s="163" t="str">
        <f t="shared" ca="1" si="1092"/>
        <v>-</v>
      </c>
      <c r="ID303" s="163" t="str">
        <f t="shared" ca="1" si="1092"/>
        <v>-</v>
      </c>
      <c r="IE303" s="163" t="b">
        <f t="shared" ca="1" si="1092"/>
        <v>1</v>
      </c>
      <c r="IF303" s="163" t="str">
        <f t="shared" ca="1" si="1092"/>
        <v>-</v>
      </c>
      <c r="IG303" s="163" t="str">
        <f t="shared" ca="1" si="1092"/>
        <v>-</v>
      </c>
      <c r="IH303" s="163" t="str">
        <f t="shared" ca="1" si="1092"/>
        <v>-</v>
      </c>
      <c r="II303" s="163" t="b">
        <f t="shared" ref="II303:IK317" ca="1" si="1094">OFFSET(II$5,$B303,0)</f>
        <v>1</v>
      </c>
      <c r="IJ303" s="163">
        <f t="shared" ca="1" si="1094"/>
        <v>0</v>
      </c>
      <c r="IK303" s="163" t="str">
        <f t="shared" ca="1" si="1094"/>
        <v>-</v>
      </c>
      <c r="IL303" s="163" t="str">
        <f t="shared" ref="IL303:JA317" ca="1" si="1095">OFFSET(IL$5,$B303,0)</f>
        <v>-</v>
      </c>
      <c r="IM303" s="163" t="str">
        <f t="shared" ca="1" si="1095"/>
        <v>-</v>
      </c>
      <c r="IN303" s="163" t="str">
        <f t="shared" ca="1" si="1095"/>
        <v>-</v>
      </c>
      <c r="IO303" s="163" t="str">
        <f t="shared" ca="1" si="1095"/>
        <v>-</v>
      </c>
      <c r="IP303" s="163">
        <f t="shared" ca="1" si="1095"/>
        <v>0</v>
      </c>
      <c r="IQ303" s="163" t="str">
        <f t="shared" ca="1" si="1095"/>
        <v>-</v>
      </c>
      <c r="IR303" s="163" t="str">
        <f t="shared" ca="1" si="1095"/>
        <v>-</v>
      </c>
      <c r="IS303" s="163" t="str">
        <f t="shared" ca="1" si="1095"/>
        <v>-</v>
      </c>
      <c r="IT303" s="193">
        <v>0</v>
      </c>
      <c r="IU303" s="193">
        <v>0</v>
      </c>
      <c r="IV303" s="163" t="str">
        <f t="shared" ca="1" si="1095"/>
        <v>-</v>
      </c>
      <c r="IW303" s="163" t="str">
        <f t="shared" ca="1" si="1095"/>
        <v>-</v>
      </c>
      <c r="IX303" s="163" t="str">
        <f t="shared" ca="1" si="1095"/>
        <v>-</v>
      </c>
      <c r="IY303" s="163" t="str">
        <f t="shared" ref="IY303:JK316" ca="1" si="1096">OFFSET(IY$5,$B303,0)</f>
        <v>-</v>
      </c>
      <c r="IZ303" s="163" t="str">
        <f t="shared" ca="1" si="1096"/>
        <v>-</v>
      </c>
      <c r="JA303" s="163" t="str">
        <f t="shared" ca="1" si="1096"/>
        <v>-</v>
      </c>
      <c r="JB303" s="163" t="str">
        <f t="shared" ca="1" si="1096"/>
        <v>-</v>
      </c>
      <c r="JC303" s="163" t="str">
        <f t="shared" ca="1" si="1096"/>
        <v>-</v>
      </c>
      <c r="JD303" s="163" t="str">
        <f t="shared" ca="1" si="1096"/>
        <v>-</v>
      </c>
      <c r="JE303" s="163" t="str">
        <f t="shared" ca="1" si="1096"/>
        <v>-</v>
      </c>
      <c r="JF303" s="163" t="str">
        <f t="shared" ca="1" si="1096"/>
        <v>-</v>
      </c>
      <c r="JG303" s="163" t="str">
        <f t="shared" ca="1" si="1096"/>
        <v>-</v>
      </c>
      <c r="JH303" s="163" t="str">
        <f t="shared" ca="1" si="1096"/>
        <v>-</v>
      </c>
      <c r="JI303" s="163" t="str">
        <f t="shared" ca="1" si="1096"/>
        <v>-</v>
      </c>
      <c r="JJ303" s="163" t="str">
        <f t="shared" ca="1" si="1096"/>
        <v>-</v>
      </c>
      <c r="JK303" s="163" t="str">
        <f t="shared" ca="1" si="1096"/>
        <v>-</v>
      </c>
      <c r="JL303" s="163" t="str">
        <f t="shared" ref="JL303:KA316" ca="1" si="1097">OFFSET(JL$5,$B303,0)</f>
        <v>-</v>
      </c>
      <c r="JM303" s="163" t="str">
        <f t="shared" ca="1" si="1097"/>
        <v>-</v>
      </c>
      <c r="JN303" s="163" t="str">
        <f t="shared" ca="1" si="1097"/>
        <v>-</v>
      </c>
      <c r="JO303" s="163" t="str">
        <f t="shared" ca="1" si="1097"/>
        <v>-</v>
      </c>
      <c r="JP303" s="163" t="str">
        <f t="shared" ca="1" si="1097"/>
        <v>-</v>
      </c>
      <c r="JQ303" s="163" t="str">
        <f t="shared" ca="1" si="1097"/>
        <v>-</v>
      </c>
      <c r="JR303" s="163" t="str">
        <f t="shared" ca="1" si="1097"/>
        <v>-</v>
      </c>
      <c r="JS303" s="163" t="str">
        <f t="shared" ca="1" si="1097"/>
        <v>-</v>
      </c>
      <c r="JT303" s="163" t="str">
        <f t="shared" ca="1" si="1097"/>
        <v>-</v>
      </c>
      <c r="JU303" s="163" t="str">
        <f t="shared" ca="1" si="1097"/>
        <v>-</v>
      </c>
      <c r="JV303" s="163" t="str">
        <f t="shared" ca="1" si="1097"/>
        <v>-</v>
      </c>
      <c r="JW303" s="163" t="str">
        <f t="shared" ca="1" si="1097"/>
        <v>-</v>
      </c>
      <c r="JX303" s="163" t="str">
        <f t="shared" ca="1" si="1097"/>
        <v>-</v>
      </c>
      <c r="JY303" s="163" t="str">
        <f t="shared" ca="1" si="1097"/>
        <v>-</v>
      </c>
      <c r="JZ303" s="163" t="str">
        <f t="shared" ca="1" si="1097"/>
        <v>-</v>
      </c>
      <c r="KA303" s="163" t="str">
        <f t="shared" ca="1" si="1097"/>
        <v>-</v>
      </c>
      <c r="KB303" s="163" t="str">
        <f t="shared" ref="KB303:KQ316" ca="1" si="1098">OFFSET(KB$5,$B303,0)</f>
        <v>-</v>
      </c>
      <c r="KC303" s="163" t="str">
        <f t="shared" ca="1" si="1098"/>
        <v>-</v>
      </c>
      <c r="KD303" s="163" t="str">
        <f t="shared" ca="1" si="1098"/>
        <v>-</v>
      </c>
      <c r="KE303" s="163" t="str">
        <f t="shared" ca="1" si="1098"/>
        <v>-</v>
      </c>
      <c r="KF303" s="163" t="str">
        <f t="shared" ca="1" si="1098"/>
        <v>-</v>
      </c>
      <c r="KG303" s="163" t="str">
        <f t="shared" ca="1" si="1098"/>
        <v>-</v>
      </c>
      <c r="KH303" s="163" t="str">
        <f t="shared" ca="1" si="1098"/>
        <v>-</v>
      </c>
      <c r="KI303" s="163" t="str">
        <f t="shared" ca="1" si="1098"/>
        <v>-</v>
      </c>
      <c r="KJ303" s="163" t="str">
        <f t="shared" ca="1" si="1098"/>
        <v>-</v>
      </c>
      <c r="KK303" s="163" t="str">
        <f t="shared" ca="1" si="1098"/>
        <v>-</v>
      </c>
      <c r="KL303" s="163" t="str">
        <f t="shared" ca="1" si="1098"/>
        <v>-</v>
      </c>
      <c r="KM303" s="163" t="str">
        <f t="shared" ca="1" si="1098"/>
        <v>-</v>
      </c>
      <c r="KN303" s="163" t="str">
        <f t="shared" ca="1" si="1098"/>
        <v>-</v>
      </c>
      <c r="KO303" s="163" t="str">
        <f t="shared" ca="1" si="1098"/>
        <v>-</v>
      </c>
      <c r="KP303" s="163" t="str">
        <f t="shared" ca="1" si="1098"/>
        <v>-</v>
      </c>
      <c r="KQ303" s="163" t="str">
        <f t="shared" ca="1" si="1098"/>
        <v>-</v>
      </c>
      <c r="KR303" s="163" t="str">
        <f t="shared" ref="KR303:LH318" ca="1" si="1099">OFFSET(KR$5,$B303,0)</f>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ref="LI303:LX319" ca="1" si="1100">OFFSET(LI$5,$B303,0)</f>
        <v>-</v>
      </c>
      <c r="LJ303" s="163" t="str">
        <f t="shared" ca="1" si="1100"/>
        <v>-</v>
      </c>
      <c r="LK303" s="163" t="str">
        <f t="shared" ca="1" si="1100"/>
        <v>-</v>
      </c>
      <c r="LL303" s="163" t="str">
        <f t="shared" ca="1" si="1100"/>
        <v>-</v>
      </c>
      <c r="LM303" s="163" t="str">
        <f t="shared" ca="1" si="1100"/>
        <v>-</v>
      </c>
      <c r="LN303" s="163" t="str">
        <f t="shared" ca="1" si="1100"/>
        <v>-</v>
      </c>
      <c r="LO303" s="163" t="str">
        <f t="shared" ca="1" si="1100"/>
        <v>-</v>
      </c>
      <c r="LP303" s="163" t="str">
        <f t="shared" ca="1" si="1100"/>
        <v>-</v>
      </c>
      <c r="LQ303" s="163" t="str">
        <f t="shared" ca="1" si="1100"/>
        <v>-</v>
      </c>
      <c r="LR303" s="163" t="str">
        <f t="shared" ca="1" si="1100"/>
        <v>-</v>
      </c>
      <c r="LS303" s="163" t="str">
        <f t="shared" ca="1" si="1100"/>
        <v>-</v>
      </c>
      <c r="LT303" s="163" t="str">
        <f t="shared" ca="1" si="1100"/>
        <v>-</v>
      </c>
      <c r="LU303" s="163" t="str">
        <f t="shared" ca="1" si="1100"/>
        <v>-</v>
      </c>
      <c r="LV303" s="163" t="str">
        <f t="shared" ca="1" si="1100"/>
        <v>-</v>
      </c>
      <c r="LW303" s="163" t="str">
        <f t="shared" ca="1" si="1100"/>
        <v>-</v>
      </c>
      <c r="LX303" s="163" t="str">
        <f t="shared" ca="1" si="1100"/>
        <v>-</v>
      </c>
      <c r="LY303" s="10"/>
      <c r="LZ303" s="161">
        <f t="shared" ref="LZ303:LZ334" si="1101">INDEX(i.interest_rate,$O303)</f>
        <v>4.4999999999999998E-2</v>
      </c>
      <c r="MA303" s="161">
        <f t="shared" ref="MA303:MA334" si="1102">INDEX(i.opp_cost_capital,$P303)</f>
        <v>4.4999999999999998E-2</v>
      </c>
      <c r="MB303" s="163">
        <f t="shared" ref="MB303:MP312" ca="1" si="1103">OFFSET(MB$5,$B303,0)</f>
        <v>1</v>
      </c>
      <c r="MC303" s="163">
        <f t="shared" ca="1" si="1103"/>
        <v>0</v>
      </c>
      <c r="MD303" s="163">
        <f t="shared" ca="1" si="1103"/>
        <v>1</v>
      </c>
      <c r="ME303" s="163">
        <f t="shared" ca="1" si="1103"/>
        <v>1</v>
      </c>
      <c r="MF303" s="163">
        <f t="shared" ca="1" si="1103"/>
        <v>0</v>
      </c>
      <c r="MG303" s="163">
        <f t="shared" ca="1" si="1103"/>
        <v>70</v>
      </c>
      <c r="MH303" s="163">
        <f t="shared" ca="1" si="1103"/>
        <v>50</v>
      </c>
      <c r="MI303" s="163">
        <f t="shared" ca="1" si="1103"/>
        <v>85</v>
      </c>
      <c r="MJ303" s="163">
        <f t="shared" ca="1" si="1103"/>
        <v>50</v>
      </c>
      <c r="MK303" s="161">
        <f t="shared" ref="MK303:MK334" ca="1" si="1104">INDEX(i.WoolPrices,$Z303,MK$15)</f>
        <v>1</v>
      </c>
      <c r="ML303" s="161">
        <f t="shared" ref="ML303:ML334" ca="1" si="1105">INDEX(i.MeatPrices,$AA303,ML$15)</f>
        <v>1</v>
      </c>
      <c r="MM303" s="161">
        <f t="shared" ref="MM303:MM334" ca="1" si="1106">INDEX(i.GrainPrices,$AB303,MM$15)</f>
        <v>1</v>
      </c>
      <c r="MN303" s="161">
        <f t="shared" ref="MN303:MO313" ca="1" si="1107">INDEX(i.GrainPrices_k,$AC303,MN$15)</f>
        <v>1</v>
      </c>
      <c r="MO303" s="161">
        <f t="shared" ca="1" si="1107"/>
        <v>1</v>
      </c>
      <c r="MP303" s="163">
        <f t="shared" ca="1" si="1103"/>
        <v>1</v>
      </c>
      <c r="MQ303" s="10"/>
      <c r="MR303" s="163">
        <f t="shared" ref="MR303:NG318" ca="1" si="1108">OFFSET(MR$5,$B303,0)</f>
        <v>1</v>
      </c>
      <c r="MS303" s="161">
        <f t="shared" ref="MS303:MS334" ca="1" si="1109">INDEX(i.pasture_prod,$X303)</f>
        <v>1</v>
      </c>
      <c r="MT303" s="163">
        <f t="shared" ca="1" si="1108"/>
        <v>0.75</v>
      </c>
      <c r="MU303" s="163">
        <f t="shared" ca="1" si="1108"/>
        <v>0.8</v>
      </c>
      <c r="MV303" s="163">
        <f t="shared" ca="1" si="1108"/>
        <v>0.82499999999999996</v>
      </c>
      <c r="MW303" s="163">
        <f t="shared" ca="1" si="1108"/>
        <v>0.875</v>
      </c>
      <c r="MX303" s="163">
        <f t="shared" ca="1" si="1108"/>
        <v>0.9</v>
      </c>
      <c r="MY303" s="163">
        <f t="shared" ca="1" si="1108"/>
        <v>0.75</v>
      </c>
      <c r="MZ303" s="163">
        <f t="shared" ca="1" si="1108"/>
        <v>0.78142857142857147</v>
      </c>
      <c r="NA303" s="163">
        <f t="shared" ca="1" si="1108"/>
        <v>0.82499999999999996</v>
      </c>
      <c r="NB303" s="163">
        <f t="shared" ca="1" si="1108"/>
        <v>0.875</v>
      </c>
      <c r="NC303" s="163">
        <f t="shared" ca="1" si="1108"/>
        <v>0.9</v>
      </c>
      <c r="ND303" s="163">
        <f t="shared" ca="1" si="1108"/>
        <v>0.9</v>
      </c>
      <c r="NE303" s="163">
        <f t="shared" ca="1" si="1108"/>
        <v>0.75</v>
      </c>
      <c r="NF303" s="163">
        <f t="shared" ca="1" si="1108"/>
        <v>0.78142857142857147</v>
      </c>
      <c r="NG303" s="163">
        <f t="shared" ca="1" si="1108"/>
        <v>0.82499999999999996</v>
      </c>
      <c r="NH303" s="163">
        <f t="shared" ref="NH303:NI317" ca="1" si="1110">OFFSET(NH$5,$B303,0)</f>
        <v>0.875</v>
      </c>
      <c r="NI303" s="163">
        <f t="shared" ca="1" si="1110"/>
        <v>0.9</v>
      </c>
      <c r="NJ303" s="163">
        <f t="shared" ref="NJ303:NY317" ca="1" si="1111">OFFSET(NJ$5,$B303,0)</f>
        <v>0.9</v>
      </c>
      <c r="NK303" s="163">
        <f t="shared" ca="1" si="1111"/>
        <v>0.75</v>
      </c>
      <c r="NL303" s="163">
        <f t="shared" ca="1" si="1111"/>
        <v>0.78142857142857147</v>
      </c>
      <c r="NM303" s="163">
        <f t="shared" ca="1" si="1111"/>
        <v>0.82499999999999996</v>
      </c>
      <c r="NN303" s="163">
        <f t="shared" ca="1" si="1111"/>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ref="NZ303:OM316" ca="1" si="1112">OFFSET(NZ$5,$B303,0)</f>
        <v>0.875</v>
      </c>
      <c r="OA303" s="163">
        <f t="shared" ca="1" si="1112"/>
        <v>0.9</v>
      </c>
      <c r="OB303" s="163">
        <f t="shared" ca="1" si="1112"/>
        <v>0.9</v>
      </c>
      <c r="OC303" s="163">
        <f t="shared" ca="1" si="1112"/>
        <v>0.75</v>
      </c>
      <c r="OD303" s="163">
        <f t="shared" ca="1" si="1112"/>
        <v>0.78142857142857147</v>
      </c>
      <c r="OE303" s="163">
        <f t="shared" ca="1" si="1112"/>
        <v>0.82499999999999996</v>
      </c>
      <c r="OF303" s="163">
        <f t="shared" ca="1" si="1112"/>
        <v>0.875</v>
      </c>
      <c r="OG303" s="163">
        <f t="shared" ca="1" si="1112"/>
        <v>0.9</v>
      </c>
      <c r="OH303" s="163">
        <f t="shared" ca="1" si="1112"/>
        <v>0.9</v>
      </c>
      <c r="OI303" s="163">
        <f t="shared" ca="1" si="1112"/>
        <v>0.75</v>
      </c>
      <c r="OJ303" s="163">
        <f t="shared" ca="1" si="1112"/>
        <v>0.76904761904761909</v>
      </c>
      <c r="OK303" s="163">
        <f t="shared" ca="1" si="1112"/>
        <v>0.82000000000000006</v>
      </c>
      <c r="OL303" s="163">
        <f t="shared" ca="1" si="1112"/>
        <v>0.875</v>
      </c>
      <c r="OM303" s="163">
        <f t="shared" ca="1" si="1112"/>
        <v>0.9</v>
      </c>
      <c r="ON303" s="163">
        <f t="shared" ref="ON303:OT316" ca="1" si="1113">OFFSET(ON$5,$B303,0)</f>
        <v>0.90000000000000013</v>
      </c>
      <c r="OO303" s="163">
        <f t="shared" ca="1" si="1113"/>
        <v>0.75</v>
      </c>
      <c r="OP303" s="163">
        <f t="shared" ca="1" si="1113"/>
        <v>0.76904761904761909</v>
      </c>
      <c r="OQ303" s="163">
        <f t="shared" ca="1" si="1113"/>
        <v>0.82000000000000006</v>
      </c>
      <c r="OR303" s="163">
        <f t="shared" ca="1" si="1113"/>
        <v>0.875</v>
      </c>
      <c r="OS303" s="163">
        <f t="shared" ca="1" si="1113"/>
        <v>0.9</v>
      </c>
      <c r="OT303" s="163">
        <f t="shared" ca="1" si="1113"/>
        <v>0.9</v>
      </c>
      <c r="OU303" s="163">
        <f t="shared" ref="OU303:PB316" ca="1" si="1114">OFFSET(OU$5,$B303,0)</f>
        <v>0.875</v>
      </c>
      <c r="OV303" s="161">
        <f t="shared" ref="OV303:OV334" ca="1" si="1115">INDEX(i.all_rot_yield,$W303)</f>
        <v>1</v>
      </c>
      <c r="OW303" s="161">
        <f t="shared" ref="OW303:OW334" si="1116">INDEX(i.mach_option,$N303)</f>
        <v>1</v>
      </c>
      <c r="OX303" s="161" t="str">
        <f t="shared" ref="OX303:OX334" si="1117">INDEX(overdraw,$M303)</f>
        <v>-</v>
      </c>
      <c r="OY303" s="163" t="str">
        <f t="shared" ref="OY303:OY334" ca="1" si="1118">OFFSET(OY$5,$B303,0)</f>
        <v>-</v>
      </c>
      <c r="OZ303" s="161" t="str">
        <f t="shared" ref="OZ303:OZ334" si="1119">INDEX(i.casual_ub,$Q303)</f>
        <v>-</v>
      </c>
      <c r="PA303" s="161" t="str">
        <f t="shared" ref="PA303:PA334" si="1120">INDEX(i.seedharv_casual_ub,$Q303)</f>
        <v>-</v>
      </c>
      <c r="PB303" s="163">
        <f t="shared" ca="1" si="1114"/>
        <v>0</v>
      </c>
      <c r="PC303" s="27">
        <v>0</v>
      </c>
    </row>
    <row r="304" spans="1:419" s="143" customFormat="1" outlineLevel="1">
      <c r="A304" s="121">
        <f t="shared" si="861"/>
        <v>299</v>
      </c>
      <c r="B304" s="121">
        <f t="shared" si="862"/>
        <v>13</v>
      </c>
      <c r="C304" s="143">
        <v>104</v>
      </c>
      <c r="D304" s="143" t="s">
        <v>884</v>
      </c>
      <c r="E304" s="143" t="b">
        <v>0</v>
      </c>
      <c r="F304" s="143" t="b">
        <v>0</v>
      </c>
      <c r="G304" s="143" t="b">
        <f t="shared" si="863"/>
        <v>0</v>
      </c>
      <c r="H304" s="139">
        <f t="shared" ca="1" si="1076"/>
        <v>3</v>
      </c>
      <c r="I304" s="139">
        <f t="shared" ca="1" si="1076"/>
        <v>2</v>
      </c>
      <c r="J304" s="32">
        <v>1</v>
      </c>
      <c r="K304" s="32">
        <v>1</v>
      </c>
      <c r="L304" s="32">
        <v>1</v>
      </c>
      <c r="M304" s="32">
        <v>1</v>
      </c>
      <c r="N304" s="32">
        <v>1</v>
      </c>
      <c r="O304" s="32">
        <v>1</v>
      </c>
      <c r="P304" s="32">
        <v>1</v>
      </c>
      <c r="Q304" s="32">
        <v>1</v>
      </c>
      <c r="R304" s="32">
        <v>2</v>
      </c>
      <c r="S304" s="32">
        <v>2</v>
      </c>
      <c r="T304" s="32">
        <v>2</v>
      </c>
      <c r="U304" s="32">
        <v>2</v>
      </c>
      <c r="V304" s="32">
        <v>12</v>
      </c>
      <c r="W304" s="139">
        <f t="shared" ca="1" si="1076"/>
        <v>1</v>
      </c>
      <c r="X304" s="139">
        <f t="shared" ca="1" si="1076"/>
        <v>1</v>
      </c>
      <c r="Y304" s="139">
        <f t="shared" ca="1" si="1076"/>
        <v>1</v>
      </c>
      <c r="Z304" s="139">
        <f t="shared" ca="1" si="1076"/>
        <v>1</v>
      </c>
      <c r="AA304" s="139">
        <f t="shared" ca="1" si="1076"/>
        <v>1</v>
      </c>
      <c r="AB304" s="139">
        <f t="shared" ca="1" si="1077"/>
        <v>1</v>
      </c>
      <c r="AC304" s="139">
        <f t="shared" ca="1" si="1077"/>
        <v>1</v>
      </c>
      <c r="AD304" s="162">
        <v>2</v>
      </c>
      <c r="AE304" s="157"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163" t="str">
        <f t="shared" ca="1" si="1078"/>
        <v>-</v>
      </c>
      <c r="AI304" s="163" t="str">
        <f t="shared" ca="1" si="1078"/>
        <v>-</v>
      </c>
      <c r="AJ304" s="163" t="str">
        <f t="shared" ca="1" si="1078"/>
        <v>-</v>
      </c>
      <c r="AK304" s="163" t="str">
        <f t="shared" ca="1" si="1078"/>
        <v>-</v>
      </c>
      <c r="AL304" s="163" t="str">
        <f t="shared" ca="1" si="1078"/>
        <v>-</v>
      </c>
      <c r="AM304" s="163" t="b">
        <f t="shared" ca="1" si="1078"/>
        <v>1</v>
      </c>
      <c r="AN304" s="10"/>
      <c r="AO304" s="161" t="b">
        <f t="shared" ca="1" si="1079"/>
        <v>0</v>
      </c>
      <c r="AP304" s="161" t="str">
        <f t="shared" ca="1" si="1079"/>
        <v>-</v>
      </c>
      <c r="AQ304" s="161" t="b">
        <f t="shared" ca="1" si="1079"/>
        <v>0</v>
      </c>
      <c r="AR304" s="161" t="b">
        <f t="shared" ca="1" si="1079"/>
        <v>1</v>
      </c>
      <c r="AS304" s="161" t="b">
        <f t="shared" ca="1" si="1079"/>
        <v>1</v>
      </c>
      <c r="AT304" s="161" t="b">
        <f t="shared" ca="1" si="1079"/>
        <v>0</v>
      </c>
      <c r="AU304" s="161">
        <f t="shared" si="1080"/>
        <v>0</v>
      </c>
      <c r="AV304" s="161" t="b">
        <f t="shared" si="1081"/>
        <v>0</v>
      </c>
      <c r="AW304" s="161" t="b">
        <f t="shared" si="1081"/>
        <v>0</v>
      </c>
      <c r="AX304" s="161" t="str">
        <f t="shared" si="1081"/>
        <v>-</v>
      </c>
      <c r="AY304" s="161" t="str">
        <f t="shared" si="1081"/>
        <v>-</v>
      </c>
      <c r="AZ304" s="161" t="str">
        <f t="shared" si="1081"/>
        <v>-</v>
      </c>
      <c r="BA304" s="10"/>
      <c r="BB304" s="161" t="b">
        <f t="shared" ca="1" si="1082"/>
        <v>1</v>
      </c>
      <c r="BC304" s="161" t="b">
        <f t="shared" ca="1" si="1083"/>
        <v>1</v>
      </c>
      <c r="BD304" s="163" t="b">
        <f t="shared" ca="1" si="1083"/>
        <v>1</v>
      </c>
      <c r="BE304" s="197">
        <v>322009</v>
      </c>
      <c r="BF304" s="163" t="str">
        <f t="shared" ca="1" si="1068"/>
        <v>-</v>
      </c>
      <c r="BG304" s="163" t="str">
        <f t="shared" ca="1" si="1068"/>
        <v>-</v>
      </c>
      <c r="BH304" s="163" t="str">
        <f t="shared" ca="1" si="1068"/>
        <v>-</v>
      </c>
      <c r="BI304" s="163" t="str">
        <f t="shared" ca="1" si="1068"/>
        <v>-</v>
      </c>
      <c r="BJ304" s="163" t="str">
        <f t="shared" ca="1" si="1068"/>
        <v>-</v>
      </c>
      <c r="BK304" s="163">
        <f t="shared" ca="1" si="1068"/>
        <v>1</v>
      </c>
      <c r="BL304" s="163">
        <f t="shared" ca="1" si="1068"/>
        <v>1</v>
      </c>
      <c r="BM304" s="163" t="str">
        <f t="shared" ca="1" si="1068"/>
        <v>-</v>
      </c>
      <c r="BN304" s="163" t="str">
        <f t="shared" ca="1" si="1068"/>
        <v>-</v>
      </c>
      <c r="BO304" s="112" t="b" cm="1">
        <f t="array" ref="BO304">INDEX(DataMaster!$C$71:$K$88,$R304,BO$242)</f>
        <v>0</v>
      </c>
      <c r="BP304" s="112" t="b" cm="1">
        <f t="array" ref="BP304">INDEX(DataMaster!$C$71:$K$88,$R304,BP$242)</f>
        <v>0</v>
      </c>
      <c r="BQ304" s="112" t="b" cm="1">
        <f t="array" ref="BQ304">INDEX(DataMaster!$C$71:$K$88,$R304,BQ$242)</f>
        <v>0</v>
      </c>
      <c r="BR304" s="112" t="b" cm="1">
        <f t="array" ref="BR304">INDEX(DataMaster!$C$71:$K$88,$R304,BR$242)</f>
        <v>0</v>
      </c>
      <c r="BS304" s="112" t="b" cm="1">
        <f t="array" ref="BS304">INDEX(DataMaster!$C$71:$K$88,$R304,BS$242)</f>
        <v>0</v>
      </c>
      <c r="BT304" s="112" t="b" cm="1">
        <f t="array" ref="BT304">INDEX(DataMaster!$C$71:$K$88,$R304,BT$242)</f>
        <v>0</v>
      </c>
      <c r="BU304" s="112" t="b" cm="1">
        <f t="array" ref="BU304">INDEX(DataMaster!$C$71:$K$88,$R304,BU$242)</f>
        <v>0</v>
      </c>
      <c r="BV304" s="112" t="b" cm="1">
        <f t="array" ref="BV304">INDEX(DataMaster!$C$71:$K$88,$R304,BV$242)</f>
        <v>0</v>
      </c>
      <c r="BW304" s="112" t="b" cm="1">
        <f t="array" ref="BW304">INDEX(DataMaster!$C$71:$K$88,$R304,BW$242)</f>
        <v>0</v>
      </c>
      <c r="BX304" s="112" t="b" cm="1">
        <f t="array" ref="BX304">INDEX(DataMaster!$C$92:$K$109,$S304,BX$242)</f>
        <v>0</v>
      </c>
      <c r="BY304" s="112" t="b" cm="1">
        <f t="array" ref="BY304">INDEX(DataMaster!$C$92:$K$109,$S304,BY$242)</f>
        <v>0</v>
      </c>
      <c r="BZ304" s="112" t="b" cm="1">
        <f t="array" ref="BZ304">INDEX(DataMaster!$C$92:$K$109,$S304,BZ$242)</f>
        <v>0</v>
      </c>
      <c r="CA304" s="112" t="b" cm="1">
        <f t="array" ref="CA304">INDEX(DataMaster!$C$92:$K$109,$S304,CA$242)</f>
        <v>0</v>
      </c>
      <c r="CB304" s="112" t="b" cm="1">
        <f t="array" ref="CB304">INDEX(DataMaster!$C$92:$K$109,$S304,CB$242)</f>
        <v>0</v>
      </c>
      <c r="CC304" s="112" t="b" cm="1">
        <f t="array" ref="CC304">INDEX(DataMaster!$C$92:$K$109,$S304,CC$242)</f>
        <v>0</v>
      </c>
      <c r="CD304" s="112" t="b" cm="1">
        <f t="array" ref="CD304">INDEX(DataMaster!$C$92:$K$109,$S304,CD$242)</f>
        <v>0</v>
      </c>
      <c r="CE304" s="112" t="b" cm="1">
        <f t="array" ref="CE304">INDEX(DataMaster!$C$92:$K$109,$S304,CE$242)</f>
        <v>0</v>
      </c>
      <c r="CF304" s="112" t="b" cm="1">
        <f t="array" ref="CF304">INDEX(DataMaster!$C$92:$K$109,$S304,CF$242)</f>
        <v>0</v>
      </c>
      <c r="CG304" s="193" t="b">
        <v>0</v>
      </c>
      <c r="CH304" s="193">
        <v>0.3</v>
      </c>
      <c r="CI304" s="193" t="str">
        <f t="shared" ca="1" si="1084"/>
        <v>-</v>
      </c>
      <c r="CJ304" s="193">
        <v>2</v>
      </c>
      <c r="CK304" s="112" t="b" cm="1">
        <f t="array" ref="CK304">INDEX(DataMaster!$C$113:$K$130,$T304,CK$242)</f>
        <v>1</v>
      </c>
      <c r="CL304" s="112" t="b" cm="1">
        <f t="array" ref="CL304">INDEX(DataMaster!$C$113:$K$130,$T304,CL$242)</f>
        <v>1</v>
      </c>
      <c r="CM304" s="112" t="b" cm="1">
        <f t="array" ref="CM304">INDEX(DataMaster!$C$113:$K$130,$T304,CM$242)</f>
        <v>1</v>
      </c>
      <c r="CN304" s="112" t="b" cm="1">
        <f t="array" ref="CN304">INDEX(DataMaster!$C$113:$K$130,$T304,CN$242)</f>
        <v>1</v>
      </c>
      <c r="CO304" s="112" t="b" cm="1">
        <f t="array" ref="CO304">INDEX(DataMaster!$C$113:$K$130,$T304,CO$242)</f>
        <v>1</v>
      </c>
      <c r="CP304" s="112" t="b" cm="1">
        <f t="array" ref="CP304">INDEX(DataMaster!$C$113:$K$130,$T304,CP$242)</f>
        <v>1</v>
      </c>
      <c r="CQ304" s="112" t="b" cm="1">
        <f t="array" ref="CQ304">INDEX(DataMaster!$C$113:$K$130,$T304,CQ$242)</f>
        <v>1</v>
      </c>
      <c r="CR304" s="112" t="b" cm="1">
        <f t="array" ref="CR304">INDEX(DataMaster!$C$113:$K$130,$T304,CR$242)</f>
        <v>1</v>
      </c>
      <c r="CS304" s="112" t="b" cm="1">
        <f t="array" ref="CS304">INDEX(DataMaster!$C$113:$K$130,$T304,CS$242)</f>
        <v>1</v>
      </c>
      <c r="CT304" s="112" t="b" cm="1">
        <f t="array" ref="CT304">INDEX(DataMaster!$C$134:$K$151,$U304,CT$242)</f>
        <v>1</v>
      </c>
      <c r="CU304" s="112" t="b" cm="1">
        <f t="array" ref="CU304">INDEX(DataMaster!$C$134:$K$151,$U304,CU$242)</f>
        <v>1</v>
      </c>
      <c r="CV304" s="112" t="b" cm="1">
        <f t="array" ref="CV304">INDEX(DataMaster!$C$134:$K$151,$U304,CV$242)</f>
        <v>1</v>
      </c>
      <c r="CW304" s="112" t="b" cm="1">
        <f t="array" ref="CW304">INDEX(DataMaster!$C$134:$K$151,$U304,CW$242)</f>
        <v>1</v>
      </c>
      <c r="CX304" s="112" t="b" cm="1">
        <f t="array" ref="CX304">INDEX(DataMaster!$C$134:$K$151,$U304,CX$242)</f>
        <v>1</v>
      </c>
      <c r="CY304" s="112" t="b" cm="1">
        <f t="array" ref="CY304">INDEX(DataMaster!$C$134:$K$151,$U304,CY$242)</f>
        <v>1</v>
      </c>
      <c r="CZ304" s="112" t="b" cm="1">
        <f t="array" ref="CZ304">INDEX(DataMaster!$C$134:$K$151,$U304,CZ$242)</f>
        <v>1</v>
      </c>
      <c r="DA304" s="112" t="b" cm="1">
        <f t="array" ref="DA304">INDEX(DataMaster!$C$134:$K$151,$U304,DA$242)</f>
        <v>1</v>
      </c>
      <c r="DB304" s="112" t="b" cm="1">
        <f t="array" ref="DB304">INDEX(DataMaster!$C$134:$K$151,$U304,DB$242)</f>
        <v>1</v>
      </c>
      <c r="DC304" s="112" t="b" cm="1">
        <f t="array" ref="DC304">INDEX(DataMaster!$C$155:$K$172,$V304,DC$242)</f>
        <v>1</v>
      </c>
      <c r="DD304" s="112" t="b" cm="1">
        <f t="array" ref="DD304">INDEX(DataMaster!$C$155:$K$172,$V304,DD$242)</f>
        <v>1</v>
      </c>
      <c r="DE304" s="112" t="str" cm="1">
        <f t="array" ref="DE304">INDEX(DataMaster!$C$155:$K$172,$V304,DE$242)</f>
        <v>-</v>
      </c>
      <c r="DF304" s="112" t="b" cm="1">
        <f t="array" ref="DF304">INDEX(DataMaster!$C$155:$K$172,$V304,DF$242)</f>
        <v>1</v>
      </c>
      <c r="DG304" s="112" t="b" cm="1">
        <f t="array" ref="DG304">INDEX(DataMaster!$C$155:$K$172,$V304,DG$242)</f>
        <v>1</v>
      </c>
      <c r="DH304" s="112" t="b" cm="1">
        <f t="array" ref="DH304">INDEX(DataMaster!$C$155:$K$172,$V304,DH$242)</f>
        <v>1</v>
      </c>
      <c r="DI304" s="112" t="b" cm="1">
        <f t="array" ref="DI304">INDEX(DataMaster!$C$155:$K$172,$V304,DI$242)</f>
        <v>1</v>
      </c>
      <c r="DJ304" s="112" t="b" cm="1">
        <f t="array" ref="DJ304">INDEX(DataMaster!$C$155:$K$172,$V304,DJ$242)</f>
        <v>1</v>
      </c>
      <c r="DK304" s="112" t="b" cm="1">
        <f t="array" ref="DK304">INDEX(DataMaster!$C$155:$K$172,$V304,DK$242)</f>
        <v>1</v>
      </c>
      <c r="DL304" s="10"/>
      <c r="DM304" s="163" t="str">
        <f t="shared" ca="1" si="1065"/>
        <v>-</v>
      </c>
      <c r="DN304" s="163" t="str">
        <f t="shared" ca="1" si="1065"/>
        <v>-</v>
      </c>
      <c r="DO304" s="163" t="str">
        <f t="shared" ca="1" si="1065"/>
        <v>-</v>
      </c>
      <c r="DP304" s="163" t="str">
        <f t="shared" ca="1" si="1065"/>
        <v>-</v>
      </c>
      <c r="DQ304" s="163" t="str">
        <f t="shared" ca="1" si="1065"/>
        <v>-</v>
      </c>
      <c r="DR304" s="163" t="str">
        <f t="shared" ca="1" si="1065"/>
        <v>-</v>
      </c>
      <c r="DS304" s="163" t="str">
        <f t="shared" ca="1" si="1065"/>
        <v>-</v>
      </c>
      <c r="DT304" s="163" t="str">
        <f t="shared" ca="1" si="1065"/>
        <v>-</v>
      </c>
      <c r="DU304" s="163" t="str">
        <f t="shared" ca="1" si="1065"/>
        <v>-</v>
      </c>
      <c r="DV304" s="163" t="str">
        <f t="shared" ca="1" si="1065"/>
        <v>-</v>
      </c>
      <c r="DW304" s="163" t="str">
        <f t="shared" ca="1" si="1065"/>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ca="1" si="1085"/>
        <v>-</v>
      </c>
      <c r="EJ304" s="163" t="str">
        <f t="shared" ca="1" si="1085"/>
        <v>-</v>
      </c>
      <c r="EK304" s="163" t="str">
        <f t="shared" ca="1" si="1085"/>
        <v>-</v>
      </c>
      <c r="EL304" s="163" t="str">
        <f t="shared" ca="1" si="1085"/>
        <v>-</v>
      </c>
      <c r="EM304" s="163" t="str">
        <f t="shared" ca="1" si="1085"/>
        <v>-</v>
      </c>
      <c r="EN304" s="163" t="str">
        <f t="shared" ca="1" si="1085"/>
        <v>-</v>
      </c>
      <c r="EO304" s="163" t="str">
        <f t="shared" ca="1" si="1085"/>
        <v>-</v>
      </c>
      <c r="EP304" s="163" t="str">
        <f t="shared" ca="1" si="1085"/>
        <v>-</v>
      </c>
      <c r="EQ304" s="162">
        <v>1</v>
      </c>
      <c r="ER304" s="162">
        <v>1</v>
      </c>
      <c r="ES304" s="163">
        <f t="shared" ca="1" si="1085"/>
        <v>0</v>
      </c>
      <c r="ET304" s="162">
        <v>1</v>
      </c>
      <c r="EU304" s="162">
        <v>-1</v>
      </c>
      <c r="EV304" s="163" t="str">
        <f t="shared" ca="1" si="1085"/>
        <v>-</v>
      </c>
      <c r="EW304" s="163" t="str">
        <f t="shared" ca="1" si="1085"/>
        <v>-</v>
      </c>
      <c r="EX304" s="163" t="str">
        <f t="shared" ca="1" si="1085"/>
        <v>-</v>
      </c>
      <c r="EY304" s="163" t="str">
        <f t="shared" ca="1" si="1086"/>
        <v>-</v>
      </c>
      <c r="EZ304" s="163" t="str">
        <f t="shared" ca="1" si="1086"/>
        <v>-</v>
      </c>
      <c r="FA304" s="163">
        <f t="shared" ca="1" si="1086"/>
        <v>0</v>
      </c>
      <c r="FB304" s="163" t="str">
        <f t="shared" ca="1" si="1086"/>
        <v>-</v>
      </c>
      <c r="FC304" s="162">
        <v>2</v>
      </c>
      <c r="FD304" s="162">
        <v>-2</v>
      </c>
      <c r="FE304" s="163" t="str">
        <f t="shared" ca="1" si="1086"/>
        <v>-</v>
      </c>
      <c r="FF304" s="163" t="str">
        <f t="shared" ca="1" si="1086"/>
        <v>-</v>
      </c>
      <c r="FG304" s="163">
        <f t="shared" ca="1" si="1086"/>
        <v>0</v>
      </c>
      <c r="FH304" s="163">
        <f t="shared" ca="1" si="1086"/>
        <v>0</v>
      </c>
      <c r="FI304" s="163">
        <f t="shared" ca="1" si="1086"/>
        <v>0</v>
      </c>
      <c r="FJ304" s="163">
        <f t="shared" ca="1" si="1086"/>
        <v>0</v>
      </c>
      <c r="FK304" s="163">
        <f t="shared" ca="1" si="1086"/>
        <v>0</v>
      </c>
      <c r="FL304" s="163">
        <f t="shared" ca="1" si="1086"/>
        <v>0</v>
      </c>
      <c r="FM304" s="163">
        <f t="shared" ca="1" si="1086"/>
        <v>0</v>
      </c>
      <c r="FN304" s="163" t="str">
        <f t="shared" ca="1" si="1086"/>
        <v>-</v>
      </c>
      <c r="FO304" s="163" t="str">
        <f t="shared" ca="1" si="1087"/>
        <v>-</v>
      </c>
      <c r="FP304" s="163" t="str">
        <f t="shared" ca="1" si="1087"/>
        <v>-</v>
      </c>
      <c r="FQ304" s="163" t="str">
        <f t="shared" ca="1" si="1087"/>
        <v>-</v>
      </c>
      <c r="FR304" s="163" t="str">
        <f t="shared" ca="1" si="1087"/>
        <v>-</v>
      </c>
      <c r="FS304" s="163" t="str">
        <f t="shared" ca="1" si="1087"/>
        <v>-</v>
      </c>
      <c r="FT304" s="163" t="str">
        <f t="shared" ca="1" si="1087"/>
        <v>-</v>
      </c>
      <c r="FU304" s="163" t="str">
        <f t="shared" ca="1" si="1087"/>
        <v>-</v>
      </c>
      <c r="FV304" s="163" t="str">
        <f t="shared" ca="1" si="1087"/>
        <v>-</v>
      </c>
      <c r="FW304" s="163" t="str">
        <f t="shared" ca="1" si="1087"/>
        <v>-</v>
      </c>
      <c r="FX304" s="163" t="str">
        <f t="shared" ca="1" si="1087"/>
        <v>-</v>
      </c>
      <c r="FY304" s="10"/>
      <c r="FZ304" s="163">
        <f t="shared" ca="1" si="1087"/>
        <v>1</v>
      </c>
      <c r="GA304" s="163" t="str">
        <f t="shared" ca="1" si="1087"/>
        <v>-</v>
      </c>
      <c r="GB304" s="163" t="str">
        <f t="shared" ca="1" si="1087"/>
        <v>-</v>
      </c>
      <c r="GC304" s="163" t="str">
        <f t="shared" ca="1" si="1087"/>
        <v>-</v>
      </c>
      <c r="GD304" s="163" t="str">
        <f t="shared" ca="1" si="1088"/>
        <v>-</v>
      </c>
      <c r="GE304" s="163" t="b">
        <f t="shared" ca="1" si="1088"/>
        <v>0</v>
      </c>
      <c r="GF304" s="163" t="str">
        <f t="shared" ca="1" si="1088"/>
        <v>-</v>
      </c>
      <c r="GG304" s="163">
        <f t="shared" ca="1" si="1088"/>
        <v>0</v>
      </c>
      <c r="GH304" s="163" t="str">
        <f t="shared" ca="1" si="1088"/>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89"/>
        <v>0</v>
      </c>
      <c r="HB304" s="161" cm="1">
        <f t="array" ref="HB304">INDEX(i.rev,$K304,HB$15)</f>
        <v>1</v>
      </c>
      <c r="HC304" s="163">
        <f t="shared" ca="1" si="1090"/>
        <v>0</v>
      </c>
      <c r="HD304" s="163">
        <f t="shared" ca="1" si="1090"/>
        <v>0</v>
      </c>
      <c r="HE304" s="163">
        <f t="shared" ca="1" si="1090"/>
        <v>0</v>
      </c>
      <c r="HF304" s="163">
        <f t="shared" ca="1" si="1090"/>
        <v>0</v>
      </c>
      <c r="HG304" s="163">
        <f t="shared" ca="1" si="1090"/>
        <v>0</v>
      </c>
      <c r="HH304" s="163">
        <f t="shared" ca="1" si="1090"/>
        <v>0</v>
      </c>
      <c r="HI304" s="163">
        <f t="shared" ca="1" si="1090"/>
        <v>0</v>
      </c>
      <c r="HJ304" s="10"/>
      <c r="HK304" s="163" t="str">
        <f t="shared" ca="1" si="1090"/>
        <v>-</v>
      </c>
      <c r="HL304" s="163" t="str">
        <f t="shared" ca="1" si="1090"/>
        <v>-</v>
      </c>
      <c r="HM304" s="163" t="str">
        <f t="shared" ca="1" si="1090"/>
        <v>-</v>
      </c>
      <c r="HN304" s="163" t="str">
        <f t="shared" ca="1" si="1090"/>
        <v>-</v>
      </c>
      <c r="HO304" s="163" t="str">
        <f t="shared" ca="1" si="1090"/>
        <v>-</v>
      </c>
      <c r="HP304" s="161" t="b">
        <f t="shared" ca="1" si="1091"/>
        <v>0</v>
      </c>
      <c r="HQ304" s="161" t="b">
        <f t="shared" ca="1" si="1091"/>
        <v>0</v>
      </c>
      <c r="HR304" s="161" t="b">
        <f t="shared" ca="1" si="1091"/>
        <v>1</v>
      </c>
      <c r="HS304" s="163">
        <f t="shared" ca="1" si="1092"/>
        <v>0</v>
      </c>
      <c r="HT304" s="161">
        <f t="shared" ca="1" si="1093"/>
        <v>1</v>
      </c>
      <c r="HU304" s="161">
        <f t="shared" ca="1" si="1093"/>
        <v>1</v>
      </c>
      <c r="HV304" s="163" t="str">
        <f t="shared" ca="1" si="1092"/>
        <v>-</v>
      </c>
      <c r="HW304" s="163" t="str">
        <f t="shared" ca="1" si="1092"/>
        <v>-</v>
      </c>
      <c r="HX304" s="163" t="str">
        <f t="shared" ca="1" si="1092"/>
        <v>-</v>
      </c>
      <c r="HY304" s="163" t="str">
        <f t="shared" ca="1" si="1092"/>
        <v>-</v>
      </c>
      <c r="HZ304" s="163" t="str">
        <f t="shared" ca="1" si="1092"/>
        <v>-</v>
      </c>
      <c r="IA304" s="163" t="str">
        <f t="shared" ca="1" si="1092"/>
        <v>-</v>
      </c>
      <c r="IB304" s="163" t="str">
        <f t="shared" ca="1" si="1092"/>
        <v>-</v>
      </c>
      <c r="IC304" s="163" t="str">
        <f t="shared" ca="1" si="1092"/>
        <v>-</v>
      </c>
      <c r="ID304" s="163" t="str">
        <f t="shared" ca="1" si="1092"/>
        <v>-</v>
      </c>
      <c r="IE304" s="163" t="b">
        <f t="shared" ca="1" si="1092"/>
        <v>1</v>
      </c>
      <c r="IF304" s="163" t="str">
        <f t="shared" ca="1" si="1092"/>
        <v>-</v>
      </c>
      <c r="IG304" s="163" t="str">
        <f t="shared" ca="1" si="1092"/>
        <v>-</v>
      </c>
      <c r="IH304" s="163" t="str">
        <f t="shared" ca="1" si="1092"/>
        <v>-</v>
      </c>
      <c r="II304" s="163" t="b">
        <f t="shared" ca="1" si="1094"/>
        <v>1</v>
      </c>
      <c r="IJ304" s="163">
        <f t="shared" ca="1" si="1094"/>
        <v>0</v>
      </c>
      <c r="IK304" s="163" t="str">
        <f t="shared" ca="1" si="1094"/>
        <v>-</v>
      </c>
      <c r="IL304" s="163" t="str">
        <f t="shared" ca="1" si="1095"/>
        <v>-</v>
      </c>
      <c r="IM304" s="163" t="str">
        <f t="shared" ca="1" si="1095"/>
        <v>-</v>
      </c>
      <c r="IN304" s="163" t="str">
        <f t="shared" ca="1" si="1095"/>
        <v>-</v>
      </c>
      <c r="IO304" s="163" t="str">
        <f t="shared" ca="1" si="1095"/>
        <v>-</v>
      </c>
      <c r="IP304" s="163">
        <f t="shared" ca="1" si="1095"/>
        <v>0</v>
      </c>
      <c r="IQ304" s="163" t="str">
        <f t="shared" ca="1" si="1095"/>
        <v>-</v>
      </c>
      <c r="IR304" s="163" t="str">
        <f t="shared" ca="1" si="1095"/>
        <v>-</v>
      </c>
      <c r="IS304" s="163" t="str">
        <f t="shared" ca="1" si="1095"/>
        <v>-</v>
      </c>
      <c r="IT304" s="193">
        <v>0</v>
      </c>
      <c r="IU304" s="193">
        <v>0</v>
      </c>
      <c r="IV304" s="163" t="str">
        <f t="shared" ca="1" si="1095"/>
        <v>-</v>
      </c>
      <c r="IW304" s="163" t="str">
        <f t="shared" ca="1" si="1095"/>
        <v>-</v>
      </c>
      <c r="IX304" s="163" t="str">
        <f t="shared" ca="1" si="1095"/>
        <v>-</v>
      </c>
      <c r="IY304" s="163" t="str">
        <f t="shared" ca="1" si="1096"/>
        <v>-</v>
      </c>
      <c r="IZ304" s="163" t="str">
        <f t="shared" ca="1" si="1096"/>
        <v>-</v>
      </c>
      <c r="JA304" s="163" t="str">
        <f t="shared" ca="1" si="1096"/>
        <v>-</v>
      </c>
      <c r="JB304" s="163" t="str">
        <f t="shared" ca="1" si="1096"/>
        <v>-</v>
      </c>
      <c r="JC304" s="163" t="str">
        <f t="shared" ca="1" si="1096"/>
        <v>-</v>
      </c>
      <c r="JD304" s="163" t="str">
        <f t="shared" ca="1" si="1096"/>
        <v>-</v>
      </c>
      <c r="JE304" s="163" t="str">
        <f t="shared" ca="1" si="1096"/>
        <v>-</v>
      </c>
      <c r="JF304" s="163" t="str">
        <f t="shared" ca="1" si="1096"/>
        <v>-</v>
      </c>
      <c r="JG304" s="163" t="str">
        <f t="shared" ca="1" si="1096"/>
        <v>-</v>
      </c>
      <c r="JH304" s="163" t="str">
        <f t="shared" ca="1" si="1096"/>
        <v>-</v>
      </c>
      <c r="JI304" s="163" t="str">
        <f t="shared" ca="1" si="1096"/>
        <v>-</v>
      </c>
      <c r="JJ304" s="163" t="str">
        <f t="shared" ca="1" si="1096"/>
        <v>-</v>
      </c>
      <c r="JK304" s="163" t="str">
        <f t="shared" ca="1" si="1096"/>
        <v>-</v>
      </c>
      <c r="JL304" s="163" t="str">
        <f t="shared" ca="1" si="1097"/>
        <v>-</v>
      </c>
      <c r="JM304" s="163" t="str">
        <f t="shared" ca="1" si="1097"/>
        <v>-</v>
      </c>
      <c r="JN304" s="163" t="str">
        <f t="shared" ca="1" si="1097"/>
        <v>-</v>
      </c>
      <c r="JO304" s="163" t="str">
        <f t="shared" ca="1" si="1097"/>
        <v>-</v>
      </c>
      <c r="JP304" s="163" t="str">
        <f t="shared" ca="1" si="1097"/>
        <v>-</v>
      </c>
      <c r="JQ304" s="163" t="str">
        <f t="shared" ca="1" si="1097"/>
        <v>-</v>
      </c>
      <c r="JR304" s="163" t="str">
        <f t="shared" ca="1" si="1097"/>
        <v>-</v>
      </c>
      <c r="JS304" s="163" t="str">
        <f t="shared" ca="1" si="1097"/>
        <v>-</v>
      </c>
      <c r="JT304" s="163" t="str">
        <f t="shared" ca="1" si="1097"/>
        <v>-</v>
      </c>
      <c r="JU304" s="163" t="str">
        <f t="shared" ca="1" si="1097"/>
        <v>-</v>
      </c>
      <c r="JV304" s="163" t="str">
        <f t="shared" ca="1" si="1097"/>
        <v>-</v>
      </c>
      <c r="JW304" s="163" t="str">
        <f t="shared" ca="1" si="1097"/>
        <v>-</v>
      </c>
      <c r="JX304" s="163" t="str">
        <f t="shared" ca="1" si="1097"/>
        <v>-</v>
      </c>
      <c r="JY304" s="163" t="str">
        <f t="shared" ca="1" si="1097"/>
        <v>-</v>
      </c>
      <c r="JZ304" s="163" t="str">
        <f t="shared" ca="1" si="1097"/>
        <v>-</v>
      </c>
      <c r="KA304" s="163" t="str">
        <f t="shared" ca="1" si="1097"/>
        <v>-</v>
      </c>
      <c r="KB304" s="163" t="str">
        <f t="shared" ca="1" si="1098"/>
        <v>-</v>
      </c>
      <c r="KC304" s="163" t="str">
        <f t="shared" ca="1" si="1098"/>
        <v>-</v>
      </c>
      <c r="KD304" s="163" t="str">
        <f t="shared" ca="1" si="1098"/>
        <v>-</v>
      </c>
      <c r="KE304" s="163" t="str">
        <f t="shared" ca="1" si="1098"/>
        <v>-</v>
      </c>
      <c r="KF304" s="163" t="str">
        <f t="shared" ca="1" si="1098"/>
        <v>-</v>
      </c>
      <c r="KG304" s="163" t="str">
        <f t="shared" ca="1" si="1098"/>
        <v>-</v>
      </c>
      <c r="KH304" s="163" t="str">
        <f t="shared" ca="1" si="1098"/>
        <v>-</v>
      </c>
      <c r="KI304" s="163" t="str">
        <f t="shared" ca="1" si="1098"/>
        <v>-</v>
      </c>
      <c r="KJ304" s="163" t="str">
        <f t="shared" ca="1" si="1098"/>
        <v>-</v>
      </c>
      <c r="KK304" s="163" t="str">
        <f t="shared" ca="1" si="1098"/>
        <v>-</v>
      </c>
      <c r="KL304" s="163" t="str">
        <f t="shared" ca="1" si="1098"/>
        <v>-</v>
      </c>
      <c r="KM304" s="163" t="str">
        <f t="shared" ca="1" si="1098"/>
        <v>-</v>
      </c>
      <c r="KN304" s="163" t="str">
        <f t="shared" ca="1" si="1098"/>
        <v>-</v>
      </c>
      <c r="KO304" s="163" t="str">
        <f t="shared" ca="1" si="1098"/>
        <v>-</v>
      </c>
      <c r="KP304" s="163" t="str">
        <f t="shared" ca="1" si="1098"/>
        <v>-</v>
      </c>
      <c r="KQ304" s="163" t="str">
        <f t="shared" ca="1" si="1098"/>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100"/>
        <v>-</v>
      </c>
      <c r="LJ304" s="163" t="str">
        <f t="shared" ca="1" si="1100"/>
        <v>-</v>
      </c>
      <c r="LK304" s="163" t="str">
        <f t="shared" ca="1" si="1100"/>
        <v>-</v>
      </c>
      <c r="LL304" s="163" t="str">
        <f t="shared" ca="1" si="1100"/>
        <v>-</v>
      </c>
      <c r="LM304" s="163" t="str">
        <f t="shared" ca="1" si="1100"/>
        <v>-</v>
      </c>
      <c r="LN304" s="163" t="str">
        <f t="shared" ca="1" si="1100"/>
        <v>-</v>
      </c>
      <c r="LO304" s="163" t="str">
        <f t="shared" ca="1" si="1100"/>
        <v>-</v>
      </c>
      <c r="LP304" s="163" t="str">
        <f t="shared" ca="1" si="1100"/>
        <v>-</v>
      </c>
      <c r="LQ304" s="163" t="str">
        <f t="shared" ca="1" si="1100"/>
        <v>-</v>
      </c>
      <c r="LR304" s="163" t="str">
        <f t="shared" ca="1" si="1100"/>
        <v>-</v>
      </c>
      <c r="LS304" s="163" t="str">
        <f t="shared" ca="1" si="1100"/>
        <v>-</v>
      </c>
      <c r="LT304" s="163" t="str">
        <f t="shared" ca="1" si="1100"/>
        <v>-</v>
      </c>
      <c r="LU304" s="163" t="str">
        <f t="shared" ca="1" si="1100"/>
        <v>-</v>
      </c>
      <c r="LV304" s="163" t="str">
        <f t="shared" ca="1" si="1100"/>
        <v>-</v>
      </c>
      <c r="LW304" s="163" t="str">
        <f t="shared" ca="1" si="1100"/>
        <v>-</v>
      </c>
      <c r="LX304" s="163" t="str">
        <f t="shared" ca="1" si="1100"/>
        <v>-</v>
      </c>
      <c r="LY304" s="10"/>
      <c r="LZ304" s="161">
        <f t="shared" si="1101"/>
        <v>4.4999999999999998E-2</v>
      </c>
      <c r="MA304" s="161">
        <f t="shared" si="1102"/>
        <v>4.4999999999999998E-2</v>
      </c>
      <c r="MB304" s="163">
        <f t="shared" ca="1" si="1103"/>
        <v>1</v>
      </c>
      <c r="MC304" s="163">
        <f t="shared" ca="1" si="1103"/>
        <v>0</v>
      </c>
      <c r="MD304" s="163">
        <f t="shared" ca="1" si="1103"/>
        <v>1</v>
      </c>
      <c r="ME304" s="163">
        <f t="shared" ca="1" si="1103"/>
        <v>1</v>
      </c>
      <c r="MF304" s="163">
        <f t="shared" ca="1" si="1103"/>
        <v>0</v>
      </c>
      <c r="MG304" s="163">
        <f t="shared" ca="1" si="1103"/>
        <v>70</v>
      </c>
      <c r="MH304" s="163">
        <f t="shared" ca="1" si="1103"/>
        <v>50</v>
      </c>
      <c r="MI304" s="163">
        <f t="shared" ca="1" si="1103"/>
        <v>85</v>
      </c>
      <c r="MJ304" s="163">
        <f t="shared" ca="1" si="1103"/>
        <v>50</v>
      </c>
      <c r="MK304" s="161">
        <f t="shared" ca="1" si="1104"/>
        <v>1</v>
      </c>
      <c r="ML304" s="161">
        <f t="shared" ca="1" si="1105"/>
        <v>1</v>
      </c>
      <c r="MM304" s="161">
        <f t="shared" ca="1" si="1106"/>
        <v>1</v>
      </c>
      <c r="MN304" s="161">
        <f t="shared" ca="1" si="1107"/>
        <v>1</v>
      </c>
      <c r="MO304" s="161">
        <f t="shared" ca="1" si="1107"/>
        <v>1</v>
      </c>
      <c r="MP304" s="163">
        <f t="shared" ca="1" si="1103"/>
        <v>1</v>
      </c>
      <c r="MQ304" s="10"/>
      <c r="MR304" s="163">
        <f t="shared" ca="1" si="1108"/>
        <v>1</v>
      </c>
      <c r="MS304" s="161">
        <f t="shared" ca="1" si="1109"/>
        <v>1</v>
      </c>
      <c r="MT304" s="163">
        <f t="shared" ca="1" si="1108"/>
        <v>0.75</v>
      </c>
      <c r="MU304" s="163">
        <f t="shared" ca="1" si="1108"/>
        <v>0.8</v>
      </c>
      <c r="MV304" s="163">
        <f t="shared" ca="1" si="1108"/>
        <v>0.82499999999999996</v>
      </c>
      <c r="MW304" s="163">
        <f t="shared" ca="1" si="1108"/>
        <v>0.875</v>
      </c>
      <c r="MX304" s="163">
        <f t="shared" ca="1" si="1108"/>
        <v>0.9</v>
      </c>
      <c r="MY304" s="163">
        <f t="shared" ca="1" si="1108"/>
        <v>0.75</v>
      </c>
      <c r="MZ304" s="163">
        <f t="shared" ca="1" si="1108"/>
        <v>0.78142857142857147</v>
      </c>
      <c r="NA304" s="163">
        <f t="shared" ca="1" si="1108"/>
        <v>0.82499999999999996</v>
      </c>
      <c r="NB304" s="163">
        <f t="shared" ca="1" si="1108"/>
        <v>0.875</v>
      </c>
      <c r="NC304" s="163">
        <f t="shared" ca="1" si="1108"/>
        <v>0.9</v>
      </c>
      <c r="ND304" s="163">
        <f t="shared" ca="1" si="1108"/>
        <v>0.9</v>
      </c>
      <c r="NE304" s="163">
        <f t="shared" ca="1" si="1108"/>
        <v>0.75</v>
      </c>
      <c r="NF304" s="163">
        <f t="shared" ca="1" si="1108"/>
        <v>0.78142857142857147</v>
      </c>
      <c r="NG304" s="163">
        <f t="shared" ca="1" si="1108"/>
        <v>0.82499999999999996</v>
      </c>
      <c r="NH304" s="163">
        <f t="shared" ca="1" si="1110"/>
        <v>0.875</v>
      </c>
      <c r="NI304" s="163">
        <f t="shared" ca="1" si="1110"/>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2"/>
        <v>0.875</v>
      </c>
      <c r="OA304" s="163">
        <f t="shared" ca="1" si="1112"/>
        <v>0.9</v>
      </c>
      <c r="OB304" s="163">
        <f t="shared" ca="1" si="1112"/>
        <v>0.9</v>
      </c>
      <c r="OC304" s="163">
        <f t="shared" ca="1" si="1112"/>
        <v>0.75</v>
      </c>
      <c r="OD304" s="163">
        <f t="shared" ca="1" si="1112"/>
        <v>0.78142857142857147</v>
      </c>
      <c r="OE304" s="163">
        <f t="shared" ca="1" si="1112"/>
        <v>0.82499999999999996</v>
      </c>
      <c r="OF304" s="163">
        <f t="shared" ca="1" si="1112"/>
        <v>0.875</v>
      </c>
      <c r="OG304" s="163">
        <f t="shared" ca="1" si="1112"/>
        <v>0.9</v>
      </c>
      <c r="OH304" s="163">
        <f t="shared" ca="1" si="1112"/>
        <v>0.9</v>
      </c>
      <c r="OI304" s="163">
        <f t="shared" ca="1" si="1112"/>
        <v>0.75</v>
      </c>
      <c r="OJ304" s="163">
        <f t="shared" ca="1" si="1112"/>
        <v>0.76904761904761909</v>
      </c>
      <c r="OK304" s="163">
        <f t="shared" ca="1" si="1112"/>
        <v>0.82000000000000006</v>
      </c>
      <c r="OL304" s="163">
        <f t="shared" ca="1" si="1112"/>
        <v>0.875</v>
      </c>
      <c r="OM304" s="163">
        <f t="shared" ca="1" si="1112"/>
        <v>0.9</v>
      </c>
      <c r="ON304" s="163">
        <f t="shared" ca="1" si="1113"/>
        <v>0.90000000000000013</v>
      </c>
      <c r="OO304" s="163">
        <f t="shared" ca="1" si="1113"/>
        <v>0.75</v>
      </c>
      <c r="OP304" s="163">
        <f t="shared" ca="1" si="1113"/>
        <v>0.76904761904761909</v>
      </c>
      <c r="OQ304" s="163">
        <f t="shared" ca="1" si="1113"/>
        <v>0.82000000000000006</v>
      </c>
      <c r="OR304" s="163">
        <f t="shared" ca="1" si="1113"/>
        <v>0.875</v>
      </c>
      <c r="OS304" s="163">
        <f t="shared" ca="1" si="1113"/>
        <v>0.9</v>
      </c>
      <c r="OT304" s="163">
        <f t="shared" ca="1" si="1113"/>
        <v>0.9</v>
      </c>
      <c r="OU304" s="163">
        <f t="shared" ca="1" si="1114"/>
        <v>0.875</v>
      </c>
      <c r="OV304" s="161">
        <f t="shared" ca="1" si="1115"/>
        <v>1</v>
      </c>
      <c r="OW304" s="161">
        <f t="shared" si="1116"/>
        <v>1</v>
      </c>
      <c r="OX304" s="161" t="str">
        <f t="shared" si="1117"/>
        <v>-</v>
      </c>
      <c r="OY304" s="163" t="str">
        <f t="shared" ca="1" si="1118"/>
        <v>-</v>
      </c>
      <c r="OZ304" s="161" t="str">
        <f t="shared" si="1119"/>
        <v>-</v>
      </c>
      <c r="PA304" s="161" t="str">
        <f t="shared" si="1120"/>
        <v>-</v>
      </c>
      <c r="PB304" s="163">
        <f t="shared" ca="1" si="1114"/>
        <v>0</v>
      </c>
      <c r="PC304" s="27">
        <v>0</v>
      </c>
    </row>
    <row r="305" spans="1:419" s="143" customFormat="1" outlineLevel="1">
      <c r="A305" s="121">
        <f t="shared" si="861"/>
        <v>300</v>
      </c>
      <c r="B305" s="121">
        <f t="shared" si="862"/>
        <v>13</v>
      </c>
      <c r="C305" s="143">
        <v>104</v>
      </c>
      <c r="D305" s="143" t="s">
        <v>884</v>
      </c>
      <c r="E305" s="143" t="b">
        <v>0</v>
      </c>
      <c r="F305" s="143" t="b">
        <v>0</v>
      </c>
      <c r="G305" s="143" t="b">
        <f t="shared" si="863"/>
        <v>0</v>
      </c>
      <c r="H305" s="139">
        <f t="shared" ca="1" si="1076"/>
        <v>3</v>
      </c>
      <c r="I305" s="139">
        <f t="shared" ca="1" si="1076"/>
        <v>2</v>
      </c>
      <c r="J305" s="32">
        <v>1</v>
      </c>
      <c r="K305" s="32">
        <v>1</v>
      </c>
      <c r="L305" s="32">
        <v>1</v>
      </c>
      <c r="M305" s="32">
        <v>1</v>
      </c>
      <c r="N305" s="32">
        <v>1</v>
      </c>
      <c r="O305" s="32">
        <v>1</v>
      </c>
      <c r="P305" s="32">
        <v>1</v>
      </c>
      <c r="Q305" s="32">
        <v>1</v>
      </c>
      <c r="R305" s="32">
        <v>2</v>
      </c>
      <c r="S305" s="32">
        <v>2</v>
      </c>
      <c r="T305" s="32">
        <v>2</v>
      </c>
      <c r="U305" s="32">
        <v>2</v>
      </c>
      <c r="V305" s="32">
        <v>13</v>
      </c>
      <c r="W305" s="139">
        <f t="shared" ca="1" si="1076"/>
        <v>1</v>
      </c>
      <c r="X305" s="139">
        <f t="shared" ca="1" si="1076"/>
        <v>1</v>
      </c>
      <c r="Y305" s="139">
        <f t="shared" ca="1" si="1076"/>
        <v>1</v>
      </c>
      <c r="Z305" s="139">
        <f t="shared" ca="1" si="1076"/>
        <v>1</v>
      </c>
      <c r="AA305" s="139">
        <f t="shared" ca="1" si="1076"/>
        <v>1</v>
      </c>
      <c r="AB305" s="139">
        <f t="shared" ca="1" si="1077"/>
        <v>1</v>
      </c>
      <c r="AC305" s="139">
        <f t="shared" ca="1" si="1077"/>
        <v>1</v>
      </c>
      <c r="AD305" s="162">
        <v>2</v>
      </c>
      <c r="AE305" s="157"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163" t="str">
        <f t="shared" ca="1" si="1078"/>
        <v>-</v>
      </c>
      <c r="AI305" s="163" t="str">
        <f t="shared" ca="1" si="1078"/>
        <v>-</v>
      </c>
      <c r="AJ305" s="163" t="str">
        <f t="shared" ca="1" si="1078"/>
        <v>-</v>
      </c>
      <c r="AK305" s="163" t="str">
        <f t="shared" ca="1" si="1078"/>
        <v>-</v>
      </c>
      <c r="AL305" s="163" t="str">
        <f t="shared" ca="1" si="1078"/>
        <v>-</v>
      </c>
      <c r="AM305" s="163" t="b">
        <f t="shared" ca="1" si="1078"/>
        <v>1</v>
      </c>
      <c r="AN305" s="10"/>
      <c r="AO305" s="161" t="b">
        <f t="shared" ca="1" si="1079"/>
        <v>0</v>
      </c>
      <c r="AP305" s="161" t="str">
        <f t="shared" ca="1" si="1079"/>
        <v>-</v>
      </c>
      <c r="AQ305" s="161" t="b">
        <f t="shared" ca="1" si="1079"/>
        <v>0</v>
      </c>
      <c r="AR305" s="161" t="b">
        <f t="shared" ca="1" si="1079"/>
        <v>1</v>
      </c>
      <c r="AS305" s="161" t="b">
        <f t="shared" ca="1" si="1079"/>
        <v>1</v>
      </c>
      <c r="AT305" s="161" t="b">
        <f t="shared" ca="1" si="1079"/>
        <v>0</v>
      </c>
      <c r="AU305" s="161">
        <f t="shared" si="1080"/>
        <v>0</v>
      </c>
      <c r="AV305" s="161" t="b">
        <f t="shared" si="1081"/>
        <v>0</v>
      </c>
      <c r="AW305" s="161" t="b">
        <f t="shared" si="1081"/>
        <v>0</v>
      </c>
      <c r="AX305" s="161" t="str">
        <f t="shared" si="1081"/>
        <v>-</v>
      </c>
      <c r="AY305" s="161" t="str">
        <f t="shared" si="1081"/>
        <v>-</v>
      </c>
      <c r="AZ305" s="161" t="str">
        <f t="shared" si="1081"/>
        <v>-</v>
      </c>
      <c r="BA305" s="10"/>
      <c r="BB305" s="161" t="b">
        <f t="shared" ca="1" si="1082"/>
        <v>1</v>
      </c>
      <c r="BC305" s="161" t="b">
        <f t="shared" ca="1" si="1083"/>
        <v>1</v>
      </c>
      <c r="BD305" s="163" t="b">
        <f t="shared" ca="1" si="1083"/>
        <v>1</v>
      </c>
      <c r="BE305" s="197">
        <v>322009</v>
      </c>
      <c r="BF305" s="163" t="str">
        <f t="shared" ca="1" si="1068"/>
        <v>-</v>
      </c>
      <c r="BG305" s="163" t="str">
        <f t="shared" ca="1" si="1068"/>
        <v>-</v>
      </c>
      <c r="BH305" s="163" t="str">
        <f t="shared" ca="1" si="1068"/>
        <v>-</v>
      </c>
      <c r="BI305" s="163" t="str">
        <f t="shared" ca="1" si="1068"/>
        <v>-</v>
      </c>
      <c r="BJ305" s="163" t="str">
        <f t="shared" ca="1" si="1068"/>
        <v>-</v>
      </c>
      <c r="BK305" s="163">
        <f t="shared" ca="1" si="1068"/>
        <v>1</v>
      </c>
      <c r="BL305" s="163">
        <f t="shared" ca="1" si="1068"/>
        <v>1</v>
      </c>
      <c r="BM305" s="163" t="str">
        <f t="shared" ca="1" si="1068"/>
        <v>-</v>
      </c>
      <c r="BN305" s="163" t="str">
        <f t="shared" ca="1" si="1068"/>
        <v>-</v>
      </c>
      <c r="BO305" s="112" t="b" cm="1">
        <f t="array" ref="BO305">INDEX(DataMaster!$C$71:$K$88,$R305,BO$242)</f>
        <v>0</v>
      </c>
      <c r="BP305" s="112" t="b" cm="1">
        <f t="array" ref="BP305">INDEX(DataMaster!$C$71:$K$88,$R305,BP$242)</f>
        <v>0</v>
      </c>
      <c r="BQ305" s="112" t="b" cm="1">
        <f t="array" ref="BQ305">INDEX(DataMaster!$C$71:$K$88,$R305,BQ$242)</f>
        <v>0</v>
      </c>
      <c r="BR305" s="112" t="b" cm="1">
        <f t="array" ref="BR305">INDEX(DataMaster!$C$71:$K$88,$R305,BR$242)</f>
        <v>0</v>
      </c>
      <c r="BS305" s="112" t="b" cm="1">
        <f t="array" ref="BS305">INDEX(DataMaster!$C$71:$K$88,$R305,BS$242)</f>
        <v>0</v>
      </c>
      <c r="BT305" s="112" t="b" cm="1">
        <f t="array" ref="BT305">INDEX(DataMaster!$C$71:$K$88,$R305,BT$242)</f>
        <v>0</v>
      </c>
      <c r="BU305" s="112" t="b" cm="1">
        <f t="array" ref="BU305">INDEX(DataMaster!$C$71:$K$88,$R305,BU$242)</f>
        <v>0</v>
      </c>
      <c r="BV305" s="112" t="b" cm="1">
        <f t="array" ref="BV305">INDEX(DataMaster!$C$71:$K$88,$R305,BV$242)</f>
        <v>0</v>
      </c>
      <c r="BW305" s="112" t="b" cm="1">
        <f t="array" ref="BW305">INDEX(DataMaster!$C$71:$K$88,$R305,BW$242)</f>
        <v>0</v>
      </c>
      <c r="BX305" s="112" t="b" cm="1">
        <f t="array" ref="BX305">INDEX(DataMaster!$C$92:$K$109,$S305,BX$242)</f>
        <v>0</v>
      </c>
      <c r="BY305" s="112" t="b" cm="1">
        <f t="array" ref="BY305">INDEX(DataMaster!$C$92:$K$109,$S305,BY$242)</f>
        <v>0</v>
      </c>
      <c r="BZ305" s="112" t="b" cm="1">
        <f t="array" ref="BZ305">INDEX(DataMaster!$C$92:$K$109,$S305,BZ$242)</f>
        <v>0</v>
      </c>
      <c r="CA305" s="112" t="b" cm="1">
        <f t="array" ref="CA305">INDEX(DataMaster!$C$92:$K$109,$S305,CA$242)</f>
        <v>0</v>
      </c>
      <c r="CB305" s="112" t="b" cm="1">
        <f t="array" ref="CB305">INDEX(DataMaster!$C$92:$K$109,$S305,CB$242)</f>
        <v>0</v>
      </c>
      <c r="CC305" s="112" t="b" cm="1">
        <f t="array" ref="CC305">INDEX(DataMaster!$C$92:$K$109,$S305,CC$242)</f>
        <v>0</v>
      </c>
      <c r="CD305" s="112" t="b" cm="1">
        <f t="array" ref="CD305">INDEX(DataMaster!$C$92:$K$109,$S305,CD$242)</f>
        <v>0</v>
      </c>
      <c r="CE305" s="112" t="b" cm="1">
        <f t="array" ref="CE305">INDEX(DataMaster!$C$92:$K$109,$S305,CE$242)</f>
        <v>0</v>
      </c>
      <c r="CF305" s="112" t="b" cm="1">
        <f t="array" ref="CF305">INDEX(DataMaster!$C$92:$K$109,$S305,CF$242)</f>
        <v>0</v>
      </c>
      <c r="CG305" s="193" t="b">
        <v>0</v>
      </c>
      <c r="CH305" s="193">
        <v>0.3</v>
      </c>
      <c r="CI305" s="193" t="str">
        <f t="shared" ca="1" si="1084"/>
        <v>-</v>
      </c>
      <c r="CJ305" s="193">
        <v>2</v>
      </c>
      <c r="CK305" s="112" t="b" cm="1">
        <f t="array" ref="CK305">INDEX(DataMaster!$C$113:$K$130,$T305,CK$242)</f>
        <v>1</v>
      </c>
      <c r="CL305" s="112" t="b" cm="1">
        <f t="array" ref="CL305">INDEX(DataMaster!$C$113:$K$130,$T305,CL$242)</f>
        <v>1</v>
      </c>
      <c r="CM305" s="112" t="b" cm="1">
        <f t="array" ref="CM305">INDEX(DataMaster!$C$113:$K$130,$T305,CM$242)</f>
        <v>1</v>
      </c>
      <c r="CN305" s="112" t="b" cm="1">
        <f t="array" ref="CN305">INDEX(DataMaster!$C$113:$K$130,$T305,CN$242)</f>
        <v>1</v>
      </c>
      <c r="CO305" s="112" t="b" cm="1">
        <f t="array" ref="CO305">INDEX(DataMaster!$C$113:$K$130,$T305,CO$242)</f>
        <v>1</v>
      </c>
      <c r="CP305" s="112" t="b" cm="1">
        <f t="array" ref="CP305">INDEX(DataMaster!$C$113:$K$130,$T305,CP$242)</f>
        <v>1</v>
      </c>
      <c r="CQ305" s="112" t="b" cm="1">
        <f t="array" ref="CQ305">INDEX(DataMaster!$C$113:$K$130,$T305,CQ$242)</f>
        <v>1</v>
      </c>
      <c r="CR305" s="112" t="b" cm="1">
        <f t="array" ref="CR305">INDEX(DataMaster!$C$113:$K$130,$T305,CR$242)</f>
        <v>1</v>
      </c>
      <c r="CS305" s="112" t="b" cm="1">
        <f t="array" ref="CS305">INDEX(DataMaster!$C$113:$K$130,$T305,CS$242)</f>
        <v>1</v>
      </c>
      <c r="CT305" s="112" t="b" cm="1">
        <f t="array" ref="CT305">INDEX(DataMaster!$C$134:$K$151,$U305,CT$242)</f>
        <v>1</v>
      </c>
      <c r="CU305" s="112" t="b" cm="1">
        <f t="array" ref="CU305">INDEX(DataMaster!$C$134:$K$151,$U305,CU$242)</f>
        <v>1</v>
      </c>
      <c r="CV305" s="112" t="b" cm="1">
        <f t="array" ref="CV305">INDEX(DataMaster!$C$134:$K$151,$U305,CV$242)</f>
        <v>1</v>
      </c>
      <c r="CW305" s="112" t="b" cm="1">
        <f t="array" ref="CW305">INDEX(DataMaster!$C$134:$K$151,$U305,CW$242)</f>
        <v>1</v>
      </c>
      <c r="CX305" s="112" t="b" cm="1">
        <f t="array" ref="CX305">INDEX(DataMaster!$C$134:$K$151,$U305,CX$242)</f>
        <v>1</v>
      </c>
      <c r="CY305" s="112" t="b" cm="1">
        <f t="array" ref="CY305">INDEX(DataMaster!$C$134:$K$151,$U305,CY$242)</f>
        <v>1</v>
      </c>
      <c r="CZ305" s="112" t="b" cm="1">
        <f t="array" ref="CZ305">INDEX(DataMaster!$C$134:$K$151,$U305,CZ$242)</f>
        <v>1</v>
      </c>
      <c r="DA305" s="112" t="b" cm="1">
        <f t="array" ref="DA305">INDEX(DataMaster!$C$134:$K$151,$U305,DA$242)</f>
        <v>1</v>
      </c>
      <c r="DB305" s="112" t="b" cm="1">
        <f t="array" ref="DB305">INDEX(DataMaster!$C$134:$K$151,$U305,DB$242)</f>
        <v>1</v>
      </c>
      <c r="DC305" s="112" t="b" cm="1">
        <f t="array" ref="DC305">INDEX(DataMaster!$C$155:$K$172,$V305,DC$242)</f>
        <v>1</v>
      </c>
      <c r="DD305" s="112" t="b" cm="1">
        <f t="array" ref="DD305">INDEX(DataMaster!$C$155:$K$172,$V305,DD$242)</f>
        <v>1</v>
      </c>
      <c r="DE305" s="112" t="b" cm="1">
        <f t="array" ref="DE305">INDEX(DataMaster!$C$155:$K$172,$V305,DE$242)</f>
        <v>1</v>
      </c>
      <c r="DF305" s="112" t="str" cm="1">
        <f t="array" ref="DF305">INDEX(DataMaster!$C$155:$K$172,$V305,DF$242)</f>
        <v>-</v>
      </c>
      <c r="DG305" s="112" t="b" cm="1">
        <f t="array" ref="DG305">INDEX(DataMaster!$C$155:$K$172,$V305,DG$242)</f>
        <v>1</v>
      </c>
      <c r="DH305" s="112" t="b" cm="1">
        <f t="array" ref="DH305">INDEX(DataMaster!$C$155:$K$172,$V305,DH$242)</f>
        <v>1</v>
      </c>
      <c r="DI305" s="112" t="b" cm="1">
        <f t="array" ref="DI305">INDEX(DataMaster!$C$155:$K$172,$V305,DI$242)</f>
        <v>1</v>
      </c>
      <c r="DJ305" s="112" t="b" cm="1">
        <f t="array" ref="DJ305">INDEX(DataMaster!$C$155:$K$172,$V305,DJ$242)</f>
        <v>1</v>
      </c>
      <c r="DK305" s="112" t="b" cm="1">
        <f t="array" ref="DK305">INDEX(DataMaster!$C$155:$K$172,$V305,DK$242)</f>
        <v>1</v>
      </c>
      <c r="DL305" s="10"/>
      <c r="DM305" s="163" t="str">
        <f t="shared" ca="1" si="1065"/>
        <v>-</v>
      </c>
      <c r="DN305" s="163" t="str">
        <f t="shared" ca="1" si="1065"/>
        <v>-</v>
      </c>
      <c r="DO305" s="163" t="str">
        <f t="shared" ca="1" si="1065"/>
        <v>-</v>
      </c>
      <c r="DP305" s="163" t="str">
        <f t="shared" ca="1" si="1065"/>
        <v>-</v>
      </c>
      <c r="DQ305" s="163" t="str">
        <f t="shared" ca="1" si="1065"/>
        <v>-</v>
      </c>
      <c r="DR305" s="163" t="str">
        <f t="shared" ca="1" si="1065"/>
        <v>-</v>
      </c>
      <c r="DS305" s="163" t="str">
        <f t="shared" ca="1" si="1065"/>
        <v>-</v>
      </c>
      <c r="DT305" s="163" t="str">
        <f t="shared" ca="1" si="1065"/>
        <v>-</v>
      </c>
      <c r="DU305" s="163" t="str">
        <f t="shared" ca="1" si="1065"/>
        <v>-</v>
      </c>
      <c r="DV305" s="163" t="str">
        <f t="shared" ca="1" si="1065"/>
        <v>-</v>
      </c>
      <c r="DW305" s="163" t="str">
        <f t="shared" ca="1" si="1065"/>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ca="1" si="1085"/>
        <v>-</v>
      </c>
      <c r="EJ305" s="163" t="str">
        <f t="shared" ca="1" si="1085"/>
        <v>-</v>
      </c>
      <c r="EK305" s="163" t="str">
        <f t="shared" ca="1" si="1085"/>
        <v>-</v>
      </c>
      <c r="EL305" s="163" t="str">
        <f t="shared" ca="1" si="1085"/>
        <v>-</v>
      </c>
      <c r="EM305" s="163" t="str">
        <f t="shared" ca="1" si="1085"/>
        <v>-</v>
      </c>
      <c r="EN305" s="163" t="str">
        <f t="shared" ca="1" si="1085"/>
        <v>-</v>
      </c>
      <c r="EO305" s="163" t="str">
        <f t="shared" ca="1" si="1085"/>
        <v>-</v>
      </c>
      <c r="EP305" s="163" t="str">
        <f t="shared" ca="1" si="1085"/>
        <v>-</v>
      </c>
      <c r="EQ305" s="162">
        <v>1</v>
      </c>
      <c r="ER305" s="162">
        <v>1</v>
      </c>
      <c r="ES305" s="163">
        <f t="shared" ca="1" si="1085"/>
        <v>0</v>
      </c>
      <c r="ET305" s="162">
        <v>1</v>
      </c>
      <c r="EU305" s="162">
        <v>-1</v>
      </c>
      <c r="EV305" s="163" t="str">
        <f t="shared" ca="1" si="1085"/>
        <v>-</v>
      </c>
      <c r="EW305" s="163" t="str">
        <f t="shared" ca="1" si="1085"/>
        <v>-</v>
      </c>
      <c r="EX305" s="163" t="str">
        <f t="shared" ca="1" si="1085"/>
        <v>-</v>
      </c>
      <c r="EY305" s="163" t="str">
        <f t="shared" ca="1" si="1086"/>
        <v>-</v>
      </c>
      <c r="EZ305" s="163" t="str">
        <f t="shared" ca="1" si="1086"/>
        <v>-</v>
      </c>
      <c r="FA305" s="163">
        <f t="shared" ca="1" si="1086"/>
        <v>0</v>
      </c>
      <c r="FB305" s="163" t="str">
        <f t="shared" ca="1" si="1086"/>
        <v>-</v>
      </c>
      <c r="FC305" s="162">
        <v>2</v>
      </c>
      <c r="FD305" s="162">
        <v>-2</v>
      </c>
      <c r="FE305" s="163" t="str">
        <f t="shared" ca="1" si="1086"/>
        <v>-</v>
      </c>
      <c r="FF305" s="163" t="str">
        <f t="shared" ca="1" si="1086"/>
        <v>-</v>
      </c>
      <c r="FG305" s="163">
        <f t="shared" ca="1" si="1086"/>
        <v>0</v>
      </c>
      <c r="FH305" s="163">
        <f t="shared" ca="1" si="1086"/>
        <v>0</v>
      </c>
      <c r="FI305" s="163">
        <f t="shared" ca="1" si="1086"/>
        <v>0</v>
      </c>
      <c r="FJ305" s="163">
        <f t="shared" ca="1" si="1086"/>
        <v>0</v>
      </c>
      <c r="FK305" s="163">
        <f t="shared" ca="1" si="1086"/>
        <v>0</v>
      </c>
      <c r="FL305" s="163">
        <f t="shared" ca="1" si="1086"/>
        <v>0</v>
      </c>
      <c r="FM305" s="163">
        <f t="shared" ca="1" si="1086"/>
        <v>0</v>
      </c>
      <c r="FN305" s="163" t="str">
        <f t="shared" ca="1" si="1086"/>
        <v>-</v>
      </c>
      <c r="FO305" s="163" t="str">
        <f t="shared" ca="1" si="1087"/>
        <v>-</v>
      </c>
      <c r="FP305" s="163" t="str">
        <f t="shared" ca="1" si="1087"/>
        <v>-</v>
      </c>
      <c r="FQ305" s="163" t="str">
        <f t="shared" ca="1" si="1087"/>
        <v>-</v>
      </c>
      <c r="FR305" s="163" t="str">
        <f t="shared" ca="1" si="1087"/>
        <v>-</v>
      </c>
      <c r="FS305" s="163" t="str">
        <f t="shared" ca="1" si="1087"/>
        <v>-</v>
      </c>
      <c r="FT305" s="163" t="str">
        <f t="shared" ca="1" si="1087"/>
        <v>-</v>
      </c>
      <c r="FU305" s="163" t="str">
        <f t="shared" ca="1" si="1087"/>
        <v>-</v>
      </c>
      <c r="FV305" s="163" t="str">
        <f t="shared" ca="1" si="1087"/>
        <v>-</v>
      </c>
      <c r="FW305" s="163" t="str">
        <f t="shared" ca="1" si="1087"/>
        <v>-</v>
      </c>
      <c r="FX305" s="163" t="str">
        <f t="shared" ca="1" si="1087"/>
        <v>-</v>
      </c>
      <c r="FY305" s="10"/>
      <c r="FZ305" s="163">
        <f t="shared" ca="1" si="1087"/>
        <v>1</v>
      </c>
      <c r="GA305" s="163" t="str">
        <f t="shared" ca="1" si="1087"/>
        <v>-</v>
      </c>
      <c r="GB305" s="163" t="str">
        <f t="shared" ca="1" si="1087"/>
        <v>-</v>
      </c>
      <c r="GC305" s="163" t="str">
        <f t="shared" ca="1" si="1087"/>
        <v>-</v>
      </c>
      <c r="GD305" s="163" t="str">
        <f t="shared" ca="1" si="1088"/>
        <v>-</v>
      </c>
      <c r="GE305" s="163" t="b">
        <f t="shared" ca="1" si="1088"/>
        <v>0</v>
      </c>
      <c r="GF305" s="163" t="str">
        <f t="shared" ca="1" si="1088"/>
        <v>-</v>
      </c>
      <c r="GG305" s="163">
        <f t="shared" ca="1" si="1088"/>
        <v>0</v>
      </c>
      <c r="GH305" s="163" t="str">
        <f t="shared" ca="1" si="1088"/>
        <v>-</v>
      </c>
      <c r="GI305" s="161" cm="1">
        <f t="array" ref="GI305">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ref="GZ305">INDEX(i.rev,$K305,GZ$15)</f>
        <v>0</v>
      </c>
      <c r="HA305" s="163">
        <f t="shared" ca="1" si="1089"/>
        <v>0</v>
      </c>
      <c r="HB305" s="161" cm="1">
        <f t="array" ref="HB305">INDEX(i.rev,$K305,HB$15)</f>
        <v>1</v>
      </c>
      <c r="HC305" s="163">
        <f t="shared" ca="1" si="1090"/>
        <v>0</v>
      </c>
      <c r="HD305" s="163">
        <f t="shared" ca="1" si="1090"/>
        <v>0</v>
      </c>
      <c r="HE305" s="163">
        <f t="shared" ca="1" si="1090"/>
        <v>0</v>
      </c>
      <c r="HF305" s="163">
        <f t="shared" ca="1" si="1090"/>
        <v>0</v>
      </c>
      <c r="HG305" s="163">
        <f t="shared" ca="1" si="1090"/>
        <v>0</v>
      </c>
      <c r="HH305" s="163">
        <f t="shared" ca="1" si="1090"/>
        <v>0</v>
      </c>
      <c r="HI305" s="163">
        <f t="shared" ca="1" si="1090"/>
        <v>0</v>
      </c>
      <c r="HJ305" s="10"/>
      <c r="HK305" s="163" t="str">
        <f t="shared" ca="1" si="1090"/>
        <v>-</v>
      </c>
      <c r="HL305" s="163" t="str">
        <f t="shared" ca="1" si="1090"/>
        <v>-</v>
      </c>
      <c r="HM305" s="163" t="str">
        <f t="shared" ca="1" si="1090"/>
        <v>-</v>
      </c>
      <c r="HN305" s="163" t="str">
        <f t="shared" ca="1" si="1090"/>
        <v>-</v>
      </c>
      <c r="HO305" s="163" t="str">
        <f t="shared" ca="1" si="1090"/>
        <v>-</v>
      </c>
      <c r="HP305" s="161" t="b">
        <f t="shared" ca="1" si="1091"/>
        <v>0</v>
      </c>
      <c r="HQ305" s="161" t="b">
        <f t="shared" ca="1" si="1091"/>
        <v>0</v>
      </c>
      <c r="HR305" s="161" t="b">
        <f t="shared" ca="1" si="1091"/>
        <v>1</v>
      </c>
      <c r="HS305" s="163">
        <f t="shared" ca="1" si="1092"/>
        <v>0</v>
      </c>
      <c r="HT305" s="161">
        <f t="shared" ca="1" si="1093"/>
        <v>1</v>
      </c>
      <c r="HU305" s="161">
        <f t="shared" ca="1" si="1093"/>
        <v>1</v>
      </c>
      <c r="HV305" s="163" t="str">
        <f t="shared" ca="1" si="1092"/>
        <v>-</v>
      </c>
      <c r="HW305" s="163" t="str">
        <f t="shared" ca="1" si="1092"/>
        <v>-</v>
      </c>
      <c r="HX305" s="163" t="str">
        <f t="shared" ca="1" si="1092"/>
        <v>-</v>
      </c>
      <c r="HY305" s="163" t="str">
        <f t="shared" ca="1" si="1092"/>
        <v>-</v>
      </c>
      <c r="HZ305" s="163" t="str">
        <f t="shared" ca="1" si="1092"/>
        <v>-</v>
      </c>
      <c r="IA305" s="163" t="str">
        <f t="shared" ca="1" si="1092"/>
        <v>-</v>
      </c>
      <c r="IB305" s="163" t="str">
        <f t="shared" ca="1" si="1092"/>
        <v>-</v>
      </c>
      <c r="IC305" s="163" t="str">
        <f t="shared" ca="1" si="1092"/>
        <v>-</v>
      </c>
      <c r="ID305" s="163" t="str">
        <f t="shared" ca="1" si="1092"/>
        <v>-</v>
      </c>
      <c r="IE305" s="163" t="b">
        <f t="shared" ca="1" si="1092"/>
        <v>1</v>
      </c>
      <c r="IF305" s="163" t="str">
        <f t="shared" ca="1" si="1092"/>
        <v>-</v>
      </c>
      <c r="IG305" s="163" t="str">
        <f t="shared" ca="1" si="1092"/>
        <v>-</v>
      </c>
      <c r="IH305" s="163" t="str">
        <f t="shared" ca="1" si="1092"/>
        <v>-</v>
      </c>
      <c r="II305" s="163" t="b">
        <f t="shared" ca="1" si="1094"/>
        <v>1</v>
      </c>
      <c r="IJ305" s="163">
        <f t="shared" ca="1" si="1094"/>
        <v>0</v>
      </c>
      <c r="IK305" s="163" t="str">
        <f t="shared" ca="1" si="1094"/>
        <v>-</v>
      </c>
      <c r="IL305" s="163" t="str">
        <f t="shared" ca="1" si="1095"/>
        <v>-</v>
      </c>
      <c r="IM305" s="163" t="str">
        <f t="shared" ca="1" si="1095"/>
        <v>-</v>
      </c>
      <c r="IN305" s="163" t="str">
        <f t="shared" ca="1" si="1095"/>
        <v>-</v>
      </c>
      <c r="IO305" s="163" t="str">
        <f t="shared" ca="1" si="1095"/>
        <v>-</v>
      </c>
      <c r="IP305" s="163">
        <f t="shared" ca="1" si="1095"/>
        <v>0</v>
      </c>
      <c r="IQ305" s="163" t="str">
        <f t="shared" ca="1" si="1095"/>
        <v>-</v>
      </c>
      <c r="IR305" s="163" t="str">
        <f t="shared" ca="1" si="1095"/>
        <v>-</v>
      </c>
      <c r="IS305" s="163" t="str">
        <f t="shared" ca="1" si="1095"/>
        <v>-</v>
      </c>
      <c r="IT305" s="193">
        <v>0</v>
      </c>
      <c r="IU305" s="193">
        <v>0</v>
      </c>
      <c r="IV305" s="163" t="str">
        <f t="shared" ca="1" si="1095"/>
        <v>-</v>
      </c>
      <c r="IW305" s="163" t="str">
        <f t="shared" ca="1" si="1095"/>
        <v>-</v>
      </c>
      <c r="IX305" s="163" t="str">
        <f t="shared" ca="1" si="1095"/>
        <v>-</v>
      </c>
      <c r="IY305" s="163" t="str">
        <f t="shared" ca="1" si="1096"/>
        <v>-</v>
      </c>
      <c r="IZ305" s="163" t="str">
        <f t="shared" ca="1" si="1096"/>
        <v>-</v>
      </c>
      <c r="JA305" s="163" t="str">
        <f t="shared" ca="1" si="1096"/>
        <v>-</v>
      </c>
      <c r="JB305" s="163" t="str">
        <f t="shared" ca="1" si="1096"/>
        <v>-</v>
      </c>
      <c r="JC305" s="163" t="str">
        <f t="shared" ca="1" si="1096"/>
        <v>-</v>
      </c>
      <c r="JD305" s="163" t="str">
        <f t="shared" ca="1" si="1096"/>
        <v>-</v>
      </c>
      <c r="JE305" s="163" t="str">
        <f t="shared" ca="1" si="1096"/>
        <v>-</v>
      </c>
      <c r="JF305" s="163" t="str">
        <f t="shared" ca="1" si="1096"/>
        <v>-</v>
      </c>
      <c r="JG305" s="163" t="str">
        <f t="shared" ca="1" si="1096"/>
        <v>-</v>
      </c>
      <c r="JH305" s="163" t="str">
        <f t="shared" ca="1" si="1096"/>
        <v>-</v>
      </c>
      <c r="JI305" s="163" t="str">
        <f t="shared" ca="1" si="1096"/>
        <v>-</v>
      </c>
      <c r="JJ305" s="163" t="str">
        <f t="shared" ca="1" si="1096"/>
        <v>-</v>
      </c>
      <c r="JK305" s="163" t="str">
        <f t="shared" ca="1" si="1096"/>
        <v>-</v>
      </c>
      <c r="JL305" s="163" t="str">
        <f t="shared" ca="1" si="1097"/>
        <v>-</v>
      </c>
      <c r="JM305" s="163" t="str">
        <f t="shared" ca="1" si="1097"/>
        <v>-</v>
      </c>
      <c r="JN305" s="163" t="str">
        <f t="shared" ca="1" si="1097"/>
        <v>-</v>
      </c>
      <c r="JO305" s="163" t="str">
        <f t="shared" ca="1" si="1097"/>
        <v>-</v>
      </c>
      <c r="JP305" s="163" t="str">
        <f t="shared" ca="1" si="1097"/>
        <v>-</v>
      </c>
      <c r="JQ305" s="163" t="str">
        <f t="shared" ca="1" si="1097"/>
        <v>-</v>
      </c>
      <c r="JR305" s="163" t="str">
        <f t="shared" ca="1" si="1097"/>
        <v>-</v>
      </c>
      <c r="JS305" s="163" t="str">
        <f t="shared" ca="1" si="1097"/>
        <v>-</v>
      </c>
      <c r="JT305" s="163" t="str">
        <f t="shared" ca="1" si="1097"/>
        <v>-</v>
      </c>
      <c r="JU305" s="163" t="str">
        <f t="shared" ca="1" si="1097"/>
        <v>-</v>
      </c>
      <c r="JV305" s="163" t="str">
        <f t="shared" ca="1" si="1097"/>
        <v>-</v>
      </c>
      <c r="JW305" s="163" t="str">
        <f t="shared" ca="1" si="1097"/>
        <v>-</v>
      </c>
      <c r="JX305" s="163" t="str">
        <f t="shared" ca="1" si="1097"/>
        <v>-</v>
      </c>
      <c r="JY305" s="163" t="str">
        <f t="shared" ca="1" si="1097"/>
        <v>-</v>
      </c>
      <c r="JZ305" s="163" t="str">
        <f t="shared" ca="1" si="1097"/>
        <v>-</v>
      </c>
      <c r="KA305" s="163" t="str">
        <f t="shared" ca="1" si="1097"/>
        <v>-</v>
      </c>
      <c r="KB305" s="163" t="str">
        <f t="shared" ca="1" si="1098"/>
        <v>-</v>
      </c>
      <c r="KC305" s="163" t="str">
        <f t="shared" ca="1" si="1098"/>
        <v>-</v>
      </c>
      <c r="KD305" s="163" t="str">
        <f t="shared" ca="1" si="1098"/>
        <v>-</v>
      </c>
      <c r="KE305" s="163" t="str">
        <f t="shared" ca="1" si="1098"/>
        <v>-</v>
      </c>
      <c r="KF305" s="163" t="str">
        <f t="shared" ca="1" si="1098"/>
        <v>-</v>
      </c>
      <c r="KG305" s="163" t="str">
        <f t="shared" ca="1" si="1098"/>
        <v>-</v>
      </c>
      <c r="KH305" s="163" t="str">
        <f t="shared" ca="1" si="1098"/>
        <v>-</v>
      </c>
      <c r="KI305" s="163" t="str">
        <f t="shared" ca="1" si="1098"/>
        <v>-</v>
      </c>
      <c r="KJ305" s="163" t="str">
        <f t="shared" ca="1" si="1098"/>
        <v>-</v>
      </c>
      <c r="KK305" s="163" t="str">
        <f t="shared" ca="1" si="1098"/>
        <v>-</v>
      </c>
      <c r="KL305" s="163" t="str">
        <f t="shared" ca="1" si="1098"/>
        <v>-</v>
      </c>
      <c r="KM305" s="163" t="str">
        <f t="shared" ca="1" si="1098"/>
        <v>-</v>
      </c>
      <c r="KN305" s="163" t="str">
        <f t="shared" ca="1" si="1098"/>
        <v>-</v>
      </c>
      <c r="KO305" s="163" t="str">
        <f t="shared" ca="1" si="1098"/>
        <v>-</v>
      </c>
      <c r="KP305" s="163" t="str">
        <f t="shared" ca="1" si="1098"/>
        <v>-</v>
      </c>
      <c r="KQ305" s="163" t="str">
        <f t="shared" ca="1" si="1098"/>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100"/>
        <v>-</v>
      </c>
      <c r="LJ305" s="163" t="str">
        <f t="shared" ca="1" si="1100"/>
        <v>-</v>
      </c>
      <c r="LK305" s="163" t="str">
        <f t="shared" ca="1" si="1100"/>
        <v>-</v>
      </c>
      <c r="LL305" s="163" t="str">
        <f t="shared" ca="1" si="1100"/>
        <v>-</v>
      </c>
      <c r="LM305" s="163" t="str">
        <f t="shared" ca="1" si="1100"/>
        <v>-</v>
      </c>
      <c r="LN305" s="163" t="str">
        <f t="shared" ca="1" si="1100"/>
        <v>-</v>
      </c>
      <c r="LO305" s="163" t="str">
        <f t="shared" ca="1" si="1100"/>
        <v>-</v>
      </c>
      <c r="LP305" s="163" t="str">
        <f t="shared" ca="1" si="1100"/>
        <v>-</v>
      </c>
      <c r="LQ305" s="163" t="str">
        <f t="shared" ca="1" si="1100"/>
        <v>-</v>
      </c>
      <c r="LR305" s="163" t="str">
        <f t="shared" ca="1" si="1100"/>
        <v>-</v>
      </c>
      <c r="LS305" s="163" t="str">
        <f t="shared" ca="1" si="1100"/>
        <v>-</v>
      </c>
      <c r="LT305" s="163" t="str">
        <f t="shared" ca="1" si="1100"/>
        <v>-</v>
      </c>
      <c r="LU305" s="163" t="str">
        <f t="shared" ca="1" si="1100"/>
        <v>-</v>
      </c>
      <c r="LV305" s="163" t="str">
        <f t="shared" ca="1" si="1100"/>
        <v>-</v>
      </c>
      <c r="LW305" s="163" t="str">
        <f t="shared" ca="1" si="1100"/>
        <v>-</v>
      </c>
      <c r="LX305" s="163" t="str">
        <f t="shared" ca="1" si="1100"/>
        <v>-</v>
      </c>
      <c r="LY305" s="10"/>
      <c r="LZ305" s="161">
        <f t="shared" si="1101"/>
        <v>4.4999999999999998E-2</v>
      </c>
      <c r="MA305" s="161">
        <f t="shared" si="1102"/>
        <v>4.4999999999999998E-2</v>
      </c>
      <c r="MB305" s="163">
        <f t="shared" ca="1" si="1103"/>
        <v>1</v>
      </c>
      <c r="MC305" s="163">
        <f t="shared" ca="1" si="1103"/>
        <v>0</v>
      </c>
      <c r="MD305" s="163">
        <f t="shared" ca="1" si="1103"/>
        <v>1</v>
      </c>
      <c r="ME305" s="163">
        <f t="shared" ca="1" si="1103"/>
        <v>1</v>
      </c>
      <c r="MF305" s="163">
        <f t="shared" ca="1" si="1103"/>
        <v>0</v>
      </c>
      <c r="MG305" s="163">
        <f t="shared" ca="1" si="1103"/>
        <v>70</v>
      </c>
      <c r="MH305" s="163">
        <f t="shared" ca="1" si="1103"/>
        <v>50</v>
      </c>
      <c r="MI305" s="163">
        <f t="shared" ca="1" si="1103"/>
        <v>85</v>
      </c>
      <c r="MJ305" s="163">
        <f t="shared" ca="1" si="1103"/>
        <v>50</v>
      </c>
      <c r="MK305" s="161">
        <f t="shared" ca="1" si="1104"/>
        <v>1</v>
      </c>
      <c r="ML305" s="161">
        <f t="shared" ca="1" si="1105"/>
        <v>1</v>
      </c>
      <c r="MM305" s="161">
        <f t="shared" ca="1" si="1106"/>
        <v>1</v>
      </c>
      <c r="MN305" s="161">
        <f t="shared" ca="1" si="1107"/>
        <v>1</v>
      </c>
      <c r="MO305" s="161">
        <f t="shared" ca="1" si="1107"/>
        <v>1</v>
      </c>
      <c r="MP305" s="163">
        <f t="shared" ca="1" si="1103"/>
        <v>1</v>
      </c>
      <c r="MQ305" s="10"/>
      <c r="MR305" s="163">
        <f t="shared" ca="1" si="1108"/>
        <v>1</v>
      </c>
      <c r="MS305" s="161">
        <f t="shared" ca="1" si="1109"/>
        <v>1</v>
      </c>
      <c r="MT305" s="163">
        <f t="shared" ca="1" si="1108"/>
        <v>0.75</v>
      </c>
      <c r="MU305" s="163">
        <f t="shared" ca="1" si="1108"/>
        <v>0.8</v>
      </c>
      <c r="MV305" s="163">
        <f t="shared" ca="1" si="1108"/>
        <v>0.82499999999999996</v>
      </c>
      <c r="MW305" s="163">
        <f t="shared" ca="1" si="1108"/>
        <v>0.875</v>
      </c>
      <c r="MX305" s="163">
        <f t="shared" ca="1" si="1108"/>
        <v>0.9</v>
      </c>
      <c r="MY305" s="163">
        <f t="shared" ca="1" si="1108"/>
        <v>0.75</v>
      </c>
      <c r="MZ305" s="163">
        <f t="shared" ca="1" si="1108"/>
        <v>0.78142857142857147</v>
      </c>
      <c r="NA305" s="163">
        <f t="shared" ca="1" si="1108"/>
        <v>0.82499999999999996</v>
      </c>
      <c r="NB305" s="163">
        <f t="shared" ca="1" si="1108"/>
        <v>0.875</v>
      </c>
      <c r="NC305" s="163">
        <f t="shared" ca="1" si="1108"/>
        <v>0.9</v>
      </c>
      <c r="ND305" s="163">
        <f t="shared" ca="1" si="1108"/>
        <v>0.9</v>
      </c>
      <c r="NE305" s="163">
        <f t="shared" ca="1" si="1108"/>
        <v>0.75</v>
      </c>
      <c r="NF305" s="163">
        <f t="shared" ca="1" si="1108"/>
        <v>0.78142857142857147</v>
      </c>
      <c r="NG305" s="163">
        <f t="shared" ca="1" si="1108"/>
        <v>0.82499999999999996</v>
      </c>
      <c r="NH305" s="163">
        <f t="shared" ca="1" si="1110"/>
        <v>0.875</v>
      </c>
      <c r="NI305" s="163">
        <f t="shared" ca="1" si="1110"/>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2"/>
        <v>0.875</v>
      </c>
      <c r="OA305" s="163">
        <f t="shared" ca="1" si="1112"/>
        <v>0.9</v>
      </c>
      <c r="OB305" s="163">
        <f t="shared" ca="1" si="1112"/>
        <v>0.9</v>
      </c>
      <c r="OC305" s="163">
        <f t="shared" ca="1" si="1112"/>
        <v>0.75</v>
      </c>
      <c r="OD305" s="163">
        <f t="shared" ca="1" si="1112"/>
        <v>0.78142857142857147</v>
      </c>
      <c r="OE305" s="163">
        <f t="shared" ca="1" si="1112"/>
        <v>0.82499999999999996</v>
      </c>
      <c r="OF305" s="163">
        <f t="shared" ca="1" si="1112"/>
        <v>0.875</v>
      </c>
      <c r="OG305" s="163">
        <f t="shared" ca="1" si="1112"/>
        <v>0.9</v>
      </c>
      <c r="OH305" s="163">
        <f t="shared" ca="1" si="1112"/>
        <v>0.9</v>
      </c>
      <c r="OI305" s="163">
        <f t="shared" ca="1" si="1112"/>
        <v>0.75</v>
      </c>
      <c r="OJ305" s="163">
        <f t="shared" ca="1" si="1112"/>
        <v>0.76904761904761909</v>
      </c>
      <c r="OK305" s="163">
        <f t="shared" ca="1" si="1112"/>
        <v>0.82000000000000006</v>
      </c>
      <c r="OL305" s="163">
        <f t="shared" ca="1" si="1112"/>
        <v>0.875</v>
      </c>
      <c r="OM305" s="163">
        <f t="shared" ca="1" si="1112"/>
        <v>0.9</v>
      </c>
      <c r="ON305" s="163">
        <f t="shared" ca="1" si="1113"/>
        <v>0.90000000000000013</v>
      </c>
      <c r="OO305" s="163">
        <f t="shared" ca="1" si="1113"/>
        <v>0.75</v>
      </c>
      <c r="OP305" s="163">
        <f t="shared" ca="1" si="1113"/>
        <v>0.76904761904761909</v>
      </c>
      <c r="OQ305" s="163">
        <f t="shared" ca="1" si="1113"/>
        <v>0.82000000000000006</v>
      </c>
      <c r="OR305" s="163">
        <f t="shared" ca="1" si="1113"/>
        <v>0.875</v>
      </c>
      <c r="OS305" s="163">
        <f t="shared" ca="1" si="1113"/>
        <v>0.9</v>
      </c>
      <c r="OT305" s="163">
        <f t="shared" ca="1" si="1113"/>
        <v>0.9</v>
      </c>
      <c r="OU305" s="163">
        <f t="shared" ca="1" si="1114"/>
        <v>0.875</v>
      </c>
      <c r="OV305" s="161">
        <f t="shared" ca="1" si="1115"/>
        <v>1</v>
      </c>
      <c r="OW305" s="161">
        <f t="shared" si="1116"/>
        <v>1</v>
      </c>
      <c r="OX305" s="161" t="str">
        <f t="shared" si="1117"/>
        <v>-</v>
      </c>
      <c r="OY305" s="163" t="str">
        <f t="shared" ca="1" si="1118"/>
        <v>-</v>
      </c>
      <c r="OZ305" s="161" t="str">
        <f t="shared" si="1119"/>
        <v>-</v>
      </c>
      <c r="PA305" s="161" t="str">
        <f t="shared" si="1120"/>
        <v>-</v>
      </c>
      <c r="PB305" s="163">
        <f t="shared" ca="1" si="1114"/>
        <v>0</v>
      </c>
      <c r="PC305" s="27">
        <v>0</v>
      </c>
    </row>
    <row r="306" spans="1:419" s="143" customFormat="1" outlineLevel="1">
      <c r="A306" s="121">
        <f t="shared" si="861"/>
        <v>301</v>
      </c>
      <c r="B306" s="121">
        <f t="shared" si="862"/>
        <v>13</v>
      </c>
      <c r="C306" s="143">
        <v>104</v>
      </c>
      <c r="D306" s="143" t="s">
        <v>884</v>
      </c>
      <c r="E306" s="143" t="b">
        <v>0</v>
      </c>
      <c r="F306" s="143" t="b">
        <v>0</v>
      </c>
      <c r="G306" s="143" t="b">
        <f t="shared" si="863"/>
        <v>0</v>
      </c>
      <c r="H306" s="139">
        <f t="shared" ca="1" si="1076"/>
        <v>3</v>
      </c>
      <c r="I306" s="139">
        <f t="shared" ca="1" si="1076"/>
        <v>2</v>
      </c>
      <c r="J306" s="32">
        <v>1</v>
      </c>
      <c r="K306" s="32">
        <v>1</v>
      </c>
      <c r="L306" s="32">
        <v>1</v>
      </c>
      <c r="M306" s="32">
        <v>1</v>
      </c>
      <c r="N306" s="32">
        <v>1</v>
      </c>
      <c r="O306" s="32">
        <v>1</v>
      </c>
      <c r="P306" s="32">
        <v>1</v>
      </c>
      <c r="Q306" s="32">
        <v>1</v>
      </c>
      <c r="R306" s="32">
        <v>2</v>
      </c>
      <c r="S306" s="32">
        <v>2</v>
      </c>
      <c r="T306" s="32">
        <v>2</v>
      </c>
      <c r="U306" s="32">
        <v>2</v>
      </c>
      <c r="V306" s="32">
        <v>14</v>
      </c>
      <c r="W306" s="139">
        <f t="shared" ca="1" si="1076"/>
        <v>1</v>
      </c>
      <c r="X306" s="139">
        <f t="shared" ca="1" si="1076"/>
        <v>1</v>
      </c>
      <c r="Y306" s="139">
        <f t="shared" ca="1" si="1076"/>
        <v>1</v>
      </c>
      <c r="Z306" s="139">
        <f t="shared" ca="1" si="1076"/>
        <v>1</v>
      </c>
      <c r="AA306" s="139">
        <f t="shared" ca="1" si="1076"/>
        <v>1</v>
      </c>
      <c r="AB306" s="139">
        <f t="shared" ca="1" si="1077"/>
        <v>1</v>
      </c>
      <c r="AC306" s="139">
        <f t="shared" ca="1" si="1077"/>
        <v>1</v>
      </c>
      <c r="AD306" s="162">
        <v>2</v>
      </c>
      <c r="AE306" s="157"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163" t="str">
        <f t="shared" ca="1" si="1078"/>
        <v>-</v>
      </c>
      <c r="AI306" s="163" t="str">
        <f t="shared" ca="1" si="1078"/>
        <v>-</v>
      </c>
      <c r="AJ306" s="163" t="str">
        <f t="shared" ca="1" si="1078"/>
        <v>-</v>
      </c>
      <c r="AK306" s="163" t="str">
        <f t="shared" ca="1" si="1078"/>
        <v>-</v>
      </c>
      <c r="AL306" s="163" t="str">
        <f t="shared" ca="1" si="1078"/>
        <v>-</v>
      </c>
      <c r="AM306" s="163" t="b">
        <f t="shared" ca="1" si="1078"/>
        <v>1</v>
      </c>
      <c r="AN306" s="10"/>
      <c r="AO306" s="161" t="b">
        <f t="shared" ca="1" si="1079"/>
        <v>0</v>
      </c>
      <c r="AP306" s="161" t="str">
        <f t="shared" ca="1" si="1079"/>
        <v>-</v>
      </c>
      <c r="AQ306" s="161" t="b">
        <f t="shared" ca="1" si="1079"/>
        <v>0</v>
      </c>
      <c r="AR306" s="161" t="b">
        <f t="shared" ca="1" si="1079"/>
        <v>1</v>
      </c>
      <c r="AS306" s="161" t="b">
        <f t="shared" ca="1" si="1079"/>
        <v>1</v>
      </c>
      <c r="AT306" s="161" t="b">
        <f t="shared" ca="1" si="1079"/>
        <v>0</v>
      </c>
      <c r="AU306" s="161">
        <f t="shared" si="1080"/>
        <v>0</v>
      </c>
      <c r="AV306" s="161" t="b">
        <f t="shared" si="1081"/>
        <v>0</v>
      </c>
      <c r="AW306" s="161" t="b">
        <f t="shared" si="1081"/>
        <v>0</v>
      </c>
      <c r="AX306" s="161" t="str">
        <f t="shared" si="1081"/>
        <v>-</v>
      </c>
      <c r="AY306" s="161" t="str">
        <f t="shared" si="1081"/>
        <v>-</v>
      </c>
      <c r="AZ306" s="161" t="str">
        <f t="shared" si="1081"/>
        <v>-</v>
      </c>
      <c r="BA306" s="10"/>
      <c r="BB306" s="161" t="b">
        <f t="shared" ca="1" si="1082"/>
        <v>1</v>
      </c>
      <c r="BC306" s="161" t="b">
        <f t="shared" ca="1" si="1083"/>
        <v>1</v>
      </c>
      <c r="BD306" s="163" t="b">
        <f t="shared" ca="1" si="1083"/>
        <v>1</v>
      </c>
      <c r="BE306" s="197">
        <v>322009</v>
      </c>
      <c r="BF306" s="163" t="str">
        <f t="shared" ca="1" si="1068"/>
        <v>-</v>
      </c>
      <c r="BG306" s="163" t="str">
        <f t="shared" ca="1" si="1068"/>
        <v>-</v>
      </c>
      <c r="BH306" s="163" t="str">
        <f t="shared" ca="1" si="1068"/>
        <v>-</v>
      </c>
      <c r="BI306" s="163" t="str">
        <f t="shared" ca="1" si="1068"/>
        <v>-</v>
      </c>
      <c r="BJ306" s="163" t="str">
        <f t="shared" ca="1" si="1068"/>
        <v>-</v>
      </c>
      <c r="BK306" s="163">
        <f t="shared" ca="1" si="1068"/>
        <v>1</v>
      </c>
      <c r="BL306" s="163">
        <f t="shared" ca="1" si="1068"/>
        <v>1</v>
      </c>
      <c r="BM306" s="163" t="str">
        <f t="shared" ca="1" si="1068"/>
        <v>-</v>
      </c>
      <c r="BN306" s="163" t="str">
        <f t="shared" ca="1" si="1068"/>
        <v>-</v>
      </c>
      <c r="BO306" s="112" t="b" cm="1">
        <f t="array" ref="BO306">INDEX(DataMaster!$C$71:$K$88,$R306,BO$242)</f>
        <v>0</v>
      </c>
      <c r="BP306" s="112" t="b" cm="1">
        <f t="array" ref="BP306">INDEX(DataMaster!$C$71:$K$88,$R306,BP$242)</f>
        <v>0</v>
      </c>
      <c r="BQ306" s="112" t="b" cm="1">
        <f t="array" ref="BQ306">INDEX(DataMaster!$C$71:$K$88,$R306,BQ$242)</f>
        <v>0</v>
      </c>
      <c r="BR306" s="112" t="b" cm="1">
        <f t="array" ref="BR306">INDEX(DataMaster!$C$71:$K$88,$R306,BR$242)</f>
        <v>0</v>
      </c>
      <c r="BS306" s="112" t="b" cm="1">
        <f t="array" ref="BS306">INDEX(DataMaster!$C$71:$K$88,$R306,BS$242)</f>
        <v>0</v>
      </c>
      <c r="BT306" s="112" t="b" cm="1">
        <f t="array" ref="BT306">INDEX(DataMaster!$C$71:$K$88,$R306,BT$242)</f>
        <v>0</v>
      </c>
      <c r="BU306" s="112" t="b" cm="1">
        <f t="array" ref="BU306">INDEX(DataMaster!$C$71:$K$88,$R306,BU$242)</f>
        <v>0</v>
      </c>
      <c r="BV306" s="112" t="b" cm="1">
        <f t="array" ref="BV306">INDEX(DataMaster!$C$71:$K$88,$R306,BV$242)</f>
        <v>0</v>
      </c>
      <c r="BW306" s="112" t="b" cm="1">
        <f t="array" ref="BW306">INDEX(DataMaster!$C$71:$K$88,$R306,BW$242)</f>
        <v>0</v>
      </c>
      <c r="BX306" s="112" t="b" cm="1">
        <f t="array" ref="BX306">INDEX(DataMaster!$C$92:$K$109,$S306,BX$242)</f>
        <v>0</v>
      </c>
      <c r="BY306" s="112" t="b" cm="1">
        <f t="array" ref="BY306">INDEX(DataMaster!$C$92:$K$109,$S306,BY$242)</f>
        <v>0</v>
      </c>
      <c r="BZ306" s="112" t="b" cm="1">
        <f t="array" ref="BZ306">INDEX(DataMaster!$C$92:$K$109,$S306,BZ$242)</f>
        <v>0</v>
      </c>
      <c r="CA306" s="112" t="b" cm="1">
        <f t="array" ref="CA306">INDEX(DataMaster!$C$92:$K$109,$S306,CA$242)</f>
        <v>0</v>
      </c>
      <c r="CB306" s="112" t="b" cm="1">
        <f t="array" ref="CB306">INDEX(DataMaster!$C$92:$K$109,$S306,CB$242)</f>
        <v>0</v>
      </c>
      <c r="CC306" s="112" t="b" cm="1">
        <f t="array" ref="CC306">INDEX(DataMaster!$C$92:$K$109,$S306,CC$242)</f>
        <v>0</v>
      </c>
      <c r="CD306" s="112" t="b" cm="1">
        <f t="array" ref="CD306">INDEX(DataMaster!$C$92:$K$109,$S306,CD$242)</f>
        <v>0</v>
      </c>
      <c r="CE306" s="112" t="b" cm="1">
        <f t="array" ref="CE306">INDEX(DataMaster!$C$92:$K$109,$S306,CE$242)</f>
        <v>0</v>
      </c>
      <c r="CF306" s="112" t="b" cm="1">
        <f t="array" ref="CF306">INDEX(DataMaster!$C$92:$K$109,$S306,CF$242)</f>
        <v>0</v>
      </c>
      <c r="CG306" s="193" t="b">
        <v>0</v>
      </c>
      <c r="CH306" s="193">
        <v>0.3</v>
      </c>
      <c r="CI306" s="193" t="str">
        <f t="shared" ca="1" si="1084"/>
        <v>-</v>
      </c>
      <c r="CJ306" s="193">
        <v>2</v>
      </c>
      <c r="CK306" s="112" t="b" cm="1">
        <f t="array" ref="CK306">INDEX(DataMaster!$C$113:$K$130,$T306,CK$242)</f>
        <v>1</v>
      </c>
      <c r="CL306" s="112" t="b" cm="1">
        <f t="array" ref="CL306">INDEX(DataMaster!$C$113:$K$130,$T306,CL$242)</f>
        <v>1</v>
      </c>
      <c r="CM306" s="112" t="b" cm="1">
        <f t="array" ref="CM306">INDEX(DataMaster!$C$113:$K$130,$T306,CM$242)</f>
        <v>1</v>
      </c>
      <c r="CN306" s="112" t="b" cm="1">
        <f t="array" ref="CN306">INDEX(DataMaster!$C$113:$K$130,$T306,CN$242)</f>
        <v>1</v>
      </c>
      <c r="CO306" s="112" t="b" cm="1">
        <f t="array" ref="CO306">INDEX(DataMaster!$C$113:$K$130,$T306,CO$242)</f>
        <v>1</v>
      </c>
      <c r="CP306" s="112" t="b" cm="1">
        <f t="array" ref="CP306">INDEX(DataMaster!$C$113:$K$130,$T306,CP$242)</f>
        <v>1</v>
      </c>
      <c r="CQ306" s="112" t="b" cm="1">
        <f t="array" ref="CQ306">INDEX(DataMaster!$C$113:$K$130,$T306,CQ$242)</f>
        <v>1</v>
      </c>
      <c r="CR306" s="112" t="b" cm="1">
        <f t="array" ref="CR306">INDEX(DataMaster!$C$113:$K$130,$T306,CR$242)</f>
        <v>1</v>
      </c>
      <c r="CS306" s="112" t="b" cm="1">
        <f t="array" ref="CS306">INDEX(DataMaster!$C$113:$K$130,$T306,CS$242)</f>
        <v>1</v>
      </c>
      <c r="CT306" s="112" t="b" cm="1">
        <f t="array" ref="CT306">INDEX(DataMaster!$C$134:$K$151,$U306,CT$242)</f>
        <v>1</v>
      </c>
      <c r="CU306" s="112" t="b" cm="1">
        <f t="array" ref="CU306">INDEX(DataMaster!$C$134:$K$151,$U306,CU$242)</f>
        <v>1</v>
      </c>
      <c r="CV306" s="112" t="b" cm="1">
        <f t="array" ref="CV306">INDEX(DataMaster!$C$134:$K$151,$U306,CV$242)</f>
        <v>1</v>
      </c>
      <c r="CW306" s="112" t="b" cm="1">
        <f t="array" ref="CW306">INDEX(DataMaster!$C$134:$K$151,$U306,CW$242)</f>
        <v>1</v>
      </c>
      <c r="CX306" s="112" t="b" cm="1">
        <f t="array" ref="CX306">INDEX(DataMaster!$C$134:$K$151,$U306,CX$242)</f>
        <v>1</v>
      </c>
      <c r="CY306" s="112" t="b" cm="1">
        <f t="array" ref="CY306">INDEX(DataMaster!$C$134:$K$151,$U306,CY$242)</f>
        <v>1</v>
      </c>
      <c r="CZ306" s="112" t="b" cm="1">
        <f t="array" ref="CZ306">INDEX(DataMaster!$C$134:$K$151,$U306,CZ$242)</f>
        <v>1</v>
      </c>
      <c r="DA306" s="112" t="b" cm="1">
        <f t="array" ref="DA306">INDEX(DataMaster!$C$134:$K$151,$U306,DA$242)</f>
        <v>1</v>
      </c>
      <c r="DB306" s="112" t="b" cm="1">
        <f t="array" ref="DB306">INDEX(DataMaster!$C$134:$K$151,$U306,DB$242)</f>
        <v>1</v>
      </c>
      <c r="DC306" s="112" t="b" cm="1">
        <f t="array" ref="DC306">INDEX(DataMaster!$C$155:$K$172,$V306,DC$242)</f>
        <v>1</v>
      </c>
      <c r="DD306" s="112" t="b" cm="1">
        <f t="array" ref="DD306">INDEX(DataMaster!$C$155:$K$172,$V306,DD$242)</f>
        <v>1</v>
      </c>
      <c r="DE306" s="112" t="b" cm="1">
        <f t="array" ref="DE306">INDEX(DataMaster!$C$155:$K$172,$V306,DE$242)</f>
        <v>1</v>
      </c>
      <c r="DF306" s="112" t="b" cm="1">
        <f t="array" ref="DF306">INDEX(DataMaster!$C$155:$K$172,$V306,DF$242)</f>
        <v>1</v>
      </c>
      <c r="DG306" s="112" t="str" cm="1">
        <f t="array" ref="DG306">INDEX(DataMaster!$C$155:$K$172,$V306,DG$242)</f>
        <v>-</v>
      </c>
      <c r="DH306" s="112" t="b" cm="1">
        <f t="array" ref="DH306">INDEX(DataMaster!$C$155:$K$172,$V306,DH$242)</f>
        <v>1</v>
      </c>
      <c r="DI306" s="112" t="b" cm="1">
        <f t="array" ref="DI306">INDEX(DataMaster!$C$155:$K$172,$V306,DI$242)</f>
        <v>1</v>
      </c>
      <c r="DJ306" s="112" t="b" cm="1">
        <f t="array" ref="DJ306">INDEX(DataMaster!$C$155:$K$172,$V306,DJ$242)</f>
        <v>1</v>
      </c>
      <c r="DK306" s="112" t="b" cm="1">
        <f t="array" ref="DK306">INDEX(DataMaster!$C$155:$K$172,$V306,DK$242)</f>
        <v>1</v>
      </c>
      <c r="DL306" s="10"/>
      <c r="DM306" s="163" t="str">
        <f t="shared" ca="1" si="1065"/>
        <v>-</v>
      </c>
      <c r="DN306" s="163" t="str">
        <f t="shared" ca="1" si="1065"/>
        <v>-</v>
      </c>
      <c r="DO306" s="163" t="str">
        <f t="shared" ca="1" si="1065"/>
        <v>-</v>
      </c>
      <c r="DP306" s="163" t="str">
        <f t="shared" ca="1" si="1065"/>
        <v>-</v>
      </c>
      <c r="DQ306" s="163" t="str">
        <f t="shared" ca="1" si="1065"/>
        <v>-</v>
      </c>
      <c r="DR306" s="163" t="str">
        <f t="shared" ca="1" si="1065"/>
        <v>-</v>
      </c>
      <c r="DS306" s="163" t="str">
        <f t="shared" ca="1" si="1065"/>
        <v>-</v>
      </c>
      <c r="DT306" s="163" t="str">
        <f t="shared" ca="1" si="1065"/>
        <v>-</v>
      </c>
      <c r="DU306" s="163" t="str">
        <f t="shared" ca="1" si="1065"/>
        <v>-</v>
      </c>
      <c r="DV306" s="163" t="str">
        <f t="shared" ca="1" si="1065"/>
        <v>-</v>
      </c>
      <c r="DW306" s="163" t="str">
        <f t="shared" ca="1" si="1065"/>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ca="1" si="1085"/>
        <v>-</v>
      </c>
      <c r="EJ306" s="163" t="str">
        <f t="shared" ca="1" si="1085"/>
        <v>-</v>
      </c>
      <c r="EK306" s="163" t="str">
        <f t="shared" ca="1" si="1085"/>
        <v>-</v>
      </c>
      <c r="EL306" s="163" t="str">
        <f t="shared" ca="1" si="1085"/>
        <v>-</v>
      </c>
      <c r="EM306" s="163" t="str">
        <f t="shared" ca="1" si="1085"/>
        <v>-</v>
      </c>
      <c r="EN306" s="163" t="str">
        <f t="shared" ca="1" si="1085"/>
        <v>-</v>
      </c>
      <c r="EO306" s="163" t="str">
        <f t="shared" ca="1" si="1085"/>
        <v>-</v>
      </c>
      <c r="EP306" s="163" t="str">
        <f t="shared" ca="1" si="1085"/>
        <v>-</v>
      </c>
      <c r="EQ306" s="162">
        <v>1</v>
      </c>
      <c r="ER306" s="162">
        <v>1</v>
      </c>
      <c r="ES306" s="163">
        <f t="shared" ca="1" si="1085"/>
        <v>0</v>
      </c>
      <c r="ET306" s="162">
        <v>1</v>
      </c>
      <c r="EU306" s="162">
        <v>-1</v>
      </c>
      <c r="EV306" s="163" t="str">
        <f t="shared" ca="1" si="1085"/>
        <v>-</v>
      </c>
      <c r="EW306" s="163" t="str">
        <f t="shared" ca="1" si="1085"/>
        <v>-</v>
      </c>
      <c r="EX306" s="163" t="str">
        <f t="shared" ca="1" si="1085"/>
        <v>-</v>
      </c>
      <c r="EY306" s="163" t="str">
        <f t="shared" ca="1" si="1086"/>
        <v>-</v>
      </c>
      <c r="EZ306" s="163" t="str">
        <f t="shared" ca="1" si="1086"/>
        <v>-</v>
      </c>
      <c r="FA306" s="163">
        <f t="shared" ca="1" si="1086"/>
        <v>0</v>
      </c>
      <c r="FB306" s="163" t="str">
        <f t="shared" ca="1" si="1086"/>
        <v>-</v>
      </c>
      <c r="FC306" s="162">
        <v>2</v>
      </c>
      <c r="FD306" s="162">
        <v>-2</v>
      </c>
      <c r="FE306" s="163" t="str">
        <f t="shared" ca="1" si="1086"/>
        <v>-</v>
      </c>
      <c r="FF306" s="163" t="str">
        <f t="shared" ca="1" si="1086"/>
        <v>-</v>
      </c>
      <c r="FG306" s="163">
        <f t="shared" ca="1" si="1086"/>
        <v>0</v>
      </c>
      <c r="FH306" s="163">
        <f t="shared" ca="1" si="1086"/>
        <v>0</v>
      </c>
      <c r="FI306" s="163">
        <f t="shared" ca="1" si="1086"/>
        <v>0</v>
      </c>
      <c r="FJ306" s="163">
        <f t="shared" ca="1" si="1086"/>
        <v>0</v>
      </c>
      <c r="FK306" s="163">
        <f t="shared" ca="1" si="1086"/>
        <v>0</v>
      </c>
      <c r="FL306" s="163">
        <f t="shared" ca="1" si="1086"/>
        <v>0</v>
      </c>
      <c r="FM306" s="163">
        <f t="shared" ca="1" si="1086"/>
        <v>0</v>
      </c>
      <c r="FN306" s="163" t="str">
        <f t="shared" ca="1" si="1086"/>
        <v>-</v>
      </c>
      <c r="FO306" s="163" t="str">
        <f t="shared" ca="1" si="1087"/>
        <v>-</v>
      </c>
      <c r="FP306" s="163" t="str">
        <f t="shared" ca="1" si="1087"/>
        <v>-</v>
      </c>
      <c r="FQ306" s="163" t="str">
        <f t="shared" ca="1" si="1087"/>
        <v>-</v>
      </c>
      <c r="FR306" s="163" t="str">
        <f t="shared" ca="1" si="1087"/>
        <v>-</v>
      </c>
      <c r="FS306" s="163" t="str">
        <f t="shared" ca="1" si="1087"/>
        <v>-</v>
      </c>
      <c r="FT306" s="163" t="str">
        <f t="shared" ca="1" si="1087"/>
        <v>-</v>
      </c>
      <c r="FU306" s="163" t="str">
        <f t="shared" ca="1" si="1087"/>
        <v>-</v>
      </c>
      <c r="FV306" s="163" t="str">
        <f t="shared" ca="1" si="1087"/>
        <v>-</v>
      </c>
      <c r="FW306" s="163" t="str">
        <f t="shared" ca="1" si="1087"/>
        <v>-</v>
      </c>
      <c r="FX306" s="163" t="str">
        <f t="shared" ca="1" si="1087"/>
        <v>-</v>
      </c>
      <c r="FY306" s="10"/>
      <c r="FZ306" s="163">
        <f t="shared" ca="1" si="1087"/>
        <v>1</v>
      </c>
      <c r="GA306" s="163" t="str">
        <f t="shared" ca="1" si="1087"/>
        <v>-</v>
      </c>
      <c r="GB306" s="163" t="str">
        <f t="shared" ca="1" si="1087"/>
        <v>-</v>
      </c>
      <c r="GC306" s="163" t="str">
        <f t="shared" ca="1" si="1087"/>
        <v>-</v>
      </c>
      <c r="GD306" s="163" t="str">
        <f t="shared" ca="1" si="1088"/>
        <v>-</v>
      </c>
      <c r="GE306" s="163" t="b">
        <f t="shared" ca="1" si="1088"/>
        <v>0</v>
      </c>
      <c r="GF306" s="163" t="str">
        <f t="shared" ca="1" si="1088"/>
        <v>-</v>
      </c>
      <c r="GG306" s="163">
        <f t="shared" ca="1" si="1088"/>
        <v>0</v>
      </c>
      <c r="GH306" s="163" t="str">
        <f t="shared" ca="1" si="1088"/>
        <v>-</v>
      </c>
      <c r="GI306" s="161" cm="1">
        <f t="array" ref="GI306">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ref="GZ306">INDEX(i.rev,$K306,GZ$15)</f>
        <v>0</v>
      </c>
      <c r="HA306" s="163">
        <f t="shared" ca="1" si="1089"/>
        <v>0</v>
      </c>
      <c r="HB306" s="161" cm="1">
        <f t="array" ref="HB306">INDEX(i.rev,$K306,HB$15)</f>
        <v>1</v>
      </c>
      <c r="HC306" s="163">
        <f t="shared" ca="1" si="1090"/>
        <v>0</v>
      </c>
      <c r="HD306" s="163">
        <f t="shared" ca="1" si="1090"/>
        <v>0</v>
      </c>
      <c r="HE306" s="163">
        <f t="shared" ca="1" si="1090"/>
        <v>0</v>
      </c>
      <c r="HF306" s="163">
        <f t="shared" ca="1" si="1090"/>
        <v>0</v>
      </c>
      <c r="HG306" s="163">
        <f t="shared" ca="1" si="1090"/>
        <v>0</v>
      </c>
      <c r="HH306" s="163">
        <f t="shared" ca="1" si="1090"/>
        <v>0</v>
      </c>
      <c r="HI306" s="163">
        <f t="shared" ca="1" si="1090"/>
        <v>0</v>
      </c>
      <c r="HJ306" s="10"/>
      <c r="HK306" s="163" t="str">
        <f t="shared" ca="1" si="1090"/>
        <v>-</v>
      </c>
      <c r="HL306" s="163" t="str">
        <f t="shared" ca="1" si="1090"/>
        <v>-</v>
      </c>
      <c r="HM306" s="163" t="str">
        <f t="shared" ca="1" si="1090"/>
        <v>-</v>
      </c>
      <c r="HN306" s="163" t="str">
        <f t="shared" ca="1" si="1090"/>
        <v>-</v>
      </c>
      <c r="HO306" s="163" t="str">
        <f t="shared" ca="1" si="1090"/>
        <v>-</v>
      </c>
      <c r="HP306" s="161" t="b">
        <f t="shared" ca="1" si="1091"/>
        <v>0</v>
      </c>
      <c r="HQ306" s="161" t="b">
        <f t="shared" ca="1" si="1091"/>
        <v>0</v>
      </c>
      <c r="HR306" s="161" t="b">
        <f t="shared" ca="1" si="1091"/>
        <v>1</v>
      </c>
      <c r="HS306" s="163">
        <f t="shared" ca="1" si="1092"/>
        <v>0</v>
      </c>
      <c r="HT306" s="161">
        <f t="shared" ca="1" si="1093"/>
        <v>1</v>
      </c>
      <c r="HU306" s="161">
        <f t="shared" ca="1" si="1093"/>
        <v>1</v>
      </c>
      <c r="HV306" s="163" t="str">
        <f t="shared" ca="1" si="1092"/>
        <v>-</v>
      </c>
      <c r="HW306" s="163" t="str">
        <f t="shared" ca="1" si="1092"/>
        <v>-</v>
      </c>
      <c r="HX306" s="163" t="str">
        <f t="shared" ca="1" si="1092"/>
        <v>-</v>
      </c>
      <c r="HY306" s="163" t="str">
        <f t="shared" ca="1" si="1092"/>
        <v>-</v>
      </c>
      <c r="HZ306" s="163" t="str">
        <f t="shared" ca="1" si="1092"/>
        <v>-</v>
      </c>
      <c r="IA306" s="163" t="str">
        <f t="shared" ca="1" si="1092"/>
        <v>-</v>
      </c>
      <c r="IB306" s="163" t="str">
        <f t="shared" ca="1" si="1092"/>
        <v>-</v>
      </c>
      <c r="IC306" s="163" t="str">
        <f t="shared" ca="1" si="1092"/>
        <v>-</v>
      </c>
      <c r="ID306" s="163" t="str">
        <f t="shared" ca="1" si="1092"/>
        <v>-</v>
      </c>
      <c r="IE306" s="163" t="b">
        <f t="shared" ca="1" si="1092"/>
        <v>1</v>
      </c>
      <c r="IF306" s="163" t="str">
        <f t="shared" ca="1" si="1092"/>
        <v>-</v>
      </c>
      <c r="IG306" s="163" t="str">
        <f t="shared" ca="1" si="1092"/>
        <v>-</v>
      </c>
      <c r="IH306" s="163" t="str">
        <f t="shared" ca="1" si="1092"/>
        <v>-</v>
      </c>
      <c r="II306" s="163" t="b">
        <f t="shared" ca="1" si="1094"/>
        <v>1</v>
      </c>
      <c r="IJ306" s="163">
        <f t="shared" ca="1" si="1094"/>
        <v>0</v>
      </c>
      <c r="IK306" s="163" t="str">
        <f t="shared" ca="1" si="1094"/>
        <v>-</v>
      </c>
      <c r="IL306" s="163" t="str">
        <f t="shared" ca="1" si="1095"/>
        <v>-</v>
      </c>
      <c r="IM306" s="163" t="str">
        <f t="shared" ca="1" si="1095"/>
        <v>-</v>
      </c>
      <c r="IN306" s="163" t="str">
        <f t="shared" ca="1" si="1095"/>
        <v>-</v>
      </c>
      <c r="IO306" s="163" t="str">
        <f t="shared" ca="1" si="1095"/>
        <v>-</v>
      </c>
      <c r="IP306" s="163">
        <f t="shared" ca="1" si="1095"/>
        <v>0</v>
      </c>
      <c r="IQ306" s="163" t="str">
        <f t="shared" ca="1" si="1095"/>
        <v>-</v>
      </c>
      <c r="IR306" s="163" t="str">
        <f t="shared" ca="1" si="1095"/>
        <v>-</v>
      </c>
      <c r="IS306" s="163" t="str">
        <f t="shared" ca="1" si="1095"/>
        <v>-</v>
      </c>
      <c r="IT306" s="193">
        <v>0</v>
      </c>
      <c r="IU306" s="193">
        <v>0</v>
      </c>
      <c r="IV306" s="163" t="str">
        <f t="shared" ca="1" si="1095"/>
        <v>-</v>
      </c>
      <c r="IW306" s="163" t="str">
        <f t="shared" ca="1" si="1095"/>
        <v>-</v>
      </c>
      <c r="IX306" s="163" t="str">
        <f t="shared" ca="1" si="1095"/>
        <v>-</v>
      </c>
      <c r="IY306" s="163" t="str">
        <f t="shared" ca="1" si="1096"/>
        <v>-</v>
      </c>
      <c r="IZ306" s="163" t="str">
        <f t="shared" ca="1" si="1096"/>
        <v>-</v>
      </c>
      <c r="JA306" s="163" t="str">
        <f t="shared" ca="1" si="1096"/>
        <v>-</v>
      </c>
      <c r="JB306" s="163" t="str">
        <f t="shared" ca="1" si="1096"/>
        <v>-</v>
      </c>
      <c r="JC306" s="163" t="str">
        <f t="shared" ca="1" si="1096"/>
        <v>-</v>
      </c>
      <c r="JD306" s="163" t="str">
        <f t="shared" ca="1" si="1096"/>
        <v>-</v>
      </c>
      <c r="JE306" s="163" t="str">
        <f t="shared" ca="1" si="1096"/>
        <v>-</v>
      </c>
      <c r="JF306" s="163" t="str">
        <f t="shared" ca="1" si="1096"/>
        <v>-</v>
      </c>
      <c r="JG306" s="163" t="str">
        <f t="shared" ca="1" si="1096"/>
        <v>-</v>
      </c>
      <c r="JH306" s="163" t="str">
        <f t="shared" ca="1" si="1096"/>
        <v>-</v>
      </c>
      <c r="JI306" s="163" t="str">
        <f t="shared" ca="1" si="1096"/>
        <v>-</v>
      </c>
      <c r="JJ306" s="163" t="str">
        <f t="shared" ca="1" si="1096"/>
        <v>-</v>
      </c>
      <c r="JK306" s="163" t="str">
        <f t="shared" ca="1" si="1096"/>
        <v>-</v>
      </c>
      <c r="JL306" s="163" t="str">
        <f t="shared" ca="1" si="1097"/>
        <v>-</v>
      </c>
      <c r="JM306" s="163" t="str">
        <f t="shared" ca="1" si="1097"/>
        <v>-</v>
      </c>
      <c r="JN306" s="163" t="str">
        <f t="shared" ca="1" si="1097"/>
        <v>-</v>
      </c>
      <c r="JO306" s="163" t="str">
        <f t="shared" ca="1" si="1097"/>
        <v>-</v>
      </c>
      <c r="JP306" s="163" t="str">
        <f t="shared" ca="1" si="1097"/>
        <v>-</v>
      </c>
      <c r="JQ306" s="163" t="str">
        <f t="shared" ca="1" si="1097"/>
        <v>-</v>
      </c>
      <c r="JR306" s="163" t="str">
        <f t="shared" ca="1" si="1097"/>
        <v>-</v>
      </c>
      <c r="JS306" s="163" t="str">
        <f t="shared" ca="1" si="1097"/>
        <v>-</v>
      </c>
      <c r="JT306" s="163" t="str">
        <f t="shared" ca="1" si="1097"/>
        <v>-</v>
      </c>
      <c r="JU306" s="163" t="str">
        <f t="shared" ca="1" si="1097"/>
        <v>-</v>
      </c>
      <c r="JV306" s="163" t="str">
        <f t="shared" ca="1" si="1097"/>
        <v>-</v>
      </c>
      <c r="JW306" s="163" t="str">
        <f t="shared" ca="1" si="1097"/>
        <v>-</v>
      </c>
      <c r="JX306" s="163" t="str">
        <f t="shared" ca="1" si="1097"/>
        <v>-</v>
      </c>
      <c r="JY306" s="163" t="str">
        <f t="shared" ca="1" si="1097"/>
        <v>-</v>
      </c>
      <c r="JZ306" s="163" t="str">
        <f t="shared" ca="1" si="1097"/>
        <v>-</v>
      </c>
      <c r="KA306" s="163" t="str">
        <f t="shared" ca="1" si="1097"/>
        <v>-</v>
      </c>
      <c r="KB306" s="163" t="str">
        <f t="shared" ca="1" si="1098"/>
        <v>-</v>
      </c>
      <c r="KC306" s="163" t="str">
        <f t="shared" ca="1" si="1098"/>
        <v>-</v>
      </c>
      <c r="KD306" s="163" t="str">
        <f t="shared" ca="1" si="1098"/>
        <v>-</v>
      </c>
      <c r="KE306" s="163" t="str">
        <f t="shared" ca="1" si="1098"/>
        <v>-</v>
      </c>
      <c r="KF306" s="163" t="str">
        <f t="shared" ca="1" si="1098"/>
        <v>-</v>
      </c>
      <c r="KG306" s="163" t="str">
        <f t="shared" ca="1" si="1098"/>
        <v>-</v>
      </c>
      <c r="KH306" s="163" t="str">
        <f t="shared" ca="1" si="1098"/>
        <v>-</v>
      </c>
      <c r="KI306" s="163" t="str">
        <f t="shared" ca="1" si="1098"/>
        <v>-</v>
      </c>
      <c r="KJ306" s="163" t="str">
        <f t="shared" ca="1" si="1098"/>
        <v>-</v>
      </c>
      <c r="KK306" s="163" t="str">
        <f t="shared" ca="1" si="1098"/>
        <v>-</v>
      </c>
      <c r="KL306" s="163" t="str">
        <f t="shared" ca="1" si="1098"/>
        <v>-</v>
      </c>
      <c r="KM306" s="163" t="str">
        <f t="shared" ca="1" si="1098"/>
        <v>-</v>
      </c>
      <c r="KN306" s="163" t="str">
        <f t="shared" ca="1" si="1098"/>
        <v>-</v>
      </c>
      <c r="KO306" s="163" t="str">
        <f t="shared" ca="1" si="1098"/>
        <v>-</v>
      </c>
      <c r="KP306" s="163" t="str">
        <f t="shared" ca="1" si="1098"/>
        <v>-</v>
      </c>
      <c r="KQ306" s="163" t="str">
        <f t="shared" ca="1" si="1098"/>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100"/>
        <v>-</v>
      </c>
      <c r="LJ306" s="163" t="str">
        <f t="shared" ca="1" si="1100"/>
        <v>-</v>
      </c>
      <c r="LK306" s="163" t="str">
        <f t="shared" ca="1" si="1100"/>
        <v>-</v>
      </c>
      <c r="LL306" s="163" t="str">
        <f t="shared" ca="1" si="1100"/>
        <v>-</v>
      </c>
      <c r="LM306" s="163" t="str">
        <f t="shared" ca="1" si="1100"/>
        <v>-</v>
      </c>
      <c r="LN306" s="163" t="str">
        <f t="shared" ca="1" si="1100"/>
        <v>-</v>
      </c>
      <c r="LO306" s="163" t="str">
        <f t="shared" ca="1" si="1100"/>
        <v>-</v>
      </c>
      <c r="LP306" s="163" t="str">
        <f t="shared" ca="1" si="1100"/>
        <v>-</v>
      </c>
      <c r="LQ306" s="163" t="str">
        <f t="shared" ca="1" si="1100"/>
        <v>-</v>
      </c>
      <c r="LR306" s="163" t="str">
        <f t="shared" ca="1" si="1100"/>
        <v>-</v>
      </c>
      <c r="LS306" s="163" t="str">
        <f t="shared" ca="1" si="1100"/>
        <v>-</v>
      </c>
      <c r="LT306" s="163" t="str">
        <f t="shared" ca="1" si="1100"/>
        <v>-</v>
      </c>
      <c r="LU306" s="163" t="str">
        <f t="shared" ca="1" si="1100"/>
        <v>-</v>
      </c>
      <c r="LV306" s="163" t="str">
        <f t="shared" ca="1" si="1100"/>
        <v>-</v>
      </c>
      <c r="LW306" s="163" t="str">
        <f t="shared" ca="1" si="1100"/>
        <v>-</v>
      </c>
      <c r="LX306" s="163" t="str">
        <f t="shared" ca="1" si="1100"/>
        <v>-</v>
      </c>
      <c r="LY306" s="10"/>
      <c r="LZ306" s="161">
        <f t="shared" si="1101"/>
        <v>4.4999999999999998E-2</v>
      </c>
      <c r="MA306" s="161">
        <f t="shared" si="1102"/>
        <v>4.4999999999999998E-2</v>
      </c>
      <c r="MB306" s="163">
        <f t="shared" ca="1" si="1103"/>
        <v>1</v>
      </c>
      <c r="MC306" s="163">
        <f t="shared" ca="1" si="1103"/>
        <v>0</v>
      </c>
      <c r="MD306" s="163">
        <f t="shared" ca="1" si="1103"/>
        <v>1</v>
      </c>
      <c r="ME306" s="163">
        <f t="shared" ca="1" si="1103"/>
        <v>1</v>
      </c>
      <c r="MF306" s="163">
        <f t="shared" ca="1" si="1103"/>
        <v>0</v>
      </c>
      <c r="MG306" s="163">
        <f t="shared" ca="1" si="1103"/>
        <v>70</v>
      </c>
      <c r="MH306" s="163">
        <f t="shared" ca="1" si="1103"/>
        <v>50</v>
      </c>
      <c r="MI306" s="163">
        <f t="shared" ca="1" si="1103"/>
        <v>85</v>
      </c>
      <c r="MJ306" s="163">
        <f t="shared" ca="1" si="1103"/>
        <v>50</v>
      </c>
      <c r="MK306" s="161">
        <f t="shared" ca="1" si="1104"/>
        <v>1</v>
      </c>
      <c r="ML306" s="161">
        <f t="shared" ca="1" si="1105"/>
        <v>1</v>
      </c>
      <c r="MM306" s="161">
        <f t="shared" ca="1" si="1106"/>
        <v>1</v>
      </c>
      <c r="MN306" s="161">
        <f t="shared" ca="1" si="1107"/>
        <v>1</v>
      </c>
      <c r="MO306" s="161">
        <f t="shared" ca="1" si="1107"/>
        <v>1</v>
      </c>
      <c r="MP306" s="163">
        <f t="shared" ca="1" si="1103"/>
        <v>1</v>
      </c>
      <c r="MQ306" s="10"/>
      <c r="MR306" s="163">
        <f t="shared" ca="1" si="1108"/>
        <v>1</v>
      </c>
      <c r="MS306" s="161">
        <f t="shared" ca="1" si="1109"/>
        <v>1</v>
      </c>
      <c r="MT306" s="163">
        <f t="shared" ca="1" si="1108"/>
        <v>0.75</v>
      </c>
      <c r="MU306" s="163">
        <f t="shared" ca="1" si="1108"/>
        <v>0.8</v>
      </c>
      <c r="MV306" s="163">
        <f t="shared" ca="1" si="1108"/>
        <v>0.82499999999999996</v>
      </c>
      <c r="MW306" s="163">
        <f t="shared" ca="1" si="1108"/>
        <v>0.875</v>
      </c>
      <c r="MX306" s="163">
        <f t="shared" ca="1" si="1108"/>
        <v>0.9</v>
      </c>
      <c r="MY306" s="163">
        <f t="shared" ca="1" si="1108"/>
        <v>0.75</v>
      </c>
      <c r="MZ306" s="163">
        <f t="shared" ca="1" si="1108"/>
        <v>0.78142857142857147</v>
      </c>
      <c r="NA306" s="163">
        <f t="shared" ca="1" si="1108"/>
        <v>0.82499999999999996</v>
      </c>
      <c r="NB306" s="163">
        <f t="shared" ca="1" si="1108"/>
        <v>0.875</v>
      </c>
      <c r="NC306" s="163">
        <f t="shared" ca="1" si="1108"/>
        <v>0.9</v>
      </c>
      <c r="ND306" s="163">
        <f t="shared" ca="1" si="1108"/>
        <v>0.9</v>
      </c>
      <c r="NE306" s="163">
        <f t="shared" ca="1" si="1108"/>
        <v>0.75</v>
      </c>
      <c r="NF306" s="163">
        <f t="shared" ca="1" si="1108"/>
        <v>0.78142857142857147</v>
      </c>
      <c r="NG306" s="163">
        <f t="shared" ca="1" si="1108"/>
        <v>0.82499999999999996</v>
      </c>
      <c r="NH306" s="163">
        <f t="shared" ca="1" si="1110"/>
        <v>0.875</v>
      </c>
      <c r="NI306" s="163">
        <f t="shared" ca="1" si="1110"/>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2"/>
        <v>0.875</v>
      </c>
      <c r="OA306" s="163">
        <f t="shared" ca="1" si="1112"/>
        <v>0.9</v>
      </c>
      <c r="OB306" s="163">
        <f t="shared" ca="1" si="1112"/>
        <v>0.9</v>
      </c>
      <c r="OC306" s="163">
        <f t="shared" ca="1" si="1112"/>
        <v>0.75</v>
      </c>
      <c r="OD306" s="163">
        <f t="shared" ca="1" si="1112"/>
        <v>0.78142857142857147</v>
      </c>
      <c r="OE306" s="163">
        <f t="shared" ca="1" si="1112"/>
        <v>0.82499999999999996</v>
      </c>
      <c r="OF306" s="163">
        <f t="shared" ca="1" si="1112"/>
        <v>0.875</v>
      </c>
      <c r="OG306" s="163">
        <f t="shared" ca="1" si="1112"/>
        <v>0.9</v>
      </c>
      <c r="OH306" s="163">
        <f t="shared" ca="1" si="1112"/>
        <v>0.9</v>
      </c>
      <c r="OI306" s="163">
        <f t="shared" ca="1" si="1112"/>
        <v>0.75</v>
      </c>
      <c r="OJ306" s="163">
        <f t="shared" ca="1" si="1112"/>
        <v>0.76904761904761909</v>
      </c>
      <c r="OK306" s="163">
        <f t="shared" ca="1" si="1112"/>
        <v>0.82000000000000006</v>
      </c>
      <c r="OL306" s="163">
        <f t="shared" ca="1" si="1112"/>
        <v>0.875</v>
      </c>
      <c r="OM306" s="163">
        <f t="shared" ca="1" si="1112"/>
        <v>0.9</v>
      </c>
      <c r="ON306" s="163">
        <f t="shared" ca="1" si="1113"/>
        <v>0.90000000000000013</v>
      </c>
      <c r="OO306" s="163">
        <f t="shared" ca="1" si="1113"/>
        <v>0.75</v>
      </c>
      <c r="OP306" s="163">
        <f t="shared" ca="1" si="1113"/>
        <v>0.76904761904761909</v>
      </c>
      <c r="OQ306" s="163">
        <f t="shared" ca="1" si="1113"/>
        <v>0.82000000000000006</v>
      </c>
      <c r="OR306" s="163">
        <f t="shared" ca="1" si="1113"/>
        <v>0.875</v>
      </c>
      <c r="OS306" s="163">
        <f t="shared" ca="1" si="1113"/>
        <v>0.9</v>
      </c>
      <c r="OT306" s="163">
        <f t="shared" ca="1" si="1113"/>
        <v>0.9</v>
      </c>
      <c r="OU306" s="163">
        <f t="shared" ca="1" si="1114"/>
        <v>0.875</v>
      </c>
      <c r="OV306" s="161">
        <f t="shared" ca="1" si="1115"/>
        <v>1</v>
      </c>
      <c r="OW306" s="161">
        <f t="shared" si="1116"/>
        <v>1</v>
      </c>
      <c r="OX306" s="161" t="str">
        <f t="shared" si="1117"/>
        <v>-</v>
      </c>
      <c r="OY306" s="163" t="str">
        <f t="shared" ca="1" si="1118"/>
        <v>-</v>
      </c>
      <c r="OZ306" s="161" t="str">
        <f t="shared" si="1119"/>
        <v>-</v>
      </c>
      <c r="PA306" s="161" t="str">
        <f t="shared" si="1120"/>
        <v>-</v>
      </c>
      <c r="PB306" s="163">
        <f t="shared" ca="1" si="1114"/>
        <v>0</v>
      </c>
      <c r="PC306" s="27">
        <v>0</v>
      </c>
    </row>
    <row r="307" spans="1:419" s="143" customFormat="1" outlineLevel="1">
      <c r="A307" s="121">
        <f t="shared" si="861"/>
        <v>302</v>
      </c>
      <c r="B307" s="121">
        <f t="shared" si="862"/>
        <v>13</v>
      </c>
      <c r="C307" s="143">
        <v>104</v>
      </c>
      <c r="D307" s="143" t="s">
        <v>884</v>
      </c>
      <c r="E307" s="143" t="b">
        <v>0</v>
      </c>
      <c r="F307" s="143" t="b">
        <v>0</v>
      </c>
      <c r="G307" s="143" t="b">
        <f t="shared" si="863"/>
        <v>0</v>
      </c>
      <c r="H307" s="139">
        <f t="shared" ca="1" si="1076"/>
        <v>3</v>
      </c>
      <c r="I307" s="139">
        <f t="shared" ca="1" si="1076"/>
        <v>2</v>
      </c>
      <c r="J307" s="32">
        <v>1</v>
      </c>
      <c r="K307" s="32">
        <v>1</v>
      </c>
      <c r="L307" s="32">
        <v>1</v>
      </c>
      <c r="M307" s="32">
        <v>1</v>
      </c>
      <c r="N307" s="32">
        <v>1</v>
      </c>
      <c r="O307" s="32">
        <v>1</v>
      </c>
      <c r="P307" s="32">
        <v>1</v>
      </c>
      <c r="Q307" s="32">
        <v>1</v>
      </c>
      <c r="R307" s="32">
        <v>2</v>
      </c>
      <c r="S307" s="32">
        <v>2</v>
      </c>
      <c r="T307" s="32">
        <v>2</v>
      </c>
      <c r="U307" s="32">
        <v>2</v>
      </c>
      <c r="V307" s="32">
        <v>15</v>
      </c>
      <c r="W307" s="139">
        <f t="shared" ca="1" si="1076"/>
        <v>1</v>
      </c>
      <c r="X307" s="139">
        <f t="shared" ca="1" si="1076"/>
        <v>1</v>
      </c>
      <c r="Y307" s="139">
        <f t="shared" ca="1" si="1076"/>
        <v>1</v>
      </c>
      <c r="Z307" s="139">
        <f t="shared" ca="1" si="1076"/>
        <v>1</v>
      </c>
      <c r="AA307" s="139">
        <f t="shared" ca="1" si="1076"/>
        <v>1</v>
      </c>
      <c r="AB307" s="139">
        <f t="shared" ca="1" si="1077"/>
        <v>1</v>
      </c>
      <c r="AC307" s="139">
        <f t="shared" ca="1" si="1077"/>
        <v>1</v>
      </c>
      <c r="AD307" s="162">
        <v>2</v>
      </c>
      <c r="AE307" s="157"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163" t="str">
        <f t="shared" ca="1" si="1078"/>
        <v>-</v>
      </c>
      <c r="AI307" s="163" t="str">
        <f t="shared" ca="1" si="1078"/>
        <v>-</v>
      </c>
      <c r="AJ307" s="163" t="str">
        <f t="shared" ca="1" si="1078"/>
        <v>-</v>
      </c>
      <c r="AK307" s="163" t="str">
        <f t="shared" ca="1" si="1078"/>
        <v>-</v>
      </c>
      <c r="AL307" s="163" t="str">
        <f t="shared" ca="1" si="1078"/>
        <v>-</v>
      </c>
      <c r="AM307" s="163" t="b">
        <f t="shared" ca="1" si="1078"/>
        <v>1</v>
      </c>
      <c r="AN307" s="10"/>
      <c r="AO307" s="161" t="b">
        <f t="shared" ca="1" si="1079"/>
        <v>0</v>
      </c>
      <c r="AP307" s="161" t="str">
        <f t="shared" ca="1" si="1079"/>
        <v>-</v>
      </c>
      <c r="AQ307" s="161" t="b">
        <f t="shared" ca="1" si="1079"/>
        <v>0</v>
      </c>
      <c r="AR307" s="161" t="b">
        <f t="shared" ca="1" si="1079"/>
        <v>1</v>
      </c>
      <c r="AS307" s="161" t="b">
        <f t="shared" ca="1" si="1079"/>
        <v>1</v>
      </c>
      <c r="AT307" s="161" t="b">
        <f t="shared" ca="1" si="1079"/>
        <v>0</v>
      </c>
      <c r="AU307" s="161">
        <f t="shared" si="1080"/>
        <v>0</v>
      </c>
      <c r="AV307" s="161" t="b">
        <f t="shared" si="1081"/>
        <v>0</v>
      </c>
      <c r="AW307" s="161" t="b">
        <f t="shared" si="1081"/>
        <v>0</v>
      </c>
      <c r="AX307" s="161" t="str">
        <f t="shared" si="1081"/>
        <v>-</v>
      </c>
      <c r="AY307" s="161" t="str">
        <f t="shared" si="1081"/>
        <v>-</v>
      </c>
      <c r="AZ307" s="161" t="str">
        <f t="shared" si="1081"/>
        <v>-</v>
      </c>
      <c r="BA307" s="10"/>
      <c r="BB307" s="161" t="b">
        <f t="shared" ca="1" si="1082"/>
        <v>1</v>
      </c>
      <c r="BC307" s="161" t="b">
        <f t="shared" ca="1" si="1083"/>
        <v>1</v>
      </c>
      <c r="BD307" s="163" t="b">
        <f t="shared" ca="1" si="1083"/>
        <v>1</v>
      </c>
      <c r="BE307" s="197">
        <v>322009</v>
      </c>
      <c r="BF307" s="163" t="str">
        <f t="shared" ca="1" si="1068"/>
        <v>-</v>
      </c>
      <c r="BG307" s="163" t="str">
        <f t="shared" ca="1" si="1068"/>
        <v>-</v>
      </c>
      <c r="BH307" s="163" t="str">
        <f t="shared" ca="1" si="1068"/>
        <v>-</v>
      </c>
      <c r="BI307" s="163" t="str">
        <f t="shared" ca="1" si="1068"/>
        <v>-</v>
      </c>
      <c r="BJ307" s="163" t="str">
        <f t="shared" ca="1" si="1068"/>
        <v>-</v>
      </c>
      <c r="BK307" s="163">
        <f t="shared" ca="1" si="1068"/>
        <v>1</v>
      </c>
      <c r="BL307" s="163">
        <f t="shared" ca="1" si="1068"/>
        <v>1</v>
      </c>
      <c r="BM307" s="163" t="str">
        <f t="shared" ca="1" si="1068"/>
        <v>-</v>
      </c>
      <c r="BN307" s="163" t="str">
        <f t="shared" ca="1" si="1068"/>
        <v>-</v>
      </c>
      <c r="BO307" s="112" t="b" cm="1">
        <f t="array" ref="BO307">INDEX(DataMaster!$C$71:$K$88,$R307,BO$242)</f>
        <v>0</v>
      </c>
      <c r="BP307" s="112" t="b" cm="1">
        <f t="array" ref="BP307">INDEX(DataMaster!$C$71:$K$88,$R307,BP$242)</f>
        <v>0</v>
      </c>
      <c r="BQ307" s="112" t="b" cm="1">
        <f t="array" ref="BQ307">INDEX(DataMaster!$C$71:$K$88,$R307,BQ$242)</f>
        <v>0</v>
      </c>
      <c r="BR307" s="112" t="b" cm="1">
        <f t="array" ref="BR307">INDEX(DataMaster!$C$71:$K$88,$R307,BR$242)</f>
        <v>0</v>
      </c>
      <c r="BS307" s="112" t="b" cm="1">
        <f t="array" ref="BS307">INDEX(DataMaster!$C$71:$K$88,$R307,BS$242)</f>
        <v>0</v>
      </c>
      <c r="BT307" s="112" t="b" cm="1">
        <f t="array" ref="BT307">INDEX(DataMaster!$C$71:$K$88,$R307,BT$242)</f>
        <v>0</v>
      </c>
      <c r="BU307" s="112" t="b" cm="1">
        <f t="array" ref="BU307">INDEX(DataMaster!$C$71:$K$88,$R307,BU$242)</f>
        <v>0</v>
      </c>
      <c r="BV307" s="112" t="b" cm="1">
        <f t="array" ref="BV307">INDEX(DataMaster!$C$71:$K$88,$R307,BV$242)</f>
        <v>0</v>
      </c>
      <c r="BW307" s="112" t="b" cm="1">
        <f t="array" ref="BW307">INDEX(DataMaster!$C$71:$K$88,$R307,BW$242)</f>
        <v>0</v>
      </c>
      <c r="BX307" s="112" t="b" cm="1">
        <f t="array" ref="BX307">INDEX(DataMaster!$C$92:$K$109,$S307,BX$242)</f>
        <v>0</v>
      </c>
      <c r="BY307" s="112" t="b" cm="1">
        <f t="array" ref="BY307">INDEX(DataMaster!$C$92:$K$109,$S307,BY$242)</f>
        <v>0</v>
      </c>
      <c r="BZ307" s="112" t="b" cm="1">
        <f t="array" ref="BZ307">INDEX(DataMaster!$C$92:$K$109,$S307,BZ$242)</f>
        <v>0</v>
      </c>
      <c r="CA307" s="112" t="b" cm="1">
        <f t="array" ref="CA307">INDEX(DataMaster!$C$92:$K$109,$S307,CA$242)</f>
        <v>0</v>
      </c>
      <c r="CB307" s="112" t="b" cm="1">
        <f t="array" ref="CB307">INDEX(DataMaster!$C$92:$K$109,$S307,CB$242)</f>
        <v>0</v>
      </c>
      <c r="CC307" s="112" t="b" cm="1">
        <f t="array" ref="CC307">INDEX(DataMaster!$C$92:$K$109,$S307,CC$242)</f>
        <v>0</v>
      </c>
      <c r="CD307" s="112" t="b" cm="1">
        <f t="array" ref="CD307">INDEX(DataMaster!$C$92:$K$109,$S307,CD$242)</f>
        <v>0</v>
      </c>
      <c r="CE307" s="112" t="b" cm="1">
        <f t="array" ref="CE307">INDEX(DataMaster!$C$92:$K$109,$S307,CE$242)</f>
        <v>0</v>
      </c>
      <c r="CF307" s="112" t="b" cm="1">
        <f t="array" ref="CF307">INDEX(DataMaster!$C$92:$K$109,$S307,CF$242)</f>
        <v>0</v>
      </c>
      <c r="CG307" s="193" t="b">
        <v>0</v>
      </c>
      <c r="CH307" s="193">
        <v>0.3</v>
      </c>
      <c r="CI307" s="193" t="str">
        <f t="shared" ca="1" si="1084"/>
        <v>-</v>
      </c>
      <c r="CJ307" s="193">
        <v>2</v>
      </c>
      <c r="CK307" s="112" t="b" cm="1">
        <f t="array" ref="CK307">INDEX(DataMaster!$C$113:$K$130,$T307,CK$242)</f>
        <v>1</v>
      </c>
      <c r="CL307" s="112" t="b" cm="1">
        <f t="array" ref="CL307">INDEX(DataMaster!$C$113:$K$130,$T307,CL$242)</f>
        <v>1</v>
      </c>
      <c r="CM307" s="112" t="b" cm="1">
        <f t="array" ref="CM307">INDEX(DataMaster!$C$113:$K$130,$T307,CM$242)</f>
        <v>1</v>
      </c>
      <c r="CN307" s="112" t="b" cm="1">
        <f t="array" ref="CN307">INDEX(DataMaster!$C$113:$K$130,$T307,CN$242)</f>
        <v>1</v>
      </c>
      <c r="CO307" s="112" t="b" cm="1">
        <f t="array" ref="CO307">INDEX(DataMaster!$C$113:$K$130,$T307,CO$242)</f>
        <v>1</v>
      </c>
      <c r="CP307" s="112" t="b" cm="1">
        <f t="array" ref="CP307">INDEX(DataMaster!$C$113:$K$130,$T307,CP$242)</f>
        <v>1</v>
      </c>
      <c r="CQ307" s="112" t="b" cm="1">
        <f t="array" ref="CQ307">INDEX(DataMaster!$C$113:$K$130,$T307,CQ$242)</f>
        <v>1</v>
      </c>
      <c r="CR307" s="112" t="b" cm="1">
        <f t="array" ref="CR307">INDEX(DataMaster!$C$113:$K$130,$T307,CR$242)</f>
        <v>1</v>
      </c>
      <c r="CS307" s="112" t="b" cm="1">
        <f t="array" ref="CS307">INDEX(DataMaster!$C$113:$K$130,$T307,CS$242)</f>
        <v>1</v>
      </c>
      <c r="CT307" s="112" t="b" cm="1">
        <f t="array" ref="CT307">INDEX(DataMaster!$C$134:$K$151,$U307,CT$242)</f>
        <v>1</v>
      </c>
      <c r="CU307" s="112" t="b" cm="1">
        <f t="array" ref="CU307">INDEX(DataMaster!$C$134:$K$151,$U307,CU$242)</f>
        <v>1</v>
      </c>
      <c r="CV307" s="112" t="b" cm="1">
        <f t="array" ref="CV307">INDEX(DataMaster!$C$134:$K$151,$U307,CV$242)</f>
        <v>1</v>
      </c>
      <c r="CW307" s="112" t="b" cm="1">
        <f t="array" ref="CW307">INDEX(DataMaster!$C$134:$K$151,$U307,CW$242)</f>
        <v>1</v>
      </c>
      <c r="CX307" s="112" t="b" cm="1">
        <f t="array" ref="CX307">INDEX(DataMaster!$C$134:$K$151,$U307,CX$242)</f>
        <v>1</v>
      </c>
      <c r="CY307" s="112" t="b" cm="1">
        <f t="array" ref="CY307">INDEX(DataMaster!$C$134:$K$151,$U307,CY$242)</f>
        <v>1</v>
      </c>
      <c r="CZ307" s="112" t="b" cm="1">
        <f t="array" ref="CZ307">INDEX(DataMaster!$C$134:$K$151,$U307,CZ$242)</f>
        <v>1</v>
      </c>
      <c r="DA307" s="112" t="b" cm="1">
        <f t="array" ref="DA307">INDEX(DataMaster!$C$134:$K$151,$U307,DA$242)</f>
        <v>1</v>
      </c>
      <c r="DB307" s="112" t="b" cm="1">
        <f t="array" ref="DB307">INDEX(DataMaster!$C$134:$K$151,$U307,DB$242)</f>
        <v>1</v>
      </c>
      <c r="DC307" s="112" t="b" cm="1">
        <f t="array" ref="DC307">INDEX(DataMaster!$C$155:$K$172,$V307,DC$242)</f>
        <v>1</v>
      </c>
      <c r="DD307" s="112" t="b" cm="1">
        <f t="array" ref="DD307">INDEX(DataMaster!$C$155:$K$172,$V307,DD$242)</f>
        <v>1</v>
      </c>
      <c r="DE307" s="112" t="b" cm="1">
        <f t="array" ref="DE307">INDEX(DataMaster!$C$155:$K$172,$V307,DE$242)</f>
        <v>1</v>
      </c>
      <c r="DF307" s="112" t="b" cm="1">
        <f t="array" ref="DF307">INDEX(DataMaster!$C$155:$K$172,$V307,DF$242)</f>
        <v>1</v>
      </c>
      <c r="DG307" s="112" t="b" cm="1">
        <f t="array" ref="DG307">INDEX(DataMaster!$C$155:$K$172,$V307,DG$242)</f>
        <v>1</v>
      </c>
      <c r="DH307" s="112" t="str" cm="1">
        <f t="array" ref="DH307">INDEX(DataMaster!$C$155:$K$172,$V307,DH$242)</f>
        <v>-</v>
      </c>
      <c r="DI307" s="112" t="b" cm="1">
        <f t="array" ref="DI307">INDEX(DataMaster!$C$155:$K$172,$V307,DI$242)</f>
        <v>1</v>
      </c>
      <c r="DJ307" s="112" t="b" cm="1">
        <f t="array" ref="DJ307">INDEX(DataMaster!$C$155:$K$172,$V307,DJ$242)</f>
        <v>1</v>
      </c>
      <c r="DK307" s="112" t="b" cm="1">
        <f t="array" ref="DK307">INDEX(DataMaster!$C$155:$K$172,$V307,DK$242)</f>
        <v>1</v>
      </c>
      <c r="DL307" s="10"/>
      <c r="DM307" s="163" t="str">
        <f t="shared" ca="1" si="1065"/>
        <v>-</v>
      </c>
      <c r="DN307" s="163" t="str">
        <f t="shared" ca="1" si="1065"/>
        <v>-</v>
      </c>
      <c r="DO307" s="163" t="str">
        <f t="shared" ca="1" si="1065"/>
        <v>-</v>
      </c>
      <c r="DP307" s="163" t="str">
        <f t="shared" ca="1" si="1065"/>
        <v>-</v>
      </c>
      <c r="DQ307" s="163" t="str">
        <f t="shared" ca="1" si="1065"/>
        <v>-</v>
      </c>
      <c r="DR307" s="163" t="str">
        <f t="shared" ca="1" si="1065"/>
        <v>-</v>
      </c>
      <c r="DS307" s="163" t="str">
        <f t="shared" ca="1" si="1065"/>
        <v>-</v>
      </c>
      <c r="DT307" s="163" t="str">
        <f t="shared" ca="1" si="1065"/>
        <v>-</v>
      </c>
      <c r="DU307" s="163" t="str">
        <f t="shared" ca="1" si="1065"/>
        <v>-</v>
      </c>
      <c r="DV307" s="163" t="str">
        <f t="shared" ca="1" si="1065"/>
        <v>-</v>
      </c>
      <c r="DW307" s="163" t="str">
        <f t="shared" ca="1" si="1065"/>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ca="1" si="1085"/>
        <v>-</v>
      </c>
      <c r="EJ307" s="163" t="str">
        <f t="shared" ca="1" si="1085"/>
        <v>-</v>
      </c>
      <c r="EK307" s="163" t="str">
        <f t="shared" ca="1" si="1085"/>
        <v>-</v>
      </c>
      <c r="EL307" s="163" t="str">
        <f t="shared" ca="1" si="1085"/>
        <v>-</v>
      </c>
      <c r="EM307" s="163" t="str">
        <f t="shared" ca="1" si="1085"/>
        <v>-</v>
      </c>
      <c r="EN307" s="163" t="str">
        <f t="shared" ca="1" si="1085"/>
        <v>-</v>
      </c>
      <c r="EO307" s="163" t="str">
        <f t="shared" ca="1" si="1085"/>
        <v>-</v>
      </c>
      <c r="EP307" s="163" t="str">
        <f t="shared" ca="1" si="1085"/>
        <v>-</v>
      </c>
      <c r="EQ307" s="162">
        <v>1</v>
      </c>
      <c r="ER307" s="162">
        <v>1</v>
      </c>
      <c r="ES307" s="163">
        <f t="shared" ca="1" si="1085"/>
        <v>0</v>
      </c>
      <c r="ET307" s="162">
        <v>1</v>
      </c>
      <c r="EU307" s="162">
        <v>-1</v>
      </c>
      <c r="EV307" s="163" t="str">
        <f t="shared" ca="1" si="1085"/>
        <v>-</v>
      </c>
      <c r="EW307" s="163" t="str">
        <f t="shared" ca="1" si="1085"/>
        <v>-</v>
      </c>
      <c r="EX307" s="163" t="str">
        <f t="shared" ca="1" si="1085"/>
        <v>-</v>
      </c>
      <c r="EY307" s="163" t="str">
        <f t="shared" ca="1" si="1086"/>
        <v>-</v>
      </c>
      <c r="EZ307" s="163" t="str">
        <f t="shared" ca="1" si="1086"/>
        <v>-</v>
      </c>
      <c r="FA307" s="163">
        <f t="shared" ca="1" si="1086"/>
        <v>0</v>
      </c>
      <c r="FB307" s="163" t="str">
        <f t="shared" ca="1" si="1086"/>
        <v>-</v>
      </c>
      <c r="FC307" s="162">
        <v>2</v>
      </c>
      <c r="FD307" s="162">
        <v>-2</v>
      </c>
      <c r="FE307" s="163" t="str">
        <f t="shared" ca="1" si="1086"/>
        <v>-</v>
      </c>
      <c r="FF307" s="163" t="str">
        <f t="shared" ca="1" si="1086"/>
        <v>-</v>
      </c>
      <c r="FG307" s="163">
        <f t="shared" ca="1" si="1086"/>
        <v>0</v>
      </c>
      <c r="FH307" s="163">
        <f t="shared" ca="1" si="1086"/>
        <v>0</v>
      </c>
      <c r="FI307" s="163">
        <f t="shared" ca="1" si="1086"/>
        <v>0</v>
      </c>
      <c r="FJ307" s="163">
        <f t="shared" ca="1" si="1086"/>
        <v>0</v>
      </c>
      <c r="FK307" s="163">
        <f t="shared" ca="1" si="1086"/>
        <v>0</v>
      </c>
      <c r="FL307" s="163">
        <f t="shared" ca="1" si="1086"/>
        <v>0</v>
      </c>
      <c r="FM307" s="163">
        <f t="shared" ca="1" si="1086"/>
        <v>0</v>
      </c>
      <c r="FN307" s="163" t="str">
        <f t="shared" ca="1" si="1086"/>
        <v>-</v>
      </c>
      <c r="FO307" s="163" t="str">
        <f t="shared" ca="1" si="1087"/>
        <v>-</v>
      </c>
      <c r="FP307" s="163" t="str">
        <f t="shared" ca="1" si="1087"/>
        <v>-</v>
      </c>
      <c r="FQ307" s="163" t="str">
        <f t="shared" ca="1" si="1087"/>
        <v>-</v>
      </c>
      <c r="FR307" s="163" t="str">
        <f t="shared" ca="1" si="1087"/>
        <v>-</v>
      </c>
      <c r="FS307" s="163" t="str">
        <f t="shared" ca="1" si="1087"/>
        <v>-</v>
      </c>
      <c r="FT307" s="163" t="str">
        <f t="shared" ca="1" si="1087"/>
        <v>-</v>
      </c>
      <c r="FU307" s="163" t="str">
        <f t="shared" ca="1" si="1087"/>
        <v>-</v>
      </c>
      <c r="FV307" s="163" t="str">
        <f t="shared" ca="1" si="1087"/>
        <v>-</v>
      </c>
      <c r="FW307" s="163" t="str">
        <f t="shared" ca="1" si="1087"/>
        <v>-</v>
      </c>
      <c r="FX307" s="163" t="str">
        <f t="shared" ca="1" si="1087"/>
        <v>-</v>
      </c>
      <c r="FY307" s="10"/>
      <c r="FZ307" s="163">
        <f t="shared" ca="1" si="1087"/>
        <v>1</v>
      </c>
      <c r="GA307" s="163" t="str">
        <f t="shared" ca="1" si="1087"/>
        <v>-</v>
      </c>
      <c r="GB307" s="163" t="str">
        <f t="shared" ca="1" si="1087"/>
        <v>-</v>
      </c>
      <c r="GC307" s="163" t="str">
        <f t="shared" ca="1" si="1087"/>
        <v>-</v>
      </c>
      <c r="GD307" s="163" t="str">
        <f t="shared" ca="1" si="1088"/>
        <v>-</v>
      </c>
      <c r="GE307" s="163" t="b">
        <f t="shared" ca="1" si="1088"/>
        <v>0</v>
      </c>
      <c r="GF307" s="163" t="str">
        <f t="shared" ca="1" si="1088"/>
        <v>-</v>
      </c>
      <c r="GG307" s="163">
        <f t="shared" ca="1" si="1088"/>
        <v>0</v>
      </c>
      <c r="GH307" s="163" t="str">
        <f t="shared" ca="1" si="1088"/>
        <v>-</v>
      </c>
      <c r="GI307" s="161" cm="1">
        <f t="array" ref="GI307">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ref="GZ307">INDEX(i.rev,$K307,GZ$15)</f>
        <v>0</v>
      </c>
      <c r="HA307" s="163">
        <f t="shared" ca="1" si="1089"/>
        <v>0</v>
      </c>
      <c r="HB307" s="161" cm="1">
        <f t="array" ref="HB307">INDEX(i.rev,$K307,HB$15)</f>
        <v>1</v>
      </c>
      <c r="HC307" s="163">
        <f t="shared" ca="1" si="1090"/>
        <v>0</v>
      </c>
      <c r="HD307" s="163">
        <f t="shared" ca="1" si="1090"/>
        <v>0</v>
      </c>
      <c r="HE307" s="163">
        <f t="shared" ca="1" si="1090"/>
        <v>0</v>
      </c>
      <c r="HF307" s="163">
        <f t="shared" ca="1" si="1090"/>
        <v>0</v>
      </c>
      <c r="HG307" s="163">
        <f t="shared" ca="1" si="1090"/>
        <v>0</v>
      </c>
      <c r="HH307" s="163">
        <f t="shared" ca="1" si="1090"/>
        <v>0</v>
      </c>
      <c r="HI307" s="163">
        <f t="shared" ca="1" si="1090"/>
        <v>0</v>
      </c>
      <c r="HJ307" s="10"/>
      <c r="HK307" s="163" t="str">
        <f t="shared" ca="1" si="1090"/>
        <v>-</v>
      </c>
      <c r="HL307" s="163" t="str">
        <f t="shared" ca="1" si="1090"/>
        <v>-</v>
      </c>
      <c r="HM307" s="163" t="str">
        <f t="shared" ca="1" si="1090"/>
        <v>-</v>
      </c>
      <c r="HN307" s="163" t="str">
        <f t="shared" ca="1" si="1090"/>
        <v>-</v>
      </c>
      <c r="HO307" s="163" t="str">
        <f t="shared" ca="1" si="1090"/>
        <v>-</v>
      </c>
      <c r="HP307" s="161" t="b">
        <f t="shared" ca="1" si="1091"/>
        <v>0</v>
      </c>
      <c r="HQ307" s="161" t="b">
        <f t="shared" ca="1" si="1091"/>
        <v>0</v>
      </c>
      <c r="HR307" s="161" t="b">
        <f t="shared" ca="1" si="1091"/>
        <v>1</v>
      </c>
      <c r="HS307" s="163">
        <f t="shared" ca="1" si="1092"/>
        <v>0</v>
      </c>
      <c r="HT307" s="161">
        <f t="shared" ca="1" si="1093"/>
        <v>1</v>
      </c>
      <c r="HU307" s="161">
        <f t="shared" ca="1" si="1093"/>
        <v>1</v>
      </c>
      <c r="HV307" s="163" t="str">
        <f t="shared" ca="1" si="1092"/>
        <v>-</v>
      </c>
      <c r="HW307" s="163" t="str">
        <f t="shared" ca="1" si="1092"/>
        <v>-</v>
      </c>
      <c r="HX307" s="163" t="str">
        <f t="shared" ca="1" si="1092"/>
        <v>-</v>
      </c>
      <c r="HY307" s="163" t="str">
        <f t="shared" ca="1" si="1092"/>
        <v>-</v>
      </c>
      <c r="HZ307" s="163" t="str">
        <f t="shared" ca="1" si="1092"/>
        <v>-</v>
      </c>
      <c r="IA307" s="163" t="str">
        <f t="shared" ca="1" si="1092"/>
        <v>-</v>
      </c>
      <c r="IB307" s="163" t="str">
        <f t="shared" ca="1" si="1092"/>
        <v>-</v>
      </c>
      <c r="IC307" s="163" t="str">
        <f t="shared" ca="1" si="1092"/>
        <v>-</v>
      </c>
      <c r="ID307" s="163" t="str">
        <f t="shared" ca="1" si="1092"/>
        <v>-</v>
      </c>
      <c r="IE307" s="163" t="b">
        <f t="shared" ca="1" si="1092"/>
        <v>1</v>
      </c>
      <c r="IF307" s="163" t="str">
        <f t="shared" ca="1" si="1092"/>
        <v>-</v>
      </c>
      <c r="IG307" s="163" t="str">
        <f t="shared" ca="1" si="1092"/>
        <v>-</v>
      </c>
      <c r="IH307" s="163" t="str">
        <f t="shared" ca="1" si="1092"/>
        <v>-</v>
      </c>
      <c r="II307" s="163" t="b">
        <f t="shared" ca="1" si="1094"/>
        <v>1</v>
      </c>
      <c r="IJ307" s="163">
        <f t="shared" ca="1" si="1094"/>
        <v>0</v>
      </c>
      <c r="IK307" s="163" t="str">
        <f t="shared" ca="1" si="1094"/>
        <v>-</v>
      </c>
      <c r="IL307" s="163" t="str">
        <f t="shared" ca="1" si="1095"/>
        <v>-</v>
      </c>
      <c r="IM307" s="163" t="str">
        <f t="shared" ca="1" si="1095"/>
        <v>-</v>
      </c>
      <c r="IN307" s="163" t="str">
        <f t="shared" ca="1" si="1095"/>
        <v>-</v>
      </c>
      <c r="IO307" s="163" t="str">
        <f t="shared" ca="1" si="1095"/>
        <v>-</v>
      </c>
      <c r="IP307" s="163">
        <f t="shared" ca="1" si="1095"/>
        <v>0</v>
      </c>
      <c r="IQ307" s="163" t="str">
        <f t="shared" ca="1" si="1095"/>
        <v>-</v>
      </c>
      <c r="IR307" s="163" t="str">
        <f t="shared" ca="1" si="1095"/>
        <v>-</v>
      </c>
      <c r="IS307" s="163" t="str">
        <f t="shared" ca="1" si="1095"/>
        <v>-</v>
      </c>
      <c r="IT307" s="193">
        <v>0</v>
      </c>
      <c r="IU307" s="193">
        <v>0</v>
      </c>
      <c r="IV307" s="163" t="str">
        <f t="shared" ca="1" si="1095"/>
        <v>-</v>
      </c>
      <c r="IW307" s="163" t="str">
        <f t="shared" ca="1" si="1095"/>
        <v>-</v>
      </c>
      <c r="IX307" s="163" t="str">
        <f t="shared" ca="1" si="1095"/>
        <v>-</v>
      </c>
      <c r="IY307" s="163" t="str">
        <f t="shared" ca="1" si="1096"/>
        <v>-</v>
      </c>
      <c r="IZ307" s="163" t="str">
        <f t="shared" ca="1" si="1096"/>
        <v>-</v>
      </c>
      <c r="JA307" s="163" t="str">
        <f t="shared" ca="1" si="1096"/>
        <v>-</v>
      </c>
      <c r="JB307" s="163" t="str">
        <f t="shared" ca="1" si="1096"/>
        <v>-</v>
      </c>
      <c r="JC307" s="163" t="str">
        <f t="shared" ca="1" si="1096"/>
        <v>-</v>
      </c>
      <c r="JD307" s="163" t="str">
        <f t="shared" ca="1" si="1096"/>
        <v>-</v>
      </c>
      <c r="JE307" s="163" t="str">
        <f t="shared" ca="1" si="1096"/>
        <v>-</v>
      </c>
      <c r="JF307" s="163" t="str">
        <f t="shared" ca="1" si="1096"/>
        <v>-</v>
      </c>
      <c r="JG307" s="163" t="str">
        <f t="shared" ca="1" si="1096"/>
        <v>-</v>
      </c>
      <c r="JH307" s="163" t="str">
        <f t="shared" ca="1" si="1096"/>
        <v>-</v>
      </c>
      <c r="JI307" s="163" t="str">
        <f t="shared" ca="1" si="1096"/>
        <v>-</v>
      </c>
      <c r="JJ307" s="163" t="str">
        <f t="shared" ca="1" si="1096"/>
        <v>-</v>
      </c>
      <c r="JK307" s="163" t="str">
        <f t="shared" ca="1" si="1096"/>
        <v>-</v>
      </c>
      <c r="JL307" s="163" t="str">
        <f t="shared" ca="1" si="1097"/>
        <v>-</v>
      </c>
      <c r="JM307" s="163" t="str">
        <f t="shared" ca="1" si="1097"/>
        <v>-</v>
      </c>
      <c r="JN307" s="163" t="str">
        <f t="shared" ca="1" si="1097"/>
        <v>-</v>
      </c>
      <c r="JO307" s="163" t="str">
        <f t="shared" ca="1" si="1097"/>
        <v>-</v>
      </c>
      <c r="JP307" s="163" t="str">
        <f t="shared" ca="1" si="1097"/>
        <v>-</v>
      </c>
      <c r="JQ307" s="163" t="str">
        <f t="shared" ca="1" si="1097"/>
        <v>-</v>
      </c>
      <c r="JR307" s="163" t="str">
        <f t="shared" ca="1" si="1097"/>
        <v>-</v>
      </c>
      <c r="JS307" s="163" t="str">
        <f t="shared" ca="1" si="1097"/>
        <v>-</v>
      </c>
      <c r="JT307" s="163" t="str">
        <f t="shared" ca="1" si="1097"/>
        <v>-</v>
      </c>
      <c r="JU307" s="163" t="str">
        <f t="shared" ca="1" si="1097"/>
        <v>-</v>
      </c>
      <c r="JV307" s="163" t="str">
        <f t="shared" ca="1" si="1097"/>
        <v>-</v>
      </c>
      <c r="JW307" s="163" t="str">
        <f t="shared" ca="1" si="1097"/>
        <v>-</v>
      </c>
      <c r="JX307" s="163" t="str">
        <f t="shared" ca="1" si="1097"/>
        <v>-</v>
      </c>
      <c r="JY307" s="163" t="str">
        <f t="shared" ca="1" si="1097"/>
        <v>-</v>
      </c>
      <c r="JZ307" s="163" t="str">
        <f t="shared" ca="1" si="1097"/>
        <v>-</v>
      </c>
      <c r="KA307" s="163" t="str">
        <f t="shared" ca="1" si="1097"/>
        <v>-</v>
      </c>
      <c r="KB307" s="163" t="str">
        <f t="shared" ca="1" si="1098"/>
        <v>-</v>
      </c>
      <c r="KC307" s="163" t="str">
        <f t="shared" ca="1" si="1098"/>
        <v>-</v>
      </c>
      <c r="KD307" s="163" t="str">
        <f t="shared" ca="1" si="1098"/>
        <v>-</v>
      </c>
      <c r="KE307" s="163" t="str">
        <f t="shared" ca="1" si="1098"/>
        <v>-</v>
      </c>
      <c r="KF307" s="163" t="str">
        <f t="shared" ca="1" si="1098"/>
        <v>-</v>
      </c>
      <c r="KG307" s="163" t="str">
        <f t="shared" ca="1" si="1098"/>
        <v>-</v>
      </c>
      <c r="KH307" s="163" t="str">
        <f t="shared" ca="1" si="1098"/>
        <v>-</v>
      </c>
      <c r="KI307" s="163" t="str">
        <f t="shared" ca="1" si="1098"/>
        <v>-</v>
      </c>
      <c r="KJ307" s="163" t="str">
        <f t="shared" ca="1" si="1098"/>
        <v>-</v>
      </c>
      <c r="KK307" s="163" t="str">
        <f t="shared" ca="1" si="1098"/>
        <v>-</v>
      </c>
      <c r="KL307" s="163" t="str">
        <f t="shared" ca="1" si="1098"/>
        <v>-</v>
      </c>
      <c r="KM307" s="163" t="str">
        <f t="shared" ca="1" si="1098"/>
        <v>-</v>
      </c>
      <c r="KN307" s="163" t="str">
        <f t="shared" ca="1" si="1098"/>
        <v>-</v>
      </c>
      <c r="KO307" s="163" t="str">
        <f t="shared" ca="1" si="1098"/>
        <v>-</v>
      </c>
      <c r="KP307" s="163" t="str">
        <f t="shared" ca="1" si="1098"/>
        <v>-</v>
      </c>
      <c r="KQ307" s="163" t="str">
        <f t="shared" ca="1" si="1098"/>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ca="1" si="1099"/>
        <v>-</v>
      </c>
      <c r="LH307" s="163" t="str">
        <f t="shared" ca="1" si="1099"/>
        <v>-</v>
      </c>
      <c r="LI307" s="163" t="str">
        <f t="shared" ca="1" si="1100"/>
        <v>-</v>
      </c>
      <c r="LJ307" s="163" t="str">
        <f t="shared" ca="1" si="1100"/>
        <v>-</v>
      </c>
      <c r="LK307" s="163" t="str">
        <f t="shared" ca="1" si="1100"/>
        <v>-</v>
      </c>
      <c r="LL307" s="163" t="str">
        <f t="shared" ca="1" si="1100"/>
        <v>-</v>
      </c>
      <c r="LM307" s="163" t="str">
        <f t="shared" ca="1" si="1100"/>
        <v>-</v>
      </c>
      <c r="LN307" s="163" t="str">
        <f t="shared" ca="1" si="1100"/>
        <v>-</v>
      </c>
      <c r="LO307" s="163" t="str">
        <f t="shared" ca="1" si="1100"/>
        <v>-</v>
      </c>
      <c r="LP307" s="163" t="str">
        <f t="shared" ca="1" si="1100"/>
        <v>-</v>
      </c>
      <c r="LQ307" s="163" t="str">
        <f t="shared" ca="1" si="1100"/>
        <v>-</v>
      </c>
      <c r="LR307" s="163" t="str">
        <f t="shared" ca="1" si="1100"/>
        <v>-</v>
      </c>
      <c r="LS307" s="163" t="str">
        <f t="shared" ca="1" si="1100"/>
        <v>-</v>
      </c>
      <c r="LT307" s="163" t="str">
        <f t="shared" ca="1" si="1100"/>
        <v>-</v>
      </c>
      <c r="LU307" s="163" t="str">
        <f t="shared" ca="1" si="1100"/>
        <v>-</v>
      </c>
      <c r="LV307" s="163" t="str">
        <f t="shared" ca="1" si="1100"/>
        <v>-</v>
      </c>
      <c r="LW307" s="163" t="str">
        <f t="shared" ca="1" si="1100"/>
        <v>-</v>
      </c>
      <c r="LX307" s="163" t="str">
        <f t="shared" ca="1" si="1100"/>
        <v>-</v>
      </c>
      <c r="LY307" s="10"/>
      <c r="LZ307" s="161">
        <f t="shared" si="1101"/>
        <v>4.4999999999999998E-2</v>
      </c>
      <c r="MA307" s="161">
        <f t="shared" si="1102"/>
        <v>4.4999999999999998E-2</v>
      </c>
      <c r="MB307" s="163">
        <f t="shared" ca="1" si="1103"/>
        <v>1</v>
      </c>
      <c r="MC307" s="163">
        <f t="shared" ca="1" si="1103"/>
        <v>0</v>
      </c>
      <c r="MD307" s="163">
        <f t="shared" ca="1" si="1103"/>
        <v>1</v>
      </c>
      <c r="ME307" s="163">
        <f t="shared" ca="1" si="1103"/>
        <v>1</v>
      </c>
      <c r="MF307" s="163">
        <f t="shared" ca="1" si="1103"/>
        <v>0</v>
      </c>
      <c r="MG307" s="163">
        <f t="shared" ca="1" si="1103"/>
        <v>70</v>
      </c>
      <c r="MH307" s="163">
        <f t="shared" ca="1" si="1103"/>
        <v>50</v>
      </c>
      <c r="MI307" s="163">
        <f t="shared" ca="1" si="1103"/>
        <v>85</v>
      </c>
      <c r="MJ307" s="163">
        <f t="shared" ca="1" si="1103"/>
        <v>50</v>
      </c>
      <c r="MK307" s="161">
        <f t="shared" ca="1" si="1104"/>
        <v>1</v>
      </c>
      <c r="ML307" s="161">
        <f t="shared" ca="1" si="1105"/>
        <v>1</v>
      </c>
      <c r="MM307" s="161">
        <f t="shared" ca="1" si="1106"/>
        <v>1</v>
      </c>
      <c r="MN307" s="161">
        <f t="shared" ca="1" si="1107"/>
        <v>1</v>
      </c>
      <c r="MO307" s="161">
        <f t="shared" ca="1" si="1107"/>
        <v>1</v>
      </c>
      <c r="MP307" s="163">
        <f t="shared" ca="1" si="1103"/>
        <v>1</v>
      </c>
      <c r="MQ307" s="10"/>
      <c r="MR307" s="163">
        <f t="shared" ca="1" si="1108"/>
        <v>1</v>
      </c>
      <c r="MS307" s="161">
        <f t="shared" ca="1" si="1109"/>
        <v>1</v>
      </c>
      <c r="MT307" s="163">
        <f t="shared" ca="1" si="1108"/>
        <v>0.75</v>
      </c>
      <c r="MU307" s="163">
        <f t="shared" ca="1" si="1108"/>
        <v>0.8</v>
      </c>
      <c r="MV307" s="163">
        <f t="shared" ca="1" si="1108"/>
        <v>0.82499999999999996</v>
      </c>
      <c r="MW307" s="163">
        <f t="shared" ca="1" si="1108"/>
        <v>0.875</v>
      </c>
      <c r="MX307" s="163">
        <f t="shared" ca="1" si="1108"/>
        <v>0.9</v>
      </c>
      <c r="MY307" s="163">
        <f t="shared" ca="1" si="1108"/>
        <v>0.75</v>
      </c>
      <c r="MZ307" s="163">
        <f t="shared" ca="1" si="1108"/>
        <v>0.78142857142857147</v>
      </c>
      <c r="NA307" s="163">
        <f t="shared" ca="1" si="1108"/>
        <v>0.82499999999999996</v>
      </c>
      <c r="NB307" s="163">
        <f t="shared" ca="1" si="1108"/>
        <v>0.875</v>
      </c>
      <c r="NC307" s="163">
        <f t="shared" ca="1" si="1108"/>
        <v>0.9</v>
      </c>
      <c r="ND307" s="163">
        <f t="shared" ca="1" si="1108"/>
        <v>0.9</v>
      </c>
      <c r="NE307" s="163">
        <f t="shared" ca="1" si="1108"/>
        <v>0.75</v>
      </c>
      <c r="NF307" s="163">
        <f t="shared" ca="1" si="1108"/>
        <v>0.78142857142857147</v>
      </c>
      <c r="NG307" s="163">
        <f t="shared" ca="1" si="1108"/>
        <v>0.82499999999999996</v>
      </c>
      <c r="NH307" s="163">
        <f t="shared" ca="1" si="1110"/>
        <v>0.875</v>
      </c>
      <c r="NI307" s="163">
        <f t="shared" ca="1" si="1110"/>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2"/>
        <v>0.875</v>
      </c>
      <c r="OA307" s="163">
        <f t="shared" ca="1" si="1112"/>
        <v>0.9</v>
      </c>
      <c r="OB307" s="163">
        <f t="shared" ca="1" si="1112"/>
        <v>0.9</v>
      </c>
      <c r="OC307" s="163">
        <f t="shared" ca="1" si="1112"/>
        <v>0.75</v>
      </c>
      <c r="OD307" s="163">
        <f t="shared" ca="1" si="1112"/>
        <v>0.78142857142857147</v>
      </c>
      <c r="OE307" s="163">
        <f t="shared" ca="1" si="1112"/>
        <v>0.82499999999999996</v>
      </c>
      <c r="OF307" s="163">
        <f t="shared" ca="1" si="1112"/>
        <v>0.875</v>
      </c>
      <c r="OG307" s="163">
        <f t="shared" ca="1" si="1112"/>
        <v>0.9</v>
      </c>
      <c r="OH307" s="163">
        <f t="shared" ca="1" si="1112"/>
        <v>0.9</v>
      </c>
      <c r="OI307" s="163">
        <f t="shared" ca="1" si="1112"/>
        <v>0.75</v>
      </c>
      <c r="OJ307" s="163">
        <f t="shared" ca="1" si="1112"/>
        <v>0.76904761904761909</v>
      </c>
      <c r="OK307" s="163">
        <f t="shared" ca="1" si="1112"/>
        <v>0.82000000000000006</v>
      </c>
      <c r="OL307" s="163">
        <f t="shared" ca="1" si="1112"/>
        <v>0.875</v>
      </c>
      <c r="OM307" s="163">
        <f t="shared" ca="1" si="1112"/>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4"/>
        <v>0.875</v>
      </c>
      <c r="OV307" s="161">
        <f t="shared" ca="1" si="1115"/>
        <v>1</v>
      </c>
      <c r="OW307" s="161">
        <f t="shared" si="1116"/>
        <v>1</v>
      </c>
      <c r="OX307" s="161" t="str">
        <f t="shared" si="1117"/>
        <v>-</v>
      </c>
      <c r="OY307" s="163" t="str">
        <f t="shared" ca="1" si="1118"/>
        <v>-</v>
      </c>
      <c r="OZ307" s="161" t="str">
        <f t="shared" si="1119"/>
        <v>-</v>
      </c>
      <c r="PA307" s="161" t="str">
        <f t="shared" si="1120"/>
        <v>-</v>
      </c>
      <c r="PB307" s="163">
        <f t="shared" ca="1" si="1114"/>
        <v>0</v>
      </c>
      <c r="PC307" s="27">
        <v>0</v>
      </c>
    </row>
    <row r="308" spans="1:419" s="143" customFormat="1" outlineLevel="1">
      <c r="A308" s="121">
        <f t="shared" si="861"/>
        <v>303</v>
      </c>
      <c r="B308" s="121">
        <f t="shared" si="862"/>
        <v>13</v>
      </c>
      <c r="C308" s="143">
        <v>104</v>
      </c>
      <c r="D308" s="143" t="s">
        <v>884</v>
      </c>
      <c r="E308" s="143" t="b">
        <v>0</v>
      </c>
      <c r="F308" s="143" t="b">
        <v>0</v>
      </c>
      <c r="G308" s="143" t="b">
        <f t="shared" si="863"/>
        <v>0</v>
      </c>
      <c r="H308" s="139">
        <f t="shared" ca="1" si="1076"/>
        <v>3</v>
      </c>
      <c r="I308" s="139">
        <f t="shared" ca="1" si="1076"/>
        <v>2</v>
      </c>
      <c r="J308" s="32">
        <v>1</v>
      </c>
      <c r="K308" s="32">
        <v>1</v>
      </c>
      <c r="L308" s="32">
        <v>1</v>
      </c>
      <c r="M308" s="32">
        <v>1</v>
      </c>
      <c r="N308" s="32">
        <v>1</v>
      </c>
      <c r="O308" s="32">
        <v>1</v>
      </c>
      <c r="P308" s="32">
        <v>1</v>
      </c>
      <c r="Q308" s="32">
        <v>1</v>
      </c>
      <c r="R308" s="32">
        <v>2</v>
      </c>
      <c r="S308" s="32">
        <v>2</v>
      </c>
      <c r="T308" s="32">
        <v>2</v>
      </c>
      <c r="U308" s="32">
        <v>2</v>
      </c>
      <c r="V308" s="32">
        <v>16</v>
      </c>
      <c r="W308" s="139">
        <f t="shared" ca="1" si="1076"/>
        <v>1</v>
      </c>
      <c r="X308" s="139">
        <f t="shared" ca="1" si="1076"/>
        <v>1</v>
      </c>
      <c r="Y308" s="139">
        <f t="shared" ca="1" si="1076"/>
        <v>1</v>
      </c>
      <c r="Z308" s="139">
        <f t="shared" ca="1" si="1076"/>
        <v>1</v>
      </c>
      <c r="AA308" s="139">
        <f t="shared" ca="1" si="1076"/>
        <v>1</v>
      </c>
      <c r="AB308" s="139">
        <f t="shared" ca="1" si="1077"/>
        <v>1</v>
      </c>
      <c r="AC308" s="139">
        <f t="shared" ca="1" si="1077"/>
        <v>1</v>
      </c>
      <c r="AD308" s="162">
        <v>2</v>
      </c>
      <c r="AE308" s="157"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163" t="str">
        <f t="shared" ca="1" si="1078"/>
        <v>-</v>
      </c>
      <c r="AI308" s="163" t="str">
        <f t="shared" ca="1" si="1078"/>
        <v>-</v>
      </c>
      <c r="AJ308" s="163" t="str">
        <f t="shared" ca="1" si="1078"/>
        <v>-</v>
      </c>
      <c r="AK308" s="163" t="str">
        <f t="shared" ca="1" si="1078"/>
        <v>-</v>
      </c>
      <c r="AL308" s="163" t="str">
        <f t="shared" ca="1" si="1078"/>
        <v>-</v>
      </c>
      <c r="AM308" s="163" t="b">
        <f t="shared" ca="1" si="1078"/>
        <v>1</v>
      </c>
      <c r="AN308" s="10"/>
      <c r="AO308" s="161" t="b">
        <f t="shared" ca="1" si="1079"/>
        <v>0</v>
      </c>
      <c r="AP308" s="161" t="str">
        <f t="shared" ca="1" si="1079"/>
        <v>-</v>
      </c>
      <c r="AQ308" s="161" t="b">
        <f t="shared" ca="1" si="1079"/>
        <v>0</v>
      </c>
      <c r="AR308" s="161" t="b">
        <f t="shared" ca="1" si="1079"/>
        <v>1</v>
      </c>
      <c r="AS308" s="161" t="b">
        <f t="shared" ca="1" si="1079"/>
        <v>1</v>
      </c>
      <c r="AT308" s="161" t="b">
        <f t="shared" ca="1" si="1079"/>
        <v>0</v>
      </c>
      <c r="AU308" s="161">
        <f t="shared" si="1080"/>
        <v>0</v>
      </c>
      <c r="AV308" s="161" t="b">
        <f t="shared" si="1081"/>
        <v>0</v>
      </c>
      <c r="AW308" s="161" t="b">
        <f t="shared" si="1081"/>
        <v>0</v>
      </c>
      <c r="AX308" s="161" t="str">
        <f t="shared" si="1081"/>
        <v>-</v>
      </c>
      <c r="AY308" s="161" t="str">
        <f t="shared" si="1081"/>
        <v>-</v>
      </c>
      <c r="AZ308" s="161" t="str">
        <f t="shared" si="1081"/>
        <v>-</v>
      </c>
      <c r="BA308" s="10"/>
      <c r="BB308" s="161" t="b">
        <f t="shared" ca="1" si="1082"/>
        <v>1</v>
      </c>
      <c r="BC308" s="161" t="b">
        <f t="shared" ca="1" si="1083"/>
        <v>1</v>
      </c>
      <c r="BD308" s="163" t="b">
        <f t="shared" ca="1" si="1083"/>
        <v>1</v>
      </c>
      <c r="BE308" s="197">
        <v>322009</v>
      </c>
      <c r="BF308" s="163" t="str">
        <f t="shared" ca="1" si="1068"/>
        <v>-</v>
      </c>
      <c r="BG308" s="163" t="str">
        <f t="shared" ca="1" si="1068"/>
        <v>-</v>
      </c>
      <c r="BH308" s="163" t="str">
        <f t="shared" ca="1" si="1068"/>
        <v>-</v>
      </c>
      <c r="BI308" s="163" t="str">
        <f t="shared" ca="1" si="1068"/>
        <v>-</v>
      </c>
      <c r="BJ308" s="163" t="str">
        <f t="shared" ca="1" si="1068"/>
        <v>-</v>
      </c>
      <c r="BK308" s="163">
        <f t="shared" ca="1" si="1068"/>
        <v>1</v>
      </c>
      <c r="BL308" s="163">
        <f t="shared" ca="1" si="1068"/>
        <v>1</v>
      </c>
      <c r="BM308" s="163" t="str">
        <f t="shared" ca="1" si="1068"/>
        <v>-</v>
      </c>
      <c r="BN308" s="163" t="str">
        <f t="shared" ca="1" si="1068"/>
        <v>-</v>
      </c>
      <c r="BO308" s="112" t="b" cm="1">
        <f t="array" ref="BO308">INDEX(DataMaster!$C$71:$K$88,$R308,BO$242)</f>
        <v>0</v>
      </c>
      <c r="BP308" s="112" t="b" cm="1">
        <f t="array" ref="BP308">INDEX(DataMaster!$C$71:$K$88,$R308,BP$242)</f>
        <v>0</v>
      </c>
      <c r="BQ308" s="112" t="b" cm="1">
        <f t="array" ref="BQ308">INDEX(DataMaster!$C$71:$K$88,$R308,BQ$242)</f>
        <v>0</v>
      </c>
      <c r="BR308" s="112" t="b" cm="1">
        <f t="array" ref="BR308">INDEX(DataMaster!$C$71:$K$88,$R308,BR$242)</f>
        <v>0</v>
      </c>
      <c r="BS308" s="112" t="b" cm="1">
        <f t="array" ref="BS308">INDEX(DataMaster!$C$71:$K$88,$R308,BS$242)</f>
        <v>0</v>
      </c>
      <c r="BT308" s="112" t="b" cm="1">
        <f t="array" ref="BT308">INDEX(DataMaster!$C$71:$K$88,$R308,BT$242)</f>
        <v>0</v>
      </c>
      <c r="BU308" s="112" t="b" cm="1">
        <f t="array" ref="BU308">INDEX(DataMaster!$C$71:$K$88,$R308,BU$242)</f>
        <v>0</v>
      </c>
      <c r="BV308" s="112" t="b" cm="1">
        <f t="array" ref="BV308">INDEX(DataMaster!$C$71:$K$88,$R308,BV$242)</f>
        <v>0</v>
      </c>
      <c r="BW308" s="112" t="b" cm="1">
        <f t="array" ref="BW308">INDEX(DataMaster!$C$71:$K$88,$R308,BW$242)</f>
        <v>0</v>
      </c>
      <c r="BX308" s="112" t="b" cm="1">
        <f t="array" ref="BX308">INDEX(DataMaster!$C$92:$K$109,$S308,BX$242)</f>
        <v>0</v>
      </c>
      <c r="BY308" s="112" t="b" cm="1">
        <f t="array" ref="BY308">INDEX(DataMaster!$C$92:$K$109,$S308,BY$242)</f>
        <v>0</v>
      </c>
      <c r="BZ308" s="112" t="b" cm="1">
        <f t="array" ref="BZ308">INDEX(DataMaster!$C$92:$K$109,$S308,BZ$242)</f>
        <v>0</v>
      </c>
      <c r="CA308" s="112" t="b" cm="1">
        <f t="array" ref="CA308">INDEX(DataMaster!$C$92:$K$109,$S308,CA$242)</f>
        <v>0</v>
      </c>
      <c r="CB308" s="112" t="b" cm="1">
        <f t="array" ref="CB308">INDEX(DataMaster!$C$92:$K$109,$S308,CB$242)</f>
        <v>0</v>
      </c>
      <c r="CC308" s="112" t="b" cm="1">
        <f t="array" ref="CC308">INDEX(DataMaster!$C$92:$K$109,$S308,CC$242)</f>
        <v>0</v>
      </c>
      <c r="CD308" s="112" t="b" cm="1">
        <f t="array" ref="CD308">INDEX(DataMaster!$C$92:$K$109,$S308,CD$242)</f>
        <v>0</v>
      </c>
      <c r="CE308" s="112" t="b" cm="1">
        <f t="array" ref="CE308">INDEX(DataMaster!$C$92:$K$109,$S308,CE$242)</f>
        <v>0</v>
      </c>
      <c r="CF308" s="112" t="b" cm="1">
        <f t="array" ref="CF308">INDEX(DataMaster!$C$92:$K$109,$S308,CF$242)</f>
        <v>0</v>
      </c>
      <c r="CG308" s="193" t="b">
        <v>0</v>
      </c>
      <c r="CH308" s="193">
        <v>0.3</v>
      </c>
      <c r="CI308" s="193" t="str">
        <f t="shared" ca="1" si="1084"/>
        <v>-</v>
      </c>
      <c r="CJ308" s="193">
        <v>2</v>
      </c>
      <c r="CK308" s="112" t="b" cm="1">
        <f t="array" ref="CK308">INDEX(DataMaster!$C$113:$K$130,$T308,CK$242)</f>
        <v>1</v>
      </c>
      <c r="CL308" s="112" t="b" cm="1">
        <f t="array" ref="CL308">INDEX(DataMaster!$C$113:$K$130,$T308,CL$242)</f>
        <v>1</v>
      </c>
      <c r="CM308" s="112" t="b" cm="1">
        <f t="array" ref="CM308">INDEX(DataMaster!$C$113:$K$130,$T308,CM$242)</f>
        <v>1</v>
      </c>
      <c r="CN308" s="112" t="b" cm="1">
        <f t="array" ref="CN308">INDEX(DataMaster!$C$113:$K$130,$T308,CN$242)</f>
        <v>1</v>
      </c>
      <c r="CO308" s="112" t="b" cm="1">
        <f t="array" ref="CO308">INDEX(DataMaster!$C$113:$K$130,$T308,CO$242)</f>
        <v>1</v>
      </c>
      <c r="CP308" s="112" t="b" cm="1">
        <f t="array" ref="CP308">INDEX(DataMaster!$C$113:$K$130,$T308,CP$242)</f>
        <v>1</v>
      </c>
      <c r="CQ308" s="112" t="b" cm="1">
        <f t="array" ref="CQ308">INDEX(DataMaster!$C$113:$K$130,$T308,CQ$242)</f>
        <v>1</v>
      </c>
      <c r="CR308" s="112" t="b" cm="1">
        <f t="array" ref="CR308">INDEX(DataMaster!$C$113:$K$130,$T308,CR$242)</f>
        <v>1</v>
      </c>
      <c r="CS308" s="112" t="b" cm="1">
        <f t="array" ref="CS308">INDEX(DataMaster!$C$113:$K$130,$T308,CS$242)</f>
        <v>1</v>
      </c>
      <c r="CT308" s="112" t="b" cm="1">
        <f t="array" ref="CT308">INDEX(DataMaster!$C$134:$K$151,$U308,CT$242)</f>
        <v>1</v>
      </c>
      <c r="CU308" s="112" t="b" cm="1">
        <f t="array" ref="CU308">INDEX(DataMaster!$C$134:$K$151,$U308,CU$242)</f>
        <v>1</v>
      </c>
      <c r="CV308" s="112" t="b" cm="1">
        <f t="array" ref="CV308">INDEX(DataMaster!$C$134:$K$151,$U308,CV$242)</f>
        <v>1</v>
      </c>
      <c r="CW308" s="112" t="b" cm="1">
        <f t="array" ref="CW308">INDEX(DataMaster!$C$134:$K$151,$U308,CW$242)</f>
        <v>1</v>
      </c>
      <c r="CX308" s="112" t="b" cm="1">
        <f t="array" ref="CX308">INDEX(DataMaster!$C$134:$K$151,$U308,CX$242)</f>
        <v>1</v>
      </c>
      <c r="CY308" s="112" t="b" cm="1">
        <f t="array" ref="CY308">INDEX(DataMaster!$C$134:$K$151,$U308,CY$242)</f>
        <v>1</v>
      </c>
      <c r="CZ308" s="112" t="b" cm="1">
        <f t="array" ref="CZ308">INDEX(DataMaster!$C$134:$K$151,$U308,CZ$242)</f>
        <v>1</v>
      </c>
      <c r="DA308" s="112" t="b" cm="1">
        <f t="array" ref="DA308">INDEX(DataMaster!$C$134:$K$151,$U308,DA$242)</f>
        <v>1</v>
      </c>
      <c r="DB308" s="112" t="b" cm="1">
        <f t="array" ref="DB308">INDEX(DataMaster!$C$134:$K$151,$U308,DB$242)</f>
        <v>1</v>
      </c>
      <c r="DC308" s="112" t="b" cm="1">
        <f t="array" ref="DC308">INDEX(DataMaster!$C$155:$K$172,$V308,DC$242)</f>
        <v>1</v>
      </c>
      <c r="DD308" s="112" t="b" cm="1">
        <f t="array" ref="DD308">INDEX(DataMaster!$C$155:$K$172,$V308,DD$242)</f>
        <v>1</v>
      </c>
      <c r="DE308" s="112" t="b" cm="1">
        <f t="array" ref="DE308">INDEX(DataMaster!$C$155:$K$172,$V308,DE$242)</f>
        <v>1</v>
      </c>
      <c r="DF308" s="112" t="b" cm="1">
        <f t="array" ref="DF308">INDEX(DataMaster!$C$155:$K$172,$V308,DF$242)</f>
        <v>1</v>
      </c>
      <c r="DG308" s="112" t="b" cm="1">
        <f t="array" ref="DG308">INDEX(DataMaster!$C$155:$K$172,$V308,DG$242)</f>
        <v>1</v>
      </c>
      <c r="DH308" s="112" t="b" cm="1">
        <f t="array" ref="DH308">INDEX(DataMaster!$C$155:$K$172,$V308,DH$242)</f>
        <v>1</v>
      </c>
      <c r="DI308" s="112" t="str" cm="1">
        <f t="array" ref="DI308">INDEX(DataMaster!$C$155:$K$172,$V308,DI$242)</f>
        <v>-</v>
      </c>
      <c r="DJ308" s="112" t="b" cm="1">
        <f t="array" ref="DJ308">INDEX(DataMaster!$C$155:$K$172,$V308,DJ$242)</f>
        <v>1</v>
      </c>
      <c r="DK308" s="112" t="b" cm="1">
        <f t="array" ref="DK308">INDEX(DataMaster!$C$155:$K$172,$V308,DK$242)</f>
        <v>1</v>
      </c>
      <c r="DL308" s="10"/>
      <c r="DM308" s="163" t="str">
        <f t="shared" ca="1" si="1065"/>
        <v>-</v>
      </c>
      <c r="DN308" s="163" t="str">
        <f t="shared" ca="1" si="1065"/>
        <v>-</v>
      </c>
      <c r="DO308" s="163" t="str">
        <f t="shared" ca="1" si="1065"/>
        <v>-</v>
      </c>
      <c r="DP308" s="163" t="str">
        <f t="shared" ca="1" si="1065"/>
        <v>-</v>
      </c>
      <c r="DQ308" s="163" t="str">
        <f t="shared" ca="1" si="1065"/>
        <v>-</v>
      </c>
      <c r="DR308" s="163" t="str">
        <f t="shared" ca="1" si="1065"/>
        <v>-</v>
      </c>
      <c r="DS308" s="163" t="str">
        <f t="shared" ca="1" si="1065"/>
        <v>-</v>
      </c>
      <c r="DT308" s="163" t="str">
        <f t="shared" ca="1" si="1065"/>
        <v>-</v>
      </c>
      <c r="DU308" s="163" t="str">
        <f t="shared" ca="1" si="1065"/>
        <v>-</v>
      </c>
      <c r="DV308" s="163" t="str">
        <f t="shared" ca="1" si="1065"/>
        <v>-</v>
      </c>
      <c r="DW308" s="163" t="str">
        <f t="shared" ca="1" si="1065"/>
        <v>-</v>
      </c>
      <c r="DX308" s="161" t="str" cm="1">
        <f t="array" ref="DX308">INDEX(i.rev,$K308,DX$15)</f>
        <v>-</v>
      </c>
      <c r="DY308" s="161" t="str" cm="1">
        <f t="array" ref="DY308">INDEX(i.rev,$K308,DY$15)</f>
        <v>-</v>
      </c>
      <c r="DZ308" s="161" t="str" cm="1">
        <f t="array" ref="DZ308">INDEX(i.rev,$K308,DZ$15)</f>
        <v>-</v>
      </c>
      <c r="EA308" s="161" t="str" cm="1">
        <f t="array" ref="EA308">INDEX(i.rev,$K308,EA$15)</f>
        <v>-</v>
      </c>
      <c r="EB308" s="161" t="str" cm="1">
        <f t="array" ref="EB308">INDEX(i.rev,$K308,EB$15)</f>
        <v>-</v>
      </c>
      <c r="EC308" s="161" t="str" cm="1">
        <f t="array" ref="EC308">INDEX(i.rev,$K308,EC$15)</f>
        <v>-</v>
      </c>
      <c r="ED308" s="161" t="str" cm="1">
        <f t="array" ref="ED308">INDEX(i.rev,$K308,ED$15)</f>
        <v>-</v>
      </c>
      <c r="EE308" s="161" t="str" cm="1">
        <f t="array" ref="EE308">INDEX(i.rev,$K308,EE$15)</f>
        <v>-</v>
      </c>
      <c r="EF308" s="161" t="str" cm="1">
        <f t="array" ref="EF308">INDEX(i.rev,$K308,EF$15)</f>
        <v>-</v>
      </c>
      <c r="EG308" s="161" t="str" cm="1">
        <f t="array" ref="EG308">INDEX(i.rev,$K308,EG$15)</f>
        <v>-</v>
      </c>
      <c r="EH308" s="10"/>
      <c r="EI308" s="163" t="str">
        <f t="shared" ca="1" si="1085"/>
        <v>-</v>
      </c>
      <c r="EJ308" s="163" t="str">
        <f t="shared" ca="1" si="1085"/>
        <v>-</v>
      </c>
      <c r="EK308" s="163" t="str">
        <f t="shared" ca="1" si="1085"/>
        <v>-</v>
      </c>
      <c r="EL308" s="163" t="str">
        <f t="shared" ca="1" si="1085"/>
        <v>-</v>
      </c>
      <c r="EM308" s="163" t="str">
        <f t="shared" ca="1" si="1085"/>
        <v>-</v>
      </c>
      <c r="EN308" s="163" t="str">
        <f t="shared" ca="1" si="1085"/>
        <v>-</v>
      </c>
      <c r="EO308" s="163" t="str">
        <f t="shared" ca="1" si="1085"/>
        <v>-</v>
      </c>
      <c r="EP308" s="163" t="str">
        <f t="shared" ca="1" si="1085"/>
        <v>-</v>
      </c>
      <c r="EQ308" s="162">
        <v>1</v>
      </c>
      <c r="ER308" s="162">
        <v>1</v>
      </c>
      <c r="ES308" s="163">
        <f t="shared" ca="1" si="1085"/>
        <v>0</v>
      </c>
      <c r="ET308" s="162">
        <v>1</v>
      </c>
      <c r="EU308" s="162">
        <v>-1</v>
      </c>
      <c r="EV308" s="163" t="str">
        <f t="shared" ca="1" si="1085"/>
        <v>-</v>
      </c>
      <c r="EW308" s="163" t="str">
        <f t="shared" ca="1" si="1085"/>
        <v>-</v>
      </c>
      <c r="EX308" s="163" t="str">
        <f t="shared" ca="1" si="1085"/>
        <v>-</v>
      </c>
      <c r="EY308" s="163" t="str">
        <f t="shared" ca="1" si="1086"/>
        <v>-</v>
      </c>
      <c r="EZ308" s="163" t="str">
        <f t="shared" ca="1" si="1086"/>
        <v>-</v>
      </c>
      <c r="FA308" s="163">
        <f t="shared" ca="1" si="1086"/>
        <v>0</v>
      </c>
      <c r="FB308" s="163" t="str">
        <f t="shared" ca="1" si="1086"/>
        <v>-</v>
      </c>
      <c r="FC308" s="162">
        <v>2</v>
      </c>
      <c r="FD308" s="162">
        <v>-2</v>
      </c>
      <c r="FE308" s="163" t="str">
        <f t="shared" ca="1" si="1086"/>
        <v>-</v>
      </c>
      <c r="FF308" s="163" t="str">
        <f t="shared" ca="1" si="1086"/>
        <v>-</v>
      </c>
      <c r="FG308" s="163">
        <f t="shared" ca="1" si="1086"/>
        <v>0</v>
      </c>
      <c r="FH308" s="163">
        <f t="shared" ca="1" si="1086"/>
        <v>0</v>
      </c>
      <c r="FI308" s="163">
        <f t="shared" ca="1" si="1086"/>
        <v>0</v>
      </c>
      <c r="FJ308" s="163">
        <f t="shared" ca="1" si="1086"/>
        <v>0</v>
      </c>
      <c r="FK308" s="163">
        <f t="shared" ca="1" si="1086"/>
        <v>0</v>
      </c>
      <c r="FL308" s="163">
        <f t="shared" ca="1" si="1086"/>
        <v>0</v>
      </c>
      <c r="FM308" s="163">
        <f t="shared" ca="1" si="1086"/>
        <v>0</v>
      </c>
      <c r="FN308" s="163" t="str">
        <f t="shared" ca="1" si="1086"/>
        <v>-</v>
      </c>
      <c r="FO308" s="163" t="str">
        <f t="shared" ca="1" si="1087"/>
        <v>-</v>
      </c>
      <c r="FP308" s="163" t="str">
        <f t="shared" ca="1" si="1087"/>
        <v>-</v>
      </c>
      <c r="FQ308" s="163" t="str">
        <f t="shared" ca="1" si="1087"/>
        <v>-</v>
      </c>
      <c r="FR308" s="163" t="str">
        <f t="shared" ca="1" si="1087"/>
        <v>-</v>
      </c>
      <c r="FS308" s="163" t="str">
        <f t="shared" ca="1" si="1087"/>
        <v>-</v>
      </c>
      <c r="FT308" s="163" t="str">
        <f t="shared" ca="1" si="1087"/>
        <v>-</v>
      </c>
      <c r="FU308" s="163" t="str">
        <f t="shared" ca="1" si="1087"/>
        <v>-</v>
      </c>
      <c r="FV308" s="163" t="str">
        <f t="shared" ca="1" si="1087"/>
        <v>-</v>
      </c>
      <c r="FW308" s="163" t="str">
        <f t="shared" ca="1" si="1087"/>
        <v>-</v>
      </c>
      <c r="FX308" s="163" t="str">
        <f t="shared" ca="1" si="1087"/>
        <v>-</v>
      </c>
      <c r="FY308" s="10"/>
      <c r="FZ308" s="163">
        <f t="shared" ca="1" si="1087"/>
        <v>1</v>
      </c>
      <c r="GA308" s="163" t="str">
        <f t="shared" ca="1" si="1087"/>
        <v>-</v>
      </c>
      <c r="GB308" s="163" t="str">
        <f t="shared" ca="1" si="1087"/>
        <v>-</v>
      </c>
      <c r="GC308" s="163" t="str">
        <f t="shared" ca="1" si="1087"/>
        <v>-</v>
      </c>
      <c r="GD308" s="163" t="str">
        <f t="shared" ca="1" si="1088"/>
        <v>-</v>
      </c>
      <c r="GE308" s="163" t="b">
        <f t="shared" ca="1" si="1088"/>
        <v>0</v>
      </c>
      <c r="GF308" s="163" t="str">
        <f t="shared" ca="1" si="1088"/>
        <v>-</v>
      </c>
      <c r="GG308" s="163">
        <f t="shared" ca="1" si="1088"/>
        <v>0</v>
      </c>
      <c r="GH308" s="163" t="str">
        <f t="shared" ca="1" si="1088"/>
        <v>-</v>
      </c>
      <c r="GI308" s="161" cm="1">
        <f t="array" ref="GI308">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ref="GZ308">INDEX(i.rev,$K308,GZ$15)</f>
        <v>0</v>
      </c>
      <c r="HA308" s="163">
        <f t="shared" ca="1" si="1089"/>
        <v>0</v>
      </c>
      <c r="HB308" s="161" cm="1">
        <f t="array" ref="HB308">INDEX(i.rev,$K308,HB$15)</f>
        <v>1</v>
      </c>
      <c r="HC308" s="163">
        <f t="shared" ca="1" si="1090"/>
        <v>0</v>
      </c>
      <c r="HD308" s="163">
        <f t="shared" ca="1" si="1090"/>
        <v>0</v>
      </c>
      <c r="HE308" s="163">
        <f t="shared" ca="1" si="1090"/>
        <v>0</v>
      </c>
      <c r="HF308" s="163">
        <f t="shared" ca="1" si="1090"/>
        <v>0</v>
      </c>
      <c r="HG308" s="163">
        <f t="shared" ca="1" si="1090"/>
        <v>0</v>
      </c>
      <c r="HH308" s="163">
        <f t="shared" ca="1" si="1090"/>
        <v>0</v>
      </c>
      <c r="HI308" s="163">
        <f t="shared" ca="1" si="1090"/>
        <v>0</v>
      </c>
      <c r="HJ308" s="10"/>
      <c r="HK308" s="163" t="str">
        <f t="shared" ca="1" si="1090"/>
        <v>-</v>
      </c>
      <c r="HL308" s="163" t="str">
        <f t="shared" ca="1" si="1090"/>
        <v>-</v>
      </c>
      <c r="HM308" s="163" t="str">
        <f t="shared" ca="1" si="1090"/>
        <v>-</v>
      </c>
      <c r="HN308" s="163" t="str">
        <f t="shared" ca="1" si="1090"/>
        <v>-</v>
      </c>
      <c r="HO308" s="163" t="str">
        <f t="shared" ca="1" si="1090"/>
        <v>-</v>
      </c>
      <c r="HP308" s="161" t="b">
        <f t="shared" ca="1" si="1091"/>
        <v>0</v>
      </c>
      <c r="HQ308" s="161" t="b">
        <f t="shared" ca="1" si="1091"/>
        <v>0</v>
      </c>
      <c r="HR308" s="161" t="b">
        <f t="shared" ca="1" si="1091"/>
        <v>1</v>
      </c>
      <c r="HS308" s="163">
        <f t="shared" ca="1" si="1092"/>
        <v>0</v>
      </c>
      <c r="HT308" s="161">
        <f t="shared" ca="1" si="1093"/>
        <v>1</v>
      </c>
      <c r="HU308" s="161">
        <f t="shared" ca="1" si="1093"/>
        <v>1</v>
      </c>
      <c r="HV308" s="163" t="str">
        <f t="shared" ca="1" si="1092"/>
        <v>-</v>
      </c>
      <c r="HW308" s="163" t="str">
        <f t="shared" ca="1" si="1092"/>
        <v>-</v>
      </c>
      <c r="HX308" s="163" t="str">
        <f t="shared" ca="1" si="1092"/>
        <v>-</v>
      </c>
      <c r="HY308" s="163" t="str">
        <f t="shared" ca="1" si="1092"/>
        <v>-</v>
      </c>
      <c r="HZ308" s="163" t="str">
        <f t="shared" ca="1" si="1092"/>
        <v>-</v>
      </c>
      <c r="IA308" s="163" t="str">
        <f t="shared" ca="1" si="1092"/>
        <v>-</v>
      </c>
      <c r="IB308" s="163" t="str">
        <f t="shared" ca="1" si="1092"/>
        <v>-</v>
      </c>
      <c r="IC308" s="163" t="str">
        <f t="shared" ca="1" si="1092"/>
        <v>-</v>
      </c>
      <c r="ID308" s="163" t="str">
        <f t="shared" ca="1" si="1092"/>
        <v>-</v>
      </c>
      <c r="IE308" s="163" t="b">
        <f t="shared" ca="1" si="1092"/>
        <v>1</v>
      </c>
      <c r="IF308" s="163" t="str">
        <f t="shared" ca="1" si="1092"/>
        <v>-</v>
      </c>
      <c r="IG308" s="163" t="str">
        <f t="shared" ca="1" si="1092"/>
        <v>-</v>
      </c>
      <c r="IH308" s="163" t="str">
        <f t="shared" ca="1" si="1092"/>
        <v>-</v>
      </c>
      <c r="II308" s="163" t="b">
        <f t="shared" ca="1" si="1094"/>
        <v>1</v>
      </c>
      <c r="IJ308" s="163">
        <f t="shared" ca="1" si="1094"/>
        <v>0</v>
      </c>
      <c r="IK308" s="163" t="str">
        <f t="shared" ca="1" si="1094"/>
        <v>-</v>
      </c>
      <c r="IL308" s="163" t="str">
        <f t="shared" ca="1" si="1095"/>
        <v>-</v>
      </c>
      <c r="IM308" s="163" t="str">
        <f t="shared" ca="1" si="1095"/>
        <v>-</v>
      </c>
      <c r="IN308" s="163" t="str">
        <f t="shared" ca="1" si="1095"/>
        <v>-</v>
      </c>
      <c r="IO308" s="163" t="str">
        <f t="shared" ca="1" si="1095"/>
        <v>-</v>
      </c>
      <c r="IP308" s="163">
        <f t="shared" ca="1" si="1095"/>
        <v>0</v>
      </c>
      <c r="IQ308" s="163" t="str">
        <f t="shared" ca="1" si="1095"/>
        <v>-</v>
      </c>
      <c r="IR308" s="163" t="str">
        <f t="shared" ca="1" si="1095"/>
        <v>-</v>
      </c>
      <c r="IS308" s="163" t="str">
        <f t="shared" ca="1" si="1095"/>
        <v>-</v>
      </c>
      <c r="IT308" s="193">
        <v>0</v>
      </c>
      <c r="IU308" s="193">
        <v>0</v>
      </c>
      <c r="IV308" s="163" t="str">
        <f t="shared" ca="1" si="1095"/>
        <v>-</v>
      </c>
      <c r="IW308" s="163" t="str">
        <f t="shared" ca="1" si="1095"/>
        <v>-</v>
      </c>
      <c r="IX308" s="163" t="str">
        <f t="shared" ca="1" si="1095"/>
        <v>-</v>
      </c>
      <c r="IY308" s="163" t="str">
        <f t="shared" ca="1" si="1096"/>
        <v>-</v>
      </c>
      <c r="IZ308" s="163" t="str">
        <f t="shared" ca="1" si="1096"/>
        <v>-</v>
      </c>
      <c r="JA308" s="163" t="str">
        <f t="shared" ca="1" si="1096"/>
        <v>-</v>
      </c>
      <c r="JB308" s="163" t="str">
        <f t="shared" ca="1" si="1096"/>
        <v>-</v>
      </c>
      <c r="JC308" s="163" t="str">
        <f t="shared" ca="1" si="1096"/>
        <v>-</v>
      </c>
      <c r="JD308" s="163" t="str">
        <f t="shared" ca="1" si="1096"/>
        <v>-</v>
      </c>
      <c r="JE308" s="163" t="str">
        <f t="shared" ca="1" si="1096"/>
        <v>-</v>
      </c>
      <c r="JF308" s="163" t="str">
        <f t="shared" ca="1" si="1096"/>
        <v>-</v>
      </c>
      <c r="JG308" s="163" t="str">
        <f t="shared" ca="1" si="1096"/>
        <v>-</v>
      </c>
      <c r="JH308" s="163" t="str">
        <f t="shared" ca="1" si="1096"/>
        <v>-</v>
      </c>
      <c r="JI308" s="163" t="str">
        <f t="shared" ca="1" si="1096"/>
        <v>-</v>
      </c>
      <c r="JJ308" s="163" t="str">
        <f t="shared" ca="1" si="1096"/>
        <v>-</v>
      </c>
      <c r="JK308" s="163" t="str">
        <f t="shared" ca="1" si="1096"/>
        <v>-</v>
      </c>
      <c r="JL308" s="163" t="str">
        <f t="shared" ca="1" si="1097"/>
        <v>-</v>
      </c>
      <c r="JM308" s="163" t="str">
        <f t="shared" ca="1" si="1097"/>
        <v>-</v>
      </c>
      <c r="JN308" s="163" t="str">
        <f t="shared" ca="1" si="1097"/>
        <v>-</v>
      </c>
      <c r="JO308" s="163" t="str">
        <f t="shared" ca="1" si="1097"/>
        <v>-</v>
      </c>
      <c r="JP308" s="163" t="str">
        <f t="shared" ca="1" si="1097"/>
        <v>-</v>
      </c>
      <c r="JQ308" s="163" t="str">
        <f t="shared" ca="1" si="1097"/>
        <v>-</v>
      </c>
      <c r="JR308" s="163" t="str">
        <f t="shared" ca="1" si="1097"/>
        <v>-</v>
      </c>
      <c r="JS308" s="163" t="str">
        <f t="shared" ca="1" si="1097"/>
        <v>-</v>
      </c>
      <c r="JT308" s="163" t="str">
        <f t="shared" ca="1" si="1097"/>
        <v>-</v>
      </c>
      <c r="JU308" s="163" t="str">
        <f t="shared" ca="1" si="1097"/>
        <v>-</v>
      </c>
      <c r="JV308" s="163" t="str">
        <f t="shared" ca="1" si="1097"/>
        <v>-</v>
      </c>
      <c r="JW308" s="163" t="str">
        <f t="shared" ca="1" si="1097"/>
        <v>-</v>
      </c>
      <c r="JX308" s="163" t="str">
        <f t="shared" ca="1" si="1097"/>
        <v>-</v>
      </c>
      <c r="JY308" s="163" t="str">
        <f t="shared" ca="1" si="1097"/>
        <v>-</v>
      </c>
      <c r="JZ308" s="163" t="str">
        <f t="shared" ca="1" si="1097"/>
        <v>-</v>
      </c>
      <c r="KA308" s="163" t="str">
        <f t="shared" ca="1" si="1097"/>
        <v>-</v>
      </c>
      <c r="KB308" s="163" t="str">
        <f t="shared" ca="1" si="1098"/>
        <v>-</v>
      </c>
      <c r="KC308" s="163" t="str">
        <f t="shared" ca="1" si="1098"/>
        <v>-</v>
      </c>
      <c r="KD308" s="163" t="str">
        <f t="shared" ca="1" si="1098"/>
        <v>-</v>
      </c>
      <c r="KE308" s="163" t="str">
        <f t="shared" ca="1" si="1098"/>
        <v>-</v>
      </c>
      <c r="KF308" s="163" t="str">
        <f t="shared" ca="1" si="1098"/>
        <v>-</v>
      </c>
      <c r="KG308" s="163" t="str">
        <f t="shared" ca="1" si="1098"/>
        <v>-</v>
      </c>
      <c r="KH308" s="163" t="str">
        <f t="shared" ca="1" si="1098"/>
        <v>-</v>
      </c>
      <c r="KI308" s="163" t="str">
        <f t="shared" ca="1" si="1098"/>
        <v>-</v>
      </c>
      <c r="KJ308" s="163" t="str">
        <f t="shared" ca="1" si="1098"/>
        <v>-</v>
      </c>
      <c r="KK308" s="163" t="str">
        <f t="shared" ca="1" si="1098"/>
        <v>-</v>
      </c>
      <c r="KL308" s="163" t="str">
        <f t="shared" ca="1" si="1098"/>
        <v>-</v>
      </c>
      <c r="KM308" s="163" t="str">
        <f t="shared" ca="1" si="1098"/>
        <v>-</v>
      </c>
      <c r="KN308" s="163" t="str">
        <f t="shared" ca="1" si="1098"/>
        <v>-</v>
      </c>
      <c r="KO308" s="163" t="str">
        <f t="shared" ca="1" si="1098"/>
        <v>-</v>
      </c>
      <c r="KP308" s="163" t="str">
        <f t="shared" ca="1" si="1098"/>
        <v>-</v>
      </c>
      <c r="KQ308" s="163" t="str">
        <f t="shared" ca="1" si="1098"/>
        <v>-</v>
      </c>
      <c r="KR308" s="163" t="str">
        <f t="shared" ca="1" si="1099"/>
        <v>-</v>
      </c>
      <c r="KS308" s="163" t="str">
        <f t="shared" ca="1" si="1099"/>
        <v>-</v>
      </c>
      <c r="KT308" s="163" t="str">
        <f t="shared" ca="1" si="1099"/>
        <v>-</v>
      </c>
      <c r="KU308" s="163" t="str">
        <f t="shared" ca="1" si="1099"/>
        <v>-</v>
      </c>
      <c r="KV308" s="163" t="str">
        <f t="shared" ca="1" si="1099"/>
        <v>-</v>
      </c>
      <c r="KW308" s="163" t="str">
        <f t="shared" ca="1" si="1099"/>
        <v>-</v>
      </c>
      <c r="KX308" s="163" t="str">
        <f t="shared" ca="1" si="1099"/>
        <v>-</v>
      </c>
      <c r="KY308" s="163" t="str">
        <f t="shared" ca="1" si="1099"/>
        <v>-</v>
      </c>
      <c r="KZ308" s="163" t="str">
        <f t="shared" ca="1" si="1099"/>
        <v>-</v>
      </c>
      <c r="LA308" s="163" t="str">
        <f t="shared" ca="1" si="1099"/>
        <v>-</v>
      </c>
      <c r="LB308" s="163" t="str">
        <f t="shared" ca="1" si="1099"/>
        <v>-</v>
      </c>
      <c r="LC308" s="163" t="str">
        <f t="shared" ca="1" si="1099"/>
        <v>-</v>
      </c>
      <c r="LD308" s="163" t="str">
        <f t="shared" ca="1" si="1099"/>
        <v>-</v>
      </c>
      <c r="LE308" s="163" t="str">
        <f t="shared" ca="1" si="1099"/>
        <v>-</v>
      </c>
      <c r="LF308" s="163" t="str">
        <f t="shared" ca="1" si="1099"/>
        <v>-</v>
      </c>
      <c r="LG308" s="163" t="str">
        <f t="shared" ca="1" si="1099"/>
        <v>-</v>
      </c>
      <c r="LH308" s="163" t="str">
        <f t="shared" ca="1" si="1099"/>
        <v>-</v>
      </c>
      <c r="LI308" s="163" t="str">
        <f t="shared" ca="1" si="1100"/>
        <v>-</v>
      </c>
      <c r="LJ308" s="163" t="str">
        <f t="shared" ca="1" si="1100"/>
        <v>-</v>
      </c>
      <c r="LK308" s="163" t="str">
        <f t="shared" ca="1" si="1100"/>
        <v>-</v>
      </c>
      <c r="LL308" s="163" t="str">
        <f t="shared" ca="1" si="1100"/>
        <v>-</v>
      </c>
      <c r="LM308" s="163" t="str">
        <f t="shared" ca="1" si="1100"/>
        <v>-</v>
      </c>
      <c r="LN308" s="163" t="str">
        <f t="shared" ca="1" si="1100"/>
        <v>-</v>
      </c>
      <c r="LO308" s="163" t="str">
        <f t="shared" ca="1" si="1100"/>
        <v>-</v>
      </c>
      <c r="LP308" s="163" t="str">
        <f t="shared" ca="1" si="1100"/>
        <v>-</v>
      </c>
      <c r="LQ308" s="163" t="str">
        <f t="shared" ca="1" si="1100"/>
        <v>-</v>
      </c>
      <c r="LR308" s="163" t="str">
        <f t="shared" ca="1" si="1100"/>
        <v>-</v>
      </c>
      <c r="LS308" s="163" t="str">
        <f t="shared" ca="1" si="1100"/>
        <v>-</v>
      </c>
      <c r="LT308" s="163" t="str">
        <f t="shared" ca="1" si="1100"/>
        <v>-</v>
      </c>
      <c r="LU308" s="163" t="str">
        <f t="shared" ca="1" si="1100"/>
        <v>-</v>
      </c>
      <c r="LV308" s="163" t="str">
        <f t="shared" ca="1" si="1100"/>
        <v>-</v>
      </c>
      <c r="LW308" s="163" t="str">
        <f t="shared" ca="1" si="1100"/>
        <v>-</v>
      </c>
      <c r="LX308" s="163" t="str">
        <f t="shared" ca="1" si="1100"/>
        <v>-</v>
      </c>
      <c r="LY308" s="10"/>
      <c r="LZ308" s="161">
        <f t="shared" si="1101"/>
        <v>4.4999999999999998E-2</v>
      </c>
      <c r="MA308" s="161">
        <f t="shared" si="1102"/>
        <v>4.4999999999999998E-2</v>
      </c>
      <c r="MB308" s="163">
        <f t="shared" ca="1" si="1103"/>
        <v>1</v>
      </c>
      <c r="MC308" s="163">
        <f t="shared" ca="1" si="1103"/>
        <v>0</v>
      </c>
      <c r="MD308" s="163">
        <f t="shared" ca="1" si="1103"/>
        <v>1</v>
      </c>
      <c r="ME308" s="163">
        <f t="shared" ca="1" si="1103"/>
        <v>1</v>
      </c>
      <c r="MF308" s="163">
        <f t="shared" ca="1" si="1103"/>
        <v>0</v>
      </c>
      <c r="MG308" s="163">
        <f t="shared" ca="1" si="1103"/>
        <v>70</v>
      </c>
      <c r="MH308" s="163">
        <f t="shared" ca="1" si="1103"/>
        <v>50</v>
      </c>
      <c r="MI308" s="163">
        <f t="shared" ca="1" si="1103"/>
        <v>85</v>
      </c>
      <c r="MJ308" s="163">
        <f t="shared" ca="1" si="1103"/>
        <v>50</v>
      </c>
      <c r="MK308" s="161">
        <f t="shared" ca="1" si="1104"/>
        <v>1</v>
      </c>
      <c r="ML308" s="161">
        <f t="shared" ca="1" si="1105"/>
        <v>1</v>
      </c>
      <c r="MM308" s="161">
        <f t="shared" ca="1" si="1106"/>
        <v>1</v>
      </c>
      <c r="MN308" s="161">
        <f t="shared" ca="1" si="1107"/>
        <v>1</v>
      </c>
      <c r="MO308" s="161">
        <f t="shared" ca="1" si="1107"/>
        <v>1</v>
      </c>
      <c r="MP308" s="163">
        <f t="shared" ca="1" si="1103"/>
        <v>1</v>
      </c>
      <c r="MQ308" s="10"/>
      <c r="MR308" s="163">
        <f t="shared" ca="1" si="1108"/>
        <v>1</v>
      </c>
      <c r="MS308" s="161">
        <f t="shared" ca="1" si="1109"/>
        <v>1</v>
      </c>
      <c r="MT308" s="163">
        <f t="shared" ca="1" si="1108"/>
        <v>0.75</v>
      </c>
      <c r="MU308" s="163">
        <f t="shared" ca="1" si="1108"/>
        <v>0.8</v>
      </c>
      <c r="MV308" s="163">
        <f t="shared" ca="1" si="1108"/>
        <v>0.82499999999999996</v>
      </c>
      <c r="MW308" s="163">
        <f t="shared" ca="1" si="1108"/>
        <v>0.875</v>
      </c>
      <c r="MX308" s="163">
        <f t="shared" ca="1" si="1108"/>
        <v>0.9</v>
      </c>
      <c r="MY308" s="163">
        <f t="shared" ca="1" si="1108"/>
        <v>0.75</v>
      </c>
      <c r="MZ308" s="163">
        <f t="shared" ca="1" si="1108"/>
        <v>0.78142857142857147</v>
      </c>
      <c r="NA308" s="163">
        <f t="shared" ca="1" si="1108"/>
        <v>0.82499999999999996</v>
      </c>
      <c r="NB308" s="163">
        <f t="shared" ca="1" si="1108"/>
        <v>0.875</v>
      </c>
      <c r="NC308" s="163">
        <f t="shared" ca="1" si="1108"/>
        <v>0.9</v>
      </c>
      <c r="ND308" s="163">
        <f t="shared" ca="1" si="1108"/>
        <v>0.9</v>
      </c>
      <c r="NE308" s="163">
        <f t="shared" ca="1" si="1108"/>
        <v>0.75</v>
      </c>
      <c r="NF308" s="163">
        <f t="shared" ca="1" si="1108"/>
        <v>0.78142857142857147</v>
      </c>
      <c r="NG308" s="163">
        <f t="shared" ca="1" si="1108"/>
        <v>0.82499999999999996</v>
      </c>
      <c r="NH308" s="163">
        <f t="shared" ca="1" si="1110"/>
        <v>0.875</v>
      </c>
      <c r="NI308" s="163">
        <f t="shared" ca="1" si="1110"/>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2"/>
        <v>0.875</v>
      </c>
      <c r="OA308" s="163">
        <f t="shared" ca="1" si="1112"/>
        <v>0.9</v>
      </c>
      <c r="OB308" s="163">
        <f t="shared" ca="1" si="1112"/>
        <v>0.9</v>
      </c>
      <c r="OC308" s="163">
        <f t="shared" ca="1" si="1112"/>
        <v>0.75</v>
      </c>
      <c r="OD308" s="163">
        <f t="shared" ca="1" si="1112"/>
        <v>0.78142857142857147</v>
      </c>
      <c r="OE308" s="163">
        <f t="shared" ca="1" si="1112"/>
        <v>0.82499999999999996</v>
      </c>
      <c r="OF308" s="163">
        <f t="shared" ca="1" si="1112"/>
        <v>0.875</v>
      </c>
      <c r="OG308" s="163">
        <f t="shared" ca="1" si="1112"/>
        <v>0.9</v>
      </c>
      <c r="OH308" s="163">
        <f t="shared" ca="1" si="1112"/>
        <v>0.9</v>
      </c>
      <c r="OI308" s="163">
        <f t="shared" ca="1" si="1112"/>
        <v>0.75</v>
      </c>
      <c r="OJ308" s="163">
        <f t="shared" ca="1" si="1112"/>
        <v>0.76904761904761909</v>
      </c>
      <c r="OK308" s="163">
        <f t="shared" ca="1" si="1112"/>
        <v>0.82000000000000006</v>
      </c>
      <c r="OL308" s="163">
        <f t="shared" ca="1" si="1112"/>
        <v>0.875</v>
      </c>
      <c r="OM308" s="163">
        <f t="shared" ca="1" si="1112"/>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4"/>
        <v>0.875</v>
      </c>
      <c r="OV308" s="161">
        <f t="shared" ca="1" si="1115"/>
        <v>1</v>
      </c>
      <c r="OW308" s="161">
        <f t="shared" si="1116"/>
        <v>1</v>
      </c>
      <c r="OX308" s="161" t="str">
        <f t="shared" si="1117"/>
        <v>-</v>
      </c>
      <c r="OY308" s="163" t="str">
        <f t="shared" ca="1" si="1118"/>
        <v>-</v>
      </c>
      <c r="OZ308" s="161" t="str">
        <f t="shared" si="1119"/>
        <v>-</v>
      </c>
      <c r="PA308" s="161" t="str">
        <f t="shared" si="1120"/>
        <v>-</v>
      </c>
      <c r="PB308" s="163">
        <f t="shared" ca="1" si="1114"/>
        <v>0</v>
      </c>
      <c r="PC308" s="27">
        <v>0</v>
      </c>
    </row>
    <row r="309" spans="1:419" s="143" customFormat="1" outlineLevel="1">
      <c r="A309" s="121">
        <f t="shared" si="861"/>
        <v>304</v>
      </c>
      <c r="B309" s="121">
        <f t="shared" si="862"/>
        <v>13</v>
      </c>
      <c r="C309" s="143">
        <v>104</v>
      </c>
      <c r="D309" s="143" t="s">
        <v>884</v>
      </c>
      <c r="E309" s="143" t="b">
        <v>0</v>
      </c>
      <c r="F309" s="143" t="b">
        <v>0</v>
      </c>
      <c r="G309" s="143" t="b">
        <f t="shared" si="863"/>
        <v>0</v>
      </c>
      <c r="H309" s="139">
        <f t="shared" ca="1" si="1076"/>
        <v>3</v>
      </c>
      <c r="I309" s="139">
        <f t="shared" ca="1" si="1076"/>
        <v>2</v>
      </c>
      <c r="J309" s="32">
        <v>1</v>
      </c>
      <c r="K309" s="32">
        <v>1</v>
      </c>
      <c r="L309" s="32">
        <v>1</v>
      </c>
      <c r="M309" s="32">
        <v>1</v>
      </c>
      <c r="N309" s="32">
        <v>1</v>
      </c>
      <c r="O309" s="32">
        <v>1</v>
      </c>
      <c r="P309" s="32">
        <v>1</v>
      </c>
      <c r="Q309" s="32">
        <v>1</v>
      </c>
      <c r="R309" s="32">
        <v>2</v>
      </c>
      <c r="S309" s="32">
        <v>2</v>
      </c>
      <c r="T309" s="32">
        <v>2</v>
      </c>
      <c r="U309" s="32">
        <v>2</v>
      </c>
      <c r="V309" s="32">
        <v>17</v>
      </c>
      <c r="W309" s="139">
        <f t="shared" ca="1" si="1076"/>
        <v>1</v>
      </c>
      <c r="X309" s="139">
        <f t="shared" ca="1" si="1076"/>
        <v>1</v>
      </c>
      <c r="Y309" s="139">
        <f t="shared" ca="1" si="1076"/>
        <v>1</v>
      </c>
      <c r="Z309" s="139">
        <f t="shared" ca="1" si="1076"/>
        <v>1</v>
      </c>
      <c r="AA309" s="139">
        <f t="shared" ca="1" si="1076"/>
        <v>1</v>
      </c>
      <c r="AB309" s="139">
        <f t="shared" ca="1" si="1077"/>
        <v>1</v>
      </c>
      <c r="AC309" s="139">
        <f t="shared" ca="1" si="1077"/>
        <v>1</v>
      </c>
      <c r="AD309" s="162">
        <v>2</v>
      </c>
      <c r="AE309" s="157"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163" t="str">
        <f t="shared" ca="1" si="1078"/>
        <v>-</v>
      </c>
      <c r="AI309" s="163" t="str">
        <f t="shared" ca="1" si="1078"/>
        <v>-</v>
      </c>
      <c r="AJ309" s="163" t="str">
        <f t="shared" ca="1" si="1078"/>
        <v>-</v>
      </c>
      <c r="AK309" s="163" t="str">
        <f t="shared" ca="1" si="1078"/>
        <v>-</v>
      </c>
      <c r="AL309" s="163" t="str">
        <f t="shared" ca="1" si="1078"/>
        <v>-</v>
      </c>
      <c r="AM309" s="163" t="b">
        <f t="shared" ca="1" si="1078"/>
        <v>1</v>
      </c>
      <c r="AN309" s="10"/>
      <c r="AO309" s="161" t="b">
        <f t="shared" ca="1" si="1079"/>
        <v>0</v>
      </c>
      <c r="AP309" s="161" t="str">
        <f t="shared" ca="1" si="1079"/>
        <v>-</v>
      </c>
      <c r="AQ309" s="161" t="b">
        <f t="shared" ca="1" si="1079"/>
        <v>0</v>
      </c>
      <c r="AR309" s="161" t="b">
        <f t="shared" ca="1" si="1079"/>
        <v>1</v>
      </c>
      <c r="AS309" s="161" t="b">
        <f t="shared" ca="1" si="1079"/>
        <v>1</v>
      </c>
      <c r="AT309" s="161" t="b">
        <f t="shared" ca="1" si="1079"/>
        <v>0</v>
      </c>
      <c r="AU309" s="161">
        <f t="shared" si="1080"/>
        <v>0</v>
      </c>
      <c r="AV309" s="161" t="b">
        <f t="shared" si="1081"/>
        <v>0</v>
      </c>
      <c r="AW309" s="161" t="b">
        <f t="shared" si="1081"/>
        <v>0</v>
      </c>
      <c r="AX309" s="161" t="str">
        <f t="shared" si="1081"/>
        <v>-</v>
      </c>
      <c r="AY309" s="161" t="str">
        <f t="shared" si="1081"/>
        <v>-</v>
      </c>
      <c r="AZ309" s="161" t="str">
        <f t="shared" si="1081"/>
        <v>-</v>
      </c>
      <c r="BA309" s="10"/>
      <c r="BB309" s="161" t="b">
        <f t="shared" ca="1" si="1082"/>
        <v>1</v>
      </c>
      <c r="BC309" s="161" t="b">
        <f t="shared" ca="1" si="1083"/>
        <v>1</v>
      </c>
      <c r="BD309" s="163" t="b">
        <f t="shared" ca="1" si="1083"/>
        <v>1</v>
      </c>
      <c r="BE309" s="197">
        <v>322009</v>
      </c>
      <c r="BF309" s="163" t="str">
        <f t="shared" ca="1" si="1068"/>
        <v>-</v>
      </c>
      <c r="BG309" s="163" t="str">
        <f t="shared" ca="1" si="1068"/>
        <v>-</v>
      </c>
      <c r="BH309" s="163" t="str">
        <f t="shared" ca="1" si="1068"/>
        <v>-</v>
      </c>
      <c r="BI309" s="163" t="str">
        <f t="shared" ca="1" si="1068"/>
        <v>-</v>
      </c>
      <c r="BJ309" s="163" t="str">
        <f t="shared" ca="1" si="1068"/>
        <v>-</v>
      </c>
      <c r="BK309" s="163">
        <f t="shared" ca="1" si="1068"/>
        <v>1</v>
      </c>
      <c r="BL309" s="163">
        <f t="shared" ca="1" si="1068"/>
        <v>1</v>
      </c>
      <c r="BM309" s="163" t="str">
        <f t="shared" ca="1" si="1068"/>
        <v>-</v>
      </c>
      <c r="BN309" s="163" t="str">
        <f t="shared" ca="1" si="1068"/>
        <v>-</v>
      </c>
      <c r="BO309" s="112" t="b" cm="1">
        <f t="array" ref="BO309">INDEX(DataMaster!$C$71:$K$88,$R309,BO$242)</f>
        <v>0</v>
      </c>
      <c r="BP309" s="112" t="b" cm="1">
        <f t="array" ref="BP309">INDEX(DataMaster!$C$71:$K$88,$R309,BP$242)</f>
        <v>0</v>
      </c>
      <c r="BQ309" s="112" t="b" cm="1">
        <f t="array" ref="BQ309">INDEX(DataMaster!$C$71:$K$88,$R309,BQ$242)</f>
        <v>0</v>
      </c>
      <c r="BR309" s="112" t="b" cm="1">
        <f t="array" ref="BR309">INDEX(DataMaster!$C$71:$K$88,$R309,BR$242)</f>
        <v>0</v>
      </c>
      <c r="BS309" s="112" t="b" cm="1">
        <f t="array" ref="BS309">INDEX(DataMaster!$C$71:$K$88,$R309,BS$242)</f>
        <v>0</v>
      </c>
      <c r="BT309" s="112" t="b" cm="1">
        <f t="array" ref="BT309">INDEX(DataMaster!$C$71:$K$88,$R309,BT$242)</f>
        <v>0</v>
      </c>
      <c r="BU309" s="112" t="b" cm="1">
        <f t="array" ref="BU309">INDEX(DataMaster!$C$71:$K$88,$R309,BU$242)</f>
        <v>0</v>
      </c>
      <c r="BV309" s="112" t="b" cm="1">
        <f t="array" ref="BV309">INDEX(DataMaster!$C$71:$K$88,$R309,BV$242)</f>
        <v>0</v>
      </c>
      <c r="BW309" s="112" t="b" cm="1">
        <f t="array" ref="BW309">INDEX(DataMaster!$C$71:$K$88,$R309,BW$242)</f>
        <v>0</v>
      </c>
      <c r="BX309" s="112" t="b" cm="1">
        <f t="array" ref="BX309">INDEX(DataMaster!$C$92:$K$109,$S309,BX$242)</f>
        <v>0</v>
      </c>
      <c r="BY309" s="112" t="b" cm="1">
        <f t="array" ref="BY309">INDEX(DataMaster!$C$92:$K$109,$S309,BY$242)</f>
        <v>0</v>
      </c>
      <c r="BZ309" s="112" t="b" cm="1">
        <f t="array" ref="BZ309">INDEX(DataMaster!$C$92:$K$109,$S309,BZ$242)</f>
        <v>0</v>
      </c>
      <c r="CA309" s="112" t="b" cm="1">
        <f t="array" ref="CA309">INDEX(DataMaster!$C$92:$K$109,$S309,CA$242)</f>
        <v>0</v>
      </c>
      <c r="CB309" s="112" t="b" cm="1">
        <f t="array" ref="CB309">INDEX(DataMaster!$C$92:$K$109,$S309,CB$242)</f>
        <v>0</v>
      </c>
      <c r="CC309" s="112" t="b" cm="1">
        <f t="array" ref="CC309">INDEX(DataMaster!$C$92:$K$109,$S309,CC$242)</f>
        <v>0</v>
      </c>
      <c r="CD309" s="112" t="b" cm="1">
        <f t="array" ref="CD309">INDEX(DataMaster!$C$92:$K$109,$S309,CD$242)</f>
        <v>0</v>
      </c>
      <c r="CE309" s="112" t="b" cm="1">
        <f t="array" ref="CE309">INDEX(DataMaster!$C$92:$K$109,$S309,CE$242)</f>
        <v>0</v>
      </c>
      <c r="CF309" s="112" t="b" cm="1">
        <f t="array" ref="CF309">INDEX(DataMaster!$C$92:$K$109,$S309,CF$242)</f>
        <v>0</v>
      </c>
      <c r="CG309" s="193" t="b">
        <v>0</v>
      </c>
      <c r="CH309" s="193">
        <v>0.3</v>
      </c>
      <c r="CI309" s="193" t="str">
        <f t="shared" ca="1" si="1084"/>
        <v>-</v>
      </c>
      <c r="CJ309" s="193">
        <v>2</v>
      </c>
      <c r="CK309" s="112" t="b" cm="1">
        <f t="array" ref="CK309">INDEX(DataMaster!$C$113:$K$130,$T309,CK$242)</f>
        <v>1</v>
      </c>
      <c r="CL309" s="112" t="b" cm="1">
        <f t="array" ref="CL309">INDEX(DataMaster!$C$113:$K$130,$T309,CL$242)</f>
        <v>1</v>
      </c>
      <c r="CM309" s="112" t="b" cm="1">
        <f t="array" ref="CM309">INDEX(DataMaster!$C$113:$K$130,$T309,CM$242)</f>
        <v>1</v>
      </c>
      <c r="CN309" s="112" t="b" cm="1">
        <f t="array" ref="CN309">INDEX(DataMaster!$C$113:$K$130,$T309,CN$242)</f>
        <v>1</v>
      </c>
      <c r="CO309" s="112" t="b" cm="1">
        <f t="array" ref="CO309">INDEX(DataMaster!$C$113:$K$130,$T309,CO$242)</f>
        <v>1</v>
      </c>
      <c r="CP309" s="112" t="b" cm="1">
        <f t="array" ref="CP309">INDEX(DataMaster!$C$113:$K$130,$T309,CP$242)</f>
        <v>1</v>
      </c>
      <c r="CQ309" s="112" t="b" cm="1">
        <f t="array" ref="CQ309">INDEX(DataMaster!$C$113:$K$130,$T309,CQ$242)</f>
        <v>1</v>
      </c>
      <c r="CR309" s="112" t="b" cm="1">
        <f t="array" ref="CR309">INDEX(DataMaster!$C$113:$K$130,$T309,CR$242)</f>
        <v>1</v>
      </c>
      <c r="CS309" s="112" t="b" cm="1">
        <f t="array" ref="CS309">INDEX(DataMaster!$C$113:$K$130,$T309,CS$242)</f>
        <v>1</v>
      </c>
      <c r="CT309" s="112" t="b" cm="1">
        <f t="array" ref="CT309">INDEX(DataMaster!$C$134:$K$151,$U309,CT$242)</f>
        <v>1</v>
      </c>
      <c r="CU309" s="112" t="b" cm="1">
        <f t="array" ref="CU309">INDEX(DataMaster!$C$134:$K$151,$U309,CU$242)</f>
        <v>1</v>
      </c>
      <c r="CV309" s="112" t="b" cm="1">
        <f t="array" ref="CV309">INDEX(DataMaster!$C$134:$K$151,$U309,CV$242)</f>
        <v>1</v>
      </c>
      <c r="CW309" s="112" t="b" cm="1">
        <f t="array" ref="CW309">INDEX(DataMaster!$C$134:$K$151,$U309,CW$242)</f>
        <v>1</v>
      </c>
      <c r="CX309" s="112" t="b" cm="1">
        <f t="array" ref="CX309">INDEX(DataMaster!$C$134:$K$151,$U309,CX$242)</f>
        <v>1</v>
      </c>
      <c r="CY309" s="112" t="b" cm="1">
        <f t="array" ref="CY309">INDEX(DataMaster!$C$134:$K$151,$U309,CY$242)</f>
        <v>1</v>
      </c>
      <c r="CZ309" s="112" t="b" cm="1">
        <f t="array" ref="CZ309">INDEX(DataMaster!$C$134:$K$151,$U309,CZ$242)</f>
        <v>1</v>
      </c>
      <c r="DA309" s="112" t="b" cm="1">
        <f t="array" ref="DA309">INDEX(DataMaster!$C$134:$K$151,$U309,DA$242)</f>
        <v>1</v>
      </c>
      <c r="DB309" s="112" t="b" cm="1">
        <f t="array" ref="DB309">INDEX(DataMaster!$C$134:$K$151,$U309,DB$242)</f>
        <v>1</v>
      </c>
      <c r="DC309" s="112" t="b" cm="1">
        <f t="array" ref="DC309">INDEX(DataMaster!$C$155:$K$172,$V309,DC$242)</f>
        <v>1</v>
      </c>
      <c r="DD309" s="112" t="b" cm="1">
        <f t="array" ref="DD309">INDEX(DataMaster!$C$155:$K$172,$V309,DD$242)</f>
        <v>1</v>
      </c>
      <c r="DE309" s="112" t="b" cm="1">
        <f t="array" ref="DE309">INDEX(DataMaster!$C$155:$K$172,$V309,DE$242)</f>
        <v>1</v>
      </c>
      <c r="DF309" s="112" t="b" cm="1">
        <f t="array" ref="DF309">INDEX(DataMaster!$C$155:$K$172,$V309,DF$242)</f>
        <v>1</v>
      </c>
      <c r="DG309" s="112" t="b" cm="1">
        <f t="array" ref="DG309">INDEX(DataMaster!$C$155:$K$172,$V309,DG$242)</f>
        <v>1</v>
      </c>
      <c r="DH309" s="112" t="b" cm="1">
        <f t="array" ref="DH309">INDEX(DataMaster!$C$155:$K$172,$V309,DH$242)</f>
        <v>1</v>
      </c>
      <c r="DI309" s="112" t="b" cm="1">
        <f t="array" ref="DI309">INDEX(DataMaster!$C$155:$K$172,$V309,DI$242)</f>
        <v>1</v>
      </c>
      <c r="DJ309" s="112" t="str" cm="1">
        <f t="array" ref="DJ309">INDEX(DataMaster!$C$155:$K$172,$V309,DJ$242)</f>
        <v>-</v>
      </c>
      <c r="DK309" s="112" t="b" cm="1">
        <f t="array" ref="DK309">INDEX(DataMaster!$C$155:$K$172,$V309,DK$242)</f>
        <v>1</v>
      </c>
      <c r="DL309" s="10"/>
      <c r="DM309" s="163" t="str">
        <f t="shared" ca="1" si="1065"/>
        <v>-</v>
      </c>
      <c r="DN309" s="163" t="str">
        <f t="shared" ca="1" si="1065"/>
        <v>-</v>
      </c>
      <c r="DO309" s="163" t="str">
        <f t="shared" ca="1" si="1065"/>
        <v>-</v>
      </c>
      <c r="DP309" s="163" t="str">
        <f t="shared" ca="1" si="1065"/>
        <v>-</v>
      </c>
      <c r="DQ309" s="163" t="str">
        <f t="shared" ca="1" si="1065"/>
        <v>-</v>
      </c>
      <c r="DR309" s="163" t="str">
        <f t="shared" ca="1" si="1065"/>
        <v>-</v>
      </c>
      <c r="DS309" s="163" t="str">
        <f t="shared" ca="1" si="1065"/>
        <v>-</v>
      </c>
      <c r="DT309" s="163" t="str">
        <f t="shared" ca="1" si="1065"/>
        <v>-</v>
      </c>
      <c r="DU309" s="163" t="str">
        <f t="shared" ca="1" si="1065"/>
        <v>-</v>
      </c>
      <c r="DV309" s="163" t="str">
        <f t="shared" ca="1" si="1065"/>
        <v>-</v>
      </c>
      <c r="DW309" s="163" t="str">
        <f t="shared" ca="1" si="1065"/>
        <v>-</v>
      </c>
      <c r="DX309" s="161" t="str" cm="1">
        <f t="array" ref="DX309">INDEX(i.rev,$K309,DX$15)</f>
        <v>-</v>
      </c>
      <c r="DY309" s="161" t="str" cm="1">
        <f t="array" ref="DY309">INDEX(i.rev,$K309,DY$15)</f>
        <v>-</v>
      </c>
      <c r="DZ309" s="161" t="str" cm="1">
        <f t="array" ref="DZ309">INDEX(i.rev,$K309,DZ$15)</f>
        <v>-</v>
      </c>
      <c r="EA309" s="161" t="str" cm="1">
        <f t="array" ref="EA309">INDEX(i.rev,$K309,EA$15)</f>
        <v>-</v>
      </c>
      <c r="EB309" s="161" t="str" cm="1">
        <f t="array" ref="EB309">INDEX(i.rev,$K309,EB$15)</f>
        <v>-</v>
      </c>
      <c r="EC309" s="161" t="str" cm="1">
        <f t="array" ref="EC309">INDEX(i.rev,$K309,EC$15)</f>
        <v>-</v>
      </c>
      <c r="ED309" s="161" t="str" cm="1">
        <f t="array" ref="ED309">INDEX(i.rev,$K309,ED$15)</f>
        <v>-</v>
      </c>
      <c r="EE309" s="161" t="str" cm="1">
        <f t="array" ref="EE309">INDEX(i.rev,$K309,EE$15)</f>
        <v>-</v>
      </c>
      <c r="EF309" s="161" t="str" cm="1">
        <f t="array" ref="EF309">INDEX(i.rev,$K309,EF$15)</f>
        <v>-</v>
      </c>
      <c r="EG309" s="161" t="str" cm="1">
        <f t="array" ref="EG309">INDEX(i.rev,$K309,EG$15)</f>
        <v>-</v>
      </c>
      <c r="EH309" s="10"/>
      <c r="EI309" s="163" t="str">
        <f t="shared" ca="1" si="1085"/>
        <v>-</v>
      </c>
      <c r="EJ309" s="163" t="str">
        <f t="shared" ca="1" si="1085"/>
        <v>-</v>
      </c>
      <c r="EK309" s="163" t="str">
        <f t="shared" ca="1" si="1085"/>
        <v>-</v>
      </c>
      <c r="EL309" s="163" t="str">
        <f t="shared" ca="1" si="1085"/>
        <v>-</v>
      </c>
      <c r="EM309" s="163" t="str">
        <f t="shared" ca="1" si="1085"/>
        <v>-</v>
      </c>
      <c r="EN309" s="163" t="str">
        <f t="shared" ca="1" si="1085"/>
        <v>-</v>
      </c>
      <c r="EO309" s="163" t="str">
        <f t="shared" ca="1" si="1085"/>
        <v>-</v>
      </c>
      <c r="EP309" s="163" t="str">
        <f t="shared" ca="1" si="1085"/>
        <v>-</v>
      </c>
      <c r="EQ309" s="162">
        <v>1</v>
      </c>
      <c r="ER309" s="162">
        <v>1</v>
      </c>
      <c r="ES309" s="163">
        <f t="shared" ca="1" si="1085"/>
        <v>0</v>
      </c>
      <c r="ET309" s="162">
        <v>1</v>
      </c>
      <c r="EU309" s="162">
        <v>-1</v>
      </c>
      <c r="EV309" s="163" t="str">
        <f t="shared" ca="1" si="1085"/>
        <v>-</v>
      </c>
      <c r="EW309" s="163" t="str">
        <f t="shared" ca="1" si="1085"/>
        <v>-</v>
      </c>
      <c r="EX309" s="163" t="str">
        <f t="shared" ca="1" si="1085"/>
        <v>-</v>
      </c>
      <c r="EY309" s="163" t="str">
        <f t="shared" ca="1" si="1086"/>
        <v>-</v>
      </c>
      <c r="EZ309" s="163" t="str">
        <f t="shared" ca="1" si="1086"/>
        <v>-</v>
      </c>
      <c r="FA309" s="163">
        <f t="shared" ca="1" si="1086"/>
        <v>0</v>
      </c>
      <c r="FB309" s="163" t="str">
        <f t="shared" ca="1" si="1086"/>
        <v>-</v>
      </c>
      <c r="FC309" s="162">
        <v>2</v>
      </c>
      <c r="FD309" s="162">
        <v>-2</v>
      </c>
      <c r="FE309" s="163" t="str">
        <f t="shared" ca="1" si="1086"/>
        <v>-</v>
      </c>
      <c r="FF309" s="163" t="str">
        <f t="shared" ca="1" si="1086"/>
        <v>-</v>
      </c>
      <c r="FG309" s="163">
        <f t="shared" ca="1" si="1086"/>
        <v>0</v>
      </c>
      <c r="FH309" s="163">
        <f t="shared" ca="1" si="1086"/>
        <v>0</v>
      </c>
      <c r="FI309" s="163">
        <f t="shared" ca="1" si="1086"/>
        <v>0</v>
      </c>
      <c r="FJ309" s="163">
        <f t="shared" ca="1" si="1086"/>
        <v>0</v>
      </c>
      <c r="FK309" s="163">
        <f t="shared" ca="1" si="1086"/>
        <v>0</v>
      </c>
      <c r="FL309" s="163">
        <f t="shared" ca="1" si="1086"/>
        <v>0</v>
      </c>
      <c r="FM309" s="163">
        <f t="shared" ca="1" si="1086"/>
        <v>0</v>
      </c>
      <c r="FN309" s="163" t="str">
        <f t="shared" ca="1" si="1086"/>
        <v>-</v>
      </c>
      <c r="FO309" s="163" t="str">
        <f t="shared" ca="1" si="1087"/>
        <v>-</v>
      </c>
      <c r="FP309" s="163" t="str">
        <f t="shared" ca="1" si="1087"/>
        <v>-</v>
      </c>
      <c r="FQ309" s="163" t="str">
        <f t="shared" ca="1" si="1087"/>
        <v>-</v>
      </c>
      <c r="FR309" s="163" t="str">
        <f t="shared" ca="1" si="1087"/>
        <v>-</v>
      </c>
      <c r="FS309" s="163" t="str">
        <f t="shared" ca="1" si="1087"/>
        <v>-</v>
      </c>
      <c r="FT309" s="163" t="str">
        <f t="shared" ca="1" si="1087"/>
        <v>-</v>
      </c>
      <c r="FU309" s="163" t="str">
        <f t="shared" ca="1" si="1087"/>
        <v>-</v>
      </c>
      <c r="FV309" s="163" t="str">
        <f t="shared" ca="1" si="1087"/>
        <v>-</v>
      </c>
      <c r="FW309" s="163" t="str">
        <f t="shared" ca="1" si="1087"/>
        <v>-</v>
      </c>
      <c r="FX309" s="163" t="str">
        <f t="shared" ca="1" si="1087"/>
        <v>-</v>
      </c>
      <c r="FY309" s="10"/>
      <c r="FZ309" s="163">
        <f t="shared" ca="1" si="1087"/>
        <v>1</v>
      </c>
      <c r="GA309" s="163" t="str">
        <f t="shared" ca="1" si="1087"/>
        <v>-</v>
      </c>
      <c r="GB309" s="163" t="str">
        <f t="shared" ca="1" si="1087"/>
        <v>-</v>
      </c>
      <c r="GC309" s="163" t="str">
        <f t="shared" ca="1" si="1087"/>
        <v>-</v>
      </c>
      <c r="GD309" s="163" t="str">
        <f t="shared" ca="1" si="1088"/>
        <v>-</v>
      </c>
      <c r="GE309" s="163" t="b">
        <f t="shared" ca="1" si="1088"/>
        <v>0</v>
      </c>
      <c r="GF309" s="163" t="str">
        <f t="shared" ca="1" si="1088"/>
        <v>-</v>
      </c>
      <c r="GG309" s="163">
        <f t="shared" ca="1" si="1088"/>
        <v>0</v>
      </c>
      <c r="GH309" s="163" t="str">
        <f t="shared" ca="1" si="1088"/>
        <v>-</v>
      </c>
      <c r="GI309" s="161" cm="1">
        <f t="array" ref="GI309">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ref="GZ309">INDEX(i.rev,$K309,GZ$15)</f>
        <v>0</v>
      </c>
      <c r="HA309" s="163">
        <f t="shared" ca="1" si="1089"/>
        <v>0</v>
      </c>
      <c r="HB309" s="161" cm="1">
        <f t="array" ref="HB309">INDEX(i.rev,$K309,HB$15)</f>
        <v>1</v>
      </c>
      <c r="HC309" s="163">
        <f t="shared" ca="1" si="1090"/>
        <v>0</v>
      </c>
      <c r="HD309" s="163">
        <f t="shared" ca="1" si="1090"/>
        <v>0</v>
      </c>
      <c r="HE309" s="163">
        <f t="shared" ca="1" si="1090"/>
        <v>0</v>
      </c>
      <c r="HF309" s="163">
        <f t="shared" ca="1" si="1090"/>
        <v>0</v>
      </c>
      <c r="HG309" s="163">
        <f t="shared" ca="1" si="1090"/>
        <v>0</v>
      </c>
      <c r="HH309" s="163">
        <f t="shared" ca="1" si="1090"/>
        <v>0</v>
      </c>
      <c r="HI309" s="163">
        <f t="shared" ca="1" si="1090"/>
        <v>0</v>
      </c>
      <c r="HJ309" s="10"/>
      <c r="HK309" s="163" t="str">
        <f t="shared" ca="1" si="1090"/>
        <v>-</v>
      </c>
      <c r="HL309" s="163" t="str">
        <f t="shared" ca="1" si="1090"/>
        <v>-</v>
      </c>
      <c r="HM309" s="163" t="str">
        <f t="shared" ca="1" si="1090"/>
        <v>-</v>
      </c>
      <c r="HN309" s="163" t="str">
        <f t="shared" ca="1" si="1090"/>
        <v>-</v>
      </c>
      <c r="HO309" s="163" t="str">
        <f t="shared" ca="1" si="1090"/>
        <v>-</v>
      </c>
      <c r="HP309" s="161" t="b">
        <f t="shared" ca="1" si="1091"/>
        <v>0</v>
      </c>
      <c r="HQ309" s="161" t="b">
        <f t="shared" ca="1" si="1091"/>
        <v>0</v>
      </c>
      <c r="HR309" s="161" t="b">
        <f t="shared" ca="1" si="1091"/>
        <v>1</v>
      </c>
      <c r="HS309" s="163">
        <f t="shared" ca="1" si="1092"/>
        <v>0</v>
      </c>
      <c r="HT309" s="161">
        <f t="shared" ca="1" si="1093"/>
        <v>1</v>
      </c>
      <c r="HU309" s="161">
        <f t="shared" ca="1" si="1093"/>
        <v>1</v>
      </c>
      <c r="HV309" s="163" t="str">
        <f t="shared" ca="1" si="1092"/>
        <v>-</v>
      </c>
      <c r="HW309" s="163" t="str">
        <f t="shared" ca="1" si="1092"/>
        <v>-</v>
      </c>
      <c r="HX309" s="163" t="str">
        <f t="shared" ca="1" si="1092"/>
        <v>-</v>
      </c>
      <c r="HY309" s="163" t="str">
        <f t="shared" ca="1" si="1092"/>
        <v>-</v>
      </c>
      <c r="HZ309" s="163" t="str">
        <f t="shared" ca="1" si="1092"/>
        <v>-</v>
      </c>
      <c r="IA309" s="163" t="str">
        <f t="shared" ca="1" si="1092"/>
        <v>-</v>
      </c>
      <c r="IB309" s="163" t="str">
        <f t="shared" ca="1" si="1092"/>
        <v>-</v>
      </c>
      <c r="IC309" s="163" t="str">
        <f t="shared" ca="1" si="1092"/>
        <v>-</v>
      </c>
      <c r="ID309" s="163" t="str">
        <f t="shared" ca="1" si="1092"/>
        <v>-</v>
      </c>
      <c r="IE309" s="163" t="b">
        <f t="shared" ca="1" si="1092"/>
        <v>1</v>
      </c>
      <c r="IF309" s="163" t="str">
        <f t="shared" ca="1" si="1092"/>
        <v>-</v>
      </c>
      <c r="IG309" s="163" t="str">
        <f t="shared" ca="1" si="1092"/>
        <v>-</v>
      </c>
      <c r="IH309" s="163" t="str">
        <f t="shared" ca="1" si="1092"/>
        <v>-</v>
      </c>
      <c r="II309" s="163" t="b">
        <f t="shared" ca="1" si="1094"/>
        <v>1</v>
      </c>
      <c r="IJ309" s="163">
        <f t="shared" ca="1" si="1094"/>
        <v>0</v>
      </c>
      <c r="IK309" s="163" t="str">
        <f t="shared" ca="1" si="1094"/>
        <v>-</v>
      </c>
      <c r="IL309" s="163" t="str">
        <f t="shared" ca="1" si="1095"/>
        <v>-</v>
      </c>
      <c r="IM309" s="163" t="str">
        <f t="shared" ca="1" si="1095"/>
        <v>-</v>
      </c>
      <c r="IN309" s="163" t="str">
        <f t="shared" ca="1" si="1095"/>
        <v>-</v>
      </c>
      <c r="IO309" s="163" t="str">
        <f t="shared" ca="1" si="1095"/>
        <v>-</v>
      </c>
      <c r="IP309" s="163">
        <f t="shared" ca="1" si="1095"/>
        <v>0</v>
      </c>
      <c r="IQ309" s="163" t="str">
        <f t="shared" ca="1" si="1095"/>
        <v>-</v>
      </c>
      <c r="IR309" s="163" t="str">
        <f t="shared" ca="1" si="1095"/>
        <v>-</v>
      </c>
      <c r="IS309" s="163" t="str">
        <f t="shared" ca="1" si="1095"/>
        <v>-</v>
      </c>
      <c r="IT309" s="193">
        <v>0</v>
      </c>
      <c r="IU309" s="193">
        <v>0</v>
      </c>
      <c r="IV309" s="163" t="str">
        <f t="shared" ca="1" si="1095"/>
        <v>-</v>
      </c>
      <c r="IW309" s="163" t="str">
        <f t="shared" ca="1" si="1095"/>
        <v>-</v>
      </c>
      <c r="IX309" s="163" t="str">
        <f t="shared" ca="1" si="1095"/>
        <v>-</v>
      </c>
      <c r="IY309" s="163" t="str">
        <f t="shared" ca="1" si="1096"/>
        <v>-</v>
      </c>
      <c r="IZ309" s="163" t="str">
        <f t="shared" ca="1" si="1096"/>
        <v>-</v>
      </c>
      <c r="JA309" s="163" t="str">
        <f t="shared" ca="1" si="1096"/>
        <v>-</v>
      </c>
      <c r="JB309" s="163" t="str">
        <f t="shared" ca="1" si="1096"/>
        <v>-</v>
      </c>
      <c r="JC309" s="163" t="str">
        <f t="shared" ca="1" si="1096"/>
        <v>-</v>
      </c>
      <c r="JD309" s="163" t="str">
        <f t="shared" ca="1" si="1096"/>
        <v>-</v>
      </c>
      <c r="JE309" s="163" t="str">
        <f t="shared" ca="1" si="1096"/>
        <v>-</v>
      </c>
      <c r="JF309" s="163" t="str">
        <f t="shared" ca="1" si="1096"/>
        <v>-</v>
      </c>
      <c r="JG309" s="163" t="str">
        <f t="shared" ca="1" si="1096"/>
        <v>-</v>
      </c>
      <c r="JH309" s="163" t="str">
        <f t="shared" ca="1" si="1096"/>
        <v>-</v>
      </c>
      <c r="JI309" s="163" t="str">
        <f t="shared" ca="1" si="1096"/>
        <v>-</v>
      </c>
      <c r="JJ309" s="163" t="str">
        <f t="shared" ca="1" si="1096"/>
        <v>-</v>
      </c>
      <c r="JK309" s="163" t="str">
        <f t="shared" ca="1" si="1096"/>
        <v>-</v>
      </c>
      <c r="JL309" s="163" t="str">
        <f t="shared" ca="1" si="1097"/>
        <v>-</v>
      </c>
      <c r="JM309" s="163" t="str">
        <f t="shared" ca="1" si="1097"/>
        <v>-</v>
      </c>
      <c r="JN309" s="163" t="str">
        <f t="shared" ca="1" si="1097"/>
        <v>-</v>
      </c>
      <c r="JO309" s="163" t="str">
        <f t="shared" ca="1" si="1097"/>
        <v>-</v>
      </c>
      <c r="JP309" s="163" t="str">
        <f t="shared" ca="1" si="1097"/>
        <v>-</v>
      </c>
      <c r="JQ309" s="163" t="str">
        <f t="shared" ca="1" si="1097"/>
        <v>-</v>
      </c>
      <c r="JR309" s="163" t="str">
        <f t="shared" ca="1" si="1097"/>
        <v>-</v>
      </c>
      <c r="JS309" s="163" t="str">
        <f t="shared" ca="1" si="1097"/>
        <v>-</v>
      </c>
      <c r="JT309" s="163" t="str">
        <f t="shared" ca="1" si="1097"/>
        <v>-</v>
      </c>
      <c r="JU309" s="163" t="str">
        <f t="shared" ca="1" si="1097"/>
        <v>-</v>
      </c>
      <c r="JV309" s="163" t="str">
        <f t="shared" ca="1" si="1097"/>
        <v>-</v>
      </c>
      <c r="JW309" s="163" t="str">
        <f t="shared" ca="1" si="1097"/>
        <v>-</v>
      </c>
      <c r="JX309" s="163" t="str">
        <f t="shared" ca="1" si="1097"/>
        <v>-</v>
      </c>
      <c r="JY309" s="163" t="str">
        <f t="shared" ca="1" si="1097"/>
        <v>-</v>
      </c>
      <c r="JZ309" s="163" t="str">
        <f t="shared" ca="1" si="1097"/>
        <v>-</v>
      </c>
      <c r="KA309" s="163" t="str">
        <f t="shared" ca="1" si="1097"/>
        <v>-</v>
      </c>
      <c r="KB309" s="163" t="str">
        <f t="shared" ca="1" si="1098"/>
        <v>-</v>
      </c>
      <c r="KC309" s="163" t="str">
        <f t="shared" ca="1" si="1098"/>
        <v>-</v>
      </c>
      <c r="KD309" s="163" t="str">
        <f t="shared" ca="1" si="1098"/>
        <v>-</v>
      </c>
      <c r="KE309" s="163" t="str">
        <f t="shared" ca="1" si="1098"/>
        <v>-</v>
      </c>
      <c r="KF309" s="163" t="str">
        <f t="shared" ca="1" si="1098"/>
        <v>-</v>
      </c>
      <c r="KG309" s="163" t="str">
        <f t="shared" ca="1" si="1098"/>
        <v>-</v>
      </c>
      <c r="KH309" s="163" t="str">
        <f t="shared" ca="1" si="1098"/>
        <v>-</v>
      </c>
      <c r="KI309" s="163" t="str">
        <f t="shared" ca="1" si="1098"/>
        <v>-</v>
      </c>
      <c r="KJ309" s="163" t="str">
        <f t="shared" ca="1" si="1098"/>
        <v>-</v>
      </c>
      <c r="KK309" s="163" t="str">
        <f t="shared" ca="1" si="1098"/>
        <v>-</v>
      </c>
      <c r="KL309" s="163" t="str">
        <f t="shared" ca="1" si="1098"/>
        <v>-</v>
      </c>
      <c r="KM309" s="163" t="str">
        <f t="shared" ca="1" si="1098"/>
        <v>-</v>
      </c>
      <c r="KN309" s="163" t="str">
        <f t="shared" ca="1" si="1098"/>
        <v>-</v>
      </c>
      <c r="KO309" s="163" t="str">
        <f t="shared" ca="1" si="1098"/>
        <v>-</v>
      </c>
      <c r="KP309" s="163" t="str">
        <f t="shared" ca="1" si="1098"/>
        <v>-</v>
      </c>
      <c r="KQ309" s="163" t="str">
        <f t="shared" ca="1" si="1098"/>
        <v>-</v>
      </c>
      <c r="KR309" s="163" t="str">
        <f t="shared" ca="1" si="1099"/>
        <v>-</v>
      </c>
      <c r="KS309" s="163" t="str">
        <f t="shared" ca="1" si="1099"/>
        <v>-</v>
      </c>
      <c r="KT309" s="163" t="str">
        <f t="shared" ca="1" si="1099"/>
        <v>-</v>
      </c>
      <c r="KU309" s="163" t="str">
        <f t="shared" ca="1" si="1099"/>
        <v>-</v>
      </c>
      <c r="KV309" s="163" t="str">
        <f t="shared" ca="1" si="1099"/>
        <v>-</v>
      </c>
      <c r="KW309" s="163" t="str">
        <f t="shared" ca="1" si="1099"/>
        <v>-</v>
      </c>
      <c r="KX309" s="163" t="str">
        <f t="shared" ca="1" si="1099"/>
        <v>-</v>
      </c>
      <c r="KY309" s="163" t="str">
        <f t="shared" ca="1" si="1099"/>
        <v>-</v>
      </c>
      <c r="KZ309" s="163" t="str">
        <f t="shared" ca="1" si="1099"/>
        <v>-</v>
      </c>
      <c r="LA309" s="163" t="str">
        <f t="shared" ca="1" si="1099"/>
        <v>-</v>
      </c>
      <c r="LB309" s="163" t="str">
        <f t="shared" ca="1" si="1099"/>
        <v>-</v>
      </c>
      <c r="LC309" s="163" t="str">
        <f t="shared" ca="1" si="1099"/>
        <v>-</v>
      </c>
      <c r="LD309" s="163" t="str">
        <f t="shared" ca="1" si="1099"/>
        <v>-</v>
      </c>
      <c r="LE309" s="163" t="str">
        <f t="shared" ca="1" si="1099"/>
        <v>-</v>
      </c>
      <c r="LF309" s="163" t="str">
        <f t="shared" ca="1" si="1099"/>
        <v>-</v>
      </c>
      <c r="LG309" s="163" t="str">
        <f t="shared" ca="1" si="1099"/>
        <v>-</v>
      </c>
      <c r="LH309" s="163" t="str">
        <f t="shared" ca="1" si="1099"/>
        <v>-</v>
      </c>
      <c r="LI309" s="163" t="str">
        <f t="shared" ca="1" si="1100"/>
        <v>-</v>
      </c>
      <c r="LJ309" s="163" t="str">
        <f t="shared" ca="1" si="1100"/>
        <v>-</v>
      </c>
      <c r="LK309" s="163" t="str">
        <f t="shared" ca="1" si="1100"/>
        <v>-</v>
      </c>
      <c r="LL309" s="163" t="str">
        <f t="shared" ca="1" si="1100"/>
        <v>-</v>
      </c>
      <c r="LM309" s="163" t="str">
        <f t="shared" ca="1" si="1100"/>
        <v>-</v>
      </c>
      <c r="LN309" s="163" t="str">
        <f t="shared" ca="1" si="1100"/>
        <v>-</v>
      </c>
      <c r="LO309" s="163" t="str">
        <f t="shared" ca="1" si="1100"/>
        <v>-</v>
      </c>
      <c r="LP309" s="163" t="str">
        <f t="shared" ca="1" si="1100"/>
        <v>-</v>
      </c>
      <c r="LQ309" s="163" t="str">
        <f t="shared" ca="1" si="1100"/>
        <v>-</v>
      </c>
      <c r="LR309" s="163" t="str">
        <f t="shared" ca="1" si="1100"/>
        <v>-</v>
      </c>
      <c r="LS309" s="163" t="str">
        <f t="shared" ca="1" si="1100"/>
        <v>-</v>
      </c>
      <c r="LT309" s="163" t="str">
        <f t="shared" ca="1" si="1100"/>
        <v>-</v>
      </c>
      <c r="LU309" s="163" t="str">
        <f t="shared" ca="1" si="1100"/>
        <v>-</v>
      </c>
      <c r="LV309" s="163" t="str">
        <f t="shared" ca="1" si="1100"/>
        <v>-</v>
      </c>
      <c r="LW309" s="163" t="str">
        <f t="shared" ca="1" si="1100"/>
        <v>-</v>
      </c>
      <c r="LX309" s="163" t="str">
        <f t="shared" ca="1" si="1100"/>
        <v>-</v>
      </c>
      <c r="LY309" s="10"/>
      <c r="LZ309" s="161">
        <f t="shared" si="1101"/>
        <v>4.4999999999999998E-2</v>
      </c>
      <c r="MA309" s="161">
        <f t="shared" si="1102"/>
        <v>4.4999999999999998E-2</v>
      </c>
      <c r="MB309" s="163">
        <f t="shared" ca="1" si="1103"/>
        <v>1</v>
      </c>
      <c r="MC309" s="163">
        <f t="shared" ca="1" si="1103"/>
        <v>0</v>
      </c>
      <c r="MD309" s="163">
        <f t="shared" ca="1" si="1103"/>
        <v>1</v>
      </c>
      <c r="ME309" s="163">
        <f t="shared" ca="1" si="1103"/>
        <v>1</v>
      </c>
      <c r="MF309" s="163">
        <f t="shared" ca="1" si="1103"/>
        <v>0</v>
      </c>
      <c r="MG309" s="163">
        <f t="shared" ca="1" si="1103"/>
        <v>70</v>
      </c>
      <c r="MH309" s="163">
        <f t="shared" ca="1" si="1103"/>
        <v>50</v>
      </c>
      <c r="MI309" s="163">
        <f t="shared" ca="1" si="1103"/>
        <v>85</v>
      </c>
      <c r="MJ309" s="163">
        <f t="shared" ca="1" si="1103"/>
        <v>50</v>
      </c>
      <c r="MK309" s="161">
        <f t="shared" ca="1" si="1104"/>
        <v>1</v>
      </c>
      <c r="ML309" s="161">
        <f t="shared" ca="1" si="1105"/>
        <v>1</v>
      </c>
      <c r="MM309" s="161">
        <f t="shared" ca="1" si="1106"/>
        <v>1</v>
      </c>
      <c r="MN309" s="161">
        <f t="shared" ca="1" si="1107"/>
        <v>1</v>
      </c>
      <c r="MO309" s="161">
        <f t="shared" ca="1" si="1107"/>
        <v>1</v>
      </c>
      <c r="MP309" s="163">
        <f t="shared" ca="1" si="1103"/>
        <v>1</v>
      </c>
      <c r="MQ309" s="10"/>
      <c r="MR309" s="163">
        <f t="shared" ca="1" si="1108"/>
        <v>1</v>
      </c>
      <c r="MS309" s="161">
        <f t="shared" ca="1" si="1109"/>
        <v>1</v>
      </c>
      <c r="MT309" s="163">
        <f t="shared" ca="1" si="1108"/>
        <v>0.75</v>
      </c>
      <c r="MU309" s="163">
        <f t="shared" ca="1" si="1108"/>
        <v>0.8</v>
      </c>
      <c r="MV309" s="163">
        <f t="shared" ca="1" si="1108"/>
        <v>0.82499999999999996</v>
      </c>
      <c r="MW309" s="163">
        <f t="shared" ca="1" si="1108"/>
        <v>0.875</v>
      </c>
      <c r="MX309" s="163">
        <f t="shared" ca="1" si="1108"/>
        <v>0.9</v>
      </c>
      <c r="MY309" s="163">
        <f t="shared" ca="1" si="1108"/>
        <v>0.75</v>
      </c>
      <c r="MZ309" s="163">
        <f t="shared" ca="1" si="1108"/>
        <v>0.78142857142857147</v>
      </c>
      <c r="NA309" s="163">
        <f t="shared" ca="1" si="1108"/>
        <v>0.82499999999999996</v>
      </c>
      <c r="NB309" s="163">
        <f t="shared" ca="1" si="1108"/>
        <v>0.875</v>
      </c>
      <c r="NC309" s="163">
        <f t="shared" ca="1" si="1108"/>
        <v>0.9</v>
      </c>
      <c r="ND309" s="163">
        <f t="shared" ca="1" si="1108"/>
        <v>0.9</v>
      </c>
      <c r="NE309" s="163">
        <f t="shared" ca="1" si="1108"/>
        <v>0.75</v>
      </c>
      <c r="NF309" s="163">
        <f t="shared" ca="1" si="1108"/>
        <v>0.78142857142857147</v>
      </c>
      <c r="NG309" s="163">
        <f t="shared" ca="1" si="1108"/>
        <v>0.82499999999999996</v>
      </c>
      <c r="NH309" s="163">
        <f t="shared" ca="1" si="1110"/>
        <v>0.875</v>
      </c>
      <c r="NI309" s="163">
        <f t="shared" ca="1" si="1110"/>
        <v>0.9</v>
      </c>
      <c r="NJ309" s="163">
        <f t="shared" ca="1" si="1111"/>
        <v>0.9</v>
      </c>
      <c r="NK309" s="163">
        <f t="shared" ca="1" si="1111"/>
        <v>0.75</v>
      </c>
      <c r="NL309" s="163">
        <f t="shared" ca="1" si="1111"/>
        <v>0.78142857142857147</v>
      </c>
      <c r="NM309" s="163">
        <f t="shared" ca="1" si="1111"/>
        <v>0.82499999999999996</v>
      </c>
      <c r="NN309" s="163">
        <f t="shared" ca="1" si="1111"/>
        <v>0.875</v>
      </c>
      <c r="NO309" s="163">
        <f t="shared" ca="1" si="1111"/>
        <v>0.9</v>
      </c>
      <c r="NP309" s="163">
        <f t="shared" ca="1" si="1111"/>
        <v>0.9</v>
      </c>
      <c r="NQ309" s="163">
        <f t="shared" ca="1" si="1111"/>
        <v>0.75</v>
      </c>
      <c r="NR309" s="163">
        <f t="shared" ca="1" si="1111"/>
        <v>0.78142857142857147</v>
      </c>
      <c r="NS309" s="163">
        <f t="shared" ca="1" si="1111"/>
        <v>0.82499999999999996</v>
      </c>
      <c r="NT309" s="163">
        <f t="shared" ca="1" si="1111"/>
        <v>0.875</v>
      </c>
      <c r="NU309" s="163">
        <f t="shared" ca="1" si="1111"/>
        <v>0.9</v>
      </c>
      <c r="NV309" s="163">
        <f t="shared" ca="1" si="1111"/>
        <v>0.9</v>
      </c>
      <c r="NW309" s="163">
        <f t="shared" ca="1" si="1111"/>
        <v>0.75</v>
      </c>
      <c r="NX309" s="163">
        <f t="shared" ca="1" si="1111"/>
        <v>0.78142857142857147</v>
      </c>
      <c r="NY309" s="163">
        <f t="shared" ca="1" si="1111"/>
        <v>0.82499999999999996</v>
      </c>
      <c r="NZ309" s="163">
        <f t="shared" ca="1" si="1112"/>
        <v>0.875</v>
      </c>
      <c r="OA309" s="163">
        <f t="shared" ca="1" si="1112"/>
        <v>0.9</v>
      </c>
      <c r="OB309" s="163">
        <f t="shared" ca="1" si="1112"/>
        <v>0.9</v>
      </c>
      <c r="OC309" s="163">
        <f t="shared" ca="1" si="1112"/>
        <v>0.75</v>
      </c>
      <c r="OD309" s="163">
        <f t="shared" ca="1" si="1112"/>
        <v>0.78142857142857147</v>
      </c>
      <c r="OE309" s="163">
        <f t="shared" ca="1" si="1112"/>
        <v>0.82499999999999996</v>
      </c>
      <c r="OF309" s="163">
        <f t="shared" ca="1" si="1112"/>
        <v>0.875</v>
      </c>
      <c r="OG309" s="163">
        <f t="shared" ca="1" si="1112"/>
        <v>0.9</v>
      </c>
      <c r="OH309" s="163">
        <f t="shared" ca="1" si="1112"/>
        <v>0.9</v>
      </c>
      <c r="OI309" s="163">
        <f t="shared" ca="1" si="1112"/>
        <v>0.75</v>
      </c>
      <c r="OJ309" s="163">
        <f t="shared" ca="1" si="1112"/>
        <v>0.76904761904761909</v>
      </c>
      <c r="OK309" s="163">
        <f t="shared" ca="1" si="1112"/>
        <v>0.82000000000000006</v>
      </c>
      <c r="OL309" s="163">
        <f t="shared" ca="1" si="1112"/>
        <v>0.875</v>
      </c>
      <c r="OM309" s="163">
        <f t="shared" ca="1" si="1112"/>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4"/>
        <v>0.875</v>
      </c>
      <c r="OV309" s="161">
        <f t="shared" ca="1" si="1115"/>
        <v>1</v>
      </c>
      <c r="OW309" s="161">
        <f t="shared" si="1116"/>
        <v>1</v>
      </c>
      <c r="OX309" s="161" t="str">
        <f t="shared" si="1117"/>
        <v>-</v>
      </c>
      <c r="OY309" s="163" t="str">
        <f t="shared" ca="1" si="1118"/>
        <v>-</v>
      </c>
      <c r="OZ309" s="161" t="str">
        <f t="shared" si="1119"/>
        <v>-</v>
      </c>
      <c r="PA309" s="161" t="str">
        <f t="shared" si="1120"/>
        <v>-</v>
      </c>
      <c r="PB309" s="163">
        <f t="shared" ca="1" si="1114"/>
        <v>0</v>
      </c>
      <c r="PC309" s="27">
        <v>0</v>
      </c>
    </row>
    <row r="310" spans="1:419" s="143" customFormat="1" outlineLevel="1">
      <c r="A310" s="121">
        <f t="shared" si="861"/>
        <v>305</v>
      </c>
      <c r="B310" s="121">
        <f t="shared" si="862"/>
        <v>13</v>
      </c>
      <c r="C310" s="143">
        <v>104</v>
      </c>
      <c r="D310" s="143" t="s">
        <v>884</v>
      </c>
      <c r="E310" s="143" t="b">
        <v>0</v>
      </c>
      <c r="F310" s="143" t="b">
        <v>0</v>
      </c>
      <c r="G310" s="143" t="b">
        <f t="shared" si="863"/>
        <v>0</v>
      </c>
      <c r="H310" s="139">
        <f t="shared" ca="1" si="1076"/>
        <v>3</v>
      </c>
      <c r="I310" s="139">
        <f t="shared" ca="1" si="1076"/>
        <v>2</v>
      </c>
      <c r="J310" s="32">
        <v>1</v>
      </c>
      <c r="K310" s="32">
        <v>1</v>
      </c>
      <c r="L310" s="32">
        <v>1</v>
      </c>
      <c r="M310" s="32">
        <v>1</v>
      </c>
      <c r="N310" s="32">
        <v>1</v>
      </c>
      <c r="O310" s="32">
        <v>1</v>
      </c>
      <c r="P310" s="32">
        <v>1</v>
      </c>
      <c r="Q310" s="32">
        <v>1</v>
      </c>
      <c r="R310" s="32">
        <v>2</v>
      </c>
      <c r="S310" s="32">
        <v>2</v>
      </c>
      <c r="T310" s="32">
        <v>2</v>
      </c>
      <c r="U310" s="32">
        <v>2</v>
      </c>
      <c r="V310" s="32">
        <v>18</v>
      </c>
      <c r="W310" s="139">
        <f t="shared" ca="1" si="1076"/>
        <v>1</v>
      </c>
      <c r="X310" s="139">
        <f t="shared" ca="1" si="1076"/>
        <v>1</v>
      </c>
      <c r="Y310" s="139">
        <f t="shared" ca="1" si="1076"/>
        <v>1</v>
      </c>
      <c r="Z310" s="139">
        <f t="shared" ca="1" si="1076"/>
        <v>1</v>
      </c>
      <c r="AA310" s="139">
        <f t="shared" ca="1" si="1076"/>
        <v>1</v>
      </c>
      <c r="AB310" s="139">
        <f t="shared" ca="1" si="1077"/>
        <v>1</v>
      </c>
      <c r="AC310" s="139">
        <f t="shared" ca="1" si="1077"/>
        <v>1</v>
      </c>
      <c r="AD310" s="162">
        <v>2</v>
      </c>
      <c r="AE310" s="157"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163" t="str">
        <f t="shared" ca="1" si="1078"/>
        <v>-</v>
      </c>
      <c r="AI310" s="163" t="str">
        <f t="shared" ca="1" si="1078"/>
        <v>-</v>
      </c>
      <c r="AJ310" s="163" t="str">
        <f t="shared" ca="1" si="1078"/>
        <v>-</v>
      </c>
      <c r="AK310" s="163" t="str">
        <f t="shared" ca="1" si="1078"/>
        <v>-</v>
      </c>
      <c r="AL310" s="163" t="str">
        <f t="shared" ca="1" si="1078"/>
        <v>-</v>
      </c>
      <c r="AM310" s="163" t="b">
        <f t="shared" ca="1" si="1078"/>
        <v>1</v>
      </c>
      <c r="AN310" s="10"/>
      <c r="AO310" s="161" t="b">
        <f t="shared" ca="1" si="1079"/>
        <v>0</v>
      </c>
      <c r="AP310" s="161" t="str">
        <f t="shared" ca="1" si="1079"/>
        <v>-</v>
      </c>
      <c r="AQ310" s="161" t="b">
        <f t="shared" ca="1" si="1079"/>
        <v>0</v>
      </c>
      <c r="AR310" s="161" t="b">
        <f t="shared" ca="1" si="1079"/>
        <v>1</v>
      </c>
      <c r="AS310" s="161" t="b">
        <f t="shared" ca="1" si="1079"/>
        <v>1</v>
      </c>
      <c r="AT310" s="161" t="b">
        <f t="shared" ca="1" si="1079"/>
        <v>0</v>
      </c>
      <c r="AU310" s="161">
        <f t="shared" si="1080"/>
        <v>0</v>
      </c>
      <c r="AV310" s="161" t="b">
        <f t="shared" si="1081"/>
        <v>0</v>
      </c>
      <c r="AW310" s="161" t="b">
        <f t="shared" si="1081"/>
        <v>0</v>
      </c>
      <c r="AX310" s="161" t="str">
        <f t="shared" si="1081"/>
        <v>-</v>
      </c>
      <c r="AY310" s="161" t="str">
        <f t="shared" si="1081"/>
        <v>-</v>
      </c>
      <c r="AZ310" s="161" t="str">
        <f t="shared" si="1081"/>
        <v>-</v>
      </c>
      <c r="BA310" s="10"/>
      <c r="BB310" s="161" t="b">
        <f t="shared" ca="1" si="1082"/>
        <v>1</v>
      </c>
      <c r="BC310" s="161" t="b">
        <f t="shared" ca="1" si="1083"/>
        <v>1</v>
      </c>
      <c r="BD310" s="163" t="b">
        <f t="shared" ca="1" si="1083"/>
        <v>1</v>
      </c>
      <c r="BE310" s="197">
        <v>322009</v>
      </c>
      <c r="BF310" s="163" t="str">
        <f t="shared" ca="1" si="1068"/>
        <v>-</v>
      </c>
      <c r="BG310" s="163" t="str">
        <f t="shared" ca="1" si="1068"/>
        <v>-</v>
      </c>
      <c r="BH310" s="163" t="str">
        <f t="shared" ca="1" si="1068"/>
        <v>-</v>
      </c>
      <c r="BI310" s="163" t="str">
        <f t="shared" ca="1" si="1068"/>
        <v>-</v>
      </c>
      <c r="BJ310" s="163" t="str">
        <f t="shared" ca="1" si="1068"/>
        <v>-</v>
      </c>
      <c r="BK310" s="163">
        <f t="shared" ca="1" si="1068"/>
        <v>1</v>
      </c>
      <c r="BL310" s="163">
        <f t="shared" ca="1" si="1068"/>
        <v>1</v>
      </c>
      <c r="BM310" s="163" t="str">
        <f t="shared" ca="1" si="1068"/>
        <v>-</v>
      </c>
      <c r="BN310" s="163" t="str">
        <f t="shared" ca="1" si="1068"/>
        <v>-</v>
      </c>
      <c r="BO310" s="112" t="b" cm="1">
        <f t="array" ref="BO310">INDEX(DataMaster!$C$71:$K$88,$R310,BO$242)</f>
        <v>0</v>
      </c>
      <c r="BP310" s="112" t="b" cm="1">
        <f t="array" ref="BP310">INDEX(DataMaster!$C$71:$K$88,$R310,BP$242)</f>
        <v>0</v>
      </c>
      <c r="BQ310" s="112" t="b" cm="1">
        <f t="array" ref="BQ310">INDEX(DataMaster!$C$71:$K$88,$R310,BQ$242)</f>
        <v>0</v>
      </c>
      <c r="BR310" s="112" t="b" cm="1">
        <f t="array" ref="BR310">INDEX(DataMaster!$C$71:$K$88,$R310,BR$242)</f>
        <v>0</v>
      </c>
      <c r="BS310" s="112" t="b" cm="1">
        <f t="array" ref="BS310">INDEX(DataMaster!$C$71:$K$88,$R310,BS$242)</f>
        <v>0</v>
      </c>
      <c r="BT310" s="112" t="b" cm="1">
        <f t="array" ref="BT310">INDEX(DataMaster!$C$71:$K$88,$R310,BT$242)</f>
        <v>0</v>
      </c>
      <c r="BU310" s="112" t="b" cm="1">
        <f t="array" ref="BU310">INDEX(DataMaster!$C$71:$K$88,$R310,BU$242)</f>
        <v>0</v>
      </c>
      <c r="BV310" s="112" t="b" cm="1">
        <f t="array" ref="BV310">INDEX(DataMaster!$C$71:$K$88,$R310,BV$242)</f>
        <v>0</v>
      </c>
      <c r="BW310" s="112" t="b" cm="1">
        <f t="array" ref="BW310">INDEX(DataMaster!$C$71:$K$88,$R310,BW$242)</f>
        <v>0</v>
      </c>
      <c r="BX310" s="112" t="b" cm="1">
        <f t="array" ref="BX310">INDEX(DataMaster!$C$92:$K$109,$S310,BX$242)</f>
        <v>0</v>
      </c>
      <c r="BY310" s="112" t="b" cm="1">
        <f t="array" ref="BY310">INDEX(DataMaster!$C$92:$K$109,$S310,BY$242)</f>
        <v>0</v>
      </c>
      <c r="BZ310" s="112" t="b" cm="1">
        <f t="array" ref="BZ310">INDEX(DataMaster!$C$92:$K$109,$S310,BZ$242)</f>
        <v>0</v>
      </c>
      <c r="CA310" s="112" t="b" cm="1">
        <f t="array" ref="CA310">INDEX(DataMaster!$C$92:$K$109,$S310,CA$242)</f>
        <v>0</v>
      </c>
      <c r="CB310" s="112" t="b" cm="1">
        <f t="array" ref="CB310">INDEX(DataMaster!$C$92:$K$109,$S310,CB$242)</f>
        <v>0</v>
      </c>
      <c r="CC310" s="112" t="b" cm="1">
        <f t="array" ref="CC310">INDEX(DataMaster!$C$92:$K$109,$S310,CC$242)</f>
        <v>0</v>
      </c>
      <c r="CD310" s="112" t="b" cm="1">
        <f t="array" ref="CD310">INDEX(DataMaster!$C$92:$K$109,$S310,CD$242)</f>
        <v>0</v>
      </c>
      <c r="CE310" s="112" t="b" cm="1">
        <f t="array" ref="CE310">INDEX(DataMaster!$C$92:$K$109,$S310,CE$242)</f>
        <v>0</v>
      </c>
      <c r="CF310" s="112" t="b" cm="1">
        <f t="array" ref="CF310">INDEX(DataMaster!$C$92:$K$109,$S310,CF$242)</f>
        <v>0</v>
      </c>
      <c r="CG310" s="193" t="b">
        <v>0</v>
      </c>
      <c r="CH310" s="193">
        <v>0.3</v>
      </c>
      <c r="CI310" s="193" t="str">
        <f t="shared" ca="1" si="1084"/>
        <v>-</v>
      </c>
      <c r="CJ310" s="193">
        <v>2</v>
      </c>
      <c r="CK310" s="112" t="b" cm="1">
        <f t="array" ref="CK310">INDEX(DataMaster!$C$113:$K$130,$T310,CK$242)</f>
        <v>1</v>
      </c>
      <c r="CL310" s="112" t="b" cm="1">
        <f t="array" ref="CL310">INDEX(DataMaster!$C$113:$K$130,$T310,CL$242)</f>
        <v>1</v>
      </c>
      <c r="CM310" s="112" t="b" cm="1">
        <f t="array" ref="CM310">INDEX(DataMaster!$C$113:$K$130,$T310,CM$242)</f>
        <v>1</v>
      </c>
      <c r="CN310" s="112" t="b" cm="1">
        <f t="array" ref="CN310">INDEX(DataMaster!$C$113:$K$130,$T310,CN$242)</f>
        <v>1</v>
      </c>
      <c r="CO310" s="112" t="b" cm="1">
        <f t="array" ref="CO310">INDEX(DataMaster!$C$113:$K$130,$T310,CO$242)</f>
        <v>1</v>
      </c>
      <c r="CP310" s="112" t="b" cm="1">
        <f t="array" ref="CP310">INDEX(DataMaster!$C$113:$K$130,$T310,CP$242)</f>
        <v>1</v>
      </c>
      <c r="CQ310" s="112" t="b" cm="1">
        <f t="array" ref="CQ310">INDEX(DataMaster!$C$113:$K$130,$T310,CQ$242)</f>
        <v>1</v>
      </c>
      <c r="CR310" s="112" t="b" cm="1">
        <f t="array" ref="CR310">INDEX(DataMaster!$C$113:$K$130,$T310,CR$242)</f>
        <v>1</v>
      </c>
      <c r="CS310" s="112" t="b" cm="1">
        <f t="array" ref="CS310">INDEX(DataMaster!$C$113:$K$130,$T310,CS$242)</f>
        <v>1</v>
      </c>
      <c r="CT310" s="112" t="b" cm="1">
        <f t="array" ref="CT310">INDEX(DataMaster!$C$134:$K$151,$U310,CT$242)</f>
        <v>1</v>
      </c>
      <c r="CU310" s="112" t="b" cm="1">
        <f t="array" ref="CU310">INDEX(DataMaster!$C$134:$K$151,$U310,CU$242)</f>
        <v>1</v>
      </c>
      <c r="CV310" s="112" t="b" cm="1">
        <f t="array" ref="CV310">INDEX(DataMaster!$C$134:$K$151,$U310,CV$242)</f>
        <v>1</v>
      </c>
      <c r="CW310" s="112" t="b" cm="1">
        <f t="array" ref="CW310">INDEX(DataMaster!$C$134:$K$151,$U310,CW$242)</f>
        <v>1</v>
      </c>
      <c r="CX310" s="112" t="b" cm="1">
        <f t="array" ref="CX310">INDEX(DataMaster!$C$134:$K$151,$U310,CX$242)</f>
        <v>1</v>
      </c>
      <c r="CY310" s="112" t="b" cm="1">
        <f t="array" ref="CY310">INDEX(DataMaster!$C$134:$K$151,$U310,CY$242)</f>
        <v>1</v>
      </c>
      <c r="CZ310" s="112" t="b" cm="1">
        <f t="array" ref="CZ310">INDEX(DataMaster!$C$134:$K$151,$U310,CZ$242)</f>
        <v>1</v>
      </c>
      <c r="DA310" s="112" t="b" cm="1">
        <f t="array" ref="DA310">INDEX(DataMaster!$C$134:$K$151,$U310,DA$242)</f>
        <v>1</v>
      </c>
      <c r="DB310" s="112" t="b" cm="1">
        <f t="array" ref="DB310">INDEX(DataMaster!$C$134:$K$151,$U310,DB$242)</f>
        <v>1</v>
      </c>
      <c r="DC310" s="112" t="b" cm="1">
        <f t="array" ref="DC310">INDEX(DataMaster!$C$155:$K$172,$V310,DC$242)</f>
        <v>1</v>
      </c>
      <c r="DD310" s="112" t="b" cm="1">
        <f t="array" ref="DD310">INDEX(DataMaster!$C$155:$K$172,$V310,DD$242)</f>
        <v>1</v>
      </c>
      <c r="DE310" s="112" t="b" cm="1">
        <f t="array" ref="DE310">INDEX(DataMaster!$C$155:$K$172,$V310,DE$242)</f>
        <v>1</v>
      </c>
      <c r="DF310" s="112" t="b" cm="1">
        <f t="array" ref="DF310">INDEX(DataMaster!$C$155:$K$172,$V310,DF$242)</f>
        <v>1</v>
      </c>
      <c r="DG310" s="112" t="b" cm="1">
        <f t="array" ref="DG310">INDEX(DataMaster!$C$155:$K$172,$V310,DG$242)</f>
        <v>1</v>
      </c>
      <c r="DH310" s="112" t="b" cm="1">
        <f t="array" ref="DH310">INDEX(DataMaster!$C$155:$K$172,$V310,DH$242)</f>
        <v>1</v>
      </c>
      <c r="DI310" s="112" t="b" cm="1">
        <f t="array" ref="DI310">INDEX(DataMaster!$C$155:$K$172,$V310,DI$242)</f>
        <v>1</v>
      </c>
      <c r="DJ310" s="112" t="b" cm="1">
        <f t="array" ref="DJ310">INDEX(DataMaster!$C$155:$K$172,$V310,DJ$242)</f>
        <v>1</v>
      </c>
      <c r="DK310" s="112" t="str" cm="1">
        <f t="array" ref="DK310">INDEX(DataMaster!$C$155:$K$172,$V310,DK$242)</f>
        <v>-</v>
      </c>
      <c r="DL310" s="10"/>
      <c r="DM310" s="163" t="str">
        <f t="shared" ref="DM310:DW325" ca="1" si="1121">OFFSET(DM$5,$B310,0)</f>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5"/>
        <v>-</v>
      </c>
      <c r="EJ310" s="163" t="str">
        <f t="shared" ca="1" si="1085"/>
        <v>-</v>
      </c>
      <c r="EK310" s="163" t="str">
        <f t="shared" ca="1" si="1085"/>
        <v>-</v>
      </c>
      <c r="EL310" s="163" t="str">
        <f t="shared" ca="1" si="1085"/>
        <v>-</v>
      </c>
      <c r="EM310" s="163" t="str">
        <f t="shared" ca="1" si="1085"/>
        <v>-</v>
      </c>
      <c r="EN310" s="163" t="str">
        <f t="shared" ca="1" si="1085"/>
        <v>-</v>
      </c>
      <c r="EO310" s="163" t="str">
        <f t="shared" ca="1" si="1085"/>
        <v>-</v>
      </c>
      <c r="EP310" s="163" t="str">
        <f t="shared" ca="1" si="1085"/>
        <v>-</v>
      </c>
      <c r="EQ310" s="162">
        <v>1</v>
      </c>
      <c r="ER310" s="162">
        <v>1</v>
      </c>
      <c r="ES310" s="163">
        <f t="shared" ca="1" si="1085"/>
        <v>0</v>
      </c>
      <c r="ET310" s="162">
        <v>1</v>
      </c>
      <c r="EU310" s="162">
        <v>-1</v>
      </c>
      <c r="EV310" s="163" t="str">
        <f t="shared" ca="1" si="1085"/>
        <v>-</v>
      </c>
      <c r="EW310" s="163" t="str">
        <f t="shared" ca="1" si="1085"/>
        <v>-</v>
      </c>
      <c r="EX310" s="163" t="str">
        <f t="shared" ca="1" si="1085"/>
        <v>-</v>
      </c>
      <c r="EY310" s="163" t="str">
        <f t="shared" ca="1" si="1086"/>
        <v>-</v>
      </c>
      <c r="EZ310" s="163" t="str">
        <f t="shared" ca="1" si="1086"/>
        <v>-</v>
      </c>
      <c r="FA310" s="163">
        <f t="shared" ca="1" si="1086"/>
        <v>0</v>
      </c>
      <c r="FB310" s="163" t="str">
        <f t="shared" ca="1" si="1086"/>
        <v>-</v>
      </c>
      <c r="FC310" s="162">
        <v>2</v>
      </c>
      <c r="FD310" s="162">
        <v>-2</v>
      </c>
      <c r="FE310" s="163" t="str">
        <f t="shared" ca="1" si="1086"/>
        <v>-</v>
      </c>
      <c r="FF310" s="163" t="str">
        <f t="shared" ca="1" si="1086"/>
        <v>-</v>
      </c>
      <c r="FG310" s="163">
        <f t="shared" ca="1" si="1086"/>
        <v>0</v>
      </c>
      <c r="FH310" s="163">
        <f t="shared" ca="1" si="1086"/>
        <v>0</v>
      </c>
      <c r="FI310" s="163">
        <f t="shared" ca="1" si="1086"/>
        <v>0</v>
      </c>
      <c r="FJ310" s="163">
        <f t="shared" ca="1" si="1086"/>
        <v>0</v>
      </c>
      <c r="FK310" s="163">
        <f t="shared" ca="1" si="1086"/>
        <v>0</v>
      </c>
      <c r="FL310" s="163">
        <f t="shared" ca="1" si="1086"/>
        <v>0</v>
      </c>
      <c r="FM310" s="163">
        <f t="shared" ca="1" si="1086"/>
        <v>0</v>
      </c>
      <c r="FN310" s="163" t="str">
        <f t="shared" ca="1" si="1086"/>
        <v>-</v>
      </c>
      <c r="FO310" s="163" t="str">
        <f t="shared" ca="1" si="1087"/>
        <v>-</v>
      </c>
      <c r="FP310" s="163" t="str">
        <f t="shared" ca="1" si="1087"/>
        <v>-</v>
      </c>
      <c r="FQ310" s="163" t="str">
        <f t="shared" ca="1" si="1087"/>
        <v>-</v>
      </c>
      <c r="FR310" s="163" t="str">
        <f t="shared" ca="1" si="1087"/>
        <v>-</v>
      </c>
      <c r="FS310" s="163" t="str">
        <f t="shared" ca="1" si="1087"/>
        <v>-</v>
      </c>
      <c r="FT310" s="163" t="str">
        <f t="shared" ca="1" si="1087"/>
        <v>-</v>
      </c>
      <c r="FU310" s="163" t="str">
        <f t="shared" ca="1" si="1087"/>
        <v>-</v>
      </c>
      <c r="FV310" s="163" t="str">
        <f t="shared" ca="1" si="1087"/>
        <v>-</v>
      </c>
      <c r="FW310" s="163" t="str">
        <f t="shared" ca="1" si="1087"/>
        <v>-</v>
      </c>
      <c r="FX310" s="163" t="str">
        <f t="shared" ca="1" si="1087"/>
        <v>-</v>
      </c>
      <c r="FY310" s="10"/>
      <c r="FZ310" s="163">
        <f t="shared" ca="1" si="1087"/>
        <v>1</v>
      </c>
      <c r="GA310" s="163" t="str">
        <f t="shared" ca="1" si="1087"/>
        <v>-</v>
      </c>
      <c r="GB310" s="163" t="str">
        <f t="shared" ca="1" si="1087"/>
        <v>-</v>
      </c>
      <c r="GC310" s="163" t="str">
        <f t="shared" ca="1" si="1087"/>
        <v>-</v>
      </c>
      <c r="GD310" s="163" t="str">
        <f t="shared" ca="1" si="1088"/>
        <v>-</v>
      </c>
      <c r="GE310" s="163" t="b">
        <f t="shared" ca="1" si="1088"/>
        <v>0</v>
      </c>
      <c r="GF310" s="163" t="str">
        <f t="shared" ca="1" si="1088"/>
        <v>-</v>
      </c>
      <c r="GG310" s="163">
        <f t="shared" ca="1" si="1088"/>
        <v>0</v>
      </c>
      <c r="GH310" s="163" t="str">
        <f t="shared" ca="1" si="1088"/>
        <v>-</v>
      </c>
      <c r="GI310" s="161" cm="1">
        <f t="array" ref="GI310">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2">OFFSET(GY$5,$B310,0)</f>
        <v>0</v>
      </c>
      <c r="GZ310" s="161" cm="1">
        <f t="array" ref="GZ310">INDEX(i.rev,$K310,GZ$15)</f>
        <v>0</v>
      </c>
      <c r="HA310" s="163">
        <f t="shared" ca="1" si="1089"/>
        <v>0</v>
      </c>
      <c r="HB310" s="161" cm="1">
        <f t="array" ref="HB310">INDEX(i.rev,$K310,HB$15)</f>
        <v>1</v>
      </c>
      <c r="HC310" s="163">
        <f t="shared" ca="1" si="1090"/>
        <v>0</v>
      </c>
      <c r="HD310" s="163">
        <f t="shared" ca="1" si="1090"/>
        <v>0</v>
      </c>
      <c r="HE310" s="163">
        <f t="shared" ca="1" si="1090"/>
        <v>0</v>
      </c>
      <c r="HF310" s="163">
        <f t="shared" ca="1" si="1090"/>
        <v>0</v>
      </c>
      <c r="HG310" s="163">
        <f t="shared" ca="1" si="1090"/>
        <v>0</v>
      </c>
      <c r="HH310" s="163">
        <f t="shared" ca="1" si="1090"/>
        <v>0</v>
      </c>
      <c r="HI310" s="163">
        <f t="shared" ca="1" si="1090"/>
        <v>0</v>
      </c>
      <c r="HJ310" s="10"/>
      <c r="HK310" s="163" t="str">
        <f t="shared" ca="1" si="1090"/>
        <v>-</v>
      </c>
      <c r="HL310" s="163" t="str">
        <f t="shared" ca="1" si="1090"/>
        <v>-</v>
      </c>
      <c r="HM310" s="163" t="str">
        <f t="shared" ca="1" si="1090"/>
        <v>-</v>
      </c>
      <c r="HN310" s="163" t="str">
        <f t="shared" ca="1" si="1090"/>
        <v>-</v>
      </c>
      <c r="HO310" s="163" t="str">
        <f t="shared" ca="1" si="1090"/>
        <v>-</v>
      </c>
      <c r="HP310" s="161" t="b">
        <f t="shared" ca="1" si="1091"/>
        <v>0</v>
      </c>
      <c r="HQ310" s="161" t="b">
        <f t="shared" ca="1" si="1091"/>
        <v>0</v>
      </c>
      <c r="HR310" s="161" t="b">
        <f t="shared" ca="1" si="1091"/>
        <v>1</v>
      </c>
      <c r="HS310" s="163">
        <f t="shared" ca="1" si="1092"/>
        <v>0</v>
      </c>
      <c r="HT310" s="161">
        <f t="shared" ca="1" si="1093"/>
        <v>1</v>
      </c>
      <c r="HU310" s="161">
        <f t="shared" ca="1" si="1093"/>
        <v>1</v>
      </c>
      <c r="HV310" s="163" t="str">
        <f t="shared" ca="1" si="1092"/>
        <v>-</v>
      </c>
      <c r="HW310" s="163" t="str">
        <f t="shared" ca="1" si="1092"/>
        <v>-</v>
      </c>
      <c r="HX310" s="163" t="str">
        <f t="shared" ca="1" si="1092"/>
        <v>-</v>
      </c>
      <c r="HY310" s="163" t="str">
        <f t="shared" ca="1" si="1092"/>
        <v>-</v>
      </c>
      <c r="HZ310" s="163" t="str">
        <f t="shared" ca="1" si="1092"/>
        <v>-</v>
      </c>
      <c r="IA310" s="163" t="str">
        <f t="shared" ca="1" si="1092"/>
        <v>-</v>
      </c>
      <c r="IB310" s="163" t="str">
        <f t="shared" ca="1" si="1092"/>
        <v>-</v>
      </c>
      <c r="IC310" s="163" t="str">
        <f t="shared" ca="1" si="1092"/>
        <v>-</v>
      </c>
      <c r="ID310" s="163" t="str">
        <f t="shared" ca="1" si="1092"/>
        <v>-</v>
      </c>
      <c r="IE310" s="163" t="b">
        <f t="shared" ca="1" si="1092"/>
        <v>1</v>
      </c>
      <c r="IF310" s="163" t="str">
        <f t="shared" ca="1" si="1092"/>
        <v>-</v>
      </c>
      <c r="IG310" s="163" t="str">
        <f t="shared" ca="1" si="1092"/>
        <v>-</v>
      </c>
      <c r="IH310" s="163" t="str">
        <f t="shared" ca="1" si="1092"/>
        <v>-</v>
      </c>
      <c r="II310" s="163" t="b">
        <f t="shared" ca="1" si="1094"/>
        <v>1</v>
      </c>
      <c r="IJ310" s="163">
        <f t="shared" ca="1" si="1094"/>
        <v>0</v>
      </c>
      <c r="IK310" s="163" t="str">
        <f t="shared" ca="1" si="1094"/>
        <v>-</v>
      </c>
      <c r="IL310" s="163" t="str">
        <f t="shared" ca="1" si="1095"/>
        <v>-</v>
      </c>
      <c r="IM310" s="163" t="str">
        <f t="shared" ca="1" si="1095"/>
        <v>-</v>
      </c>
      <c r="IN310" s="163" t="str">
        <f t="shared" ca="1" si="1095"/>
        <v>-</v>
      </c>
      <c r="IO310" s="163" t="str">
        <f t="shared" ca="1" si="1095"/>
        <v>-</v>
      </c>
      <c r="IP310" s="163">
        <f t="shared" ca="1" si="1095"/>
        <v>0</v>
      </c>
      <c r="IQ310" s="163" t="str">
        <f t="shared" ca="1" si="1095"/>
        <v>-</v>
      </c>
      <c r="IR310" s="163" t="str">
        <f t="shared" ca="1" si="1095"/>
        <v>-</v>
      </c>
      <c r="IS310" s="163" t="str">
        <f t="shared" ca="1" si="1095"/>
        <v>-</v>
      </c>
      <c r="IT310" s="193">
        <v>0</v>
      </c>
      <c r="IU310" s="193">
        <v>0</v>
      </c>
      <c r="IV310" s="163" t="str">
        <f t="shared" ca="1" si="1095"/>
        <v>-</v>
      </c>
      <c r="IW310" s="163" t="str">
        <f t="shared" ca="1" si="1095"/>
        <v>-</v>
      </c>
      <c r="IX310" s="163" t="str">
        <f t="shared" ca="1" si="1095"/>
        <v>-</v>
      </c>
      <c r="IY310" s="163" t="str">
        <f t="shared" ca="1" si="1096"/>
        <v>-</v>
      </c>
      <c r="IZ310" s="163" t="str">
        <f t="shared" ca="1" si="1096"/>
        <v>-</v>
      </c>
      <c r="JA310" s="163" t="str">
        <f t="shared" ca="1" si="1096"/>
        <v>-</v>
      </c>
      <c r="JB310" s="163" t="str">
        <f t="shared" ca="1" si="1096"/>
        <v>-</v>
      </c>
      <c r="JC310" s="163" t="str">
        <f t="shared" ca="1" si="1096"/>
        <v>-</v>
      </c>
      <c r="JD310" s="163" t="str">
        <f t="shared" ca="1" si="1096"/>
        <v>-</v>
      </c>
      <c r="JE310" s="163" t="str">
        <f t="shared" ca="1" si="1096"/>
        <v>-</v>
      </c>
      <c r="JF310" s="163" t="str">
        <f t="shared" ca="1" si="1096"/>
        <v>-</v>
      </c>
      <c r="JG310" s="163" t="str">
        <f t="shared" ca="1" si="1096"/>
        <v>-</v>
      </c>
      <c r="JH310" s="163" t="str">
        <f t="shared" ca="1" si="1096"/>
        <v>-</v>
      </c>
      <c r="JI310" s="163" t="str">
        <f t="shared" ca="1" si="1096"/>
        <v>-</v>
      </c>
      <c r="JJ310" s="163" t="str">
        <f t="shared" ca="1" si="1096"/>
        <v>-</v>
      </c>
      <c r="JK310" s="163" t="str">
        <f t="shared" ca="1" si="1096"/>
        <v>-</v>
      </c>
      <c r="JL310" s="163" t="str">
        <f t="shared" ca="1" si="1097"/>
        <v>-</v>
      </c>
      <c r="JM310" s="163" t="str">
        <f t="shared" ca="1" si="1097"/>
        <v>-</v>
      </c>
      <c r="JN310" s="163" t="str">
        <f t="shared" ca="1" si="1097"/>
        <v>-</v>
      </c>
      <c r="JO310" s="163" t="str">
        <f t="shared" ca="1" si="1097"/>
        <v>-</v>
      </c>
      <c r="JP310" s="163" t="str">
        <f t="shared" ca="1" si="1097"/>
        <v>-</v>
      </c>
      <c r="JQ310" s="163" t="str">
        <f t="shared" ca="1" si="1097"/>
        <v>-</v>
      </c>
      <c r="JR310" s="163" t="str">
        <f t="shared" ca="1" si="1097"/>
        <v>-</v>
      </c>
      <c r="JS310" s="163" t="str">
        <f t="shared" ca="1" si="1097"/>
        <v>-</v>
      </c>
      <c r="JT310" s="163" t="str">
        <f t="shared" ca="1" si="1097"/>
        <v>-</v>
      </c>
      <c r="JU310" s="163" t="str">
        <f t="shared" ca="1" si="1097"/>
        <v>-</v>
      </c>
      <c r="JV310" s="163" t="str">
        <f t="shared" ca="1" si="1097"/>
        <v>-</v>
      </c>
      <c r="JW310" s="163" t="str">
        <f t="shared" ca="1" si="1097"/>
        <v>-</v>
      </c>
      <c r="JX310" s="163" t="str">
        <f t="shared" ca="1" si="1097"/>
        <v>-</v>
      </c>
      <c r="JY310" s="163" t="str">
        <f t="shared" ca="1" si="1097"/>
        <v>-</v>
      </c>
      <c r="JZ310" s="163" t="str">
        <f t="shared" ca="1" si="1097"/>
        <v>-</v>
      </c>
      <c r="KA310" s="163" t="str">
        <f t="shared" ca="1" si="1097"/>
        <v>-</v>
      </c>
      <c r="KB310" s="163" t="str">
        <f t="shared" ca="1" si="1098"/>
        <v>-</v>
      </c>
      <c r="KC310" s="163" t="str">
        <f t="shared" ca="1" si="1098"/>
        <v>-</v>
      </c>
      <c r="KD310" s="163" t="str">
        <f t="shared" ca="1" si="1098"/>
        <v>-</v>
      </c>
      <c r="KE310" s="163" t="str">
        <f t="shared" ca="1" si="1098"/>
        <v>-</v>
      </c>
      <c r="KF310" s="163" t="str">
        <f t="shared" ca="1" si="1098"/>
        <v>-</v>
      </c>
      <c r="KG310" s="163" t="str">
        <f t="shared" ca="1" si="1098"/>
        <v>-</v>
      </c>
      <c r="KH310" s="163" t="str">
        <f t="shared" ca="1" si="1098"/>
        <v>-</v>
      </c>
      <c r="KI310" s="163" t="str">
        <f t="shared" ca="1" si="1098"/>
        <v>-</v>
      </c>
      <c r="KJ310" s="163" t="str">
        <f t="shared" ca="1" si="1098"/>
        <v>-</v>
      </c>
      <c r="KK310" s="163" t="str">
        <f t="shared" ca="1" si="1098"/>
        <v>-</v>
      </c>
      <c r="KL310" s="163" t="str">
        <f t="shared" ca="1" si="1098"/>
        <v>-</v>
      </c>
      <c r="KM310" s="163" t="str">
        <f t="shared" ca="1" si="1098"/>
        <v>-</v>
      </c>
      <c r="KN310" s="163" t="str">
        <f t="shared" ca="1" si="1098"/>
        <v>-</v>
      </c>
      <c r="KO310" s="163" t="str">
        <f t="shared" ca="1" si="1098"/>
        <v>-</v>
      </c>
      <c r="KP310" s="163" t="str">
        <f t="shared" ca="1" si="1098"/>
        <v>-</v>
      </c>
      <c r="KQ310" s="163" t="str">
        <f t="shared" ca="1" si="1098"/>
        <v>-</v>
      </c>
      <c r="KR310" s="163" t="str">
        <f t="shared" ca="1" si="1099"/>
        <v>-</v>
      </c>
      <c r="KS310" s="163" t="str">
        <f t="shared" ca="1" si="1099"/>
        <v>-</v>
      </c>
      <c r="KT310" s="163" t="str">
        <f t="shared" ca="1" si="1099"/>
        <v>-</v>
      </c>
      <c r="KU310" s="163" t="str">
        <f t="shared" ca="1" si="1099"/>
        <v>-</v>
      </c>
      <c r="KV310" s="163" t="str">
        <f t="shared" ca="1" si="1099"/>
        <v>-</v>
      </c>
      <c r="KW310" s="163" t="str">
        <f t="shared" ca="1" si="1099"/>
        <v>-</v>
      </c>
      <c r="KX310" s="163" t="str">
        <f t="shared" ca="1" si="1099"/>
        <v>-</v>
      </c>
      <c r="KY310" s="163" t="str">
        <f t="shared" ca="1" si="1099"/>
        <v>-</v>
      </c>
      <c r="KZ310" s="163" t="str">
        <f t="shared" ca="1" si="1099"/>
        <v>-</v>
      </c>
      <c r="LA310" s="163" t="str">
        <f t="shared" ca="1" si="1099"/>
        <v>-</v>
      </c>
      <c r="LB310" s="163" t="str">
        <f t="shared" ca="1" si="1099"/>
        <v>-</v>
      </c>
      <c r="LC310" s="163" t="str">
        <f t="shared" ca="1" si="1099"/>
        <v>-</v>
      </c>
      <c r="LD310" s="163" t="str">
        <f t="shared" ca="1" si="1099"/>
        <v>-</v>
      </c>
      <c r="LE310" s="163" t="str">
        <f t="shared" ca="1" si="1099"/>
        <v>-</v>
      </c>
      <c r="LF310" s="163" t="str">
        <f t="shared" ca="1" si="1099"/>
        <v>-</v>
      </c>
      <c r="LG310" s="163" t="str">
        <f t="shared" ca="1" si="1099"/>
        <v>-</v>
      </c>
      <c r="LH310" s="163" t="str">
        <f t="shared" ca="1" si="1099"/>
        <v>-</v>
      </c>
      <c r="LI310" s="163" t="str">
        <f t="shared" ca="1" si="1100"/>
        <v>-</v>
      </c>
      <c r="LJ310" s="163" t="str">
        <f t="shared" ca="1" si="1100"/>
        <v>-</v>
      </c>
      <c r="LK310" s="163" t="str">
        <f t="shared" ca="1" si="1100"/>
        <v>-</v>
      </c>
      <c r="LL310" s="163" t="str">
        <f t="shared" ca="1" si="1100"/>
        <v>-</v>
      </c>
      <c r="LM310" s="163" t="str">
        <f t="shared" ca="1" si="1100"/>
        <v>-</v>
      </c>
      <c r="LN310" s="163" t="str">
        <f t="shared" ca="1" si="1100"/>
        <v>-</v>
      </c>
      <c r="LO310" s="163" t="str">
        <f t="shared" ca="1" si="1100"/>
        <v>-</v>
      </c>
      <c r="LP310" s="163" t="str">
        <f t="shared" ca="1" si="1100"/>
        <v>-</v>
      </c>
      <c r="LQ310" s="163" t="str">
        <f t="shared" ca="1" si="1100"/>
        <v>-</v>
      </c>
      <c r="LR310" s="163" t="str">
        <f t="shared" ca="1" si="1100"/>
        <v>-</v>
      </c>
      <c r="LS310" s="163" t="str">
        <f t="shared" ca="1" si="1100"/>
        <v>-</v>
      </c>
      <c r="LT310" s="163" t="str">
        <f t="shared" ca="1" si="1100"/>
        <v>-</v>
      </c>
      <c r="LU310" s="163" t="str">
        <f t="shared" ca="1" si="1100"/>
        <v>-</v>
      </c>
      <c r="LV310" s="163" t="str">
        <f t="shared" ca="1" si="1100"/>
        <v>-</v>
      </c>
      <c r="LW310" s="163" t="str">
        <f t="shared" ca="1" si="1100"/>
        <v>-</v>
      </c>
      <c r="LX310" s="163" t="str">
        <f t="shared" ca="1" si="1100"/>
        <v>-</v>
      </c>
      <c r="LY310" s="10"/>
      <c r="LZ310" s="161">
        <f t="shared" si="1101"/>
        <v>4.4999999999999998E-2</v>
      </c>
      <c r="MA310" s="161">
        <f t="shared" si="1102"/>
        <v>4.4999999999999998E-2</v>
      </c>
      <c r="MB310" s="163">
        <f t="shared" ca="1" si="1103"/>
        <v>1</v>
      </c>
      <c r="MC310" s="163">
        <f t="shared" ca="1" si="1103"/>
        <v>0</v>
      </c>
      <c r="MD310" s="163">
        <f t="shared" ca="1" si="1103"/>
        <v>1</v>
      </c>
      <c r="ME310" s="163">
        <f t="shared" ca="1" si="1103"/>
        <v>1</v>
      </c>
      <c r="MF310" s="163">
        <f t="shared" ca="1" si="1103"/>
        <v>0</v>
      </c>
      <c r="MG310" s="163">
        <f t="shared" ca="1" si="1103"/>
        <v>70</v>
      </c>
      <c r="MH310" s="163">
        <f t="shared" ca="1" si="1103"/>
        <v>50</v>
      </c>
      <c r="MI310" s="163">
        <f t="shared" ca="1" si="1103"/>
        <v>85</v>
      </c>
      <c r="MJ310" s="163">
        <f t="shared" ca="1" si="1103"/>
        <v>50</v>
      </c>
      <c r="MK310" s="161">
        <f t="shared" ca="1" si="1104"/>
        <v>1</v>
      </c>
      <c r="ML310" s="161">
        <f t="shared" ca="1" si="1105"/>
        <v>1</v>
      </c>
      <c r="MM310" s="161">
        <f t="shared" ca="1" si="1106"/>
        <v>1</v>
      </c>
      <c r="MN310" s="161">
        <f t="shared" ca="1" si="1107"/>
        <v>1</v>
      </c>
      <c r="MO310" s="161">
        <f t="shared" ca="1" si="1107"/>
        <v>1</v>
      </c>
      <c r="MP310" s="163">
        <f t="shared" ca="1" si="1103"/>
        <v>1</v>
      </c>
      <c r="MQ310" s="10"/>
      <c r="MR310" s="163">
        <f t="shared" ca="1" si="1108"/>
        <v>1</v>
      </c>
      <c r="MS310" s="161">
        <f t="shared" ca="1" si="1109"/>
        <v>1</v>
      </c>
      <c r="MT310" s="163">
        <f t="shared" ca="1" si="1108"/>
        <v>0.75</v>
      </c>
      <c r="MU310" s="163">
        <f t="shared" ca="1" si="1108"/>
        <v>0.8</v>
      </c>
      <c r="MV310" s="163">
        <f t="shared" ca="1" si="1108"/>
        <v>0.82499999999999996</v>
      </c>
      <c r="MW310" s="163">
        <f t="shared" ca="1" si="1108"/>
        <v>0.875</v>
      </c>
      <c r="MX310" s="163">
        <f t="shared" ca="1" si="1108"/>
        <v>0.9</v>
      </c>
      <c r="MY310" s="163">
        <f t="shared" ca="1" si="1108"/>
        <v>0.75</v>
      </c>
      <c r="MZ310" s="163">
        <f t="shared" ca="1" si="1108"/>
        <v>0.78142857142857147</v>
      </c>
      <c r="NA310" s="163">
        <f t="shared" ca="1" si="1108"/>
        <v>0.82499999999999996</v>
      </c>
      <c r="NB310" s="163">
        <f t="shared" ca="1" si="1108"/>
        <v>0.875</v>
      </c>
      <c r="NC310" s="163">
        <f t="shared" ca="1" si="1108"/>
        <v>0.9</v>
      </c>
      <c r="ND310" s="163">
        <f t="shared" ca="1" si="1108"/>
        <v>0.9</v>
      </c>
      <c r="NE310" s="163">
        <f t="shared" ca="1" si="1108"/>
        <v>0.75</v>
      </c>
      <c r="NF310" s="163">
        <f t="shared" ca="1" si="1108"/>
        <v>0.78142857142857147</v>
      </c>
      <c r="NG310" s="163">
        <f t="shared" ca="1" si="1108"/>
        <v>0.82499999999999996</v>
      </c>
      <c r="NH310" s="163">
        <f t="shared" ca="1" si="1110"/>
        <v>0.875</v>
      </c>
      <c r="NI310" s="163">
        <f t="shared" ca="1" si="1110"/>
        <v>0.9</v>
      </c>
      <c r="NJ310" s="163">
        <f t="shared" ca="1" si="1111"/>
        <v>0.9</v>
      </c>
      <c r="NK310" s="163">
        <f t="shared" ca="1" si="1111"/>
        <v>0.75</v>
      </c>
      <c r="NL310" s="163">
        <f t="shared" ca="1" si="1111"/>
        <v>0.78142857142857147</v>
      </c>
      <c r="NM310" s="163">
        <f t="shared" ca="1" si="1111"/>
        <v>0.82499999999999996</v>
      </c>
      <c r="NN310" s="163">
        <f t="shared" ca="1" si="1111"/>
        <v>0.875</v>
      </c>
      <c r="NO310" s="163">
        <f t="shared" ca="1" si="1111"/>
        <v>0.9</v>
      </c>
      <c r="NP310" s="163">
        <f t="shared" ca="1" si="1111"/>
        <v>0.9</v>
      </c>
      <c r="NQ310" s="163">
        <f t="shared" ca="1" si="1111"/>
        <v>0.75</v>
      </c>
      <c r="NR310" s="163">
        <f t="shared" ca="1" si="1111"/>
        <v>0.78142857142857147</v>
      </c>
      <c r="NS310" s="163">
        <f t="shared" ca="1" si="1111"/>
        <v>0.82499999999999996</v>
      </c>
      <c r="NT310" s="163">
        <f t="shared" ca="1" si="1111"/>
        <v>0.875</v>
      </c>
      <c r="NU310" s="163">
        <f t="shared" ca="1" si="1111"/>
        <v>0.9</v>
      </c>
      <c r="NV310" s="163">
        <f t="shared" ca="1" si="1111"/>
        <v>0.9</v>
      </c>
      <c r="NW310" s="163">
        <f t="shared" ca="1" si="1111"/>
        <v>0.75</v>
      </c>
      <c r="NX310" s="163">
        <f t="shared" ca="1" si="1111"/>
        <v>0.78142857142857147</v>
      </c>
      <c r="NY310" s="163">
        <f t="shared" ca="1" si="1111"/>
        <v>0.82499999999999996</v>
      </c>
      <c r="NZ310" s="163">
        <f t="shared" ca="1" si="1112"/>
        <v>0.875</v>
      </c>
      <c r="OA310" s="163">
        <f t="shared" ca="1" si="1112"/>
        <v>0.9</v>
      </c>
      <c r="OB310" s="163">
        <f t="shared" ca="1" si="1112"/>
        <v>0.9</v>
      </c>
      <c r="OC310" s="163">
        <f t="shared" ca="1" si="1112"/>
        <v>0.75</v>
      </c>
      <c r="OD310" s="163">
        <f t="shared" ca="1" si="1112"/>
        <v>0.78142857142857147</v>
      </c>
      <c r="OE310" s="163">
        <f t="shared" ca="1" si="1112"/>
        <v>0.82499999999999996</v>
      </c>
      <c r="OF310" s="163">
        <f t="shared" ca="1" si="1112"/>
        <v>0.875</v>
      </c>
      <c r="OG310" s="163">
        <f t="shared" ca="1" si="1112"/>
        <v>0.9</v>
      </c>
      <c r="OH310" s="163">
        <f t="shared" ca="1" si="1112"/>
        <v>0.9</v>
      </c>
      <c r="OI310" s="163">
        <f t="shared" ca="1" si="1112"/>
        <v>0.75</v>
      </c>
      <c r="OJ310" s="163">
        <f t="shared" ca="1" si="1112"/>
        <v>0.76904761904761909</v>
      </c>
      <c r="OK310" s="163">
        <f t="shared" ca="1" si="1112"/>
        <v>0.82000000000000006</v>
      </c>
      <c r="OL310" s="163">
        <f t="shared" ca="1" si="1112"/>
        <v>0.875</v>
      </c>
      <c r="OM310" s="163">
        <f t="shared" ca="1" si="1112"/>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4"/>
        <v>0.875</v>
      </c>
      <c r="OV310" s="161">
        <f t="shared" ca="1" si="1115"/>
        <v>1</v>
      </c>
      <c r="OW310" s="161">
        <f t="shared" si="1116"/>
        <v>1</v>
      </c>
      <c r="OX310" s="161" t="str">
        <f t="shared" si="1117"/>
        <v>-</v>
      </c>
      <c r="OY310" s="163" t="str">
        <f t="shared" ca="1" si="1118"/>
        <v>-</v>
      </c>
      <c r="OZ310" s="161" t="str">
        <f t="shared" si="1119"/>
        <v>-</v>
      </c>
      <c r="PA310" s="161" t="str">
        <f t="shared" si="1120"/>
        <v>-</v>
      </c>
      <c r="PB310" s="163">
        <f t="shared" ca="1" si="1114"/>
        <v>0</v>
      </c>
      <c r="PC310" s="27">
        <v>0</v>
      </c>
    </row>
    <row r="311" spans="1:419" s="143" customFormat="1" outlineLevel="1">
      <c r="A311" s="121">
        <f t="shared" si="861"/>
        <v>306</v>
      </c>
      <c r="B311" s="121">
        <f t="shared" si="862"/>
        <v>13</v>
      </c>
      <c r="C311" s="143">
        <v>104</v>
      </c>
      <c r="D311" s="143" t="s">
        <v>884</v>
      </c>
      <c r="E311" s="143" t="b">
        <v>0</v>
      </c>
      <c r="F311" s="143" t="b">
        <v>0</v>
      </c>
      <c r="G311" s="143" t="b">
        <f t="shared" si="863"/>
        <v>0</v>
      </c>
      <c r="H311" s="139">
        <f t="shared" ca="1" si="1076"/>
        <v>3</v>
      </c>
      <c r="I311" s="139">
        <f t="shared" ca="1" si="1076"/>
        <v>2</v>
      </c>
      <c r="J311" s="32">
        <v>1</v>
      </c>
      <c r="K311" s="32">
        <v>1</v>
      </c>
      <c r="L311" s="32">
        <v>1</v>
      </c>
      <c r="M311" s="32">
        <v>1</v>
      </c>
      <c r="N311" s="32">
        <v>1</v>
      </c>
      <c r="O311" s="32">
        <v>1</v>
      </c>
      <c r="P311" s="32">
        <v>1</v>
      </c>
      <c r="Q311" s="32">
        <v>1</v>
      </c>
      <c r="R311" s="32">
        <v>2</v>
      </c>
      <c r="S311" s="32">
        <v>2</v>
      </c>
      <c r="T311" s="32">
        <v>2</v>
      </c>
      <c r="U311" s="32">
        <v>11</v>
      </c>
      <c r="V311" s="32">
        <v>2</v>
      </c>
      <c r="W311" s="139">
        <f t="shared" ca="1" si="1076"/>
        <v>1</v>
      </c>
      <c r="X311" s="139">
        <f t="shared" ca="1" si="1076"/>
        <v>1</v>
      </c>
      <c r="Y311" s="139">
        <f t="shared" ca="1" si="1076"/>
        <v>1</v>
      </c>
      <c r="Z311" s="139">
        <f t="shared" ca="1" si="1076"/>
        <v>1</v>
      </c>
      <c r="AA311" s="139">
        <f t="shared" ca="1" si="1076"/>
        <v>1</v>
      </c>
      <c r="AB311" s="139">
        <f t="shared" ca="1" si="1077"/>
        <v>1</v>
      </c>
      <c r="AC311" s="139">
        <f t="shared" ca="1" si="1077"/>
        <v>1</v>
      </c>
      <c r="AD311" s="162">
        <v>2</v>
      </c>
      <c r="AE311" s="157"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163" t="str">
        <f t="shared" ca="1" si="1078"/>
        <v>-</v>
      </c>
      <c r="AI311" s="163" t="str">
        <f t="shared" ca="1" si="1078"/>
        <v>-</v>
      </c>
      <c r="AJ311" s="163" t="str">
        <f t="shared" ca="1" si="1078"/>
        <v>-</v>
      </c>
      <c r="AK311" s="163" t="str">
        <f t="shared" ca="1" si="1078"/>
        <v>-</v>
      </c>
      <c r="AL311" s="163" t="str">
        <f t="shared" ca="1" si="1078"/>
        <v>-</v>
      </c>
      <c r="AM311" s="163" t="b">
        <f t="shared" ca="1" si="1078"/>
        <v>1</v>
      </c>
      <c r="AN311" s="10"/>
      <c r="AO311" s="161" t="b">
        <f t="shared" ca="1" si="1079"/>
        <v>0</v>
      </c>
      <c r="AP311" s="161" t="str">
        <f t="shared" ca="1" si="1079"/>
        <v>-</v>
      </c>
      <c r="AQ311" s="161" t="b">
        <f t="shared" ca="1" si="1079"/>
        <v>0</v>
      </c>
      <c r="AR311" s="161" t="b">
        <f t="shared" ca="1" si="1079"/>
        <v>1</v>
      </c>
      <c r="AS311" s="161" t="b">
        <f t="shared" ca="1" si="1079"/>
        <v>1</v>
      </c>
      <c r="AT311" s="161" t="b">
        <f t="shared" ca="1" si="1079"/>
        <v>0</v>
      </c>
      <c r="AU311" s="161">
        <f t="shared" si="1080"/>
        <v>0</v>
      </c>
      <c r="AV311" s="161" t="b">
        <f t="shared" si="1081"/>
        <v>0</v>
      </c>
      <c r="AW311" s="161" t="b">
        <f t="shared" si="1081"/>
        <v>0</v>
      </c>
      <c r="AX311" s="161" t="str">
        <f t="shared" si="1081"/>
        <v>-</v>
      </c>
      <c r="AY311" s="161" t="str">
        <f t="shared" si="1081"/>
        <v>-</v>
      </c>
      <c r="AZ311" s="161" t="str">
        <f t="shared" si="1081"/>
        <v>-</v>
      </c>
      <c r="BA311" s="10"/>
      <c r="BB311" s="161" t="b">
        <f t="shared" ca="1" si="1082"/>
        <v>1</v>
      </c>
      <c r="BC311" s="161" t="b">
        <f t="shared" ca="1" si="1083"/>
        <v>1</v>
      </c>
      <c r="BD311" s="163" t="b">
        <f t="shared" ca="1" si="1083"/>
        <v>1</v>
      </c>
      <c r="BE311" s="197">
        <v>322009</v>
      </c>
      <c r="BF311" s="163" t="str">
        <f t="shared" ref="BF311:BN326"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12" t="b" cm="1">
        <f t="array" ref="BO311">INDEX(DataMaster!$C$71:$K$88,$R311,BO$242)</f>
        <v>0</v>
      </c>
      <c r="BP311" s="112" t="b" cm="1">
        <f t="array" ref="BP311">INDEX(DataMaster!$C$71:$K$88,$R311,BP$242)</f>
        <v>0</v>
      </c>
      <c r="BQ311" s="112" t="b" cm="1">
        <f t="array" ref="BQ311">INDEX(DataMaster!$C$71:$K$88,$R311,BQ$242)</f>
        <v>0</v>
      </c>
      <c r="BR311" s="112" t="b" cm="1">
        <f t="array" ref="BR311">INDEX(DataMaster!$C$71:$K$88,$R311,BR$242)</f>
        <v>0</v>
      </c>
      <c r="BS311" s="112" t="b" cm="1">
        <f t="array" ref="BS311">INDEX(DataMaster!$C$71:$K$88,$R311,BS$242)</f>
        <v>0</v>
      </c>
      <c r="BT311" s="112" t="b" cm="1">
        <f t="array" ref="BT311">INDEX(DataMaster!$C$71:$K$88,$R311,BT$242)</f>
        <v>0</v>
      </c>
      <c r="BU311" s="112" t="b" cm="1">
        <f t="array" ref="BU311">INDEX(DataMaster!$C$71:$K$88,$R311,BU$242)</f>
        <v>0</v>
      </c>
      <c r="BV311" s="112" t="b" cm="1">
        <f t="array" ref="BV311">INDEX(DataMaster!$C$71:$K$88,$R311,BV$242)</f>
        <v>0</v>
      </c>
      <c r="BW311" s="112" t="b" cm="1">
        <f t="array" ref="BW311">INDEX(DataMaster!$C$71:$K$88,$R311,BW$242)</f>
        <v>0</v>
      </c>
      <c r="BX311" s="112" t="b" cm="1">
        <f t="array" ref="BX311">INDEX(DataMaster!$C$92:$K$109,$S311,BX$242)</f>
        <v>0</v>
      </c>
      <c r="BY311" s="112" t="b" cm="1">
        <f t="array" ref="BY311">INDEX(DataMaster!$C$92:$K$109,$S311,BY$242)</f>
        <v>0</v>
      </c>
      <c r="BZ311" s="112" t="b" cm="1">
        <f t="array" ref="BZ311">INDEX(DataMaster!$C$92:$K$109,$S311,BZ$242)</f>
        <v>0</v>
      </c>
      <c r="CA311" s="112" t="b" cm="1">
        <f t="array" ref="CA311">INDEX(DataMaster!$C$92:$K$109,$S311,CA$242)</f>
        <v>0</v>
      </c>
      <c r="CB311" s="112" t="b" cm="1">
        <f t="array" ref="CB311">INDEX(DataMaster!$C$92:$K$109,$S311,CB$242)</f>
        <v>0</v>
      </c>
      <c r="CC311" s="112" t="b" cm="1">
        <f t="array" ref="CC311">INDEX(DataMaster!$C$92:$K$109,$S311,CC$242)</f>
        <v>0</v>
      </c>
      <c r="CD311" s="112" t="b" cm="1">
        <f t="array" ref="CD311">INDEX(DataMaster!$C$92:$K$109,$S311,CD$242)</f>
        <v>0</v>
      </c>
      <c r="CE311" s="112" t="b" cm="1">
        <f t="array" ref="CE311">INDEX(DataMaster!$C$92:$K$109,$S311,CE$242)</f>
        <v>0</v>
      </c>
      <c r="CF311" s="112" t="b" cm="1">
        <f t="array" ref="CF311">INDEX(DataMaster!$C$92:$K$109,$S311,CF$242)</f>
        <v>0</v>
      </c>
      <c r="CG311" s="193" t="b">
        <v>0</v>
      </c>
      <c r="CH311" s="193">
        <v>0.3</v>
      </c>
      <c r="CI311" s="193" t="str">
        <f t="shared" ca="1" si="1084"/>
        <v>-</v>
      </c>
      <c r="CJ311" s="193">
        <v>2</v>
      </c>
      <c r="CK311" s="112" t="b" cm="1">
        <f t="array" ref="CK311">INDEX(DataMaster!$C$113:$K$130,$T311,CK$242)</f>
        <v>1</v>
      </c>
      <c r="CL311" s="112" t="b" cm="1">
        <f t="array" ref="CL311">INDEX(DataMaster!$C$113:$K$130,$T311,CL$242)</f>
        <v>1</v>
      </c>
      <c r="CM311" s="112" t="b" cm="1">
        <f t="array" ref="CM311">INDEX(DataMaster!$C$113:$K$130,$T311,CM$242)</f>
        <v>1</v>
      </c>
      <c r="CN311" s="112" t="b" cm="1">
        <f t="array" ref="CN311">INDEX(DataMaster!$C$113:$K$130,$T311,CN$242)</f>
        <v>1</v>
      </c>
      <c r="CO311" s="112" t="b" cm="1">
        <f t="array" ref="CO311">INDEX(DataMaster!$C$113:$K$130,$T311,CO$242)</f>
        <v>1</v>
      </c>
      <c r="CP311" s="112" t="b" cm="1">
        <f t="array" ref="CP311">INDEX(DataMaster!$C$113:$K$130,$T311,CP$242)</f>
        <v>1</v>
      </c>
      <c r="CQ311" s="112" t="b" cm="1">
        <f t="array" ref="CQ311">INDEX(DataMaster!$C$113:$K$130,$T311,CQ$242)</f>
        <v>1</v>
      </c>
      <c r="CR311" s="112" t="b" cm="1">
        <f t="array" ref="CR311">INDEX(DataMaster!$C$113:$K$130,$T311,CR$242)</f>
        <v>1</v>
      </c>
      <c r="CS311" s="112" t="b" cm="1">
        <f t="array" ref="CS311">INDEX(DataMaster!$C$113:$K$130,$T311,CS$242)</f>
        <v>1</v>
      </c>
      <c r="CT311" s="112" t="b" cm="1">
        <f t="array" ref="CT311">INDEX(DataMaster!$C$134:$K$151,$U311,CT$242)</f>
        <v>1</v>
      </c>
      <c r="CU311" s="112" t="str" cm="1">
        <f t="array" ref="CU311">INDEX(DataMaster!$C$134:$K$151,$U311,CU$242)</f>
        <v>-</v>
      </c>
      <c r="CV311" s="112" t="b" cm="1">
        <f t="array" ref="CV311">INDEX(DataMaster!$C$134:$K$151,$U311,CV$242)</f>
        <v>1</v>
      </c>
      <c r="CW311" s="112" t="b" cm="1">
        <f t="array" ref="CW311">INDEX(DataMaster!$C$134:$K$151,$U311,CW$242)</f>
        <v>1</v>
      </c>
      <c r="CX311" s="112" t="b" cm="1">
        <f t="array" ref="CX311">INDEX(DataMaster!$C$134:$K$151,$U311,CX$242)</f>
        <v>1</v>
      </c>
      <c r="CY311" s="112" t="b" cm="1">
        <f t="array" ref="CY311">INDEX(DataMaster!$C$134:$K$151,$U311,CY$242)</f>
        <v>1</v>
      </c>
      <c r="CZ311" s="112" t="b" cm="1">
        <f t="array" ref="CZ311">INDEX(DataMaster!$C$134:$K$151,$U311,CZ$242)</f>
        <v>1</v>
      </c>
      <c r="DA311" s="112" t="b" cm="1">
        <f t="array" ref="DA311">INDEX(DataMaster!$C$134:$K$151,$U311,DA$242)</f>
        <v>1</v>
      </c>
      <c r="DB311" s="112" t="b" cm="1">
        <f t="array" ref="DB311">INDEX(DataMaster!$C$134:$K$151,$U311,DB$242)</f>
        <v>1</v>
      </c>
      <c r="DC311" s="112" t="b" cm="1">
        <f t="array" ref="DC311">INDEX(DataMaster!$C$155:$K$172,$V311,DC$242)</f>
        <v>1</v>
      </c>
      <c r="DD311" s="112" t="b" cm="1">
        <f t="array" ref="DD311">INDEX(DataMaster!$C$155:$K$172,$V311,DD$242)</f>
        <v>1</v>
      </c>
      <c r="DE311" s="112" t="b" cm="1">
        <f t="array" ref="DE311">INDEX(DataMaster!$C$155:$K$172,$V311,DE$242)</f>
        <v>1</v>
      </c>
      <c r="DF311" s="112" t="b" cm="1">
        <f t="array" ref="DF311">INDEX(DataMaster!$C$155:$K$172,$V311,DF$242)</f>
        <v>1</v>
      </c>
      <c r="DG311" s="112" t="b" cm="1">
        <f t="array" ref="DG311">INDEX(DataMaster!$C$155:$K$172,$V311,DG$242)</f>
        <v>1</v>
      </c>
      <c r="DH311" s="112" t="b" cm="1">
        <f t="array" ref="DH311">INDEX(DataMaster!$C$155:$K$172,$V311,DH$242)</f>
        <v>1</v>
      </c>
      <c r="DI311" s="112" t="b" cm="1">
        <f t="array" ref="DI311">INDEX(DataMaster!$C$155:$K$172,$V311,DI$242)</f>
        <v>1</v>
      </c>
      <c r="DJ311" s="112" t="b" cm="1">
        <f t="array" ref="DJ311">INDEX(DataMaster!$C$155:$K$172,$V311,DJ$242)</f>
        <v>1</v>
      </c>
      <c r="DK311" s="112" t="b" cm="1">
        <f t="array" ref="DK311">INDEX(DataMaster!$C$155:$K$172,$V311,DK$242)</f>
        <v>1</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085"/>
        <v>-</v>
      </c>
      <c r="EJ311" s="163" t="str">
        <f t="shared" ca="1" si="1085"/>
        <v>-</v>
      </c>
      <c r="EK311" s="163" t="str">
        <f t="shared" ca="1" si="1085"/>
        <v>-</v>
      </c>
      <c r="EL311" s="163" t="str">
        <f t="shared" ca="1" si="1085"/>
        <v>-</v>
      </c>
      <c r="EM311" s="163" t="str">
        <f t="shared" ca="1" si="1085"/>
        <v>-</v>
      </c>
      <c r="EN311" s="163" t="str">
        <f t="shared" ca="1" si="1085"/>
        <v>-</v>
      </c>
      <c r="EO311" s="163" t="str">
        <f t="shared" ca="1" si="1085"/>
        <v>-</v>
      </c>
      <c r="EP311" s="163" t="str">
        <f t="shared" ca="1" si="1085"/>
        <v>-</v>
      </c>
      <c r="EQ311" s="162">
        <v>1</v>
      </c>
      <c r="ER311" s="162">
        <v>1</v>
      </c>
      <c r="ES311" s="163">
        <f t="shared" ca="1" si="1085"/>
        <v>0</v>
      </c>
      <c r="ET311" s="162">
        <v>1</v>
      </c>
      <c r="EU311" s="162">
        <v>-1</v>
      </c>
      <c r="EV311" s="163" t="str">
        <f t="shared" ca="1" si="1085"/>
        <v>-</v>
      </c>
      <c r="EW311" s="163" t="str">
        <f t="shared" ca="1" si="1085"/>
        <v>-</v>
      </c>
      <c r="EX311" s="163" t="str">
        <f t="shared" ca="1" si="1085"/>
        <v>-</v>
      </c>
      <c r="EY311" s="163" t="str">
        <f t="shared" ca="1" si="1086"/>
        <v>-</v>
      </c>
      <c r="EZ311" s="163" t="str">
        <f t="shared" ca="1" si="1086"/>
        <v>-</v>
      </c>
      <c r="FA311" s="163">
        <f t="shared" ca="1" si="1086"/>
        <v>0</v>
      </c>
      <c r="FB311" s="163" t="str">
        <f t="shared" ca="1" si="1086"/>
        <v>-</v>
      </c>
      <c r="FC311" s="162">
        <v>2</v>
      </c>
      <c r="FD311" s="162">
        <v>-2</v>
      </c>
      <c r="FE311" s="163" t="str">
        <f t="shared" ca="1" si="1086"/>
        <v>-</v>
      </c>
      <c r="FF311" s="163" t="str">
        <f t="shared" ca="1" si="1086"/>
        <v>-</v>
      </c>
      <c r="FG311" s="163">
        <f t="shared" ca="1" si="1086"/>
        <v>0</v>
      </c>
      <c r="FH311" s="163">
        <f t="shared" ca="1" si="1086"/>
        <v>0</v>
      </c>
      <c r="FI311" s="163">
        <f t="shared" ca="1" si="1086"/>
        <v>0</v>
      </c>
      <c r="FJ311" s="163">
        <f t="shared" ca="1" si="1086"/>
        <v>0</v>
      </c>
      <c r="FK311" s="163">
        <f t="shared" ca="1" si="1086"/>
        <v>0</v>
      </c>
      <c r="FL311" s="163">
        <f t="shared" ca="1" si="1086"/>
        <v>0</v>
      </c>
      <c r="FM311" s="163">
        <f t="shared" ca="1" si="1086"/>
        <v>0</v>
      </c>
      <c r="FN311" s="163" t="str">
        <f t="shared" ca="1" si="1086"/>
        <v>-</v>
      </c>
      <c r="FO311" s="163" t="str">
        <f t="shared" ca="1" si="1087"/>
        <v>-</v>
      </c>
      <c r="FP311" s="163" t="str">
        <f t="shared" ca="1" si="1087"/>
        <v>-</v>
      </c>
      <c r="FQ311" s="163" t="str">
        <f t="shared" ca="1" si="1087"/>
        <v>-</v>
      </c>
      <c r="FR311" s="163" t="str">
        <f t="shared" ca="1" si="1087"/>
        <v>-</v>
      </c>
      <c r="FS311" s="163" t="str">
        <f t="shared" ca="1" si="1087"/>
        <v>-</v>
      </c>
      <c r="FT311" s="163" t="str">
        <f t="shared" ca="1" si="1087"/>
        <v>-</v>
      </c>
      <c r="FU311" s="163" t="str">
        <f t="shared" ca="1" si="1087"/>
        <v>-</v>
      </c>
      <c r="FV311" s="163" t="str">
        <f t="shared" ca="1" si="1087"/>
        <v>-</v>
      </c>
      <c r="FW311" s="163" t="str">
        <f t="shared" ca="1" si="1087"/>
        <v>-</v>
      </c>
      <c r="FX311" s="163" t="str">
        <f t="shared" ca="1" si="1087"/>
        <v>-</v>
      </c>
      <c r="FY311" s="10"/>
      <c r="FZ311" s="163">
        <f t="shared" ca="1" si="1087"/>
        <v>1</v>
      </c>
      <c r="GA311" s="163" t="str">
        <f t="shared" ca="1" si="1087"/>
        <v>-</v>
      </c>
      <c r="GB311" s="163" t="str">
        <f t="shared" ca="1" si="1087"/>
        <v>-</v>
      </c>
      <c r="GC311" s="163" t="str">
        <f t="shared" ca="1" si="1087"/>
        <v>-</v>
      </c>
      <c r="GD311" s="163" t="str">
        <f t="shared" ca="1" si="1088"/>
        <v>-</v>
      </c>
      <c r="GE311" s="163" t="b">
        <f t="shared" ca="1" si="1088"/>
        <v>0</v>
      </c>
      <c r="GF311" s="163" t="str">
        <f t="shared" ca="1" si="1088"/>
        <v>-</v>
      </c>
      <c r="GG311" s="163">
        <f t="shared" ca="1" si="1088"/>
        <v>0</v>
      </c>
      <c r="GH311" s="163" t="str">
        <f t="shared" ca="1" si="1088"/>
        <v>-</v>
      </c>
      <c r="GI311" s="161" cm="1">
        <f t="array" ref="GI311">INDEX(i.rev,$K311,GI$15)</f>
        <v>1</v>
      </c>
      <c r="GJ311" s="163">
        <f t="shared" ref="GJ311:GY326" ca="1" si="1124">OFFSET(GJ$5,$B311,0)</f>
        <v>0</v>
      </c>
      <c r="GK311" s="163">
        <f t="shared" ca="1" si="1124"/>
        <v>1</v>
      </c>
      <c r="GL311" s="163">
        <f t="shared" ca="1" si="1124"/>
        <v>0</v>
      </c>
      <c r="GM311" s="163">
        <f t="shared" ca="1" si="1124"/>
        <v>1</v>
      </c>
      <c r="GN311" s="163">
        <f t="shared" ca="1" si="1124"/>
        <v>1</v>
      </c>
      <c r="GO311" s="163">
        <f t="shared" ca="1" si="1124"/>
        <v>1</v>
      </c>
      <c r="GP311" s="163">
        <f t="shared" ca="1" si="1124"/>
        <v>0</v>
      </c>
      <c r="GQ311" s="163">
        <f t="shared" ca="1" si="1124"/>
        <v>0</v>
      </c>
      <c r="GR311" s="163">
        <f t="shared" ca="1" si="1124"/>
        <v>0</v>
      </c>
      <c r="GS311" s="163">
        <f t="shared" ca="1" si="1124"/>
        <v>0</v>
      </c>
      <c r="GT311" s="163">
        <f t="shared" ca="1" si="1124"/>
        <v>0</v>
      </c>
      <c r="GU311" s="163">
        <f t="shared" ca="1" si="1124"/>
        <v>0</v>
      </c>
      <c r="GV311" s="163">
        <f t="shared" ca="1" si="1124"/>
        <v>0</v>
      </c>
      <c r="GW311" s="163">
        <f t="shared" ca="1" si="1124"/>
        <v>0</v>
      </c>
      <c r="GX311" s="163">
        <f t="shared" ca="1" si="1124"/>
        <v>0</v>
      </c>
      <c r="GY311" s="163">
        <f t="shared" ca="1" si="1124"/>
        <v>0</v>
      </c>
      <c r="GZ311" s="161" cm="1">
        <f t="array" ref="GZ311">INDEX(i.rev,$K311,GZ$15)</f>
        <v>0</v>
      </c>
      <c r="HA311" s="163">
        <f t="shared" ca="1" si="1089"/>
        <v>0</v>
      </c>
      <c r="HB311" s="161" cm="1">
        <f t="array" ref="HB311">INDEX(i.rev,$K311,HB$15)</f>
        <v>1</v>
      </c>
      <c r="HC311" s="163">
        <f t="shared" ca="1" si="1090"/>
        <v>0</v>
      </c>
      <c r="HD311" s="163">
        <f t="shared" ca="1" si="1090"/>
        <v>0</v>
      </c>
      <c r="HE311" s="163">
        <f t="shared" ca="1" si="1090"/>
        <v>0</v>
      </c>
      <c r="HF311" s="163">
        <f t="shared" ca="1" si="1090"/>
        <v>0</v>
      </c>
      <c r="HG311" s="163">
        <f t="shared" ca="1" si="1090"/>
        <v>0</v>
      </c>
      <c r="HH311" s="163">
        <f t="shared" ca="1" si="1090"/>
        <v>0</v>
      </c>
      <c r="HI311" s="163">
        <f t="shared" ca="1" si="1090"/>
        <v>0</v>
      </c>
      <c r="HJ311" s="10"/>
      <c r="HK311" s="163" t="str">
        <f t="shared" ca="1" si="1090"/>
        <v>-</v>
      </c>
      <c r="HL311" s="163" t="str">
        <f t="shared" ca="1" si="1090"/>
        <v>-</v>
      </c>
      <c r="HM311" s="163" t="str">
        <f t="shared" ca="1" si="1090"/>
        <v>-</v>
      </c>
      <c r="HN311" s="163" t="str">
        <f t="shared" ca="1" si="1090"/>
        <v>-</v>
      </c>
      <c r="HO311" s="163" t="str">
        <f t="shared" ca="1" si="1090"/>
        <v>-</v>
      </c>
      <c r="HP311" s="161" t="b">
        <f t="shared" ca="1" si="1091"/>
        <v>0</v>
      </c>
      <c r="HQ311" s="161" t="b">
        <f t="shared" ca="1" si="1091"/>
        <v>0</v>
      </c>
      <c r="HR311" s="161" t="b">
        <f t="shared" ca="1" si="1091"/>
        <v>1</v>
      </c>
      <c r="HS311" s="163">
        <f t="shared" ca="1" si="1092"/>
        <v>0</v>
      </c>
      <c r="HT311" s="161">
        <f t="shared" ca="1" si="1093"/>
        <v>1</v>
      </c>
      <c r="HU311" s="161">
        <f t="shared" ca="1" si="1093"/>
        <v>1</v>
      </c>
      <c r="HV311" s="163" t="str">
        <f t="shared" ca="1" si="1092"/>
        <v>-</v>
      </c>
      <c r="HW311" s="163" t="str">
        <f t="shared" ca="1" si="1092"/>
        <v>-</v>
      </c>
      <c r="HX311" s="163" t="str">
        <f t="shared" ca="1" si="1092"/>
        <v>-</v>
      </c>
      <c r="HY311" s="163" t="str">
        <f t="shared" ca="1" si="1092"/>
        <v>-</v>
      </c>
      <c r="HZ311" s="163" t="str">
        <f t="shared" ca="1" si="1092"/>
        <v>-</v>
      </c>
      <c r="IA311" s="163" t="str">
        <f t="shared" ca="1" si="1092"/>
        <v>-</v>
      </c>
      <c r="IB311" s="163" t="str">
        <f t="shared" ca="1" si="1092"/>
        <v>-</v>
      </c>
      <c r="IC311" s="163" t="str">
        <f t="shared" ca="1" si="1092"/>
        <v>-</v>
      </c>
      <c r="ID311" s="163" t="str">
        <f t="shared" ca="1" si="1092"/>
        <v>-</v>
      </c>
      <c r="IE311" s="163" t="b">
        <f t="shared" ca="1" si="1092"/>
        <v>1</v>
      </c>
      <c r="IF311" s="163" t="str">
        <f t="shared" ca="1" si="1092"/>
        <v>-</v>
      </c>
      <c r="IG311" s="163" t="str">
        <f t="shared" ca="1" si="1092"/>
        <v>-</v>
      </c>
      <c r="IH311" s="163" t="str">
        <f t="shared" ca="1" si="1092"/>
        <v>-</v>
      </c>
      <c r="II311" s="163" t="b">
        <f t="shared" ca="1" si="1094"/>
        <v>1</v>
      </c>
      <c r="IJ311" s="163">
        <f t="shared" ca="1" si="1094"/>
        <v>0</v>
      </c>
      <c r="IK311" s="163" t="str">
        <f t="shared" ca="1" si="1094"/>
        <v>-</v>
      </c>
      <c r="IL311" s="163" t="str">
        <f t="shared" ca="1" si="1095"/>
        <v>-</v>
      </c>
      <c r="IM311" s="163" t="str">
        <f t="shared" ca="1" si="1095"/>
        <v>-</v>
      </c>
      <c r="IN311" s="163" t="str">
        <f t="shared" ca="1" si="1095"/>
        <v>-</v>
      </c>
      <c r="IO311" s="163" t="str">
        <f t="shared" ca="1" si="1095"/>
        <v>-</v>
      </c>
      <c r="IP311" s="163">
        <f t="shared" ca="1" si="1095"/>
        <v>0</v>
      </c>
      <c r="IQ311" s="163" t="str">
        <f t="shared" ca="1" si="1095"/>
        <v>-</v>
      </c>
      <c r="IR311" s="163" t="str">
        <f t="shared" ca="1" si="1095"/>
        <v>-</v>
      </c>
      <c r="IS311" s="163" t="str">
        <f t="shared" ca="1" si="1095"/>
        <v>-</v>
      </c>
      <c r="IT311" s="193">
        <v>0</v>
      </c>
      <c r="IU311" s="193">
        <v>0</v>
      </c>
      <c r="IV311" s="163" t="str">
        <f t="shared" ca="1" si="1095"/>
        <v>-</v>
      </c>
      <c r="IW311" s="163" t="str">
        <f t="shared" ca="1" si="1095"/>
        <v>-</v>
      </c>
      <c r="IX311" s="163" t="str">
        <f t="shared" ca="1" si="1095"/>
        <v>-</v>
      </c>
      <c r="IY311" s="163" t="str">
        <f t="shared" ca="1" si="1096"/>
        <v>-</v>
      </c>
      <c r="IZ311" s="163" t="str">
        <f t="shared" ca="1" si="1096"/>
        <v>-</v>
      </c>
      <c r="JA311" s="163" t="str">
        <f t="shared" ca="1" si="1096"/>
        <v>-</v>
      </c>
      <c r="JB311" s="163" t="str">
        <f t="shared" ca="1" si="1096"/>
        <v>-</v>
      </c>
      <c r="JC311" s="163" t="str">
        <f t="shared" ca="1" si="1096"/>
        <v>-</v>
      </c>
      <c r="JD311" s="163" t="str">
        <f t="shared" ca="1" si="1096"/>
        <v>-</v>
      </c>
      <c r="JE311" s="163" t="str">
        <f t="shared" ca="1" si="1096"/>
        <v>-</v>
      </c>
      <c r="JF311" s="163" t="str">
        <f t="shared" ca="1" si="1096"/>
        <v>-</v>
      </c>
      <c r="JG311" s="163" t="str">
        <f t="shared" ca="1" si="1096"/>
        <v>-</v>
      </c>
      <c r="JH311" s="163" t="str">
        <f t="shared" ca="1" si="1096"/>
        <v>-</v>
      </c>
      <c r="JI311" s="163" t="str">
        <f t="shared" ca="1" si="1096"/>
        <v>-</v>
      </c>
      <c r="JJ311" s="163" t="str">
        <f t="shared" ca="1" si="1096"/>
        <v>-</v>
      </c>
      <c r="JK311" s="163" t="str">
        <f t="shared" ca="1" si="1096"/>
        <v>-</v>
      </c>
      <c r="JL311" s="163" t="str">
        <f t="shared" ca="1" si="1097"/>
        <v>-</v>
      </c>
      <c r="JM311" s="163" t="str">
        <f t="shared" ca="1" si="1097"/>
        <v>-</v>
      </c>
      <c r="JN311" s="163" t="str">
        <f t="shared" ca="1" si="1097"/>
        <v>-</v>
      </c>
      <c r="JO311" s="163" t="str">
        <f t="shared" ca="1" si="1097"/>
        <v>-</v>
      </c>
      <c r="JP311" s="163" t="str">
        <f t="shared" ca="1" si="1097"/>
        <v>-</v>
      </c>
      <c r="JQ311" s="163" t="str">
        <f t="shared" ca="1" si="1097"/>
        <v>-</v>
      </c>
      <c r="JR311" s="163" t="str">
        <f t="shared" ca="1" si="1097"/>
        <v>-</v>
      </c>
      <c r="JS311" s="163" t="str">
        <f t="shared" ca="1" si="1097"/>
        <v>-</v>
      </c>
      <c r="JT311" s="163" t="str">
        <f t="shared" ca="1" si="1097"/>
        <v>-</v>
      </c>
      <c r="JU311" s="163" t="str">
        <f t="shared" ca="1" si="1097"/>
        <v>-</v>
      </c>
      <c r="JV311" s="163" t="str">
        <f t="shared" ca="1" si="1097"/>
        <v>-</v>
      </c>
      <c r="JW311" s="163" t="str">
        <f t="shared" ca="1" si="1097"/>
        <v>-</v>
      </c>
      <c r="JX311" s="163" t="str">
        <f t="shared" ca="1" si="1097"/>
        <v>-</v>
      </c>
      <c r="JY311" s="163" t="str">
        <f t="shared" ca="1" si="1097"/>
        <v>-</v>
      </c>
      <c r="JZ311" s="163" t="str">
        <f t="shared" ca="1" si="1097"/>
        <v>-</v>
      </c>
      <c r="KA311" s="163" t="str">
        <f t="shared" ca="1" si="1097"/>
        <v>-</v>
      </c>
      <c r="KB311" s="163" t="str">
        <f t="shared" ca="1" si="1098"/>
        <v>-</v>
      </c>
      <c r="KC311" s="163" t="str">
        <f t="shared" ca="1" si="1098"/>
        <v>-</v>
      </c>
      <c r="KD311" s="163" t="str">
        <f t="shared" ca="1" si="1098"/>
        <v>-</v>
      </c>
      <c r="KE311" s="163" t="str">
        <f t="shared" ca="1" si="1098"/>
        <v>-</v>
      </c>
      <c r="KF311" s="163" t="str">
        <f t="shared" ca="1" si="1098"/>
        <v>-</v>
      </c>
      <c r="KG311" s="163" t="str">
        <f t="shared" ca="1" si="1098"/>
        <v>-</v>
      </c>
      <c r="KH311" s="163" t="str">
        <f t="shared" ca="1" si="1098"/>
        <v>-</v>
      </c>
      <c r="KI311" s="163" t="str">
        <f t="shared" ca="1" si="1098"/>
        <v>-</v>
      </c>
      <c r="KJ311" s="163" t="str">
        <f t="shared" ca="1" si="1098"/>
        <v>-</v>
      </c>
      <c r="KK311" s="163" t="str">
        <f t="shared" ca="1" si="1098"/>
        <v>-</v>
      </c>
      <c r="KL311" s="163" t="str">
        <f t="shared" ca="1" si="1098"/>
        <v>-</v>
      </c>
      <c r="KM311" s="163" t="str">
        <f t="shared" ca="1" si="1098"/>
        <v>-</v>
      </c>
      <c r="KN311" s="163" t="str">
        <f t="shared" ca="1" si="1098"/>
        <v>-</v>
      </c>
      <c r="KO311" s="163" t="str">
        <f t="shared" ca="1" si="1098"/>
        <v>-</v>
      </c>
      <c r="KP311" s="163" t="str">
        <f t="shared" ca="1" si="1098"/>
        <v>-</v>
      </c>
      <c r="KQ311" s="163" t="str">
        <f t="shared" ca="1" si="1098"/>
        <v>-</v>
      </c>
      <c r="KR311" s="163" t="str">
        <f t="shared" ca="1" si="1099"/>
        <v>-</v>
      </c>
      <c r="KS311" s="163" t="str">
        <f t="shared" ca="1" si="1099"/>
        <v>-</v>
      </c>
      <c r="KT311" s="163" t="str">
        <f t="shared" ca="1" si="1099"/>
        <v>-</v>
      </c>
      <c r="KU311" s="163" t="str">
        <f t="shared" ca="1" si="1099"/>
        <v>-</v>
      </c>
      <c r="KV311" s="163" t="str">
        <f t="shared" ca="1" si="1099"/>
        <v>-</v>
      </c>
      <c r="KW311" s="163" t="str">
        <f t="shared" ca="1" si="1099"/>
        <v>-</v>
      </c>
      <c r="KX311" s="163" t="str">
        <f t="shared" ca="1" si="1099"/>
        <v>-</v>
      </c>
      <c r="KY311" s="163" t="str">
        <f t="shared" ca="1" si="1099"/>
        <v>-</v>
      </c>
      <c r="KZ311" s="163" t="str">
        <f t="shared" ca="1" si="1099"/>
        <v>-</v>
      </c>
      <c r="LA311" s="163" t="str">
        <f t="shared" ca="1" si="1099"/>
        <v>-</v>
      </c>
      <c r="LB311" s="163" t="str">
        <f t="shared" ca="1" si="1099"/>
        <v>-</v>
      </c>
      <c r="LC311" s="163" t="str">
        <f t="shared" ca="1" si="1099"/>
        <v>-</v>
      </c>
      <c r="LD311" s="163" t="str">
        <f t="shared" ca="1" si="1099"/>
        <v>-</v>
      </c>
      <c r="LE311" s="163" t="str">
        <f t="shared" ca="1" si="1099"/>
        <v>-</v>
      </c>
      <c r="LF311" s="163" t="str">
        <f t="shared" ca="1" si="1099"/>
        <v>-</v>
      </c>
      <c r="LG311" s="163" t="str">
        <f t="shared" ca="1" si="1099"/>
        <v>-</v>
      </c>
      <c r="LH311" s="163" t="str">
        <f t="shared" ca="1" si="1099"/>
        <v>-</v>
      </c>
      <c r="LI311" s="163" t="str">
        <f t="shared" ca="1" si="1100"/>
        <v>-</v>
      </c>
      <c r="LJ311" s="163" t="str">
        <f t="shared" ca="1" si="1100"/>
        <v>-</v>
      </c>
      <c r="LK311" s="163" t="str">
        <f t="shared" ca="1" si="1100"/>
        <v>-</v>
      </c>
      <c r="LL311" s="163" t="str">
        <f t="shared" ca="1" si="1100"/>
        <v>-</v>
      </c>
      <c r="LM311" s="163" t="str">
        <f t="shared" ca="1" si="1100"/>
        <v>-</v>
      </c>
      <c r="LN311" s="163" t="str">
        <f t="shared" ca="1" si="1100"/>
        <v>-</v>
      </c>
      <c r="LO311" s="163" t="str">
        <f t="shared" ca="1" si="1100"/>
        <v>-</v>
      </c>
      <c r="LP311" s="163" t="str">
        <f t="shared" ca="1" si="1100"/>
        <v>-</v>
      </c>
      <c r="LQ311" s="163" t="str">
        <f t="shared" ca="1" si="1100"/>
        <v>-</v>
      </c>
      <c r="LR311" s="163" t="str">
        <f t="shared" ca="1" si="1100"/>
        <v>-</v>
      </c>
      <c r="LS311" s="163" t="str">
        <f t="shared" ca="1" si="1100"/>
        <v>-</v>
      </c>
      <c r="LT311" s="163" t="str">
        <f t="shared" ca="1" si="1100"/>
        <v>-</v>
      </c>
      <c r="LU311" s="163" t="str">
        <f t="shared" ca="1" si="1100"/>
        <v>-</v>
      </c>
      <c r="LV311" s="163" t="str">
        <f t="shared" ca="1" si="1100"/>
        <v>-</v>
      </c>
      <c r="LW311" s="163" t="str">
        <f t="shared" ca="1" si="1100"/>
        <v>-</v>
      </c>
      <c r="LX311" s="163" t="str">
        <f t="shared" ca="1" si="1100"/>
        <v>-</v>
      </c>
      <c r="LY311" s="10"/>
      <c r="LZ311" s="161">
        <f t="shared" si="1101"/>
        <v>4.4999999999999998E-2</v>
      </c>
      <c r="MA311" s="161">
        <f t="shared" si="1102"/>
        <v>4.4999999999999998E-2</v>
      </c>
      <c r="MB311" s="163">
        <f t="shared" ca="1" si="1103"/>
        <v>1</v>
      </c>
      <c r="MC311" s="163">
        <f t="shared" ca="1" si="1103"/>
        <v>0</v>
      </c>
      <c r="MD311" s="163">
        <f t="shared" ca="1" si="1103"/>
        <v>1</v>
      </c>
      <c r="ME311" s="163">
        <f t="shared" ca="1" si="1103"/>
        <v>1</v>
      </c>
      <c r="MF311" s="163">
        <f t="shared" ca="1" si="1103"/>
        <v>0</v>
      </c>
      <c r="MG311" s="163">
        <f t="shared" ca="1" si="1103"/>
        <v>70</v>
      </c>
      <c r="MH311" s="163">
        <f t="shared" ca="1" si="1103"/>
        <v>50</v>
      </c>
      <c r="MI311" s="163">
        <f t="shared" ca="1" si="1103"/>
        <v>85</v>
      </c>
      <c r="MJ311" s="163">
        <f t="shared" ca="1" si="1103"/>
        <v>50</v>
      </c>
      <c r="MK311" s="161">
        <f t="shared" ca="1" si="1104"/>
        <v>1</v>
      </c>
      <c r="ML311" s="161">
        <f t="shared" ca="1" si="1105"/>
        <v>1</v>
      </c>
      <c r="MM311" s="161">
        <f t="shared" ca="1" si="1106"/>
        <v>1</v>
      </c>
      <c r="MN311" s="161">
        <f t="shared" ca="1" si="1107"/>
        <v>1</v>
      </c>
      <c r="MO311" s="161">
        <f t="shared" ca="1" si="1107"/>
        <v>1</v>
      </c>
      <c r="MP311" s="163">
        <f t="shared" ca="1" si="1103"/>
        <v>1</v>
      </c>
      <c r="MQ311" s="10"/>
      <c r="MR311" s="163">
        <f t="shared" ca="1" si="1108"/>
        <v>1</v>
      </c>
      <c r="MS311" s="161">
        <f t="shared" ca="1" si="1109"/>
        <v>1</v>
      </c>
      <c r="MT311" s="163">
        <f t="shared" ca="1" si="1108"/>
        <v>0.75</v>
      </c>
      <c r="MU311" s="163">
        <f t="shared" ca="1" si="1108"/>
        <v>0.8</v>
      </c>
      <c r="MV311" s="163">
        <f t="shared" ca="1" si="1108"/>
        <v>0.82499999999999996</v>
      </c>
      <c r="MW311" s="163">
        <f t="shared" ca="1" si="1108"/>
        <v>0.875</v>
      </c>
      <c r="MX311" s="163">
        <f t="shared" ca="1" si="1108"/>
        <v>0.9</v>
      </c>
      <c r="MY311" s="163">
        <f t="shared" ca="1" si="1108"/>
        <v>0.75</v>
      </c>
      <c r="MZ311" s="163">
        <f t="shared" ca="1" si="1108"/>
        <v>0.78142857142857147</v>
      </c>
      <c r="NA311" s="163">
        <f t="shared" ca="1" si="1108"/>
        <v>0.82499999999999996</v>
      </c>
      <c r="NB311" s="163">
        <f t="shared" ca="1" si="1108"/>
        <v>0.875</v>
      </c>
      <c r="NC311" s="163">
        <f t="shared" ca="1" si="1108"/>
        <v>0.9</v>
      </c>
      <c r="ND311" s="163">
        <f t="shared" ca="1" si="1108"/>
        <v>0.9</v>
      </c>
      <c r="NE311" s="163">
        <f t="shared" ca="1" si="1108"/>
        <v>0.75</v>
      </c>
      <c r="NF311" s="163">
        <f t="shared" ca="1" si="1108"/>
        <v>0.78142857142857147</v>
      </c>
      <c r="NG311" s="163">
        <f t="shared" ca="1" si="1108"/>
        <v>0.82499999999999996</v>
      </c>
      <c r="NH311" s="163">
        <f t="shared" ca="1" si="1110"/>
        <v>0.875</v>
      </c>
      <c r="NI311" s="163">
        <f t="shared" ca="1" si="1110"/>
        <v>0.9</v>
      </c>
      <c r="NJ311" s="163">
        <f t="shared" ca="1" si="1111"/>
        <v>0.9</v>
      </c>
      <c r="NK311" s="163">
        <f t="shared" ca="1" si="1111"/>
        <v>0.75</v>
      </c>
      <c r="NL311" s="163">
        <f t="shared" ca="1" si="1111"/>
        <v>0.78142857142857147</v>
      </c>
      <c r="NM311" s="163">
        <f t="shared" ca="1" si="1111"/>
        <v>0.82499999999999996</v>
      </c>
      <c r="NN311" s="163">
        <f t="shared" ca="1" si="1111"/>
        <v>0.875</v>
      </c>
      <c r="NO311" s="163">
        <f t="shared" ca="1" si="1111"/>
        <v>0.9</v>
      </c>
      <c r="NP311" s="163">
        <f t="shared" ca="1" si="1111"/>
        <v>0.9</v>
      </c>
      <c r="NQ311" s="163">
        <f t="shared" ca="1" si="1111"/>
        <v>0.75</v>
      </c>
      <c r="NR311" s="163">
        <f t="shared" ca="1" si="1111"/>
        <v>0.78142857142857147</v>
      </c>
      <c r="NS311" s="163">
        <f t="shared" ca="1" si="1111"/>
        <v>0.82499999999999996</v>
      </c>
      <c r="NT311" s="163">
        <f t="shared" ca="1" si="1111"/>
        <v>0.875</v>
      </c>
      <c r="NU311" s="163">
        <f t="shared" ca="1" si="1111"/>
        <v>0.9</v>
      </c>
      <c r="NV311" s="163">
        <f t="shared" ca="1" si="1111"/>
        <v>0.9</v>
      </c>
      <c r="NW311" s="163">
        <f t="shared" ca="1" si="1111"/>
        <v>0.75</v>
      </c>
      <c r="NX311" s="163">
        <f t="shared" ca="1" si="1111"/>
        <v>0.78142857142857147</v>
      </c>
      <c r="NY311" s="163">
        <f t="shared" ca="1" si="1111"/>
        <v>0.82499999999999996</v>
      </c>
      <c r="NZ311" s="163">
        <f t="shared" ca="1" si="1112"/>
        <v>0.875</v>
      </c>
      <c r="OA311" s="163">
        <f t="shared" ca="1" si="1112"/>
        <v>0.9</v>
      </c>
      <c r="OB311" s="163">
        <f t="shared" ca="1" si="1112"/>
        <v>0.9</v>
      </c>
      <c r="OC311" s="163">
        <f t="shared" ca="1" si="1112"/>
        <v>0.75</v>
      </c>
      <c r="OD311" s="163">
        <f t="shared" ca="1" si="1112"/>
        <v>0.78142857142857147</v>
      </c>
      <c r="OE311" s="163">
        <f t="shared" ca="1" si="1112"/>
        <v>0.82499999999999996</v>
      </c>
      <c r="OF311" s="163">
        <f t="shared" ca="1" si="1112"/>
        <v>0.875</v>
      </c>
      <c r="OG311" s="163">
        <f t="shared" ca="1" si="1112"/>
        <v>0.9</v>
      </c>
      <c r="OH311" s="163">
        <f t="shared" ca="1" si="1112"/>
        <v>0.9</v>
      </c>
      <c r="OI311" s="163">
        <f t="shared" ca="1" si="1112"/>
        <v>0.75</v>
      </c>
      <c r="OJ311" s="163">
        <f t="shared" ca="1" si="1112"/>
        <v>0.76904761904761909</v>
      </c>
      <c r="OK311" s="163">
        <f t="shared" ca="1" si="1112"/>
        <v>0.82000000000000006</v>
      </c>
      <c r="OL311" s="163">
        <f t="shared" ca="1" si="1112"/>
        <v>0.875</v>
      </c>
      <c r="OM311" s="163">
        <f t="shared" ca="1" si="1112"/>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4"/>
        <v>0.875</v>
      </c>
      <c r="OV311" s="161">
        <f t="shared" ca="1" si="1115"/>
        <v>1</v>
      </c>
      <c r="OW311" s="161">
        <f t="shared" si="1116"/>
        <v>1</v>
      </c>
      <c r="OX311" s="161" t="str">
        <f t="shared" si="1117"/>
        <v>-</v>
      </c>
      <c r="OY311" s="163" t="str">
        <f t="shared" ca="1" si="1118"/>
        <v>-</v>
      </c>
      <c r="OZ311" s="161" t="str">
        <f t="shared" si="1119"/>
        <v>-</v>
      </c>
      <c r="PA311" s="161" t="str">
        <f t="shared" si="1120"/>
        <v>-</v>
      </c>
      <c r="PB311" s="163">
        <f t="shared" ca="1" si="1114"/>
        <v>0</v>
      </c>
      <c r="PC311" s="27">
        <v>0</v>
      </c>
    </row>
    <row r="312" spans="1:419" s="143" customFormat="1" outlineLevel="1">
      <c r="A312" s="121">
        <f t="shared" si="861"/>
        <v>307</v>
      </c>
      <c r="B312" s="121">
        <f t="shared" si="862"/>
        <v>13</v>
      </c>
      <c r="C312" s="143">
        <v>104</v>
      </c>
      <c r="D312" s="143" t="s">
        <v>884</v>
      </c>
      <c r="E312" s="143" t="b">
        <v>0</v>
      </c>
      <c r="F312" s="143" t="b">
        <v>0</v>
      </c>
      <c r="G312" s="143" t="b">
        <f t="shared" si="863"/>
        <v>0</v>
      </c>
      <c r="H312" s="139">
        <f t="shared" ca="1" si="1076"/>
        <v>3</v>
      </c>
      <c r="I312" s="139">
        <f t="shared" ca="1" si="1076"/>
        <v>2</v>
      </c>
      <c r="J312" s="32">
        <v>1</v>
      </c>
      <c r="K312" s="32">
        <v>1</v>
      </c>
      <c r="L312" s="32">
        <v>1</v>
      </c>
      <c r="M312" s="32">
        <v>1</v>
      </c>
      <c r="N312" s="32">
        <v>1</v>
      </c>
      <c r="O312" s="32">
        <v>1</v>
      </c>
      <c r="P312" s="32">
        <v>1</v>
      </c>
      <c r="Q312" s="32">
        <v>1</v>
      </c>
      <c r="R312" s="32">
        <v>2</v>
      </c>
      <c r="S312" s="32">
        <v>2</v>
      </c>
      <c r="T312" s="32">
        <v>2</v>
      </c>
      <c r="U312" s="32">
        <v>12</v>
      </c>
      <c r="V312" s="32">
        <v>2</v>
      </c>
      <c r="W312" s="139">
        <f t="shared" ca="1" si="1076"/>
        <v>1</v>
      </c>
      <c r="X312" s="139">
        <f t="shared" ca="1" si="1076"/>
        <v>1</v>
      </c>
      <c r="Y312" s="139">
        <f t="shared" ca="1" si="1076"/>
        <v>1</v>
      </c>
      <c r="Z312" s="139">
        <f t="shared" ca="1" si="1076"/>
        <v>1</v>
      </c>
      <c r="AA312" s="139">
        <f t="shared" ca="1" si="1076"/>
        <v>1</v>
      </c>
      <c r="AB312" s="139">
        <f t="shared" ca="1" si="1077"/>
        <v>1</v>
      </c>
      <c r="AC312" s="139">
        <f t="shared" ca="1" si="1077"/>
        <v>1</v>
      </c>
      <c r="AD312" s="162">
        <v>2</v>
      </c>
      <c r="AE312" s="157"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163" t="str">
        <f t="shared" ca="1" si="1078"/>
        <v>-</v>
      </c>
      <c r="AI312" s="163" t="str">
        <f t="shared" ca="1" si="1078"/>
        <v>-</v>
      </c>
      <c r="AJ312" s="163" t="str">
        <f t="shared" ca="1" si="1078"/>
        <v>-</v>
      </c>
      <c r="AK312" s="163" t="str">
        <f t="shared" ca="1" si="1078"/>
        <v>-</v>
      </c>
      <c r="AL312" s="163" t="str">
        <f t="shared" ca="1" si="1078"/>
        <v>-</v>
      </c>
      <c r="AM312" s="163" t="b">
        <f t="shared" ca="1" si="1078"/>
        <v>1</v>
      </c>
      <c r="AN312" s="10"/>
      <c r="AO312" s="161" t="b">
        <f t="shared" ca="1" si="1079"/>
        <v>0</v>
      </c>
      <c r="AP312" s="161" t="str">
        <f t="shared" ca="1" si="1079"/>
        <v>-</v>
      </c>
      <c r="AQ312" s="161" t="b">
        <f t="shared" ca="1" si="1079"/>
        <v>0</v>
      </c>
      <c r="AR312" s="161" t="b">
        <f t="shared" ca="1" si="1079"/>
        <v>1</v>
      </c>
      <c r="AS312" s="161" t="b">
        <f t="shared" ca="1" si="1079"/>
        <v>1</v>
      </c>
      <c r="AT312" s="161" t="b">
        <f t="shared" ca="1" si="1079"/>
        <v>0</v>
      </c>
      <c r="AU312" s="161">
        <f t="shared" si="1080"/>
        <v>0</v>
      </c>
      <c r="AV312" s="161" t="b">
        <f t="shared" si="1081"/>
        <v>0</v>
      </c>
      <c r="AW312" s="161" t="b">
        <f t="shared" si="1081"/>
        <v>0</v>
      </c>
      <c r="AX312" s="161" t="str">
        <f t="shared" si="1081"/>
        <v>-</v>
      </c>
      <c r="AY312" s="161" t="str">
        <f t="shared" si="1081"/>
        <v>-</v>
      </c>
      <c r="AZ312" s="161" t="str">
        <f t="shared" si="1081"/>
        <v>-</v>
      </c>
      <c r="BA312" s="10"/>
      <c r="BB312" s="161" t="b">
        <f t="shared" ca="1" si="1082"/>
        <v>1</v>
      </c>
      <c r="BC312" s="161" t="b">
        <f t="shared" ca="1" si="1083"/>
        <v>1</v>
      </c>
      <c r="BD312" s="163" t="b">
        <f t="shared" ca="1" si="1083"/>
        <v>1</v>
      </c>
      <c r="BE312" s="197">
        <v>322009</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12" t="b" cm="1">
        <f t="array" ref="BO312">INDEX(DataMaster!$C$71:$K$88,$R312,BO$242)</f>
        <v>0</v>
      </c>
      <c r="BP312" s="112" t="b" cm="1">
        <f t="array" ref="BP312">INDEX(DataMaster!$C$71:$K$88,$R312,BP$242)</f>
        <v>0</v>
      </c>
      <c r="BQ312" s="112" t="b" cm="1">
        <f t="array" ref="BQ312">INDEX(DataMaster!$C$71:$K$88,$R312,BQ$242)</f>
        <v>0</v>
      </c>
      <c r="BR312" s="112" t="b" cm="1">
        <f t="array" ref="BR312">INDEX(DataMaster!$C$71:$K$88,$R312,BR$242)</f>
        <v>0</v>
      </c>
      <c r="BS312" s="112" t="b" cm="1">
        <f t="array" ref="BS312">INDEX(DataMaster!$C$71:$K$88,$R312,BS$242)</f>
        <v>0</v>
      </c>
      <c r="BT312" s="112" t="b" cm="1">
        <f t="array" ref="BT312">INDEX(DataMaster!$C$71:$K$88,$R312,BT$242)</f>
        <v>0</v>
      </c>
      <c r="BU312" s="112" t="b" cm="1">
        <f t="array" ref="BU312">INDEX(DataMaster!$C$71:$K$88,$R312,BU$242)</f>
        <v>0</v>
      </c>
      <c r="BV312" s="112" t="b" cm="1">
        <f t="array" ref="BV312">INDEX(DataMaster!$C$71:$K$88,$R312,BV$242)</f>
        <v>0</v>
      </c>
      <c r="BW312" s="112" t="b" cm="1">
        <f t="array" ref="BW312">INDEX(DataMaster!$C$71:$K$88,$R312,BW$242)</f>
        <v>0</v>
      </c>
      <c r="BX312" s="112" t="b" cm="1">
        <f t="array" ref="BX312">INDEX(DataMaster!$C$92:$K$109,$S312,BX$242)</f>
        <v>0</v>
      </c>
      <c r="BY312" s="112" t="b" cm="1">
        <f t="array" ref="BY312">INDEX(DataMaster!$C$92:$K$109,$S312,BY$242)</f>
        <v>0</v>
      </c>
      <c r="BZ312" s="112" t="b" cm="1">
        <f t="array" ref="BZ312">INDEX(DataMaster!$C$92:$K$109,$S312,BZ$242)</f>
        <v>0</v>
      </c>
      <c r="CA312" s="112" t="b" cm="1">
        <f t="array" ref="CA312">INDEX(DataMaster!$C$92:$K$109,$S312,CA$242)</f>
        <v>0</v>
      </c>
      <c r="CB312" s="112" t="b" cm="1">
        <f t="array" ref="CB312">INDEX(DataMaster!$C$92:$K$109,$S312,CB$242)</f>
        <v>0</v>
      </c>
      <c r="CC312" s="112" t="b" cm="1">
        <f t="array" ref="CC312">INDEX(DataMaster!$C$92:$K$109,$S312,CC$242)</f>
        <v>0</v>
      </c>
      <c r="CD312" s="112" t="b" cm="1">
        <f t="array" ref="CD312">INDEX(DataMaster!$C$92:$K$109,$S312,CD$242)</f>
        <v>0</v>
      </c>
      <c r="CE312" s="112" t="b" cm="1">
        <f t="array" ref="CE312">INDEX(DataMaster!$C$92:$K$109,$S312,CE$242)</f>
        <v>0</v>
      </c>
      <c r="CF312" s="112" t="b" cm="1">
        <f t="array" ref="CF312">INDEX(DataMaster!$C$92:$K$109,$S312,CF$242)</f>
        <v>0</v>
      </c>
      <c r="CG312" s="193" t="b">
        <v>0</v>
      </c>
      <c r="CH312" s="193">
        <v>0.3</v>
      </c>
      <c r="CI312" s="193" t="str">
        <f t="shared" ca="1" si="1084"/>
        <v>-</v>
      </c>
      <c r="CJ312" s="193">
        <v>2</v>
      </c>
      <c r="CK312" s="112" t="b" cm="1">
        <f t="array" ref="CK312">INDEX(DataMaster!$C$113:$K$130,$T312,CK$242)</f>
        <v>1</v>
      </c>
      <c r="CL312" s="112" t="b" cm="1">
        <f t="array" ref="CL312">INDEX(DataMaster!$C$113:$K$130,$T312,CL$242)</f>
        <v>1</v>
      </c>
      <c r="CM312" s="112" t="b" cm="1">
        <f t="array" ref="CM312">INDEX(DataMaster!$C$113:$K$130,$T312,CM$242)</f>
        <v>1</v>
      </c>
      <c r="CN312" s="112" t="b" cm="1">
        <f t="array" ref="CN312">INDEX(DataMaster!$C$113:$K$130,$T312,CN$242)</f>
        <v>1</v>
      </c>
      <c r="CO312" s="112" t="b" cm="1">
        <f t="array" ref="CO312">INDEX(DataMaster!$C$113:$K$130,$T312,CO$242)</f>
        <v>1</v>
      </c>
      <c r="CP312" s="112" t="b" cm="1">
        <f t="array" ref="CP312">INDEX(DataMaster!$C$113:$K$130,$T312,CP$242)</f>
        <v>1</v>
      </c>
      <c r="CQ312" s="112" t="b" cm="1">
        <f t="array" ref="CQ312">INDEX(DataMaster!$C$113:$K$130,$T312,CQ$242)</f>
        <v>1</v>
      </c>
      <c r="CR312" s="112" t="b" cm="1">
        <f t="array" ref="CR312">INDEX(DataMaster!$C$113:$K$130,$T312,CR$242)</f>
        <v>1</v>
      </c>
      <c r="CS312" s="112" t="b" cm="1">
        <f t="array" ref="CS312">INDEX(DataMaster!$C$113:$K$130,$T312,CS$242)</f>
        <v>1</v>
      </c>
      <c r="CT312" s="112" t="b" cm="1">
        <f t="array" ref="CT312">INDEX(DataMaster!$C$134:$K$151,$U312,CT$242)</f>
        <v>1</v>
      </c>
      <c r="CU312" s="112" t="b" cm="1">
        <f t="array" ref="CU312">INDEX(DataMaster!$C$134:$K$151,$U312,CU$242)</f>
        <v>1</v>
      </c>
      <c r="CV312" s="112" t="str" cm="1">
        <f t="array" ref="CV312">INDEX(DataMaster!$C$134:$K$151,$U312,CV$242)</f>
        <v>-</v>
      </c>
      <c r="CW312" s="112" t="b" cm="1">
        <f t="array" ref="CW312">INDEX(DataMaster!$C$134:$K$151,$U312,CW$242)</f>
        <v>1</v>
      </c>
      <c r="CX312" s="112" t="b" cm="1">
        <f t="array" ref="CX312">INDEX(DataMaster!$C$134:$K$151,$U312,CX$242)</f>
        <v>1</v>
      </c>
      <c r="CY312" s="112" t="b" cm="1">
        <f t="array" ref="CY312">INDEX(DataMaster!$C$134:$K$151,$U312,CY$242)</f>
        <v>1</v>
      </c>
      <c r="CZ312" s="112" t="b" cm="1">
        <f t="array" ref="CZ312">INDEX(DataMaster!$C$134:$K$151,$U312,CZ$242)</f>
        <v>1</v>
      </c>
      <c r="DA312" s="112" t="b" cm="1">
        <f t="array" ref="DA312">INDEX(DataMaster!$C$134:$K$151,$U312,DA$242)</f>
        <v>1</v>
      </c>
      <c r="DB312" s="112" t="b" cm="1">
        <f t="array" ref="DB312">INDEX(DataMaster!$C$134:$K$151,$U312,DB$242)</f>
        <v>1</v>
      </c>
      <c r="DC312" s="112" t="b" cm="1">
        <f t="array" ref="DC312">INDEX(DataMaster!$C$155:$K$172,$V312,DC$242)</f>
        <v>1</v>
      </c>
      <c r="DD312" s="112" t="b" cm="1">
        <f t="array" ref="DD312">INDEX(DataMaster!$C$155:$K$172,$V312,DD$242)</f>
        <v>1</v>
      </c>
      <c r="DE312" s="112" t="b" cm="1">
        <f t="array" ref="DE312">INDEX(DataMaster!$C$155:$K$172,$V312,DE$242)</f>
        <v>1</v>
      </c>
      <c r="DF312" s="112" t="b" cm="1">
        <f t="array" ref="DF312">INDEX(DataMaster!$C$155:$K$172,$V312,DF$242)</f>
        <v>1</v>
      </c>
      <c r="DG312" s="112" t="b" cm="1">
        <f t="array" ref="DG312">INDEX(DataMaster!$C$155:$K$172,$V312,DG$242)</f>
        <v>1</v>
      </c>
      <c r="DH312" s="112" t="b" cm="1">
        <f t="array" ref="DH312">INDEX(DataMaster!$C$155:$K$172,$V312,DH$242)</f>
        <v>1</v>
      </c>
      <c r="DI312" s="112" t="b" cm="1">
        <f t="array" ref="DI312">INDEX(DataMaster!$C$155:$K$172,$V312,DI$242)</f>
        <v>1</v>
      </c>
      <c r="DJ312" s="112" t="b" cm="1">
        <f t="array" ref="DJ312">INDEX(DataMaster!$C$155:$K$172,$V312,DJ$242)</f>
        <v>1</v>
      </c>
      <c r="DK312" s="112" t="b" cm="1">
        <f t="array" ref="DK312">INDEX(DataMaster!$C$155:$K$172,$V312,DK$242)</f>
        <v>1</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ca="1" si="1085"/>
        <v>-</v>
      </c>
      <c r="EJ312" s="163" t="str">
        <f t="shared" ca="1" si="1085"/>
        <v>-</v>
      </c>
      <c r="EK312" s="163" t="str">
        <f t="shared" ca="1" si="1085"/>
        <v>-</v>
      </c>
      <c r="EL312" s="163" t="str">
        <f t="shared" ca="1" si="1085"/>
        <v>-</v>
      </c>
      <c r="EM312" s="163" t="str">
        <f t="shared" ca="1" si="1085"/>
        <v>-</v>
      </c>
      <c r="EN312" s="163" t="str">
        <f t="shared" ca="1" si="1085"/>
        <v>-</v>
      </c>
      <c r="EO312" s="163" t="str">
        <f t="shared" ca="1" si="1085"/>
        <v>-</v>
      </c>
      <c r="EP312" s="163" t="str">
        <f t="shared" ca="1" si="1085"/>
        <v>-</v>
      </c>
      <c r="EQ312" s="162">
        <v>1</v>
      </c>
      <c r="ER312" s="162">
        <v>1</v>
      </c>
      <c r="ES312" s="163">
        <f t="shared" ca="1" si="1085"/>
        <v>0</v>
      </c>
      <c r="ET312" s="162">
        <v>1</v>
      </c>
      <c r="EU312" s="162">
        <v>-1</v>
      </c>
      <c r="EV312" s="163" t="str">
        <f t="shared" ca="1" si="1085"/>
        <v>-</v>
      </c>
      <c r="EW312" s="163" t="str">
        <f t="shared" ca="1" si="1085"/>
        <v>-</v>
      </c>
      <c r="EX312" s="163" t="str">
        <f t="shared" ca="1" si="1085"/>
        <v>-</v>
      </c>
      <c r="EY312" s="163" t="str">
        <f t="shared" ca="1" si="1086"/>
        <v>-</v>
      </c>
      <c r="EZ312" s="163" t="str">
        <f t="shared" ca="1" si="1086"/>
        <v>-</v>
      </c>
      <c r="FA312" s="163">
        <f t="shared" ca="1" si="1086"/>
        <v>0</v>
      </c>
      <c r="FB312" s="163" t="str">
        <f t="shared" ca="1" si="1086"/>
        <v>-</v>
      </c>
      <c r="FC312" s="162">
        <v>2</v>
      </c>
      <c r="FD312" s="162">
        <v>-2</v>
      </c>
      <c r="FE312" s="163" t="str">
        <f t="shared" ca="1" si="1086"/>
        <v>-</v>
      </c>
      <c r="FF312" s="163" t="str">
        <f t="shared" ca="1" si="1086"/>
        <v>-</v>
      </c>
      <c r="FG312" s="163">
        <f t="shared" ca="1" si="1086"/>
        <v>0</v>
      </c>
      <c r="FH312" s="163">
        <f t="shared" ca="1" si="1086"/>
        <v>0</v>
      </c>
      <c r="FI312" s="163">
        <f t="shared" ca="1" si="1086"/>
        <v>0</v>
      </c>
      <c r="FJ312" s="163">
        <f t="shared" ca="1" si="1086"/>
        <v>0</v>
      </c>
      <c r="FK312" s="163">
        <f t="shared" ca="1" si="1086"/>
        <v>0</v>
      </c>
      <c r="FL312" s="163">
        <f t="shared" ca="1" si="1086"/>
        <v>0</v>
      </c>
      <c r="FM312" s="163">
        <f t="shared" ca="1" si="1086"/>
        <v>0</v>
      </c>
      <c r="FN312" s="163" t="str">
        <f t="shared" ca="1" si="1086"/>
        <v>-</v>
      </c>
      <c r="FO312" s="163" t="str">
        <f t="shared" ca="1" si="1087"/>
        <v>-</v>
      </c>
      <c r="FP312" s="163" t="str">
        <f t="shared" ca="1" si="1087"/>
        <v>-</v>
      </c>
      <c r="FQ312" s="163" t="str">
        <f t="shared" ca="1" si="1087"/>
        <v>-</v>
      </c>
      <c r="FR312" s="163" t="str">
        <f t="shared" ca="1" si="1087"/>
        <v>-</v>
      </c>
      <c r="FS312" s="163" t="str">
        <f t="shared" ca="1" si="1087"/>
        <v>-</v>
      </c>
      <c r="FT312" s="163" t="str">
        <f t="shared" ca="1" si="1087"/>
        <v>-</v>
      </c>
      <c r="FU312" s="163" t="str">
        <f t="shared" ca="1" si="1087"/>
        <v>-</v>
      </c>
      <c r="FV312" s="163" t="str">
        <f t="shared" ca="1" si="1087"/>
        <v>-</v>
      </c>
      <c r="FW312" s="163" t="str">
        <f t="shared" ca="1" si="1087"/>
        <v>-</v>
      </c>
      <c r="FX312" s="163" t="str">
        <f t="shared" ca="1" si="1087"/>
        <v>-</v>
      </c>
      <c r="FY312" s="10"/>
      <c r="FZ312" s="163">
        <f t="shared" ca="1" si="1087"/>
        <v>1</v>
      </c>
      <c r="GA312" s="163" t="str">
        <f t="shared" ca="1" si="1087"/>
        <v>-</v>
      </c>
      <c r="GB312" s="163" t="str">
        <f t="shared" ca="1" si="1087"/>
        <v>-</v>
      </c>
      <c r="GC312" s="163" t="str">
        <f t="shared" ca="1" si="1087"/>
        <v>-</v>
      </c>
      <c r="GD312" s="163" t="str">
        <f t="shared" ca="1" si="1088"/>
        <v>-</v>
      </c>
      <c r="GE312" s="163" t="b">
        <f t="shared" ca="1" si="1088"/>
        <v>0</v>
      </c>
      <c r="GF312" s="163" t="str">
        <f t="shared" ca="1" si="1088"/>
        <v>-</v>
      </c>
      <c r="GG312" s="163">
        <f t="shared" ca="1" si="1088"/>
        <v>0</v>
      </c>
      <c r="GH312" s="163" t="str">
        <f t="shared" ca="1" si="1088"/>
        <v>-</v>
      </c>
      <c r="GI312" s="161" cm="1">
        <f t="array" ref="GI312">INDEX(i.rev,$K312,GI$15)</f>
        <v>1</v>
      </c>
      <c r="GJ312" s="163">
        <f t="shared" ca="1" si="1124"/>
        <v>0</v>
      </c>
      <c r="GK312" s="163">
        <f t="shared" ca="1" si="1124"/>
        <v>1</v>
      </c>
      <c r="GL312" s="163">
        <f t="shared" ca="1" si="1124"/>
        <v>0</v>
      </c>
      <c r="GM312" s="163">
        <f t="shared" ca="1" si="1124"/>
        <v>1</v>
      </c>
      <c r="GN312" s="163">
        <f t="shared" ca="1" si="1124"/>
        <v>1</v>
      </c>
      <c r="GO312" s="163">
        <f t="shared" ca="1" si="1124"/>
        <v>1</v>
      </c>
      <c r="GP312" s="163">
        <f t="shared" ca="1" si="1124"/>
        <v>0</v>
      </c>
      <c r="GQ312" s="163">
        <f t="shared" ca="1" si="1124"/>
        <v>0</v>
      </c>
      <c r="GR312" s="163">
        <f t="shared" ca="1" si="1124"/>
        <v>0</v>
      </c>
      <c r="GS312" s="163">
        <f t="shared" ca="1" si="1124"/>
        <v>0</v>
      </c>
      <c r="GT312" s="163">
        <f t="shared" ca="1" si="1124"/>
        <v>0</v>
      </c>
      <c r="GU312" s="163">
        <f t="shared" ca="1" si="1124"/>
        <v>0</v>
      </c>
      <c r="GV312" s="163">
        <f t="shared" ca="1" si="1124"/>
        <v>0</v>
      </c>
      <c r="GW312" s="163">
        <f t="shared" ca="1" si="1124"/>
        <v>0</v>
      </c>
      <c r="GX312" s="163">
        <f t="shared" ca="1" si="1124"/>
        <v>0</v>
      </c>
      <c r="GY312" s="163">
        <f t="shared" ca="1" si="1124"/>
        <v>0</v>
      </c>
      <c r="GZ312" s="161" cm="1">
        <f t="array" ref="GZ312">INDEX(i.rev,$K312,GZ$15)</f>
        <v>0</v>
      </c>
      <c r="HA312" s="163">
        <f t="shared" ca="1" si="1089"/>
        <v>0</v>
      </c>
      <c r="HB312" s="161" cm="1">
        <f t="array" ref="HB312">INDEX(i.rev,$K312,HB$15)</f>
        <v>1</v>
      </c>
      <c r="HC312" s="163">
        <f t="shared" ca="1" si="1090"/>
        <v>0</v>
      </c>
      <c r="HD312" s="163">
        <f t="shared" ca="1" si="1090"/>
        <v>0</v>
      </c>
      <c r="HE312" s="163">
        <f t="shared" ca="1" si="1090"/>
        <v>0</v>
      </c>
      <c r="HF312" s="163">
        <f t="shared" ca="1" si="1090"/>
        <v>0</v>
      </c>
      <c r="HG312" s="163">
        <f t="shared" ca="1" si="1090"/>
        <v>0</v>
      </c>
      <c r="HH312" s="163">
        <f t="shared" ca="1" si="1090"/>
        <v>0</v>
      </c>
      <c r="HI312" s="163">
        <f t="shared" ca="1" si="1090"/>
        <v>0</v>
      </c>
      <c r="HJ312" s="10"/>
      <c r="HK312" s="163" t="str">
        <f t="shared" ca="1" si="1090"/>
        <v>-</v>
      </c>
      <c r="HL312" s="163" t="str">
        <f t="shared" ca="1" si="1090"/>
        <v>-</v>
      </c>
      <c r="HM312" s="163" t="str">
        <f t="shared" ca="1" si="1090"/>
        <v>-</v>
      </c>
      <c r="HN312" s="163" t="str">
        <f t="shared" ca="1" si="1090"/>
        <v>-</v>
      </c>
      <c r="HO312" s="163" t="str">
        <f t="shared" ca="1" si="1090"/>
        <v>-</v>
      </c>
      <c r="HP312" s="161" t="b">
        <f t="shared" ca="1" si="1091"/>
        <v>0</v>
      </c>
      <c r="HQ312" s="161" t="b">
        <f t="shared" ca="1" si="1091"/>
        <v>0</v>
      </c>
      <c r="HR312" s="161" t="b">
        <f t="shared" ca="1" si="1091"/>
        <v>1</v>
      </c>
      <c r="HS312" s="163">
        <f t="shared" ca="1" si="1092"/>
        <v>0</v>
      </c>
      <c r="HT312" s="161">
        <f t="shared" ca="1" si="1093"/>
        <v>1</v>
      </c>
      <c r="HU312" s="161">
        <f t="shared" ca="1" si="1093"/>
        <v>1</v>
      </c>
      <c r="HV312" s="163" t="str">
        <f t="shared" ca="1" si="1092"/>
        <v>-</v>
      </c>
      <c r="HW312" s="163" t="str">
        <f t="shared" ca="1" si="1092"/>
        <v>-</v>
      </c>
      <c r="HX312" s="163" t="str">
        <f t="shared" ca="1" si="1092"/>
        <v>-</v>
      </c>
      <c r="HY312" s="163" t="str">
        <f t="shared" ca="1" si="1092"/>
        <v>-</v>
      </c>
      <c r="HZ312" s="163" t="str">
        <f t="shared" ca="1" si="1092"/>
        <v>-</v>
      </c>
      <c r="IA312" s="163" t="str">
        <f t="shared" ca="1" si="1092"/>
        <v>-</v>
      </c>
      <c r="IB312" s="163" t="str">
        <f t="shared" ca="1" si="1092"/>
        <v>-</v>
      </c>
      <c r="IC312" s="163" t="str">
        <f t="shared" ca="1" si="1092"/>
        <v>-</v>
      </c>
      <c r="ID312" s="163" t="str">
        <f t="shared" ca="1" si="1092"/>
        <v>-</v>
      </c>
      <c r="IE312" s="163" t="b">
        <f t="shared" ca="1" si="1092"/>
        <v>1</v>
      </c>
      <c r="IF312" s="163" t="str">
        <f t="shared" ca="1" si="1092"/>
        <v>-</v>
      </c>
      <c r="IG312" s="163" t="str">
        <f t="shared" ca="1" si="1092"/>
        <v>-</v>
      </c>
      <c r="IH312" s="163" t="str">
        <f t="shared" ca="1" si="1092"/>
        <v>-</v>
      </c>
      <c r="II312" s="163" t="b">
        <f t="shared" ca="1" si="1094"/>
        <v>1</v>
      </c>
      <c r="IJ312" s="163">
        <f t="shared" ca="1" si="1094"/>
        <v>0</v>
      </c>
      <c r="IK312" s="163" t="str">
        <f t="shared" ca="1" si="1094"/>
        <v>-</v>
      </c>
      <c r="IL312" s="163" t="str">
        <f t="shared" ca="1" si="1095"/>
        <v>-</v>
      </c>
      <c r="IM312" s="163" t="str">
        <f t="shared" ca="1" si="1095"/>
        <v>-</v>
      </c>
      <c r="IN312" s="163" t="str">
        <f t="shared" ca="1" si="1095"/>
        <v>-</v>
      </c>
      <c r="IO312" s="163" t="str">
        <f t="shared" ca="1" si="1095"/>
        <v>-</v>
      </c>
      <c r="IP312" s="163">
        <f t="shared" ca="1" si="1095"/>
        <v>0</v>
      </c>
      <c r="IQ312" s="163" t="str">
        <f t="shared" ca="1" si="1095"/>
        <v>-</v>
      </c>
      <c r="IR312" s="163" t="str">
        <f t="shared" ca="1" si="1095"/>
        <v>-</v>
      </c>
      <c r="IS312" s="163" t="str">
        <f t="shared" ca="1" si="1095"/>
        <v>-</v>
      </c>
      <c r="IT312" s="193">
        <v>0</v>
      </c>
      <c r="IU312" s="193">
        <v>0</v>
      </c>
      <c r="IV312" s="163" t="str">
        <f t="shared" ca="1" si="1095"/>
        <v>-</v>
      </c>
      <c r="IW312" s="163" t="str">
        <f t="shared" ca="1" si="1095"/>
        <v>-</v>
      </c>
      <c r="IX312" s="163" t="str">
        <f t="shared" ca="1" si="1095"/>
        <v>-</v>
      </c>
      <c r="IY312" s="163" t="str">
        <f t="shared" ca="1" si="1096"/>
        <v>-</v>
      </c>
      <c r="IZ312" s="163" t="str">
        <f t="shared" ca="1" si="1096"/>
        <v>-</v>
      </c>
      <c r="JA312" s="163" t="str">
        <f t="shared" ca="1" si="1096"/>
        <v>-</v>
      </c>
      <c r="JB312" s="163" t="str">
        <f t="shared" ca="1" si="1096"/>
        <v>-</v>
      </c>
      <c r="JC312" s="163" t="str">
        <f t="shared" ca="1" si="1096"/>
        <v>-</v>
      </c>
      <c r="JD312" s="163" t="str">
        <f t="shared" ca="1" si="1096"/>
        <v>-</v>
      </c>
      <c r="JE312" s="163" t="str">
        <f t="shared" ca="1" si="1096"/>
        <v>-</v>
      </c>
      <c r="JF312" s="163" t="str">
        <f t="shared" ca="1" si="1096"/>
        <v>-</v>
      </c>
      <c r="JG312" s="163" t="str">
        <f t="shared" ca="1" si="1096"/>
        <v>-</v>
      </c>
      <c r="JH312" s="163" t="str">
        <f t="shared" ca="1" si="1096"/>
        <v>-</v>
      </c>
      <c r="JI312" s="163" t="str">
        <f t="shared" ca="1" si="1096"/>
        <v>-</v>
      </c>
      <c r="JJ312" s="163" t="str">
        <f t="shared" ca="1" si="1096"/>
        <v>-</v>
      </c>
      <c r="JK312" s="163" t="str">
        <f t="shared" ca="1" si="1096"/>
        <v>-</v>
      </c>
      <c r="JL312" s="163" t="str">
        <f t="shared" ca="1" si="1097"/>
        <v>-</v>
      </c>
      <c r="JM312" s="163" t="str">
        <f t="shared" ca="1" si="1097"/>
        <v>-</v>
      </c>
      <c r="JN312" s="163" t="str">
        <f t="shared" ca="1" si="1097"/>
        <v>-</v>
      </c>
      <c r="JO312" s="163" t="str">
        <f t="shared" ca="1" si="1097"/>
        <v>-</v>
      </c>
      <c r="JP312" s="163" t="str">
        <f t="shared" ca="1" si="1097"/>
        <v>-</v>
      </c>
      <c r="JQ312" s="163" t="str">
        <f t="shared" ca="1" si="1097"/>
        <v>-</v>
      </c>
      <c r="JR312" s="163" t="str">
        <f t="shared" ca="1" si="1097"/>
        <v>-</v>
      </c>
      <c r="JS312" s="163" t="str">
        <f t="shared" ca="1" si="1097"/>
        <v>-</v>
      </c>
      <c r="JT312" s="163" t="str">
        <f t="shared" ca="1" si="1097"/>
        <v>-</v>
      </c>
      <c r="JU312" s="163" t="str">
        <f t="shared" ca="1" si="1097"/>
        <v>-</v>
      </c>
      <c r="JV312" s="163" t="str">
        <f t="shared" ca="1" si="1097"/>
        <v>-</v>
      </c>
      <c r="JW312" s="163" t="str">
        <f t="shared" ca="1" si="1097"/>
        <v>-</v>
      </c>
      <c r="JX312" s="163" t="str">
        <f t="shared" ca="1" si="1097"/>
        <v>-</v>
      </c>
      <c r="JY312" s="163" t="str">
        <f t="shared" ca="1" si="1097"/>
        <v>-</v>
      </c>
      <c r="JZ312" s="163" t="str">
        <f t="shared" ca="1" si="1097"/>
        <v>-</v>
      </c>
      <c r="KA312" s="163" t="str">
        <f t="shared" ca="1" si="1097"/>
        <v>-</v>
      </c>
      <c r="KB312" s="163" t="str">
        <f t="shared" ca="1" si="1098"/>
        <v>-</v>
      </c>
      <c r="KC312" s="163" t="str">
        <f t="shared" ca="1" si="1098"/>
        <v>-</v>
      </c>
      <c r="KD312" s="163" t="str">
        <f t="shared" ca="1" si="1098"/>
        <v>-</v>
      </c>
      <c r="KE312" s="163" t="str">
        <f t="shared" ca="1" si="1098"/>
        <v>-</v>
      </c>
      <c r="KF312" s="163" t="str">
        <f t="shared" ca="1" si="1098"/>
        <v>-</v>
      </c>
      <c r="KG312" s="163" t="str">
        <f t="shared" ca="1" si="1098"/>
        <v>-</v>
      </c>
      <c r="KH312" s="163" t="str">
        <f t="shared" ca="1" si="1098"/>
        <v>-</v>
      </c>
      <c r="KI312" s="163" t="str">
        <f t="shared" ca="1" si="1098"/>
        <v>-</v>
      </c>
      <c r="KJ312" s="163" t="str">
        <f t="shared" ca="1" si="1098"/>
        <v>-</v>
      </c>
      <c r="KK312" s="163" t="str">
        <f t="shared" ca="1" si="1098"/>
        <v>-</v>
      </c>
      <c r="KL312" s="163" t="str">
        <f t="shared" ca="1" si="1098"/>
        <v>-</v>
      </c>
      <c r="KM312" s="163" t="str">
        <f t="shared" ca="1" si="1098"/>
        <v>-</v>
      </c>
      <c r="KN312" s="163" t="str">
        <f t="shared" ca="1" si="1098"/>
        <v>-</v>
      </c>
      <c r="KO312" s="163" t="str">
        <f t="shared" ca="1" si="1098"/>
        <v>-</v>
      </c>
      <c r="KP312" s="163" t="str">
        <f t="shared" ca="1" si="1098"/>
        <v>-</v>
      </c>
      <c r="KQ312" s="163" t="str">
        <f t="shared" ca="1" si="1098"/>
        <v>-</v>
      </c>
      <c r="KR312" s="163" t="str">
        <f t="shared" ca="1" si="1099"/>
        <v>-</v>
      </c>
      <c r="KS312" s="163" t="str">
        <f t="shared" ca="1" si="1099"/>
        <v>-</v>
      </c>
      <c r="KT312" s="163" t="str">
        <f t="shared" ca="1" si="1099"/>
        <v>-</v>
      </c>
      <c r="KU312" s="163" t="str">
        <f t="shared" ca="1" si="1099"/>
        <v>-</v>
      </c>
      <c r="KV312" s="163" t="str">
        <f t="shared" ca="1" si="1099"/>
        <v>-</v>
      </c>
      <c r="KW312" s="163" t="str">
        <f t="shared" ca="1" si="1099"/>
        <v>-</v>
      </c>
      <c r="KX312" s="163" t="str">
        <f t="shared" ca="1" si="1099"/>
        <v>-</v>
      </c>
      <c r="KY312" s="163" t="str">
        <f t="shared" ca="1" si="1099"/>
        <v>-</v>
      </c>
      <c r="KZ312" s="163" t="str">
        <f t="shared" ca="1" si="1099"/>
        <v>-</v>
      </c>
      <c r="LA312" s="163" t="str">
        <f t="shared" ca="1" si="1099"/>
        <v>-</v>
      </c>
      <c r="LB312" s="163" t="str">
        <f t="shared" ca="1" si="1099"/>
        <v>-</v>
      </c>
      <c r="LC312" s="163" t="str">
        <f t="shared" ca="1" si="1099"/>
        <v>-</v>
      </c>
      <c r="LD312" s="163" t="str">
        <f t="shared" ca="1" si="1099"/>
        <v>-</v>
      </c>
      <c r="LE312" s="163" t="str">
        <f t="shared" ca="1" si="1099"/>
        <v>-</v>
      </c>
      <c r="LF312" s="163" t="str">
        <f t="shared" ca="1" si="1099"/>
        <v>-</v>
      </c>
      <c r="LG312" s="163" t="str">
        <f t="shared" ca="1" si="1099"/>
        <v>-</v>
      </c>
      <c r="LH312" s="163" t="str">
        <f t="shared" ca="1" si="1099"/>
        <v>-</v>
      </c>
      <c r="LI312" s="163" t="str">
        <f t="shared" ca="1" si="1100"/>
        <v>-</v>
      </c>
      <c r="LJ312" s="163" t="str">
        <f t="shared" ca="1" si="1100"/>
        <v>-</v>
      </c>
      <c r="LK312" s="163" t="str">
        <f t="shared" ca="1" si="1100"/>
        <v>-</v>
      </c>
      <c r="LL312" s="163" t="str">
        <f t="shared" ca="1" si="1100"/>
        <v>-</v>
      </c>
      <c r="LM312" s="163" t="str">
        <f t="shared" ca="1" si="1100"/>
        <v>-</v>
      </c>
      <c r="LN312" s="163" t="str">
        <f t="shared" ca="1" si="1100"/>
        <v>-</v>
      </c>
      <c r="LO312" s="163" t="str">
        <f t="shared" ca="1" si="1100"/>
        <v>-</v>
      </c>
      <c r="LP312" s="163" t="str">
        <f t="shared" ca="1" si="1100"/>
        <v>-</v>
      </c>
      <c r="LQ312" s="163" t="str">
        <f t="shared" ca="1" si="1100"/>
        <v>-</v>
      </c>
      <c r="LR312" s="163" t="str">
        <f t="shared" ca="1" si="1100"/>
        <v>-</v>
      </c>
      <c r="LS312" s="163" t="str">
        <f t="shared" ca="1" si="1100"/>
        <v>-</v>
      </c>
      <c r="LT312" s="163" t="str">
        <f t="shared" ca="1" si="1100"/>
        <v>-</v>
      </c>
      <c r="LU312" s="163" t="str">
        <f t="shared" ca="1" si="1100"/>
        <v>-</v>
      </c>
      <c r="LV312" s="163" t="str">
        <f t="shared" ca="1" si="1100"/>
        <v>-</v>
      </c>
      <c r="LW312" s="163" t="str">
        <f t="shared" ca="1" si="1100"/>
        <v>-</v>
      </c>
      <c r="LX312" s="163" t="str">
        <f t="shared" ca="1" si="1100"/>
        <v>-</v>
      </c>
      <c r="LY312" s="10"/>
      <c r="LZ312" s="161">
        <f t="shared" si="1101"/>
        <v>4.4999999999999998E-2</v>
      </c>
      <c r="MA312" s="161">
        <f t="shared" si="1102"/>
        <v>4.4999999999999998E-2</v>
      </c>
      <c r="MB312" s="163">
        <f t="shared" ca="1" si="1103"/>
        <v>1</v>
      </c>
      <c r="MC312" s="163">
        <f t="shared" ca="1" si="1103"/>
        <v>0</v>
      </c>
      <c r="MD312" s="163">
        <f t="shared" ca="1" si="1103"/>
        <v>1</v>
      </c>
      <c r="ME312" s="163">
        <f t="shared" ca="1" si="1103"/>
        <v>1</v>
      </c>
      <c r="MF312" s="163">
        <f t="shared" ca="1" si="1103"/>
        <v>0</v>
      </c>
      <c r="MG312" s="163">
        <f t="shared" ca="1" si="1103"/>
        <v>70</v>
      </c>
      <c r="MH312" s="163">
        <f t="shared" ca="1" si="1103"/>
        <v>50</v>
      </c>
      <c r="MI312" s="163">
        <f t="shared" ca="1" si="1103"/>
        <v>85</v>
      </c>
      <c r="MJ312" s="163">
        <f t="shared" ca="1" si="1103"/>
        <v>50</v>
      </c>
      <c r="MK312" s="161">
        <f t="shared" ca="1" si="1104"/>
        <v>1</v>
      </c>
      <c r="ML312" s="161">
        <f t="shared" ca="1" si="1105"/>
        <v>1</v>
      </c>
      <c r="MM312" s="161">
        <f t="shared" ca="1" si="1106"/>
        <v>1</v>
      </c>
      <c r="MN312" s="161">
        <f t="shared" ca="1" si="1107"/>
        <v>1</v>
      </c>
      <c r="MO312" s="161">
        <f t="shared" ca="1" si="1107"/>
        <v>1</v>
      </c>
      <c r="MP312" s="163">
        <f t="shared" ca="1" si="1103"/>
        <v>1</v>
      </c>
      <c r="MQ312" s="10"/>
      <c r="MR312" s="163">
        <f t="shared" ca="1" si="1108"/>
        <v>1</v>
      </c>
      <c r="MS312" s="161">
        <f t="shared" ca="1" si="1109"/>
        <v>1</v>
      </c>
      <c r="MT312" s="163">
        <f t="shared" ca="1" si="1108"/>
        <v>0.75</v>
      </c>
      <c r="MU312" s="163">
        <f t="shared" ca="1" si="1108"/>
        <v>0.8</v>
      </c>
      <c r="MV312" s="163">
        <f t="shared" ca="1" si="1108"/>
        <v>0.82499999999999996</v>
      </c>
      <c r="MW312" s="163">
        <f t="shared" ca="1" si="1108"/>
        <v>0.875</v>
      </c>
      <c r="MX312" s="163">
        <f t="shared" ca="1" si="1108"/>
        <v>0.9</v>
      </c>
      <c r="MY312" s="163">
        <f t="shared" ca="1" si="1108"/>
        <v>0.75</v>
      </c>
      <c r="MZ312" s="163">
        <f t="shared" ca="1" si="1108"/>
        <v>0.78142857142857147</v>
      </c>
      <c r="NA312" s="163">
        <f t="shared" ca="1" si="1108"/>
        <v>0.82499999999999996</v>
      </c>
      <c r="NB312" s="163">
        <f t="shared" ca="1" si="1108"/>
        <v>0.875</v>
      </c>
      <c r="NC312" s="163">
        <f t="shared" ca="1" si="1108"/>
        <v>0.9</v>
      </c>
      <c r="ND312" s="163">
        <f t="shared" ca="1" si="1108"/>
        <v>0.9</v>
      </c>
      <c r="NE312" s="163">
        <f t="shared" ca="1" si="1108"/>
        <v>0.75</v>
      </c>
      <c r="NF312" s="163">
        <f t="shared" ca="1" si="1108"/>
        <v>0.78142857142857147</v>
      </c>
      <c r="NG312" s="163">
        <f t="shared" ca="1" si="1108"/>
        <v>0.82499999999999996</v>
      </c>
      <c r="NH312" s="163">
        <f t="shared" ca="1" si="1110"/>
        <v>0.875</v>
      </c>
      <c r="NI312" s="163">
        <f t="shared" ca="1" si="1110"/>
        <v>0.9</v>
      </c>
      <c r="NJ312" s="163">
        <f t="shared" ca="1" si="1111"/>
        <v>0.9</v>
      </c>
      <c r="NK312" s="163">
        <f t="shared" ca="1" si="1111"/>
        <v>0.75</v>
      </c>
      <c r="NL312" s="163">
        <f t="shared" ca="1" si="1111"/>
        <v>0.78142857142857147</v>
      </c>
      <c r="NM312" s="163">
        <f t="shared" ca="1" si="1111"/>
        <v>0.82499999999999996</v>
      </c>
      <c r="NN312" s="163">
        <f t="shared" ca="1" si="1111"/>
        <v>0.875</v>
      </c>
      <c r="NO312" s="163">
        <f t="shared" ca="1" si="1111"/>
        <v>0.9</v>
      </c>
      <c r="NP312" s="163">
        <f t="shared" ca="1" si="1111"/>
        <v>0.9</v>
      </c>
      <c r="NQ312" s="163">
        <f t="shared" ca="1" si="1111"/>
        <v>0.75</v>
      </c>
      <c r="NR312" s="163">
        <f t="shared" ca="1" si="1111"/>
        <v>0.78142857142857147</v>
      </c>
      <c r="NS312" s="163">
        <f t="shared" ca="1" si="1111"/>
        <v>0.82499999999999996</v>
      </c>
      <c r="NT312" s="163">
        <f t="shared" ca="1" si="1111"/>
        <v>0.875</v>
      </c>
      <c r="NU312" s="163">
        <f t="shared" ca="1" si="1111"/>
        <v>0.9</v>
      </c>
      <c r="NV312" s="163">
        <f t="shared" ca="1" si="1111"/>
        <v>0.9</v>
      </c>
      <c r="NW312" s="163">
        <f t="shared" ca="1" si="1111"/>
        <v>0.75</v>
      </c>
      <c r="NX312" s="163">
        <f t="shared" ca="1" si="1111"/>
        <v>0.78142857142857147</v>
      </c>
      <c r="NY312" s="163">
        <f t="shared" ca="1" si="1111"/>
        <v>0.82499999999999996</v>
      </c>
      <c r="NZ312" s="163">
        <f t="shared" ca="1" si="1112"/>
        <v>0.875</v>
      </c>
      <c r="OA312" s="163">
        <f t="shared" ca="1" si="1112"/>
        <v>0.9</v>
      </c>
      <c r="OB312" s="163">
        <f t="shared" ca="1" si="1112"/>
        <v>0.9</v>
      </c>
      <c r="OC312" s="163">
        <f t="shared" ca="1" si="1112"/>
        <v>0.75</v>
      </c>
      <c r="OD312" s="163">
        <f t="shared" ca="1" si="1112"/>
        <v>0.78142857142857147</v>
      </c>
      <c r="OE312" s="163">
        <f t="shared" ca="1" si="1112"/>
        <v>0.82499999999999996</v>
      </c>
      <c r="OF312" s="163">
        <f t="shared" ca="1" si="1112"/>
        <v>0.875</v>
      </c>
      <c r="OG312" s="163">
        <f t="shared" ca="1" si="1112"/>
        <v>0.9</v>
      </c>
      <c r="OH312" s="163">
        <f t="shared" ca="1" si="1112"/>
        <v>0.9</v>
      </c>
      <c r="OI312" s="163">
        <f t="shared" ca="1" si="1112"/>
        <v>0.75</v>
      </c>
      <c r="OJ312" s="163">
        <f t="shared" ca="1" si="1112"/>
        <v>0.76904761904761909</v>
      </c>
      <c r="OK312" s="163">
        <f t="shared" ca="1" si="1112"/>
        <v>0.82000000000000006</v>
      </c>
      <c r="OL312" s="163">
        <f t="shared" ca="1" si="1112"/>
        <v>0.875</v>
      </c>
      <c r="OM312" s="163">
        <f t="shared" ca="1" si="1112"/>
        <v>0.9</v>
      </c>
      <c r="ON312" s="163">
        <f t="shared" ca="1" si="1113"/>
        <v>0.90000000000000013</v>
      </c>
      <c r="OO312" s="163">
        <f t="shared" ca="1" si="1113"/>
        <v>0.75</v>
      </c>
      <c r="OP312" s="163">
        <f t="shared" ca="1" si="1113"/>
        <v>0.76904761904761909</v>
      </c>
      <c r="OQ312" s="163">
        <f t="shared" ca="1" si="1113"/>
        <v>0.82000000000000006</v>
      </c>
      <c r="OR312" s="163">
        <f t="shared" ca="1" si="1113"/>
        <v>0.875</v>
      </c>
      <c r="OS312" s="163">
        <f t="shared" ca="1" si="1113"/>
        <v>0.9</v>
      </c>
      <c r="OT312" s="163">
        <f t="shared" ca="1" si="1113"/>
        <v>0.9</v>
      </c>
      <c r="OU312" s="163">
        <f t="shared" ca="1" si="1114"/>
        <v>0.875</v>
      </c>
      <c r="OV312" s="161">
        <f t="shared" ca="1" si="1115"/>
        <v>1</v>
      </c>
      <c r="OW312" s="161">
        <f t="shared" si="1116"/>
        <v>1</v>
      </c>
      <c r="OX312" s="161" t="str">
        <f t="shared" si="1117"/>
        <v>-</v>
      </c>
      <c r="OY312" s="163" t="str">
        <f t="shared" ca="1" si="1118"/>
        <v>-</v>
      </c>
      <c r="OZ312" s="161" t="str">
        <f t="shared" si="1119"/>
        <v>-</v>
      </c>
      <c r="PA312" s="161" t="str">
        <f t="shared" si="1120"/>
        <v>-</v>
      </c>
      <c r="PB312" s="163">
        <f t="shared" ca="1" si="1114"/>
        <v>0</v>
      </c>
      <c r="PC312" s="27">
        <v>0</v>
      </c>
    </row>
    <row r="313" spans="1:419" s="143" customFormat="1" outlineLevel="1">
      <c r="A313" s="121">
        <f t="shared" si="861"/>
        <v>308</v>
      </c>
      <c r="B313" s="121">
        <f t="shared" si="862"/>
        <v>13</v>
      </c>
      <c r="C313" s="143">
        <v>104</v>
      </c>
      <c r="D313" s="143" t="s">
        <v>884</v>
      </c>
      <c r="E313" s="143" t="b">
        <v>0</v>
      </c>
      <c r="F313" s="143" t="b">
        <v>0</v>
      </c>
      <c r="G313" s="143" t="b">
        <f t="shared" si="863"/>
        <v>0</v>
      </c>
      <c r="H313" s="139">
        <f t="shared" ref="H313:AA328" ca="1" si="1125">OFFSET(H313,-1,0)</f>
        <v>3</v>
      </c>
      <c r="I313" s="139">
        <f t="shared" ca="1" si="1125"/>
        <v>2</v>
      </c>
      <c r="J313" s="32">
        <v>1</v>
      </c>
      <c r="K313" s="32">
        <v>1</v>
      </c>
      <c r="L313" s="32">
        <v>1</v>
      </c>
      <c r="M313" s="32">
        <v>1</v>
      </c>
      <c r="N313" s="32">
        <v>1</v>
      </c>
      <c r="O313" s="32">
        <v>1</v>
      </c>
      <c r="P313" s="32">
        <v>1</v>
      </c>
      <c r="Q313" s="32">
        <v>1</v>
      </c>
      <c r="R313" s="32">
        <v>2</v>
      </c>
      <c r="S313" s="32">
        <v>2</v>
      </c>
      <c r="T313" s="32">
        <v>2</v>
      </c>
      <c r="U313" s="32">
        <v>13</v>
      </c>
      <c r="V313" s="32">
        <v>2</v>
      </c>
      <c r="W313" s="139">
        <f t="shared" ca="1" si="1125"/>
        <v>1</v>
      </c>
      <c r="X313" s="139">
        <f t="shared" ca="1" si="1125"/>
        <v>1</v>
      </c>
      <c r="Y313" s="139">
        <f t="shared" ca="1" si="1125"/>
        <v>1</v>
      </c>
      <c r="Z313" s="139">
        <f t="shared" ca="1" si="1125"/>
        <v>1</v>
      </c>
      <c r="AA313" s="139">
        <f t="shared" ca="1" si="1125"/>
        <v>1</v>
      </c>
      <c r="AB313" s="139">
        <f t="shared" ca="1" si="1077"/>
        <v>1</v>
      </c>
      <c r="AC313" s="139">
        <f t="shared" ca="1" si="1077"/>
        <v>1</v>
      </c>
      <c r="AD313" s="162">
        <v>2</v>
      </c>
      <c r="AE313" s="157"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163" t="str">
        <f t="shared" ref="AH313:AM334" ca="1" si="1126">OFFSET(AH$5,$B313,0)</f>
        <v>-</v>
      </c>
      <c r="AI313" s="163" t="str">
        <f t="shared" ca="1" si="1126"/>
        <v>-</v>
      </c>
      <c r="AJ313" s="163" t="str">
        <f t="shared" ca="1" si="1126"/>
        <v>-</v>
      </c>
      <c r="AK313" s="163" t="str">
        <f t="shared" ca="1" si="1126"/>
        <v>-</v>
      </c>
      <c r="AL313" s="163" t="str">
        <f t="shared" ca="1" si="1126"/>
        <v>-</v>
      </c>
      <c r="AM313" s="163" t="b">
        <f t="shared" ca="1" si="1126"/>
        <v>1</v>
      </c>
      <c r="AN313" s="10"/>
      <c r="AO313" s="161" t="b">
        <f t="shared" ref="AO313:AT334" ca="1" si="1127">INDEX(model_structure,$I313,AO$15)</f>
        <v>0</v>
      </c>
      <c r="AP313" s="161" t="str">
        <f t="shared" ca="1" si="1127"/>
        <v>-</v>
      </c>
      <c r="AQ313" s="161" t="b">
        <f t="shared" ca="1" si="1127"/>
        <v>0</v>
      </c>
      <c r="AR313" s="161" t="b">
        <f t="shared" ca="1" si="1127"/>
        <v>1</v>
      </c>
      <c r="AS313" s="161" t="b">
        <f t="shared" ca="1" si="1127"/>
        <v>1</v>
      </c>
      <c r="AT313" s="161" t="b">
        <f t="shared" ca="1" si="1127"/>
        <v>0</v>
      </c>
      <c r="AU313" s="161">
        <f t="shared" si="1080"/>
        <v>0</v>
      </c>
      <c r="AV313" s="161" t="b">
        <f t="shared" ref="AV313:AZ334" si="1128">INDEX(i.risk_aversion,$J313,AV$15)</f>
        <v>0</v>
      </c>
      <c r="AW313" s="161" t="b">
        <f t="shared" si="1128"/>
        <v>0</v>
      </c>
      <c r="AX313" s="161" t="str">
        <f t="shared" si="1128"/>
        <v>-</v>
      </c>
      <c r="AY313" s="161" t="str">
        <f t="shared" si="1128"/>
        <v>-</v>
      </c>
      <c r="AZ313" s="161" t="str">
        <f t="shared" si="1128"/>
        <v>-</v>
      </c>
      <c r="BA313" s="10"/>
      <c r="BB313" s="161" t="b">
        <f t="shared" ca="1" si="1082"/>
        <v>1</v>
      </c>
      <c r="BC313" s="161" t="b">
        <f t="shared" ca="1" si="1083"/>
        <v>1</v>
      </c>
      <c r="BD313" s="163" t="b">
        <f t="shared" ca="1" si="1083"/>
        <v>1</v>
      </c>
      <c r="BE313" s="197">
        <v>322009</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12" t="b" cm="1">
        <f t="array" ref="BO313">INDEX(DataMaster!$C$71:$K$88,$R313,BO$242)</f>
        <v>0</v>
      </c>
      <c r="BP313" s="112" t="b" cm="1">
        <f t="array" ref="BP313">INDEX(DataMaster!$C$71:$K$88,$R313,BP$242)</f>
        <v>0</v>
      </c>
      <c r="BQ313" s="112" t="b" cm="1">
        <f t="array" ref="BQ313">INDEX(DataMaster!$C$71:$K$88,$R313,BQ$242)</f>
        <v>0</v>
      </c>
      <c r="BR313" s="112" t="b" cm="1">
        <f t="array" ref="BR313">INDEX(DataMaster!$C$71:$K$88,$R313,BR$242)</f>
        <v>0</v>
      </c>
      <c r="BS313" s="112" t="b" cm="1">
        <f t="array" ref="BS313">INDEX(DataMaster!$C$71:$K$88,$R313,BS$242)</f>
        <v>0</v>
      </c>
      <c r="BT313" s="112" t="b" cm="1">
        <f t="array" ref="BT313">INDEX(DataMaster!$C$71:$K$88,$R313,BT$242)</f>
        <v>0</v>
      </c>
      <c r="BU313" s="112" t="b" cm="1">
        <f t="array" ref="BU313">INDEX(DataMaster!$C$71:$K$88,$R313,BU$242)</f>
        <v>0</v>
      </c>
      <c r="BV313" s="112" t="b" cm="1">
        <f t="array" ref="BV313">INDEX(DataMaster!$C$71:$K$88,$R313,BV$242)</f>
        <v>0</v>
      </c>
      <c r="BW313" s="112" t="b" cm="1">
        <f t="array" ref="BW313">INDEX(DataMaster!$C$71:$K$88,$R313,BW$242)</f>
        <v>0</v>
      </c>
      <c r="BX313" s="112" t="b" cm="1">
        <f t="array" ref="BX313">INDEX(DataMaster!$C$92:$K$109,$S313,BX$242)</f>
        <v>0</v>
      </c>
      <c r="BY313" s="112" t="b" cm="1">
        <f t="array" ref="BY313">INDEX(DataMaster!$C$92:$K$109,$S313,BY$242)</f>
        <v>0</v>
      </c>
      <c r="BZ313" s="112" t="b" cm="1">
        <f t="array" ref="BZ313">INDEX(DataMaster!$C$92:$K$109,$S313,BZ$242)</f>
        <v>0</v>
      </c>
      <c r="CA313" s="112" t="b" cm="1">
        <f t="array" ref="CA313">INDEX(DataMaster!$C$92:$K$109,$S313,CA$242)</f>
        <v>0</v>
      </c>
      <c r="CB313" s="112" t="b" cm="1">
        <f t="array" ref="CB313">INDEX(DataMaster!$C$92:$K$109,$S313,CB$242)</f>
        <v>0</v>
      </c>
      <c r="CC313" s="112" t="b" cm="1">
        <f t="array" ref="CC313">INDEX(DataMaster!$C$92:$K$109,$S313,CC$242)</f>
        <v>0</v>
      </c>
      <c r="CD313" s="112" t="b" cm="1">
        <f t="array" ref="CD313">INDEX(DataMaster!$C$92:$K$109,$S313,CD$242)</f>
        <v>0</v>
      </c>
      <c r="CE313" s="112" t="b" cm="1">
        <f t="array" ref="CE313">INDEX(DataMaster!$C$92:$K$109,$S313,CE$242)</f>
        <v>0</v>
      </c>
      <c r="CF313" s="112" t="b" cm="1">
        <f t="array" ref="CF313">INDEX(DataMaster!$C$92:$K$109,$S313,CF$242)</f>
        <v>0</v>
      </c>
      <c r="CG313" s="193" t="b">
        <v>0</v>
      </c>
      <c r="CH313" s="193">
        <v>0.3</v>
      </c>
      <c r="CI313" s="193" t="str">
        <f t="shared" ca="1" si="1084"/>
        <v>-</v>
      </c>
      <c r="CJ313" s="193">
        <v>2</v>
      </c>
      <c r="CK313" s="112" t="b" cm="1">
        <f t="array" ref="CK313">INDEX(DataMaster!$C$113:$K$130,$T313,CK$242)</f>
        <v>1</v>
      </c>
      <c r="CL313" s="112" t="b" cm="1">
        <f t="array" ref="CL313">INDEX(DataMaster!$C$113:$K$130,$T313,CL$242)</f>
        <v>1</v>
      </c>
      <c r="CM313" s="112" t="b" cm="1">
        <f t="array" ref="CM313">INDEX(DataMaster!$C$113:$K$130,$T313,CM$242)</f>
        <v>1</v>
      </c>
      <c r="CN313" s="112" t="b" cm="1">
        <f t="array" ref="CN313">INDEX(DataMaster!$C$113:$K$130,$T313,CN$242)</f>
        <v>1</v>
      </c>
      <c r="CO313" s="112" t="b" cm="1">
        <f t="array" ref="CO313">INDEX(DataMaster!$C$113:$K$130,$T313,CO$242)</f>
        <v>1</v>
      </c>
      <c r="CP313" s="112" t="b" cm="1">
        <f t="array" ref="CP313">INDEX(DataMaster!$C$113:$K$130,$T313,CP$242)</f>
        <v>1</v>
      </c>
      <c r="CQ313" s="112" t="b" cm="1">
        <f t="array" ref="CQ313">INDEX(DataMaster!$C$113:$K$130,$T313,CQ$242)</f>
        <v>1</v>
      </c>
      <c r="CR313" s="112" t="b" cm="1">
        <f t="array" ref="CR313">INDEX(DataMaster!$C$113:$K$130,$T313,CR$242)</f>
        <v>1</v>
      </c>
      <c r="CS313" s="112" t="b" cm="1">
        <f t="array" ref="CS313">INDEX(DataMaster!$C$113:$K$130,$T313,CS$242)</f>
        <v>1</v>
      </c>
      <c r="CT313" s="112" t="b" cm="1">
        <f t="array" ref="CT313">INDEX(DataMaster!$C$134:$K$151,$U313,CT$242)</f>
        <v>1</v>
      </c>
      <c r="CU313" s="112" t="b" cm="1">
        <f t="array" ref="CU313">INDEX(DataMaster!$C$134:$K$151,$U313,CU$242)</f>
        <v>1</v>
      </c>
      <c r="CV313" s="112" t="b" cm="1">
        <f t="array" ref="CV313">INDEX(DataMaster!$C$134:$K$151,$U313,CV$242)</f>
        <v>1</v>
      </c>
      <c r="CW313" s="112" t="str" cm="1">
        <f t="array" ref="CW313">INDEX(DataMaster!$C$134:$K$151,$U313,CW$242)</f>
        <v>-</v>
      </c>
      <c r="CX313" s="112" t="b" cm="1">
        <f t="array" ref="CX313">INDEX(DataMaster!$C$134:$K$151,$U313,CX$242)</f>
        <v>1</v>
      </c>
      <c r="CY313" s="112" t="b" cm="1">
        <f t="array" ref="CY313">INDEX(DataMaster!$C$134:$K$151,$U313,CY$242)</f>
        <v>1</v>
      </c>
      <c r="CZ313" s="112" t="b" cm="1">
        <f t="array" ref="CZ313">INDEX(DataMaster!$C$134:$K$151,$U313,CZ$242)</f>
        <v>1</v>
      </c>
      <c r="DA313" s="112" t="b" cm="1">
        <f t="array" ref="DA313">INDEX(DataMaster!$C$134:$K$151,$U313,DA$242)</f>
        <v>1</v>
      </c>
      <c r="DB313" s="112" t="b" cm="1">
        <f t="array" ref="DB313">INDEX(DataMaster!$C$134:$K$151,$U313,DB$242)</f>
        <v>1</v>
      </c>
      <c r="DC313" s="112" t="b" cm="1">
        <f t="array" ref="DC313">INDEX(DataMaster!$C$155:$K$172,$V313,DC$242)</f>
        <v>1</v>
      </c>
      <c r="DD313" s="112" t="b" cm="1">
        <f t="array" ref="DD313">INDEX(DataMaster!$C$155:$K$172,$V313,DD$242)</f>
        <v>1</v>
      </c>
      <c r="DE313" s="112" t="b" cm="1">
        <f t="array" ref="DE313">INDEX(DataMaster!$C$155:$K$172,$V313,DE$242)</f>
        <v>1</v>
      </c>
      <c r="DF313" s="112" t="b" cm="1">
        <f t="array" ref="DF313">INDEX(DataMaster!$C$155:$K$172,$V313,DF$242)</f>
        <v>1</v>
      </c>
      <c r="DG313" s="112" t="b" cm="1">
        <f t="array" ref="DG313">INDEX(DataMaster!$C$155:$K$172,$V313,DG$242)</f>
        <v>1</v>
      </c>
      <c r="DH313" s="112" t="b" cm="1">
        <f t="array" ref="DH313">INDEX(DataMaster!$C$155:$K$172,$V313,DH$242)</f>
        <v>1</v>
      </c>
      <c r="DI313" s="112" t="b" cm="1">
        <f t="array" ref="DI313">INDEX(DataMaster!$C$155:$K$172,$V313,DI$242)</f>
        <v>1</v>
      </c>
      <c r="DJ313" s="112" t="b" cm="1">
        <f t="array" ref="DJ313">INDEX(DataMaster!$C$155:$K$172,$V313,DJ$242)</f>
        <v>1</v>
      </c>
      <c r="DK313" s="112" t="b" cm="1">
        <f t="array" ref="DK313">INDEX(DataMaster!$C$155:$K$172,$V313,DK$242)</f>
        <v>1</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085"/>
        <v>-</v>
      </c>
      <c r="EJ313" s="163" t="str">
        <f t="shared" ca="1" si="1085"/>
        <v>-</v>
      </c>
      <c r="EK313" s="163" t="str">
        <f t="shared" ca="1" si="1085"/>
        <v>-</v>
      </c>
      <c r="EL313" s="163" t="str">
        <f t="shared" ca="1" si="1085"/>
        <v>-</v>
      </c>
      <c r="EM313" s="163" t="str">
        <f t="shared" ca="1" si="1085"/>
        <v>-</v>
      </c>
      <c r="EN313" s="163" t="str">
        <f t="shared" ca="1" si="1085"/>
        <v>-</v>
      </c>
      <c r="EO313" s="163" t="str">
        <f t="shared" ca="1" si="1085"/>
        <v>-</v>
      </c>
      <c r="EP313" s="163" t="str">
        <f t="shared" ca="1" si="1085"/>
        <v>-</v>
      </c>
      <c r="EQ313" s="162">
        <v>1</v>
      </c>
      <c r="ER313" s="162">
        <v>1</v>
      </c>
      <c r="ES313" s="163">
        <f t="shared" ca="1" si="1085"/>
        <v>0</v>
      </c>
      <c r="ET313" s="162">
        <v>1</v>
      </c>
      <c r="EU313" s="162">
        <v>-1</v>
      </c>
      <c r="EV313" s="163" t="str">
        <f t="shared" ca="1" si="1085"/>
        <v>-</v>
      </c>
      <c r="EW313" s="163" t="str">
        <f t="shared" ca="1" si="1085"/>
        <v>-</v>
      </c>
      <c r="EX313" s="163" t="str">
        <f t="shared" ca="1" si="1085"/>
        <v>-</v>
      </c>
      <c r="EY313" s="163" t="str">
        <f t="shared" ca="1" si="1086"/>
        <v>-</v>
      </c>
      <c r="EZ313" s="163" t="str">
        <f t="shared" ca="1" si="1086"/>
        <v>-</v>
      </c>
      <c r="FA313" s="163">
        <f t="shared" ca="1" si="1086"/>
        <v>0</v>
      </c>
      <c r="FB313" s="163" t="str">
        <f t="shared" ca="1" si="1086"/>
        <v>-</v>
      </c>
      <c r="FC313" s="162">
        <v>2</v>
      </c>
      <c r="FD313" s="162">
        <v>-2</v>
      </c>
      <c r="FE313" s="163" t="str">
        <f t="shared" ca="1" si="1086"/>
        <v>-</v>
      </c>
      <c r="FF313" s="163" t="str">
        <f t="shared" ca="1" si="1086"/>
        <v>-</v>
      </c>
      <c r="FG313" s="163">
        <f t="shared" ca="1" si="1086"/>
        <v>0</v>
      </c>
      <c r="FH313" s="163">
        <f t="shared" ca="1" si="1086"/>
        <v>0</v>
      </c>
      <c r="FI313" s="163">
        <f t="shared" ca="1" si="1086"/>
        <v>0</v>
      </c>
      <c r="FJ313" s="163">
        <f t="shared" ca="1" si="1086"/>
        <v>0</v>
      </c>
      <c r="FK313" s="163">
        <f t="shared" ca="1" si="1086"/>
        <v>0</v>
      </c>
      <c r="FL313" s="163">
        <f t="shared" ca="1" si="1086"/>
        <v>0</v>
      </c>
      <c r="FM313" s="163">
        <f t="shared" ca="1" si="1086"/>
        <v>0</v>
      </c>
      <c r="FN313" s="163" t="str">
        <f t="shared" ca="1" si="1086"/>
        <v>-</v>
      </c>
      <c r="FO313" s="163" t="str">
        <f t="shared" ca="1" si="1087"/>
        <v>-</v>
      </c>
      <c r="FP313" s="163" t="str">
        <f t="shared" ca="1" si="1087"/>
        <v>-</v>
      </c>
      <c r="FQ313" s="163" t="str">
        <f t="shared" ca="1" si="1087"/>
        <v>-</v>
      </c>
      <c r="FR313" s="163" t="str">
        <f t="shared" ca="1" si="1087"/>
        <v>-</v>
      </c>
      <c r="FS313" s="163" t="str">
        <f t="shared" ca="1" si="1087"/>
        <v>-</v>
      </c>
      <c r="FT313" s="163" t="str">
        <f t="shared" ca="1" si="1087"/>
        <v>-</v>
      </c>
      <c r="FU313" s="163" t="str">
        <f t="shared" ca="1" si="1087"/>
        <v>-</v>
      </c>
      <c r="FV313" s="163" t="str">
        <f t="shared" ca="1" si="1087"/>
        <v>-</v>
      </c>
      <c r="FW313" s="163" t="str">
        <f t="shared" ca="1" si="1087"/>
        <v>-</v>
      </c>
      <c r="FX313" s="163" t="str">
        <f t="shared" ca="1" si="1087"/>
        <v>-</v>
      </c>
      <c r="FY313" s="10"/>
      <c r="FZ313" s="163">
        <f t="shared" ca="1" si="1087"/>
        <v>1</v>
      </c>
      <c r="GA313" s="163" t="str">
        <f t="shared" ca="1" si="1087"/>
        <v>-</v>
      </c>
      <c r="GB313" s="163" t="str">
        <f t="shared" ca="1" si="1087"/>
        <v>-</v>
      </c>
      <c r="GC313" s="163" t="str">
        <f t="shared" ca="1" si="1087"/>
        <v>-</v>
      </c>
      <c r="GD313" s="163" t="str">
        <f t="shared" ca="1" si="1088"/>
        <v>-</v>
      </c>
      <c r="GE313" s="163" t="b">
        <f t="shared" ca="1" si="1088"/>
        <v>0</v>
      </c>
      <c r="GF313" s="163" t="str">
        <f t="shared" ca="1" si="1088"/>
        <v>-</v>
      </c>
      <c r="GG313" s="163">
        <f t="shared" ca="1" si="1088"/>
        <v>0</v>
      </c>
      <c r="GH313" s="163" t="str">
        <f t="shared" ca="1" si="1088"/>
        <v>-</v>
      </c>
      <c r="GI313" s="161" cm="1">
        <f t="array" ref="GI313">INDEX(i.rev,$K313,GI$15)</f>
        <v>1</v>
      </c>
      <c r="GJ313" s="163">
        <f t="shared" ca="1" si="1124"/>
        <v>0</v>
      </c>
      <c r="GK313" s="163">
        <f t="shared" ca="1" si="1124"/>
        <v>1</v>
      </c>
      <c r="GL313" s="163">
        <f t="shared" ca="1" si="1124"/>
        <v>0</v>
      </c>
      <c r="GM313" s="163">
        <f t="shared" ca="1" si="1124"/>
        <v>1</v>
      </c>
      <c r="GN313" s="163">
        <f t="shared" ca="1" si="1124"/>
        <v>1</v>
      </c>
      <c r="GO313" s="163">
        <f t="shared" ca="1" si="1124"/>
        <v>1</v>
      </c>
      <c r="GP313" s="163">
        <f t="shared" ca="1" si="1124"/>
        <v>0</v>
      </c>
      <c r="GQ313" s="163">
        <f t="shared" ca="1" si="1124"/>
        <v>0</v>
      </c>
      <c r="GR313" s="163">
        <f t="shared" ca="1" si="1124"/>
        <v>0</v>
      </c>
      <c r="GS313" s="163">
        <f t="shared" ca="1" si="1124"/>
        <v>0</v>
      </c>
      <c r="GT313" s="163">
        <f t="shared" ca="1" si="1124"/>
        <v>0</v>
      </c>
      <c r="GU313" s="163">
        <f t="shared" ca="1" si="1124"/>
        <v>0</v>
      </c>
      <c r="GV313" s="163">
        <f t="shared" ca="1" si="1124"/>
        <v>0</v>
      </c>
      <c r="GW313" s="163">
        <f t="shared" ca="1" si="1124"/>
        <v>0</v>
      </c>
      <c r="GX313" s="163">
        <f t="shared" ca="1" si="1124"/>
        <v>0</v>
      </c>
      <c r="GY313" s="163">
        <f t="shared" ca="1" si="1124"/>
        <v>0</v>
      </c>
      <c r="GZ313" s="161" cm="1">
        <f t="array" ref="GZ313">INDEX(i.rev,$K313,GZ$15)</f>
        <v>0</v>
      </c>
      <c r="HA313" s="163">
        <f t="shared" ca="1" si="1089"/>
        <v>0</v>
      </c>
      <c r="HB313" s="161" cm="1">
        <f t="array" ref="HB313">INDEX(i.rev,$K313,HB$15)</f>
        <v>1</v>
      </c>
      <c r="HC313" s="163">
        <f t="shared" ref="HC313:HO328" ca="1" si="1129">OFFSET(HC$5,$B313,0)</f>
        <v>0</v>
      </c>
      <c r="HD313" s="163">
        <f t="shared" ca="1" si="1129"/>
        <v>0</v>
      </c>
      <c r="HE313" s="163">
        <f t="shared" ca="1" si="1129"/>
        <v>0</v>
      </c>
      <c r="HF313" s="163">
        <f t="shared" ca="1" si="1129"/>
        <v>0</v>
      </c>
      <c r="HG313" s="163">
        <f t="shared" ca="1" si="1129"/>
        <v>0</v>
      </c>
      <c r="HH313" s="163">
        <f t="shared" ca="1" si="1129"/>
        <v>0</v>
      </c>
      <c r="HI313" s="163">
        <f t="shared" ca="1" si="1129"/>
        <v>0</v>
      </c>
      <c r="HJ313" s="10"/>
      <c r="HK313" s="163" t="str">
        <f t="shared" ca="1" si="1129"/>
        <v>-</v>
      </c>
      <c r="HL313" s="163" t="str">
        <f t="shared" ca="1" si="1129"/>
        <v>-</v>
      </c>
      <c r="HM313" s="163" t="str">
        <f t="shared" ca="1" si="1129"/>
        <v>-</v>
      </c>
      <c r="HN313" s="163" t="str">
        <f t="shared" ca="1" si="1129"/>
        <v>-</v>
      </c>
      <c r="HO313" s="163" t="str">
        <f t="shared" ca="1" si="1129"/>
        <v>-</v>
      </c>
      <c r="HP313" s="161" t="b">
        <f t="shared" ca="1" si="1091"/>
        <v>0</v>
      </c>
      <c r="HQ313" s="161" t="b">
        <f t="shared" ca="1" si="1091"/>
        <v>0</v>
      </c>
      <c r="HR313" s="161" t="b">
        <f t="shared" ca="1" si="1091"/>
        <v>1</v>
      </c>
      <c r="HS313" s="163">
        <f t="shared" ca="1" si="1092"/>
        <v>0</v>
      </c>
      <c r="HT313" s="161">
        <f t="shared" ca="1" si="1093"/>
        <v>1</v>
      </c>
      <c r="HU313" s="161">
        <f t="shared" ca="1" si="1093"/>
        <v>1</v>
      </c>
      <c r="HV313" s="163" t="str">
        <f t="shared" ca="1" si="1092"/>
        <v>-</v>
      </c>
      <c r="HW313" s="163" t="str">
        <f t="shared" ca="1" si="1092"/>
        <v>-</v>
      </c>
      <c r="HX313" s="163" t="str">
        <f t="shared" ca="1" si="1092"/>
        <v>-</v>
      </c>
      <c r="HY313" s="163" t="str">
        <f t="shared" ca="1" si="1092"/>
        <v>-</v>
      </c>
      <c r="HZ313" s="163" t="str">
        <f t="shared" ca="1" si="1092"/>
        <v>-</v>
      </c>
      <c r="IA313" s="163" t="str">
        <f t="shared" ca="1" si="1092"/>
        <v>-</v>
      </c>
      <c r="IB313" s="163" t="str">
        <f t="shared" ca="1" si="1092"/>
        <v>-</v>
      </c>
      <c r="IC313" s="163" t="str">
        <f t="shared" ca="1" si="1092"/>
        <v>-</v>
      </c>
      <c r="ID313" s="163" t="str">
        <f t="shared" ca="1" si="1092"/>
        <v>-</v>
      </c>
      <c r="IE313" s="163" t="b">
        <f t="shared" ca="1" si="1092"/>
        <v>1</v>
      </c>
      <c r="IF313" s="163" t="str">
        <f t="shared" ca="1" si="1092"/>
        <v>-</v>
      </c>
      <c r="IG313" s="163" t="str">
        <f t="shared" ca="1" si="1092"/>
        <v>-</v>
      </c>
      <c r="IH313" s="163" t="str">
        <f t="shared" ca="1" si="1092"/>
        <v>-</v>
      </c>
      <c r="II313" s="163" t="b">
        <f t="shared" ca="1" si="1094"/>
        <v>1</v>
      </c>
      <c r="IJ313" s="163">
        <f t="shared" ca="1" si="1094"/>
        <v>0</v>
      </c>
      <c r="IK313" s="163" t="str">
        <f t="shared" ca="1" si="1094"/>
        <v>-</v>
      </c>
      <c r="IL313" s="163" t="str">
        <f t="shared" ca="1" si="1095"/>
        <v>-</v>
      </c>
      <c r="IM313" s="163" t="str">
        <f t="shared" ca="1" si="1095"/>
        <v>-</v>
      </c>
      <c r="IN313" s="163" t="str">
        <f t="shared" ca="1" si="1095"/>
        <v>-</v>
      </c>
      <c r="IO313" s="163" t="str">
        <f t="shared" ca="1" si="1095"/>
        <v>-</v>
      </c>
      <c r="IP313" s="163">
        <f t="shared" ca="1" si="1095"/>
        <v>0</v>
      </c>
      <c r="IQ313" s="163" t="str">
        <f t="shared" ca="1" si="1095"/>
        <v>-</v>
      </c>
      <c r="IR313" s="163" t="str">
        <f t="shared" ca="1" si="1095"/>
        <v>-</v>
      </c>
      <c r="IS313" s="163" t="str">
        <f t="shared" ca="1" si="1095"/>
        <v>-</v>
      </c>
      <c r="IT313" s="193">
        <v>0</v>
      </c>
      <c r="IU313" s="193">
        <v>0</v>
      </c>
      <c r="IV313" s="163" t="str">
        <f t="shared" ca="1" si="1095"/>
        <v>-</v>
      </c>
      <c r="IW313" s="163" t="str">
        <f t="shared" ca="1" si="1095"/>
        <v>-</v>
      </c>
      <c r="IX313" s="163" t="str">
        <f t="shared" ca="1" si="1095"/>
        <v>-</v>
      </c>
      <c r="IY313" s="163" t="str">
        <f t="shared" ca="1" si="1096"/>
        <v>-</v>
      </c>
      <c r="IZ313" s="163" t="str">
        <f t="shared" ca="1" si="1096"/>
        <v>-</v>
      </c>
      <c r="JA313" s="163" t="str">
        <f t="shared" ca="1" si="1096"/>
        <v>-</v>
      </c>
      <c r="JB313" s="163" t="str">
        <f t="shared" ca="1" si="1096"/>
        <v>-</v>
      </c>
      <c r="JC313" s="163" t="str">
        <f t="shared" ca="1" si="1096"/>
        <v>-</v>
      </c>
      <c r="JD313" s="163" t="str">
        <f t="shared" ca="1" si="1096"/>
        <v>-</v>
      </c>
      <c r="JE313" s="163" t="str">
        <f t="shared" ca="1" si="1096"/>
        <v>-</v>
      </c>
      <c r="JF313" s="163" t="str">
        <f t="shared" ca="1" si="1096"/>
        <v>-</v>
      </c>
      <c r="JG313" s="163" t="str">
        <f t="shared" ca="1" si="1096"/>
        <v>-</v>
      </c>
      <c r="JH313" s="163" t="str">
        <f t="shared" ca="1" si="1096"/>
        <v>-</v>
      </c>
      <c r="JI313" s="163" t="str">
        <f t="shared" ca="1" si="1096"/>
        <v>-</v>
      </c>
      <c r="JJ313" s="163" t="str">
        <f t="shared" ca="1" si="1096"/>
        <v>-</v>
      </c>
      <c r="JK313" s="163" t="str">
        <f t="shared" ca="1" si="1096"/>
        <v>-</v>
      </c>
      <c r="JL313" s="163" t="str">
        <f t="shared" ca="1" si="1097"/>
        <v>-</v>
      </c>
      <c r="JM313" s="163" t="str">
        <f t="shared" ca="1" si="1097"/>
        <v>-</v>
      </c>
      <c r="JN313" s="163" t="str">
        <f t="shared" ca="1" si="1097"/>
        <v>-</v>
      </c>
      <c r="JO313" s="163" t="str">
        <f t="shared" ca="1" si="1097"/>
        <v>-</v>
      </c>
      <c r="JP313" s="163" t="str">
        <f t="shared" ca="1" si="1097"/>
        <v>-</v>
      </c>
      <c r="JQ313" s="163" t="str">
        <f t="shared" ca="1" si="1097"/>
        <v>-</v>
      </c>
      <c r="JR313" s="163" t="str">
        <f t="shared" ca="1" si="1097"/>
        <v>-</v>
      </c>
      <c r="JS313" s="163" t="str">
        <f t="shared" ca="1" si="1097"/>
        <v>-</v>
      </c>
      <c r="JT313" s="163" t="str">
        <f t="shared" ca="1" si="1097"/>
        <v>-</v>
      </c>
      <c r="JU313" s="163" t="str">
        <f t="shared" ca="1" si="1097"/>
        <v>-</v>
      </c>
      <c r="JV313" s="163" t="str">
        <f t="shared" ca="1" si="1097"/>
        <v>-</v>
      </c>
      <c r="JW313" s="163" t="str">
        <f t="shared" ca="1" si="1097"/>
        <v>-</v>
      </c>
      <c r="JX313" s="163" t="str">
        <f t="shared" ca="1" si="1097"/>
        <v>-</v>
      </c>
      <c r="JY313" s="163" t="str">
        <f t="shared" ca="1" si="1097"/>
        <v>-</v>
      </c>
      <c r="JZ313" s="163" t="str">
        <f t="shared" ca="1" si="1097"/>
        <v>-</v>
      </c>
      <c r="KA313" s="163" t="str">
        <f t="shared" ca="1" si="1097"/>
        <v>-</v>
      </c>
      <c r="KB313" s="163" t="str">
        <f t="shared" ca="1" si="1098"/>
        <v>-</v>
      </c>
      <c r="KC313" s="163" t="str">
        <f t="shared" ca="1" si="1098"/>
        <v>-</v>
      </c>
      <c r="KD313" s="163" t="str">
        <f t="shared" ca="1" si="1098"/>
        <v>-</v>
      </c>
      <c r="KE313" s="163" t="str">
        <f t="shared" ca="1" si="1098"/>
        <v>-</v>
      </c>
      <c r="KF313" s="163" t="str">
        <f t="shared" ca="1" si="1098"/>
        <v>-</v>
      </c>
      <c r="KG313" s="163" t="str">
        <f t="shared" ca="1" si="1098"/>
        <v>-</v>
      </c>
      <c r="KH313" s="163" t="str">
        <f t="shared" ca="1" si="1098"/>
        <v>-</v>
      </c>
      <c r="KI313" s="163" t="str">
        <f t="shared" ca="1" si="1098"/>
        <v>-</v>
      </c>
      <c r="KJ313" s="163" t="str">
        <f t="shared" ca="1" si="1098"/>
        <v>-</v>
      </c>
      <c r="KK313" s="163" t="str">
        <f t="shared" ca="1" si="1098"/>
        <v>-</v>
      </c>
      <c r="KL313" s="163" t="str">
        <f t="shared" ca="1" si="1098"/>
        <v>-</v>
      </c>
      <c r="KM313" s="163" t="str">
        <f t="shared" ca="1" si="1098"/>
        <v>-</v>
      </c>
      <c r="KN313" s="163" t="str">
        <f t="shared" ca="1" si="1098"/>
        <v>-</v>
      </c>
      <c r="KO313" s="163" t="str">
        <f t="shared" ca="1" si="1098"/>
        <v>-</v>
      </c>
      <c r="KP313" s="163" t="str">
        <f t="shared" ca="1" si="1098"/>
        <v>-</v>
      </c>
      <c r="KQ313" s="163" t="str">
        <f t="shared" ca="1" si="1098"/>
        <v>-</v>
      </c>
      <c r="KR313" s="163" t="str">
        <f t="shared" ca="1" si="1099"/>
        <v>-</v>
      </c>
      <c r="KS313" s="163" t="str">
        <f t="shared" ca="1" si="1099"/>
        <v>-</v>
      </c>
      <c r="KT313" s="163" t="str">
        <f t="shared" ca="1" si="1099"/>
        <v>-</v>
      </c>
      <c r="KU313" s="163" t="str">
        <f t="shared" ca="1" si="1099"/>
        <v>-</v>
      </c>
      <c r="KV313" s="163" t="str">
        <f t="shared" ca="1" si="1099"/>
        <v>-</v>
      </c>
      <c r="KW313" s="163" t="str">
        <f t="shared" ca="1" si="1099"/>
        <v>-</v>
      </c>
      <c r="KX313" s="163" t="str">
        <f t="shared" ca="1" si="1099"/>
        <v>-</v>
      </c>
      <c r="KY313" s="163" t="str">
        <f t="shared" ca="1" si="1099"/>
        <v>-</v>
      </c>
      <c r="KZ313" s="163" t="str">
        <f t="shared" ca="1" si="1099"/>
        <v>-</v>
      </c>
      <c r="LA313" s="163" t="str">
        <f t="shared" ca="1" si="1099"/>
        <v>-</v>
      </c>
      <c r="LB313" s="163" t="str">
        <f t="shared" ca="1" si="1099"/>
        <v>-</v>
      </c>
      <c r="LC313" s="163" t="str">
        <f t="shared" ca="1" si="1099"/>
        <v>-</v>
      </c>
      <c r="LD313" s="163" t="str">
        <f t="shared" ca="1" si="1099"/>
        <v>-</v>
      </c>
      <c r="LE313" s="163" t="str">
        <f t="shared" ca="1" si="1099"/>
        <v>-</v>
      </c>
      <c r="LF313" s="163" t="str">
        <f t="shared" ca="1" si="1099"/>
        <v>-</v>
      </c>
      <c r="LG313" s="163" t="str">
        <f t="shared" ca="1" si="1099"/>
        <v>-</v>
      </c>
      <c r="LH313" s="163" t="str">
        <f t="shared" ca="1" si="1099"/>
        <v>-</v>
      </c>
      <c r="LI313" s="163" t="str">
        <f t="shared" ca="1" si="1100"/>
        <v>-</v>
      </c>
      <c r="LJ313" s="163" t="str">
        <f t="shared" ca="1" si="1100"/>
        <v>-</v>
      </c>
      <c r="LK313" s="163" t="str">
        <f t="shared" ca="1" si="1100"/>
        <v>-</v>
      </c>
      <c r="LL313" s="163" t="str">
        <f t="shared" ca="1" si="1100"/>
        <v>-</v>
      </c>
      <c r="LM313" s="163" t="str">
        <f t="shared" ca="1" si="1100"/>
        <v>-</v>
      </c>
      <c r="LN313" s="163" t="str">
        <f t="shared" ca="1" si="1100"/>
        <v>-</v>
      </c>
      <c r="LO313" s="163" t="str">
        <f t="shared" ca="1" si="1100"/>
        <v>-</v>
      </c>
      <c r="LP313" s="163" t="str">
        <f t="shared" ca="1" si="1100"/>
        <v>-</v>
      </c>
      <c r="LQ313" s="163" t="str">
        <f t="shared" ca="1" si="1100"/>
        <v>-</v>
      </c>
      <c r="LR313" s="163" t="str">
        <f t="shared" ca="1" si="1100"/>
        <v>-</v>
      </c>
      <c r="LS313" s="163" t="str">
        <f t="shared" ca="1" si="1100"/>
        <v>-</v>
      </c>
      <c r="LT313" s="163" t="str">
        <f t="shared" ca="1" si="1100"/>
        <v>-</v>
      </c>
      <c r="LU313" s="163" t="str">
        <f t="shared" ca="1" si="1100"/>
        <v>-</v>
      </c>
      <c r="LV313" s="163" t="str">
        <f t="shared" ca="1" si="1100"/>
        <v>-</v>
      </c>
      <c r="LW313" s="163" t="str">
        <f t="shared" ca="1" si="1100"/>
        <v>-</v>
      </c>
      <c r="LX313" s="163" t="str">
        <f t="shared" ca="1" si="1100"/>
        <v>-</v>
      </c>
      <c r="LY313" s="10"/>
      <c r="LZ313" s="161">
        <f t="shared" si="1101"/>
        <v>4.4999999999999998E-2</v>
      </c>
      <c r="MA313" s="161">
        <f t="shared" si="1102"/>
        <v>4.4999999999999998E-2</v>
      </c>
      <c r="MB313" s="163">
        <f t="shared" ref="MB313:MP328" ca="1" si="1130">OFFSET(MB$5,$B313,0)</f>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ca="1" si="1104"/>
        <v>1</v>
      </c>
      <c r="ML313" s="161">
        <f t="shared" ca="1" si="1105"/>
        <v>1</v>
      </c>
      <c r="MM313" s="161">
        <f t="shared" ca="1" si="1106"/>
        <v>1</v>
      </c>
      <c r="MN313" s="161">
        <f t="shared" ca="1" si="1107"/>
        <v>1</v>
      </c>
      <c r="MO313" s="161">
        <f t="shared" ca="1" si="1107"/>
        <v>1</v>
      </c>
      <c r="MP313" s="163">
        <f t="shared" ca="1" si="1130"/>
        <v>1</v>
      </c>
      <c r="MQ313" s="10"/>
      <c r="MR313" s="163">
        <f t="shared" ca="1" si="1108"/>
        <v>1</v>
      </c>
      <c r="MS313" s="161">
        <f t="shared" ca="1" si="1109"/>
        <v>1</v>
      </c>
      <c r="MT313" s="163">
        <f t="shared" ca="1" si="1108"/>
        <v>0.75</v>
      </c>
      <c r="MU313" s="163">
        <f t="shared" ca="1" si="1108"/>
        <v>0.8</v>
      </c>
      <c r="MV313" s="163">
        <f t="shared" ca="1" si="1108"/>
        <v>0.82499999999999996</v>
      </c>
      <c r="MW313" s="163">
        <f t="shared" ca="1" si="1108"/>
        <v>0.875</v>
      </c>
      <c r="MX313" s="163">
        <f t="shared" ca="1" si="1108"/>
        <v>0.9</v>
      </c>
      <c r="MY313" s="163">
        <f t="shared" ca="1" si="1108"/>
        <v>0.75</v>
      </c>
      <c r="MZ313" s="163">
        <f t="shared" ca="1" si="1108"/>
        <v>0.78142857142857147</v>
      </c>
      <c r="NA313" s="163">
        <f t="shared" ca="1" si="1108"/>
        <v>0.82499999999999996</v>
      </c>
      <c r="NB313" s="163">
        <f t="shared" ca="1" si="1108"/>
        <v>0.875</v>
      </c>
      <c r="NC313" s="163">
        <f t="shared" ca="1" si="1108"/>
        <v>0.9</v>
      </c>
      <c r="ND313" s="163">
        <f t="shared" ca="1" si="1108"/>
        <v>0.9</v>
      </c>
      <c r="NE313" s="163">
        <f t="shared" ca="1" si="1108"/>
        <v>0.75</v>
      </c>
      <c r="NF313" s="163">
        <f t="shared" ca="1" si="1108"/>
        <v>0.78142857142857147</v>
      </c>
      <c r="NG313" s="163">
        <f t="shared" ca="1" si="1108"/>
        <v>0.82499999999999996</v>
      </c>
      <c r="NH313" s="163">
        <f t="shared" ca="1" si="1110"/>
        <v>0.875</v>
      </c>
      <c r="NI313" s="163">
        <f t="shared" ca="1" si="1110"/>
        <v>0.9</v>
      </c>
      <c r="NJ313" s="163">
        <f t="shared" ca="1" si="1111"/>
        <v>0.9</v>
      </c>
      <c r="NK313" s="163">
        <f t="shared" ca="1" si="1111"/>
        <v>0.75</v>
      </c>
      <c r="NL313" s="163">
        <f t="shared" ca="1" si="1111"/>
        <v>0.78142857142857147</v>
      </c>
      <c r="NM313" s="163">
        <f t="shared" ca="1" si="1111"/>
        <v>0.82499999999999996</v>
      </c>
      <c r="NN313" s="163">
        <f t="shared" ca="1" si="1111"/>
        <v>0.875</v>
      </c>
      <c r="NO313" s="163">
        <f t="shared" ca="1" si="1111"/>
        <v>0.9</v>
      </c>
      <c r="NP313" s="163">
        <f t="shared" ca="1" si="1111"/>
        <v>0.9</v>
      </c>
      <c r="NQ313" s="163">
        <f t="shared" ca="1" si="1111"/>
        <v>0.75</v>
      </c>
      <c r="NR313" s="163">
        <f t="shared" ca="1" si="1111"/>
        <v>0.78142857142857147</v>
      </c>
      <c r="NS313" s="163">
        <f t="shared" ca="1" si="1111"/>
        <v>0.82499999999999996</v>
      </c>
      <c r="NT313" s="163">
        <f t="shared" ca="1" si="1111"/>
        <v>0.875</v>
      </c>
      <c r="NU313" s="163">
        <f t="shared" ca="1" si="1111"/>
        <v>0.9</v>
      </c>
      <c r="NV313" s="163">
        <f t="shared" ca="1" si="1111"/>
        <v>0.9</v>
      </c>
      <c r="NW313" s="163">
        <f t="shared" ca="1" si="1111"/>
        <v>0.75</v>
      </c>
      <c r="NX313" s="163">
        <f t="shared" ca="1" si="1111"/>
        <v>0.78142857142857147</v>
      </c>
      <c r="NY313" s="163">
        <f t="shared" ca="1" si="1111"/>
        <v>0.82499999999999996</v>
      </c>
      <c r="NZ313" s="163">
        <f t="shared" ca="1" si="1112"/>
        <v>0.875</v>
      </c>
      <c r="OA313" s="163">
        <f t="shared" ca="1" si="1112"/>
        <v>0.9</v>
      </c>
      <c r="OB313" s="163">
        <f t="shared" ca="1" si="1112"/>
        <v>0.9</v>
      </c>
      <c r="OC313" s="163">
        <f t="shared" ca="1" si="1112"/>
        <v>0.75</v>
      </c>
      <c r="OD313" s="163">
        <f t="shared" ca="1" si="1112"/>
        <v>0.78142857142857147</v>
      </c>
      <c r="OE313" s="163">
        <f t="shared" ca="1" si="1112"/>
        <v>0.82499999999999996</v>
      </c>
      <c r="OF313" s="163">
        <f t="shared" ca="1" si="1112"/>
        <v>0.875</v>
      </c>
      <c r="OG313" s="163">
        <f t="shared" ca="1" si="1112"/>
        <v>0.9</v>
      </c>
      <c r="OH313" s="163">
        <f t="shared" ca="1" si="1112"/>
        <v>0.9</v>
      </c>
      <c r="OI313" s="163">
        <f t="shared" ca="1" si="1112"/>
        <v>0.75</v>
      </c>
      <c r="OJ313" s="163">
        <f t="shared" ca="1" si="1112"/>
        <v>0.76904761904761909</v>
      </c>
      <c r="OK313" s="163">
        <f t="shared" ca="1" si="1112"/>
        <v>0.82000000000000006</v>
      </c>
      <c r="OL313" s="163">
        <f t="shared" ca="1" si="1112"/>
        <v>0.875</v>
      </c>
      <c r="OM313" s="163">
        <f t="shared" ca="1" si="1112"/>
        <v>0.9</v>
      </c>
      <c r="ON313" s="163">
        <f t="shared" ca="1" si="1113"/>
        <v>0.90000000000000013</v>
      </c>
      <c r="OO313" s="163">
        <f t="shared" ca="1" si="1113"/>
        <v>0.75</v>
      </c>
      <c r="OP313" s="163">
        <f t="shared" ca="1" si="1113"/>
        <v>0.76904761904761909</v>
      </c>
      <c r="OQ313" s="163">
        <f t="shared" ca="1" si="1113"/>
        <v>0.82000000000000006</v>
      </c>
      <c r="OR313" s="163">
        <f t="shared" ca="1" si="1113"/>
        <v>0.875</v>
      </c>
      <c r="OS313" s="163">
        <f t="shared" ca="1" si="1113"/>
        <v>0.9</v>
      </c>
      <c r="OT313" s="163">
        <f t="shared" ca="1" si="1113"/>
        <v>0.9</v>
      </c>
      <c r="OU313" s="163">
        <f t="shared" ca="1" si="1114"/>
        <v>0.875</v>
      </c>
      <c r="OV313" s="161">
        <f t="shared" ca="1" si="1115"/>
        <v>1</v>
      </c>
      <c r="OW313" s="161">
        <f t="shared" si="1116"/>
        <v>1</v>
      </c>
      <c r="OX313" s="161" t="str">
        <f t="shared" si="1117"/>
        <v>-</v>
      </c>
      <c r="OY313" s="163" t="str">
        <f t="shared" ca="1" si="1118"/>
        <v>-</v>
      </c>
      <c r="OZ313" s="161" t="str">
        <f t="shared" si="1119"/>
        <v>-</v>
      </c>
      <c r="PA313" s="161" t="str">
        <f t="shared" si="1120"/>
        <v>-</v>
      </c>
      <c r="PB313" s="163">
        <f t="shared" ca="1" si="1114"/>
        <v>0</v>
      </c>
      <c r="PC313" s="27">
        <v>0</v>
      </c>
    </row>
    <row r="314" spans="1:419" s="143" customFormat="1" outlineLevel="1">
      <c r="A314" s="121">
        <f t="shared" si="861"/>
        <v>309</v>
      </c>
      <c r="B314" s="121">
        <f t="shared" si="862"/>
        <v>13</v>
      </c>
      <c r="C314" s="143">
        <v>104</v>
      </c>
      <c r="D314" s="143" t="s">
        <v>884</v>
      </c>
      <c r="E314" s="143" t="b">
        <v>0</v>
      </c>
      <c r="F314" s="143" t="b">
        <v>0</v>
      </c>
      <c r="G314" s="143" t="b">
        <f t="shared" si="863"/>
        <v>0</v>
      </c>
      <c r="H314" s="139">
        <f t="shared" ca="1" si="1125"/>
        <v>3</v>
      </c>
      <c r="I314" s="139">
        <f t="shared" ca="1" si="1125"/>
        <v>2</v>
      </c>
      <c r="J314" s="32">
        <v>1</v>
      </c>
      <c r="K314" s="32">
        <v>1</v>
      </c>
      <c r="L314" s="32">
        <v>1</v>
      </c>
      <c r="M314" s="32">
        <v>1</v>
      </c>
      <c r="N314" s="32">
        <v>1</v>
      </c>
      <c r="O314" s="32">
        <v>1</v>
      </c>
      <c r="P314" s="32">
        <v>1</v>
      </c>
      <c r="Q314" s="32">
        <v>1</v>
      </c>
      <c r="R314" s="32">
        <v>2</v>
      </c>
      <c r="S314" s="32">
        <v>2</v>
      </c>
      <c r="T314" s="32">
        <v>2</v>
      </c>
      <c r="U314" s="32">
        <v>14</v>
      </c>
      <c r="V314" s="32">
        <v>2</v>
      </c>
      <c r="W314" s="139">
        <f t="shared" ca="1" si="1125"/>
        <v>1</v>
      </c>
      <c r="X314" s="139">
        <f t="shared" ca="1" si="1125"/>
        <v>1</v>
      </c>
      <c r="Y314" s="139">
        <f t="shared" ca="1" si="1125"/>
        <v>1</v>
      </c>
      <c r="Z314" s="139">
        <f t="shared" ca="1" si="1125"/>
        <v>1</v>
      </c>
      <c r="AA314" s="139">
        <f t="shared" ca="1" si="1125"/>
        <v>1</v>
      </c>
      <c r="AB314" s="139">
        <f t="shared" ref="AB314:AC334" ca="1" si="1131">OFFSET(AB314,-1,0)</f>
        <v>1</v>
      </c>
      <c r="AC314" s="139">
        <f t="shared" ca="1" si="1131"/>
        <v>1</v>
      </c>
      <c r="AD314" s="162">
        <v>2</v>
      </c>
      <c r="AE314" s="157"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163" t="str">
        <f t="shared" ca="1" si="1126"/>
        <v>-</v>
      </c>
      <c r="AI314" s="163" t="str">
        <f t="shared" ca="1" si="1126"/>
        <v>-</v>
      </c>
      <c r="AJ314" s="163" t="str">
        <f t="shared" ca="1" si="1126"/>
        <v>-</v>
      </c>
      <c r="AK314" s="163" t="str">
        <f t="shared" ca="1" si="1126"/>
        <v>-</v>
      </c>
      <c r="AL314" s="163" t="str">
        <f t="shared" ca="1" si="1126"/>
        <v>-</v>
      </c>
      <c r="AM314" s="163" t="b">
        <f t="shared" ca="1" si="1126"/>
        <v>1</v>
      </c>
      <c r="AN314" s="10"/>
      <c r="AO314" s="161" t="b">
        <f t="shared" ca="1" si="1127"/>
        <v>0</v>
      </c>
      <c r="AP314" s="161" t="str">
        <f t="shared" ca="1" si="1127"/>
        <v>-</v>
      </c>
      <c r="AQ314" s="161" t="b">
        <f t="shared" ca="1" si="1127"/>
        <v>0</v>
      </c>
      <c r="AR314" s="161" t="b">
        <f t="shared" ca="1" si="1127"/>
        <v>1</v>
      </c>
      <c r="AS314" s="161" t="b">
        <f t="shared" ca="1" si="1127"/>
        <v>1</v>
      </c>
      <c r="AT314" s="161" t="b">
        <f t="shared" ca="1" si="1127"/>
        <v>0</v>
      </c>
      <c r="AU314" s="161">
        <f t="shared" si="1080"/>
        <v>0</v>
      </c>
      <c r="AV314" s="161" t="b">
        <f t="shared" si="1128"/>
        <v>0</v>
      </c>
      <c r="AW314" s="161" t="b">
        <f t="shared" si="1128"/>
        <v>0</v>
      </c>
      <c r="AX314" s="161" t="str">
        <f t="shared" si="1128"/>
        <v>-</v>
      </c>
      <c r="AY314" s="161" t="str">
        <f t="shared" si="1128"/>
        <v>-</v>
      </c>
      <c r="AZ314" s="161" t="str">
        <f t="shared" si="1128"/>
        <v>-</v>
      </c>
      <c r="BA314" s="10"/>
      <c r="BB314" s="161" t="b">
        <f t="shared" ca="1" si="1082"/>
        <v>1</v>
      </c>
      <c r="BC314" s="161" t="b">
        <f t="shared" ref="BC314:BD334" ca="1" si="1132">OFFSET(BC$5,$B314,0)</f>
        <v>1</v>
      </c>
      <c r="BD314" s="163" t="b">
        <f t="shared" ca="1" si="1132"/>
        <v>1</v>
      </c>
      <c r="BE314" s="197">
        <v>322009</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12" t="b" cm="1">
        <f t="array" ref="BO314">INDEX(DataMaster!$C$71:$K$88,$R314,BO$242)</f>
        <v>0</v>
      </c>
      <c r="BP314" s="112" t="b" cm="1">
        <f t="array" ref="BP314">INDEX(DataMaster!$C$71:$K$88,$R314,BP$242)</f>
        <v>0</v>
      </c>
      <c r="BQ314" s="112" t="b" cm="1">
        <f t="array" ref="BQ314">INDEX(DataMaster!$C$71:$K$88,$R314,BQ$242)</f>
        <v>0</v>
      </c>
      <c r="BR314" s="112" t="b" cm="1">
        <f t="array" ref="BR314">INDEX(DataMaster!$C$71:$K$88,$R314,BR$242)</f>
        <v>0</v>
      </c>
      <c r="BS314" s="112" t="b" cm="1">
        <f t="array" ref="BS314">INDEX(DataMaster!$C$71:$K$88,$R314,BS$242)</f>
        <v>0</v>
      </c>
      <c r="BT314" s="112" t="b" cm="1">
        <f t="array" ref="BT314">INDEX(DataMaster!$C$71:$K$88,$R314,BT$242)</f>
        <v>0</v>
      </c>
      <c r="BU314" s="112" t="b" cm="1">
        <f t="array" ref="BU314">INDEX(DataMaster!$C$71:$K$88,$R314,BU$242)</f>
        <v>0</v>
      </c>
      <c r="BV314" s="112" t="b" cm="1">
        <f t="array" ref="BV314">INDEX(DataMaster!$C$71:$K$88,$R314,BV$242)</f>
        <v>0</v>
      </c>
      <c r="BW314" s="112" t="b" cm="1">
        <f t="array" ref="BW314">INDEX(DataMaster!$C$71:$K$88,$R314,BW$242)</f>
        <v>0</v>
      </c>
      <c r="BX314" s="112" t="b" cm="1">
        <f t="array" ref="BX314">INDEX(DataMaster!$C$92:$K$109,$S314,BX$242)</f>
        <v>0</v>
      </c>
      <c r="BY314" s="112" t="b" cm="1">
        <f t="array" ref="BY314">INDEX(DataMaster!$C$92:$K$109,$S314,BY$242)</f>
        <v>0</v>
      </c>
      <c r="BZ314" s="112" t="b" cm="1">
        <f t="array" ref="BZ314">INDEX(DataMaster!$C$92:$K$109,$S314,BZ$242)</f>
        <v>0</v>
      </c>
      <c r="CA314" s="112" t="b" cm="1">
        <f t="array" ref="CA314">INDEX(DataMaster!$C$92:$K$109,$S314,CA$242)</f>
        <v>0</v>
      </c>
      <c r="CB314" s="112" t="b" cm="1">
        <f t="array" ref="CB314">INDEX(DataMaster!$C$92:$K$109,$S314,CB$242)</f>
        <v>0</v>
      </c>
      <c r="CC314" s="112" t="b" cm="1">
        <f t="array" ref="CC314">INDEX(DataMaster!$C$92:$K$109,$S314,CC$242)</f>
        <v>0</v>
      </c>
      <c r="CD314" s="112" t="b" cm="1">
        <f t="array" ref="CD314">INDEX(DataMaster!$C$92:$K$109,$S314,CD$242)</f>
        <v>0</v>
      </c>
      <c r="CE314" s="112" t="b" cm="1">
        <f t="array" ref="CE314">INDEX(DataMaster!$C$92:$K$109,$S314,CE$242)</f>
        <v>0</v>
      </c>
      <c r="CF314" s="112" t="b" cm="1">
        <f t="array" ref="CF314">INDEX(DataMaster!$C$92:$K$109,$S314,CF$242)</f>
        <v>0</v>
      </c>
      <c r="CG314" s="193" t="b">
        <v>0</v>
      </c>
      <c r="CH314" s="193">
        <v>0.3</v>
      </c>
      <c r="CI314" s="193" t="str">
        <f t="shared" ca="1" si="1084"/>
        <v>-</v>
      </c>
      <c r="CJ314" s="193">
        <v>2</v>
      </c>
      <c r="CK314" s="112" t="b" cm="1">
        <f t="array" ref="CK314">INDEX(DataMaster!$C$113:$K$130,$T314,CK$242)</f>
        <v>1</v>
      </c>
      <c r="CL314" s="112" t="b" cm="1">
        <f t="array" ref="CL314">INDEX(DataMaster!$C$113:$K$130,$T314,CL$242)</f>
        <v>1</v>
      </c>
      <c r="CM314" s="112" t="b" cm="1">
        <f t="array" ref="CM314">INDEX(DataMaster!$C$113:$K$130,$T314,CM$242)</f>
        <v>1</v>
      </c>
      <c r="CN314" s="112" t="b" cm="1">
        <f t="array" ref="CN314">INDEX(DataMaster!$C$113:$K$130,$T314,CN$242)</f>
        <v>1</v>
      </c>
      <c r="CO314" s="112" t="b" cm="1">
        <f t="array" ref="CO314">INDEX(DataMaster!$C$113:$K$130,$T314,CO$242)</f>
        <v>1</v>
      </c>
      <c r="CP314" s="112" t="b" cm="1">
        <f t="array" ref="CP314">INDEX(DataMaster!$C$113:$K$130,$T314,CP$242)</f>
        <v>1</v>
      </c>
      <c r="CQ314" s="112" t="b" cm="1">
        <f t="array" ref="CQ314">INDEX(DataMaster!$C$113:$K$130,$T314,CQ$242)</f>
        <v>1</v>
      </c>
      <c r="CR314" s="112" t="b" cm="1">
        <f t="array" ref="CR314">INDEX(DataMaster!$C$113:$K$130,$T314,CR$242)</f>
        <v>1</v>
      </c>
      <c r="CS314" s="112" t="b" cm="1">
        <f t="array" ref="CS314">INDEX(DataMaster!$C$113:$K$130,$T314,CS$242)</f>
        <v>1</v>
      </c>
      <c r="CT314" s="112" t="b" cm="1">
        <f t="array" ref="CT314">INDEX(DataMaster!$C$134:$K$151,$U314,CT$242)</f>
        <v>1</v>
      </c>
      <c r="CU314" s="112" t="b" cm="1">
        <f t="array" ref="CU314">INDEX(DataMaster!$C$134:$K$151,$U314,CU$242)</f>
        <v>1</v>
      </c>
      <c r="CV314" s="112" t="b" cm="1">
        <f t="array" ref="CV314">INDEX(DataMaster!$C$134:$K$151,$U314,CV$242)</f>
        <v>1</v>
      </c>
      <c r="CW314" s="112" t="b" cm="1">
        <f t="array" ref="CW314">INDEX(DataMaster!$C$134:$K$151,$U314,CW$242)</f>
        <v>1</v>
      </c>
      <c r="CX314" s="112" t="str" cm="1">
        <f t="array" ref="CX314">INDEX(DataMaster!$C$134:$K$151,$U314,CX$242)</f>
        <v>-</v>
      </c>
      <c r="CY314" s="112" t="b" cm="1">
        <f t="array" ref="CY314">INDEX(DataMaster!$C$134:$K$151,$U314,CY$242)</f>
        <v>1</v>
      </c>
      <c r="CZ314" s="112" t="b" cm="1">
        <f t="array" ref="CZ314">INDEX(DataMaster!$C$134:$K$151,$U314,CZ$242)</f>
        <v>1</v>
      </c>
      <c r="DA314" s="112" t="b" cm="1">
        <f t="array" ref="DA314">INDEX(DataMaster!$C$134:$K$151,$U314,DA$242)</f>
        <v>1</v>
      </c>
      <c r="DB314" s="112" t="b" cm="1">
        <f t="array" ref="DB314">INDEX(DataMaster!$C$134:$K$151,$U314,DB$242)</f>
        <v>1</v>
      </c>
      <c r="DC314" s="112" t="b" cm="1">
        <f t="array" ref="DC314">INDEX(DataMaster!$C$155:$K$172,$V314,DC$242)</f>
        <v>1</v>
      </c>
      <c r="DD314" s="112" t="b" cm="1">
        <f t="array" ref="DD314">INDEX(DataMaster!$C$155:$K$172,$V314,DD$242)</f>
        <v>1</v>
      </c>
      <c r="DE314" s="112" t="b" cm="1">
        <f t="array" ref="DE314">INDEX(DataMaster!$C$155:$K$172,$V314,DE$242)</f>
        <v>1</v>
      </c>
      <c r="DF314" s="112" t="b" cm="1">
        <f t="array" ref="DF314">INDEX(DataMaster!$C$155:$K$172,$V314,DF$242)</f>
        <v>1</v>
      </c>
      <c r="DG314" s="112" t="b" cm="1">
        <f t="array" ref="DG314">INDEX(DataMaster!$C$155:$K$172,$V314,DG$242)</f>
        <v>1</v>
      </c>
      <c r="DH314" s="112" t="b" cm="1">
        <f t="array" ref="DH314">INDEX(DataMaster!$C$155:$K$172,$V314,DH$242)</f>
        <v>1</v>
      </c>
      <c r="DI314" s="112" t="b" cm="1">
        <f t="array" ref="DI314">INDEX(DataMaster!$C$155:$K$172,$V314,DI$242)</f>
        <v>1</v>
      </c>
      <c r="DJ314" s="112" t="b" cm="1">
        <f t="array" ref="DJ314">INDEX(DataMaster!$C$155:$K$172,$V314,DJ$242)</f>
        <v>1</v>
      </c>
      <c r="DK314" s="112" t="b" cm="1">
        <f t="array" ref="DK314">INDEX(DataMaster!$C$155:$K$172,$V314,DK$242)</f>
        <v>1</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ref="DX314">INDEX(i.rev,$K314,DX$15)</f>
        <v>-</v>
      </c>
      <c r="DY314" s="161" t="str" cm="1">
        <f t="array" ref="DY314">INDEX(i.rev,$K314,DY$15)</f>
        <v>-</v>
      </c>
      <c r="DZ314" s="161" t="str" cm="1">
        <f t="array" ref="DZ314">INDEX(i.rev,$K314,DZ$15)</f>
        <v>-</v>
      </c>
      <c r="EA314" s="161" t="str" cm="1">
        <f t="array" ref="EA314">INDEX(i.rev,$K314,EA$15)</f>
        <v>-</v>
      </c>
      <c r="EB314" s="161" t="str" cm="1">
        <f t="array" ref="EB314">INDEX(i.rev,$K314,EB$15)</f>
        <v>-</v>
      </c>
      <c r="EC314" s="161" t="str" cm="1">
        <f t="array" ref="EC314">INDEX(i.rev,$K314,EC$15)</f>
        <v>-</v>
      </c>
      <c r="ED314" s="161" t="str" cm="1">
        <f t="array" ref="ED314">INDEX(i.rev,$K314,ED$15)</f>
        <v>-</v>
      </c>
      <c r="EE314" s="161" t="str" cm="1">
        <f t="array" ref="EE314">INDEX(i.rev,$K314,EE$15)</f>
        <v>-</v>
      </c>
      <c r="EF314" s="161" t="str" cm="1">
        <f t="array" ref="EF314">INDEX(i.rev,$K314,EF$15)</f>
        <v>-</v>
      </c>
      <c r="EG314" s="161" t="str" cm="1">
        <f t="array" ref="EG314">INDEX(i.rev,$K314,EG$15)</f>
        <v>-</v>
      </c>
      <c r="EH314" s="10"/>
      <c r="EI314" s="163" t="str">
        <f t="shared" ca="1" si="1085"/>
        <v>-</v>
      </c>
      <c r="EJ314" s="163" t="str">
        <f t="shared" ca="1" si="1085"/>
        <v>-</v>
      </c>
      <c r="EK314" s="163" t="str">
        <f t="shared" ca="1" si="1085"/>
        <v>-</v>
      </c>
      <c r="EL314" s="163" t="str">
        <f t="shared" ca="1" si="1085"/>
        <v>-</v>
      </c>
      <c r="EM314" s="163" t="str">
        <f t="shared" ca="1" si="1085"/>
        <v>-</v>
      </c>
      <c r="EN314" s="163" t="str">
        <f t="shared" ca="1" si="1085"/>
        <v>-</v>
      </c>
      <c r="EO314" s="163" t="str">
        <f t="shared" ca="1" si="1085"/>
        <v>-</v>
      </c>
      <c r="EP314" s="163" t="str">
        <f t="shared" ca="1" si="1085"/>
        <v>-</v>
      </c>
      <c r="EQ314" s="162">
        <v>1</v>
      </c>
      <c r="ER314" s="162">
        <v>1</v>
      </c>
      <c r="ES314" s="163">
        <f t="shared" ca="1" si="1085"/>
        <v>0</v>
      </c>
      <c r="ET314" s="162">
        <v>1</v>
      </c>
      <c r="EU314" s="162">
        <v>-1</v>
      </c>
      <c r="EV314" s="163" t="str">
        <f t="shared" ca="1" si="1085"/>
        <v>-</v>
      </c>
      <c r="EW314" s="163" t="str">
        <f t="shared" ca="1" si="1085"/>
        <v>-</v>
      </c>
      <c r="EX314" s="163" t="str">
        <f t="shared" ca="1" si="1085"/>
        <v>-</v>
      </c>
      <c r="EY314" s="163" t="str">
        <f t="shared" ca="1" si="1086"/>
        <v>-</v>
      </c>
      <c r="EZ314" s="163" t="str">
        <f t="shared" ca="1" si="1086"/>
        <v>-</v>
      </c>
      <c r="FA314" s="163">
        <f t="shared" ca="1" si="1086"/>
        <v>0</v>
      </c>
      <c r="FB314" s="163" t="str">
        <f t="shared" ca="1" si="1086"/>
        <v>-</v>
      </c>
      <c r="FC314" s="162">
        <v>2</v>
      </c>
      <c r="FD314" s="162">
        <v>-2</v>
      </c>
      <c r="FE314" s="163" t="str">
        <f t="shared" ca="1" si="1086"/>
        <v>-</v>
      </c>
      <c r="FF314" s="163" t="str">
        <f t="shared" ca="1" si="1086"/>
        <v>-</v>
      </c>
      <c r="FG314" s="163">
        <f t="shared" ca="1" si="1086"/>
        <v>0</v>
      </c>
      <c r="FH314" s="163">
        <f t="shared" ca="1" si="1086"/>
        <v>0</v>
      </c>
      <c r="FI314" s="163">
        <f t="shared" ca="1" si="1086"/>
        <v>0</v>
      </c>
      <c r="FJ314" s="163">
        <f t="shared" ca="1" si="1086"/>
        <v>0</v>
      </c>
      <c r="FK314" s="163">
        <f t="shared" ca="1" si="1086"/>
        <v>0</v>
      </c>
      <c r="FL314" s="163">
        <f t="shared" ca="1" si="1086"/>
        <v>0</v>
      </c>
      <c r="FM314" s="163">
        <f t="shared" ca="1" si="1086"/>
        <v>0</v>
      </c>
      <c r="FN314" s="163" t="str">
        <f t="shared" ca="1" si="1086"/>
        <v>-</v>
      </c>
      <c r="FO314" s="163" t="str">
        <f t="shared" ca="1" si="1087"/>
        <v>-</v>
      </c>
      <c r="FP314" s="163" t="str">
        <f t="shared" ca="1" si="1087"/>
        <v>-</v>
      </c>
      <c r="FQ314" s="163" t="str">
        <f t="shared" ca="1" si="1087"/>
        <v>-</v>
      </c>
      <c r="FR314" s="163" t="str">
        <f t="shared" ca="1" si="1087"/>
        <v>-</v>
      </c>
      <c r="FS314" s="163" t="str">
        <f t="shared" ca="1" si="1087"/>
        <v>-</v>
      </c>
      <c r="FT314" s="163" t="str">
        <f t="shared" ca="1" si="1087"/>
        <v>-</v>
      </c>
      <c r="FU314" s="163" t="str">
        <f t="shared" ca="1" si="1087"/>
        <v>-</v>
      </c>
      <c r="FV314" s="163" t="str">
        <f t="shared" ca="1" si="1087"/>
        <v>-</v>
      </c>
      <c r="FW314" s="163" t="str">
        <f t="shared" ca="1" si="1087"/>
        <v>-</v>
      </c>
      <c r="FX314" s="163" t="str">
        <f t="shared" ca="1" si="1087"/>
        <v>-</v>
      </c>
      <c r="FY314" s="10"/>
      <c r="FZ314" s="163">
        <f t="shared" ca="1" si="1087"/>
        <v>1</v>
      </c>
      <c r="GA314" s="163" t="str">
        <f t="shared" ca="1" si="1087"/>
        <v>-</v>
      </c>
      <c r="GB314" s="163" t="str">
        <f t="shared" ca="1" si="1087"/>
        <v>-</v>
      </c>
      <c r="GC314" s="163" t="str">
        <f t="shared" ca="1" si="1087"/>
        <v>-</v>
      </c>
      <c r="GD314" s="163" t="str">
        <f t="shared" ca="1" si="1088"/>
        <v>-</v>
      </c>
      <c r="GE314" s="163" t="b">
        <f t="shared" ca="1" si="1088"/>
        <v>0</v>
      </c>
      <c r="GF314" s="163" t="str">
        <f t="shared" ca="1" si="1088"/>
        <v>-</v>
      </c>
      <c r="GG314" s="163">
        <f t="shared" ca="1" si="1088"/>
        <v>0</v>
      </c>
      <c r="GH314" s="163" t="str">
        <f t="shared" ca="1" si="1088"/>
        <v>-</v>
      </c>
      <c r="GI314" s="161" cm="1">
        <f t="array" ref="GI314">INDEX(i.rev,$K314,GI$15)</f>
        <v>1</v>
      </c>
      <c r="GJ314" s="163">
        <f t="shared" ca="1" si="1124"/>
        <v>0</v>
      </c>
      <c r="GK314" s="163">
        <f t="shared" ca="1" si="1124"/>
        <v>1</v>
      </c>
      <c r="GL314" s="163">
        <f t="shared" ca="1" si="1124"/>
        <v>0</v>
      </c>
      <c r="GM314" s="163">
        <f t="shared" ca="1" si="1124"/>
        <v>1</v>
      </c>
      <c r="GN314" s="163">
        <f t="shared" ca="1" si="1124"/>
        <v>1</v>
      </c>
      <c r="GO314" s="163">
        <f t="shared" ca="1" si="1124"/>
        <v>1</v>
      </c>
      <c r="GP314" s="163">
        <f t="shared" ca="1" si="1124"/>
        <v>0</v>
      </c>
      <c r="GQ314" s="163">
        <f t="shared" ca="1" si="1124"/>
        <v>0</v>
      </c>
      <c r="GR314" s="163">
        <f t="shared" ca="1" si="1124"/>
        <v>0</v>
      </c>
      <c r="GS314" s="163">
        <f t="shared" ca="1" si="1124"/>
        <v>0</v>
      </c>
      <c r="GT314" s="163">
        <f t="shared" ca="1" si="1124"/>
        <v>0</v>
      </c>
      <c r="GU314" s="163">
        <f t="shared" ca="1" si="1124"/>
        <v>0</v>
      </c>
      <c r="GV314" s="163">
        <f t="shared" ca="1" si="1124"/>
        <v>0</v>
      </c>
      <c r="GW314" s="163">
        <f t="shared" ca="1" si="1124"/>
        <v>0</v>
      </c>
      <c r="GX314" s="163">
        <f t="shared" ca="1" si="1124"/>
        <v>0</v>
      </c>
      <c r="GY314" s="163">
        <f t="shared" ca="1" si="1124"/>
        <v>0</v>
      </c>
      <c r="GZ314" s="161" cm="1">
        <f t="array" ref="GZ314">INDEX(i.rev,$K314,GZ$15)</f>
        <v>0</v>
      </c>
      <c r="HA314" s="163">
        <f t="shared" ca="1" si="1089"/>
        <v>0</v>
      </c>
      <c r="HB314" s="161" cm="1">
        <f t="array" ref="HB314">INDEX(i.rev,$K314,HB$15)</f>
        <v>1</v>
      </c>
      <c r="HC314" s="163">
        <f t="shared" ca="1" si="1129"/>
        <v>0</v>
      </c>
      <c r="HD314" s="163">
        <f t="shared" ca="1" si="1129"/>
        <v>0</v>
      </c>
      <c r="HE314" s="163">
        <f t="shared" ca="1" si="1129"/>
        <v>0</v>
      </c>
      <c r="HF314" s="163">
        <f t="shared" ca="1" si="1129"/>
        <v>0</v>
      </c>
      <c r="HG314" s="163">
        <f t="shared" ca="1" si="1129"/>
        <v>0</v>
      </c>
      <c r="HH314" s="163">
        <f t="shared" ca="1" si="1129"/>
        <v>0</v>
      </c>
      <c r="HI314" s="163">
        <f t="shared" ca="1" si="1129"/>
        <v>0</v>
      </c>
      <c r="HJ314" s="10"/>
      <c r="HK314" s="163" t="str">
        <f t="shared" ca="1" si="1129"/>
        <v>-</v>
      </c>
      <c r="HL314" s="163" t="str">
        <f t="shared" ca="1" si="1129"/>
        <v>-</v>
      </c>
      <c r="HM314" s="163" t="str">
        <f t="shared" ca="1" si="1129"/>
        <v>-</v>
      </c>
      <c r="HN314" s="163" t="str">
        <f t="shared" ca="1" si="1129"/>
        <v>-</v>
      </c>
      <c r="HO314" s="163" t="str">
        <f t="shared" ca="1" si="1129"/>
        <v>-</v>
      </c>
      <c r="HP314" s="161" t="b">
        <f t="shared" ref="HP314:HR334" ca="1" si="1133">INDEX(i.TOL,$H314,HP$15)</f>
        <v>0</v>
      </c>
      <c r="HQ314" s="161" t="b">
        <f t="shared" ca="1" si="1133"/>
        <v>0</v>
      </c>
      <c r="HR314" s="161" t="b">
        <f t="shared" ca="1" si="1133"/>
        <v>1</v>
      </c>
      <c r="HS314" s="163">
        <f t="shared" ca="1" si="1092"/>
        <v>0</v>
      </c>
      <c r="HT314" s="161">
        <f t="shared" ref="HT314:HU334" ca="1" si="1134">INDEX(i.scan,$Y314)</f>
        <v>1</v>
      </c>
      <c r="HU314" s="161">
        <f t="shared" ca="1" si="1134"/>
        <v>1</v>
      </c>
      <c r="HV314" s="163" t="str">
        <f t="shared" ca="1" si="1092"/>
        <v>-</v>
      </c>
      <c r="HW314" s="163" t="str">
        <f t="shared" ca="1" si="1092"/>
        <v>-</v>
      </c>
      <c r="HX314" s="163" t="str">
        <f t="shared" ca="1" si="1092"/>
        <v>-</v>
      </c>
      <c r="HY314" s="163" t="str">
        <f t="shared" ca="1" si="1092"/>
        <v>-</v>
      </c>
      <c r="HZ314" s="163" t="str">
        <f t="shared" ca="1" si="1092"/>
        <v>-</v>
      </c>
      <c r="IA314" s="163" t="str">
        <f t="shared" ca="1" si="1092"/>
        <v>-</v>
      </c>
      <c r="IB314" s="163" t="str">
        <f t="shared" ca="1" si="1092"/>
        <v>-</v>
      </c>
      <c r="IC314" s="163" t="str">
        <f t="shared" ca="1" si="1092"/>
        <v>-</v>
      </c>
      <c r="ID314" s="163" t="str">
        <f t="shared" ca="1" si="1092"/>
        <v>-</v>
      </c>
      <c r="IE314" s="163" t="b">
        <f t="shared" ca="1" si="1092"/>
        <v>1</v>
      </c>
      <c r="IF314" s="163" t="str">
        <f t="shared" ca="1" si="1092"/>
        <v>-</v>
      </c>
      <c r="IG314" s="163" t="str">
        <f t="shared" ca="1" si="1092"/>
        <v>-</v>
      </c>
      <c r="IH314" s="163" t="str">
        <f t="shared" ca="1" si="1092"/>
        <v>-</v>
      </c>
      <c r="II314" s="163" t="b">
        <f t="shared" ca="1" si="1094"/>
        <v>1</v>
      </c>
      <c r="IJ314" s="163">
        <f t="shared" ca="1" si="1094"/>
        <v>0</v>
      </c>
      <c r="IK314" s="163" t="str">
        <f t="shared" ca="1" si="1094"/>
        <v>-</v>
      </c>
      <c r="IL314" s="163" t="str">
        <f t="shared" ca="1" si="1095"/>
        <v>-</v>
      </c>
      <c r="IM314" s="163" t="str">
        <f t="shared" ca="1" si="1095"/>
        <v>-</v>
      </c>
      <c r="IN314" s="163" t="str">
        <f t="shared" ca="1" si="1095"/>
        <v>-</v>
      </c>
      <c r="IO314" s="163" t="str">
        <f t="shared" ca="1" si="1095"/>
        <v>-</v>
      </c>
      <c r="IP314" s="163">
        <f t="shared" ca="1" si="1095"/>
        <v>0</v>
      </c>
      <c r="IQ314" s="163" t="str">
        <f t="shared" ca="1" si="1095"/>
        <v>-</v>
      </c>
      <c r="IR314" s="163" t="str">
        <f t="shared" ca="1" si="1095"/>
        <v>-</v>
      </c>
      <c r="IS314" s="163" t="str">
        <f t="shared" ca="1" si="1095"/>
        <v>-</v>
      </c>
      <c r="IT314" s="193">
        <v>0</v>
      </c>
      <c r="IU314" s="193">
        <v>0</v>
      </c>
      <c r="IV314" s="163" t="str">
        <f t="shared" ca="1" si="1095"/>
        <v>-</v>
      </c>
      <c r="IW314" s="163" t="str">
        <f t="shared" ca="1" si="1095"/>
        <v>-</v>
      </c>
      <c r="IX314" s="163" t="str">
        <f t="shared" ca="1" si="1095"/>
        <v>-</v>
      </c>
      <c r="IY314" s="163" t="str">
        <f t="shared" ca="1" si="1096"/>
        <v>-</v>
      </c>
      <c r="IZ314" s="163" t="str">
        <f t="shared" ca="1" si="1096"/>
        <v>-</v>
      </c>
      <c r="JA314" s="163" t="str">
        <f t="shared" ca="1" si="1096"/>
        <v>-</v>
      </c>
      <c r="JB314" s="163" t="str">
        <f t="shared" ca="1" si="1096"/>
        <v>-</v>
      </c>
      <c r="JC314" s="163" t="str">
        <f t="shared" ca="1" si="1096"/>
        <v>-</v>
      </c>
      <c r="JD314" s="163" t="str">
        <f t="shared" ca="1" si="1096"/>
        <v>-</v>
      </c>
      <c r="JE314" s="163" t="str">
        <f t="shared" ca="1" si="1096"/>
        <v>-</v>
      </c>
      <c r="JF314" s="163" t="str">
        <f t="shared" ca="1" si="1096"/>
        <v>-</v>
      </c>
      <c r="JG314" s="163" t="str">
        <f t="shared" ca="1" si="1096"/>
        <v>-</v>
      </c>
      <c r="JH314" s="163" t="str">
        <f t="shared" ca="1" si="1096"/>
        <v>-</v>
      </c>
      <c r="JI314" s="163" t="str">
        <f t="shared" ca="1" si="1096"/>
        <v>-</v>
      </c>
      <c r="JJ314" s="163" t="str">
        <f t="shared" ca="1" si="1096"/>
        <v>-</v>
      </c>
      <c r="JK314" s="163" t="str">
        <f t="shared" ca="1" si="1096"/>
        <v>-</v>
      </c>
      <c r="JL314" s="163" t="str">
        <f t="shared" ca="1" si="1097"/>
        <v>-</v>
      </c>
      <c r="JM314" s="163" t="str">
        <f t="shared" ca="1" si="1097"/>
        <v>-</v>
      </c>
      <c r="JN314" s="163" t="str">
        <f t="shared" ca="1" si="1097"/>
        <v>-</v>
      </c>
      <c r="JO314" s="163" t="str">
        <f t="shared" ca="1" si="1097"/>
        <v>-</v>
      </c>
      <c r="JP314" s="163" t="str">
        <f t="shared" ca="1" si="1097"/>
        <v>-</v>
      </c>
      <c r="JQ314" s="163" t="str">
        <f t="shared" ca="1" si="1097"/>
        <v>-</v>
      </c>
      <c r="JR314" s="163" t="str">
        <f t="shared" ca="1" si="1097"/>
        <v>-</v>
      </c>
      <c r="JS314" s="163" t="str">
        <f t="shared" ca="1" si="1097"/>
        <v>-</v>
      </c>
      <c r="JT314" s="163" t="str">
        <f t="shared" ca="1" si="1097"/>
        <v>-</v>
      </c>
      <c r="JU314" s="163" t="str">
        <f t="shared" ca="1" si="1097"/>
        <v>-</v>
      </c>
      <c r="JV314" s="163" t="str">
        <f t="shared" ca="1" si="1097"/>
        <v>-</v>
      </c>
      <c r="JW314" s="163" t="str">
        <f t="shared" ca="1" si="1097"/>
        <v>-</v>
      </c>
      <c r="JX314" s="163" t="str">
        <f t="shared" ca="1" si="1097"/>
        <v>-</v>
      </c>
      <c r="JY314" s="163" t="str">
        <f t="shared" ca="1" si="1097"/>
        <v>-</v>
      </c>
      <c r="JZ314" s="163" t="str">
        <f t="shared" ca="1" si="1097"/>
        <v>-</v>
      </c>
      <c r="KA314" s="163" t="str">
        <f t="shared" ca="1" si="1097"/>
        <v>-</v>
      </c>
      <c r="KB314" s="163" t="str">
        <f t="shared" ca="1" si="1098"/>
        <v>-</v>
      </c>
      <c r="KC314" s="163" t="str">
        <f t="shared" ca="1" si="1098"/>
        <v>-</v>
      </c>
      <c r="KD314" s="163" t="str">
        <f t="shared" ca="1" si="1098"/>
        <v>-</v>
      </c>
      <c r="KE314" s="163" t="str">
        <f t="shared" ca="1" si="1098"/>
        <v>-</v>
      </c>
      <c r="KF314" s="163" t="str">
        <f t="shared" ca="1" si="1098"/>
        <v>-</v>
      </c>
      <c r="KG314" s="163" t="str">
        <f t="shared" ca="1" si="1098"/>
        <v>-</v>
      </c>
      <c r="KH314" s="163" t="str">
        <f t="shared" ca="1" si="1098"/>
        <v>-</v>
      </c>
      <c r="KI314" s="163" t="str">
        <f t="shared" ca="1" si="1098"/>
        <v>-</v>
      </c>
      <c r="KJ314" s="163" t="str">
        <f t="shared" ca="1" si="1098"/>
        <v>-</v>
      </c>
      <c r="KK314" s="163" t="str">
        <f t="shared" ca="1" si="1098"/>
        <v>-</v>
      </c>
      <c r="KL314" s="163" t="str">
        <f t="shared" ca="1" si="1098"/>
        <v>-</v>
      </c>
      <c r="KM314" s="163" t="str">
        <f t="shared" ca="1" si="1098"/>
        <v>-</v>
      </c>
      <c r="KN314" s="163" t="str">
        <f t="shared" ca="1" si="1098"/>
        <v>-</v>
      </c>
      <c r="KO314" s="163" t="str">
        <f t="shared" ca="1" si="1098"/>
        <v>-</v>
      </c>
      <c r="KP314" s="163" t="str">
        <f t="shared" ca="1" si="1098"/>
        <v>-</v>
      </c>
      <c r="KQ314" s="163" t="str">
        <f t="shared" ca="1" si="1098"/>
        <v>-</v>
      </c>
      <c r="KR314" s="163" t="str">
        <f t="shared" ca="1" si="1099"/>
        <v>-</v>
      </c>
      <c r="KS314" s="163" t="str">
        <f t="shared" ca="1" si="1099"/>
        <v>-</v>
      </c>
      <c r="KT314" s="163" t="str">
        <f t="shared" ca="1" si="1099"/>
        <v>-</v>
      </c>
      <c r="KU314" s="163" t="str">
        <f t="shared" ca="1" si="1099"/>
        <v>-</v>
      </c>
      <c r="KV314" s="163" t="str">
        <f t="shared" ca="1" si="1099"/>
        <v>-</v>
      </c>
      <c r="KW314" s="163" t="str">
        <f t="shared" ca="1" si="1099"/>
        <v>-</v>
      </c>
      <c r="KX314" s="163" t="str">
        <f t="shared" ca="1" si="1099"/>
        <v>-</v>
      </c>
      <c r="KY314" s="163" t="str">
        <f t="shared" ca="1" si="1099"/>
        <v>-</v>
      </c>
      <c r="KZ314" s="163" t="str">
        <f t="shared" ca="1" si="1099"/>
        <v>-</v>
      </c>
      <c r="LA314" s="163" t="str">
        <f t="shared" ca="1" si="1099"/>
        <v>-</v>
      </c>
      <c r="LB314" s="163" t="str">
        <f t="shared" ca="1" si="1099"/>
        <v>-</v>
      </c>
      <c r="LC314" s="163" t="str">
        <f t="shared" ca="1" si="1099"/>
        <v>-</v>
      </c>
      <c r="LD314" s="163" t="str">
        <f t="shared" ca="1" si="1099"/>
        <v>-</v>
      </c>
      <c r="LE314" s="163" t="str">
        <f t="shared" ca="1" si="1099"/>
        <v>-</v>
      </c>
      <c r="LF314" s="163" t="str">
        <f t="shared" ca="1" si="1099"/>
        <v>-</v>
      </c>
      <c r="LG314" s="163" t="str">
        <f t="shared" ca="1" si="1099"/>
        <v>-</v>
      </c>
      <c r="LH314" s="163" t="str">
        <f t="shared" ca="1" si="1099"/>
        <v>-</v>
      </c>
      <c r="LI314" s="163" t="str">
        <f t="shared" ca="1" si="1100"/>
        <v>-</v>
      </c>
      <c r="LJ314" s="163" t="str">
        <f t="shared" ca="1" si="1100"/>
        <v>-</v>
      </c>
      <c r="LK314" s="163" t="str">
        <f t="shared" ca="1" si="1100"/>
        <v>-</v>
      </c>
      <c r="LL314" s="163" t="str">
        <f t="shared" ca="1" si="1100"/>
        <v>-</v>
      </c>
      <c r="LM314" s="163" t="str">
        <f t="shared" ca="1" si="1100"/>
        <v>-</v>
      </c>
      <c r="LN314" s="163" t="str">
        <f t="shared" ca="1" si="1100"/>
        <v>-</v>
      </c>
      <c r="LO314" s="163" t="str">
        <f t="shared" ca="1" si="1100"/>
        <v>-</v>
      </c>
      <c r="LP314" s="163" t="str">
        <f t="shared" ca="1" si="1100"/>
        <v>-</v>
      </c>
      <c r="LQ314" s="163" t="str">
        <f t="shared" ca="1" si="1100"/>
        <v>-</v>
      </c>
      <c r="LR314" s="163" t="str">
        <f t="shared" ca="1" si="1100"/>
        <v>-</v>
      </c>
      <c r="LS314" s="163" t="str">
        <f t="shared" ca="1" si="1100"/>
        <v>-</v>
      </c>
      <c r="LT314" s="163" t="str">
        <f t="shared" ca="1" si="1100"/>
        <v>-</v>
      </c>
      <c r="LU314" s="163" t="str">
        <f t="shared" ca="1" si="1100"/>
        <v>-</v>
      </c>
      <c r="LV314" s="163" t="str">
        <f t="shared" ca="1" si="1100"/>
        <v>-</v>
      </c>
      <c r="LW314" s="163" t="str">
        <f t="shared" ca="1" si="1100"/>
        <v>-</v>
      </c>
      <c r="LX314" s="163" t="str">
        <f t="shared" ca="1" si="1100"/>
        <v>-</v>
      </c>
      <c r="LY314" s="10"/>
      <c r="LZ314" s="161">
        <f t="shared" si="1101"/>
        <v>4.4999999999999998E-2</v>
      </c>
      <c r="MA314" s="161">
        <f t="shared" si="1102"/>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104"/>
        <v>1</v>
      </c>
      <c r="ML314" s="161">
        <f t="shared" ca="1" si="1105"/>
        <v>1</v>
      </c>
      <c r="MM314" s="161">
        <f t="shared" ca="1" si="1106"/>
        <v>1</v>
      </c>
      <c r="MN314" s="161">
        <f t="shared" ref="MN314:MO334" ca="1" si="1135">INDEX(i.GrainPrices_k,$AC314,MN$15)</f>
        <v>1</v>
      </c>
      <c r="MO314" s="161">
        <f t="shared" ca="1" si="1135"/>
        <v>1</v>
      </c>
      <c r="MP314" s="163">
        <f t="shared" ca="1" si="1130"/>
        <v>1</v>
      </c>
      <c r="MQ314" s="10"/>
      <c r="MR314" s="163">
        <f t="shared" ca="1" si="1108"/>
        <v>1</v>
      </c>
      <c r="MS314" s="161">
        <f t="shared" ca="1" si="1109"/>
        <v>1</v>
      </c>
      <c r="MT314" s="163">
        <f t="shared" ca="1" si="1108"/>
        <v>0.75</v>
      </c>
      <c r="MU314" s="163">
        <f t="shared" ca="1" si="1108"/>
        <v>0.8</v>
      </c>
      <c r="MV314" s="163">
        <f t="shared" ca="1" si="1108"/>
        <v>0.82499999999999996</v>
      </c>
      <c r="MW314" s="163">
        <f t="shared" ca="1" si="1108"/>
        <v>0.875</v>
      </c>
      <c r="MX314" s="163">
        <f t="shared" ca="1" si="1108"/>
        <v>0.9</v>
      </c>
      <c r="MY314" s="163">
        <f t="shared" ca="1" si="1108"/>
        <v>0.75</v>
      </c>
      <c r="MZ314" s="163">
        <f t="shared" ca="1" si="1108"/>
        <v>0.78142857142857147</v>
      </c>
      <c r="NA314" s="163">
        <f t="shared" ca="1" si="1108"/>
        <v>0.82499999999999996</v>
      </c>
      <c r="NB314" s="163">
        <f t="shared" ca="1" si="1108"/>
        <v>0.875</v>
      </c>
      <c r="NC314" s="163">
        <f t="shared" ca="1" si="1108"/>
        <v>0.9</v>
      </c>
      <c r="ND314" s="163">
        <f t="shared" ca="1" si="1108"/>
        <v>0.9</v>
      </c>
      <c r="NE314" s="163">
        <f t="shared" ca="1" si="1108"/>
        <v>0.75</v>
      </c>
      <c r="NF314" s="163">
        <f t="shared" ca="1" si="1108"/>
        <v>0.78142857142857147</v>
      </c>
      <c r="NG314" s="163">
        <f t="shared" ca="1" si="1108"/>
        <v>0.82499999999999996</v>
      </c>
      <c r="NH314" s="163">
        <f t="shared" ca="1" si="1110"/>
        <v>0.875</v>
      </c>
      <c r="NI314" s="163">
        <f t="shared" ca="1" si="1110"/>
        <v>0.9</v>
      </c>
      <c r="NJ314" s="163">
        <f t="shared" ca="1" si="1111"/>
        <v>0.9</v>
      </c>
      <c r="NK314" s="163">
        <f t="shared" ca="1" si="1111"/>
        <v>0.75</v>
      </c>
      <c r="NL314" s="163">
        <f t="shared" ca="1" si="1111"/>
        <v>0.78142857142857147</v>
      </c>
      <c r="NM314" s="163">
        <f t="shared" ca="1" si="1111"/>
        <v>0.82499999999999996</v>
      </c>
      <c r="NN314" s="163">
        <f t="shared" ca="1" si="1111"/>
        <v>0.875</v>
      </c>
      <c r="NO314" s="163">
        <f t="shared" ca="1" si="1111"/>
        <v>0.9</v>
      </c>
      <c r="NP314" s="163">
        <f t="shared" ca="1" si="1111"/>
        <v>0.9</v>
      </c>
      <c r="NQ314" s="163">
        <f t="shared" ca="1" si="1111"/>
        <v>0.75</v>
      </c>
      <c r="NR314" s="163">
        <f t="shared" ca="1" si="1111"/>
        <v>0.78142857142857147</v>
      </c>
      <c r="NS314" s="163">
        <f t="shared" ca="1" si="1111"/>
        <v>0.82499999999999996</v>
      </c>
      <c r="NT314" s="163">
        <f t="shared" ca="1" si="1111"/>
        <v>0.875</v>
      </c>
      <c r="NU314" s="163">
        <f t="shared" ca="1" si="1111"/>
        <v>0.9</v>
      </c>
      <c r="NV314" s="163">
        <f t="shared" ca="1" si="1111"/>
        <v>0.9</v>
      </c>
      <c r="NW314" s="163">
        <f t="shared" ca="1" si="1111"/>
        <v>0.75</v>
      </c>
      <c r="NX314" s="163">
        <f t="shared" ca="1" si="1111"/>
        <v>0.78142857142857147</v>
      </c>
      <c r="NY314" s="163">
        <f t="shared" ca="1" si="1111"/>
        <v>0.82499999999999996</v>
      </c>
      <c r="NZ314" s="163">
        <f t="shared" ca="1" si="1112"/>
        <v>0.875</v>
      </c>
      <c r="OA314" s="163">
        <f t="shared" ca="1" si="1112"/>
        <v>0.9</v>
      </c>
      <c r="OB314" s="163">
        <f t="shared" ca="1" si="1112"/>
        <v>0.9</v>
      </c>
      <c r="OC314" s="163">
        <f t="shared" ca="1" si="1112"/>
        <v>0.75</v>
      </c>
      <c r="OD314" s="163">
        <f t="shared" ca="1" si="1112"/>
        <v>0.78142857142857147</v>
      </c>
      <c r="OE314" s="163">
        <f t="shared" ca="1" si="1112"/>
        <v>0.82499999999999996</v>
      </c>
      <c r="OF314" s="163">
        <f t="shared" ca="1" si="1112"/>
        <v>0.875</v>
      </c>
      <c r="OG314" s="163">
        <f t="shared" ca="1" si="1112"/>
        <v>0.9</v>
      </c>
      <c r="OH314" s="163">
        <f t="shared" ca="1" si="1112"/>
        <v>0.9</v>
      </c>
      <c r="OI314" s="163">
        <f t="shared" ca="1" si="1112"/>
        <v>0.75</v>
      </c>
      <c r="OJ314" s="163">
        <f t="shared" ca="1" si="1112"/>
        <v>0.76904761904761909</v>
      </c>
      <c r="OK314" s="163">
        <f t="shared" ca="1" si="1112"/>
        <v>0.82000000000000006</v>
      </c>
      <c r="OL314" s="163">
        <f t="shared" ca="1" si="1112"/>
        <v>0.875</v>
      </c>
      <c r="OM314" s="163">
        <f t="shared" ca="1" si="1112"/>
        <v>0.9</v>
      </c>
      <c r="ON314" s="163">
        <f t="shared" ca="1" si="1113"/>
        <v>0.90000000000000013</v>
      </c>
      <c r="OO314" s="163">
        <f t="shared" ca="1" si="1113"/>
        <v>0.75</v>
      </c>
      <c r="OP314" s="163">
        <f t="shared" ca="1" si="1113"/>
        <v>0.76904761904761909</v>
      </c>
      <c r="OQ314" s="163">
        <f t="shared" ca="1" si="1113"/>
        <v>0.82000000000000006</v>
      </c>
      <c r="OR314" s="163">
        <f t="shared" ca="1" si="1113"/>
        <v>0.875</v>
      </c>
      <c r="OS314" s="163">
        <f t="shared" ca="1" si="1113"/>
        <v>0.9</v>
      </c>
      <c r="OT314" s="163">
        <f t="shared" ca="1" si="1113"/>
        <v>0.9</v>
      </c>
      <c r="OU314" s="163">
        <f t="shared" ca="1" si="1114"/>
        <v>0.875</v>
      </c>
      <c r="OV314" s="161">
        <f t="shared" ca="1" si="1115"/>
        <v>1</v>
      </c>
      <c r="OW314" s="161">
        <f t="shared" si="1116"/>
        <v>1</v>
      </c>
      <c r="OX314" s="161" t="str">
        <f t="shared" si="1117"/>
        <v>-</v>
      </c>
      <c r="OY314" s="163" t="str">
        <f t="shared" ca="1" si="1118"/>
        <v>-</v>
      </c>
      <c r="OZ314" s="161" t="str">
        <f t="shared" si="1119"/>
        <v>-</v>
      </c>
      <c r="PA314" s="161" t="str">
        <f t="shared" si="1120"/>
        <v>-</v>
      </c>
      <c r="PB314" s="163">
        <f t="shared" ca="1" si="1114"/>
        <v>0</v>
      </c>
      <c r="PC314" s="27">
        <v>0</v>
      </c>
    </row>
    <row r="315" spans="1:419" s="143" customFormat="1" outlineLevel="1">
      <c r="A315" s="121">
        <f t="shared" si="861"/>
        <v>310</v>
      </c>
      <c r="B315" s="121">
        <f t="shared" si="862"/>
        <v>13</v>
      </c>
      <c r="C315" s="143">
        <v>104</v>
      </c>
      <c r="D315" s="143" t="s">
        <v>884</v>
      </c>
      <c r="E315" s="143" t="b">
        <v>0</v>
      </c>
      <c r="F315" s="143" t="b">
        <v>0</v>
      </c>
      <c r="G315" s="143" t="b">
        <f t="shared" si="863"/>
        <v>0</v>
      </c>
      <c r="H315" s="139">
        <f t="shared" ca="1" si="1125"/>
        <v>3</v>
      </c>
      <c r="I315" s="139">
        <f t="shared" ca="1" si="1125"/>
        <v>2</v>
      </c>
      <c r="J315" s="32">
        <v>1</v>
      </c>
      <c r="K315" s="32">
        <v>1</v>
      </c>
      <c r="L315" s="32">
        <v>1</v>
      </c>
      <c r="M315" s="32">
        <v>1</v>
      </c>
      <c r="N315" s="32">
        <v>1</v>
      </c>
      <c r="O315" s="32">
        <v>1</v>
      </c>
      <c r="P315" s="32">
        <v>1</v>
      </c>
      <c r="Q315" s="32">
        <v>1</v>
      </c>
      <c r="R315" s="32">
        <v>2</v>
      </c>
      <c r="S315" s="32">
        <v>2</v>
      </c>
      <c r="T315" s="32">
        <v>2</v>
      </c>
      <c r="U315" s="32">
        <v>15</v>
      </c>
      <c r="V315" s="32">
        <v>2</v>
      </c>
      <c r="W315" s="139">
        <f t="shared" ca="1" si="1125"/>
        <v>1</v>
      </c>
      <c r="X315" s="139">
        <f t="shared" ca="1" si="1125"/>
        <v>1</v>
      </c>
      <c r="Y315" s="139">
        <f t="shared" ca="1" si="1125"/>
        <v>1</v>
      </c>
      <c r="Z315" s="139">
        <f t="shared" ca="1" si="1125"/>
        <v>1</v>
      </c>
      <c r="AA315" s="139">
        <f t="shared" ca="1" si="1125"/>
        <v>1</v>
      </c>
      <c r="AB315" s="139">
        <f t="shared" ca="1" si="1131"/>
        <v>1</v>
      </c>
      <c r="AC315" s="139">
        <f t="shared" ca="1" si="1131"/>
        <v>1</v>
      </c>
      <c r="AD315" s="162">
        <v>2</v>
      </c>
      <c r="AE315" s="157"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163" t="str">
        <f t="shared" ca="1" si="1126"/>
        <v>-</v>
      </c>
      <c r="AI315" s="163" t="str">
        <f t="shared" ca="1" si="1126"/>
        <v>-</v>
      </c>
      <c r="AJ315" s="163" t="str">
        <f t="shared" ca="1" si="1126"/>
        <v>-</v>
      </c>
      <c r="AK315" s="163" t="str">
        <f t="shared" ca="1" si="1126"/>
        <v>-</v>
      </c>
      <c r="AL315" s="163" t="str">
        <f t="shared" ca="1" si="1126"/>
        <v>-</v>
      </c>
      <c r="AM315" s="163" t="b">
        <f t="shared" ca="1" si="1126"/>
        <v>1</v>
      </c>
      <c r="AN315" s="10"/>
      <c r="AO315" s="161" t="b">
        <f t="shared" ca="1" si="1127"/>
        <v>0</v>
      </c>
      <c r="AP315" s="161" t="str">
        <f t="shared" ca="1" si="1127"/>
        <v>-</v>
      </c>
      <c r="AQ315" s="161" t="b">
        <f t="shared" ca="1" si="1127"/>
        <v>0</v>
      </c>
      <c r="AR315" s="161" t="b">
        <f t="shared" ca="1" si="1127"/>
        <v>1</v>
      </c>
      <c r="AS315" s="161" t="b">
        <f t="shared" ca="1" si="1127"/>
        <v>1</v>
      </c>
      <c r="AT315" s="161" t="b">
        <f t="shared" ca="1" si="1127"/>
        <v>0</v>
      </c>
      <c r="AU315" s="161">
        <f t="shared" si="1080"/>
        <v>0</v>
      </c>
      <c r="AV315" s="161" t="b">
        <f t="shared" si="1128"/>
        <v>0</v>
      </c>
      <c r="AW315" s="161" t="b">
        <f t="shared" si="1128"/>
        <v>0</v>
      </c>
      <c r="AX315" s="161" t="str">
        <f t="shared" si="1128"/>
        <v>-</v>
      </c>
      <c r="AY315" s="161" t="str">
        <f t="shared" si="1128"/>
        <v>-</v>
      </c>
      <c r="AZ315" s="161" t="str">
        <f t="shared" si="1128"/>
        <v>-</v>
      </c>
      <c r="BA315" s="10"/>
      <c r="BB315" s="161" t="b">
        <f t="shared" ca="1" si="1082"/>
        <v>1</v>
      </c>
      <c r="BC315" s="161" t="b">
        <f t="shared" ca="1" si="1132"/>
        <v>1</v>
      </c>
      <c r="BD315" s="163" t="b">
        <f t="shared" ca="1" si="1132"/>
        <v>1</v>
      </c>
      <c r="BE315" s="197">
        <v>322009</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12" t="b" cm="1">
        <f t="array" ref="BO315">INDEX(DataMaster!$C$71:$K$88,$R315,BO$242)</f>
        <v>0</v>
      </c>
      <c r="BP315" s="112" t="b" cm="1">
        <f t="array" ref="BP315">INDEX(DataMaster!$C$71:$K$88,$R315,BP$242)</f>
        <v>0</v>
      </c>
      <c r="BQ315" s="112" t="b" cm="1">
        <f t="array" ref="BQ315">INDEX(DataMaster!$C$71:$K$88,$R315,BQ$242)</f>
        <v>0</v>
      </c>
      <c r="BR315" s="112" t="b" cm="1">
        <f t="array" ref="BR315">INDEX(DataMaster!$C$71:$K$88,$R315,BR$242)</f>
        <v>0</v>
      </c>
      <c r="BS315" s="112" t="b" cm="1">
        <f t="array" ref="BS315">INDEX(DataMaster!$C$71:$K$88,$R315,BS$242)</f>
        <v>0</v>
      </c>
      <c r="BT315" s="112" t="b" cm="1">
        <f t="array" ref="BT315">INDEX(DataMaster!$C$71:$K$88,$R315,BT$242)</f>
        <v>0</v>
      </c>
      <c r="BU315" s="112" t="b" cm="1">
        <f t="array" ref="BU315">INDEX(DataMaster!$C$71:$K$88,$R315,BU$242)</f>
        <v>0</v>
      </c>
      <c r="BV315" s="112" t="b" cm="1">
        <f t="array" ref="BV315">INDEX(DataMaster!$C$71:$K$88,$R315,BV$242)</f>
        <v>0</v>
      </c>
      <c r="BW315" s="112" t="b" cm="1">
        <f t="array" ref="BW315">INDEX(DataMaster!$C$71:$K$88,$R315,BW$242)</f>
        <v>0</v>
      </c>
      <c r="BX315" s="112" t="b" cm="1">
        <f t="array" ref="BX315">INDEX(DataMaster!$C$92:$K$109,$S315,BX$242)</f>
        <v>0</v>
      </c>
      <c r="BY315" s="112" t="b" cm="1">
        <f t="array" ref="BY315">INDEX(DataMaster!$C$92:$K$109,$S315,BY$242)</f>
        <v>0</v>
      </c>
      <c r="BZ315" s="112" t="b" cm="1">
        <f t="array" ref="BZ315">INDEX(DataMaster!$C$92:$K$109,$S315,BZ$242)</f>
        <v>0</v>
      </c>
      <c r="CA315" s="112" t="b" cm="1">
        <f t="array" ref="CA315">INDEX(DataMaster!$C$92:$K$109,$S315,CA$242)</f>
        <v>0</v>
      </c>
      <c r="CB315" s="112" t="b" cm="1">
        <f t="array" ref="CB315">INDEX(DataMaster!$C$92:$K$109,$S315,CB$242)</f>
        <v>0</v>
      </c>
      <c r="CC315" s="112" t="b" cm="1">
        <f t="array" ref="CC315">INDEX(DataMaster!$C$92:$K$109,$S315,CC$242)</f>
        <v>0</v>
      </c>
      <c r="CD315" s="112" t="b" cm="1">
        <f t="array" ref="CD315">INDEX(DataMaster!$C$92:$K$109,$S315,CD$242)</f>
        <v>0</v>
      </c>
      <c r="CE315" s="112" t="b" cm="1">
        <f t="array" ref="CE315">INDEX(DataMaster!$C$92:$K$109,$S315,CE$242)</f>
        <v>0</v>
      </c>
      <c r="CF315" s="112" t="b" cm="1">
        <f t="array" ref="CF315">INDEX(DataMaster!$C$92:$K$109,$S315,CF$242)</f>
        <v>0</v>
      </c>
      <c r="CG315" s="193" t="b">
        <v>0</v>
      </c>
      <c r="CH315" s="193">
        <v>0.3</v>
      </c>
      <c r="CI315" s="193" t="str">
        <f t="shared" ca="1" si="1084"/>
        <v>-</v>
      </c>
      <c r="CJ315" s="193">
        <v>2</v>
      </c>
      <c r="CK315" s="112" t="b" cm="1">
        <f t="array" ref="CK315">INDEX(DataMaster!$C$113:$K$130,$T315,CK$242)</f>
        <v>1</v>
      </c>
      <c r="CL315" s="112" t="b" cm="1">
        <f t="array" ref="CL315">INDEX(DataMaster!$C$113:$K$130,$T315,CL$242)</f>
        <v>1</v>
      </c>
      <c r="CM315" s="112" t="b" cm="1">
        <f t="array" ref="CM315">INDEX(DataMaster!$C$113:$K$130,$T315,CM$242)</f>
        <v>1</v>
      </c>
      <c r="CN315" s="112" t="b" cm="1">
        <f t="array" ref="CN315">INDEX(DataMaster!$C$113:$K$130,$T315,CN$242)</f>
        <v>1</v>
      </c>
      <c r="CO315" s="112" t="b" cm="1">
        <f t="array" ref="CO315">INDEX(DataMaster!$C$113:$K$130,$T315,CO$242)</f>
        <v>1</v>
      </c>
      <c r="CP315" s="112" t="b" cm="1">
        <f t="array" ref="CP315">INDEX(DataMaster!$C$113:$K$130,$T315,CP$242)</f>
        <v>1</v>
      </c>
      <c r="CQ315" s="112" t="b" cm="1">
        <f t="array" ref="CQ315">INDEX(DataMaster!$C$113:$K$130,$T315,CQ$242)</f>
        <v>1</v>
      </c>
      <c r="CR315" s="112" t="b" cm="1">
        <f t="array" ref="CR315">INDEX(DataMaster!$C$113:$K$130,$T315,CR$242)</f>
        <v>1</v>
      </c>
      <c r="CS315" s="112" t="b" cm="1">
        <f t="array" ref="CS315">INDEX(DataMaster!$C$113:$K$130,$T315,CS$242)</f>
        <v>1</v>
      </c>
      <c r="CT315" s="112" t="b" cm="1">
        <f t="array" ref="CT315">INDEX(DataMaster!$C$134:$K$151,$U315,CT$242)</f>
        <v>1</v>
      </c>
      <c r="CU315" s="112" t="b" cm="1">
        <f t="array" ref="CU315">INDEX(DataMaster!$C$134:$K$151,$U315,CU$242)</f>
        <v>1</v>
      </c>
      <c r="CV315" s="112" t="b" cm="1">
        <f t="array" ref="CV315">INDEX(DataMaster!$C$134:$K$151,$U315,CV$242)</f>
        <v>1</v>
      </c>
      <c r="CW315" s="112" t="b" cm="1">
        <f t="array" ref="CW315">INDEX(DataMaster!$C$134:$K$151,$U315,CW$242)</f>
        <v>1</v>
      </c>
      <c r="CX315" s="112" t="b" cm="1">
        <f t="array" ref="CX315">INDEX(DataMaster!$C$134:$K$151,$U315,CX$242)</f>
        <v>1</v>
      </c>
      <c r="CY315" s="112" t="str" cm="1">
        <f t="array" ref="CY315">INDEX(DataMaster!$C$134:$K$151,$U315,CY$242)</f>
        <v>-</v>
      </c>
      <c r="CZ315" s="112" t="b" cm="1">
        <f t="array" ref="CZ315">INDEX(DataMaster!$C$134:$K$151,$U315,CZ$242)</f>
        <v>1</v>
      </c>
      <c r="DA315" s="112" t="b" cm="1">
        <f t="array" ref="DA315">INDEX(DataMaster!$C$134:$K$151,$U315,DA$242)</f>
        <v>1</v>
      </c>
      <c r="DB315" s="112" t="b" cm="1">
        <f t="array" ref="DB315">INDEX(DataMaster!$C$134:$K$151,$U315,DB$242)</f>
        <v>1</v>
      </c>
      <c r="DC315" s="112" t="b" cm="1">
        <f t="array" ref="DC315">INDEX(DataMaster!$C$155:$K$172,$V315,DC$242)</f>
        <v>1</v>
      </c>
      <c r="DD315" s="112" t="b" cm="1">
        <f t="array" ref="DD315">INDEX(DataMaster!$C$155:$K$172,$V315,DD$242)</f>
        <v>1</v>
      </c>
      <c r="DE315" s="112" t="b" cm="1">
        <f t="array" ref="DE315">INDEX(DataMaster!$C$155:$K$172,$V315,DE$242)</f>
        <v>1</v>
      </c>
      <c r="DF315" s="112" t="b" cm="1">
        <f t="array" ref="DF315">INDEX(DataMaster!$C$155:$K$172,$V315,DF$242)</f>
        <v>1</v>
      </c>
      <c r="DG315" s="112" t="b" cm="1">
        <f t="array" ref="DG315">INDEX(DataMaster!$C$155:$K$172,$V315,DG$242)</f>
        <v>1</v>
      </c>
      <c r="DH315" s="112" t="b" cm="1">
        <f t="array" ref="DH315">INDEX(DataMaster!$C$155:$K$172,$V315,DH$242)</f>
        <v>1</v>
      </c>
      <c r="DI315" s="112" t="b" cm="1">
        <f t="array" ref="DI315">INDEX(DataMaster!$C$155:$K$172,$V315,DI$242)</f>
        <v>1</v>
      </c>
      <c r="DJ315" s="112" t="b" cm="1">
        <f t="array" ref="DJ315">INDEX(DataMaster!$C$155:$K$172,$V315,DJ$242)</f>
        <v>1</v>
      </c>
      <c r="DK315" s="112" t="b" cm="1">
        <f t="array" ref="DK315">INDEX(DataMaster!$C$155:$K$172,$V315,DK$242)</f>
        <v>1</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ref="DX315">INDEX(i.rev,$K315,DX$15)</f>
        <v>-</v>
      </c>
      <c r="DY315" s="161" t="str" cm="1">
        <f t="array" ref="DY315">INDEX(i.rev,$K315,DY$15)</f>
        <v>-</v>
      </c>
      <c r="DZ315" s="161" t="str" cm="1">
        <f t="array" ref="DZ315">INDEX(i.rev,$K315,DZ$15)</f>
        <v>-</v>
      </c>
      <c r="EA315" s="161" t="str" cm="1">
        <f t="array" ref="EA315">INDEX(i.rev,$K315,EA$15)</f>
        <v>-</v>
      </c>
      <c r="EB315" s="161" t="str" cm="1">
        <f t="array" ref="EB315">INDEX(i.rev,$K315,EB$15)</f>
        <v>-</v>
      </c>
      <c r="EC315" s="161" t="str" cm="1">
        <f t="array" ref="EC315">INDEX(i.rev,$K315,EC$15)</f>
        <v>-</v>
      </c>
      <c r="ED315" s="161" t="str" cm="1">
        <f t="array" ref="ED315">INDEX(i.rev,$K315,ED$15)</f>
        <v>-</v>
      </c>
      <c r="EE315" s="161" t="str" cm="1">
        <f t="array" ref="EE315">INDEX(i.rev,$K315,EE$15)</f>
        <v>-</v>
      </c>
      <c r="EF315" s="161" t="str" cm="1">
        <f t="array" ref="EF315">INDEX(i.rev,$K315,EF$15)</f>
        <v>-</v>
      </c>
      <c r="EG315" s="161" t="str" cm="1">
        <f t="array" ref="EG315">INDEX(i.rev,$K315,EG$15)</f>
        <v>-</v>
      </c>
      <c r="EH315" s="10"/>
      <c r="EI315" s="163" t="str">
        <f t="shared" ca="1" si="1085"/>
        <v>-</v>
      </c>
      <c r="EJ315" s="163" t="str">
        <f t="shared" ca="1" si="1085"/>
        <v>-</v>
      </c>
      <c r="EK315" s="163" t="str">
        <f t="shared" ca="1" si="1085"/>
        <v>-</v>
      </c>
      <c r="EL315" s="163" t="str">
        <f t="shared" ca="1" si="1085"/>
        <v>-</v>
      </c>
      <c r="EM315" s="163" t="str">
        <f t="shared" ca="1" si="1085"/>
        <v>-</v>
      </c>
      <c r="EN315" s="163" t="str">
        <f t="shared" ca="1" si="1085"/>
        <v>-</v>
      </c>
      <c r="EO315" s="163" t="str">
        <f t="shared" ca="1" si="1085"/>
        <v>-</v>
      </c>
      <c r="EP315" s="163" t="str">
        <f t="shared" ca="1" si="1085"/>
        <v>-</v>
      </c>
      <c r="EQ315" s="162">
        <v>1</v>
      </c>
      <c r="ER315" s="162">
        <v>1</v>
      </c>
      <c r="ES315" s="163">
        <f t="shared" ca="1" si="1085"/>
        <v>0</v>
      </c>
      <c r="ET315" s="162">
        <v>1</v>
      </c>
      <c r="EU315" s="162">
        <v>-1</v>
      </c>
      <c r="EV315" s="163" t="str">
        <f t="shared" ca="1" si="1085"/>
        <v>-</v>
      </c>
      <c r="EW315" s="163" t="str">
        <f t="shared" ca="1" si="1085"/>
        <v>-</v>
      </c>
      <c r="EX315" s="163" t="str">
        <f t="shared" ca="1" si="1085"/>
        <v>-</v>
      </c>
      <c r="EY315" s="163" t="str">
        <f t="shared" ca="1" si="1086"/>
        <v>-</v>
      </c>
      <c r="EZ315" s="163" t="str">
        <f t="shared" ca="1" si="1086"/>
        <v>-</v>
      </c>
      <c r="FA315" s="163">
        <f t="shared" ca="1" si="1086"/>
        <v>0</v>
      </c>
      <c r="FB315" s="163" t="str">
        <f t="shared" ca="1" si="1086"/>
        <v>-</v>
      </c>
      <c r="FC315" s="162">
        <v>2</v>
      </c>
      <c r="FD315" s="162">
        <v>-2</v>
      </c>
      <c r="FE315" s="163" t="str">
        <f t="shared" ca="1" si="1086"/>
        <v>-</v>
      </c>
      <c r="FF315" s="163" t="str">
        <f t="shared" ca="1" si="1086"/>
        <v>-</v>
      </c>
      <c r="FG315" s="163">
        <f t="shared" ca="1" si="1086"/>
        <v>0</v>
      </c>
      <c r="FH315" s="163">
        <f t="shared" ca="1" si="1086"/>
        <v>0</v>
      </c>
      <c r="FI315" s="163">
        <f t="shared" ca="1" si="1086"/>
        <v>0</v>
      </c>
      <c r="FJ315" s="163">
        <f t="shared" ca="1" si="1086"/>
        <v>0</v>
      </c>
      <c r="FK315" s="163">
        <f t="shared" ca="1" si="1086"/>
        <v>0</v>
      </c>
      <c r="FL315" s="163">
        <f t="shared" ca="1" si="1086"/>
        <v>0</v>
      </c>
      <c r="FM315" s="163">
        <f t="shared" ca="1" si="1086"/>
        <v>0</v>
      </c>
      <c r="FN315" s="163" t="str">
        <f t="shared" ca="1" si="1086"/>
        <v>-</v>
      </c>
      <c r="FO315" s="163" t="str">
        <f t="shared" ca="1" si="1087"/>
        <v>-</v>
      </c>
      <c r="FP315" s="163" t="str">
        <f t="shared" ca="1" si="1087"/>
        <v>-</v>
      </c>
      <c r="FQ315" s="163" t="str">
        <f t="shared" ca="1" si="1087"/>
        <v>-</v>
      </c>
      <c r="FR315" s="163" t="str">
        <f t="shared" ca="1" si="1087"/>
        <v>-</v>
      </c>
      <c r="FS315" s="163" t="str">
        <f t="shared" ca="1" si="1087"/>
        <v>-</v>
      </c>
      <c r="FT315" s="163" t="str">
        <f t="shared" ca="1" si="1087"/>
        <v>-</v>
      </c>
      <c r="FU315" s="163" t="str">
        <f t="shared" ca="1" si="1087"/>
        <v>-</v>
      </c>
      <c r="FV315" s="163" t="str">
        <f t="shared" ca="1" si="1087"/>
        <v>-</v>
      </c>
      <c r="FW315" s="163" t="str">
        <f t="shared" ca="1" si="1087"/>
        <v>-</v>
      </c>
      <c r="FX315" s="163" t="str">
        <f t="shared" ca="1" si="1087"/>
        <v>-</v>
      </c>
      <c r="FY315" s="10"/>
      <c r="FZ315" s="163">
        <f t="shared" ca="1" si="1087"/>
        <v>1</v>
      </c>
      <c r="GA315" s="163" t="str">
        <f t="shared" ca="1" si="1087"/>
        <v>-</v>
      </c>
      <c r="GB315" s="163" t="str">
        <f t="shared" ca="1" si="1087"/>
        <v>-</v>
      </c>
      <c r="GC315" s="163" t="str">
        <f t="shared" ca="1" si="1087"/>
        <v>-</v>
      </c>
      <c r="GD315" s="163" t="str">
        <f t="shared" ca="1" si="1088"/>
        <v>-</v>
      </c>
      <c r="GE315" s="163" t="b">
        <f t="shared" ca="1" si="1088"/>
        <v>0</v>
      </c>
      <c r="GF315" s="163" t="str">
        <f t="shared" ca="1" si="1088"/>
        <v>-</v>
      </c>
      <c r="GG315" s="163">
        <f t="shared" ca="1" si="1088"/>
        <v>0</v>
      </c>
      <c r="GH315" s="163" t="str">
        <f t="shared" ca="1" si="1088"/>
        <v>-</v>
      </c>
      <c r="GI315" s="161" cm="1">
        <f t="array" ref="GI315">INDEX(i.rev,$K315,GI$15)</f>
        <v>1</v>
      </c>
      <c r="GJ315" s="163">
        <f t="shared" ca="1" si="1124"/>
        <v>0</v>
      </c>
      <c r="GK315" s="163">
        <f t="shared" ca="1" si="1124"/>
        <v>1</v>
      </c>
      <c r="GL315" s="163">
        <f t="shared" ca="1" si="1124"/>
        <v>0</v>
      </c>
      <c r="GM315" s="163">
        <f t="shared" ca="1" si="1124"/>
        <v>1</v>
      </c>
      <c r="GN315" s="163">
        <f t="shared" ca="1" si="1124"/>
        <v>1</v>
      </c>
      <c r="GO315" s="163">
        <f t="shared" ca="1" si="1124"/>
        <v>1</v>
      </c>
      <c r="GP315" s="163">
        <f t="shared" ca="1" si="1124"/>
        <v>0</v>
      </c>
      <c r="GQ315" s="163">
        <f t="shared" ca="1" si="1124"/>
        <v>0</v>
      </c>
      <c r="GR315" s="163">
        <f t="shared" ca="1" si="1124"/>
        <v>0</v>
      </c>
      <c r="GS315" s="163">
        <f t="shared" ca="1" si="1124"/>
        <v>0</v>
      </c>
      <c r="GT315" s="163">
        <f t="shared" ca="1" si="1124"/>
        <v>0</v>
      </c>
      <c r="GU315" s="163">
        <f t="shared" ca="1" si="1124"/>
        <v>0</v>
      </c>
      <c r="GV315" s="163">
        <f t="shared" ca="1" si="1124"/>
        <v>0</v>
      </c>
      <c r="GW315" s="163">
        <f t="shared" ca="1" si="1124"/>
        <v>0</v>
      </c>
      <c r="GX315" s="163">
        <f t="shared" ca="1" si="1124"/>
        <v>0</v>
      </c>
      <c r="GY315" s="163">
        <f t="shared" ca="1" si="1124"/>
        <v>0</v>
      </c>
      <c r="GZ315" s="161" cm="1">
        <f t="array" ref="GZ315">INDEX(i.rev,$K315,GZ$15)</f>
        <v>0</v>
      </c>
      <c r="HA315" s="163">
        <f t="shared" ca="1" si="1089"/>
        <v>0</v>
      </c>
      <c r="HB315" s="161" cm="1">
        <f t="array" ref="HB315">INDEX(i.rev,$K315,HB$15)</f>
        <v>1</v>
      </c>
      <c r="HC315" s="163">
        <f t="shared" ca="1" si="1129"/>
        <v>0</v>
      </c>
      <c r="HD315" s="163">
        <f t="shared" ca="1" si="1129"/>
        <v>0</v>
      </c>
      <c r="HE315" s="163">
        <f t="shared" ca="1" si="1129"/>
        <v>0</v>
      </c>
      <c r="HF315" s="163">
        <f t="shared" ca="1" si="1129"/>
        <v>0</v>
      </c>
      <c r="HG315" s="163">
        <f t="shared" ca="1" si="1129"/>
        <v>0</v>
      </c>
      <c r="HH315" s="163">
        <f t="shared" ca="1" si="1129"/>
        <v>0</v>
      </c>
      <c r="HI315" s="163">
        <f t="shared" ca="1" si="1129"/>
        <v>0</v>
      </c>
      <c r="HJ315" s="10"/>
      <c r="HK315" s="163" t="str">
        <f t="shared" ca="1" si="1129"/>
        <v>-</v>
      </c>
      <c r="HL315" s="163" t="str">
        <f t="shared" ca="1" si="1129"/>
        <v>-</v>
      </c>
      <c r="HM315" s="163" t="str">
        <f t="shared" ca="1" si="1129"/>
        <v>-</v>
      </c>
      <c r="HN315" s="163" t="str">
        <f t="shared" ca="1" si="1129"/>
        <v>-</v>
      </c>
      <c r="HO315" s="163" t="str">
        <f t="shared" ca="1" si="1129"/>
        <v>-</v>
      </c>
      <c r="HP315" s="161" t="b">
        <f t="shared" ca="1" si="1133"/>
        <v>0</v>
      </c>
      <c r="HQ315" s="161" t="b">
        <f t="shared" ca="1" si="1133"/>
        <v>0</v>
      </c>
      <c r="HR315" s="161" t="b">
        <f t="shared" ca="1" si="1133"/>
        <v>1</v>
      </c>
      <c r="HS315" s="163">
        <f t="shared" ca="1" si="1092"/>
        <v>0</v>
      </c>
      <c r="HT315" s="161">
        <f t="shared" ca="1" si="1134"/>
        <v>1</v>
      </c>
      <c r="HU315" s="161">
        <f t="shared" ca="1" si="1134"/>
        <v>1</v>
      </c>
      <c r="HV315" s="163" t="str">
        <f t="shared" ca="1" si="1092"/>
        <v>-</v>
      </c>
      <c r="HW315" s="163" t="str">
        <f t="shared" ca="1" si="1092"/>
        <v>-</v>
      </c>
      <c r="HX315" s="163" t="str">
        <f t="shared" ca="1" si="1092"/>
        <v>-</v>
      </c>
      <c r="HY315" s="163" t="str">
        <f t="shared" ca="1" si="1092"/>
        <v>-</v>
      </c>
      <c r="HZ315" s="163" t="str">
        <f t="shared" ca="1" si="1092"/>
        <v>-</v>
      </c>
      <c r="IA315" s="163" t="str">
        <f t="shared" ca="1" si="1092"/>
        <v>-</v>
      </c>
      <c r="IB315" s="163" t="str">
        <f t="shared" ca="1" si="1092"/>
        <v>-</v>
      </c>
      <c r="IC315" s="163" t="str">
        <f t="shared" ca="1" si="1092"/>
        <v>-</v>
      </c>
      <c r="ID315" s="163" t="str">
        <f t="shared" ca="1" si="1092"/>
        <v>-</v>
      </c>
      <c r="IE315" s="163" t="b">
        <f t="shared" ca="1" si="1092"/>
        <v>1</v>
      </c>
      <c r="IF315" s="163" t="str">
        <f t="shared" ca="1" si="1092"/>
        <v>-</v>
      </c>
      <c r="IG315" s="163" t="str">
        <f t="shared" ca="1" si="1092"/>
        <v>-</v>
      </c>
      <c r="IH315" s="163" t="str">
        <f t="shared" ca="1" si="1092"/>
        <v>-</v>
      </c>
      <c r="II315" s="163" t="b">
        <f t="shared" ca="1" si="1094"/>
        <v>1</v>
      </c>
      <c r="IJ315" s="163">
        <f t="shared" ca="1" si="1094"/>
        <v>0</v>
      </c>
      <c r="IK315" s="163" t="str">
        <f t="shared" ca="1" si="1094"/>
        <v>-</v>
      </c>
      <c r="IL315" s="163" t="str">
        <f t="shared" ca="1" si="1095"/>
        <v>-</v>
      </c>
      <c r="IM315" s="163" t="str">
        <f t="shared" ca="1" si="1095"/>
        <v>-</v>
      </c>
      <c r="IN315" s="163" t="str">
        <f t="shared" ca="1" si="1095"/>
        <v>-</v>
      </c>
      <c r="IO315" s="163" t="str">
        <f t="shared" ca="1" si="1095"/>
        <v>-</v>
      </c>
      <c r="IP315" s="163">
        <f t="shared" ca="1" si="1095"/>
        <v>0</v>
      </c>
      <c r="IQ315" s="163" t="str">
        <f t="shared" ca="1" si="1095"/>
        <v>-</v>
      </c>
      <c r="IR315" s="163" t="str">
        <f t="shared" ca="1" si="1095"/>
        <v>-</v>
      </c>
      <c r="IS315" s="163" t="str">
        <f t="shared" ca="1" si="1095"/>
        <v>-</v>
      </c>
      <c r="IT315" s="193">
        <v>0</v>
      </c>
      <c r="IU315" s="193">
        <v>0</v>
      </c>
      <c r="IV315" s="163" t="str">
        <f t="shared" ca="1" si="1095"/>
        <v>-</v>
      </c>
      <c r="IW315" s="163" t="str">
        <f t="shared" ca="1" si="1095"/>
        <v>-</v>
      </c>
      <c r="IX315" s="163" t="str">
        <f t="shared" ca="1" si="1095"/>
        <v>-</v>
      </c>
      <c r="IY315" s="163" t="str">
        <f t="shared" ca="1" si="1096"/>
        <v>-</v>
      </c>
      <c r="IZ315" s="163" t="str">
        <f t="shared" ca="1" si="1096"/>
        <v>-</v>
      </c>
      <c r="JA315" s="163" t="str">
        <f t="shared" ca="1" si="1096"/>
        <v>-</v>
      </c>
      <c r="JB315" s="163" t="str">
        <f t="shared" ca="1" si="1096"/>
        <v>-</v>
      </c>
      <c r="JC315" s="163" t="str">
        <f t="shared" ca="1" si="1096"/>
        <v>-</v>
      </c>
      <c r="JD315" s="163" t="str">
        <f t="shared" ca="1" si="1096"/>
        <v>-</v>
      </c>
      <c r="JE315" s="163" t="str">
        <f t="shared" ca="1" si="1096"/>
        <v>-</v>
      </c>
      <c r="JF315" s="163" t="str">
        <f t="shared" ca="1" si="1096"/>
        <v>-</v>
      </c>
      <c r="JG315" s="163" t="str">
        <f t="shared" ca="1" si="1096"/>
        <v>-</v>
      </c>
      <c r="JH315" s="163" t="str">
        <f t="shared" ca="1" si="1096"/>
        <v>-</v>
      </c>
      <c r="JI315" s="163" t="str">
        <f t="shared" ca="1" si="1096"/>
        <v>-</v>
      </c>
      <c r="JJ315" s="163" t="str">
        <f t="shared" ca="1" si="1096"/>
        <v>-</v>
      </c>
      <c r="JK315" s="163" t="str">
        <f t="shared" ca="1" si="1096"/>
        <v>-</v>
      </c>
      <c r="JL315" s="163" t="str">
        <f t="shared" ca="1" si="1097"/>
        <v>-</v>
      </c>
      <c r="JM315" s="163" t="str">
        <f t="shared" ca="1" si="1097"/>
        <v>-</v>
      </c>
      <c r="JN315" s="163" t="str">
        <f t="shared" ca="1" si="1097"/>
        <v>-</v>
      </c>
      <c r="JO315" s="163" t="str">
        <f t="shared" ca="1" si="1097"/>
        <v>-</v>
      </c>
      <c r="JP315" s="163" t="str">
        <f t="shared" ca="1" si="1097"/>
        <v>-</v>
      </c>
      <c r="JQ315" s="163" t="str">
        <f t="shared" ca="1" si="1097"/>
        <v>-</v>
      </c>
      <c r="JR315" s="163" t="str">
        <f t="shared" ca="1" si="1097"/>
        <v>-</v>
      </c>
      <c r="JS315" s="163" t="str">
        <f t="shared" ca="1" si="1097"/>
        <v>-</v>
      </c>
      <c r="JT315" s="163" t="str">
        <f t="shared" ca="1" si="1097"/>
        <v>-</v>
      </c>
      <c r="JU315" s="163" t="str">
        <f t="shared" ca="1" si="1097"/>
        <v>-</v>
      </c>
      <c r="JV315" s="163" t="str">
        <f t="shared" ca="1" si="1097"/>
        <v>-</v>
      </c>
      <c r="JW315" s="163" t="str">
        <f t="shared" ca="1" si="1097"/>
        <v>-</v>
      </c>
      <c r="JX315" s="163" t="str">
        <f t="shared" ca="1" si="1097"/>
        <v>-</v>
      </c>
      <c r="JY315" s="163" t="str">
        <f t="shared" ca="1" si="1097"/>
        <v>-</v>
      </c>
      <c r="JZ315" s="163" t="str">
        <f t="shared" ca="1" si="1097"/>
        <v>-</v>
      </c>
      <c r="KA315" s="163" t="str">
        <f t="shared" ca="1" si="1097"/>
        <v>-</v>
      </c>
      <c r="KB315" s="163" t="str">
        <f t="shared" ca="1" si="1098"/>
        <v>-</v>
      </c>
      <c r="KC315" s="163" t="str">
        <f t="shared" ca="1" si="1098"/>
        <v>-</v>
      </c>
      <c r="KD315" s="163" t="str">
        <f t="shared" ca="1" si="1098"/>
        <v>-</v>
      </c>
      <c r="KE315" s="163" t="str">
        <f t="shared" ca="1" si="1098"/>
        <v>-</v>
      </c>
      <c r="KF315" s="163" t="str">
        <f t="shared" ca="1" si="1098"/>
        <v>-</v>
      </c>
      <c r="KG315" s="163" t="str">
        <f t="shared" ca="1" si="1098"/>
        <v>-</v>
      </c>
      <c r="KH315" s="163" t="str">
        <f t="shared" ca="1" si="1098"/>
        <v>-</v>
      </c>
      <c r="KI315" s="163" t="str">
        <f t="shared" ca="1" si="1098"/>
        <v>-</v>
      </c>
      <c r="KJ315" s="163" t="str">
        <f t="shared" ca="1" si="1098"/>
        <v>-</v>
      </c>
      <c r="KK315" s="163" t="str">
        <f t="shared" ca="1" si="1098"/>
        <v>-</v>
      </c>
      <c r="KL315" s="163" t="str">
        <f t="shared" ca="1" si="1098"/>
        <v>-</v>
      </c>
      <c r="KM315" s="163" t="str">
        <f t="shared" ca="1" si="1098"/>
        <v>-</v>
      </c>
      <c r="KN315" s="163" t="str">
        <f t="shared" ca="1" si="1098"/>
        <v>-</v>
      </c>
      <c r="KO315" s="163" t="str">
        <f t="shared" ca="1" si="1098"/>
        <v>-</v>
      </c>
      <c r="KP315" s="163" t="str">
        <f t="shared" ca="1" si="1098"/>
        <v>-</v>
      </c>
      <c r="KQ315" s="163" t="str">
        <f t="shared" ca="1" si="1098"/>
        <v>-</v>
      </c>
      <c r="KR315" s="163" t="str">
        <f t="shared" ca="1" si="1099"/>
        <v>-</v>
      </c>
      <c r="KS315" s="163" t="str">
        <f t="shared" ca="1" si="1099"/>
        <v>-</v>
      </c>
      <c r="KT315" s="163" t="str">
        <f t="shared" ca="1" si="1099"/>
        <v>-</v>
      </c>
      <c r="KU315" s="163" t="str">
        <f t="shared" ca="1" si="1099"/>
        <v>-</v>
      </c>
      <c r="KV315" s="163" t="str">
        <f t="shared" ca="1" si="1099"/>
        <v>-</v>
      </c>
      <c r="KW315" s="163" t="str">
        <f t="shared" ca="1" si="1099"/>
        <v>-</v>
      </c>
      <c r="KX315" s="163" t="str">
        <f t="shared" ca="1" si="1099"/>
        <v>-</v>
      </c>
      <c r="KY315" s="163" t="str">
        <f t="shared" ca="1" si="1099"/>
        <v>-</v>
      </c>
      <c r="KZ315" s="163" t="str">
        <f t="shared" ca="1" si="1099"/>
        <v>-</v>
      </c>
      <c r="LA315" s="163" t="str">
        <f t="shared" ca="1" si="1099"/>
        <v>-</v>
      </c>
      <c r="LB315" s="163" t="str">
        <f t="shared" ca="1" si="1099"/>
        <v>-</v>
      </c>
      <c r="LC315" s="163" t="str">
        <f t="shared" ca="1" si="1099"/>
        <v>-</v>
      </c>
      <c r="LD315" s="163" t="str">
        <f t="shared" ca="1" si="1099"/>
        <v>-</v>
      </c>
      <c r="LE315" s="163" t="str">
        <f t="shared" ca="1" si="1099"/>
        <v>-</v>
      </c>
      <c r="LF315" s="163" t="str">
        <f t="shared" ca="1" si="1099"/>
        <v>-</v>
      </c>
      <c r="LG315" s="163" t="str">
        <f t="shared" ca="1" si="1099"/>
        <v>-</v>
      </c>
      <c r="LH315" s="163" t="str">
        <f t="shared" ca="1" si="1099"/>
        <v>-</v>
      </c>
      <c r="LI315" s="163" t="str">
        <f t="shared" ca="1" si="1100"/>
        <v>-</v>
      </c>
      <c r="LJ315" s="163" t="str">
        <f t="shared" ca="1" si="1100"/>
        <v>-</v>
      </c>
      <c r="LK315" s="163" t="str">
        <f t="shared" ca="1" si="1100"/>
        <v>-</v>
      </c>
      <c r="LL315" s="163" t="str">
        <f t="shared" ca="1" si="1100"/>
        <v>-</v>
      </c>
      <c r="LM315" s="163" t="str">
        <f t="shared" ca="1" si="1100"/>
        <v>-</v>
      </c>
      <c r="LN315" s="163" t="str">
        <f t="shared" ca="1" si="1100"/>
        <v>-</v>
      </c>
      <c r="LO315" s="163" t="str">
        <f t="shared" ca="1" si="1100"/>
        <v>-</v>
      </c>
      <c r="LP315" s="163" t="str">
        <f t="shared" ca="1" si="1100"/>
        <v>-</v>
      </c>
      <c r="LQ315" s="163" t="str">
        <f t="shared" ca="1" si="1100"/>
        <v>-</v>
      </c>
      <c r="LR315" s="163" t="str">
        <f t="shared" ca="1" si="1100"/>
        <v>-</v>
      </c>
      <c r="LS315" s="163" t="str">
        <f t="shared" ca="1" si="1100"/>
        <v>-</v>
      </c>
      <c r="LT315" s="163" t="str">
        <f t="shared" ca="1" si="1100"/>
        <v>-</v>
      </c>
      <c r="LU315" s="163" t="str">
        <f t="shared" ca="1" si="1100"/>
        <v>-</v>
      </c>
      <c r="LV315" s="163" t="str">
        <f t="shared" ca="1" si="1100"/>
        <v>-</v>
      </c>
      <c r="LW315" s="163" t="str">
        <f t="shared" ca="1" si="1100"/>
        <v>-</v>
      </c>
      <c r="LX315" s="163" t="str">
        <f t="shared" ca="1" si="1100"/>
        <v>-</v>
      </c>
      <c r="LY315" s="10"/>
      <c r="LZ315" s="161">
        <f t="shared" si="1101"/>
        <v>4.4999999999999998E-2</v>
      </c>
      <c r="MA315" s="161">
        <f t="shared" si="1102"/>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104"/>
        <v>1</v>
      </c>
      <c r="ML315" s="161">
        <f t="shared" ca="1" si="1105"/>
        <v>1</v>
      </c>
      <c r="MM315" s="161">
        <f t="shared" ca="1" si="1106"/>
        <v>1</v>
      </c>
      <c r="MN315" s="161">
        <f t="shared" ca="1" si="1135"/>
        <v>1</v>
      </c>
      <c r="MO315" s="161">
        <f t="shared" ca="1" si="1135"/>
        <v>1</v>
      </c>
      <c r="MP315" s="163">
        <f t="shared" ca="1" si="1130"/>
        <v>1</v>
      </c>
      <c r="MQ315" s="10"/>
      <c r="MR315" s="163">
        <f t="shared" ca="1" si="1108"/>
        <v>1</v>
      </c>
      <c r="MS315" s="161">
        <f t="shared" ca="1" si="1109"/>
        <v>1</v>
      </c>
      <c r="MT315" s="163">
        <f t="shared" ca="1" si="1108"/>
        <v>0.75</v>
      </c>
      <c r="MU315" s="163">
        <f t="shared" ca="1" si="1108"/>
        <v>0.8</v>
      </c>
      <c r="MV315" s="163">
        <f t="shared" ca="1" si="1108"/>
        <v>0.82499999999999996</v>
      </c>
      <c r="MW315" s="163">
        <f t="shared" ca="1" si="1108"/>
        <v>0.875</v>
      </c>
      <c r="MX315" s="163">
        <f t="shared" ca="1" si="1108"/>
        <v>0.9</v>
      </c>
      <c r="MY315" s="163">
        <f t="shared" ca="1" si="1108"/>
        <v>0.75</v>
      </c>
      <c r="MZ315" s="163">
        <f t="shared" ca="1" si="1108"/>
        <v>0.78142857142857147</v>
      </c>
      <c r="NA315" s="163">
        <f t="shared" ca="1" si="1108"/>
        <v>0.82499999999999996</v>
      </c>
      <c r="NB315" s="163">
        <f t="shared" ca="1" si="1108"/>
        <v>0.875</v>
      </c>
      <c r="NC315" s="163">
        <f t="shared" ca="1" si="1108"/>
        <v>0.9</v>
      </c>
      <c r="ND315" s="163">
        <f t="shared" ca="1" si="1108"/>
        <v>0.9</v>
      </c>
      <c r="NE315" s="163">
        <f t="shared" ca="1" si="1108"/>
        <v>0.75</v>
      </c>
      <c r="NF315" s="163">
        <f t="shared" ca="1" si="1108"/>
        <v>0.78142857142857147</v>
      </c>
      <c r="NG315" s="163">
        <f t="shared" ca="1" si="1108"/>
        <v>0.82499999999999996</v>
      </c>
      <c r="NH315" s="163">
        <f t="shared" ca="1" si="1110"/>
        <v>0.875</v>
      </c>
      <c r="NI315" s="163">
        <f t="shared" ca="1" si="1110"/>
        <v>0.9</v>
      </c>
      <c r="NJ315" s="163">
        <f t="shared" ca="1" si="1111"/>
        <v>0.9</v>
      </c>
      <c r="NK315" s="163">
        <f t="shared" ca="1" si="1111"/>
        <v>0.75</v>
      </c>
      <c r="NL315" s="163">
        <f t="shared" ca="1" si="1111"/>
        <v>0.78142857142857147</v>
      </c>
      <c r="NM315" s="163">
        <f t="shared" ca="1" si="1111"/>
        <v>0.82499999999999996</v>
      </c>
      <c r="NN315" s="163">
        <f t="shared" ca="1" si="1111"/>
        <v>0.875</v>
      </c>
      <c r="NO315" s="163">
        <f t="shared" ca="1" si="1111"/>
        <v>0.9</v>
      </c>
      <c r="NP315" s="163">
        <f t="shared" ca="1" si="1111"/>
        <v>0.9</v>
      </c>
      <c r="NQ315" s="163">
        <f t="shared" ca="1" si="1111"/>
        <v>0.75</v>
      </c>
      <c r="NR315" s="163">
        <f t="shared" ca="1" si="1111"/>
        <v>0.78142857142857147</v>
      </c>
      <c r="NS315" s="163">
        <f t="shared" ca="1" si="1111"/>
        <v>0.82499999999999996</v>
      </c>
      <c r="NT315" s="163">
        <f t="shared" ca="1" si="1111"/>
        <v>0.875</v>
      </c>
      <c r="NU315" s="163">
        <f t="shared" ca="1" si="1111"/>
        <v>0.9</v>
      </c>
      <c r="NV315" s="163">
        <f t="shared" ca="1" si="1111"/>
        <v>0.9</v>
      </c>
      <c r="NW315" s="163">
        <f t="shared" ca="1" si="1111"/>
        <v>0.75</v>
      </c>
      <c r="NX315" s="163">
        <f t="shared" ca="1" si="1111"/>
        <v>0.78142857142857147</v>
      </c>
      <c r="NY315" s="163">
        <f t="shared" ca="1" si="1111"/>
        <v>0.82499999999999996</v>
      </c>
      <c r="NZ315" s="163">
        <f t="shared" ca="1" si="1112"/>
        <v>0.875</v>
      </c>
      <c r="OA315" s="163">
        <f t="shared" ca="1" si="1112"/>
        <v>0.9</v>
      </c>
      <c r="OB315" s="163">
        <f t="shared" ca="1" si="1112"/>
        <v>0.9</v>
      </c>
      <c r="OC315" s="163">
        <f t="shared" ca="1" si="1112"/>
        <v>0.75</v>
      </c>
      <c r="OD315" s="163">
        <f t="shared" ca="1" si="1112"/>
        <v>0.78142857142857147</v>
      </c>
      <c r="OE315" s="163">
        <f t="shared" ca="1" si="1112"/>
        <v>0.82499999999999996</v>
      </c>
      <c r="OF315" s="163">
        <f t="shared" ca="1" si="1112"/>
        <v>0.875</v>
      </c>
      <c r="OG315" s="163">
        <f t="shared" ca="1" si="1112"/>
        <v>0.9</v>
      </c>
      <c r="OH315" s="163">
        <f t="shared" ca="1" si="1112"/>
        <v>0.9</v>
      </c>
      <c r="OI315" s="163">
        <f t="shared" ca="1" si="1112"/>
        <v>0.75</v>
      </c>
      <c r="OJ315" s="163">
        <f t="shared" ca="1" si="1112"/>
        <v>0.76904761904761909</v>
      </c>
      <c r="OK315" s="163">
        <f t="shared" ca="1" si="1112"/>
        <v>0.82000000000000006</v>
      </c>
      <c r="OL315" s="163">
        <f t="shared" ca="1" si="1112"/>
        <v>0.875</v>
      </c>
      <c r="OM315" s="163">
        <f t="shared" ca="1" si="1112"/>
        <v>0.9</v>
      </c>
      <c r="ON315" s="163">
        <f t="shared" ca="1" si="1113"/>
        <v>0.90000000000000013</v>
      </c>
      <c r="OO315" s="163">
        <f t="shared" ca="1" si="1113"/>
        <v>0.75</v>
      </c>
      <c r="OP315" s="163">
        <f t="shared" ca="1" si="1113"/>
        <v>0.76904761904761909</v>
      </c>
      <c r="OQ315" s="163">
        <f t="shared" ca="1" si="1113"/>
        <v>0.82000000000000006</v>
      </c>
      <c r="OR315" s="163">
        <f t="shared" ca="1" si="1113"/>
        <v>0.875</v>
      </c>
      <c r="OS315" s="163">
        <f t="shared" ca="1" si="1113"/>
        <v>0.9</v>
      </c>
      <c r="OT315" s="163">
        <f t="shared" ca="1" si="1113"/>
        <v>0.9</v>
      </c>
      <c r="OU315" s="163">
        <f t="shared" ca="1" si="1114"/>
        <v>0.875</v>
      </c>
      <c r="OV315" s="161">
        <f t="shared" ca="1" si="1115"/>
        <v>1</v>
      </c>
      <c r="OW315" s="161">
        <f t="shared" si="1116"/>
        <v>1</v>
      </c>
      <c r="OX315" s="161" t="str">
        <f t="shared" si="1117"/>
        <v>-</v>
      </c>
      <c r="OY315" s="163" t="str">
        <f t="shared" ca="1" si="1118"/>
        <v>-</v>
      </c>
      <c r="OZ315" s="161" t="str">
        <f t="shared" si="1119"/>
        <v>-</v>
      </c>
      <c r="PA315" s="161" t="str">
        <f t="shared" si="1120"/>
        <v>-</v>
      </c>
      <c r="PB315" s="163">
        <f t="shared" ca="1" si="1114"/>
        <v>0</v>
      </c>
      <c r="PC315" s="27">
        <v>0</v>
      </c>
    </row>
    <row r="316" spans="1:419" s="143" customFormat="1" outlineLevel="1">
      <c r="A316" s="121">
        <f t="shared" si="861"/>
        <v>311</v>
      </c>
      <c r="B316" s="121">
        <f t="shared" si="862"/>
        <v>13</v>
      </c>
      <c r="C316" s="143">
        <v>104</v>
      </c>
      <c r="D316" s="143" t="s">
        <v>884</v>
      </c>
      <c r="E316" s="143" t="b">
        <v>0</v>
      </c>
      <c r="F316" s="143" t="b">
        <v>0</v>
      </c>
      <c r="G316" s="143" t="b">
        <f t="shared" si="863"/>
        <v>0</v>
      </c>
      <c r="H316" s="139">
        <f t="shared" ca="1" si="1125"/>
        <v>3</v>
      </c>
      <c r="I316" s="139">
        <f t="shared" ca="1" si="1125"/>
        <v>2</v>
      </c>
      <c r="J316" s="32">
        <v>1</v>
      </c>
      <c r="K316" s="32">
        <v>1</v>
      </c>
      <c r="L316" s="32">
        <v>1</v>
      </c>
      <c r="M316" s="32">
        <v>1</v>
      </c>
      <c r="N316" s="32">
        <v>1</v>
      </c>
      <c r="O316" s="32">
        <v>1</v>
      </c>
      <c r="P316" s="32">
        <v>1</v>
      </c>
      <c r="Q316" s="32">
        <v>1</v>
      </c>
      <c r="R316" s="32">
        <v>2</v>
      </c>
      <c r="S316" s="32">
        <v>2</v>
      </c>
      <c r="T316" s="32">
        <v>2</v>
      </c>
      <c r="U316" s="32">
        <v>16</v>
      </c>
      <c r="V316" s="32">
        <v>2</v>
      </c>
      <c r="W316" s="139">
        <f t="shared" ca="1" si="1125"/>
        <v>1</v>
      </c>
      <c r="X316" s="139">
        <f t="shared" ca="1" si="1125"/>
        <v>1</v>
      </c>
      <c r="Y316" s="139">
        <f t="shared" ca="1" si="1125"/>
        <v>1</v>
      </c>
      <c r="Z316" s="139">
        <f t="shared" ca="1" si="1125"/>
        <v>1</v>
      </c>
      <c r="AA316" s="139">
        <f t="shared" ca="1" si="1125"/>
        <v>1</v>
      </c>
      <c r="AB316" s="139">
        <f t="shared" ca="1" si="1131"/>
        <v>1</v>
      </c>
      <c r="AC316" s="139">
        <f t="shared" ca="1" si="1131"/>
        <v>1</v>
      </c>
      <c r="AD316" s="162">
        <v>2</v>
      </c>
      <c r="AE316" s="157"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163" t="str">
        <f t="shared" ca="1" si="1126"/>
        <v>-</v>
      </c>
      <c r="AI316" s="163" t="str">
        <f t="shared" ca="1" si="1126"/>
        <v>-</v>
      </c>
      <c r="AJ316" s="163" t="str">
        <f t="shared" ca="1" si="1126"/>
        <v>-</v>
      </c>
      <c r="AK316" s="163" t="str">
        <f t="shared" ca="1" si="1126"/>
        <v>-</v>
      </c>
      <c r="AL316" s="163" t="str">
        <f t="shared" ca="1" si="1126"/>
        <v>-</v>
      </c>
      <c r="AM316" s="163" t="b">
        <f t="shared" ca="1" si="1126"/>
        <v>1</v>
      </c>
      <c r="AN316" s="10"/>
      <c r="AO316" s="161" t="b">
        <f t="shared" ca="1" si="1127"/>
        <v>0</v>
      </c>
      <c r="AP316" s="161" t="str">
        <f t="shared" ca="1" si="1127"/>
        <v>-</v>
      </c>
      <c r="AQ316" s="161" t="b">
        <f t="shared" ca="1" si="1127"/>
        <v>0</v>
      </c>
      <c r="AR316" s="161" t="b">
        <f t="shared" ca="1" si="1127"/>
        <v>1</v>
      </c>
      <c r="AS316" s="161" t="b">
        <f t="shared" ca="1" si="1127"/>
        <v>1</v>
      </c>
      <c r="AT316" s="161" t="b">
        <f t="shared" ca="1" si="1127"/>
        <v>0</v>
      </c>
      <c r="AU316" s="161">
        <f t="shared" si="1080"/>
        <v>0</v>
      </c>
      <c r="AV316" s="161" t="b">
        <f t="shared" si="1128"/>
        <v>0</v>
      </c>
      <c r="AW316" s="161" t="b">
        <f t="shared" si="1128"/>
        <v>0</v>
      </c>
      <c r="AX316" s="161" t="str">
        <f t="shared" si="1128"/>
        <v>-</v>
      </c>
      <c r="AY316" s="161" t="str">
        <f t="shared" si="1128"/>
        <v>-</v>
      </c>
      <c r="AZ316" s="161" t="str">
        <f t="shared" si="1128"/>
        <v>-</v>
      </c>
      <c r="BA316" s="10"/>
      <c r="BB316" s="161" t="b">
        <f t="shared" ca="1" si="1082"/>
        <v>1</v>
      </c>
      <c r="BC316" s="161" t="b">
        <f t="shared" ca="1" si="1132"/>
        <v>1</v>
      </c>
      <c r="BD316" s="163" t="b">
        <f t="shared" ca="1" si="1132"/>
        <v>1</v>
      </c>
      <c r="BE316" s="197">
        <v>322009</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12" t="b" cm="1">
        <f t="array" ref="BO316">INDEX(DataMaster!$C$71:$K$88,$R316,BO$242)</f>
        <v>0</v>
      </c>
      <c r="BP316" s="112" t="b" cm="1">
        <f t="array" ref="BP316">INDEX(DataMaster!$C$71:$K$88,$R316,BP$242)</f>
        <v>0</v>
      </c>
      <c r="BQ316" s="112" t="b" cm="1">
        <f t="array" ref="BQ316">INDEX(DataMaster!$C$71:$K$88,$R316,BQ$242)</f>
        <v>0</v>
      </c>
      <c r="BR316" s="112" t="b" cm="1">
        <f t="array" ref="BR316">INDEX(DataMaster!$C$71:$K$88,$R316,BR$242)</f>
        <v>0</v>
      </c>
      <c r="BS316" s="112" t="b" cm="1">
        <f t="array" ref="BS316">INDEX(DataMaster!$C$71:$K$88,$R316,BS$242)</f>
        <v>0</v>
      </c>
      <c r="BT316" s="112" t="b" cm="1">
        <f t="array" ref="BT316">INDEX(DataMaster!$C$71:$K$88,$R316,BT$242)</f>
        <v>0</v>
      </c>
      <c r="BU316" s="112" t="b" cm="1">
        <f t="array" ref="BU316">INDEX(DataMaster!$C$71:$K$88,$R316,BU$242)</f>
        <v>0</v>
      </c>
      <c r="BV316" s="112" t="b" cm="1">
        <f t="array" ref="BV316">INDEX(DataMaster!$C$71:$K$88,$R316,BV$242)</f>
        <v>0</v>
      </c>
      <c r="BW316" s="112" t="b" cm="1">
        <f t="array" ref="BW316">INDEX(DataMaster!$C$71:$K$88,$R316,BW$242)</f>
        <v>0</v>
      </c>
      <c r="BX316" s="112" t="b" cm="1">
        <f t="array" ref="BX316">INDEX(DataMaster!$C$92:$K$109,$S316,BX$242)</f>
        <v>0</v>
      </c>
      <c r="BY316" s="112" t="b" cm="1">
        <f t="array" ref="BY316">INDEX(DataMaster!$C$92:$K$109,$S316,BY$242)</f>
        <v>0</v>
      </c>
      <c r="BZ316" s="112" t="b" cm="1">
        <f t="array" ref="BZ316">INDEX(DataMaster!$C$92:$K$109,$S316,BZ$242)</f>
        <v>0</v>
      </c>
      <c r="CA316" s="112" t="b" cm="1">
        <f t="array" ref="CA316">INDEX(DataMaster!$C$92:$K$109,$S316,CA$242)</f>
        <v>0</v>
      </c>
      <c r="CB316" s="112" t="b" cm="1">
        <f t="array" ref="CB316">INDEX(DataMaster!$C$92:$K$109,$S316,CB$242)</f>
        <v>0</v>
      </c>
      <c r="CC316" s="112" t="b" cm="1">
        <f t="array" ref="CC316">INDEX(DataMaster!$C$92:$K$109,$S316,CC$242)</f>
        <v>0</v>
      </c>
      <c r="CD316" s="112" t="b" cm="1">
        <f t="array" ref="CD316">INDEX(DataMaster!$C$92:$K$109,$S316,CD$242)</f>
        <v>0</v>
      </c>
      <c r="CE316" s="112" t="b" cm="1">
        <f t="array" ref="CE316">INDEX(DataMaster!$C$92:$K$109,$S316,CE$242)</f>
        <v>0</v>
      </c>
      <c r="CF316" s="112" t="b" cm="1">
        <f t="array" ref="CF316">INDEX(DataMaster!$C$92:$K$109,$S316,CF$242)</f>
        <v>0</v>
      </c>
      <c r="CG316" s="193" t="b">
        <v>0</v>
      </c>
      <c r="CH316" s="193">
        <v>0.3</v>
      </c>
      <c r="CI316" s="193" t="str">
        <f t="shared" ca="1" si="1084"/>
        <v>-</v>
      </c>
      <c r="CJ316" s="193">
        <v>2</v>
      </c>
      <c r="CK316" s="112" t="b" cm="1">
        <f t="array" ref="CK316">INDEX(DataMaster!$C$113:$K$130,$T316,CK$242)</f>
        <v>1</v>
      </c>
      <c r="CL316" s="112" t="b" cm="1">
        <f t="array" ref="CL316">INDEX(DataMaster!$C$113:$K$130,$T316,CL$242)</f>
        <v>1</v>
      </c>
      <c r="CM316" s="112" t="b" cm="1">
        <f t="array" ref="CM316">INDEX(DataMaster!$C$113:$K$130,$T316,CM$242)</f>
        <v>1</v>
      </c>
      <c r="CN316" s="112" t="b" cm="1">
        <f t="array" ref="CN316">INDEX(DataMaster!$C$113:$K$130,$T316,CN$242)</f>
        <v>1</v>
      </c>
      <c r="CO316" s="112" t="b" cm="1">
        <f t="array" ref="CO316">INDEX(DataMaster!$C$113:$K$130,$T316,CO$242)</f>
        <v>1</v>
      </c>
      <c r="CP316" s="112" t="b" cm="1">
        <f t="array" ref="CP316">INDEX(DataMaster!$C$113:$K$130,$T316,CP$242)</f>
        <v>1</v>
      </c>
      <c r="CQ316" s="112" t="b" cm="1">
        <f t="array" ref="CQ316">INDEX(DataMaster!$C$113:$K$130,$T316,CQ$242)</f>
        <v>1</v>
      </c>
      <c r="CR316" s="112" t="b" cm="1">
        <f t="array" ref="CR316">INDEX(DataMaster!$C$113:$K$130,$T316,CR$242)</f>
        <v>1</v>
      </c>
      <c r="CS316" s="112" t="b" cm="1">
        <f t="array" ref="CS316">INDEX(DataMaster!$C$113:$K$130,$T316,CS$242)</f>
        <v>1</v>
      </c>
      <c r="CT316" s="112" t="b" cm="1">
        <f t="array" ref="CT316">INDEX(DataMaster!$C$134:$K$151,$U316,CT$242)</f>
        <v>1</v>
      </c>
      <c r="CU316" s="112" t="b" cm="1">
        <f t="array" ref="CU316">INDEX(DataMaster!$C$134:$K$151,$U316,CU$242)</f>
        <v>1</v>
      </c>
      <c r="CV316" s="112" t="b" cm="1">
        <f t="array" ref="CV316">INDEX(DataMaster!$C$134:$K$151,$U316,CV$242)</f>
        <v>1</v>
      </c>
      <c r="CW316" s="112" t="b" cm="1">
        <f t="array" ref="CW316">INDEX(DataMaster!$C$134:$K$151,$U316,CW$242)</f>
        <v>1</v>
      </c>
      <c r="CX316" s="112" t="b" cm="1">
        <f t="array" ref="CX316">INDEX(DataMaster!$C$134:$K$151,$U316,CX$242)</f>
        <v>1</v>
      </c>
      <c r="CY316" s="112" t="b" cm="1">
        <f t="array" ref="CY316">INDEX(DataMaster!$C$134:$K$151,$U316,CY$242)</f>
        <v>1</v>
      </c>
      <c r="CZ316" s="112" t="str" cm="1">
        <f t="array" ref="CZ316">INDEX(DataMaster!$C$134:$K$151,$U316,CZ$242)</f>
        <v>-</v>
      </c>
      <c r="DA316" s="112" t="b" cm="1">
        <f t="array" ref="DA316">INDEX(DataMaster!$C$134:$K$151,$U316,DA$242)</f>
        <v>1</v>
      </c>
      <c r="DB316" s="112" t="b" cm="1">
        <f t="array" ref="DB316">INDEX(DataMaster!$C$134:$K$151,$U316,DB$242)</f>
        <v>1</v>
      </c>
      <c r="DC316" s="112" t="b" cm="1">
        <f t="array" ref="DC316">INDEX(DataMaster!$C$155:$K$172,$V316,DC$242)</f>
        <v>1</v>
      </c>
      <c r="DD316" s="112" t="b" cm="1">
        <f t="array" ref="DD316">INDEX(DataMaster!$C$155:$K$172,$V316,DD$242)</f>
        <v>1</v>
      </c>
      <c r="DE316" s="112" t="b" cm="1">
        <f t="array" ref="DE316">INDEX(DataMaster!$C$155:$K$172,$V316,DE$242)</f>
        <v>1</v>
      </c>
      <c r="DF316" s="112" t="b" cm="1">
        <f t="array" ref="DF316">INDEX(DataMaster!$C$155:$K$172,$V316,DF$242)</f>
        <v>1</v>
      </c>
      <c r="DG316" s="112" t="b" cm="1">
        <f t="array" ref="DG316">INDEX(DataMaster!$C$155:$K$172,$V316,DG$242)</f>
        <v>1</v>
      </c>
      <c r="DH316" s="112" t="b" cm="1">
        <f t="array" ref="DH316">INDEX(DataMaster!$C$155:$K$172,$V316,DH$242)</f>
        <v>1</v>
      </c>
      <c r="DI316" s="112" t="b" cm="1">
        <f t="array" ref="DI316">INDEX(DataMaster!$C$155:$K$172,$V316,DI$242)</f>
        <v>1</v>
      </c>
      <c r="DJ316" s="112" t="b" cm="1">
        <f t="array" ref="DJ316">INDEX(DataMaster!$C$155:$K$172,$V316,DJ$242)</f>
        <v>1</v>
      </c>
      <c r="DK316" s="112" t="b" cm="1">
        <f t="array" ref="DK316">INDEX(DataMaster!$C$155:$K$172,$V316,DK$242)</f>
        <v>1</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085"/>
        <v>-</v>
      </c>
      <c r="EJ316" s="163" t="str">
        <f t="shared" ca="1" si="1085"/>
        <v>-</v>
      </c>
      <c r="EK316" s="163" t="str">
        <f t="shared" ca="1" si="1085"/>
        <v>-</v>
      </c>
      <c r="EL316" s="163" t="str">
        <f t="shared" ca="1" si="1085"/>
        <v>-</v>
      </c>
      <c r="EM316" s="163" t="str">
        <f t="shared" ca="1" si="1085"/>
        <v>-</v>
      </c>
      <c r="EN316" s="163" t="str">
        <f t="shared" ca="1" si="1085"/>
        <v>-</v>
      </c>
      <c r="EO316" s="163" t="str">
        <f t="shared" ca="1" si="1085"/>
        <v>-</v>
      </c>
      <c r="EP316" s="163" t="str">
        <f t="shared" ca="1" si="1085"/>
        <v>-</v>
      </c>
      <c r="EQ316" s="162">
        <v>1</v>
      </c>
      <c r="ER316" s="162">
        <v>1</v>
      </c>
      <c r="ES316" s="163">
        <f t="shared" ca="1" si="1085"/>
        <v>0</v>
      </c>
      <c r="ET316" s="162">
        <v>1</v>
      </c>
      <c r="EU316" s="162">
        <v>-1</v>
      </c>
      <c r="EV316" s="163" t="str">
        <f t="shared" ca="1" si="1085"/>
        <v>-</v>
      </c>
      <c r="EW316" s="163" t="str">
        <f t="shared" ca="1" si="1085"/>
        <v>-</v>
      </c>
      <c r="EX316" s="163" t="str">
        <f t="shared" ca="1" si="1085"/>
        <v>-</v>
      </c>
      <c r="EY316" s="163" t="str">
        <f t="shared" ca="1" si="1086"/>
        <v>-</v>
      </c>
      <c r="EZ316" s="163" t="str">
        <f t="shared" ca="1" si="1086"/>
        <v>-</v>
      </c>
      <c r="FA316" s="163">
        <f t="shared" ca="1" si="1086"/>
        <v>0</v>
      </c>
      <c r="FB316" s="163" t="str">
        <f t="shared" ca="1" si="1086"/>
        <v>-</v>
      </c>
      <c r="FC316" s="162">
        <v>2</v>
      </c>
      <c r="FD316" s="162">
        <v>-2</v>
      </c>
      <c r="FE316" s="163" t="str">
        <f t="shared" ca="1" si="1086"/>
        <v>-</v>
      </c>
      <c r="FF316" s="163" t="str">
        <f t="shared" ca="1" si="1086"/>
        <v>-</v>
      </c>
      <c r="FG316" s="163">
        <f t="shared" ca="1" si="1086"/>
        <v>0</v>
      </c>
      <c r="FH316" s="163">
        <f t="shared" ca="1" si="1086"/>
        <v>0</v>
      </c>
      <c r="FI316" s="163">
        <f t="shared" ca="1" si="1086"/>
        <v>0</v>
      </c>
      <c r="FJ316" s="163">
        <f t="shared" ca="1" si="1086"/>
        <v>0</v>
      </c>
      <c r="FK316" s="163">
        <f t="shared" ca="1" si="1086"/>
        <v>0</v>
      </c>
      <c r="FL316" s="163">
        <f t="shared" ca="1" si="1086"/>
        <v>0</v>
      </c>
      <c r="FM316" s="163">
        <f t="shared" ca="1" si="1086"/>
        <v>0</v>
      </c>
      <c r="FN316" s="163" t="str">
        <f t="shared" ca="1" si="1086"/>
        <v>-</v>
      </c>
      <c r="FO316" s="163" t="str">
        <f t="shared" ca="1" si="1087"/>
        <v>-</v>
      </c>
      <c r="FP316" s="163" t="str">
        <f t="shared" ca="1" si="1087"/>
        <v>-</v>
      </c>
      <c r="FQ316" s="163" t="str">
        <f t="shared" ca="1" si="1087"/>
        <v>-</v>
      </c>
      <c r="FR316" s="163" t="str">
        <f t="shared" ca="1" si="1087"/>
        <v>-</v>
      </c>
      <c r="FS316" s="163" t="str">
        <f t="shared" ca="1" si="1087"/>
        <v>-</v>
      </c>
      <c r="FT316" s="163" t="str">
        <f t="shared" ca="1" si="1087"/>
        <v>-</v>
      </c>
      <c r="FU316" s="163" t="str">
        <f t="shared" ca="1" si="1087"/>
        <v>-</v>
      </c>
      <c r="FV316" s="163" t="str">
        <f t="shared" ca="1" si="1087"/>
        <v>-</v>
      </c>
      <c r="FW316" s="163" t="str">
        <f t="shared" ca="1" si="1087"/>
        <v>-</v>
      </c>
      <c r="FX316" s="163" t="str">
        <f t="shared" ca="1" si="1087"/>
        <v>-</v>
      </c>
      <c r="FY316" s="10"/>
      <c r="FZ316" s="163">
        <f t="shared" ca="1" si="1087"/>
        <v>1</v>
      </c>
      <c r="GA316" s="163" t="str">
        <f t="shared" ca="1" si="1087"/>
        <v>-</v>
      </c>
      <c r="GB316" s="163" t="str">
        <f t="shared" ca="1" si="1087"/>
        <v>-</v>
      </c>
      <c r="GC316" s="163" t="str">
        <f t="shared" ca="1" si="1087"/>
        <v>-</v>
      </c>
      <c r="GD316" s="163" t="str">
        <f t="shared" ca="1" si="1088"/>
        <v>-</v>
      </c>
      <c r="GE316" s="163" t="b">
        <f t="shared" ca="1" si="1088"/>
        <v>0</v>
      </c>
      <c r="GF316" s="163" t="str">
        <f t="shared" ca="1" si="1088"/>
        <v>-</v>
      </c>
      <c r="GG316" s="163">
        <f t="shared" ca="1" si="1088"/>
        <v>0</v>
      </c>
      <c r="GH316" s="163" t="str">
        <f t="shared" ca="1" si="1088"/>
        <v>-</v>
      </c>
      <c r="GI316" s="161" cm="1">
        <f t="array" ref="GI316">INDEX(i.rev,$K316,GI$15)</f>
        <v>1</v>
      </c>
      <c r="GJ316" s="163">
        <f t="shared" ca="1" si="1124"/>
        <v>0</v>
      </c>
      <c r="GK316" s="163">
        <f t="shared" ca="1" si="1124"/>
        <v>1</v>
      </c>
      <c r="GL316" s="163">
        <f t="shared" ca="1" si="1124"/>
        <v>0</v>
      </c>
      <c r="GM316" s="163">
        <f t="shared" ca="1" si="1124"/>
        <v>1</v>
      </c>
      <c r="GN316" s="163">
        <f t="shared" ca="1" si="1124"/>
        <v>1</v>
      </c>
      <c r="GO316" s="163">
        <f t="shared" ca="1" si="1124"/>
        <v>1</v>
      </c>
      <c r="GP316" s="163">
        <f t="shared" ca="1" si="1124"/>
        <v>0</v>
      </c>
      <c r="GQ316" s="163">
        <f t="shared" ca="1" si="1124"/>
        <v>0</v>
      </c>
      <c r="GR316" s="163">
        <f t="shared" ca="1" si="1124"/>
        <v>0</v>
      </c>
      <c r="GS316" s="163">
        <f t="shared" ca="1" si="1124"/>
        <v>0</v>
      </c>
      <c r="GT316" s="163">
        <f t="shared" ca="1" si="1124"/>
        <v>0</v>
      </c>
      <c r="GU316" s="163">
        <f t="shared" ca="1" si="1124"/>
        <v>0</v>
      </c>
      <c r="GV316" s="163">
        <f t="shared" ca="1" si="1124"/>
        <v>0</v>
      </c>
      <c r="GW316" s="163">
        <f t="shared" ca="1" si="1124"/>
        <v>0</v>
      </c>
      <c r="GX316" s="163">
        <f t="shared" ca="1" si="1124"/>
        <v>0</v>
      </c>
      <c r="GY316" s="163">
        <f t="shared" ca="1" si="1124"/>
        <v>0</v>
      </c>
      <c r="GZ316" s="161" cm="1">
        <f t="array" ref="GZ316">INDEX(i.rev,$K316,GZ$15)</f>
        <v>0</v>
      </c>
      <c r="HA316" s="163">
        <f t="shared" ca="1" si="1089"/>
        <v>0</v>
      </c>
      <c r="HB316" s="161" cm="1">
        <f t="array" ref="HB316">INDEX(i.rev,$K316,HB$15)</f>
        <v>1</v>
      </c>
      <c r="HC316" s="163">
        <f t="shared" ca="1" si="1129"/>
        <v>0</v>
      </c>
      <c r="HD316" s="163">
        <f t="shared" ca="1" si="1129"/>
        <v>0</v>
      </c>
      <c r="HE316" s="163">
        <f t="shared" ca="1" si="1129"/>
        <v>0</v>
      </c>
      <c r="HF316" s="163">
        <f t="shared" ca="1" si="1129"/>
        <v>0</v>
      </c>
      <c r="HG316" s="163">
        <f t="shared" ca="1" si="1129"/>
        <v>0</v>
      </c>
      <c r="HH316" s="163">
        <f t="shared" ca="1" si="1129"/>
        <v>0</v>
      </c>
      <c r="HI316" s="163">
        <f t="shared" ca="1" si="1129"/>
        <v>0</v>
      </c>
      <c r="HJ316" s="10"/>
      <c r="HK316" s="163" t="str">
        <f t="shared" ca="1" si="1129"/>
        <v>-</v>
      </c>
      <c r="HL316" s="163" t="str">
        <f t="shared" ca="1" si="1129"/>
        <v>-</v>
      </c>
      <c r="HM316" s="163" t="str">
        <f t="shared" ca="1" si="1129"/>
        <v>-</v>
      </c>
      <c r="HN316" s="163" t="str">
        <f t="shared" ca="1" si="1129"/>
        <v>-</v>
      </c>
      <c r="HO316" s="163" t="str">
        <f t="shared" ca="1" si="1129"/>
        <v>-</v>
      </c>
      <c r="HP316" s="161" t="b">
        <f t="shared" ca="1" si="1133"/>
        <v>0</v>
      </c>
      <c r="HQ316" s="161" t="b">
        <f t="shared" ca="1" si="1133"/>
        <v>0</v>
      </c>
      <c r="HR316" s="161" t="b">
        <f t="shared" ca="1" si="1133"/>
        <v>1</v>
      </c>
      <c r="HS316" s="163">
        <f t="shared" ca="1" si="1092"/>
        <v>0</v>
      </c>
      <c r="HT316" s="161">
        <f t="shared" ca="1" si="1134"/>
        <v>1</v>
      </c>
      <c r="HU316" s="161">
        <f t="shared" ca="1" si="1134"/>
        <v>1</v>
      </c>
      <c r="HV316" s="163" t="str">
        <f t="shared" ca="1" si="1092"/>
        <v>-</v>
      </c>
      <c r="HW316" s="163" t="str">
        <f t="shared" ca="1" si="1092"/>
        <v>-</v>
      </c>
      <c r="HX316" s="163" t="str">
        <f t="shared" ca="1" si="1092"/>
        <v>-</v>
      </c>
      <c r="HY316" s="163" t="str">
        <f t="shared" ca="1" si="1092"/>
        <v>-</v>
      </c>
      <c r="HZ316" s="163" t="str">
        <f t="shared" ca="1" si="1092"/>
        <v>-</v>
      </c>
      <c r="IA316" s="163" t="str">
        <f t="shared" ca="1" si="1092"/>
        <v>-</v>
      </c>
      <c r="IB316" s="163" t="str">
        <f t="shared" ca="1" si="1092"/>
        <v>-</v>
      </c>
      <c r="IC316" s="163" t="str">
        <f t="shared" ca="1" si="1092"/>
        <v>-</v>
      </c>
      <c r="ID316" s="163" t="str">
        <f t="shared" ca="1" si="1092"/>
        <v>-</v>
      </c>
      <c r="IE316" s="163" t="b">
        <f t="shared" ca="1" si="1092"/>
        <v>1</v>
      </c>
      <c r="IF316" s="163" t="str">
        <f t="shared" ca="1" si="1092"/>
        <v>-</v>
      </c>
      <c r="IG316" s="163" t="str">
        <f t="shared" ca="1" si="1092"/>
        <v>-</v>
      </c>
      <c r="IH316" s="163" t="str">
        <f t="shared" ca="1" si="1092"/>
        <v>-</v>
      </c>
      <c r="II316" s="163" t="b">
        <f t="shared" ca="1" si="1094"/>
        <v>1</v>
      </c>
      <c r="IJ316" s="163">
        <f t="shared" ca="1" si="1094"/>
        <v>0</v>
      </c>
      <c r="IK316" s="163" t="str">
        <f t="shared" ca="1" si="1094"/>
        <v>-</v>
      </c>
      <c r="IL316" s="163" t="str">
        <f t="shared" ca="1" si="1095"/>
        <v>-</v>
      </c>
      <c r="IM316" s="163" t="str">
        <f t="shared" ca="1" si="1095"/>
        <v>-</v>
      </c>
      <c r="IN316" s="163" t="str">
        <f t="shared" ca="1" si="1095"/>
        <v>-</v>
      </c>
      <c r="IO316" s="163" t="str">
        <f t="shared" ca="1" si="1095"/>
        <v>-</v>
      </c>
      <c r="IP316" s="163">
        <f t="shared" ca="1" si="1095"/>
        <v>0</v>
      </c>
      <c r="IQ316" s="163" t="str">
        <f t="shared" ca="1" si="1095"/>
        <v>-</v>
      </c>
      <c r="IR316" s="163" t="str">
        <f t="shared" ca="1" si="1095"/>
        <v>-</v>
      </c>
      <c r="IS316" s="163" t="str">
        <f t="shared" ca="1" si="1095"/>
        <v>-</v>
      </c>
      <c r="IT316" s="193">
        <v>0</v>
      </c>
      <c r="IU316" s="193">
        <v>0</v>
      </c>
      <c r="IV316" s="163" t="str">
        <f t="shared" ca="1" si="1095"/>
        <v>-</v>
      </c>
      <c r="IW316" s="163" t="str">
        <f t="shared" ca="1" si="1095"/>
        <v>-</v>
      </c>
      <c r="IX316" s="163" t="str">
        <f t="shared" ca="1" si="1095"/>
        <v>-</v>
      </c>
      <c r="IY316" s="163" t="str">
        <f t="shared" ca="1" si="1096"/>
        <v>-</v>
      </c>
      <c r="IZ316" s="163" t="str">
        <f t="shared" ca="1" si="1096"/>
        <v>-</v>
      </c>
      <c r="JA316" s="163" t="str">
        <f t="shared" ca="1" si="1096"/>
        <v>-</v>
      </c>
      <c r="JB316" s="163" t="str">
        <f t="shared" ca="1" si="1096"/>
        <v>-</v>
      </c>
      <c r="JC316" s="163" t="str">
        <f t="shared" ca="1" si="1096"/>
        <v>-</v>
      </c>
      <c r="JD316" s="163" t="str">
        <f t="shared" ca="1" si="1096"/>
        <v>-</v>
      </c>
      <c r="JE316" s="163" t="str">
        <f t="shared" ca="1" si="1096"/>
        <v>-</v>
      </c>
      <c r="JF316" s="163" t="str">
        <f t="shared" ca="1" si="1096"/>
        <v>-</v>
      </c>
      <c r="JG316" s="163" t="str">
        <f t="shared" ca="1" si="1096"/>
        <v>-</v>
      </c>
      <c r="JH316" s="163" t="str">
        <f t="shared" ca="1" si="1096"/>
        <v>-</v>
      </c>
      <c r="JI316" s="163" t="str">
        <f t="shared" ca="1" si="1096"/>
        <v>-</v>
      </c>
      <c r="JJ316" s="163" t="str">
        <f t="shared" ca="1" si="1096"/>
        <v>-</v>
      </c>
      <c r="JK316" s="163" t="str">
        <f t="shared" ca="1" si="1096"/>
        <v>-</v>
      </c>
      <c r="JL316" s="163" t="str">
        <f t="shared" ca="1" si="1097"/>
        <v>-</v>
      </c>
      <c r="JM316" s="163" t="str">
        <f t="shared" ca="1" si="1097"/>
        <v>-</v>
      </c>
      <c r="JN316" s="163" t="str">
        <f t="shared" ca="1" si="1097"/>
        <v>-</v>
      </c>
      <c r="JO316" s="163" t="str">
        <f t="shared" ca="1" si="1097"/>
        <v>-</v>
      </c>
      <c r="JP316" s="163" t="str">
        <f t="shared" ca="1" si="1097"/>
        <v>-</v>
      </c>
      <c r="JQ316" s="163" t="str">
        <f t="shared" ca="1" si="1097"/>
        <v>-</v>
      </c>
      <c r="JR316" s="163" t="str">
        <f t="shared" ca="1" si="1097"/>
        <v>-</v>
      </c>
      <c r="JS316" s="163" t="str">
        <f t="shared" ca="1" si="1097"/>
        <v>-</v>
      </c>
      <c r="JT316" s="163" t="str">
        <f t="shared" ca="1" si="1097"/>
        <v>-</v>
      </c>
      <c r="JU316" s="163" t="str">
        <f t="shared" ca="1" si="1097"/>
        <v>-</v>
      </c>
      <c r="JV316" s="163" t="str">
        <f t="shared" ca="1" si="1097"/>
        <v>-</v>
      </c>
      <c r="JW316" s="163" t="str">
        <f t="shared" ca="1" si="1097"/>
        <v>-</v>
      </c>
      <c r="JX316" s="163" t="str">
        <f t="shared" ca="1" si="1097"/>
        <v>-</v>
      </c>
      <c r="JY316" s="163" t="str">
        <f t="shared" ca="1" si="1097"/>
        <v>-</v>
      </c>
      <c r="JZ316" s="163" t="str">
        <f t="shared" ca="1" si="1097"/>
        <v>-</v>
      </c>
      <c r="KA316" s="163" t="str">
        <f t="shared" ref="KA316:KF316" ca="1" si="1136">OFFSET(KA$5,$B316,0)</f>
        <v>-</v>
      </c>
      <c r="KB316" s="163" t="str">
        <f t="shared" ca="1" si="1136"/>
        <v>-</v>
      </c>
      <c r="KC316" s="163" t="str">
        <f t="shared" ca="1" si="1136"/>
        <v>-</v>
      </c>
      <c r="KD316" s="163" t="str">
        <f t="shared" ca="1" si="1136"/>
        <v>-</v>
      </c>
      <c r="KE316" s="163" t="str">
        <f t="shared" ca="1" si="1136"/>
        <v>-</v>
      </c>
      <c r="KF316" s="163" t="str">
        <f t="shared" ca="1" si="1136"/>
        <v>-</v>
      </c>
      <c r="KG316" s="163" t="str">
        <f t="shared" ca="1" si="1098"/>
        <v>-</v>
      </c>
      <c r="KH316" s="163" t="str">
        <f t="shared" ca="1" si="1098"/>
        <v>-</v>
      </c>
      <c r="KI316" s="163" t="str">
        <f t="shared" ca="1" si="1098"/>
        <v>-</v>
      </c>
      <c r="KJ316" s="163" t="str">
        <f t="shared" ca="1" si="1098"/>
        <v>-</v>
      </c>
      <c r="KK316" s="163" t="str">
        <f t="shared" ca="1" si="1098"/>
        <v>-</v>
      </c>
      <c r="KL316" s="163" t="str">
        <f t="shared" ca="1" si="1098"/>
        <v>-</v>
      </c>
      <c r="KM316" s="163" t="str">
        <f t="shared" ca="1" si="1098"/>
        <v>-</v>
      </c>
      <c r="KN316" s="163" t="str">
        <f t="shared" ca="1" si="1098"/>
        <v>-</v>
      </c>
      <c r="KO316" s="163" t="str">
        <f t="shared" ca="1" si="1098"/>
        <v>-</v>
      </c>
      <c r="KP316" s="163" t="str">
        <f t="shared" ca="1" si="1098"/>
        <v>-</v>
      </c>
      <c r="KQ316" s="163" t="str">
        <f t="shared" ca="1" si="1098"/>
        <v>-</v>
      </c>
      <c r="KR316" s="163" t="str">
        <f t="shared" ca="1" si="1099"/>
        <v>-</v>
      </c>
      <c r="KS316" s="163" t="str">
        <f t="shared" ca="1" si="1099"/>
        <v>-</v>
      </c>
      <c r="KT316" s="163" t="str">
        <f t="shared" ca="1" si="1099"/>
        <v>-</v>
      </c>
      <c r="KU316" s="163" t="str">
        <f t="shared" ca="1" si="1099"/>
        <v>-</v>
      </c>
      <c r="KV316" s="163" t="str">
        <f t="shared" ca="1" si="1099"/>
        <v>-</v>
      </c>
      <c r="KW316" s="163" t="str">
        <f t="shared" ca="1" si="1099"/>
        <v>-</v>
      </c>
      <c r="KX316" s="163" t="str">
        <f t="shared" ca="1" si="1099"/>
        <v>-</v>
      </c>
      <c r="KY316" s="163" t="str">
        <f t="shared" ca="1" si="1099"/>
        <v>-</v>
      </c>
      <c r="KZ316" s="163" t="str">
        <f t="shared" ca="1" si="1099"/>
        <v>-</v>
      </c>
      <c r="LA316" s="163" t="str">
        <f t="shared" ca="1" si="1099"/>
        <v>-</v>
      </c>
      <c r="LB316" s="163" t="str">
        <f t="shared" ca="1" si="1099"/>
        <v>-</v>
      </c>
      <c r="LC316" s="163" t="str">
        <f t="shared" ca="1" si="1099"/>
        <v>-</v>
      </c>
      <c r="LD316" s="163" t="str">
        <f t="shared" ca="1" si="1099"/>
        <v>-</v>
      </c>
      <c r="LE316" s="163" t="str">
        <f t="shared" ca="1" si="1099"/>
        <v>-</v>
      </c>
      <c r="LF316" s="163" t="str">
        <f t="shared" ca="1" si="1099"/>
        <v>-</v>
      </c>
      <c r="LG316" s="163" t="str">
        <f t="shared" ca="1" si="1099"/>
        <v>-</v>
      </c>
      <c r="LH316" s="163" t="str">
        <f t="shared" ca="1" si="1099"/>
        <v>-</v>
      </c>
      <c r="LI316" s="163" t="str">
        <f t="shared" ca="1" si="1100"/>
        <v>-</v>
      </c>
      <c r="LJ316" s="163" t="str">
        <f t="shared" ca="1" si="1100"/>
        <v>-</v>
      </c>
      <c r="LK316" s="163" t="str">
        <f t="shared" ca="1" si="1100"/>
        <v>-</v>
      </c>
      <c r="LL316" s="163" t="str">
        <f t="shared" ca="1" si="1100"/>
        <v>-</v>
      </c>
      <c r="LM316" s="163" t="str">
        <f t="shared" ca="1" si="1100"/>
        <v>-</v>
      </c>
      <c r="LN316" s="163" t="str">
        <f t="shared" ca="1" si="1100"/>
        <v>-</v>
      </c>
      <c r="LO316" s="163" t="str">
        <f t="shared" ca="1" si="1100"/>
        <v>-</v>
      </c>
      <c r="LP316" s="163" t="str">
        <f t="shared" ca="1" si="1100"/>
        <v>-</v>
      </c>
      <c r="LQ316" s="163" t="str">
        <f t="shared" ca="1" si="1100"/>
        <v>-</v>
      </c>
      <c r="LR316" s="163" t="str">
        <f t="shared" ca="1" si="1100"/>
        <v>-</v>
      </c>
      <c r="LS316" s="163" t="str">
        <f t="shared" ca="1" si="1100"/>
        <v>-</v>
      </c>
      <c r="LT316" s="163" t="str">
        <f t="shared" ca="1" si="1100"/>
        <v>-</v>
      </c>
      <c r="LU316" s="163" t="str">
        <f t="shared" ca="1" si="1100"/>
        <v>-</v>
      </c>
      <c r="LV316" s="163" t="str">
        <f t="shared" ca="1" si="1100"/>
        <v>-</v>
      </c>
      <c r="LW316" s="163" t="str">
        <f t="shared" ca="1" si="1100"/>
        <v>-</v>
      </c>
      <c r="LX316" s="163" t="str">
        <f t="shared" ca="1" si="1100"/>
        <v>-</v>
      </c>
      <c r="LY316" s="10"/>
      <c r="LZ316" s="161">
        <f t="shared" si="1101"/>
        <v>4.4999999999999998E-2</v>
      </c>
      <c r="MA316" s="161">
        <f t="shared" si="1102"/>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104"/>
        <v>1</v>
      </c>
      <c r="ML316" s="161">
        <f t="shared" ca="1" si="1105"/>
        <v>1</v>
      </c>
      <c r="MM316" s="161">
        <f t="shared" ca="1" si="1106"/>
        <v>1</v>
      </c>
      <c r="MN316" s="161">
        <f t="shared" ca="1" si="1135"/>
        <v>1</v>
      </c>
      <c r="MO316" s="161">
        <f t="shared" ca="1" si="1135"/>
        <v>1</v>
      </c>
      <c r="MP316" s="163">
        <f t="shared" ca="1" si="1130"/>
        <v>1</v>
      </c>
      <c r="MQ316" s="10"/>
      <c r="MR316" s="163">
        <f t="shared" ca="1" si="1108"/>
        <v>1</v>
      </c>
      <c r="MS316" s="161">
        <f t="shared" ca="1" si="1109"/>
        <v>1</v>
      </c>
      <c r="MT316" s="163">
        <f t="shared" ca="1" si="1108"/>
        <v>0.75</v>
      </c>
      <c r="MU316" s="163">
        <f t="shared" ca="1" si="1108"/>
        <v>0.8</v>
      </c>
      <c r="MV316" s="163">
        <f t="shared" ca="1" si="1108"/>
        <v>0.82499999999999996</v>
      </c>
      <c r="MW316" s="163">
        <f t="shared" ca="1" si="1108"/>
        <v>0.875</v>
      </c>
      <c r="MX316" s="163">
        <f t="shared" ca="1" si="1108"/>
        <v>0.9</v>
      </c>
      <c r="MY316" s="163">
        <f t="shared" ca="1" si="1108"/>
        <v>0.75</v>
      </c>
      <c r="MZ316" s="163">
        <f t="shared" ca="1" si="1108"/>
        <v>0.78142857142857147</v>
      </c>
      <c r="NA316" s="163">
        <f t="shared" ca="1" si="1108"/>
        <v>0.82499999999999996</v>
      </c>
      <c r="NB316" s="163">
        <f t="shared" ca="1" si="1108"/>
        <v>0.875</v>
      </c>
      <c r="NC316" s="163">
        <f t="shared" ca="1" si="1108"/>
        <v>0.9</v>
      </c>
      <c r="ND316" s="163">
        <f t="shared" ca="1" si="1108"/>
        <v>0.9</v>
      </c>
      <c r="NE316" s="163">
        <f t="shared" ca="1" si="1108"/>
        <v>0.75</v>
      </c>
      <c r="NF316" s="163">
        <f t="shared" ca="1" si="1108"/>
        <v>0.78142857142857147</v>
      </c>
      <c r="NG316" s="163">
        <f t="shared" ca="1" si="1108"/>
        <v>0.82499999999999996</v>
      </c>
      <c r="NH316" s="163">
        <f t="shared" ca="1" si="1110"/>
        <v>0.875</v>
      </c>
      <c r="NI316" s="163">
        <f t="shared" ca="1" si="1110"/>
        <v>0.9</v>
      </c>
      <c r="NJ316" s="163">
        <f t="shared" ca="1" si="1111"/>
        <v>0.9</v>
      </c>
      <c r="NK316" s="163">
        <f t="shared" ca="1" si="1111"/>
        <v>0.75</v>
      </c>
      <c r="NL316" s="163">
        <f t="shared" ca="1" si="1111"/>
        <v>0.78142857142857147</v>
      </c>
      <c r="NM316" s="163">
        <f t="shared" ca="1" si="1111"/>
        <v>0.82499999999999996</v>
      </c>
      <c r="NN316" s="163">
        <f t="shared" ca="1" si="1111"/>
        <v>0.875</v>
      </c>
      <c r="NO316" s="163">
        <f t="shared" ca="1" si="1111"/>
        <v>0.9</v>
      </c>
      <c r="NP316" s="163">
        <f t="shared" ca="1" si="1111"/>
        <v>0.9</v>
      </c>
      <c r="NQ316" s="163">
        <f t="shared" ca="1" si="1111"/>
        <v>0.75</v>
      </c>
      <c r="NR316" s="163">
        <f t="shared" ca="1" si="1111"/>
        <v>0.78142857142857147</v>
      </c>
      <c r="NS316" s="163">
        <f t="shared" ca="1" si="1111"/>
        <v>0.82499999999999996</v>
      </c>
      <c r="NT316" s="163">
        <f t="shared" ca="1" si="1111"/>
        <v>0.875</v>
      </c>
      <c r="NU316" s="163">
        <f t="shared" ca="1" si="1111"/>
        <v>0.9</v>
      </c>
      <c r="NV316" s="163">
        <f t="shared" ca="1" si="1111"/>
        <v>0.9</v>
      </c>
      <c r="NW316" s="163">
        <f t="shared" ca="1" si="1111"/>
        <v>0.75</v>
      </c>
      <c r="NX316" s="163">
        <f t="shared" ca="1" si="1111"/>
        <v>0.78142857142857147</v>
      </c>
      <c r="NY316" s="163">
        <f t="shared" ca="1" si="1111"/>
        <v>0.82499999999999996</v>
      </c>
      <c r="NZ316" s="163">
        <f t="shared" ca="1" si="1112"/>
        <v>0.875</v>
      </c>
      <c r="OA316" s="163">
        <f t="shared" ca="1" si="1112"/>
        <v>0.9</v>
      </c>
      <c r="OB316" s="163">
        <f t="shared" ca="1" si="1112"/>
        <v>0.9</v>
      </c>
      <c r="OC316" s="163">
        <f t="shared" ca="1" si="1112"/>
        <v>0.75</v>
      </c>
      <c r="OD316" s="163">
        <f t="shared" ca="1" si="1112"/>
        <v>0.78142857142857147</v>
      </c>
      <c r="OE316" s="163">
        <f t="shared" ca="1" si="1112"/>
        <v>0.82499999999999996</v>
      </c>
      <c r="OF316" s="163">
        <f t="shared" ca="1" si="1112"/>
        <v>0.875</v>
      </c>
      <c r="OG316" s="163">
        <f t="shared" ca="1" si="1112"/>
        <v>0.9</v>
      </c>
      <c r="OH316" s="163">
        <f t="shared" ca="1" si="1112"/>
        <v>0.9</v>
      </c>
      <c r="OI316" s="163">
        <f t="shared" ca="1" si="1112"/>
        <v>0.75</v>
      </c>
      <c r="OJ316" s="163">
        <f t="shared" ca="1" si="1112"/>
        <v>0.76904761904761909</v>
      </c>
      <c r="OK316" s="163">
        <f t="shared" ca="1" si="1112"/>
        <v>0.82000000000000006</v>
      </c>
      <c r="OL316" s="163">
        <f t="shared" ca="1" si="1112"/>
        <v>0.875</v>
      </c>
      <c r="OM316" s="163">
        <f t="shared" ca="1" si="1112"/>
        <v>0.9</v>
      </c>
      <c r="ON316" s="163">
        <f t="shared" ca="1" si="1113"/>
        <v>0.90000000000000013</v>
      </c>
      <c r="OO316" s="163">
        <f t="shared" ca="1" si="1113"/>
        <v>0.75</v>
      </c>
      <c r="OP316" s="163">
        <f t="shared" ca="1" si="1113"/>
        <v>0.76904761904761909</v>
      </c>
      <c r="OQ316" s="163">
        <f t="shared" ca="1" si="1113"/>
        <v>0.82000000000000006</v>
      </c>
      <c r="OR316" s="163">
        <f t="shared" ca="1" si="1113"/>
        <v>0.875</v>
      </c>
      <c r="OS316" s="163">
        <f t="shared" ca="1" si="1113"/>
        <v>0.9</v>
      </c>
      <c r="OT316" s="163">
        <f t="shared" ca="1" si="1113"/>
        <v>0.9</v>
      </c>
      <c r="OU316" s="163">
        <f t="shared" ca="1" si="1114"/>
        <v>0.875</v>
      </c>
      <c r="OV316" s="161">
        <f t="shared" ca="1" si="1115"/>
        <v>1</v>
      </c>
      <c r="OW316" s="161">
        <f t="shared" si="1116"/>
        <v>1</v>
      </c>
      <c r="OX316" s="161" t="str">
        <f t="shared" si="1117"/>
        <v>-</v>
      </c>
      <c r="OY316" s="163" t="str">
        <f t="shared" ca="1" si="1118"/>
        <v>-</v>
      </c>
      <c r="OZ316" s="161" t="str">
        <f t="shared" si="1119"/>
        <v>-</v>
      </c>
      <c r="PA316" s="161" t="str">
        <f t="shared" si="1120"/>
        <v>-</v>
      </c>
      <c r="PB316" s="163">
        <f t="shared" ca="1" si="1114"/>
        <v>0</v>
      </c>
      <c r="PC316" s="27">
        <v>0</v>
      </c>
    </row>
    <row r="317" spans="1:419" s="143" customFormat="1" outlineLevel="1">
      <c r="A317" s="121">
        <f t="shared" si="861"/>
        <v>312</v>
      </c>
      <c r="B317" s="121">
        <f t="shared" si="862"/>
        <v>13</v>
      </c>
      <c r="C317" s="143">
        <v>104</v>
      </c>
      <c r="D317" s="143" t="s">
        <v>884</v>
      </c>
      <c r="E317" s="143" t="b">
        <v>0</v>
      </c>
      <c r="F317" s="143" t="b">
        <v>0</v>
      </c>
      <c r="G317" s="143" t="b">
        <f t="shared" si="863"/>
        <v>0</v>
      </c>
      <c r="H317" s="139">
        <f t="shared" ca="1" si="1125"/>
        <v>3</v>
      </c>
      <c r="I317" s="139">
        <f t="shared" ca="1" si="1125"/>
        <v>2</v>
      </c>
      <c r="J317" s="32">
        <v>1</v>
      </c>
      <c r="K317" s="32">
        <v>1</v>
      </c>
      <c r="L317" s="32">
        <v>1</v>
      </c>
      <c r="M317" s="32">
        <v>1</v>
      </c>
      <c r="N317" s="32">
        <v>1</v>
      </c>
      <c r="O317" s="32">
        <v>1</v>
      </c>
      <c r="P317" s="32">
        <v>1</v>
      </c>
      <c r="Q317" s="32">
        <v>1</v>
      </c>
      <c r="R317" s="32">
        <v>2</v>
      </c>
      <c r="S317" s="32">
        <v>2</v>
      </c>
      <c r="T317" s="32">
        <v>2</v>
      </c>
      <c r="U317" s="32">
        <v>17</v>
      </c>
      <c r="V317" s="32">
        <v>2</v>
      </c>
      <c r="W317" s="139">
        <f t="shared" ca="1" si="1125"/>
        <v>1</v>
      </c>
      <c r="X317" s="139">
        <f t="shared" ca="1" si="1125"/>
        <v>1</v>
      </c>
      <c r="Y317" s="139">
        <f t="shared" ca="1" si="1125"/>
        <v>1</v>
      </c>
      <c r="Z317" s="139">
        <f t="shared" ca="1" si="1125"/>
        <v>1</v>
      </c>
      <c r="AA317" s="139">
        <f t="shared" ca="1" si="1125"/>
        <v>1</v>
      </c>
      <c r="AB317" s="139">
        <f t="shared" ca="1" si="1131"/>
        <v>1</v>
      </c>
      <c r="AC317" s="139">
        <f t="shared" ca="1" si="1131"/>
        <v>1</v>
      </c>
      <c r="AD317" s="162">
        <v>2</v>
      </c>
      <c r="AE317" s="157"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163" t="str">
        <f t="shared" ca="1" si="1126"/>
        <v>-</v>
      </c>
      <c r="AI317" s="163" t="str">
        <f t="shared" ca="1" si="1126"/>
        <v>-</v>
      </c>
      <c r="AJ317" s="163" t="str">
        <f t="shared" ca="1" si="1126"/>
        <v>-</v>
      </c>
      <c r="AK317" s="163" t="str">
        <f t="shared" ca="1" si="1126"/>
        <v>-</v>
      </c>
      <c r="AL317" s="163" t="str">
        <f t="shared" ca="1" si="1126"/>
        <v>-</v>
      </c>
      <c r="AM317" s="163" t="b">
        <f t="shared" ca="1" si="1126"/>
        <v>1</v>
      </c>
      <c r="AN317" s="10"/>
      <c r="AO317" s="161" t="b">
        <f t="shared" ca="1" si="1127"/>
        <v>0</v>
      </c>
      <c r="AP317" s="161" t="str">
        <f t="shared" ca="1" si="1127"/>
        <v>-</v>
      </c>
      <c r="AQ317" s="161" t="b">
        <f t="shared" ca="1" si="1127"/>
        <v>0</v>
      </c>
      <c r="AR317" s="161" t="b">
        <f t="shared" ca="1" si="1127"/>
        <v>1</v>
      </c>
      <c r="AS317" s="161" t="b">
        <f t="shared" ca="1" si="1127"/>
        <v>1</v>
      </c>
      <c r="AT317" s="161" t="b">
        <f t="shared" ca="1" si="1127"/>
        <v>0</v>
      </c>
      <c r="AU317" s="161">
        <f t="shared" si="1080"/>
        <v>0</v>
      </c>
      <c r="AV317" s="161" t="b">
        <f t="shared" si="1128"/>
        <v>0</v>
      </c>
      <c r="AW317" s="161" t="b">
        <f t="shared" si="1128"/>
        <v>0</v>
      </c>
      <c r="AX317" s="161" t="str">
        <f t="shared" si="1128"/>
        <v>-</v>
      </c>
      <c r="AY317" s="161" t="str">
        <f t="shared" si="1128"/>
        <v>-</v>
      </c>
      <c r="AZ317" s="161" t="str">
        <f t="shared" si="1128"/>
        <v>-</v>
      </c>
      <c r="BA317" s="10"/>
      <c r="BB317" s="161" t="b">
        <f t="shared" ca="1" si="1082"/>
        <v>1</v>
      </c>
      <c r="BC317" s="161" t="b">
        <f t="shared" ca="1" si="1132"/>
        <v>1</v>
      </c>
      <c r="BD317" s="163" t="b">
        <f t="shared" ca="1" si="1132"/>
        <v>1</v>
      </c>
      <c r="BE317" s="197">
        <v>322009</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12" t="b" cm="1">
        <f t="array" ref="BO317">INDEX(DataMaster!$C$71:$K$88,$R317,BO$242)</f>
        <v>0</v>
      </c>
      <c r="BP317" s="112" t="b" cm="1">
        <f t="array" ref="BP317">INDEX(DataMaster!$C$71:$K$88,$R317,BP$242)</f>
        <v>0</v>
      </c>
      <c r="BQ317" s="112" t="b" cm="1">
        <f t="array" ref="BQ317">INDEX(DataMaster!$C$71:$K$88,$R317,BQ$242)</f>
        <v>0</v>
      </c>
      <c r="BR317" s="112" t="b" cm="1">
        <f t="array" ref="BR317">INDEX(DataMaster!$C$71:$K$88,$R317,BR$242)</f>
        <v>0</v>
      </c>
      <c r="BS317" s="112" t="b" cm="1">
        <f t="array" ref="BS317">INDEX(DataMaster!$C$71:$K$88,$R317,BS$242)</f>
        <v>0</v>
      </c>
      <c r="BT317" s="112" t="b" cm="1">
        <f t="array" ref="BT317">INDEX(DataMaster!$C$71:$K$88,$R317,BT$242)</f>
        <v>0</v>
      </c>
      <c r="BU317" s="112" t="b" cm="1">
        <f t="array" ref="BU317">INDEX(DataMaster!$C$71:$K$88,$R317,BU$242)</f>
        <v>0</v>
      </c>
      <c r="BV317" s="112" t="b" cm="1">
        <f t="array" ref="BV317">INDEX(DataMaster!$C$71:$K$88,$R317,BV$242)</f>
        <v>0</v>
      </c>
      <c r="BW317" s="112" t="b" cm="1">
        <f t="array" ref="BW317">INDEX(DataMaster!$C$71:$K$88,$R317,BW$242)</f>
        <v>0</v>
      </c>
      <c r="BX317" s="112" t="b" cm="1">
        <f t="array" ref="BX317">INDEX(DataMaster!$C$92:$K$109,$S317,BX$242)</f>
        <v>0</v>
      </c>
      <c r="BY317" s="112" t="b" cm="1">
        <f t="array" ref="BY317">INDEX(DataMaster!$C$92:$K$109,$S317,BY$242)</f>
        <v>0</v>
      </c>
      <c r="BZ317" s="112" t="b" cm="1">
        <f t="array" ref="BZ317">INDEX(DataMaster!$C$92:$K$109,$S317,BZ$242)</f>
        <v>0</v>
      </c>
      <c r="CA317" s="112" t="b" cm="1">
        <f t="array" ref="CA317">INDEX(DataMaster!$C$92:$K$109,$S317,CA$242)</f>
        <v>0</v>
      </c>
      <c r="CB317" s="112" t="b" cm="1">
        <f t="array" ref="CB317">INDEX(DataMaster!$C$92:$K$109,$S317,CB$242)</f>
        <v>0</v>
      </c>
      <c r="CC317" s="112" t="b" cm="1">
        <f t="array" ref="CC317">INDEX(DataMaster!$C$92:$K$109,$S317,CC$242)</f>
        <v>0</v>
      </c>
      <c r="CD317" s="112" t="b" cm="1">
        <f t="array" ref="CD317">INDEX(DataMaster!$C$92:$K$109,$S317,CD$242)</f>
        <v>0</v>
      </c>
      <c r="CE317" s="112" t="b" cm="1">
        <f t="array" ref="CE317">INDEX(DataMaster!$C$92:$K$109,$S317,CE$242)</f>
        <v>0</v>
      </c>
      <c r="CF317" s="112" t="b" cm="1">
        <f t="array" ref="CF317">INDEX(DataMaster!$C$92:$K$109,$S317,CF$242)</f>
        <v>0</v>
      </c>
      <c r="CG317" s="193" t="b">
        <v>0</v>
      </c>
      <c r="CH317" s="193">
        <v>0.3</v>
      </c>
      <c r="CI317" s="193" t="str">
        <f t="shared" ca="1" si="1084"/>
        <v>-</v>
      </c>
      <c r="CJ317" s="193">
        <v>2</v>
      </c>
      <c r="CK317" s="112" t="b" cm="1">
        <f t="array" ref="CK317">INDEX(DataMaster!$C$113:$K$130,$T317,CK$242)</f>
        <v>1</v>
      </c>
      <c r="CL317" s="112" t="b" cm="1">
        <f t="array" ref="CL317">INDEX(DataMaster!$C$113:$K$130,$T317,CL$242)</f>
        <v>1</v>
      </c>
      <c r="CM317" s="112" t="b" cm="1">
        <f t="array" ref="CM317">INDEX(DataMaster!$C$113:$K$130,$T317,CM$242)</f>
        <v>1</v>
      </c>
      <c r="CN317" s="112" t="b" cm="1">
        <f t="array" ref="CN317">INDEX(DataMaster!$C$113:$K$130,$T317,CN$242)</f>
        <v>1</v>
      </c>
      <c r="CO317" s="112" t="b" cm="1">
        <f t="array" ref="CO317">INDEX(DataMaster!$C$113:$K$130,$T317,CO$242)</f>
        <v>1</v>
      </c>
      <c r="CP317" s="112" t="b" cm="1">
        <f t="array" ref="CP317">INDEX(DataMaster!$C$113:$K$130,$T317,CP$242)</f>
        <v>1</v>
      </c>
      <c r="CQ317" s="112" t="b" cm="1">
        <f t="array" ref="CQ317">INDEX(DataMaster!$C$113:$K$130,$T317,CQ$242)</f>
        <v>1</v>
      </c>
      <c r="CR317" s="112" t="b" cm="1">
        <f t="array" ref="CR317">INDEX(DataMaster!$C$113:$K$130,$T317,CR$242)</f>
        <v>1</v>
      </c>
      <c r="CS317" s="112" t="b" cm="1">
        <f t="array" ref="CS317">INDEX(DataMaster!$C$113:$K$130,$T317,CS$242)</f>
        <v>1</v>
      </c>
      <c r="CT317" s="112" t="b" cm="1">
        <f t="array" ref="CT317">INDEX(DataMaster!$C$134:$K$151,$U317,CT$242)</f>
        <v>1</v>
      </c>
      <c r="CU317" s="112" t="b" cm="1">
        <f t="array" ref="CU317">INDEX(DataMaster!$C$134:$K$151,$U317,CU$242)</f>
        <v>1</v>
      </c>
      <c r="CV317" s="112" t="b" cm="1">
        <f t="array" ref="CV317">INDEX(DataMaster!$C$134:$K$151,$U317,CV$242)</f>
        <v>1</v>
      </c>
      <c r="CW317" s="112" t="b" cm="1">
        <f t="array" ref="CW317">INDEX(DataMaster!$C$134:$K$151,$U317,CW$242)</f>
        <v>1</v>
      </c>
      <c r="CX317" s="112" t="b" cm="1">
        <f t="array" ref="CX317">INDEX(DataMaster!$C$134:$K$151,$U317,CX$242)</f>
        <v>1</v>
      </c>
      <c r="CY317" s="112" t="b" cm="1">
        <f t="array" ref="CY317">INDEX(DataMaster!$C$134:$K$151,$U317,CY$242)</f>
        <v>1</v>
      </c>
      <c r="CZ317" s="112" t="b" cm="1">
        <f t="array" ref="CZ317">INDEX(DataMaster!$C$134:$K$151,$U317,CZ$242)</f>
        <v>1</v>
      </c>
      <c r="DA317" s="112" t="str" cm="1">
        <f t="array" ref="DA317">INDEX(DataMaster!$C$134:$K$151,$U317,DA$242)</f>
        <v>-</v>
      </c>
      <c r="DB317" s="112" t="b" cm="1">
        <f t="array" ref="DB317">INDEX(DataMaster!$C$134:$K$151,$U317,DB$242)</f>
        <v>1</v>
      </c>
      <c r="DC317" s="112" t="b" cm="1">
        <f t="array" ref="DC317">INDEX(DataMaster!$C$155:$K$172,$V317,DC$242)</f>
        <v>1</v>
      </c>
      <c r="DD317" s="112" t="b" cm="1">
        <f t="array" ref="DD317">INDEX(DataMaster!$C$155:$K$172,$V317,DD$242)</f>
        <v>1</v>
      </c>
      <c r="DE317" s="112" t="b" cm="1">
        <f t="array" ref="DE317">INDEX(DataMaster!$C$155:$K$172,$V317,DE$242)</f>
        <v>1</v>
      </c>
      <c r="DF317" s="112" t="b" cm="1">
        <f t="array" ref="DF317">INDEX(DataMaster!$C$155:$K$172,$V317,DF$242)</f>
        <v>1</v>
      </c>
      <c r="DG317" s="112" t="b" cm="1">
        <f t="array" ref="DG317">INDEX(DataMaster!$C$155:$K$172,$V317,DG$242)</f>
        <v>1</v>
      </c>
      <c r="DH317" s="112" t="b" cm="1">
        <f t="array" ref="DH317">INDEX(DataMaster!$C$155:$K$172,$V317,DH$242)</f>
        <v>1</v>
      </c>
      <c r="DI317" s="112" t="b" cm="1">
        <f t="array" ref="DI317">INDEX(DataMaster!$C$155:$K$172,$V317,DI$242)</f>
        <v>1</v>
      </c>
      <c r="DJ317" s="112" t="b" cm="1">
        <f t="array" ref="DJ317">INDEX(DataMaster!$C$155:$K$172,$V317,DJ$242)</f>
        <v>1</v>
      </c>
      <c r="DK317" s="112" t="b" cm="1">
        <f t="array" ref="DK317">INDEX(DataMaster!$C$155:$K$172,$V317,DK$242)</f>
        <v>1</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ref="DX317">INDEX(i.rev,$K317,DX$15)</f>
        <v>-</v>
      </c>
      <c r="DY317" s="161" t="str" cm="1">
        <f t="array" ref="DY317">INDEX(i.rev,$K317,DY$15)</f>
        <v>-</v>
      </c>
      <c r="DZ317" s="161" t="str" cm="1">
        <f t="array" ref="DZ317">INDEX(i.rev,$K317,DZ$15)</f>
        <v>-</v>
      </c>
      <c r="EA317" s="161" t="str" cm="1">
        <f t="array" ref="EA317">INDEX(i.rev,$K317,EA$15)</f>
        <v>-</v>
      </c>
      <c r="EB317" s="161" t="str" cm="1">
        <f t="array" ref="EB317">INDEX(i.rev,$K317,EB$15)</f>
        <v>-</v>
      </c>
      <c r="EC317" s="161" t="str" cm="1">
        <f t="array" ref="EC317">INDEX(i.rev,$K317,EC$15)</f>
        <v>-</v>
      </c>
      <c r="ED317" s="161" t="str" cm="1">
        <f t="array" ref="ED317">INDEX(i.rev,$K317,ED$15)</f>
        <v>-</v>
      </c>
      <c r="EE317" s="161" t="str" cm="1">
        <f t="array" ref="EE317">INDEX(i.rev,$K317,EE$15)</f>
        <v>-</v>
      </c>
      <c r="EF317" s="161" t="str" cm="1">
        <f t="array" ref="EF317">INDEX(i.rev,$K317,EF$15)</f>
        <v>-</v>
      </c>
      <c r="EG317" s="161" t="str" cm="1">
        <f t="array" ref="EG317">INDEX(i.rev,$K317,EG$15)</f>
        <v>-</v>
      </c>
      <c r="EH317" s="10"/>
      <c r="EI317" s="163" t="str">
        <f t="shared" ca="1" si="1085"/>
        <v>-</v>
      </c>
      <c r="EJ317" s="163" t="str">
        <f t="shared" ca="1" si="1085"/>
        <v>-</v>
      </c>
      <c r="EK317" s="163" t="str">
        <f t="shared" ca="1" si="1085"/>
        <v>-</v>
      </c>
      <c r="EL317" s="163" t="str">
        <f t="shared" ca="1" si="1085"/>
        <v>-</v>
      </c>
      <c r="EM317" s="163" t="str">
        <f t="shared" ca="1" si="1085"/>
        <v>-</v>
      </c>
      <c r="EN317" s="163" t="str">
        <f t="shared" ca="1" si="1085"/>
        <v>-</v>
      </c>
      <c r="EO317" s="163" t="str">
        <f t="shared" ca="1" si="1085"/>
        <v>-</v>
      </c>
      <c r="EP317" s="163" t="str">
        <f t="shared" ca="1" si="1085"/>
        <v>-</v>
      </c>
      <c r="EQ317" s="162">
        <v>1</v>
      </c>
      <c r="ER317" s="162">
        <v>1</v>
      </c>
      <c r="ES317" s="163">
        <f t="shared" ca="1" si="1085"/>
        <v>0</v>
      </c>
      <c r="ET317" s="162">
        <v>1</v>
      </c>
      <c r="EU317" s="162">
        <v>-1</v>
      </c>
      <c r="EV317" s="163" t="str">
        <f t="shared" ca="1" si="1085"/>
        <v>-</v>
      </c>
      <c r="EW317" s="163" t="str">
        <f t="shared" ca="1" si="1085"/>
        <v>-</v>
      </c>
      <c r="EX317" s="163" t="str">
        <f t="shared" ca="1" si="1085"/>
        <v>-</v>
      </c>
      <c r="EY317" s="163" t="str">
        <f t="shared" ca="1" si="1086"/>
        <v>-</v>
      </c>
      <c r="EZ317" s="163" t="str">
        <f t="shared" ca="1" si="1086"/>
        <v>-</v>
      </c>
      <c r="FA317" s="163">
        <f t="shared" ca="1" si="1086"/>
        <v>0</v>
      </c>
      <c r="FB317" s="163" t="str">
        <f t="shared" ca="1" si="1086"/>
        <v>-</v>
      </c>
      <c r="FC317" s="162">
        <v>2</v>
      </c>
      <c r="FD317" s="162">
        <v>-2</v>
      </c>
      <c r="FE317" s="163" t="str">
        <f t="shared" ca="1" si="1086"/>
        <v>-</v>
      </c>
      <c r="FF317" s="163" t="str">
        <f t="shared" ca="1" si="1086"/>
        <v>-</v>
      </c>
      <c r="FG317" s="163">
        <f t="shared" ca="1" si="1086"/>
        <v>0</v>
      </c>
      <c r="FH317" s="163">
        <f t="shared" ca="1" si="1086"/>
        <v>0</v>
      </c>
      <c r="FI317" s="163">
        <f t="shared" ca="1" si="1086"/>
        <v>0</v>
      </c>
      <c r="FJ317" s="163">
        <f t="shared" ca="1" si="1086"/>
        <v>0</v>
      </c>
      <c r="FK317" s="163">
        <f t="shared" ca="1" si="1086"/>
        <v>0</v>
      </c>
      <c r="FL317" s="163">
        <f t="shared" ca="1" si="1086"/>
        <v>0</v>
      </c>
      <c r="FM317" s="163">
        <f t="shared" ca="1" si="1086"/>
        <v>0</v>
      </c>
      <c r="FN317" s="163" t="str">
        <f t="shared" ca="1" si="1086"/>
        <v>-</v>
      </c>
      <c r="FO317" s="163" t="str">
        <f t="shared" ca="1" si="1087"/>
        <v>-</v>
      </c>
      <c r="FP317" s="163" t="str">
        <f t="shared" ca="1" si="1087"/>
        <v>-</v>
      </c>
      <c r="FQ317" s="163" t="str">
        <f t="shared" ca="1" si="1087"/>
        <v>-</v>
      </c>
      <c r="FR317" s="163" t="str">
        <f t="shared" ca="1" si="1087"/>
        <v>-</v>
      </c>
      <c r="FS317" s="163" t="str">
        <f t="shared" ca="1" si="1087"/>
        <v>-</v>
      </c>
      <c r="FT317" s="163" t="str">
        <f t="shared" ca="1" si="1087"/>
        <v>-</v>
      </c>
      <c r="FU317" s="163" t="str">
        <f t="shared" ca="1" si="1087"/>
        <v>-</v>
      </c>
      <c r="FV317" s="163" t="str">
        <f t="shared" ca="1" si="1087"/>
        <v>-</v>
      </c>
      <c r="FW317" s="163" t="str">
        <f t="shared" ca="1" si="1087"/>
        <v>-</v>
      </c>
      <c r="FX317" s="163" t="str">
        <f t="shared" ca="1" si="1087"/>
        <v>-</v>
      </c>
      <c r="FY317" s="10"/>
      <c r="FZ317" s="163">
        <f t="shared" ca="1" si="1087"/>
        <v>1</v>
      </c>
      <c r="GA317" s="163" t="str">
        <f t="shared" ca="1" si="1087"/>
        <v>-</v>
      </c>
      <c r="GB317" s="163" t="str">
        <f t="shared" ca="1" si="1087"/>
        <v>-</v>
      </c>
      <c r="GC317" s="163" t="str">
        <f t="shared" ca="1" si="1087"/>
        <v>-</v>
      </c>
      <c r="GD317" s="163" t="str">
        <f t="shared" ca="1" si="1088"/>
        <v>-</v>
      </c>
      <c r="GE317" s="163" t="b">
        <f t="shared" ca="1" si="1088"/>
        <v>0</v>
      </c>
      <c r="GF317" s="163" t="str">
        <f t="shared" ca="1" si="1088"/>
        <v>-</v>
      </c>
      <c r="GG317" s="163">
        <f t="shared" ca="1" si="1088"/>
        <v>0</v>
      </c>
      <c r="GH317" s="163" t="str">
        <f t="shared" ca="1" si="1088"/>
        <v>-</v>
      </c>
      <c r="GI317" s="161" cm="1">
        <f t="array" ref="GI317">INDEX(i.rev,$K317,GI$15)</f>
        <v>1</v>
      </c>
      <c r="GJ317" s="163">
        <f t="shared" ca="1" si="1124"/>
        <v>0</v>
      </c>
      <c r="GK317" s="163">
        <f t="shared" ca="1" si="1124"/>
        <v>1</v>
      </c>
      <c r="GL317" s="163">
        <f t="shared" ca="1" si="1124"/>
        <v>0</v>
      </c>
      <c r="GM317" s="163">
        <f t="shared" ca="1" si="1124"/>
        <v>1</v>
      </c>
      <c r="GN317" s="163">
        <f t="shared" ca="1" si="1124"/>
        <v>1</v>
      </c>
      <c r="GO317" s="163">
        <f t="shared" ca="1" si="1124"/>
        <v>1</v>
      </c>
      <c r="GP317" s="163">
        <f t="shared" ca="1" si="1124"/>
        <v>0</v>
      </c>
      <c r="GQ317" s="163">
        <f t="shared" ca="1" si="1124"/>
        <v>0</v>
      </c>
      <c r="GR317" s="163">
        <f t="shared" ca="1" si="1124"/>
        <v>0</v>
      </c>
      <c r="GS317" s="163">
        <f t="shared" ca="1" si="1124"/>
        <v>0</v>
      </c>
      <c r="GT317" s="163">
        <f t="shared" ca="1" si="1124"/>
        <v>0</v>
      </c>
      <c r="GU317" s="163">
        <f t="shared" ca="1" si="1124"/>
        <v>0</v>
      </c>
      <c r="GV317" s="163">
        <f t="shared" ca="1" si="1124"/>
        <v>0</v>
      </c>
      <c r="GW317" s="163">
        <f t="shared" ca="1" si="1124"/>
        <v>0</v>
      </c>
      <c r="GX317" s="163">
        <f t="shared" ca="1" si="1124"/>
        <v>0</v>
      </c>
      <c r="GY317" s="163">
        <f t="shared" ca="1" si="1124"/>
        <v>0</v>
      </c>
      <c r="GZ317" s="161" cm="1">
        <f t="array" ref="GZ317">INDEX(i.rev,$K317,GZ$15)</f>
        <v>0</v>
      </c>
      <c r="HA317" s="163">
        <f t="shared" ca="1" si="1089"/>
        <v>0</v>
      </c>
      <c r="HB317" s="161" cm="1">
        <f t="array" ref="HB317">INDEX(i.rev,$K317,HB$15)</f>
        <v>1</v>
      </c>
      <c r="HC317" s="163">
        <f t="shared" ca="1" si="1129"/>
        <v>0</v>
      </c>
      <c r="HD317" s="163">
        <f t="shared" ca="1" si="1129"/>
        <v>0</v>
      </c>
      <c r="HE317" s="163">
        <f t="shared" ca="1" si="1129"/>
        <v>0</v>
      </c>
      <c r="HF317" s="163">
        <f t="shared" ca="1" si="1129"/>
        <v>0</v>
      </c>
      <c r="HG317" s="163">
        <f t="shared" ca="1" si="1129"/>
        <v>0</v>
      </c>
      <c r="HH317" s="163">
        <f t="shared" ca="1" si="1129"/>
        <v>0</v>
      </c>
      <c r="HI317" s="163">
        <f t="shared" ca="1" si="1129"/>
        <v>0</v>
      </c>
      <c r="HJ317" s="10"/>
      <c r="HK317" s="163" t="str">
        <f t="shared" ca="1" si="1129"/>
        <v>-</v>
      </c>
      <c r="HL317" s="163" t="str">
        <f t="shared" ca="1" si="1129"/>
        <v>-</v>
      </c>
      <c r="HM317" s="163" t="str">
        <f t="shared" ca="1" si="1129"/>
        <v>-</v>
      </c>
      <c r="HN317" s="163" t="str">
        <f t="shared" ca="1" si="1129"/>
        <v>-</v>
      </c>
      <c r="HO317" s="163" t="str">
        <f t="shared" ca="1" si="1129"/>
        <v>-</v>
      </c>
      <c r="HP317" s="161" t="b">
        <f t="shared" ca="1" si="1133"/>
        <v>0</v>
      </c>
      <c r="HQ317" s="161" t="b">
        <f t="shared" ca="1" si="1133"/>
        <v>0</v>
      </c>
      <c r="HR317" s="161" t="b">
        <f t="shared" ca="1" si="1133"/>
        <v>1</v>
      </c>
      <c r="HS317" s="163">
        <f t="shared" ca="1" si="1092"/>
        <v>0</v>
      </c>
      <c r="HT317" s="161">
        <f t="shared" ca="1" si="1134"/>
        <v>1</v>
      </c>
      <c r="HU317" s="161">
        <f t="shared" ca="1" si="1134"/>
        <v>1</v>
      </c>
      <c r="HV317" s="163" t="str">
        <f t="shared" ca="1" si="1092"/>
        <v>-</v>
      </c>
      <c r="HW317" s="163" t="str">
        <f t="shared" ca="1" si="1092"/>
        <v>-</v>
      </c>
      <c r="HX317" s="163" t="str">
        <f t="shared" ca="1" si="1092"/>
        <v>-</v>
      </c>
      <c r="HY317" s="163" t="str">
        <f t="shared" ca="1" si="1092"/>
        <v>-</v>
      </c>
      <c r="HZ317" s="163" t="str">
        <f t="shared" ca="1" si="1092"/>
        <v>-</v>
      </c>
      <c r="IA317" s="163" t="str">
        <f t="shared" ca="1" si="1092"/>
        <v>-</v>
      </c>
      <c r="IB317" s="163" t="str">
        <f t="shared" ca="1" si="1092"/>
        <v>-</v>
      </c>
      <c r="IC317" s="163" t="str">
        <f t="shared" ca="1" si="1092"/>
        <v>-</v>
      </c>
      <c r="ID317" s="163" t="str">
        <f t="shared" ca="1" si="1092"/>
        <v>-</v>
      </c>
      <c r="IE317" s="163" t="b">
        <f t="shared" ca="1" si="1092"/>
        <v>1</v>
      </c>
      <c r="IF317" s="163" t="str">
        <f t="shared" ca="1" si="1092"/>
        <v>-</v>
      </c>
      <c r="IG317" s="163" t="str">
        <f t="shared" ca="1" si="1092"/>
        <v>-</v>
      </c>
      <c r="IH317" s="163" t="str">
        <f t="shared" ca="1" si="1092"/>
        <v>-</v>
      </c>
      <c r="II317" s="163" t="b">
        <f t="shared" ca="1" si="1094"/>
        <v>1</v>
      </c>
      <c r="IJ317" s="163">
        <f t="shared" ca="1" si="1094"/>
        <v>0</v>
      </c>
      <c r="IK317" s="163" t="str">
        <f t="shared" ca="1" si="1094"/>
        <v>-</v>
      </c>
      <c r="IL317" s="163" t="str">
        <f t="shared" ca="1" si="1095"/>
        <v>-</v>
      </c>
      <c r="IM317" s="163" t="str">
        <f t="shared" ca="1" si="1095"/>
        <v>-</v>
      </c>
      <c r="IN317" s="163" t="str">
        <f t="shared" ca="1" si="1095"/>
        <v>-</v>
      </c>
      <c r="IO317" s="163" t="str">
        <f t="shared" ca="1" si="1095"/>
        <v>-</v>
      </c>
      <c r="IP317" s="163">
        <f t="shared" ca="1" si="1095"/>
        <v>0</v>
      </c>
      <c r="IQ317" s="163" t="str">
        <f t="shared" ca="1" si="1095"/>
        <v>-</v>
      </c>
      <c r="IR317" s="163" t="str">
        <f t="shared" ca="1" si="1095"/>
        <v>-</v>
      </c>
      <c r="IS317" s="163" t="str">
        <f t="shared" ca="1" si="1095"/>
        <v>-</v>
      </c>
      <c r="IT317" s="193">
        <v>0</v>
      </c>
      <c r="IU317" s="193">
        <v>0</v>
      </c>
      <c r="IV317" s="163" t="str">
        <f t="shared" ca="1" si="1095"/>
        <v>-</v>
      </c>
      <c r="IW317" s="163" t="str">
        <f t="shared" ca="1" si="1095"/>
        <v>-</v>
      </c>
      <c r="IX317" s="163" t="str">
        <f t="shared" ca="1" si="1095"/>
        <v>-</v>
      </c>
      <c r="IY317" s="163" t="str">
        <f t="shared" ca="1" si="1095"/>
        <v>-</v>
      </c>
      <c r="IZ317" s="163" t="str">
        <f t="shared" ca="1" si="1095"/>
        <v>-</v>
      </c>
      <c r="JA317" s="163" t="str">
        <f t="shared" ca="1" si="1095"/>
        <v>-</v>
      </c>
      <c r="JB317" s="163" t="str">
        <f t="shared" ref="JB317:JQ332" ca="1" si="1137">OFFSET(JB$5,$B317,0)</f>
        <v>-</v>
      </c>
      <c r="JC317" s="163" t="str">
        <f t="shared" ca="1" si="1137"/>
        <v>-</v>
      </c>
      <c r="JD317" s="163" t="str">
        <f t="shared" ca="1" si="1137"/>
        <v>-</v>
      </c>
      <c r="JE317" s="163" t="str">
        <f t="shared" ca="1" si="1137"/>
        <v>-</v>
      </c>
      <c r="JF317" s="163" t="str">
        <f t="shared" ca="1" si="1137"/>
        <v>-</v>
      </c>
      <c r="JG317" s="163" t="str">
        <f t="shared" ca="1" si="1137"/>
        <v>-</v>
      </c>
      <c r="JH317" s="163" t="str">
        <f t="shared" ca="1" si="1137"/>
        <v>-</v>
      </c>
      <c r="JI317" s="163" t="str">
        <f t="shared" ca="1" si="1137"/>
        <v>-</v>
      </c>
      <c r="JJ317" s="163" t="str">
        <f t="shared" ca="1" si="1137"/>
        <v>-</v>
      </c>
      <c r="JK317" s="163" t="str">
        <f t="shared" ca="1" si="1137"/>
        <v>-</v>
      </c>
      <c r="JL317" s="163" t="str">
        <f t="shared" ca="1" si="1137"/>
        <v>-</v>
      </c>
      <c r="JM317" s="163" t="str">
        <f t="shared" ca="1" si="1137"/>
        <v>-</v>
      </c>
      <c r="JN317" s="163" t="str">
        <f t="shared" ca="1" si="1137"/>
        <v>-</v>
      </c>
      <c r="JO317" s="163" t="str">
        <f t="shared" ca="1" si="1137"/>
        <v>-</v>
      </c>
      <c r="JP317" s="163" t="str">
        <f t="shared" ca="1" si="1137"/>
        <v>-</v>
      </c>
      <c r="JQ317" s="163" t="str">
        <f t="shared" ca="1" si="1137"/>
        <v>-</v>
      </c>
      <c r="JR317" s="163" t="str">
        <f t="shared" ref="JR317:KG332" ca="1" si="1138">OFFSET(JR$5,$B317,0)</f>
        <v>-</v>
      </c>
      <c r="JS317" s="163" t="str">
        <f t="shared" ca="1" si="1138"/>
        <v>-</v>
      </c>
      <c r="JT317" s="163" t="str">
        <f t="shared" ca="1" si="1138"/>
        <v>-</v>
      </c>
      <c r="JU317" s="163" t="str">
        <f t="shared" ca="1" si="1138"/>
        <v>-</v>
      </c>
      <c r="JV317" s="163" t="str">
        <f t="shared" ca="1" si="1138"/>
        <v>-</v>
      </c>
      <c r="JW317" s="163" t="str">
        <f t="shared" ca="1" si="1138"/>
        <v>-</v>
      </c>
      <c r="JX317" s="163" t="str">
        <f t="shared" ca="1" si="1138"/>
        <v>-</v>
      </c>
      <c r="JY317" s="163" t="str">
        <f t="shared" ca="1" si="1138"/>
        <v>-</v>
      </c>
      <c r="JZ317" s="163" t="str">
        <f t="shared" ca="1" si="1138"/>
        <v>-</v>
      </c>
      <c r="KA317" s="163" t="str">
        <f t="shared" ca="1" si="1138"/>
        <v>-</v>
      </c>
      <c r="KB317" s="163" t="str">
        <f t="shared" ca="1" si="1138"/>
        <v>-</v>
      </c>
      <c r="KC317" s="163" t="str">
        <f t="shared" ca="1" si="1138"/>
        <v>-</v>
      </c>
      <c r="KD317" s="163" t="str">
        <f t="shared" ca="1" si="1138"/>
        <v>-</v>
      </c>
      <c r="KE317" s="163" t="str">
        <f t="shared" ca="1" si="1138"/>
        <v>-</v>
      </c>
      <c r="KF317" s="163" t="str">
        <f t="shared" ca="1" si="1138"/>
        <v>-</v>
      </c>
      <c r="KG317" s="163" t="str">
        <f t="shared" ca="1" si="1138"/>
        <v>-</v>
      </c>
      <c r="KH317" s="163" t="str">
        <f t="shared" ref="KH317:KW332" ca="1" si="1139">OFFSET(KH$5,$B317,0)</f>
        <v>-</v>
      </c>
      <c r="KI317" s="163" t="str">
        <f t="shared" ca="1" si="1139"/>
        <v>-</v>
      </c>
      <c r="KJ317" s="163" t="str">
        <f t="shared" ca="1" si="1139"/>
        <v>-</v>
      </c>
      <c r="KK317" s="163" t="str">
        <f t="shared" ca="1" si="1139"/>
        <v>-</v>
      </c>
      <c r="KL317" s="163" t="str">
        <f t="shared" ca="1" si="1139"/>
        <v>-</v>
      </c>
      <c r="KM317" s="163" t="str">
        <f t="shared" ca="1" si="1139"/>
        <v>-</v>
      </c>
      <c r="KN317" s="163" t="str">
        <f t="shared" ca="1" si="1139"/>
        <v>-</v>
      </c>
      <c r="KO317" s="163" t="str">
        <f t="shared" ca="1" si="1139"/>
        <v>-</v>
      </c>
      <c r="KP317" s="163" t="str">
        <f t="shared" ca="1" si="1139"/>
        <v>-</v>
      </c>
      <c r="KQ317" s="163" t="str">
        <f t="shared" ca="1" si="1139"/>
        <v>-</v>
      </c>
      <c r="KR317" s="163" t="str">
        <f t="shared" ca="1" si="1139"/>
        <v>-</v>
      </c>
      <c r="KS317" s="163" t="str">
        <f t="shared" ca="1" si="1139"/>
        <v>-</v>
      </c>
      <c r="KT317" s="163" t="str">
        <f t="shared" ca="1" si="1139"/>
        <v>-</v>
      </c>
      <c r="KU317" s="163" t="str">
        <f t="shared" ca="1" si="1139"/>
        <v>-</v>
      </c>
      <c r="KV317" s="163" t="str">
        <f t="shared" ca="1" si="1099"/>
        <v>-</v>
      </c>
      <c r="KW317" s="163" t="str">
        <f t="shared" ca="1" si="1099"/>
        <v>-</v>
      </c>
      <c r="KX317" s="163" t="str">
        <f t="shared" ca="1" si="1099"/>
        <v>-</v>
      </c>
      <c r="KY317" s="163" t="str">
        <f t="shared" ca="1" si="1099"/>
        <v>-</v>
      </c>
      <c r="KZ317" s="163" t="str">
        <f t="shared" ca="1" si="1099"/>
        <v>-</v>
      </c>
      <c r="LA317" s="163" t="str">
        <f t="shared" ca="1" si="1099"/>
        <v>-</v>
      </c>
      <c r="LB317" s="163" t="str">
        <f t="shared" ca="1" si="1099"/>
        <v>-</v>
      </c>
      <c r="LC317" s="163" t="str">
        <f t="shared" ca="1" si="1099"/>
        <v>-</v>
      </c>
      <c r="LD317" s="163" t="str">
        <f t="shared" ca="1" si="1099"/>
        <v>-</v>
      </c>
      <c r="LE317" s="163" t="str">
        <f t="shared" ca="1" si="1099"/>
        <v>-</v>
      </c>
      <c r="LF317" s="163" t="str">
        <f t="shared" ca="1" si="1099"/>
        <v>-</v>
      </c>
      <c r="LG317" s="163" t="str">
        <f t="shared" ca="1" si="1099"/>
        <v>-</v>
      </c>
      <c r="LH317" s="163" t="str">
        <f t="shared" ca="1" si="1099"/>
        <v>-</v>
      </c>
      <c r="LI317" s="163" t="str">
        <f t="shared" ca="1" si="1100"/>
        <v>-</v>
      </c>
      <c r="LJ317" s="163" t="str">
        <f t="shared" ca="1" si="1100"/>
        <v>-</v>
      </c>
      <c r="LK317" s="163" t="str">
        <f t="shared" ca="1" si="1100"/>
        <v>-</v>
      </c>
      <c r="LL317" s="163" t="str">
        <f t="shared" ca="1" si="1100"/>
        <v>-</v>
      </c>
      <c r="LM317" s="163" t="str">
        <f t="shared" ca="1" si="1100"/>
        <v>-</v>
      </c>
      <c r="LN317" s="163" t="str">
        <f t="shared" ca="1" si="1100"/>
        <v>-</v>
      </c>
      <c r="LO317" s="163" t="str">
        <f t="shared" ca="1" si="1100"/>
        <v>-</v>
      </c>
      <c r="LP317" s="163" t="str">
        <f t="shared" ca="1" si="1100"/>
        <v>-</v>
      </c>
      <c r="LQ317" s="163" t="str">
        <f t="shared" ca="1" si="1100"/>
        <v>-</v>
      </c>
      <c r="LR317" s="163" t="str">
        <f t="shared" ca="1" si="1100"/>
        <v>-</v>
      </c>
      <c r="LS317" s="163" t="str">
        <f t="shared" ca="1" si="1100"/>
        <v>-</v>
      </c>
      <c r="LT317" s="163" t="str">
        <f t="shared" ca="1" si="1100"/>
        <v>-</v>
      </c>
      <c r="LU317" s="163" t="str">
        <f t="shared" ca="1" si="1100"/>
        <v>-</v>
      </c>
      <c r="LV317" s="163" t="str">
        <f t="shared" ca="1" si="1100"/>
        <v>-</v>
      </c>
      <c r="LW317" s="163" t="str">
        <f t="shared" ca="1" si="1100"/>
        <v>-</v>
      </c>
      <c r="LX317" s="163" t="str">
        <f t="shared" ca="1" si="1100"/>
        <v>-</v>
      </c>
      <c r="LY317" s="10"/>
      <c r="LZ317" s="161">
        <f t="shared" si="1101"/>
        <v>4.4999999999999998E-2</v>
      </c>
      <c r="MA317" s="161">
        <f t="shared" si="1102"/>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104"/>
        <v>1</v>
      </c>
      <c r="ML317" s="161">
        <f t="shared" ca="1" si="1105"/>
        <v>1</v>
      </c>
      <c r="MM317" s="161">
        <f t="shared" ca="1" si="1106"/>
        <v>1</v>
      </c>
      <c r="MN317" s="161">
        <f t="shared" ca="1" si="1135"/>
        <v>1</v>
      </c>
      <c r="MO317" s="161">
        <f t="shared" ca="1" si="1135"/>
        <v>1</v>
      </c>
      <c r="MP317" s="163">
        <f t="shared" ca="1" si="1130"/>
        <v>1</v>
      </c>
      <c r="MQ317" s="10"/>
      <c r="MR317" s="163">
        <f t="shared" ca="1" si="1108"/>
        <v>1</v>
      </c>
      <c r="MS317" s="161">
        <f t="shared" ca="1" si="1109"/>
        <v>1</v>
      </c>
      <c r="MT317" s="163">
        <f t="shared" ca="1" si="1108"/>
        <v>0.75</v>
      </c>
      <c r="MU317" s="163">
        <f t="shared" ca="1" si="1108"/>
        <v>0.8</v>
      </c>
      <c r="MV317" s="163">
        <f t="shared" ca="1" si="1108"/>
        <v>0.82499999999999996</v>
      </c>
      <c r="MW317" s="163">
        <f t="shared" ca="1" si="1108"/>
        <v>0.875</v>
      </c>
      <c r="MX317" s="163">
        <f t="shared" ca="1" si="1108"/>
        <v>0.9</v>
      </c>
      <c r="MY317" s="163">
        <f t="shared" ca="1" si="1108"/>
        <v>0.75</v>
      </c>
      <c r="MZ317" s="163">
        <f t="shared" ca="1" si="1108"/>
        <v>0.78142857142857147</v>
      </c>
      <c r="NA317" s="163">
        <f t="shared" ca="1" si="1108"/>
        <v>0.82499999999999996</v>
      </c>
      <c r="NB317" s="163">
        <f t="shared" ca="1" si="1108"/>
        <v>0.875</v>
      </c>
      <c r="NC317" s="163">
        <f t="shared" ca="1" si="1108"/>
        <v>0.9</v>
      </c>
      <c r="ND317" s="163">
        <f t="shared" ca="1" si="1108"/>
        <v>0.9</v>
      </c>
      <c r="NE317" s="163">
        <f t="shared" ca="1" si="1108"/>
        <v>0.75</v>
      </c>
      <c r="NF317" s="163">
        <f t="shared" ca="1" si="1108"/>
        <v>0.78142857142857147</v>
      </c>
      <c r="NG317" s="163">
        <f t="shared" ca="1" si="1108"/>
        <v>0.82499999999999996</v>
      </c>
      <c r="NH317" s="163">
        <f t="shared" ca="1" si="1110"/>
        <v>0.875</v>
      </c>
      <c r="NI317" s="163">
        <f t="shared" ca="1" si="1110"/>
        <v>0.9</v>
      </c>
      <c r="NJ317" s="163">
        <f t="shared" ca="1" si="1111"/>
        <v>0.9</v>
      </c>
      <c r="NK317" s="163">
        <f t="shared" ca="1" si="1111"/>
        <v>0.75</v>
      </c>
      <c r="NL317" s="163">
        <f t="shared" ca="1" si="1111"/>
        <v>0.78142857142857147</v>
      </c>
      <c r="NM317" s="163">
        <f t="shared" ca="1" si="1111"/>
        <v>0.82499999999999996</v>
      </c>
      <c r="NN317" s="163">
        <f t="shared" ca="1" si="1111"/>
        <v>0.875</v>
      </c>
      <c r="NO317" s="163">
        <f t="shared" ca="1" si="1111"/>
        <v>0.9</v>
      </c>
      <c r="NP317" s="163">
        <f t="shared" ca="1" si="1111"/>
        <v>0.9</v>
      </c>
      <c r="NQ317" s="163">
        <f t="shared" ca="1" si="1111"/>
        <v>0.75</v>
      </c>
      <c r="NR317" s="163">
        <f t="shared" ca="1" si="1111"/>
        <v>0.78142857142857147</v>
      </c>
      <c r="NS317" s="163">
        <f t="shared" ca="1" si="1111"/>
        <v>0.82499999999999996</v>
      </c>
      <c r="NT317" s="163">
        <f t="shared" ca="1" si="1111"/>
        <v>0.875</v>
      </c>
      <c r="NU317" s="163">
        <f t="shared" ca="1" si="1111"/>
        <v>0.9</v>
      </c>
      <c r="NV317" s="163">
        <f t="shared" ca="1" si="1111"/>
        <v>0.9</v>
      </c>
      <c r="NW317" s="163">
        <f t="shared" ca="1" si="1111"/>
        <v>0.75</v>
      </c>
      <c r="NX317" s="163">
        <f t="shared" ca="1" si="1111"/>
        <v>0.78142857142857147</v>
      </c>
      <c r="NY317" s="163">
        <f t="shared" ref="NY317:ON332" ca="1" si="1140">OFFSET(NY$5,$B317,0)</f>
        <v>0.82499999999999996</v>
      </c>
      <c r="NZ317" s="163">
        <f t="shared" ca="1" si="1140"/>
        <v>0.875</v>
      </c>
      <c r="OA317" s="163">
        <f t="shared" ca="1" si="1140"/>
        <v>0.9</v>
      </c>
      <c r="OB317" s="163">
        <f t="shared" ca="1" si="1140"/>
        <v>0.9</v>
      </c>
      <c r="OC317" s="163">
        <f t="shared" ca="1" si="1140"/>
        <v>0.75</v>
      </c>
      <c r="OD317" s="163">
        <f t="shared" ca="1" si="1140"/>
        <v>0.78142857142857147</v>
      </c>
      <c r="OE317" s="163">
        <f t="shared" ca="1" si="1140"/>
        <v>0.82499999999999996</v>
      </c>
      <c r="OF317" s="163">
        <f t="shared" ca="1" si="1140"/>
        <v>0.875</v>
      </c>
      <c r="OG317" s="163">
        <f t="shared" ca="1" si="1140"/>
        <v>0.9</v>
      </c>
      <c r="OH317" s="163">
        <f t="shared" ca="1" si="1140"/>
        <v>0.9</v>
      </c>
      <c r="OI317" s="163">
        <f t="shared" ca="1" si="1140"/>
        <v>0.75</v>
      </c>
      <c r="OJ317" s="163">
        <f t="shared" ca="1" si="1140"/>
        <v>0.76904761904761909</v>
      </c>
      <c r="OK317" s="163">
        <f t="shared" ca="1" si="1140"/>
        <v>0.82000000000000006</v>
      </c>
      <c r="OL317" s="163">
        <f t="shared" ca="1" si="1140"/>
        <v>0.875</v>
      </c>
      <c r="OM317" s="163">
        <f t="shared" ca="1" si="1140"/>
        <v>0.9</v>
      </c>
      <c r="ON317" s="163">
        <f t="shared" ca="1" si="1140"/>
        <v>0.90000000000000013</v>
      </c>
      <c r="OO317" s="163">
        <f t="shared" ref="OO317:PB332" ca="1" si="1141">OFFSET(OO$5,$B317,0)</f>
        <v>0.75</v>
      </c>
      <c r="OP317" s="163">
        <f t="shared" ca="1" si="1141"/>
        <v>0.76904761904761909</v>
      </c>
      <c r="OQ317" s="163">
        <f t="shared" ca="1" si="1141"/>
        <v>0.82000000000000006</v>
      </c>
      <c r="OR317" s="163">
        <f t="shared" ca="1" si="1141"/>
        <v>0.875</v>
      </c>
      <c r="OS317" s="163">
        <f t="shared" ca="1" si="1141"/>
        <v>0.9</v>
      </c>
      <c r="OT317" s="163">
        <f t="shared" ca="1" si="1141"/>
        <v>0.9</v>
      </c>
      <c r="OU317" s="163">
        <f t="shared" ca="1" si="1141"/>
        <v>0.875</v>
      </c>
      <c r="OV317" s="161">
        <f t="shared" ca="1" si="1115"/>
        <v>1</v>
      </c>
      <c r="OW317" s="161">
        <f t="shared" si="1116"/>
        <v>1</v>
      </c>
      <c r="OX317" s="161" t="str">
        <f t="shared" si="1117"/>
        <v>-</v>
      </c>
      <c r="OY317" s="163" t="str">
        <f t="shared" ca="1" si="1118"/>
        <v>-</v>
      </c>
      <c r="OZ317" s="161" t="str">
        <f t="shared" si="1119"/>
        <v>-</v>
      </c>
      <c r="PA317" s="161" t="str">
        <f t="shared" si="1120"/>
        <v>-</v>
      </c>
      <c r="PB317" s="163">
        <f t="shared" ca="1" si="1141"/>
        <v>0</v>
      </c>
      <c r="PC317" s="27">
        <v>0</v>
      </c>
    </row>
    <row r="318" spans="1:419" s="143" customFormat="1" outlineLevel="1">
      <c r="A318" s="121">
        <f t="shared" si="861"/>
        <v>313</v>
      </c>
      <c r="B318" s="121">
        <f t="shared" si="862"/>
        <v>13</v>
      </c>
      <c r="C318" s="143">
        <v>104</v>
      </c>
      <c r="D318" s="143" t="s">
        <v>884</v>
      </c>
      <c r="E318" s="143" t="b">
        <v>0</v>
      </c>
      <c r="F318" s="143" t="b">
        <v>0</v>
      </c>
      <c r="G318" s="143" t="b">
        <f t="shared" si="863"/>
        <v>0</v>
      </c>
      <c r="H318" s="139">
        <f t="shared" ca="1" si="1125"/>
        <v>3</v>
      </c>
      <c r="I318" s="139">
        <f t="shared" ca="1" si="1125"/>
        <v>2</v>
      </c>
      <c r="J318" s="32">
        <v>1</v>
      </c>
      <c r="K318" s="32">
        <v>1</v>
      </c>
      <c r="L318" s="32">
        <v>1</v>
      </c>
      <c r="M318" s="32">
        <v>1</v>
      </c>
      <c r="N318" s="32">
        <v>1</v>
      </c>
      <c r="O318" s="32">
        <v>1</v>
      </c>
      <c r="P318" s="32">
        <v>1</v>
      </c>
      <c r="Q318" s="32">
        <v>1</v>
      </c>
      <c r="R318" s="32">
        <v>2</v>
      </c>
      <c r="S318" s="32">
        <v>2</v>
      </c>
      <c r="T318" s="32">
        <v>2</v>
      </c>
      <c r="U318" s="32">
        <v>18</v>
      </c>
      <c r="V318" s="32">
        <v>2</v>
      </c>
      <c r="W318" s="139">
        <f t="shared" ca="1" si="1125"/>
        <v>1</v>
      </c>
      <c r="X318" s="139">
        <f t="shared" ca="1" si="1125"/>
        <v>1</v>
      </c>
      <c r="Y318" s="139">
        <f t="shared" ca="1" si="1125"/>
        <v>1</v>
      </c>
      <c r="Z318" s="139">
        <f t="shared" ca="1" si="1125"/>
        <v>1</v>
      </c>
      <c r="AA318" s="139">
        <f t="shared" ca="1" si="1125"/>
        <v>1</v>
      </c>
      <c r="AB318" s="139">
        <f t="shared" ca="1" si="1131"/>
        <v>1</v>
      </c>
      <c r="AC318" s="139">
        <f t="shared" ca="1" si="1131"/>
        <v>1</v>
      </c>
      <c r="AD318" s="162">
        <v>2</v>
      </c>
      <c r="AE318" s="157"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163" t="str">
        <f t="shared" ca="1" si="1126"/>
        <v>-</v>
      </c>
      <c r="AI318" s="163" t="str">
        <f t="shared" ca="1" si="1126"/>
        <v>-</v>
      </c>
      <c r="AJ318" s="163" t="str">
        <f t="shared" ca="1" si="1126"/>
        <v>-</v>
      </c>
      <c r="AK318" s="163" t="str">
        <f t="shared" ca="1" si="1126"/>
        <v>-</v>
      </c>
      <c r="AL318" s="163" t="str">
        <f t="shared" ca="1" si="1126"/>
        <v>-</v>
      </c>
      <c r="AM318" s="163" t="b">
        <f t="shared" ca="1" si="1126"/>
        <v>1</v>
      </c>
      <c r="AN318" s="10"/>
      <c r="AO318" s="161" t="b">
        <f t="shared" ca="1" si="1127"/>
        <v>0</v>
      </c>
      <c r="AP318" s="161" t="str">
        <f t="shared" ca="1" si="1127"/>
        <v>-</v>
      </c>
      <c r="AQ318" s="161" t="b">
        <f t="shared" ca="1" si="1127"/>
        <v>0</v>
      </c>
      <c r="AR318" s="161" t="b">
        <f t="shared" ca="1" si="1127"/>
        <v>1</v>
      </c>
      <c r="AS318" s="161" t="b">
        <f t="shared" ca="1" si="1127"/>
        <v>1</v>
      </c>
      <c r="AT318" s="161" t="b">
        <f t="shared" ca="1" si="1127"/>
        <v>0</v>
      </c>
      <c r="AU318" s="161">
        <f t="shared" si="1080"/>
        <v>0</v>
      </c>
      <c r="AV318" s="161" t="b">
        <f t="shared" si="1128"/>
        <v>0</v>
      </c>
      <c r="AW318" s="161" t="b">
        <f t="shared" si="1128"/>
        <v>0</v>
      </c>
      <c r="AX318" s="161" t="str">
        <f t="shared" si="1128"/>
        <v>-</v>
      </c>
      <c r="AY318" s="161" t="str">
        <f t="shared" si="1128"/>
        <v>-</v>
      </c>
      <c r="AZ318" s="161" t="str">
        <f t="shared" si="1128"/>
        <v>-</v>
      </c>
      <c r="BA318" s="10"/>
      <c r="BB318" s="161" t="b">
        <f t="shared" ca="1" si="1082"/>
        <v>1</v>
      </c>
      <c r="BC318" s="161" t="b">
        <f t="shared" ca="1" si="1132"/>
        <v>1</v>
      </c>
      <c r="BD318" s="163" t="b">
        <f t="shared" ca="1" si="1132"/>
        <v>1</v>
      </c>
      <c r="BE318" s="197">
        <v>322009</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12" t="b" cm="1">
        <f t="array" ref="BO318">INDEX(DataMaster!$C$71:$K$88,$R318,BO$242)</f>
        <v>0</v>
      </c>
      <c r="BP318" s="112" t="b" cm="1">
        <f t="array" ref="BP318">INDEX(DataMaster!$C$71:$K$88,$R318,BP$242)</f>
        <v>0</v>
      </c>
      <c r="BQ318" s="112" t="b" cm="1">
        <f t="array" ref="BQ318">INDEX(DataMaster!$C$71:$K$88,$R318,BQ$242)</f>
        <v>0</v>
      </c>
      <c r="BR318" s="112" t="b" cm="1">
        <f t="array" ref="BR318">INDEX(DataMaster!$C$71:$K$88,$R318,BR$242)</f>
        <v>0</v>
      </c>
      <c r="BS318" s="112" t="b" cm="1">
        <f t="array" ref="BS318">INDEX(DataMaster!$C$71:$K$88,$R318,BS$242)</f>
        <v>0</v>
      </c>
      <c r="BT318" s="112" t="b" cm="1">
        <f t="array" ref="BT318">INDEX(DataMaster!$C$71:$K$88,$R318,BT$242)</f>
        <v>0</v>
      </c>
      <c r="BU318" s="112" t="b" cm="1">
        <f t="array" ref="BU318">INDEX(DataMaster!$C$71:$K$88,$R318,BU$242)</f>
        <v>0</v>
      </c>
      <c r="BV318" s="112" t="b" cm="1">
        <f t="array" ref="BV318">INDEX(DataMaster!$C$71:$K$88,$R318,BV$242)</f>
        <v>0</v>
      </c>
      <c r="BW318" s="112" t="b" cm="1">
        <f t="array" ref="BW318">INDEX(DataMaster!$C$71:$K$88,$R318,BW$242)</f>
        <v>0</v>
      </c>
      <c r="BX318" s="112" t="b" cm="1">
        <f t="array" ref="BX318">INDEX(DataMaster!$C$92:$K$109,$S318,BX$242)</f>
        <v>0</v>
      </c>
      <c r="BY318" s="112" t="b" cm="1">
        <f t="array" ref="BY318">INDEX(DataMaster!$C$92:$K$109,$S318,BY$242)</f>
        <v>0</v>
      </c>
      <c r="BZ318" s="112" t="b" cm="1">
        <f t="array" ref="BZ318">INDEX(DataMaster!$C$92:$K$109,$S318,BZ$242)</f>
        <v>0</v>
      </c>
      <c r="CA318" s="112" t="b" cm="1">
        <f t="array" ref="CA318">INDEX(DataMaster!$C$92:$K$109,$S318,CA$242)</f>
        <v>0</v>
      </c>
      <c r="CB318" s="112" t="b" cm="1">
        <f t="array" ref="CB318">INDEX(DataMaster!$C$92:$K$109,$S318,CB$242)</f>
        <v>0</v>
      </c>
      <c r="CC318" s="112" t="b" cm="1">
        <f t="array" ref="CC318">INDEX(DataMaster!$C$92:$K$109,$S318,CC$242)</f>
        <v>0</v>
      </c>
      <c r="CD318" s="112" t="b" cm="1">
        <f t="array" ref="CD318">INDEX(DataMaster!$C$92:$K$109,$S318,CD$242)</f>
        <v>0</v>
      </c>
      <c r="CE318" s="112" t="b" cm="1">
        <f t="array" ref="CE318">INDEX(DataMaster!$C$92:$K$109,$S318,CE$242)</f>
        <v>0</v>
      </c>
      <c r="CF318" s="112" t="b" cm="1">
        <f t="array" ref="CF318">INDEX(DataMaster!$C$92:$K$109,$S318,CF$242)</f>
        <v>0</v>
      </c>
      <c r="CG318" s="193" t="b">
        <v>0</v>
      </c>
      <c r="CH318" s="193">
        <v>0.3</v>
      </c>
      <c r="CI318" s="193" t="str">
        <f t="shared" ca="1" si="1084"/>
        <v>-</v>
      </c>
      <c r="CJ318" s="193">
        <v>2</v>
      </c>
      <c r="CK318" s="112" t="b" cm="1">
        <f t="array" ref="CK318">INDEX(DataMaster!$C$113:$K$130,$T318,CK$242)</f>
        <v>1</v>
      </c>
      <c r="CL318" s="112" t="b" cm="1">
        <f t="array" ref="CL318">INDEX(DataMaster!$C$113:$K$130,$T318,CL$242)</f>
        <v>1</v>
      </c>
      <c r="CM318" s="112" t="b" cm="1">
        <f t="array" ref="CM318">INDEX(DataMaster!$C$113:$K$130,$T318,CM$242)</f>
        <v>1</v>
      </c>
      <c r="CN318" s="112" t="b" cm="1">
        <f t="array" ref="CN318">INDEX(DataMaster!$C$113:$K$130,$T318,CN$242)</f>
        <v>1</v>
      </c>
      <c r="CO318" s="112" t="b" cm="1">
        <f t="array" ref="CO318">INDEX(DataMaster!$C$113:$K$130,$T318,CO$242)</f>
        <v>1</v>
      </c>
      <c r="CP318" s="112" t="b" cm="1">
        <f t="array" ref="CP318">INDEX(DataMaster!$C$113:$K$130,$T318,CP$242)</f>
        <v>1</v>
      </c>
      <c r="CQ318" s="112" t="b" cm="1">
        <f t="array" ref="CQ318">INDEX(DataMaster!$C$113:$K$130,$T318,CQ$242)</f>
        <v>1</v>
      </c>
      <c r="CR318" s="112" t="b" cm="1">
        <f t="array" ref="CR318">INDEX(DataMaster!$C$113:$K$130,$T318,CR$242)</f>
        <v>1</v>
      </c>
      <c r="CS318" s="112" t="b" cm="1">
        <f t="array" ref="CS318">INDEX(DataMaster!$C$113:$K$130,$T318,CS$242)</f>
        <v>1</v>
      </c>
      <c r="CT318" s="112" t="b" cm="1">
        <f t="array" ref="CT318">INDEX(DataMaster!$C$134:$K$151,$U318,CT$242)</f>
        <v>1</v>
      </c>
      <c r="CU318" s="112" t="b" cm="1">
        <f t="array" ref="CU318">INDEX(DataMaster!$C$134:$K$151,$U318,CU$242)</f>
        <v>1</v>
      </c>
      <c r="CV318" s="112" t="b" cm="1">
        <f t="array" ref="CV318">INDEX(DataMaster!$C$134:$K$151,$U318,CV$242)</f>
        <v>1</v>
      </c>
      <c r="CW318" s="112" t="b" cm="1">
        <f t="array" ref="CW318">INDEX(DataMaster!$C$134:$K$151,$U318,CW$242)</f>
        <v>1</v>
      </c>
      <c r="CX318" s="112" t="b" cm="1">
        <f t="array" ref="CX318">INDEX(DataMaster!$C$134:$K$151,$U318,CX$242)</f>
        <v>1</v>
      </c>
      <c r="CY318" s="112" t="b" cm="1">
        <f t="array" ref="CY318">INDEX(DataMaster!$C$134:$K$151,$U318,CY$242)</f>
        <v>1</v>
      </c>
      <c r="CZ318" s="112" t="b" cm="1">
        <f t="array" ref="CZ318">INDEX(DataMaster!$C$134:$K$151,$U318,CZ$242)</f>
        <v>1</v>
      </c>
      <c r="DA318" s="112" t="b" cm="1">
        <f t="array" ref="DA318">INDEX(DataMaster!$C$134:$K$151,$U318,DA$242)</f>
        <v>1</v>
      </c>
      <c r="DB318" s="112" t="str" cm="1">
        <f t="array" ref="DB318">INDEX(DataMaster!$C$134:$K$151,$U318,DB$242)</f>
        <v>-</v>
      </c>
      <c r="DC318" s="112" t="b" cm="1">
        <f t="array" ref="DC318">INDEX(DataMaster!$C$155:$K$172,$V318,DC$242)</f>
        <v>1</v>
      </c>
      <c r="DD318" s="112" t="b" cm="1">
        <f t="array" ref="DD318">INDEX(DataMaster!$C$155:$K$172,$V318,DD$242)</f>
        <v>1</v>
      </c>
      <c r="DE318" s="112" t="b" cm="1">
        <f t="array" ref="DE318">INDEX(DataMaster!$C$155:$K$172,$V318,DE$242)</f>
        <v>1</v>
      </c>
      <c r="DF318" s="112" t="b" cm="1">
        <f t="array" ref="DF318">INDEX(DataMaster!$C$155:$K$172,$V318,DF$242)</f>
        <v>1</v>
      </c>
      <c r="DG318" s="112" t="b" cm="1">
        <f t="array" ref="DG318">INDEX(DataMaster!$C$155:$K$172,$V318,DG$242)</f>
        <v>1</v>
      </c>
      <c r="DH318" s="112" t="b" cm="1">
        <f t="array" ref="DH318">INDEX(DataMaster!$C$155:$K$172,$V318,DH$242)</f>
        <v>1</v>
      </c>
      <c r="DI318" s="112" t="b" cm="1">
        <f t="array" ref="DI318">INDEX(DataMaster!$C$155:$K$172,$V318,DI$242)</f>
        <v>1</v>
      </c>
      <c r="DJ318" s="112" t="b" cm="1">
        <f t="array" ref="DJ318">INDEX(DataMaster!$C$155:$K$172,$V318,DJ$242)</f>
        <v>1</v>
      </c>
      <c r="DK318" s="112" t="b" cm="1">
        <f t="array" ref="DK318">INDEX(DataMaster!$C$155:$K$172,$V318,DK$242)</f>
        <v>1</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ref="DX318">INDEX(i.rev,$K318,DX$15)</f>
        <v>-</v>
      </c>
      <c r="DY318" s="161" t="str" cm="1">
        <f t="array" ref="DY318">INDEX(i.rev,$K318,DY$15)</f>
        <v>-</v>
      </c>
      <c r="DZ318" s="161" t="str" cm="1">
        <f t="array" ref="DZ318">INDEX(i.rev,$K318,DZ$15)</f>
        <v>-</v>
      </c>
      <c r="EA318" s="161" t="str" cm="1">
        <f t="array" ref="EA318">INDEX(i.rev,$K318,EA$15)</f>
        <v>-</v>
      </c>
      <c r="EB318" s="161" t="str" cm="1">
        <f t="array" ref="EB318">INDEX(i.rev,$K318,EB$15)</f>
        <v>-</v>
      </c>
      <c r="EC318" s="161" t="str" cm="1">
        <f t="array" ref="EC318">INDEX(i.rev,$K318,EC$15)</f>
        <v>-</v>
      </c>
      <c r="ED318" s="161" t="str" cm="1">
        <f t="array" ref="ED318">INDEX(i.rev,$K318,ED$15)</f>
        <v>-</v>
      </c>
      <c r="EE318" s="161" t="str" cm="1">
        <f t="array" ref="EE318">INDEX(i.rev,$K318,EE$15)</f>
        <v>-</v>
      </c>
      <c r="EF318" s="161" t="str" cm="1">
        <f t="array" ref="EF318">INDEX(i.rev,$K318,EF$15)</f>
        <v>-</v>
      </c>
      <c r="EG318" s="161" t="str" cm="1">
        <f t="array" ref="EG318">INDEX(i.rev,$K318,EG$15)</f>
        <v>-</v>
      </c>
      <c r="EH318" s="10"/>
      <c r="EI318" s="163" t="str">
        <f t="shared" ca="1" si="1085"/>
        <v>-</v>
      </c>
      <c r="EJ318" s="163" t="str">
        <f t="shared" ca="1" si="1085"/>
        <v>-</v>
      </c>
      <c r="EK318" s="163" t="str">
        <f t="shared" ca="1" si="1085"/>
        <v>-</v>
      </c>
      <c r="EL318" s="163" t="str">
        <f t="shared" ca="1" si="1085"/>
        <v>-</v>
      </c>
      <c r="EM318" s="163" t="str">
        <f t="shared" ca="1" si="1085"/>
        <v>-</v>
      </c>
      <c r="EN318" s="163" t="str">
        <f t="shared" ca="1" si="1085"/>
        <v>-</v>
      </c>
      <c r="EO318" s="163" t="str">
        <f t="shared" ca="1" si="1085"/>
        <v>-</v>
      </c>
      <c r="EP318" s="163" t="str">
        <f t="shared" ca="1" si="1085"/>
        <v>-</v>
      </c>
      <c r="EQ318" s="162">
        <v>1</v>
      </c>
      <c r="ER318" s="162">
        <v>1</v>
      </c>
      <c r="ES318" s="163">
        <f t="shared" ca="1" si="1085"/>
        <v>0</v>
      </c>
      <c r="ET318" s="162">
        <v>1</v>
      </c>
      <c r="EU318" s="162">
        <v>-1</v>
      </c>
      <c r="EV318" s="163" t="str">
        <f t="shared" ca="1" si="1085"/>
        <v>-</v>
      </c>
      <c r="EW318" s="163" t="str">
        <f t="shared" ca="1" si="1085"/>
        <v>-</v>
      </c>
      <c r="EX318" s="163" t="str">
        <f t="shared" ca="1" si="1085"/>
        <v>-</v>
      </c>
      <c r="EY318" s="163" t="str">
        <f t="shared" ca="1" si="1086"/>
        <v>-</v>
      </c>
      <c r="EZ318" s="163" t="str">
        <f t="shared" ca="1" si="1086"/>
        <v>-</v>
      </c>
      <c r="FA318" s="163">
        <f t="shared" ca="1" si="1086"/>
        <v>0</v>
      </c>
      <c r="FB318" s="163" t="str">
        <f t="shared" ca="1" si="1086"/>
        <v>-</v>
      </c>
      <c r="FC318" s="162">
        <v>2</v>
      </c>
      <c r="FD318" s="162">
        <v>-2</v>
      </c>
      <c r="FE318" s="163" t="str">
        <f t="shared" ca="1" si="1086"/>
        <v>-</v>
      </c>
      <c r="FF318" s="163" t="str">
        <f t="shared" ca="1" si="1086"/>
        <v>-</v>
      </c>
      <c r="FG318" s="163">
        <f t="shared" ca="1" si="1086"/>
        <v>0</v>
      </c>
      <c r="FH318" s="163">
        <f t="shared" ca="1" si="1086"/>
        <v>0</v>
      </c>
      <c r="FI318" s="163">
        <f t="shared" ca="1" si="1086"/>
        <v>0</v>
      </c>
      <c r="FJ318" s="163">
        <f t="shared" ca="1" si="1086"/>
        <v>0</v>
      </c>
      <c r="FK318" s="163">
        <f t="shared" ca="1" si="1086"/>
        <v>0</v>
      </c>
      <c r="FL318" s="163">
        <f t="shared" ca="1" si="1086"/>
        <v>0</v>
      </c>
      <c r="FM318" s="163">
        <f t="shared" ca="1" si="1086"/>
        <v>0</v>
      </c>
      <c r="FN318" s="163" t="str">
        <f t="shared" ca="1" si="1086"/>
        <v>-</v>
      </c>
      <c r="FO318" s="163" t="str">
        <f t="shared" ca="1" si="1087"/>
        <v>-</v>
      </c>
      <c r="FP318" s="163" t="str">
        <f t="shared" ca="1" si="1087"/>
        <v>-</v>
      </c>
      <c r="FQ318" s="163" t="str">
        <f t="shared" ca="1" si="1087"/>
        <v>-</v>
      </c>
      <c r="FR318" s="163" t="str">
        <f t="shared" ca="1" si="1087"/>
        <v>-</v>
      </c>
      <c r="FS318" s="163" t="str">
        <f t="shared" ca="1" si="1087"/>
        <v>-</v>
      </c>
      <c r="FT318" s="163" t="str">
        <f t="shared" ca="1" si="1087"/>
        <v>-</v>
      </c>
      <c r="FU318" s="163" t="str">
        <f t="shared" ca="1" si="1087"/>
        <v>-</v>
      </c>
      <c r="FV318" s="163" t="str">
        <f t="shared" ca="1" si="1087"/>
        <v>-</v>
      </c>
      <c r="FW318" s="163" t="str">
        <f t="shared" ca="1" si="1087"/>
        <v>-</v>
      </c>
      <c r="FX318" s="163" t="str">
        <f t="shared" ca="1" si="1087"/>
        <v>-</v>
      </c>
      <c r="FY318" s="10"/>
      <c r="FZ318" s="163">
        <f t="shared" ca="1" si="1087"/>
        <v>1</v>
      </c>
      <c r="GA318" s="163" t="str">
        <f t="shared" ca="1" si="1087"/>
        <v>-</v>
      </c>
      <c r="GB318" s="163" t="str">
        <f t="shared" ca="1" si="1087"/>
        <v>-</v>
      </c>
      <c r="GC318" s="163" t="str">
        <f t="shared" ca="1" si="1087"/>
        <v>-</v>
      </c>
      <c r="GD318" s="163" t="str">
        <f t="shared" ca="1" si="1087"/>
        <v>-</v>
      </c>
      <c r="GE318" s="163" t="b">
        <f t="shared" ref="GE318:GH334" ca="1" si="1142">OFFSET(GE$5,$B318,0)</f>
        <v>0</v>
      </c>
      <c r="GF318" s="163" t="str">
        <f t="shared" ca="1" si="1142"/>
        <v>-</v>
      </c>
      <c r="GG318" s="163">
        <f t="shared" ca="1" si="1142"/>
        <v>0</v>
      </c>
      <c r="GH318" s="163" t="str">
        <f t="shared" ca="1" si="1142"/>
        <v>-</v>
      </c>
      <c r="GI318" s="161" cm="1">
        <f t="array" ref="GI318">INDEX(i.rev,$K318,GI$15)</f>
        <v>1</v>
      </c>
      <c r="GJ318" s="163">
        <f t="shared" ca="1" si="1124"/>
        <v>0</v>
      </c>
      <c r="GK318" s="163">
        <f t="shared" ca="1" si="1124"/>
        <v>1</v>
      </c>
      <c r="GL318" s="163">
        <f t="shared" ca="1" si="1124"/>
        <v>0</v>
      </c>
      <c r="GM318" s="163">
        <f t="shared" ca="1" si="1124"/>
        <v>1</v>
      </c>
      <c r="GN318" s="163">
        <f t="shared" ca="1" si="1124"/>
        <v>1</v>
      </c>
      <c r="GO318" s="163">
        <f t="shared" ca="1" si="1124"/>
        <v>1</v>
      </c>
      <c r="GP318" s="163">
        <f t="shared" ca="1" si="1124"/>
        <v>0</v>
      </c>
      <c r="GQ318" s="163">
        <f t="shared" ca="1" si="1124"/>
        <v>0</v>
      </c>
      <c r="GR318" s="163">
        <f t="shared" ca="1" si="1124"/>
        <v>0</v>
      </c>
      <c r="GS318" s="163">
        <f t="shared" ca="1" si="1124"/>
        <v>0</v>
      </c>
      <c r="GT318" s="163">
        <f t="shared" ca="1" si="1124"/>
        <v>0</v>
      </c>
      <c r="GU318" s="163">
        <f t="shared" ca="1" si="1124"/>
        <v>0</v>
      </c>
      <c r="GV318" s="163">
        <f t="shared" ca="1" si="1124"/>
        <v>0</v>
      </c>
      <c r="GW318" s="163">
        <f t="shared" ca="1" si="1124"/>
        <v>0</v>
      </c>
      <c r="GX318" s="163">
        <f t="shared" ca="1" si="1124"/>
        <v>0</v>
      </c>
      <c r="GY318" s="163">
        <f t="shared" ca="1" si="1124"/>
        <v>0</v>
      </c>
      <c r="GZ318" s="161" cm="1">
        <f t="array" ref="GZ318">INDEX(i.rev,$K318,GZ$15)</f>
        <v>0</v>
      </c>
      <c r="HA318" s="163">
        <f t="shared" ca="1" si="1089"/>
        <v>0</v>
      </c>
      <c r="HB318" s="161" cm="1">
        <f t="array" ref="HB318">INDEX(i.rev,$K318,HB$15)</f>
        <v>1</v>
      </c>
      <c r="HC318" s="163">
        <f t="shared" ca="1" si="1129"/>
        <v>0</v>
      </c>
      <c r="HD318" s="163">
        <f t="shared" ca="1" si="1129"/>
        <v>0</v>
      </c>
      <c r="HE318" s="163">
        <f t="shared" ca="1" si="1129"/>
        <v>0</v>
      </c>
      <c r="HF318" s="163">
        <f t="shared" ca="1" si="1129"/>
        <v>0</v>
      </c>
      <c r="HG318" s="163">
        <f t="shared" ca="1" si="1129"/>
        <v>0</v>
      </c>
      <c r="HH318" s="163">
        <f t="shared" ca="1" si="1129"/>
        <v>0</v>
      </c>
      <c r="HI318" s="163">
        <f t="shared" ca="1" si="1129"/>
        <v>0</v>
      </c>
      <c r="HJ318" s="10"/>
      <c r="HK318" s="163" t="str">
        <f t="shared" ca="1" si="1129"/>
        <v>-</v>
      </c>
      <c r="HL318" s="163" t="str">
        <f t="shared" ca="1" si="1129"/>
        <v>-</v>
      </c>
      <c r="HM318" s="163" t="str">
        <f t="shared" ca="1" si="1129"/>
        <v>-</v>
      </c>
      <c r="HN318" s="163" t="str">
        <f t="shared" ca="1" si="1129"/>
        <v>-</v>
      </c>
      <c r="HO318" s="163" t="str">
        <f t="shared" ca="1" si="1129"/>
        <v>-</v>
      </c>
      <c r="HP318" s="161" t="b">
        <f t="shared" ca="1" si="1133"/>
        <v>0</v>
      </c>
      <c r="HQ318" s="161" t="b">
        <f t="shared" ca="1" si="1133"/>
        <v>0</v>
      </c>
      <c r="HR318" s="161" t="b">
        <f t="shared" ca="1" si="1133"/>
        <v>1</v>
      </c>
      <c r="HS318" s="163">
        <f t="shared" ca="1" si="1092"/>
        <v>0</v>
      </c>
      <c r="HT318" s="161">
        <f t="shared" ca="1" si="1134"/>
        <v>1</v>
      </c>
      <c r="HU318" s="161">
        <f t="shared" ca="1" si="1134"/>
        <v>1</v>
      </c>
      <c r="HV318" s="163" t="str">
        <f t="shared" ca="1" si="1092"/>
        <v>-</v>
      </c>
      <c r="HW318" s="163" t="str">
        <f t="shared" ca="1" si="1092"/>
        <v>-</v>
      </c>
      <c r="HX318" s="163" t="str">
        <f t="shared" ca="1" si="1092"/>
        <v>-</v>
      </c>
      <c r="HY318" s="163" t="str">
        <f t="shared" ca="1" si="1092"/>
        <v>-</v>
      </c>
      <c r="HZ318" s="163" t="str">
        <f t="shared" ca="1" si="1092"/>
        <v>-</v>
      </c>
      <c r="IA318" s="163" t="str">
        <f t="shared" ca="1" si="1092"/>
        <v>-</v>
      </c>
      <c r="IB318" s="163" t="str">
        <f t="shared" ca="1" si="1092"/>
        <v>-</v>
      </c>
      <c r="IC318" s="163" t="str">
        <f t="shared" ca="1" si="1092"/>
        <v>-</v>
      </c>
      <c r="ID318" s="163" t="str">
        <f t="shared" ca="1" si="1092"/>
        <v>-</v>
      </c>
      <c r="IE318" s="163" t="b">
        <f t="shared" ca="1" si="1092"/>
        <v>1</v>
      </c>
      <c r="IF318" s="163" t="str">
        <f t="shared" ca="1" si="1092"/>
        <v>-</v>
      </c>
      <c r="IG318" s="163" t="str">
        <f t="shared" ca="1" si="1092"/>
        <v>-</v>
      </c>
      <c r="IH318" s="163" t="str">
        <f t="shared" ca="1" si="1092"/>
        <v>-</v>
      </c>
      <c r="II318" s="163" t="b">
        <f t="shared" ref="II318:IX333" ca="1" si="1143">OFFSET(II$5,$B318,0)</f>
        <v>1</v>
      </c>
      <c r="IJ318" s="163">
        <f t="shared" ca="1" si="1143"/>
        <v>0</v>
      </c>
      <c r="IK318" s="163" t="str">
        <f t="shared" ca="1" si="1143"/>
        <v>-</v>
      </c>
      <c r="IL318" s="163" t="str">
        <f t="shared" ca="1" si="1143"/>
        <v>-</v>
      </c>
      <c r="IM318" s="163" t="str">
        <f t="shared" ca="1" si="1143"/>
        <v>-</v>
      </c>
      <c r="IN318" s="163" t="str">
        <f t="shared" ca="1" si="1143"/>
        <v>-</v>
      </c>
      <c r="IO318" s="163" t="str">
        <f t="shared" ca="1" si="1143"/>
        <v>-</v>
      </c>
      <c r="IP318" s="163">
        <f t="shared" ca="1" si="1143"/>
        <v>0</v>
      </c>
      <c r="IQ318" s="163" t="str">
        <f t="shared" ca="1" si="1143"/>
        <v>-</v>
      </c>
      <c r="IR318" s="163" t="str">
        <f t="shared" ca="1" si="1143"/>
        <v>-</v>
      </c>
      <c r="IS318" s="163" t="str">
        <f t="shared" ca="1" si="1143"/>
        <v>-</v>
      </c>
      <c r="IT318" s="193">
        <v>0</v>
      </c>
      <c r="IU318" s="193">
        <v>0</v>
      </c>
      <c r="IV318" s="163" t="str">
        <f t="shared" ca="1" si="1143"/>
        <v>-</v>
      </c>
      <c r="IW318" s="163" t="str">
        <f t="shared" ca="1" si="1143"/>
        <v>-</v>
      </c>
      <c r="IX318" s="163" t="str">
        <f t="shared" ca="1" si="1143"/>
        <v>-</v>
      </c>
      <c r="IY318" s="163" t="str">
        <f t="shared" ref="IY318:JN333" ca="1" si="1144">OFFSET(IY$5,$B318,0)</f>
        <v>-</v>
      </c>
      <c r="IZ318" s="163" t="str">
        <f t="shared" ca="1" si="1144"/>
        <v>-</v>
      </c>
      <c r="JA318" s="163" t="str">
        <f t="shared" ca="1" si="1144"/>
        <v>-</v>
      </c>
      <c r="JB318" s="163" t="str">
        <f t="shared" ca="1" si="1144"/>
        <v>-</v>
      </c>
      <c r="JC318" s="163" t="str">
        <f t="shared" ca="1" si="1144"/>
        <v>-</v>
      </c>
      <c r="JD318" s="163" t="str">
        <f t="shared" ca="1" si="1144"/>
        <v>-</v>
      </c>
      <c r="JE318" s="163" t="str">
        <f t="shared" ca="1" si="1144"/>
        <v>-</v>
      </c>
      <c r="JF318" s="163" t="str">
        <f t="shared" ca="1" si="1144"/>
        <v>-</v>
      </c>
      <c r="JG318" s="163" t="str">
        <f t="shared" ca="1" si="1144"/>
        <v>-</v>
      </c>
      <c r="JH318" s="163" t="str">
        <f t="shared" ca="1" si="1144"/>
        <v>-</v>
      </c>
      <c r="JI318" s="163" t="str">
        <f t="shared" ca="1" si="1144"/>
        <v>-</v>
      </c>
      <c r="JJ318" s="163" t="str">
        <f t="shared" ca="1" si="1144"/>
        <v>-</v>
      </c>
      <c r="JK318" s="163" t="str">
        <f t="shared" ca="1" si="1144"/>
        <v>-</v>
      </c>
      <c r="JL318" s="163" t="str">
        <f t="shared" ca="1" si="1144"/>
        <v>-</v>
      </c>
      <c r="JM318" s="163" t="str">
        <f t="shared" ca="1" si="1144"/>
        <v>-</v>
      </c>
      <c r="JN318" s="163" t="str">
        <f t="shared" ca="1" si="1144"/>
        <v>-</v>
      </c>
      <c r="JO318" s="163" t="str">
        <f t="shared" ca="1" si="1137"/>
        <v>-</v>
      </c>
      <c r="JP318" s="163" t="str">
        <f t="shared" ca="1" si="1137"/>
        <v>-</v>
      </c>
      <c r="JQ318" s="163" t="str">
        <f t="shared" ca="1" si="1137"/>
        <v>-</v>
      </c>
      <c r="JR318" s="163" t="str">
        <f t="shared" ca="1" si="1138"/>
        <v>-</v>
      </c>
      <c r="JS318" s="163" t="str">
        <f t="shared" ca="1" si="1138"/>
        <v>-</v>
      </c>
      <c r="JT318" s="163" t="str">
        <f t="shared" ca="1" si="1138"/>
        <v>-</v>
      </c>
      <c r="JU318" s="163" t="str">
        <f t="shared" ca="1" si="1138"/>
        <v>-</v>
      </c>
      <c r="JV318" s="163" t="str">
        <f t="shared" ca="1" si="1138"/>
        <v>-</v>
      </c>
      <c r="JW318" s="163" t="str">
        <f t="shared" ca="1" si="1138"/>
        <v>-</v>
      </c>
      <c r="JX318" s="163" t="str">
        <f t="shared" ca="1" si="1138"/>
        <v>-</v>
      </c>
      <c r="JY318" s="163" t="str">
        <f t="shared" ca="1" si="1138"/>
        <v>-</v>
      </c>
      <c r="JZ318" s="163" t="str">
        <f t="shared" ca="1" si="1138"/>
        <v>-</v>
      </c>
      <c r="KA318" s="163" t="str">
        <f t="shared" ca="1" si="1138"/>
        <v>-</v>
      </c>
      <c r="KB318" s="163" t="str">
        <f t="shared" ca="1" si="1138"/>
        <v>-</v>
      </c>
      <c r="KC318" s="163" t="str">
        <f t="shared" ca="1" si="1138"/>
        <v>-</v>
      </c>
      <c r="KD318" s="163" t="str">
        <f t="shared" ca="1" si="1138"/>
        <v>-</v>
      </c>
      <c r="KE318" s="163" t="str">
        <f t="shared" ca="1" si="1138"/>
        <v>-</v>
      </c>
      <c r="KF318" s="163" t="str">
        <f t="shared" ca="1" si="1138"/>
        <v>-</v>
      </c>
      <c r="KG318" s="163" t="str">
        <f t="shared" ca="1" si="1138"/>
        <v>-</v>
      </c>
      <c r="KH318" s="163" t="str">
        <f t="shared" ca="1" si="1139"/>
        <v>-</v>
      </c>
      <c r="KI318" s="163" t="str">
        <f t="shared" ca="1" si="1139"/>
        <v>-</v>
      </c>
      <c r="KJ318" s="163" t="str">
        <f t="shared" ca="1" si="1139"/>
        <v>-</v>
      </c>
      <c r="KK318" s="163" t="str">
        <f t="shared" ca="1" si="1139"/>
        <v>-</v>
      </c>
      <c r="KL318" s="163" t="str">
        <f t="shared" ca="1" si="1139"/>
        <v>-</v>
      </c>
      <c r="KM318" s="163" t="str">
        <f t="shared" ca="1" si="1139"/>
        <v>-</v>
      </c>
      <c r="KN318" s="163" t="str">
        <f t="shared" ca="1" si="1139"/>
        <v>-</v>
      </c>
      <c r="KO318" s="163" t="str">
        <f t="shared" ca="1" si="1139"/>
        <v>-</v>
      </c>
      <c r="KP318" s="163" t="str">
        <f t="shared" ca="1" si="1139"/>
        <v>-</v>
      </c>
      <c r="KQ318" s="163" t="str">
        <f t="shared" ca="1" si="1139"/>
        <v>-</v>
      </c>
      <c r="KR318" s="163" t="str">
        <f t="shared" ca="1" si="1139"/>
        <v>-</v>
      </c>
      <c r="KS318" s="163" t="str">
        <f t="shared" ca="1" si="1139"/>
        <v>-</v>
      </c>
      <c r="KT318" s="163" t="str">
        <f t="shared" ca="1" si="1139"/>
        <v>-</v>
      </c>
      <c r="KU318" s="163" t="str">
        <f t="shared" ca="1" si="1139"/>
        <v>-</v>
      </c>
      <c r="KV318" s="163" t="str">
        <f t="shared" ca="1" si="1099"/>
        <v>-</v>
      </c>
      <c r="KW318" s="163" t="str">
        <f t="shared" ca="1" si="1099"/>
        <v>-</v>
      </c>
      <c r="KX318" s="163" t="str">
        <f t="shared" ca="1" si="1099"/>
        <v>-</v>
      </c>
      <c r="KY318" s="163" t="str">
        <f t="shared" ca="1" si="1099"/>
        <v>-</v>
      </c>
      <c r="KZ318" s="163" t="str">
        <f t="shared" ref="KZ318:LK318" ca="1" si="1145">OFFSET(KZ$5,$B318,0)</f>
        <v>-</v>
      </c>
      <c r="LA318" s="163" t="str">
        <f t="shared" ca="1" si="1145"/>
        <v>-</v>
      </c>
      <c r="LB318" s="163" t="str">
        <f t="shared" ca="1" si="1145"/>
        <v>-</v>
      </c>
      <c r="LC318" s="163" t="str">
        <f t="shared" ca="1" si="1145"/>
        <v>-</v>
      </c>
      <c r="LD318" s="163" t="str">
        <f t="shared" ca="1" si="1145"/>
        <v>-</v>
      </c>
      <c r="LE318" s="163" t="str">
        <f t="shared" ca="1" si="1145"/>
        <v>-</v>
      </c>
      <c r="LF318" s="163" t="str">
        <f t="shared" ca="1" si="1145"/>
        <v>-</v>
      </c>
      <c r="LG318" s="163" t="str">
        <f t="shared" ca="1" si="1145"/>
        <v>-</v>
      </c>
      <c r="LH318" s="163" t="str">
        <f t="shared" ca="1" si="1145"/>
        <v>-</v>
      </c>
      <c r="LI318" s="163" t="str">
        <f t="shared" ca="1" si="1145"/>
        <v>-</v>
      </c>
      <c r="LJ318" s="163" t="str">
        <f t="shared" ca="1" si="1145"/>
        <v>-</v>
      </c>
      <c r="LK318" s="163" t="str">
        <f t="shared" ca="1" si="1145"/>
        <v>-</v>
      </c>
      <c r="LL318" s="163" t="str">
        <f t="shared" ca="1" si="1100"/>
        <v>-</v>
      </c>
      <c r="LM318" s="163" t="str">
        <f t="shared" ca="1" si="1100"/>
        <v>-</v>
      </c>
      <c r="LN318" s="163" t="str">
        <f t="shared" ca="1" si="1100"/>
        <v>-</v>
      </c>
      <c r="LO318" s="163" t="str">
        <f t="shared" ca="1" si="1100"/>
        <v>-</v>
      </c>
      <c r="LP318" s="163" t="str">
        <f t="shared" ca="1" si="1100"/>
        <v>-</v>
      </c>
      <c r="LQ318" s="163" t="str">
        <f t="shared" ca="1" si="1100"/>
        <v>-</v>
      </c>
      <c r="LR318" s="163" t="str">
        <f t="shared" ca="1" si="1100"/>
        <v>-</v>
      </c>
      <c r="LS318" s="163" t="str">
        <f t="shared" ca="1" si="1100"/>
        <v>-</v>
      </c>
      <c r="LT318" s="163" t="str">
        <f t="shared" ca="1" si="1100"/>
        <v>-</v>
      </c>
      <c r="LU318" s="163" t="str">
        <f t="shared" ca="1" si="1100"/>
        <v>-</v>
      </c>
      <c r="LV318" s="163" t="str">
        <f t="shared" ca="1" si="1100"/>
        <v>-</v>
      </c>
      <c r="LW318" s="163" t="str">
        <f t="shared" ca="1" si="1100"/>
        <v>-</v>
      </c>
      <c r="LX318" s="163" t="str">
        <f t="shared" ca="1" si="1100"/>
        <v>-</v>
      </c>
      <c r="LY318" s="10"/>
      <c r="LZ318" s="161">
        <f t="shared" si="1101"/>
        <v>4.4999999999999998E-2</v>
      </c>
      <c r="MA318" s="161">
        <f t="shared" si="1102"/>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104"/>
        <v>1</v>
      </c>
      <c r="ML318" s="161">
        <f t="shared" ca="1" si="1105"/>
        <v>1</v>
      </c>
      <c r="MM318" s="161">
        <f t="shared" ca="1" si="1106"/>
        <v>1</v>
      </c>
      <c r="MN318" s="161">
        <f t="shared" ca="1" si="1135"/>
        <v>1</v>
      </c>
      <c r="MO318" s="161">
        <f t="shared" ca="1" si="1135"/>
        <v>1</v>
      </c>
      <c r="MP318" s="163">
        <f t="shared" ca="1" si="1130"/>
        <v>1</v>
      </c>
      <c r="MQ318" s="10"/>
      <c r="MR318" s="163">
        <f t="shared" ca="1" si="1108"/>
        <v>1</v>
      </c>
      <c r="MS318" s="161">
        <f t="shared" ca="1" si="1109"/>
        <v>1</v>
      </c>
      <c r="MT318" s="163">
        <f t="shared" ca="1" si="1108"/>
        <v>0.75</v>
      </c>
      <c r="MU318" s="163">
        <f t="shared" ca="1" si="1108"/>
        <v>0.8</v>
      </c>
      <c r="MV318" s="163">
        <f t="shared" ca="1" si="1108"/>
        <v>0.82499999999999996</v>
      </c>
      <c r="MW318" s="163">
        <f t="shared" ca="1" si="1108"/>
        <v>0.875</v>
      </c>
      <c r="MX318" s="163">
        <f t="shared" ca="1" si="1108"/>
        <v>0.9</v>
      </c>
      <c r="MY318" s="163">
        <f t="shared" ca="1" si="1108"/>
        <v>0.75</v>
      </c>
      <c r="MZ318" s="163">
        <f t="shared" ca="1" si="1108"/>
        <v>0.78142857142857147</v>
      </c>
      <c r="NA318" s="163">
        <f t="shared" ca="1" si="1108"/>
        <v>0.82499999999999996</v>
      </c>
      <c r="NB318" s="163">
        <f t="shared" ca="1" si="1108"/>
        <v>0.875</v>
      </c>
      <c r="NC318" s="163">
        <f t="shared" ca="1" si="1108"/>
        <v>0.9</v>
      </c>
      <c r="ND318" s="163">
        <f t="shared" ca="1" si="1108"/>
        <v>0.9</v>
      </c>
      <c r="NE318" s="163">
        <f t="shared" ca="1" si="1108"/>
        <v>0.75</v>
      </c>
      <c r="NF318" s="163">
        <f t="shared" ca="1" si="1108"/>
        <v>0.78142857142857147</v>
      </c>
      <c r="NG318" s="163">
        <f t="shared" ca="1" si="1108"/>
        <v>0.82499999999999996</v>
      </c>
      <c r="NH318" s="163">
        <f t="shared" ref="NH318:NW333" ca="1" si="1146">OFFSET(NH$5,$B318,0)</f>
        <v>0.875</v>
      </c>
      <c r="NI318" s="163">
        <f t="shared" ca="1" si="1146"/>
        <v>0.9</v>
      </c>
      <c r="NJ318" s="163">
        <f t="shared" ca="1" si="1146"/>
        <v>0.9</v>
      </c>
      <c r="NK318" s="163">
        <f t="shared" ca="1" si="1146"/>
        <v>0.75</v>
      </c>
      <c r="NL318" s="163">
        <f t="shared" ca="1" si="1146"/>
        <v>0.78142857142857147</v>
      </c>
      <c r="NM318" s="163">
        <f t="shared" ca="1" si="1146"/>
        <v>0.82499999999999996</v>
      </c>
      <c r="NN318" s="163">
        <f t="shared" ca="1" si="1146"/>
        <v>0.875</v>
      </c>
      <c r="NO318" s="163">
        <f t="shared" ca="1" si="1146"/>
        <v>0.9</v>
      </c>
      <c r="NP318" s="163">
        <f t="shared" ca="1" si="1146"/>
        <v>0.9</v>
      </c>
      <c r="NQ318" s="163">
        <f t="shared" ca="1" si="1146"/>
        <v>0.75</v>
      </c>
      <c r="NR318" s="163">
        <f t="shared" ca="1" si="1146"/>
        <v>0.78142857142857147</v>
      </c>
      <c r="NS318" s="163">
        <f t="shared" ca="1" si="1146"/>
        <v>0.82499999999999996</v>
      </c>
      <c r="NT318" s="163">
        <f t="shared" ca="1" si="1146"/>
        <v>0.875</v>
      </c>
      <c r="NU318" s="163">
        <f t="shared" ca="1" si="1146"/>
        <v>0.9</v>
      </c>
      <c r="NV318" s="163">
        <f t="shared" ca="1" si="1146"/>
        <v>0.9</v>
      </c>
      <c r="NW318" s="163">
        <f t="shared" ca="1" si="1146"/>
        <v>0.75</v>
      </c>
      <c r="NX318" s="163">
        <f t="shared" ref="NX318:OM332" ca="1" si="1147">OFFSET(NX$5,$B318,0)</f>
        <v>0.78142857142857147</v>
      </c>
      <c r="NY318" s="163">
        <f t="shared" ca="1" si="1147"/>
        <v>0.82499999999999996</v>
      </c>
      <c r="NZ318" s="163">
        <f t="shared" ca="1" si="1147"/>
        <v>0.875</v>
      </c>
      <c r="OA318" s="163">
        <f t="shared" ca="1" si="1147"/>
        <v>0.9</v>
      </c>
      <c r="OB318" s="163">
        <f t="shared" ca="1" si="1147"/>
        <v>0.9</v>
      </c>
      <c r="OC318" s="163">
        <f t="shared" ca="1" si="1147"/>
        <v>0.75</v>
      </c>
      <c r="OD318" s="163">
        <f t="shared" ca="1" si="1147"/>
        <v>0.78142857142857147</v>
      </c>
      <c r="OE318" s="163">
        <f t="shared" ca="1" si="1147"/>
        <v>0.82499999999999996</v>
      </c>
      <c r="OF318" s="163">
        <f t="shared" ca="1" si="1147"/>
        <v>0.875</v>
      </c>
      <c r="OG318" s="163">
        <f t="shared" ca="1" si="1147"/>
        <v>0.9</v>
      </c>
      <c r="OH318" s="163">
        <f t="shared" ca="1" si="1147"/>
        <v>0.9</v>
      </c>
      <c r="OI318" s="163">
        <f t="shared" ca="1" si="1147"/>
        <v>0.75</v>
      </c>
      <c r="OJ318" s="163">
        <f t="shared" ca="1" si="1147"/>
        <v>0.76904761904761909</v>
      </c>
      <c r="OK318" s="163">
        <f t="shared" ca="1" si="1147"/>
        <v>0.82000000000000006</v>
      </c>
      <c r="OL318" s="163">
        <f t="shared" ca="1" si="1147"/>
        <v>0.875</v>
      </c>
      <c r="OM318" s="163">
        <f t="shared" ca="1" si="1147"/>
        <v>0.9</v>
      </c>
      <c r="ON318" s="163">
        <f t="shared" ca="1" si="1140"/>
        <v>0.90000000000000013</v>
      </c>
      <c r="OO318" s="163">
        <f t="shared" ca="1" si="1141"/>
        <v>0.75</v>
      </c>
      <c r="OP318" s="163">
        <f t="shared" ca="1" si="1141"/>
        <v>0.76904761904761909</v>
      </c>
      <c r="OQ318" s="163">
        <f t="shared" ca="1" si="1141"/>
        <v>0.82000000000000006</v>
      </c>
      <c r="OR318" s="163">
        <f t="shared" ca="1" si="1141"/>
        <v>0.875</v>
      </c>
      <c r="OS318" s="163">
        <f t="shared" ca="1" si="1141"/>
        <v>0.9</v>
      </c>
      <c r="OT318" s="163">
        <f t="shared" ca="1" si="1141"/>
        <v>0.9</v>
      </c>
      <c r="OU318" s="163">
        <f t="shared" ca="1" si="1141"/>
        <v>0.875</v>
      </c>
      <c r="OV318" s="161">
        <f t="shared" ca="1" si="1115"/>
        <v>1</v>
      </c>
      <c r="OW318" s="161">
        <f t="shared" si="1116"/>
        <v>1</v>
      </c>
      <c r="OX318" s="161" t="str">
        <f t="shared" si="1117"/>
        <v>-</v>
      </c>
      <c r="OY318" s="163" t="str">
        <f t="shared" ca="1" si="1118"/>
        <v>-</v>
      </c>
      <c r="OZ318" s="161" t="str">
        <f t="shared" si="1119"/>
        <v>-</v>
      </c>
      <c r="PA318" s="161" t="str">
        <f t="shared" si="1120"/>
        <v>-</v>
      </c>
      <c r="PB318" s="163">
        <f t="shared" ca="1" si="1141"/>
        <v>0</v>
      </c>
      <c r="PC318" s="27">
        <v>0</v>
      </c>
    </row>
    <row r="319" spans="1:419" s="143" customFormat="1" outlineLevel="1">
      <c r="A319" s="121">
        <f t="shared" si="861"/>
        <v>314</v>
      </c>
      <c r="B319" s="121">
        <f t="shared" si="862"/>
        <v>13</v>
      </c>
      <c r="C319" s="143">
        <v>104</v>
      </c>
      <c r="D319" s="143" t="s">
        <v>884</v>
      </c>
      <c r="E319" s="143" t="b">
        <v>0</v>
      </c>
      <c r="F319" s="143" t="b">
        <v>0</v>
      </c>
      <c r="G319" s="143" t="b">
        <f t="shared" si="863"/>
        <v>0</v>
      </c>
      <c r="H319" s="139">
        <f t="shared" ca="1" si="1125"/>
        <v>3</v>
      </c>
      <c r="I319" s="139">
        <f t="shared" ca="1" si="1125"/>
        <v>2</v>
      </c>
      <c r="J319" s="32">
        <v>1</v>
      </c>
      <c r="K319" s="32">
        <v>1</v>
      </c>
      <c r="L319" s="32">
        <v>1</v>
      </c>
      <c r="M319" s="32">
        <v>1</v>
      </c>
      <c r="N319" s="32">
        <v>1</v>
      </c>
      <c r="O319" s="32">
        <v>1</v>
      </c>
      <c r="P319" s="32">
        <v>1</v>
      </c>
      <c r="Q319" s="32">
        <v>1</v>
      </c>
      <c r="R319" s="32">
        <v>2</v>
      </c>
      <c r="S319" s="32">
        <v>11</v>
      </c>
      <c r="T319" s="32">
        <v>11</v>
      </c>
      <c r="U319" s="32">
        <v>2</v>
      </c>
      <c r="V319" s="32">
        <v>2</v>
      </c>
      <c r="W319" s="139">
        <f t="shared" ca="1" si="1125"/>
        <v>1</v>
      </c>
      <c r="X319" s="139">
        <f t="shared" ca="1" si="1125"/>
        <v>1</v>
      </c>
      <c r="Y319" s="139">
        <f t="shared" ca="1" si="1125"/>
        <v>1</v>
      </c>
      <c r="Z319" s="139">
        <f t="shared" ca="1" si="1125"/>
        <v>1</v>
      </c>
      <c r="AA319" s="139">
        <f t="shared" ca="1" si="1125"/>
        <v>1</v>
      </c>
      <c r="AB319" s="139">
        <f t="shared" ca="1" si="1131"/>
        <v>1</v>
      </c>
      <c r="AC319" s="139">
        <f t="shared" ca="1" si="1131"/>
        <v>1</v>
      </c>
      <c r="AD319" s="162">
        <v>2</v>
      </c>
      <c r="AE319" s="157"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163" t="str">
        <f t="shared" ca="1" si="1126"/>
        <v>-</v>
      </c>
      <c r="AI319" s="163" t="str">
        <f t="shared" ca="1" si="1126"/>
        <v>-</v>
      </c>
      <c r="AJ319" s="163" t="str">
        <f t="shared" ca="1" si="1126"/>
        <v>-</v>
      </c>
      <c r="AK319" s="163" t="str">
        <f t="shared" ca="1" si="1126"/>
        <v>-</v>
      </c>
      <c r="AL319" s="163" t="str">
        <f t="shared" ca="1" si="1126"/>
        <v>-</v>
      </c>
      <c r="AM319" s="163" t="b">
        <f t="shared" ca="1" si="1126"/>
        <v>1</v>
      </c>
      <c r="AN319" s="10"/>
      <c r="AO319" s="161" t="b">
        <f t="shared" ca="1" si="1127"/>
        <v>0</v>
      </c>
      <c r="AP319" s="161" t="str">
        <f t="shared" ca="1" si="1127"/>
        <v>-</v>
      </c>
      <c r="AQ319" s="161" t="b">
        <f t="shared" ca="1" si="1127"/>
        <v>0</v>
      </c>
      <c r="AR319" s="161" t="b">
        <f t="shared" ca="1" si="1127"/>
        <v>1</v>
      </c>
      <c r="AS319" s="161" t="b">
        <f t="shared" ca="1" si="1127"/>
        <v>1</v>
      </c>
      <c r="AT319" s="161" t="b">
        <f t="shared" ca="1" si="1127"/>
        <v>0</v>
      </c>
      <c r="AU319" s="161">
        <f t="shared" si="1080"/>
        <v>0</v>
      </c>
      <c r="AV319" s="161" t="b">
        <f t="shared" si="1128"/>
        <v>0</v>
      </c>
      <c r="AW319" s="161" t="b">
        <f t="shared" si="1128"/>
        <v>0</v>
      </c>
      <c r="AX319" s="161" t="str">
        <f t="shared" si="1128"/>
        <v>-</v>
      </c>
      <c r="AY319" s="161" t="str">
        <f t="shared" si="1128"/>
        <v>-</v>
      </c>
      <c r="AZ319" s="161" t="str">
        <f t="shared" si="1128"/>
        <v>-</v>
      </c>
      <c r="BA319" s="10"/>
      <c r="BB319" s="161" t="b">
        <f t="shared" ca="1" si="1082"/>
        <v>1</v>
      </c>
      <c r="BC319" s="161" t="b">
        <f t="shared" ca="1" si="1132"/>
        <v>1</v>
      </c>
      <c r="BD319" s="163" t="b">
        <f t="shared" ca="1" si="1132"/>
        <v>1</v>
      </c>
      <c r="BE319" s="197">
        <v>322009</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12" t="b" cm="1">
        <f t="array" ref="BO319">INDEX(DataMaster!$C$71:$K$88,$R319,BO$242)</f>
        <v>0</v>
      </c>
      <c r="BP319" s="112" t="b" cm="1">
        <f t="array" ref="BP319">INDEX(DataMaster!$C$71:$K$88,$R319,BP$242)</f>
        <v>0</v>
      </c>
      <c r="BQ319" s="112" t="b" cm="1">
        <f t="array" ref="BQ319">INDEX(DataMaster!$C$71:$K$88,$R319,BQ$242)</f>
        <v>0</v>
      </c>
      <c r="BR319" s="112" t="b" cm="1">
        <f t="array" ref="BR319">INDEX(DataMaster!$C$71:$K$88,$R319,BR$242)</f>
        <v>0</v>
      </c>
      <c r="BS319" s="112" t="b" cm="1">
        <f t="array" ref="BS319">INDEX(DataMaster!$C$71:$K$88,$R319,BS$242)</f>
        <v>0</v>
      </c>
      <c r="BT319" s="112" t="b" cm="1">
        <f t="array" ref="BT319">INDEX(DataMaster!$C$71:$K$88,$R319,BT$242)</f>
        <v>0</v>
      </c>
      <c r="BU319" s="112" t="b" cm="1">
        <f t="array" ref="BU319">INDEX(DataMaster!$C$71:$K$88,$R319,BU$242)</f>
        <v>0</v>
      </c>
      <c r="BV319" s="112" t="b" cm="1">
        <f t="array" ref="BV319">INDEX(DataMaster!$C$71:$K$88,$R319,BV$242)</f>
        <v>0</v>
      </c>
      <c r="BW319" s="112" t="b" cm="1">
        <f t="array" ref="BW319">INDEX(DataMaster!$C$71:$K$88,$R319,BW$242)</f>
        <v>0</v>
      </c>
      <c r="BX319" s="112" t="b" cm="1">
        <f t="array" ref="BX319">INDEX(DataMaster!$C$92:$K$109,$S319,BX$242)</f>
        <v>0</v>
      </c>
      <c r="BY319" s="112" t="b" cm="1">
        <f t="array" ref="BY319">INDEX(DataMaster!$C$92:$K$109,$S319,BY$242)</f>
        <v>1</v>
      </c>
      <c r="BZ319" s="112" t="b" cm="1">
        <f t="array" ref="BZ319">INDEX(DataMaster!$C$92:$K$109,$S319,BZ$242)</f>
        <v>0</v>
      </c>
      <c r="CA319" s="112" t="b" cm="1">
        <f t="array" ref="CA319">INDEX(DataMaster!$C$92:$K$109,$S319,CA$242)</f>
        <v>0</v>
      </c>
      <c r="CB319" s="112" t="b" cm="1">
        <f t="array" ref="CB319">INDEX(DataMaster!$C$92:$K$109,$S319,CB$242)</f>
        <v>0</v>
      </c>
      <c r="CC319" s="112" t="b" cm="1">
        <f t="array" ref="CC319">INDEX(DataMaster!$C$92:$K$109,$S319,CC$242)</f>
        <v>0</v>
      </c>
      <c r="CD319" s="112" t="b" cm="1">
        <f t="array" ref="CD319">INDEX(DataMaster!$C$92:$K$109,$S319,CD$242)</f>
        <v>0</v>
      </c>
      <c r="CE319" s="112" t="b" cm="1">
        <f t="array" ref="CE319">INDEX(DataMaster!$C$92:$K$109,$S319,CE$242)</f>
        <v>0</v>
      </c>
      <c r="CF319" s="112" t="b" cm="1">
        <f t="array" ref="CF319">INDEX(DataMaster!$C$92:$K$109,$S319,CF$242)</f>
        <v>0</v>
      </c>
      <c r="CG319" s="193" t="b">
        <v>0</v>
      </c>
      <c r="CH319" s="193">
        <v>0.3</v>
      </c>
      <c r="CI319" s="193" t="str">
        <f t="shared" ca="1" si="1084"/>
        <v>-</v>
      </c>
      <c r="CJ319" s="193">
        <v>2</v>
      </c>
      <c r="CK319" s="112" t="b" cm="1">
        <f t="array" ref="CK319">INDEX(DataMaster!$C$113:$K$130,$T319,CK$242)</f>
        <v>1</v>
      </c>
      <c r="CL319" s="112" t="str" cm="1">
        <f t="array" ref="CL319">INDEX(DataMaster!$C$113:$K$130,$T319,CL$242)</f>
        <v>-</v>
      </c>
      <c r="CM319" s="112" t="b" cm="1">
        <f t="array" ref="CM319">INDEX(DataMaster!$C$113:$K$130,$T319,CM$242)</f>
        <v>1</v>
      </c>
      <c r="CN319" s="112" t="b" cm="1">
        <f t="array" ref="CN319">INDEX(DataMaster!$C$113:$K$130,$T319,CN$242)</f>
        <v>1</v>
      </c>
      <c r="CO319" s="112" t="b" cm="1">
        <f t="array" ref="CO319">INDEX(DataMaster!$C$113:$K$130,$T319,CO$242)</f>
        <v>1</v>
      </c>
      <c r="CP319" s="112" t="b" cm="1">
        <f t="array" ref="CP319">INDEX(DataMaster!$C$113:$K$130,$T319,CP$242)</f>
        <v>1</v>
      </c>
      <c r="CQ319" s="112" t="b" cm="1">
        <f t="array" ref="CQ319">INDEX(DataMaster!$C$113:$K$130,$T319,CQ$242)</f>
        <v>1</v>
      </c>
      <c r="CR319" s="112" t="b" cm="1">
        <f t="array" ref="CR319">INDEX(DataMaster!$C$113:$K$130,$T319,CR$242)</f>
        <v>1</v>
      </c>
      <c r="CS319" s="112" t="b" cm="1">
        <f t="array" ref="CS319">INDEX(DataMaster!$C$113:$K$130,$T319,CS$242)</f>
        <v>1</v>
      </c>
      <c r="CT319" s="112" t="b" cm="1">
        <f t="array" ref="CT319">INDEX(DataMaster!$C$134:$K$151,$U319,CT$242)</f>
        <v>1</v>
      </c>
      <c r="CU319" s="112" t="b" cm="1">
        <f t="array" ref="CU319">INDEX(DataMaster!$C$134:$K$151,$U319,CU$242)</f>
        <v>1</v>
      </c>
      <c r="CV319" s="112" t="b" cm="1">
        <f t="array" ref="CV319">INDEX(DataMaster!$C$134:$K$151,$U319,CV$242)</f>
        <v>1</v>
      </c>
      <c r="CW319" s="112" t="b" cm="1">
        <f t="array" ref="CW319">INDEX(DataMaster!$C$134:$K$151,$U319,CW$242)</f>
        <v>1</v>
      </c>
      <c r="CX319" s="112" t="b" cm="1">
        <f t="array" ref="CX319">INDEX(DataMaster!$C$134:$K$151,$U319,CX$242)</f>
        <v>1</v>
      </c>
      <c r="CY319" s="112" t="b" cm="1">
        <f t="array" ref="CY319">INDEX(DataMaster!$C$134:$K$151,$U319,CY$242)</f>
        <v>1</v>
      </c>
      <c r="CZ319" s="112" t="b" cm="1">
        <f t="array" ref="CZ319">INDEX(DataMaster!$C$134:$K$151,$U319,CZ$242)</f>
        <v>1</v>
      </c>
      <c r="DA319" s="112" t="b" cm="1">
        <f t="array" ref="DA319">INDEX(DataMaster!$C$134:$K$151,$U319,DA$242)</f>
        <v>1</v>
      </c>
      <c r="DB319" s="112" t="b" cm="1">
        <f t="array" ref="DB319">INDEX(DataMaster!$C$134:$K$151,$U319,DB$242)</f>
        <v>1</v>
      </c>
      <c r="DC319" s="112" t="b" cm="1">
        <f t="array" ref="DC319">INDEX(DataMaster!$C$155:$K$172,$V319,DC$242)</f>
        <v>1</v>
      </c>
      <c r="DD319" s="112" t="b" cm="1">
        <f t="array" ref="DD319">INDEX(DataMaster!$C$155:$K$172,$V319,DD$242)</f>
        <v>1</v>
      </c>
      <c r="DE319" s="112" t="b" cm="1">
        <f t="array" ref="DE319">INDEX(DataMaster!$C$155:$K$172,$V319,DE$242)</f>
        <v>1</v>
      </c>
      <c r="DF319" s="112" t="b" cm="1">
        <f t="array" ref="DF319">INDEX(DataMaster!$C$155:$K$172,$V319,DF$242)</f>
        <v>1</v>
      </c>
      <c r="DG319" s="112" t="b" cm="1">
        <f t="array" ref="DG319">INDEX(DataMaster!$C$155:$K$172,$V319,DG$242)</f>
        <v>1</v>
      </c>
      <c r="DH319" s="112" t="b" cm="1">
        <f t="array" ref="DH319">INDEX(DataMaster!$C$155:$K$172,$V319,DH$242)</f>
        <v>1</v>
      </c>
      <c r="DI319" s="112" t="b" cm="1">
        <f t="array" ref="DI319">INDEX(DataMaster!$C$155:$K$172,$V319,DI$242)</f>
        <v>1</v>
      </c>
      <c r="DJ319" s="112" t="b" cm="1">
        <f t="array" ref="DJ319">INDEX(DataMaster!$C$155:$K$172,$V319,DJ$242)</f>
        <v>1</v>
      </c>
      <c r="DK319" s="112" t="b" cm="1">
        <f t="array" ref="DK319">INDEX(DataMaster!$C$155:$K$172,$V319,DK$242)</f>
        <v>1</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ref="DX319">INDEX(i.rev,$K319,DX$15)</f>
        <v>-</v>
      </c>
      <c r="DY319" s="161" t="str" cm="1">
        <f t="array" ref="DY319">INDEX(i.rev,$K319,DY$15)</f>
        <v>-</v>
      </c>
      <c r="DZ319" s="161" t="str" cm="1">
        <f t="array" ref="DZ319">INDEX(i.rev,$K319,DZ$15)</f>
        <v>-</v>
      </c>
      <c r="EA319" s="161" t="str" cm="1">
        <f t="array" ref="EA319">INDEX(i.rev,$K319,EA$15)</f>
        <v>-</v>
      </c>
      <c r="EB319" s="161" t="str" cm="1">
        <f t="array" ref="EB319">INDEX(i.rev,$K319,EB$15)</f>
        <v>-</v>
      </c>
      <c r="EC319" s="161" t="str" cm="1">
        <f t="array" ref="EC319">INDEX(i.rev,$K319,EC$15)</f>
        <v>-</v>
      </c>
      <c r="ED319" s="161" t="str" cm="1">
        <f t="array" ref="ED319">INDEX(i.rev,$K319,ED$15)</f>
        <v>-</v>
      </c>
      <c r="EE319" s="161" t="str" cm="1">
        <f t="array" ref="EE319">INDEX(i.rev,$K319,EE$15)</f>
        <v>-</v>
      </c>
      <c r="EF319" s="161" t="str" cm="1">
        <f t="array" ref="EF319">INDEX(i.rev,$K319,EF$15)</f>
        <v>-</v>
      </c>
      <c r="EG319" s="161" t="str" cm="1">
        <f t="array" ref="EG319">INDEX(i.rev,$K319,EG$15)</f>
        <v>-</v>
      </c>
      <c r="EH319" s="10"/>
      <c r="EI319" s="163" t="str">
        <f t="shared" ref="EI319:EX334" ca="1" si="1148">OFFSET(EI$5,$B319,0)</f>
        <v>-</v>
      </c>
      <c r="EJ319" s="163" t="str">
        <f t="shared" ca="1" si="1148"/>
        <v>-</v>
      </c>
      <c r="EK319" s="163" t="str">
        <f t="shared" ca="1" si="1148"/>
        <v>-</v>
      </c>
      <c r="EL319" s="163" t="str">
        <f t="shared" ca="1" si="1148"/>
        <v>-</v>
      </c>
      <c r="EM319" s="163" t="str">
        <f t="shared" ca="1" si="1148"/>
        <v>-</v>
      </c>
      <c r="EN319" s="163" t="str">
        <f t="shared" ca="1" si="1148"/>
        <v>-</v>
      </c>
      <c r="EO319" s="163" t="str">
        <f t="shared" ca="1" si="1148"/>
        <v>-</v>
      </c>
      <c r="EP319" s="163" t="str">
        <f t="shared" ca="1" si="1148"/>
        <v>-</v>
      </c>
      <c r="EQ319" s="162">
        <v>1</v>
      </c>
      <c r="ER319" s="162">
        <v>1</v>
      </c>
      <c r="ES319" s="163">
        <f t="shared" ca="1" si="1148"/>
        <v>0</v>
      </c>
      <c r="ET319" s="162">
        <v>1</v>
      </c>
      <c r="EU319" s="162">
        <v>-1</v>
      </c>
      <c r="EV319" s="163" t="str">
        <f t="shared" ca="1" si="1148"/>
        <v>-</v>
      </c>
      <c r="EW319" s="163" t="str">
        <f t="shared" ca="1" si="1148"/>
        <v>-</v>
      </c>
      <c r="EX319" s="163" t="str">
        <f t="shared" ca="1" si="1148"/>
        <v>-</v>
      </c>
      <c r="EY319" s="163" t="str">
        <f t="shared" ref="EY319:FN334" ca="1" si="1149">OFFSET(EY$5,$B319,0)</f>
        <v>-</v>
      </c>
      <c r="EZ319" s="163" t="str">
        <f t="shared" ca="1" si="1149"/>
        <v>-</v>
      </c>
      <c r="FA319" s="163">
        <f t="shared" ca="1" si="1149"/>
        <v>0</v>
      </c>
      <c r="FB319" s="163" t="str">
        <f t="shared" ca="1" si="1149"/>
        <v>-</v>
      </c>
      <c r="FC319" s="162">
        <v>2</v>
      </c>
      <c r="FD319" s="162">
        <v>-2</v>
      </c>
      <c r="FE319" s="163" t="str">
        <f t="shared" ca="1" si="1149"/>
        <v>-</v>
      </c>
      <c r="FF319" s="163" t="str">
        <f t="shared" ca="1" si="1149"/>
        <v>-</v>
      </c>
      <c r="FG319" s="163">
        <f t="shared" ca="1" si="1149"/>
        <v>0</v>
      </c>
      <c r="FH319" s="163">
        <f t="shared" ca="1" si="1149"/>
        <v>0</v>
      </c>
      <c r="FI319" s="163">
        <f t="shared" ca="1" si="1149"/>
        <v>0</v>
      </c>
      <c r="FJ319" s="163">
        <f t="shared" ca="1" si="1149"/>
        <v>0</v>
      </c>
      <c r="FK319" s="163">
        <f t="shared" ca="1" si="1149"/>
        <v>0</v>
      </c>
      <c r="FL319" s="163">
        <f t="shared" ca="1" si="1149"/>
        <v>0</v>
      </c>
      <c r="FM319" s="163">
        <f t="shared" ca="1" si="1149"/>
        <v>0</v>
      </c>
      <c r="FN319" s="163" t="str">
        <f t="shared" ca="1" si="1149"/>
        <v>-</v>
      </c>
      <c r="FO319" s="163" t="str">
        <f t="shared" ref="FO319:GD334" ca="1" si="1150">OFFSET(FO$5,$B319,0)</f>
        <v>-</v>
      </c>
      <c r="FP319" s="163" t="str">
        <f t="shared" ca="1" si="1150"/>
        <v>-</v>
      </c>
      <c r="FQ319" s="163" t="str">
        <f t="shared" ca="1" si="1150"/>
        <v>-</v>
      </c>
      <c r="FR319" s="163" t="str">
        <f t="shared" ca="1" si="1150"/>
        <v>-</v>
      </c>
      <c r="FS319" s="163" t="str">
        <f t="shared" ca="1" si="1150"/>
        <v>-</v>
      </c>
      <c r="FT319" s="163" t="str">
        <f t="shared" ca="1" si="1150"/>
        <v>-</v>
      </c>
      <c r="FU319" s="163" t="str">
        <f t="shared" ca="1" si="1150"/>
        <v>-</v>
      </c>
      <c r="FV319" s="163" t="str">
        <f t="shared" ca="1" si="1150"/>
        <v>-</v>
      </c>
      <c r="FW319" s="163" t="str">
        <f t="shared" ca="1" si="1150"/>
        <v>-</v>
      </c>
      <c r="FX319" s="163" t="str">
        <f t="shared" ca="1" si="1150"/>
        <v>-</v>
      </c>
      <c r="FY319" s="10"/>
      <c r="FZ319" s="163">
        <f t="shared" ca="1" si="1150"/>
        <v>1</v>
      </c>
      <c r="GA319" s="163" t="str">
        <f t="shared" ca="1" si="1150"/>
        <v>-</v>
      </c>
      <c r="GB319" s="163" t="str">
        <f t="shared" ca="1" si="1150"/>
        <v>-</v>
      </c>
      <c r="GC319" s="163" t="str">
        <f t="shared" ca="1" si="1150"/>
        <v>-</v>
      </c>
      <c r="GD319" s="163" t="str">
        <f t="shared" ca="1" si="1150"/>
        <v>-</v>
      </c>
      <c r="GE319" s="163" t="b">
        <f t="shared" ca="1" si="1142"/>
        <v>0</v>
      </c>
      <c r="GF319" s="163" t="str">
        <f t="shared" ca="1" si="1142"/>
        <v>-</v>
      </c>
      <c r="GG319" s="163">
        <f t="shared" ca="1" si="1142"/>
        <v>0</v>
      </c>
      <c r="GH319" s="163" t="str">
        <f t="shared" ca="1" si="1142"/>
        <v>-</v>
      </c>
      <c r="GI319" s="161" cm="1">
        <f t="array" ref="GI319">INDEX(i.rev,$K319,GI$15)</f>
        <v>1</v>
      </c>
      <c r="GJ319" s="163">
        <f t="shared" ca="1" si="1124"/>
        <v>0</v>
      </c>
      <c r="GK319" s="163">
        <f t="shared" ca="1" si="1124"/>
        <v>1</v>
      </c>
      <c r="GL319" s="163">
        <f t="shared" ca="1" si="1124"/>
        <v>0</v>
      </c>
      <c r="GM319" s="163">
        <f t="shared" ca="1" si="1124"/>
        <v>1</v>
      </c>
      <c r="GN319" s="163">
        <f t="shared" ca="1" si="1124"/>
        <v>1</v>
      </c>
      <c r="GO319" s="163">
        <f t="shared" ca="1" si="1124"/>
        <v>1</v>
      </c>
      <c r="GP319" s="163">
        <f t="shared" ca="1" si="1124"/>
        <v>0</v>
      </c>
      <c r="GQ319" s="163">
        <f t="shared" ca="1" si="1124"/>
        <v>0</v>
      </c>
      <c r="GR319" s="163">
        <f t="shared" ca="1" si="1124"/>
        <v>0</v>
      </c>
      <c r="GS319" s="163">
        <f t="shared" ca="1" si="1124"/>
        <v>0</v>
      </c>
      <c r="GT319" s="163">
        <f t="shared" ca="1" si="1124"/>
        <v>0</v>
      </c>
      <c r="GU319" s="163">
        <f t="shared" ca="1" si="1124"/>
        <v>0</v>
      </c>
      <c r="GV319" s="163">
        <f t="shared" ca="1" si="1124"/>
        <v>0</v>
      </c>
      <c r="GW319" s="163">
        <f t="shared" ca="1" si="1124"/>
        <v>0</v>
      </c>
      <c r="GX319" s="163">
        <f t="shared" ca="1" si="1124"/>
        <v>0</v>
      </c>
      <c r="GY319" s="163">
        <f t="shared" ca="1" si="1124"/>
        <v>0</v>
      </c>
      <c r="GZ319" s="161" cm="1">
        <f t="array" ref="GZ319">INDEX(i.rev,$K319,GZ$15)</f>
        <v>0</v>
      </c>
      <c r="HA319" s="163">
        <f t="shared" ca="1" si="1089"/>
        <v>0</v>
      </c>
      <c r="HB319" s="161" cm="1">
        <f t="array" ref="HB319">INDEX(i.rev,$K319,HB$15)</f>
        <v>1</v>
      </c>
      <c r="HC319" s="163">
        <f t="shared" ca="1" si="1129"/>
        <v>0</v>
      </c>
      <c r="HD319" s="163">
        <f t="shared" ca="1" si="1129"/>
        <v>0</v>
      </c>
      <c r="HE319" s="163">
        <f t="shared" ca="1" si="1129"/>
        <v>0</v>
      </c>
      <c r="HF319" s="163">
        <f t="shared" ca="1" si="1129"/>
        <v>0</v>
      </c>
      <c r="HG319" s="163">
        <f t="shared" ca="1" si="1129"/>
        <v>0</v>
      </c>
      <c r="HH319" s="163">
        <f t="shared" ca="1" si="1129"/>
        <v>0</v>
      </c>
      <c r="HI319" s="163">
        <f t="shared" ca="1" si="1129"/>
        <v>0</v>
      </c>
      <c r="HJ319" s="10"/>
      <c r="HK319" s="163" t="str">
        <f t="shared" ca="1" si="1129"/>
        <v>-</v>
      </c>
      <c r="HL319" s="163" t="str">
        <f t="shared" ca="1" si="1129"/>
        <v>-</v>
      </c>
      <c r="HM319" s="163" t="str">
        <f t="shared" ca="1" si="1129"/>
        <v>-</v>
      </c>
      <c r="HN319" s="163" t="str">
        <f t="shared" ca="1" si="1129"/>
        <v>-</v>
      </c>
      <c r="HO319" s="163" t="str">
        <f t="shared" ca="1" si="1129"/>
        <v>-</v>
      </c>
      <c r="HP319" s="161" t="b">
        <f t="shared" ca="1" si="1133"/>
        <v>0</v>
      </c>
      <c r="HQ319" s="161" t="b">
        <f t="shared" ca="1" si="1133"/>
        <v>0</v>
      </c>
      <c r="HR319" s="161" t="b">
        <f t="shared" ca="1" si="1133"/>
        <v>1</v>
      </c>
      <c r="HS319" s="163">
        <f t="shared" ref="HS319:IH334" ca="1" si="1151">OFFSET(HS$5,$B319,0)</f>
        <v>0</v>
      </c>
      <c r="HT319" s="161">
        <f t="shared" ca="1" si="1134"/>
        <v>1</v>
      </c>
      <c r="HU319" s="161">
        <f t="shared" ca="1" si="1134"/>
        <v>1</v>
      </c>
      <c r="HV319" s="163" t="str">
        <f t="shared" ca="1" si="1151"/>
        <v>-</v>
      </c>
      <c r="HW319" s="163" t="str">
        <f t="shared" ca="1" si="1151"/>
        <v>-</v>
      </c>
      <c r="HX319" s="163" t="str">
        <f t="shared" ca="1" si="1151"/>
        <v>-</v>
      </c>
      <c r="HY319" s="163" t="str">
        <f t="shared" ca="1" si="1151"/>
        <v>-</v>
      </c>
      <c r="HZ319" s="163" t="str">
        <f t="shared" ca="1" si="1151"/>
        <v>-</v>
      </c>
      <c r="IA319" s="163" t="str">
        <f t="shared" ca="1" si="1151"/>
        <v>-</v>
      </c>
      <c r="IB319" s="163" t="str">
        <f t="shared" ca="1" si="1151"/>
        <v>-</v>
      </c>
      <c r="IC319" s="163" t="str">
        <f t="shared" ca="1" si="1151"/>
        <v>-</v>
      </c>
      <c r="ID319" s="163" t="str">
        <f t="shared" ca="1" si="1151"/>
        <v>-</v>
      </c>
      <c r="IE319" s="163" t="b">
        <f t="shared" ca="1" si="1151"/>
        <v>1</v>
      </c>
      <c r="IF319" s="163" t="str">
        <f t="shared" ca="1" si="1151"/>
        <v>-</v>
      </c>
      <c r="IG319" s="163" t="str">
        <f t="shared" ca="1" si="1151"/>
        <v>-</v>
      </c>
      <c r="IH319" s="163" t="str">
        <f t="shared" ca="1" si="1151"/>
        <v>-</v>
      </c>
      <c r="II319" s="163" t="b">
        <f t="shared" ca="1" si="1143"/>
        <v>1</v>
      </c>
      <c r="IJ319" s="163">
        <f t="shared" ca="1" si="1143"/>
        <v>0</v>
      </c>
      <c r="IK319" s="163" t="str">
        <f t="shared" ca="1" si="1143"/>
        <v>-</v>
      </c>
      <c r="IL319" s="163" t="str">
        <f t="shared" ca="1" si="1143"/>
        <v>-</v>
      </c>
      <c r="IM319" s="163" t="str">
        <f t="shared" ca="1" si="1143"/>
        <v>-</v>
      </c>
      <c r="IN319" s="163" t="str">
        <f t="shared" ca="1" si="1143"/>
        <v>-</v>
      </c>
      <c r="IO319" s="163" t="str">
        <f t="shared" ca="1" si="1143"/>
        <v>-</v>
      </c>
      <c r="IP319" s="163">
        <f t="shared" ca="1" si="1143"/>
        <v>0</v>
      </c>
      <c r="IQ319" s="163" t="str">
        <f t="shared" ca="1" si="1143"/>
        <v>-</v>
      </c>
      <c r="IR319" s="163" t="str">
        <f t="shared" ca="1" si="1143"/>
        <v>-</v>
      </c>
      <c r="IS319" s="163" t="str">
        <f t="shared" ca="1" si="1143"/>
        <v>-</v>
      </c>
      <c r="IT319" s="193">
        <v>0</v>
      </c>
      <c r="IU319" s="193">
        <v>0</v>
      </c>
      <c r="IV319" s="163" t="str">
        <f t="shared" ca="1" si="1143"/>
        <v>-</v>
      </c>
      <c r="IW319" s="163" t="str">
        <f t="shared" ca="1" si="1143"/>
        <v>-</v>
      </c>
      <c r="IX319" s="163" t="str">
        <f t="shared" ca="1" si="1143"/>
        <v>-</v>
      </c>
      <c r="IY319" s="163" t="str">
        <f t="shared" ca="1" si="1144"/>
        <v>-</v>
      </c>
      <c r="IZ319" s="163" t="str">
        <f t="shared" ca="1" si="1144"/>
        <v>-</v>
      </c>
      <c r="JA319" s="163" t="str">
        <f t="shared" ca="1" si="1144"/>
        <v>-</v>
      </c>
      <c r="JB319" s="163" t="str">
        <f t="shared" ca="1" si="1144"/>
        <v>-</v>
      </c>
      <c r="JC319" s="163" t="str">
        <f t="shared" ca="1" si="1144"/>
        <v>-</v>
      </c>
      <c r="JD319" s="163" t="str">
        <f t="shared" ca="1" si="1144"/>
        <v>-</v>
      </c>
      <c r="JE319" s="163" t="str">
        <f t="shared" ca="1" si="1144"/>
        <v>-</v>
      </c>
      <c r="JF319" s="163" t="str">
        <f t="shared" ca="1" si="1144"/>
        <v>-</v>
      </c>
      <c r="JG319" s="163" t="str">
        <f t="shared" ca="1" si="1144"/>
        <v>-</v>
      </c>
      <c r="JH319" s="163" t="str">
        <f t="shared" ca="1" si="1144"/>
        <v>-</v>
      </c>
      <c r="JI319" s="163" t="str">
        <f t="shared" ca="1" si="1144"/>
        <v>-</v>
      </c>
      <c r="JJ319" s="163" t="str">
        <f t="shared" ca="1" si="1144"/>
        <v>-</v>
      </c>
      <c r="JK319" s="163" t="str">
        <f t="shared" ca="1" si="1144"/>
        <v>-</v>
      </c>
      <c r="JL319" s="163" t="str">
        <f t="shared" ca="1" si="1144"/>
        <v>-</v>
      </c>
      <c r="JM319" s="163" t="str">
        <f t="shared" ca="1" si="1144"/>
        <v>-</v>
      </c>
      <c r="JN319" s="163" t="str">
        <f t="shared" ca="1" si="1144"/>
        <v>-</v>
      </c>
      <c r="JO319" s="163" t="str">
        <f t="shared" ca="1" si="1137"/>
        <v>-</v>
      </c>
      <c r="JP319" s="163" t="str">
        <f t="shared" ca="1" si="1137"/>
        <v>-</v>
      </c>
      <c r="JQ319" s="163" t="str">
        <f t="shared" ca="1" si="1137"/>
        <v>-</v>
      </c>
      <c r="JR319" s="163" t="str">
        <f t="shared" ca="1" si="1138"/>
        <v>-</v>
      </c>
      <c r="JS319" s="163" t="str">
        <f t="shared" ca="1" si="1138"/>
        <v>-</v>
      </c>
      <c r="JT319" s="163" t="str">
        <f t="shared" ca="1" si="1138"/>
        <v>-</v>
      </c>
      <c r="JU319" s="163" t="str">
        <f t="shared" ca="1" si="1138"/>
        <v>-</v>
      </c>
      <c r="JV319" s="163" t="str">
        <f t="shared" ca="1" si="1138"/>
        <v>-</v>
      </c>
      <c r="JW319" s="163" t="str">
        <f t="shared" ca="1" si="1138"/>
        <v>-</v>
      </c>
      <c r="JX319" s="163" t="str">
        <f t="shared" ca="1" si="1138"/>
        <v>-</v>
      </c>
      <c r="JY319" s="163" t="str">
        <f t="shared" ca="1" si="1138"/>
        <v>-</v>
      </c>
      <c r="JZ319" s="163" t="str">
        <f t="shared" ca="1" si="1138"/>
        <v>-</v>
      </c>
      <c r="KA319" s="163" t="str">
        <f t="shared" ca="1" si="1138"/>
        <v>-</v>
      </c>
      <c r="KB319" s="163" t="str">
        <f t="shared" ca="1" si="1138"/>
        <v>-</v>
      </c>
      <c r="KC319" s="163" t="str">
        <f t="shared" ca="1" si="1138"/>
        <v>-</v>
      </c>
      <c r="KD319" s="163" t="str">
        <f t="shared" ca="1" si="1138"/>
        <v>-</v>
      </c>
      <c r="KE319" s="163" t="str">
        <f t="shared" ca="1" si="1138"/>
        <v>-</v>
      </c>
      <c r="KF319" s="163" t="str">
        <f t="shared" ca="1" si="1138"/>
        <v>-</v>
      </c>
      <c r="KG319" s="163" t="str">
        <f t="shared" ca="1" si="1138"/>
        <v>-</v>
      </c>
      <c r="KH319" s="163" t="str">
        <f t="shared" ca="1" si="1139"/>
        <v>-</v>
      </c>
      <c r="KI319" s="163" t="str">
        <f t="shared" ca="1" si="1139"/>
        <v>-</v>
      </c>
      <c r="KJ319" s="163" t="str">
        <f t="shared" ca="1" si="1139"/>
        <v>-</v>
      </c>
      <c r="KK319" s="163" t="str">
        <f t="shared" ca="1" si="1139"/>
        <v>-</v>
      </c>
      <c r="KL319" s="163" t="str">
        <f t="shared" ca="1" si="1139"/>
        <v>-</v>
      </c>
      <c r="KM319" s="163" t="str">
        <f t="shared" ca="1" si="1139"/>
        <v>-</v>
      </c>
      <c r="KN319" s="163" t="str">
        <f t="shared" ca="1" si="1139"/>
        <v>-</v>
      </c>
      <c r="KO319" s="163" t="str">
        <f t="shared" ca="1" si="1139"/>
        <v>-</v>
      </c>
      <c r="KP319" s="163" t="str">
        <f t="shared" ca="1" si="1139"/>
        <v>-</v>
      </c>
      <c r="KQ319" s="163" t="str">
        <f t="shared" ca="1" si="1139"/>
        <v>-</v>
      </c>
      <c r="KR319" s="163" t="str">
        <f t="shared" ca="1" si="1139"/>
        <v>-</v>
      </c>
      <c r="KS319" s="163" t="str">
        <f t="shared" ca="1" si="1139"/>
        <v>-</v>
      </c>
      <c r="KT319" s="163" t="str">
        <f t="shared" ca="1" si="1139"/>
        <v>-</v>
      </c>
      <c r="KU319" s="163" t="str">
        <f t="shared" ca="1" si="1139"/>
        <v>-</v>
      </c>
      <c r="KV319" s="163" t="str">
        <f t="shared" ca="1" si="1139"/>
        <v>-</v>
      </c>
      <c r="KW319" s="163" t="str">
        <f t="shared" ca="1" si="1139"/>
        <v>-</v>
      </c>
      <c r="KX319" s="163" t="str">
        <f t="shared" ref="KX319:LM334" ca="1" si="1152">OFFSET(KX$5,$B319,0)</f>
        <v>-</v>
      </c>
      <c r="KY319" s="163" t="str">
        <f t="shared" ca="1" si="1152"/>
        <v>-</v>
      </c>
      <c r="KZ319" s="163" t="str">
        <f t="shared" ca="1" si="1152"/>
        <v>-</v>
      </c>
      <c r="LA319" s="163" t="str">
        <f t="shared" ca="1" si="1152"/>
        <v>-</v>
      </c>
      <c r="LB319" s="163" t="str">
        <f t="shared" ca="1" si="1152"/>
        <v>-</v>
      </c>
      <c r="LC319" s="163" t="str">
        <f t="shared" ca="1" si="1152"/>
        <v>-</v>
      </c>
      <c r="LD319" s="163" t="str">
        <f t="shared" ca="1" si="1152"/>
        <v>-</v>
      </c>
      <c r="LE319" s="163" t="str">
        <f t="shared" ca="1" si="1152"/>
        <v>-</v>
      </c>
      <c r="LF319" s="163" t="str">
        <f t="shared" ca="1" si="1152"/>
        <v>-</v>
      </c>
      <c r="LG319" s="163" t="str">
        <f t="shared" ca="1" si="1152"/>
        <v>-</v>
      </c>
      <c r="LH319" s="163" t="str">
        <f t="shared" ca="1" si="1152"/>
        <v>-</v>
      </c>
      <c r="LI319" s="163" t="str">
        <f t="shared" ca="1" si="1152"/>
        <v>-</v>
      </c>
      <c r="LJ319" s="163" t="str">
        <f t="shared" ca="1" si="1152"/>
        <v>-</v>
      </c>
      <c r="LK319" s="163" t="str">
        <f t="shared" ca="1" si="1152"/>
        <v>-</v>
      </c>
      <c r="LL319" s="163" t="str">
        <f t="shared" ca="1" si="1100"/>
        <v>-</v>
      </c>
      <c r="LM319" s="163" t="str">
        <f t="shared" ca="1" si="1100"/>
        <v>-</v>
      </c>
      <c r="LN319" s="163" t="str">
        <f t="shared" ref="LN319:LX334" ca="1" si="1153">OFFSET(LN$5,$B319,0)</f>
        <v>-</v>
      </c>
      <c r="LO319" s="163" t="str">
        <f t="shared" ca="1" si="1153"/>
        <v>-</v>
      </c>
      <c r="LP319" s="163" t="str">
        <f t="shared" ca="1" si="1153"/>
        <v>-</v>
      </c>
      <c r="LQ319" s="163" t="str">
        <f t="shared" ca="1" si="1153"/>
        <v>-</v>
      </c>
      <c r="LR319" s="163" t="str">
        <f t="shared" ca="1" si="1153"/>
        <v>-</v>
      </c>
      <c r="LS319" s="163" t="str">
        <f t="shared" ca="1" si="1153"/>
        <v>-</v>
      </c>
      <c r="LT319" s="163" t="str">
        <f t="shared" ca="1" si="1153"/>
        <v>-</v>
      </c>
      <c r="LU319" s="163" t="str">
        <f t="shared" ca="1" si="1153"/>
        <v>-</v>
      </c>
      <c r="LV319" s="163" t="str">
        <f t="shared" ca="1" si="1153"/>
        <v>-</v>
      </c>
      <c r="LW319" s="163" t="str">
        <f t="shared" ca="1" si="1153"/>
        <v>-</v>
      </c>
      <c r="LX319" s="163" t="str">
        <f t="shared" ca="1" si="1153"/>
        <v>-</v>
      </c>
      <c r="LY319" s="10"/>
      <c r="LZ319" s="161">
        <f t="shared" si="1101"/>
        <v>4.4999999999999998E-2</v>
      </c>
      <c r="MA319" s="161">
        <f t="shared" si="1102"/>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104"/>
        <v>1</v>
      </c>
      <c r="ML319" s="161">
        <f t="shared" ca="1" si="1105"/>
        <v>1</v>
      </c>
      <c r="MM319" s="161">
        <f t="shared" ca="1" si="1106"/>
        <v>1</v>
      </c>
      <c r="MN319" s="161">
        <f t="shared" ca="1" si="1135"/>
        <v>1</v>
      </c>
      <c r="MO319" s="161">
        <f t="shared" ca="1" si="1135"/>
        <v>1</v>
      </c>
      <c r="MP319" s="163">
        <f t="shared" ca="1" si="1130"/>
        <v>1</v>
      </c>
      <c r="MQ319" s="10"/>
      <c r="MR319" s="163">
        <f t="shared" ref="MR319:NG334" ca="1" si="1154">OFFSET(MR$5,$B319,0)</f>
        <v>1</v>
      </c>
      <c r="MS319" s="161">
        <f t="shared" ca="1" si="1109"/>
        <v>1</v>
      </c>
      <c r="MT319" s="163">
        <f t="shared" ca="1" si="1154"/>
        <v>0.75</v>
      </c>
      <c r="MU319" s="163">
        <f t="shared" ca="1" si="1154"/>
        <v>0.8</v>
      </c>
      <c r="MV319" s="163">
        <f t="shared" ca="1" si="1154"/>
        <v>0.82499999999999996</v>
      </c>
      <c r="MW319" s="163">
        <f t="shared" ca="1" si="1154"/>
        <v>0.875</v>
      </c>
      <c r="MX319" s="163">
        <f t="shared" ca="1" si="1154"/>
        <v>0.9</v>
      </c>
      <c r="MY319" s="163">
        <f t="shared" ca="1" si="1154"/>
        <v>0.75</v>
      </c>
      <c r="MZ319" s="163">
        <f t="shared" ca="1" si="1154"/>
        <v>0.78142857142857147</v>
      </c>
      <c r="NA319" s="163">
        <f t="shared" ca="1" si="1154"/>
        <v>0.82499999999999996</v>
      </c>
      <c r="NB319" s="163">
        <f t="shared" ca="1" si="1154"/>
        <v>0.875</v>
      </c>
      <c r="NC319" s="163">
        <f t="shared" ca="1" si="1154"/>
        <v>0.9</v>
      </c>
      <c r="ND319" s="163">
        <f t="shared" ca="1" si="1154"/>
        <v>0.9</v>
      </c>
      <c r="NE319" s="163">
        <f t="shared" ca="1" si="1154"/>
        <v>0.75</v>
      </c>
      <c r="NF319" s="163">
        <f t="shared" ca="1" si="1154"/>
        <v>0.78142857142857147</v>
      </c>
      <c r="NG319" s="163">
        <f t="shared" ca="1" si="1154"/>
        <v>0.82499999999999996</v>
      </c>
      <c r="NH319" s="163">
        <f t="shared" ca="1" si="1146"/>
        <v>0.875</v>
      </c>
      <c r="NI319" s="163">
        <f t="shared" ca="1" si="1146"/>
        <v>0.9</v>
      </c>
      <c r="NJ319" s="163">
        <f t="shared" ca="1" si="1146"/>
        <v>0.9</v>
      </c>
      <c r="NK319" s="163">
        <f t="shared" ca="1" si="1146"/>
        <v>0.75</v>
      </c>
      <c r="NL319" s="163">
        <f t="shared" ca="1" si="1146"/>
        <v>0.78142857142857147</v>
      </c>
      <c r="NM319" s="163">
        <f t="shared" ca="1" si="1146"/>
        <v>0.82499999999999996</v>
      </c>
      <c r="NN319" s="163">
        <f t="shared" ca="1" si="1146"/>
        <v>0.875</v>
      </c>
      <c r="NO319" s="163">
        <f t="shared" ca="1" si="1146"/>
        <v>0.9</v>
      </c>
      <c r="NP319" s="163">
        <f t="shared" ca="1" si="1146"/>
        <v>0.9</v>
      </c>
      <c r="NQ319" s="163">
        <f t="shared" ca="1" si="1146"/>
        <v>0.75</v>
      </c>
      <c r="NR319" s="163">
        <f t="shared" ca="1" si="1146"/>
        <v>0.78142857142857147</v>
      </c>
      <c r="NS319" s="163">
        <f t="shared" ca="1" si="1146"/>
        <v>0.82499999999999996</v>
      </c>
      <c r="NT319" s="163">
        <f t="shared" ca="1" si="1146"/>
        <v>0.875</v>
      </c>
      <c r="NU319" s="163">
        <f t="shared" ca="1" si="1146"/>
        <v>0.9</v>
      </c>
      <c r="NV319" s="163">
        <f t="shared" ca="1" si="1146"/>
        <v>0.9</v>
      </c>
      <c r="NW319" s="163">
        <f t="shared" ca="1" si="1146"/>
        <v>0.75</v>
      </c>
      <c r="NX319" s="163">
        <f t="shared" ca="1" si="1147"/>
        <v>0.78142857142857147</v>
      </c>
      <c r="NY319" s="163">
        <f t="shared" ca="1" si="1147"/>
        <v>0.82499999999999996</v>
      </c>
      <c r="NZ319" s="163">
        <f t="shared" ca="1" si="1147"/>
        <v>0.875</v>
      </c>
      <c r="OA319" s="163">
        <f t="shared" ca="1" si="1147"/>
        <v>0.9</v>
      </c>
      <c r="OB319" s="163">
        <f t="shared" ca="1" si="1147"/>
        <v>0.9</v>
      </c>
      <c r="OC319" s="163">
        <f t="shared" ca="1" si="1147"/>
        <v>0.75</v>
      </c>
      <c r="OD319" s="163">
        <f t="shared" ca="1" si="1147"/>
        <v>0.78142857142857147</v>
      </c>
      <c r="OE319" s="163">
        <f t="shared" ca="1" si="1147"/>
        <v>0.82499999999999996</v>
      </c>
      <c r="OF319" s="163">
        <f t="shared" ca="1" si="1147"/>
        <v>0.875</v>
      </c>
      <c r="OG319" s="163">
        <f t="shared" ca="1" si="1147"/>
        <v>0.9</v>
      </c>
      <c r="OH319" s="163">
        <f t="shared" ca="1" si="1147"/>
        <v>0.9</v>
      </c>
      <c r="OI319" s="163">
        <f t="shared" ca="1" si="1147"/>
        <v>0.75</v>
      </c>
      <c r="OJ319" s="163">
        <f t="shared" ca="1" si="1147"/>
        <v>0.76904761904761909</v>
      </c>
      <c r="OK319" s="163">
        <f t="shared" ca="1" si="1147"/>
        <v>0.82000000000000006</v>
      </c>
      <c r="OL319" s="163">
        <f t="shared" ca="1" si="1147"/>
        <v>0.875</v>
      </c>
      <c r="OM319" s="163">
        <f t="shared" ca="1" si="1147"/>
        <v>0.9</v>
      </c>
      <c r="ON319" s="163">
        <f t="shared" ca="1" si="1140"/>
        <v>0.90000000000000013</v>
      </c>
      <c r="OO319" s="163">
        <f t="shared" ca="1" si="1141"/>
        <v>0.75</v>
      </c>
      <c r="OP319" s="163">
        <f t="shared" ca="1" si="1141"/>
        <v>0.76904761904761909</v>
      </c>
      <c r="OQ319" s="163">
        <f t="shared" ca="1" si="1141"/>
        <v>0.82000000000000006</v>
      </c>
      <c r="OR319" s="163">
        <f t="shared" ca="1" si="1141"/>
        <v>0.875</v>
      </c>
      <c r="OS319" s="163">
        <f t="shared" ca="1" si="1141"/>
        <v>0.9</v>
      </c>
      <c r="OT319" s="163">
        <f t="shared" ca="1" si="1141"/>
        <v>0.9</v>
      </c>
      <c r="OU319" s="163">
        <f t="shared" ca="1" si="1141"/>
        <v>0.875</v>
      </c>
      <c r="OV319" s="161">
        <f t="shared" ca="1" si="1115"/>
        <v>1</v>
      </c>
      <c r="OW319" s="161">
        <f t="shared" si="1116"/>
        <v>1</v>
      </c>
      <c r="OX319" s="161" t="str">
        <f t="shared" si="1117"/>
        <v>-</v>
      </c>
      <c r="OY319" s="163" t="str">
        <f t="shared" ca="1" si="1118"/>
        <v>-</v>
      </c>
      <c r="OZ319" s="161" t="str">
        <f t="shared" si="1119"/>
        <v>-</v>
      </c>
      <c r="PA319" s="161" t="str">
        <f t="shared" si="1120"/>
        <v>-</v>
      </c>
      <c r="PB319" s="163">
        <f t="shared" ca="1" si="1141"/>
        <v>0</v>
      </c>
      <c r="PC319" s="27">
        <v>0</v>
      </c>
    </row>
    <row r="320" spans="1:419" s="143" customFormat="1" outlineLevel="1">
      <c r="A320" s="121">
        <f t="shared" si="861"/>
        <v>315</v>
      </c>
      <c r="B320" s="121">
        <f t="shared" si="862"/>
        <v>13</v>
      </c>
      <c r="C320" s="143">
        <v>104</v>
      </c>
      <c r="D320" s="143" t="s">
        <v>884</v>
      </c>
      <c r="E320" s="143" t="b">
        <v>0</v>
      </c>
      <c r="F320" s="143" t="b">
        <v>0</v>
      </c>
      <c r="G320" s="143" t="b">
        <f t="shared" si="863"/>
        <v>0</v>
      </c>
      <c r="H320" s="139">
        <f t="shared" ca="1" si="1125"/>
        <v>3</v>
      </c>
      <c r="I320" s="139">
        <f t="shared" ca="1" si="1125"/>
        <v>2</v>
      </c>
      <c r="J320" s="32">
        <v>1</v>
      </c>
      <c r="K320" s="32">
        <v>1</v>
      </c>
      <c r="L320" s="32">
        <v>1</v>
      </c>
      <c r="M320" s="32">
        <v>1</v>
      </c>
      <c r="N320" s="32">
        <v>1</v>
      </c>
      <c r="O320" s="32">
        <v>1</v>
      </c>
      <c r="P320" s="32">
        <v>1</v>
      </c>
      <c r="Q320" s="32">
        <v>1</v>
      </c>
      <c r="R320" s="32">
        <v>2</v>
      </c>
      <c r="S320" s="32">
        <v>12</v>
      </c>
      <c r="T320" s="32">
        <v>12</v>
      </c>
      <c r="U320" s="32">
        <v>2</v>
      </c>
      <c r="V320" s="32">
        <v>2</v>
      </c>
      <c r="W320" s="139">
        <f t="shared" ca="1" si="1125"/>
        <v>1</v>
      </c>
      <c r="X320" s="139">
        <f t="shared" ca="1" si="1125"/>
        <v>1</v>
      </c>
      <c r="Y320" s="139">
        <f t="shared" ca="1" si="1125"/>
        <v>1</v>
      </c>
      <c r="Z320" s="139">
        <f t="shared" ca="1" si="1125"/>
        <v>1</v>
      </c>
      <c r="AA320" s="139">
        <f t="shared" ca="1" si="1125"/>
        <v>1</v>
      </c>
      <c r="AB320" s="139">
        <f t="shared" ca="1" si="1131"/>
        <v>1</v>
      </c>
      <c r="AC320" s="139">
        <f t="shared" ca="1" si="1131"/>
        <v>1</v>
      </c>
      <c r="AD320" s="162">
        <v>2</v>
      </c>
      <c r="AE320" s="157"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163" t="str">
        <f t="shared" ca="1" si="1126"/>
        <v>-</v>
      </c>
      <c r="AI320" s="163" t="str">
        <f t="shared" ca="1" si="1126"/>
        <v>-</v>
      </c>
      <c r="AJ320" s="163" t="str">
        <f t="shared" ca="1" si="1126"/>
        <v>-</v>
      </c>
      <c r="AK320" s="163" t="str">
        <f t="shared" ca="1" si="1126"/>
        <v>-</v>
      </c>
      <c r="AL320" s="163" t="str">
        <f t="shared" ca="1" si="1126"/>
        <v>-</v>
      </c>
      <c r="AM320" s="163" t="b">
        <f t="shared" ca="1" si="1126"/>
        <v>1</v>
      </c>
      <c r="AN320" s="10"/>
      <c r="AO320" s="161" t="b">
        <f t="shared" ca="1" si="1127"/>
        <v>0</v>
      </c>
      <c r="AP320" s="161" t="str">
        <f t="shared" ca="1" si="1127"/>
        <v>-</v>
      </c>
      <c r="AQ320" s="161" t="b">
        <f t="shared" ca="1" si="1127"/>
        <v>0</v>
      </c>
      <c r="AR320" s="161" t="b">
        <f t="shared" ca="1" si="1127"/>
        <v>1</v>
      </c>
      <c r="AS320" s="161" t="b">
        <f t="shared" ca="1" si="1127"/>
        <v>1</v>
      </c>
      <c r="AT320" s="161" t="b">
        <f t="shared" ca="1" si="1127"/>
        <v>0</v>
      </c>
      <c r="AU320" s="161">
        <f t="shared" si="1080"/>
        <v>0</v>
      </c>
      <c r="AV320" s="161" t="b">
        <f t="shared" si="1128"/>
        <v>0</v>
      </c>
      <c r="AW320" s="161" t="b">
        <f t="shared" si="1128"/>
        <v>0</v>
      </c>
      <c r="AX320" s="161" t="str">
        <f t="shared" si="1128"/>
        <v>-</v>
      </c>
      <c r="AY320" s="161" t="str">
        <f t="shared" si="1128"/>
        <v>-</v>
      </c>
      <c r="AZ320" s="161" t="str">
        <f t="shared" si="1128"/>
        <v>-</v>
      </c>
      <c r="BA320" s="10"/>
      <c r="BB320" s="161" t="b">
        <f t="shared" ca="1" si="1082"/>
        <v>1</v>
      </c>
      <c r="BC320" s="161" t="b">
        <f t="shared" ca="1" si="1132"/>
        <v>1</v>
      </c>
      <c r="BD320" s="163" t="b">
        <f t="shared" ca="1" si="1132"/>
        <v>1</v>
      </c>
      <c r="BE320" s="197">
        <v>322009</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12" t="b" cm="1">
        <f t="array" ref="BO320">INDEX(DataMaster!$C$71:$K$88,$R320,BO$242)</f>
        <v>0</v>
      </c>
      <c r="BP320" s="112" t="b" cm="1">
        <f t="array" ref="BP320">INDEX(DataMaster!$C$71:$K$88,$R320,BP$242)</f>
        <v>0</v>
      </c>
      <c r="BQ320" s="112" t="b" cm="1">
        <f t="array" ref="BQ320">INDEX(DataMaster!$C$71:$K$88,$R320,BQ$242)</f>
        <v>0</v>
      </c>
      <c r="BR320" s="112" t="b" cm="1">
        <f t="array" ref="BR320">INDEX(DataMaster!$C$71:$K$88,$R320,BR$242)</f>
        <v>0</v>
      </c>
      <c r="BS320" s="112" t="b" cm="1">
        <f t="array" ref="BS320">INDEX(DataMaster!$C$71:$K$88,$R320,BS$242)</f>
        <v>0</v>
      </c>
      <c r="BT320" s="112" t="b" cm="1">
        <f t="array" ref="BT320">INDEX(DataMaster!$C$71:$K$88,$R320,BT$242)</f>
        <v>0</v>
      </c>
      <c r="BU320" s="112" t="b" cm="1">
        <f t="array" ref="BU320">INDEX(DataMaster!$C$71:$K$88,$R320,BU$242)</f>
        <v>0</v>
      </c>
      <c r="BV320" s="112" t="b" cm="1">
        <f t="array" ref="BV320">INDEX(DataMaster!$C$71:$K$88,$R320,BV$242)</f>
        <v>0</v>
      </c>
      <c r="BW320" s="112" t="b" cm="1">
        <f t="array" ref="BW320">INDEX(DataMaster!$C$71:$K$88,$R320,BW$242)</f>
        <v>0</v>
      </c>
      <c r="BX320" s="112" t="b" cm="1">
        <f t="array" ref="BX320">INDEX(DataMaster!$C$92:$K$109,$S320,BX$242)</f>
        <v>0</v>
      </c>
      <c r="BY320" s="112" t="b" cm="1">
        <f t="array" ref="BY320">INDEX(DataMaster!$C$92:$K$109,$S320,BY$242)</f>
        <v>0</v>
      </c>
      <c r="BZ320" s="112" t="b" cm="1">
        <f t="array" ref="BZ320">INDEX(DataMaster!$C$92:$K$109,$S320,BZ$242)</f>
        <v>1</v>
      </c>
      <c r="CA320" s="112" t="b" cm="1">
        <f t="array" ref="CA320">INDEX(DataMaster!$C$92:$K$109,$S320,CA$242)</f>
        <v>0</v>
      </c>
      <c r="CB320" s="112" t="b" cm="1">
        <f t="array" ref="CB320">INDEX(DataMaster!$C$92:$K$109,$S320,CB$242)</f>
        <v>0</v>
      </c>
      <c r="CC320" s="112" t="b" cm="1">
        <f t="array" ref="CC320">INDEX(DataMaster!$C$92:$K$109,$S320,CC$242)</f>
        <v>0</v>
      </c>
      <c r="CD320" s="112" t="b" cm="1">
        <f t="array" ref="CD320">INDEX(DataMaster!$C$92:$K$109,$S320,CD$242)</f>
        <v>0</v>
      </c>
      <c r="CE320" s="112" t="b" cm="1">
        <f t="array" ref="CE320">INDEX(DataMaster!$C$92:$K$109,$S320,CE$242)</f>
        <v>0</v>
      </c>
      <c r="CF320" s="112" t="b" cm="1">
        <f t="array" ref="CF320">INDEX(DataMaster!$C$92:$K$109,$S320,CF$242)</f>
        <v>0</v>
      </c>
      <c r="CG320" s="193" t="b">
        <v>0</v>
      </c>
      <c r="CH320" s="193">
        <v>0.3</v>
      </c>
      <c r="CI320" s="193" t="str">
        <f t="shared" ca="1" si="1084"/>
        <v>-</v>
      </c>
      <c r="CJ320" s="193">
        <v>2</v>
      </c>
      <c r="CK320" s="112" t="b" cm="1">
        <f t="array" ref="CK320">INDEX(DataMaster!$C$113:$K$130,$T320,CK$242)</f>
        <v>1</v>
      </c>
      <c r="CL320" s="112" t="b" cm="1">
        <f t="array" ref="CL320">INDEX(DataMaster!$C$113:$K$130,$T320,CL$242)</f>
        <v>1</v>
      </c>
      <c r="CM320" s="112" t="str" cm="1">
        <f t="array" ref="CM320">INDEX(DataMaster!$C$113:$K$130,$T320,CM$242)</f>
        <v>-</v>
      </c>
      <c r="CN320" s="112" t="b" cm="1">
        <f t="array" ref="CN320">INDEX(DataMaster!$C$113:$K$130,$T320,CN$242)</f>
        <v>1</v>
      </c>
      <c r="CO320" s="112" t="b" cm="1">
        <f t="array" ref="CO320">INDEX(DataMaster!$C$113:$K$130,$T320,CO$242)</f>
        <v>1</v>
      </c>
      <c r="CP320" s="112" t="b" cm="1">
        <f t="array" ref="CP320">INDEX(DataMaster!$C$113:$K$130,$T320,CP$242)</f>
        <v>1</v>
      </c>
      <c r="CQ320" s="112" t="b" cm="1">
        <f t="array" ref="CQ320">INDEX(DataMaster!$C$113:$K$130,$T320,CQ$242)</f>
        <v>1</v>
      </c>
      <c r="CR320" s="112" t="b" cm="1">
        <f t="array" ref="CR320">INDEX(DataMaster!$C$113:$K$130,$T320,CR$242)</f>
        <v>1</v>
      </c>
      <c r="CS320" s="112" t="b" cm="1">
        <f t="array" ref="CS320">INDEX(DataMaster!$C$113:$K$130,$T320,CS$242)</f>
        <v>1</v>
      </c>
      <c r="CT320" s="112" t="b" cm="1">
        <f t="array" ref="CT320">INDEX(DataMaster!$C$134:$K$151,$U320,CT$242)</f>
        <v>1</v>
      </c>
      <c r="CU320" s="112" t="b" cm="1">
        <f t="array" ref="CU320">INDEX(DataMaster!$C$134:$K$151,$U320,CU$242)</f>
        <v>1</v>
      </c>
      <c r="CV320" s="112" t="b" cm="1">
        <f t="array" ref="CV320">INDEX(DataMaster!$C$134:$K$151,$U320,CV$242)</f>
        <v>1</v>
      </c>
      <c r="CW320" s="112" t="b" cm="1">
        <f t="array" ref="CW320">INDEX(DataMaster!$C$134:$K$151,$U320,CW$242)</f>
        <v>1</v>
      </c>
      <c r="CX320" s="112" t="b" cm="1">
        <f t="array" ref="CX320">INDEX(DataMaster!$C$134:$K$151,$U320,CX$242)</f>
        <v>1</v>
      </c>
      <c r="CY320" s="112" t="b" cm="1">
        <f t="array" ref="CY320">INDEX(DataMaster!$C$134:$K$151,$U320,CY$242)</f>
        <v>1</v>
      </c>
      <c r="CZ320" s="112" t="b" cm="1">
        <f t="array" ref="CZ320">INDEX(DataMaster!$C$134:$K$151,$U320,CZ$242)</f>
        <v>1</v>
      </c>
      <c r="DA320" s="112" t="b" cm="1">
        <f t="array" ref="DA320">INDEX(DataMaster!$C$134:$K$151,$U320,DA$242)</f>
        <v>1</v>
      </c>
      <c r="DB320" s="112" t="b" cm="1">
        <f t="array" ref="DB320">INDEX(DataMaster!$C$134:$K$151,$U320,DB$242)</f>
        <v>1</v>
      </c>
      <c r="DC320" s="112" t="b" cm="1">
        <f t="array" ref="DC320">INDEX(DataMaster!$C$155:$K$172,$V320,DC$242)</f>
        <v>1</v>
      </c>
      <c r="DD320" s="112" t="b" cm="1">
        <f t="array" ref="DD320">INDEX(DataMaster!$C$155:$K$172,$V320,DD$242)</f>
        <v>1</v>
      </c>
      <c r="DE320" s="112" t="b" cm="1">
        <f t="array" ref="DE320">INDEX(DataMaster!$C$155:$K$172,$V320,DE$242)</f>
        <v>1</v>
      </c>
      <c r="DF320" s="112" t="b" cm="1">
        <f t="array" ref="DF320">INDEX(DataMaster!$C$155:$K$172,$V320,DF$242)</f>
        <v>1</v>
      </c>
      <c r="DG320" s="112" t="b" cm="1">
        <f t="array" ref="DG320">INDEX(DataMaster!$C$155:$K$172,$V320,DG$242)</f>
        <v>1</v>
      </c>
      <c r="DH320" s="112" t="b" cm="1">
        <f t="array" ref="DH320">INDEX(DataMaster!$C$155:$K$172,$V320,DH$242)</f>
        <v>1</v>
      </c>
      <c r="DI320" s="112" t="b" cm="1">
        <f t="array" ref="DI320">INDEX(DataMaster!$C$155:$K$172,$V320,DI$242)</f>
        <v>1</v>
      </c>
      <c r="DJ320" s="112" t="b" cm="1">
        <f t="array" ref="DJ320">INDEX(DataMaster!$C$155:$K$172,$V320,DJ$242)</f>
        <v>1</v>
      </c>
      <c r="DK320" s="112" t="b" cm="1">
        <f t="array" ref="DK320">INDEX(DataMaster!$C$155:$K$172,$V320,DK$242)</f>
        <v>1</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ca="1" si="1121"/>
        <v>-</v>
      </c>
      <c r="DT320" s="163" t="str">
        <f t="shared" ca="1" si="1121"/>
        <v>-</v>
      </c>
      <c r="DU320" s="163" t="str">
        <f t="shared" ca="1" si="1121"/>
        <v>-</v>
      </c>
      <c r="DV320" s="163" t="str">
        <f t="shared" ca="1" si="1121"/>
        <v>-</v>
      </c>
      <c r="DW320" s="163" t="str">
        <f t="shared" ca="1" si="1121"/>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48"/>
        <v>-</v>
      </c>
      <c r="EJ320" s="163" t="str">
        <f t="shared" ca="1" si="1148"/>
        <v>-</v>
      </c>
      <c r="EK320" s="163" t="str">
        <f t="shared" ca="1" si="1148"/>
        <v>-</v>
      </c>
      <c r="EL320" s="163" t="str">
        <f t="shared" ca="1" si="1148"/>
        <v>-</v>
      </c>
      <c r="EM320" s="163" t="str">
        <f t="shared" ca="1" si="1148"/>
        <v>-</v>
      </c>
      <c r="EN320" s="163" t="str">
        <f t="shared" ca="1" si="1148"/>
        <v>-</v>
      </c>
      <c r="EO320" s="163" t="str">
        <f t="shared" ca="1" si="1148"/>
        <v>-</v>
      </c>
      <c r="EP320" s="163" t="str">
        <f t="shared" ca="1" si="1148"/>
        <v>-</v>
      </c>
      <c r="EQ320" s="162">
        <v>1</v>
      </c>
      <c r="ER320" s="162">
        <v>1</v>
      </c>
      <c r="ES320" s="163">
        <f t="shared" ca="1" si="1148"/>
        <v>0</v>
      </c>
      <c r="ET320" s="162">
        <v>1</v>
      </c>
      <c r="EU320" s="162">
        <v>-1</v>
      </c>
      <c r="EV320" s="163" t="str">
        <f t="shared" ca="1" si="1148"/>
        <v>-</v>
      </c>
      <c r="EW320" s="163" t="str">
        <f t="shared" ca="1" si="1148"/>
        <v>-</v>
      </c>
      <c r="EX320" s="163" t="str">
        <f t="shared" ca="1" si="1148"/>
        <v>-</v>
      </c>
      <c r="EY320" s="163" t="str">
        <f t="shared" ca="1" si="1149"/>
        <v>-</v>
      </c>
      <c r="EZ320" s="163" t="str">
        <f t="shared" ca="1" si="1149"/>
        <v>-</v>
      </c>
      <c r="FA320" s="163">
        <f t="shared" ca="1" si="1149"/>
        <v>0</v>
      </c>
      <c r="FB320" s="163" t="str">
        <f t="shared" ca="1" si="1149"/>
        <v>-</v>
      </c>
      <c r="FC320" s="162">
        <v>2</v>
      </c>
      <c r="FD320" s="162">
        <v>-2</v>
      </c>
      <c r="FE320" s="163" t="str">
        <f t="shared" ca="1" si="1149"/>
        <v>-</v>
      </c>
      <c r="FF320" s="163" t="str">
        <f t="shared" ca="1" si="1149"/>
        <v>-</v>
      </c>
      <c r="FG320" s="163">
        <f t="shared" ca="1" si="1149"/>
        <v>0</v>
      </c>
      <c r="FH320" s="163">
        <f t="shared" ca="1" si="1149"/>
        <v>0</v>
      </c>
      <c r="FI320" s="163">
        <f t="shared" ca="1" si="1149"/>
        <v>0</v>
      </c>
      <c r="FJ320" s="163">
        <f t="shared" ca="1" si="1149"/>
        <v>0</v>
      </c>
      <c r="FK320" s="163">
        <f t="shared" ca="1" si="1149"/>
        <v>0</v>
      </c>
      <c r="FL320" s="163">
        <f t="shared" ca="1" si="1149"/>
        <v>0</v>
      </c>
      <c r="FM320" s="163">
        <f t="shared" ca="1" si="1149"/>
        <v>0</v>
      </c>
      <c r="FN320" s="163" t="str">
        <f t="shared" ca="1" si="1149"/>
        <v>-</v>
      </c>
      <c r="FO320" s="163" t="str">
        <f t="shared" ca="1" si="1150"/>
        <v>-</v>
      </c>
      <c r="FP320" s="163" t="str">
        <f t="shared" ca="1" si="1150"/>
        <v>-</v>
      </c>
      <c r="FQ320" s="163" t="str">
        <f t="shared" ca="1" si="1150"/>
        <v>-</v>
      </c>
      <c r="FR320" s="163" t="str">
        <f t="shared" ca="1" si="1150"/>
        <v>-</v>
      </c>
      <c r="FS320" s="163" t="str">
        <f t="shared" ca="1" si="1150"/>
        <v>-</v>
      </c>
      <c r="FT320" s="163" t="str">
        <f t="shared" ca="1" si="1150"/>
        <v>-</v>
      </c>
      <c r="FU320" s="163" t="str">
        <f t="shared" ca="1" si="1150"/>
        <v>-</v>
      </c>
      <c r="FV320" s="163" t="str">
        <f t="shared" ca="1" si="1150"/>
        <v>-</v>
      </c>
      <c r="FW320" s="163" t="str">
        <f t="shared" ca="1" si="1150"/>
        <v>-</v>
      </c>
      <c r="FX320" s="163" t="str">
        <f t="shared" ca="1" si="1150"/>
        <v>-</v>
      </c>
      <c r="FY320" s="10"/>
      <c r="FZ320" s="163">
        <f t="shared" ca="1" si="1150"/>
        <v>1</v>
      </c>
      <c r="GA320" s="163" t="str">
        <f t="shared" ca="1" si="1150"/>
        <v>-</v>
      </c>
      <c r="GB320" s="163" t="str">
        <f t="shared" ca="1" si="1150"/>
        <v>-</v>
      </c>
      <c r="GC320" s="163" t="str">
        <f t="shared" ca="1" si="1150"/>
        <v>-</v>
      </c>
      <c r="GD320" s="163" t="str">
        <f t="shared" ca="1" si="1150"/>
        <v>-</v>
      </c>
      <c r="GE320" s="163" t="b">
        <f t="shared" ca="1" si="1142"/>
        <v>0</v>
      </c>
      <c r="GF320" s="163" t="str">
        <f t="shared" ca="1" si="1142"/>
        <v>-</v>
      </c>
      <c r="GG320" s="163">
        <f t="shared" ca="1" si="1142"/>
        <v>0</v>
      </c>
      <c r="GH320" s="163" t="str">
        <f t="shared" ca="1" si="1142"/>
        <v>-</v>
      </c>
      <c r="GI320" s="161" cm="1">
        <f t="array" ref="GI320">INDEX(i.rev,$K320,GI$15)</f>
        <v>1</v>
      </c>
      <c r="GJ320" s="163">
        <f t="shared" ca="1" si="1124"/>
        <v>0</v>
      </c>
      <c r="GK320" s="163">
        <f t="shared" ca="1" si="1124"/>
        <v>1</v>
      </c>
      <c r="GL320" s="163">
        <f t="shared" ca="1" si="1124"/>
        <v>0</v>
      </c>
      <c r="GM320" s="163">
        <f t="shared" ca="1" si="1124"/>
        <v>1</v>
      </c>
      <c r="GN320" s="163">
        <f t="shared" ca="1" si="1124"/>
        <v>1</v>
      </c>
      <c r="GO320" s="163">
        <f t="shared" ca="1" si="1124"/>
        <v>1</v>
      </c>
      <c r="GP320" s="163">
        <f t="shared" ca="1" si="1124"/>
        <v>0</v>
      </c>
      <c r="GQ320" s="163">
        <f t="shared" ca="1" si="1124"/>
        <v>0</v>
      </c>
      <c r="GR320" s="163">
        <f t="shared" ca="1" si="1124"/>
        <v>0</v>
      </c>
      <c r="GS320" s="163">
        <f t="shared" ca="1" si="1124"/>
        <v>0</v>
      </c>
      <c r="GT320" s="163">
        <f t="shared" ca="1" si="1124"/>
        <v>0</v>
      </c>
      <c r="GU320" s="163">
        <f t="shared" ca="1" si="1124"/>
        <v>0</v>
      </c>
      <c r="GV320" s="163">
        <f t="shared" ca="1" si="1124"/>
        <v>0</v>
      </c>
      <c r="GW320" s="163">
        <f t="shared" ca="1" si="1124"/>
        <v>0</v>
      </c>
      <c r="GX320" s="163">
        <f t="shared" ca="1" si="1124"/>
        <v>0</v>
      </c>
      <c r="GY320" s="163">
        <f t="shared" ca="1" si="1124"/>
        <v>0</v>
      </c>
      <c r="GZ320" s="161" cm="1">
        <f t="array" ref="GZ320">INDEX(i.rev,$K320,GZ$15)</f>
        <v>0</v>
      </c>
      <c r="HA320" s="163">
        <f t="shared" ca="1" si="1089"/>
        <v>0</v>
      </c>
      <c r="HB320" s="161" cm="1">
        <f t="array" ref="HB320">INDEX(i.rev,$K320,HB$15)</f>
        <v>1</v>
      </c>
      <c r="HC320" s="163">
        <f t="shared" ca="1" si="1129"/>
        <v>0</v>
      </c>
      <c r="HD320" s="163">
        <f t="shared" ca="1" si="1129"/>
        <v>0</v>
      </c>
      <c r="HE320" s="163">
        <f t="shared" ca="1" si="1129"/>
        <v>0</v>
      </c>
      <c r="HF320" s="163">
        <f t="shared" ca="1" si="1129"/>
        <v>0</v>
      </c>
      <c r="HG320" s="163">
        <f t="shared" ca="1" si="1129"/>
        <v>0</v>
      </c>
      <c r="HH320" s="163">
        <f t="shared" ca="1" si="1129"/>
        <v>0</v>
      </c>
      <c r="HI320" s="163">
        <f t="shared" ca="1" si="1129"/>
        <v>0</v>
      </c>
      <c r="HJ320" s="10"/>
      <c r="HK320" s="163" t="str">
        <f t="shared" ca="1" si="1129"/>
        <v>-</v>
      </c>
      <c r="HL320" s="163" t="str">
        <f t="shared" ca="1" si="1129"/>
        <v>-</v>
      </c>
      <c r="HM320" s="163" t="str">
        <f t="shared" ca="1" si="1129"/>
        <v>-</v>
      </c>
      <c r="HN320" s="163" t="str">
        <f t="shared" ca="1" si="1129"/>
        <v>-</v>
      </c>
      <c r="HO320" s="163" t="str">
        <f t="shared" ca="1" si="1129"/>
        <v>-</v>
      </c>
      <c r="HP320" s="161" t="b">
        <f t="shared" ca="1" si="1133"/>
        <v>0</v>
      </c>
      <c r="HQ320" s="161" t="b">
        <f t="shared" ca="1" si="1133"/>
        <v>0</v>
      </c>
      <c r="HR320" s="161" t="b">
        <f t="shared" ca="1" si="1133"/>
        <v>1</v>
      </c>
      <c r="HS320" s="163">
        <f t="shared" ca="1" si="1151"/>
        <v>0</v>
      </c>
      <c r="HT320" s="161">
        <f t="shared" ca="1" si="1134"/>
        <v>1</v>
      </c>
      <c r="HU320" s="161">
        <f t="shared" ca="1" si="1134"/>
        <v>1</v>
      </c>
      <c r="HV320" s="163" t="str">
        <f t="shared" ca="1" si="1151"/>
        <v>-</v>
      </c>
      <c r="HW320" s="163" t="str">
        <f t="shared" ca="1" si="1151"/>
        <v>-</v>
      </c>
      <c r="HX320" s="163" t="str">
        <f t="shared" ca="1" si="1151"/>
        <v>-</v>
      </c>
      <c r="HY320" s="163" t="str">
        <f t="shared" ca="1" si="1151"/>
        <v>-</v>
      </c>
      <c r="HZ320" s="163" t="str">
        <f t="shared" ca="1" si="1151"/>
        <v>-</v>
      </c>
      <c r="IA320" s="163" t="str">
        <f t="shared" ca="1" si="1151"/>
        <v>-</v>
      </c>
      <c r="IB320" s="163" t="str">
        <f t="shared" ca="1" si="1151"/>
        <v>-</v>
      </c>
      <c r="IC320" s="163" t="str">
        <f t="shared" ca="1" si="1151"/>
        <v>-</v>
      </c>
      <c r="ID320" s="163" t="str">
        <f t="shared" ca="1" si="1151"/>
        <v>-</v>
      </c>
      <c r="IE320" s="163" t="b">
        <f t="shared" ca="1" si="1151"/>
        <v>1</v>
      </c>
      <c r="IF320" s="163" t="str">
        <f t="shared" ca="1" si="1151"/>
        <v>-</v>
      </c>
      <c r="IG320" s="163" t="str">
        <f t="shared" ca="1" si="1151"/>
        <v>-</v>
      </c>
      <c r="IH320" s="163" t="str">
        <f t="shared" ca="1" si="1151"/>
        <v>-</v>
      </c>
      <c r="II320" s="163" t="b">
        <f t="shared" ca="1" si="1143"/>
        <v>1</v>
      </c>
      <c r="IJ320" s="163">
        <f t="shared" ca="1" si="1143"/>
        <v>0</v>
      </c>
      <c r="IK320" s="163" t="str">
        <f t="shared" ca="1" si="1143"/>
        <v>-</v>
      </c>
      <c r="IL320" s="163" t="str">
        <f t="shared" ca="1" si="1143"/>
        <v>-</v>
      </c>
      <c r="IM320" s="163" t="str">
        <f t="shared" ca="1" si="1143"/>
        <v>-</v>
      </c>
      <c r="IN320" s="163" t="str">
        <f t="shared" ca="1" si="1143"/>
        <v>-</v>
      </c>
      <c r="IO320" s="163" t="str">
        <f t="shared" ca="1" si="1143"/>
        <v>-</v>
      </c>
      <c r="IP320" s="163">
        <f t="shared" ca="1" si="1143"/>
        <v>0</v>
      </c>
      <c r="IQ320" s="163" t="str">
        <f t="shared" ca="1" si="1143"/>
        <v>-</v>
      </c>
      <c r="IR320" s="163" t="str">
        <f t="shared" ca="1" si="1143"/>
        <v>-</v>
      </c>
      <c r="IS320" s="163" t="str">
        <f t="shared" ca="1" si="1143"/>
        <v>-</v>
      </c>
      <c r="IT320" s="193">
        <v>0</v>
      </c>
      <c r="IU320" s="193">
        <v>0</v>
      </c>
      <c r="IV320" s="163" t="str">
        <f t="shared" ca="1" si="1143"/>
        <v>-</v>
      </c>
      <c r="IW320" s="163" t="str">
        <f t="shared" ca="1" si="1143"/>
        <v>-</v>
      </c>
      <c r="IX320" s="163" t="str">
        <f t="shared" ca="1" si="1143"/>
        <v>-</v>
      </c>
      <c r="IY320" s="163" t="str">
        <f t="shared" ca="1" si="1144"/>
        <v>-</v>
      </c>
      <c r="IZ320" s="163" t="str">
        <f t="shared" ca="1" si="1144"/>
        <v>-</v>
      </c>
      <c r="JA320" s="163" t="str">
        <f t="shared" ca="1" si="1144"/>
        <v>-</v>
      </c>
      <c r="JB320" s="163" t="str">
        <f t="shared" ca="1" si="1144"/>
        <v>-</v>
      </c>
      <c r="JC320" s="163" t="str">
        <f t="shared" ca="1" si="1144"/>
        <v>-</v>
      </c>
      <c r="JD320" s="163" t="str">
        <f t="shared" ca="1" si="1144"/>
        <v>-</v>
      </c>
      <c r="JE320" s="163" t="str">
        <f t="shared" ca="1" si="1144"/>
        <v>-</v>
      </c>
      <c r="JF320" s="163" t="str">
        <f t="shared" ca="1" si="1144"/>
        <v>-</v>
      </c>
      <c r="JG320" s="163" t="str">
        <f t="shared" ca="1" si="1144"/>
        <v>-</v>
      </c>
      <c r="JH320" s="163" t="str">
        <f t="shared" ca="1" si="1144"/>
        <v>-</v>
      </c>
      <c r="JI320" s="163" t="str">
        <f t="shared" ca="1" si="1144"/>
        <v>-</v>
      </c>
      <c r="JJ320" s="163" t="str">
        <f t="shared" ca="1" si="1144"/>
        <v>-</v>
      </c>
      <c r="JK320" s="163" t="str">
        <f t="shared" ca="1" si="1144"/>
        <v>-</v>
      </c>
      <c r="JL320" s="163" t="str">
        <f t="shared" ca="1" si="1144"/>
        <v>-</v>
      </c>
      <c r="JM320" s="163" t="str">
        <f t="shared" ca="1" si="1144"/>
        <v>-</v>
      </c>
      <c r="JN320" s="163" t="str">
        <f t="shared" ca="1" si="1144"/>
        <v>-</v>
      </c>
      <c r="JO320" s="163" t="str">
        <f t="shared" ca="1" si="1137"/>
        <v>-</v>
      </c>
      <c r="JP320" s="163" t="str">
        <f t="shared" ca="1" si="1137"/>
        <v>-</v>
      </c>
      <c r="JQ320" s="163" t="str">
        <f t="shared" ca="1" si="1137"/>
        <v>-</v>
      </c>
      <c r="JR320" s="163" t="str">
        <f t="shared" ca="1" si="1138"/>
        <v>-</v>
      </c>
      <c r="JS320" s="163" t="str">
        <f t="shared" ca="1" si="1138"/>
        <v>-</v>
      </c>
      <c r="JT320" s="163" t="str">
        <f t="shared" ca="1" si="1138"/>
        <v>-</v>
      </c>
      <c r="JU320" s="163" t="str">
        <f t="shared" ca="1" si="1138"/>
        <v>-</v>
      </c>
      <c r="JV320" s="163" t="str">
        <f t="shared" ca="1" si="1138"/>
        <v>-</v>
      </c>
      <c r="JW320" s="163" t="str">
        <f t="shared" ca="1" si="1138"/>
        <v>-</v>
      </c>
      <c r="JX320" s="163" t="str">
        <f t="shared" ca="1" si="1138"/>
        <v>-</v>
      </c>
      <c r="JY320" s="163" t="str">
        <f t="shared" ca="1" si="1138"/>
        <v>-</v>
      </c>
      <c r="JZ320" s="163" t="str">
        <f t="shared" ca="1" si="1138"/>
        <v>-</v>
      </c>
      <c r="KA320" s="163" t="str">
        <f t="shared" ca="1" si="1138"/>
        <v>-</v>
      </c>
      <c r="KB320" s="163" t="str">
        <f t="shared" ca="1" si="1138"/>
        <v>-</v>
      </c>
      <c r="KC320" s="163" t="str">
        <f t="shared" ca="1" si="1138"/>
        <v>-</v>
      </c>
      <c r="KD320" s="163" t="str">
        <f t="shared" ca="1" si="1138"/>
        <v>-</v>
      </c>
      <c r="KE320" s="163" t="str">
        <f t="shared" ca="1" si="1138"/>
        <v>-</v>
      </c>
      <c r="KF320" s="163" t="str">
        <f t="shared" ca="1" si="1138"/>
        <v>-</v>
      </c>
      <c r="KG320" s="163" t="str">
        <f t="shared" ca="1" si="1138"/>
        <v>-</v>
      </c>
      <c r="KH320" s="163" t="str">
        <f t="shared" ca="1" si="1139"/>
        <v>-</v>
      </c>
      <c r="KI320" s="163" t="str">
        <f t="shared" ca="1" si="1139"/>
        <v>-</v>
      </c>
      <c r="KJ320" s="163" t="str">
        <f t="shared" ca="1" si="1139"/>
        <v>-</v>
      </c>
      <c r="KK320" s="163" t="str">
        <f t="shared" ca="1" si="1139"/>
        <v>-</v>
      </c>
      <c r="KL320" s="163" t="str">
        <f t="shared" ca="1" si="1139"/>
        <v>-</v>
      </c>
      <c r="KM320" s="163" t="str">
        <f t="shared" ca="1" si="1139"/>
        <v>-</v>
      </c>
      <c r="KN320" s="163" t="str">
        <f t="shared" ca="1" si="1139"/>
        <v>-</v>
      </c>
      <c r="KO320" s="163" t="str">
        <f t="shared" ca="1" si="1139"/>
        <v>-</v>
      </c>
      <c r="KP320" s="163" t="str">
        <f t="shared" ca="1" si="1139"/>
        <v>-</v>
      </c>
      <c r="KQ320" s="163" t="str">
        <f t="shared" ca="1" si="1139"/>
        <v>-</v>
      </c>
      <c r="KR320" s="163" t="str">
        <f t="shared" ca="1" si="1139"/>
        <v>-</v>
      </c>
      <c r="KS320" s="163" t="str">
        <f t="shared" ca="1" si="1139"/>
        <v>-</v>
      </c>
      <c r="KT320" s="163" t="str">
        <f t="shared" ca="1" si="1139"/>
        <v>-</v>
      </c>
      <c r="KU320" s="163" t="str">
        <f t="shared" ca="1" si="1139"/>
        <v>-</v>
      </c>
      <c r="KV320" s="163" t="str">
        <f t="shared" ca="1" si="1139"/>
        <v>-</v>
      </c>
      <c r="KW320" s="163" t="str">
        <f t="shared" ca="1" si="1139"/>
        <v>-</v>
      </c>
      <c r="KX320" s="163" t="str">
        <f t="shared" ca="1" si="1152"/>
        <v>-</v>
      </c>
      <c r="KY320" s="163" t="str">
        <f t="shared" ca="1" si="1152"/>
        <v>-</v>
      </c>
      <c r="KZ320" s="163" t="str">
        <f t="shared" ca="1" si="1152"/>
        <v>-</v>
      </c>
      <c r="LA320" s="163" t="str">
        <f t="shared" ca="1" si="1152"/>
        <v>-</v>
      </c>
      <c r="LB320" s="163" t="str">
        <f t="shared" ca="1" si="1152"/>
        <v>-</v>
      </c>
      <c r="LC320" s="163" t="str">
        <f t="shared" ca="1" si="1152"/>
        <v>-</v>
      </c>
      <c r="LD320" s="163" t="str">
        <f t="shared" ca="1" si="1152"/>
        <v>-</v>
      </c>
      <c r="LE320" s="163" t="str">
        <f t="shared" ca="1" si="1152"/>
        <v>-</v>
      </c>
      <c r="LF320" s="163" t="str">
        <f t="shared" ca="1" si="1152"/>
        <v>-</v>
      </c>
      <c r="LG320" s="163" t="str">
        <f t="shared" ca="1" si="1152"/>
        <v>-</v>
      </c>
      <c r="LH320" s="163" t="str">
        <f t="shared" ca="1" si="1152"/>
        <v>-</v>
      </c>
      <c r="LI320" s="163" t="str">
        <f t="shared" ca="1" si="1152"/>
        <v>-</v>
      </c>
      <c r="LJ320" s="163" t="str">
        <f t="shared" ca="1" si="1152"/>
        <v>-</v>
      </c>
      <c r="LK320" s="163" t="str">
        <f t="shared" ca="1" si="1152"/>
        <v>-</v>
      </c>
      <c r="LL320" s="163" t="str">
        <f t="shared" ca="1" si="1152"/>
        <v>-</v>
      </c>
      <c r="LM320" s="163" t="str">
        <f t="shared" ca="1" si="1152"/>
        <v>-</v>
      </c>
      <c r="LN320" s="163" t="str">
        <f t="shared" ca="1" si="1153"/>
        <v>-</v>
      </c>
      <c r="LO320" s="163" t="str">
        <f t="shared" ca="1" si="1153"/>
        <v>-</v>
      </c>
      <c r="LP320" s="163" t="str">
        <f t="shared" ca="1" si="1153"/>
        <v>-</v>
      </c>
      <c r="LQ320" s="163" t="str">
        <f t="shared" ca="1" si="1153"/>
        <v>-</v>
      </c>
      <c r="LR320" s="163" t="str">
        <f t="shared" ca="1" si="1153"/>
        <v>-</v>
      </c>
      <c r="LS320" s="163" t="str">
        <f t="shared" ca="1" si="1153"/>
        <v>-</v>
      </c>
      <c r="LT320" s="163" t="str">
        <f t="shared" ca="1" si="1153"/>
        <v>-</v>
      </c>
      <c r="LU320" s="163" t="str">
        <f t="shared" ca="1" si="1153"/>
        <v>-</v>
      </c>
      <c r="LV320" s="163" t="str">
        <f t="shared" ca="1" si="1153"/>
        <v>-</v>
      </c>
      <c r="LW320" s="163" t="str">
        <f t="shared" ca="1" si="1153"/>
        <v>-</v>
      </c>
      <c r="LX320" s="163" t="str">
        <f t="shared" ca="1" si="1153"/>
        <v>-</v>
      </c>
      <c r="LY320" s="10"/>
      <c r="LZ320" s="161">
        <f t="shared" si="1101"/>
        <v>4.4999999999999998E-2</v>
      </c>
      <c r="MA320" s="161">
        <f t="shared" si="1102"/>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104"/>
        <v>1</v>
      </c>
      <c r="ML320" s="161">
        <f t="shared" ca="1" si="1105"/>
        <v>1</v>
      </c>
      <c r="MM320" s="161">
        <f t="shared" ca="1" si="1106"/>
        <v>1</v>
      </c>
      <c r="MN320" s="161">
        <f t="shared" ca="1" si="1135"/>
        <v>1</v>
      </c>
      <c r="MO320" s="161">
        <f t="shared" ca="1" si="1135"/>
        <v>1</v>
      </c>
      <c r="MP320" s="163">
        <f t="shared" ca="1" si="1130"/>
        <v>1</v>
      </c>
      <c r="MQ320" s="10"/>
      <c r="MR320" s="163">
        <f t="shared" ca="1" si="1154"/>
        <v>1</v>
      </c>
      <c r="MS320" s="161">
        <f t="shared" ca="1" si="1109"/>
        <v>1</v>
      </c>
      <c r="MT320" s="163">
        <f t="shared" ca="1" si="1154"/>
        <v>0.75</v>
      </c>
      <c r="MU320" s="163">
        <f t="shared" ca="1" si="1154"/>
        <v>0.8</v>
      </c>
      <c r="MV320" s="163">
        <f t="shared" ca="1" si="1154"/>
        <v>0.82499999999999996</v>
      </c>
      <c r="MW320" s="163">
        <f t="shared" ca="1" si="1154"/>
        <v>0.875</v>
      </c>
      <c r="MX320" s="163">
        <f t="shared" ca="1" si="1154"/>
        <v>0.9</v>
      </c>
      <c r="MY320" s="163">
        <f t="shared" ca="1" si="1154"/>
        <v>0.75</v>
      </c>
      <c r="MZ320" s="163">
        <f t="shared" ca="1" si="1154"/>
        <v>0.78142857142857147</v>
      </c>
      <c r="NA320" s="163">
        <f t="shared" ca="1" si="1154"/>
        <v>0.82499999999999996</v>
      </c>
      <c r="NB320" s="163">
        <f t="shared" ca="1" si="1154"/>
        <v>0.875</v>
      </c>
      <c r="NC320" s="163">
        <f t="shared" ca="1" si="1154"/>
        <v>0.9</v>
      </c>
      <c r="ND320" s="163">
        <f t="shared" ca="1" si="1154"/>
        <v>0.9</v>
      </c>
      <c r="NE320" s="163">
        <f t="shared" ca="1" si="1154"/>
        <v>0.75</v>
      </c>
      <c r="NF320" s="163">
        <f t="shared" ca="1" si="1154"/>
        <v>0.78142857142857147</v>
      </c>
      <c r="NG320" s="163">
        <f t="shared" ca="1" si="1154"/>
        <v>0.82499999999999996</v>
      </c>
      <c r="NH320" s="163">
        <f t="shared" ca="1" si="1146"/>
        <v>0.875</v>
      </c>
      <c r="NI320" s="163">
        <f t="shared" ca="1" si="1146"/>
        <v>0.9</v>
      </c>
      <c r="NJ320" s="163">
        <f t="shared" ca="1" si="1146"/>
        <v>0.9</v>
      </c>
      <c r="NK320" s="163">
        <f t="shared" ca="1" si="1146"/>
        <v>0.75</v>
      </c>
      <c r="NL320" s="163">
        <f t="shared" ca="1" si="1146"/>
        <v>0.78142857142857147</v>
      </c>
      <c r="NM320" s="163">
        <f t="shared" ca="1" si="1146"/>
        <v>0.82499999999999996</v>
      </c>
      <c r="NN320" s="163">
        <f t="shared" ca="1" si="1146"/>
        <v>0.875</v>
      </c>
      <c r="NO320" s="163">
        <f t="shared" ca="1" si="1146"/>
        <v>0.9</v>
      </c>
      <c r="NP320" s="163">
        <f t="shared" ca="1" si="1146"/>
        <v>0.9</v>
      </c>
      <c r="NQ320" s="163">
        <f t="shared" ca="1" si="1146"/>
        <v>0.75</v>
      </c>
      <c r="NR320" s="163">
        <f t="shared" ca="1" si="1146"/>
        <v>0.78142857142857147</v>
      </c>
      <c r="NS320" s="163">
        <f t="shared" ca="1" si="1146"/>
        <v>0.82499999999999996</v>
      </c>
      <c r="NT320" s="163">
        <f t="shared" ca="1" si="1146"/>
        <v>0.875</v>
      </c>
      <c r="NU320" s="163">
        <f t="shared" ca="1" si="1146"/>
        <v>0.9</v>
      </c>
      <c r="NV320" s="163">
        <f t="shared" ca="1" si="1146"/>
        <v>0.9</v>
      </c>
      <c r="NW320" s="163">
        <f t="shared" ca="1" si="1146"/>
        <v>0.75</v>
      </c>
      <c r="NX320" s="163">
        <f t="shared" ca="1" si="1147"/>
        <v>0.78142857142857147</v>
      </c>
      <c r="NY320" s="163">
        <f t="shared" ca="1" si="1147"/>
        <v>0.82499999999999996</v>
      </c>
      <c r="NZ320" s="163">
        <f t="shared" ca="1" si="1147"/>
        <v>0.875</v>
      </c>
      <c r="OA320" s="163">
        <f t="shared" ca="1" si="1147"/>
        <v>0.9</v>
      </c>
      <c r="OB320" s="163">
        <f t="shared" ca="1" si="1147"/>
        <v>0.9</v>
      </c>
      <c r="OC320" s="163">
        <f t="shared" ca="1" si="1147"/>
        <v>0.75</v>
      </c>
      <c r="OD320" s="163">
        <f t="shared" ca="1" si="1147"/>
        <v>0.78142857142857147</v>
      </c>
      <c r="OE320" s="163">
        <f t="shared" ca="1" si="1147"/>
        <v>0.82499999999999996</v>
      </c>
      <c r="OF320" s="163">
        <f t="shared" ca="1" si="1147"/>
        <v>0.875</v>
      </c>
      <c r="OG320" s="163">
        <f t="shared" ca="1" si="1147"/>
        <v>0.9</v>
      </c>
      <c r="OH320" s="163">
        <f t="shared" ca="1" si="1147"/>
        <v>0.9</v>
      </c>
      <c r="OI320" s="163">
        <f t="shared" ca="1" si="1147"/>
        <v>0.75</v>
      </c>
      <c r="OJ320" s="163">
        <f t="shared" ca="1" si="1147"/>
        <v>0.76904761904761909</v>
      </c>
      <c r="OK320" s="163">
        <f t="shared" ca="1" si="1147"/>
        <v>0.82000000000000006</v>
      </c>
      <c r="OL320" s="163">
        <f t="shared" ca="1" si="1147"/>
        <v>0.875</v>
      </c>
      <c r="OM320" s="163">
        <f t="shared" ca="1" si="1147"/>
        <v>0.9</v>
      </c>
      <c r="ON320" s="163">
        <f t="shared" ca="1" si="1140"/>
        <v>0.90000000000000013</v>
      </c>
      <c r="OO320" s="163">
        <f t="shared" ca="1" si="1141"/>
        <v>0.75</v>
      </c>
      <c r="OP320" s="163">
        <f t="shared" ca="1" si="1141"/>
        <v>0.76904761904761909</v>
      </c>
      <c r="OQ320" s="163">
        <f t="shared" ca="1" si="1141"/>
        <v>0.82000000000000006</v>
      </c>
      <c r="OR320" s="163">
        <f t="shared" ca="1" si="1141"/>
        <v>0.875</v>
      </c>
      <c r="OS320" s="163">
        <f t="shared" ca="1" si="1141"/>
        <v>0.9</v>
      </c>
      <c r="OT320" s="163">
        <f t="shared" ca="1" si="1141"/>
        <v>0.9</v>
      </c>
      <c r="OU320" s="163">
        <f t="shared" ca="1" si="1141"/>
        <v>0.875</v>
      </c>
      <c r="OV320" s="161">
        <f t="shared" ca="1" si="1115"/>
        <v>1</v>
      </c>
      <c r="OW320" s="161">
        <f t="shared" si="1116"/>
        <v>1</v>
      </c>
      <c r="OX320" s="161" t="str">
        <f t="shared" si="1117"/>
        <v>-</v>
      </c>
      <c r="OY320" s="163" t="str">
        <f t="shared" ca="1" si="1118"/>
        <v>-</v>
      </c>
      <c r="OZ320" s="161" t="str">
        <f t="shared" si="1119"/>
        <v>-</v>
      </c>
      <c r="PA320" s="161" t="str">
        <f t="shared" si="1120"/>
        <v>-</v>
      </c>
      <c r="PB320" s="163">
        <f t="shared" ca="1" si="1141"/>
        <v>0</v>
      </c>
      <c r="PC320" s="27">
        <v>0</v>
      </c>
    </row>
    <row r="321" spans="1:419" s="143" customFormat="1" outlineLevel="1">
      <c r="A321" s="121">
        <f t="shared" si="861"/>
        <v>316</v>
      </c>
      <c r="B321" s="121">
        <f t="shared" si="862"/>
        <v>13</v>
      </c>
      <c r="C321" s="143">
        <v>104</v>
      </c>
      <c r="D321" s="143" t="s">
        <v>884</v>
      </c>
      <c r="E321" s="143" t="b">
        <v>0</v>
      </c>
      <c r="F321" s="143" t="b">
        <v>0</v>
      </c>
      <c r="G321" s="143" t="b">
        <f t="shared" si="863"/>
        <v>0</v>
      </c>
      <c r="H321" s="139">
        <f t="shared" ca="1" si="1125"/>
        <v>3</v>
      </c>
      <c r="I321" s="139">
        <f t="shared" ca="1" si="1125"/>
        <v>2</v>
      </c>
      <c r="J321" s="32">
        <v>1</v>
      </c>
      <c r="K321" s="32">
        <v>1</v>
      </c>
      <c r="L321" s="32">
        <v>1</v>
      </c>
      <c r="M321" s="32">
        <v>1</v>
      </c>
      <c r="N321" s="32">
        <v>1</v>
      </c>
      <c r="O321" s="32">
        <v>1</v>
      </c>
      <c r="P321" s="32">
        <v>1</v>
      </c>
      <c r="Q321" s="32">
        <v>1</v>
      </c>
      <c r="R321" s="32">
        <v>2</v>
      </c>
      <c r="S321" s="32">
        <v>13</v>
      </c>
      <c r="T321" s="32">
        <v>13</v>
      </c>
      <c r="U321" s="32">
        <v>2</v>
      </c>
      <c r="V321" s="32">
        <v>2</v>
      </c>
      <c r="W321" s="139">
        <f t="shared" ca="1" si="1125"/>
        <v>1</v>
      </c>
      <c r="X321" s="139">
        <f t="shared" ca="1" si="1125"/>
        <v>1</v>
      </c>
      <c r="Y321" s="139">
        <f t="shared" ca="1" si="1125"/>
        <v>1</v>
      </c>
      <c r="Z321" s="139">
        <f t="shared" ca="1" si="1125"/>
        <v>1</v>
      </c>
      <c r="AA321" s="139">
        <f t="shared" ca="1" si="1125"/>
        <v>1</v>
      </c>
      <c r="AB321" s="139">
        <f t="shared" ca="1" si="1131"/>
        <v>1</v>
      </c>
      <c r="AC321" s="139">
        <f t="shared" ca="1" si="1131"/>
        <v>1</v>
      </c>
      <c r="AD321" s="162">
        <v>2</v>
      </c>
      <c r="AE321" s="157"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163" t="str">
        <f t="shared" ca="1" si="1126"/>
        <v>-</v>
      </c>
      <c r="AI321" s="163" t="str">
        <f t="shared" ca="1" si="1126"/>
        <v>-</v>
      </c>
      <c r="AJ321" s="163" t="str">
        <f t="shared" ca="1" si="1126"/>
        <v>-</v>
      </c>
      <c r="AK321" s="163" t="str">
        <f t="shared" ca="1" si="1126"/>
        <v>-</v>
      </c>
      <c r="AL321" s="163" t="str">
        <f t="shared" ca="1" si="1126"/>
        <v>-</v>
      </c>
      <c r="AM321" s="163" t="b">
        <f t="shared" ca="1" si="1126"/>
        <v>1</v>
      </c>
      <c r="AN321" s="10"/>
      <c r="AO321" s="161" t="b">
        <f t="shared" ca="1" si="1127"/>
        <v>0</v>
      </c>
      <c r="AP321" s="161" t="str">
        <f t="shared" ca="1" si="1127"/>
        <v>-</v>
      </c>
      <c r="AQ321" s="161" t="b">
        <f t="shared" ca="1" si="1127"/>
        <v>0</v>
      </c>
      <c r="AR321" s="161" t="b">
        <f t="shared" ca="1" si="1127"/>
        <v>1</v>
      </c>
      <c r="AS321" s="161" t="b">
        <f t="shared" ca="1" si="1127"/>
        <v>1</v>
      </c>
      <c r="AT321" s="161" t="b">
        <f t="shared" ca="1" si="1127"/>
        <v>0</v>
      </c>
      <c r="AU321" s="161">
        <f t="shared" si="1080"/>
        <v>0</v>
      </c>
      <c r="AV321" s="161" t="b">
        <f t="shared" si="1128"/>
        <v>0</v>
      </c>
      <c r="AW321" s="161" t="b">
        <f t="shared" si="1128"/>
        <v>0</v>
      </c>
      <c r="AX321" s="161" t="str">
        <f t="shared" si="1128"/>
        <v>-</v>
      </c>
      <c r="AY321" s="161" t="str">
        <f t="shared" si="1128"/>
        <v>-</v>
      </c>
      <c r="AZ321" s="161" t="str">
        <f t="shared" si="1128"/>
        <v>-</v>
      </c>
      <c r="BA321" s="10"/>
      <c r="BB321" s="161" t="b">
        <f t="shared" ca="1" si="1082"/>
        <v>1</v>
      </c>
      <c r="BC321" s="161" t="b">
        <f t="shared" ca="1" si="1132"/>
        <v>1</v>
      </c>
      <c r="BD321" s="163" t="b">
        <f t="shared" ca="1" si="1132"/>
        <v>1</v>
      </c>
      <c r="BE321" s="197">
        <v>322009</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12" t="b" cm="1">
        <f t="array" ref="BO321">INDEX(DataMaster!$C$71:$K$88,$R321,BO$242)</f>
        <v>0</v>
      </c>
      <c r="BP321" s="112" t="b" cm="1">
        <f t="array" ref="BP321">INDEX(DataMaster!$C$71:$K$88,$R321,BP$242)</f>
        <v>0</v>
      </c>
      <c r="BQ321" s="112" t="b" cm="1">
        <f t="array" ref="BQ321">INDEX(DataMaster!$C$71:$K$88,$R321,BQ$242)</f>
        <v>0</v>
      </c>
      <c r="BR321" s="112" t="b" cm="1">
        <f t="array" ref="BR321">INDEX(DataMaster!$C$71:$K$88,$R321,BR$242)</f>
        <v>0</v>
      </c>
      <c r="BS321" s="112" t="b" cm="1">
        <f t="array" ref="BS321">INDEX(DataMaster!$C$71:$K$88,$R321,BS$242)</f>
        <v>0</v>
      </c>
      <c r="BT321" s="112" t="b" cm="1">
        <f t="array" ref="BT321">INDEX(DataMaster!$C$71:$K$88,$R321,BT$242)</f>
        <v>0</v>
      </c>
      <c r="BU321" s="112" t="b" cm="1">
        <f t="array" ref="BU321">INDEX(DataMaster!$C$71:$K$88,$R321,BU$242)</f>
        <v>0</v>
      </c>
      <c r="BV321" s="112" t="b" cm="1">
        <f t="array" ref="BV321">INDEX(DataMaster!$C$71:$K$88,$R321,BV$242)</f>
        <v>0</v>
      </c>
      <c r="BW321" s="112" t="b" cm="1">
        <f t="array" ref="BW321">INDEX(DataMaster!$C$71:$K$88,$R321,BW$242)</f>
        <v>0</v>
      </c>
      <c r="BX321" s="112" t="b" cm="1">
        <f t="array" ref="BX321">INDEX(DataMaster!$C$92:$K$109,$S321,BX$242)</f>
        <v>0</v>
      </c>
      <c r="BY321" s="112" t="b" cm="1">
        <f t="array" ref="BY321">INDEX(DataMaster!$C$92:$K$109,$S321,BY$242)</f>
        <v>0</v>
      </c>
      <c r="BZ321" s="112" t="b" cm="1">
        <f t="array" ref="BZ321">INDEX(DataMaster!$C$92:$K$109,$S321,BZ$242)</f>
        <v>0</v>
      </c>
      <c r="CA321" s="112" t="b" cm="1">
        <f t="array" ref="CA321">INDEX(DataMaster!$C$92:$K$109,$S321,CA$242)</f>
        <v>1</v>
      </c>
      <c r="CB321" s="112" t="b" cm="1">
        <f t="array" ref="CB321">INDEX(DataMaster!$C$92:$K$109,$S321,CB$242)</f>
        <v>0</v>
      </c>
      <c r="CC321" s="112" t="b" cm="1">
        <f t="array" ref="CC321">INDEX(DataMaster!$C$92:$K$109,$S321,CC$242)</f>
        <v>0</v>
      </c>
      <c r="CD321" s="112" t="b" cm="1">
        <f t="array" ref="CD321">INDEX(DataMaster!$C$92:$K$109,$S321,CD$242)</f>
        <v>0</v>
      </c>
      <c r="CE321" s="112" t="b" cm="1">
        <f t="array" ref="CE321">INDEX(DataMaster!$C$92:$K$109,$S321,CE$242)</f>
        <v>0</v>
      </c>
      <c r="CF321" s="112" t="b" cm="1">
        <f t="array" ref="CF321">INDEX(DataMaster!$C$92:$K$109,$S321,CF$242)</f>
        <v>0</v>
      </c>
      <c r="CG321" s="193" t="b">
        <v>0</v>
      </c>
      <c r="CH321" s="193">
        <v>0.3</v>
      </c>
      <c r="CI321" s="193" t="str">
        <f t="shared" ca="1" si="1084"/>
        <v>-</v>
      </c>
      <c r="CJ321" s="193">
        <v>2</v>
      </c>
      <c r="CK321" s="112" t="b" cm="1">
        <f t="array" ref="CK321">INDEX(DataMaster!$C$113:$K$130,$T321,CK$242)</f>
        <v>1</v>
      </c>
      <c r="CL321" s="112" t="b" cm="1">
        <f t="array" ref="CL321">INDEX(DataMaster!$C$113:$K$130,$T321,CL$242)</f>
        <v>1</v>
      </c>
      <c r="CM321" s="112" t="b" cm="1">
        <f t="array" ref="CM321">INDEX(DataMaster!$C$113:$K$130,$T321,CM$242)</f>
        <v>1</v>
      </c>
      <c r="CN321" s="112" t="str" cm="1">
        <f t="array" ref="CN321">INDEX(DataMaster!$C$113:$K$130,$T321,CN$242)</f>
        <v>-</v>
      </c>
      <c r="CO321" s="112" t="b" cm="1">
        <f t="array" ref="CO321">INDEX(DataMaster!$C$113:$K$130,$T321,CO$242)</f>
        <v>1</v>
      </c>
      <c r="CP321" s="112" t="b" cm="1">
        <f t="array" ref="CP321">INDEX(DataMaster!$C$113:$K$130,$T321,CP$242)</f>
        <v>1</v>
      </c>
      <c r="CQ321" s="112" t="b" cm="1">
        <f t="array" ref="CQ321">INDEX(DataMaster!$C$113:$K$130,$T321,CQ$242)</f>
        <v>1</v>
      </c>
      <c r="CR321" s="112" t="b" cm="1">
        <f t="array" ref="CR321">INDEX(DataMaster!$C$113:$K$130,$T321,CR$242)</f>
        <v>1</v>
      </c>
      <c r="CS321" s="112" t="b" cm="1">
        <f t="array" ref="CS321">INDEX(DataMaster!$C$113:$K$130,$T321,CS$242)</f>
        <v>1</v>
      </c>
      <c r="CT321" s="112" t="b" cm="1">
        <f t="array" ref="CT321">INDEX(DataMaster!$C$134:$K$151,$U321,CT$242)</f>
        <v>1</v>
      </c>
      <c r="CU321" s="112" t="b" cm="1">
        <f t="array" ref="CU321">INDEX(DataMaster!$C$134:$K$151,$U321,CU$242)</f>
        <v>1</v>
      </c>
      <c r="CV321" s="112" t="b" cm="1">
        <f t="array" ref="CV321">INDEX(DataMaster!$C$134:$K$151,$U321,CV$242)</f>
        <v>1</v>
      </c>
      <c r="CW321" s="112" t="b" cm="1">
        <f t="array" ref="CW321">INDEX(DataMaster!$C$134:$K$151,$U321,CW$242)</f>
        <v>1</v>
      </c>
      <c r="CX321" s="112" t="b" cm="1">
        <f t="array" ref="CX321">INDEX(DataMaster!$C$134:$K$151,$U321,CX$242)</f>
        <v>1</v>
      </c>
      <c r="CY321" s="112" t="b" cm="1">
        <f t="array" ref="CY321">INDEX(DataMaster!$C$134:$K$151,$U321,CY$242)</f>
        <v>1</v>
      </c>
      <c r="CZ321" s="112" t="b" cm="1">
        <f t="array" ref="CZ321">INDEX(DataMaster!$C$134:$K$151,$U321,CZ$242)</f>
        <v>1</v>
      </c>
      <c r="DA321" s="112" t="b" cm="1">
        <f t="array" ref="DA321">INDEX(DataMaster!$C$134:$K$151,$U321,DA$242)</f>
        <v>1</v>
      </c>
      <c r="DB321" s="112" t="b" cm="1">
        <f t="array" ref="DB321">INDEX(DataMaster!$C$134:$K$151,$U321,DB$242)</f>
        <v>1</v>
      </c>
      <c r="DC321" s="112" t="b" cm="1">
        <f t="array" ref="DC321">INDEX(DataMaster!$C$155:$K$172,$V321,DC$242)</f>
        <v>1</v>
      </c>
      <c r="DD321" s="112" t="b" cm="1">
        <f t="array" ref="DD321">INDEX(DataMaster!$C$155:$K$172,$V321,DD$242)</f>
        <v>1</v>
      </c>
      <c r="DE321" s="112" t="b" cm="1">
        <f t="array" ref="DE321">INDEX(DataMaster!$C$155:$K$172,$V321,DE$242)</f>
        <v>1</v>
      </c>
      <c r="DF321" s="112" t="b" cm="1">
        <f t="array" ref="DF321">INDEX(DataMaster!$C$155:$K$172,$V321,DF$242)</f>
        <v>1</v>
      </c>
      <c r="DG321" s="112" t="b" cm="1">
        <f t="array" ref="DG321">INDEX(DataMaster!$C$155:$K$172,$V321,DG$242)</f>
        <v>1</v>
      </c>
      <c r="DH321" s="112" t="b" cm="1">
        <f t="array" ref="DH321">INDEX(DataMaster!$C$155:$K$172,$V321,DH$242)</f>
        <v>1</v>
      </c>
      <c r="DI321" s="112" t="b" cm="1">
        <f t="array" ref="DI321">INDEX(DataMaster!$C$155:$K$172,$V321,DI$242)</f>
        <v>1</v>
      </c>
      <c r="DJ321" s="112" t="b" cm="1">
        <f t="array" ref="DJ321">INDEX(DataMaster!$C$155:$K$172,$V321,DJ$242)</f>
        <v>1</v>
      </c>
      <c r="DK321" s="112" t="b" cm="1">
        <f t="array" ref="DK321">INDEX(DataMaster!$C$155:$K$172,$V321,DK$242)</f>
        <v>1</v>
      </c>
      <c r="DL321" s="10"/>
      <c r="DM321" s="163" t="str">
        <f t="shared" ca="1" si="1121"/>
        <v>-</v>
      </c>
      <c r="DN321" s="163" t="str">
        <f t="shared" ca="1" si="1121"/>
        <v>-</v>
      </c>
      <c r="DO321" s="163" t="str">
        <f t="shared" ca="1" si="1121"/>
        <v>-</v>
      </c>
      <c r="DP321" s="163" t="str">
        <f t="shared" ca="1" si="1121"/>
        <v>-</v>
      </c>
      <c r="DQ321" s="163" t="str">
        <f t="shared" ca="1" si="1121"/>
        <v>-</v>
      </c>
      <c r="DR321" s="163" t="str">
        <f t="shared" ca="1" si="1121"/>
        <v>-</v>
      </c>
      <c r="DS321" s="163" t="str">
        <f t="shared" ca="1" si="1121"/>
        <v>-</v>
      </c>
      <c r="DT321" s="163" t="str">
        <f t="shared" ca="1" si="1121"/>
        <v>-</v>
      </c>
      <c r="DU321" s="163" t="str">
        <f t="shared" ca="1" si="1121"/>
        <v>-</v>
      </c>
      <c r="DV321" s="163" t="str">
        <f t="shared" ca="1" si="1121"/>
        <v>-</v>
      </c>
      <c r="DW321" s="163" t="str">
        <f t="shared" ca="1" si="112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ca="1" si="1148"/>
        <v>-</v>
      </c>
      <c r="EJ321" s="163" t="str">
        <f t="shared" ca="1" si="1148"/>
        <v>-</v>
      </c>
      <c r="EK321" s="163" t="str">
        <f t="shared" ca="1" si="1148"/>
        <v>-</v>
      </c>
      <c r="EL321" s="163" t="str">
        <f t="shared" ca="1" si="1148"/>
        <v>-</v>
      </c>
      <c r="EM321" s="163" t="str">
        <f t="shared" ca="1" si="1148"/>
        <v>-</v>
      </c>
      <c r="EN321" s="163" t="str">
        <f t="shared" ca="1" si="1148"/>
        <v>-</v>
      </c>
      <c r="EO321" s="163" t="str">
        <f t="shared" ca="1" si="1148"/>
        <v>-</v>
      </c>
      <c r="EP321" s="163" t="str">
        <f t="shared" ca="1" si="1148"/>
        <v>-</v>
      </c>
      <c r="EQ321" s="162">
        <v>1</v>
      </c>
      <c r="ER321" s="162">
        <v>1</v>
      </c>
      <c r="ES321" s="163">
        <f t="shared" ca="1" si="1148"/>
        <v>0</v>
      </c>
      <c r="ET321" s="162">
        <v>1</v>
      </c>
      <c r="EU321" s="162">
        <v>-1</v>
      </c>
      <c r="EV321" s="163" t="str">
        <f t="shared" ca="1" si="1148"/>
        <v>-</v>
      </c>
      <c r="EW321" s="163" t="str">
        <f t="shared" ca="1" si="1148"/>
        <v>-</v>
      </c>
      <c r="EX321" s="163" t="str">
        <f t="shared" ca="1" si="1148"/>
        <v>-</v>
      </c>
      <c r="EY321" s="163" t="str">
        <f t="shared" ca="1" si="1149"/>
        <v>-</v>
      </c>
      <c r="EZ321" s="163" t="str">
        <f t="shared" ca="1" si="1149"/>
        <v>-</v>
      </c>
      <c r="FA321" s="163">
        <f t="shared" ca="1" si="1149"/>
        <v>0</v>
      </c>
      <c r="FB321" s="163" t="str">
        <f t="shared" ca="1" si="1149"/>
        <v>-</v>
      </c>
      <c r="FC321" s="162">
        <v>2</v>
      </c>
      <c r="FD321" s="162">
        <v>-2</v>
      </c>
      <c r="FE321" s="163" t="str">
        <f t="shared" ca="1" si="1149"/>
        <v>-</v>
      </c>
      <c r="FF321" s="163" t="str">
        <f t="shared" ca="1" si="1149"/>
        <v>-</v>
      </c>
      <c r="FG321" s="163">
        <f t="shared" ca="1" si="1149"/>
        <v>0</v>
      </c>
      <c r="FH321" s="163">
        <f t="shared" ca="1" si="1149"/>
        <v>0</v>
      </c>
      <c r="FI321" s="163">
        <f t="shared" ca="1" si="1149"/>
        <v>0</v>
      </c>
      <c r="FJ321" s="163">
        <f t="shared" ca="1" si="1149"/>
        <v>0</v>
      </c>
      <c r="FK321" s="163">
        <f t="shared" ca="1" si="1149"/>
        <v>0</v>
      </c>
      <c r="FL321" s="163">
        <f t="shared" ca="1" si="1149"/>
        <v>0</v>
      </c>
      <c r="FM321" s="163">
        <f t="shared" ca="1" si="1149"/>
        <v>0</v>
      </c>
      <c r="FN321" s="163" t="str">
        <f t="shared" ca="1" si="1149"/>
        <v>-</v>
      </c>
      <c r="FO321" s="163" t="str">
        <f t="shared" ca="1" si="1150"/>
        <v>-</v>
      </c>
      <c r="FP321" s="163" t="str">
        <f t="shared" ca="1" si="1150"/>
        <v>-</v>
      </c>
      <c r="FQ321" s="163" t="str">
        <f t="shared" ca="1" si="1150"/>
        <v>-</v>
      </c>
      <c r="FR321" s="163" t="str">
        <f t="shared" ca="1" si="1150"/>
        <v>-</v>
      </c>
      <c r="FS321" s="163" t="str">
        <f t="shared" ca="1" si="1150"/>
        <v>-</v>
      </c>
      <c r="FT321" s="163" t="str">
        <f t="shared" ca="1" si="1150"/>
        <v>-</v>
      </c>
      <c r="FU321" s="163" t="str">
        <f t="shared" ca="1" si="1150"/>
        <v>-</v>
      </c>
      <c r="FV321" s="163" t="str">
        <f t="shared" ca="1" si="1150"/>
        <v>-</v>
      </c>
      <c r="FW321" s="163" t="str">
        <f t="shared" ca="1" si="1150"/>
        <v>-</v>
      </c>
      <c r="FX321" s="163" t="str">
        <f t="shared" ca="1" si="1150"/>
        <v>-</v>
      </c>
      <c r="FY321" s="10"/>
      <c r="FZ321" s="163">
        <f t="shared" ca="1" si="1150"/>
        <v>1</v>
      </c>
      <c r="GA321" s="163" t="str">
        <f t="shared" ca="1" si="1150"/>
        <v>-</v>
      </c>
      <c r="GB321" s="163" t="str">
        <f t="shared" ca="1" si="1150"/>
        <v>-</v>
      </c>
      <c r="GC321" s="163" t="str">
        <f t="shared" ca="1" si="1150"/>
        <v>-</v>
      </c>
      <c r="GD321" s="163" t="str">
        <f t="shared" ca="1" si="1150"/>
        <v>-</v>
      </c>
      <c r="GE321" s="163" t="b">
        <f t="shared" ca="1" si="1142"/>
        <v>0</v>
      </c>
      <c r="GF321" s="163" t="str">
        <f t="shared" ca="1" si="1142"/>
        <v>-</v>
      </c>
      <c r="GG321" s="163">
        <f t="shared" ca="1" si="1142"/>
        <v>0</v>
      </c>
      <c r="GH321" s="163" t="str">
        <f t="shared" ca="1" si="1142"/>
        <v>-</v>
      </c>
      <c r="GI321" s="161" cm="1">
        <f t="array" ref="GI321">INDEX(i.rev,$K321,GI$15)</f>
        <v>1</v>
      </c>
      <c r="GJ321" s="163">
        <f t="shared" ca="1" si="1124"/>
        <v>0</v>
      </c>
      <c r="GK321" s="163">
        <f t="shared" ca="1" si="1124"/>
        <v>1</v>
      </c>
      <c r="GL321" s="163">
        <f t="shared" ca="1" si="1124"/>
        <v>0</v>
      </c>
      <c r="GM321" s="163">
        <f t="shared" ca="1" si="1124"/>
        <v>1</v>
      </c>
      <c r="GN321" s="163">
        <f t="shared" ca="1" si="1124"/>
        <v>1</v>
      </c>
      <c r="GO321" s="163">
        <f t="shared" ca="1" si="1124"/>
        <v>1</v>
      </c>
      <c r="GP321" s="163">
        <f t="shared" ca="1" si="1124"/>
        <v>0</v>
      </c>
      <c r="GQ321" s="163">
        <f t="shared" ca="1" si="1124"/>
        <v>0</v>
      </c>
      <c r="GR321" s="163">
        <f t="shared" ca="1" si="1124"/>
        <v>0</v>
      </c>
      <c r="GS321" s="163">
        <f t="shared" ca="1" si="1124"/>
        <v>0</v>
      </c>
      <c r="GT321" s="163">
        <f t="shared" ca="1" si="1124"/>
        <v>0</v>
      </c>
      <c r="GU321" s="163">
        <f t="shared" ca="1" si="1124"/>
        <v>0</v>
      </c>
      <c r="GV321" s="163">
        <f t="shared" ca="1" si="1124"/>
        <v>0</v>
      </c>
      <c r="GW321" s="163">
        <f t="shared" ca="1" si="1124"/>
        <v>0</v>
      </c>
      <c r="GX321" s="163">
        <f t="shared" ca="1" si="1124"/>
        <v>0</v>
      </c>
      <c r="GY321" s="163">
        <f t="shared" ca="1" si="1124"/>
        <v>0</v>
      </c>
      <c r="GZ321" s="161" cm="1">
        <f t="array" ref="GZ321">INDEX(i.rev,$K321,GZ$15)</f>
        <v>0</v>
      </c>
      <c r="HA321" s="163">
        <f t="shared" ca="1" si="1089"/>
        <v>0</v>
      </c>
      <c r="HB321" s="161" cm="1">
        <f t="array" ref="HB321">INDEX(i.rev,$K321,HB$15)</f>
        <v>1</v>
      </c>
      <c r="HC321" s="163">
        <f t="shared" ca="1" si="1129"/>
        <v>0</v>
      </c>
      <c r="HD321" s="163">
        <f t="shared" ca="1" si="1129"/>
        <v>0</v>
      </c>
      <c r="HE321" s="163">
        <f t="shared" ca="1" si="1129"/>
        <v>0</v>
      </c>
      <c r="HF321" s="163">
        <f t="shared" ca="1" si="1129"/>
        <v>0</v>
      </c>
      <c r="HG321" s="163">
        <f t="shared" ca="1" si="1129"/>
        <v>0</v>
      </c>
      <c r="HH321" s="163">
        <f t="shared" ca="1" si="1129"/>
        <v>0</v>
      </c>
      <c r="HI321" s="163">
        <f t="shared" ca="1" si="1129"/>
        <v>0</v>
      </c>
      <c r="HJ321" s="10"/>
      <c r="HK321" s="163" t="str">
        <f t="shared" ca="1" si="1129"/>
        <v>-</v>
      </c>
      <c r="HL321" s="163" t="str">
        <f t="shared" ca="1" si="1129"/>
        <v>-</v>
      </c>
      <c r="HM321" s="163" t="str">
        <f t="shared" ca="1" si="1129"/>
        <v>-</v>
      </c>
      <c r="HN321" s="163" t="str">
        <f t="shared" ca="1" si="1129"/>
        <v>-</v>
      </c>
      <c r="HO321" s="163" t="str">
        <f t="shared" ca="1" si="1129"/>
        <v>-</v>
      </c>
      <c r="HP321" s="161" t="b">
        <f t="shared" ca="1" si="1133"/>
        <v>0</v>
      </c>
      <c r="HQ321" s="161" t="b">
        <f t="shared" ca="1" si="1133"/>
        <v>0</v>
      </c>
      <c r="HR321" s="161" t="b">
        <f t="shared" ca="1" si="1133"/>
        <v>1</v>
      </c>
      <c r="HS321" s="163">
        <f t="shared" ca="1" si="1151"/>
        <v>0</v>
      </c>
      <c r="HT321" s="161">
        <f t="shared" ca="1" si="1134"/>
        <v>1</v>
      </c>
      <c r="HU321" s="161">
        <f t="shared" ca="1" si="1134"/>
        <v>1</v>
      </c>
      <c r="HV321" s="163" t="str">
        <f t="shared" ca="1" si="1151"/>
        <v>-</v>
      </c>
      <c r="HW321" s="163" t="str">
        <f t="shared" ca="1" si="1151"/>
        <v>-</v>
      </c>
      <c r="HX321" s="163" t="str">
        <f t="shared" ca="1" si="1151"/>
        <v>-</v>
      </c>
      <c r="HY321" s="163" t="str">
        <f t="shared" ca="1" si="1151"/>
        <v>-</v>
      </c>
      <c r="HZ321" s="163" t="str">
        <f t="shared" ca="1" si="1151"/>
        <v>-</v>
      </c>
      <c r="IA321" s="163" t="str">
        <f t="shared" ca="1" si="1151"/>
        <v>-</v>
      </c>
      <c r="IB321" s="163" t="str">
        <f t="shared" ca="1" si="1151"/>
        <v>-</v>
      </c>
      <c r="IC321" s="163" t="str">
        <f t="shared" ca="1" si="1151"/>
        <v>-</v>
      </c>
      <c r="ID321" s="163" t="str">
        <f t="shared" ca="1" si="1151"/>
        <v>-</v>
      </c>
      <c r="IE321" s="163" t="b">
        <f t="shared" ca="1" si="1151"/>
        <v>1</v>
      </c>
      <c r="IF321" s="163" t="str">
        <f t="shared" ca="1" si="1151"/>
        <v>-</v>
      </c>
      <c r="IG321" s="163" t="str">
        <f t="shared" ca="1" si="1151"/>
        <v>-</v>
      </c>
      <c r="IH321" s="163" t="str">
        <f t="shared" ca="1" si="1151"/>
        <v>-</v>
      </c>
      <c r="II321" s="163" t="b">
        <f t="shared" ca="1" si="1143"/>
        <v>1</v>
      </c>
      <c r="IJ321" s="163">
        <f t="shared" ca="1" si="1143"/>
        <v>0</v>
      </c>
      <c r="IK321" s="163" t="str">
        <f t="shared" ca="1" si="1143"/>
        <v>-</v>
      </c>
      <c r="IL321" s="163" t="str">
        <f t="shared" ca="1" si="1143"/>
        <v>-</v>
      </c>
      <c r="IM321" s="163" t="str">
        <f t="shared" ca="1" si="1143"/>
        <v>-</v>
      </c>
      <c r="IN321" s="163" t="str">
        <f t="shared" ca="1" si="1143"/>
        <v>-</v>
      </c>
      <c r="IO321" s="163" t="str">
        <f t="shared" ca="1" si="1143"/>
        <v>-</v>
      </c>
      <c r="IP321" s="163">
        <f t="shared" ca="1" si="1143"/>
        <v>0</v>
      </c>
      <c r="IQ321" s="163" t="str">
        <f t="shared" ca="1" si="1143"/>
        <v>-</v>
      </c>
      <c r="IR321" s="163" t="str">
        <f t="shared" ca="1" si="1143"/>
        <v>-</v>
      </c>
      <c r="IS321" s="163" t="str">
        <f t="shared" ca="1" si="1143"/>
        <v>-</v>
      </c>
      <c r="IT321" s="193">
        <v>0</v>
      </c>
      <c r="IU321" s="193">
        <v>0</v>
      </c>
      <c r="IV321" s="163" t="str">
        <f t="shared" ca="1" si="1143"/>
        <v>-</v>
      </c>
      <c r="IW321" s="163" t="str">
        <f t="shared" ca="1" si="1143"/>
        <v>-</v>
      </c>
      <c r="IX321" s="163" t="str">
        <f t="shared" ca="1" si="1143"/>
        <v>-</v>
      </c>
      <c r="IY321" s="163" t="str">
        <f t="shared" ca="1" si="1144"/>
        <v>-</v>
      </c>
      <c r="IZ321" s="163" t="str">
        <f t="shared" ca="1" si="1144"/>
        <v>-</v>
      </c>
      <c r="JA321" s="163" t="str">
        <f t="shared" ca="1" si="1144"/>
        <v>-</v>
      </c>
      <c r="JB321" s="163" t="str">
        <f t="shared" ca="1" si="1144"/>
        <v>-</v>
      </c>
      <c r="JC321" s="163" t="str">
        <f t="shared" ca="1" si="1144"/>
        <v>-</v>
      </c>
      <c r="JD321" s="163" t="str">
        <f t="shared" ca="1" si="1144"/>
        <v>-</v>
      </c>
      <c r="JE321" s="163" t="str">
        <f t="shared" ca="1" si="1144"/>
        <v>-</v>
      </c>
      <c r="JF321" s="163" t="str">
        <f t="shared" ca="1" si="1144"/>
        <v>-</v>
      </c>
      <c r="JG321" s="163" t="str">
        <f t="shared" ca="1" si="1144"/>
        <v>-</v>
      </c>
      <c r="JH321" s="163" t="str">
        <f t="shared" ca="1" si="1144"/>
        <v>-</v>
      </c>
      <c r="JI321" s="163" t="str">
        <f t="shared" ca="1" si="1144"/>
        <v>-</v>
      </c>
      <c r="JJ321" s="163" t="str">
        <f t="shared" ca="1" si="1144"/>
        <v>-</v>
      </c>
      <c r="JK321" s="163" t="str">
        <f t="shared" ca="1" si="1144"/>
        <v>-</v>
      </c>
      <c r="JL321" s="163" t="str">
        <f t="shared" ca="1" si="1144"/>
        <v>-</v>
      </c>
      <c r="JM321" s="163" t="str">
        <f t="shared" ca="1" si="1144"/>
        <v>-</v>
      </c>
      <c r="JN321" s="163" t="str">
        <f t="shared" ca="1" si="1144"/>
        <v>-</v>
      </c>
      <c r="JO321" s="163" t="str">
        <f t="shared" ca="1" si="1137"/>
        <v>-</v>
      </c>
      <c r="JP321" s="163" t="str">
        <f t="shared" ca="1" si="1137"/>
        <v>-</v>
      </c>
      <c r="JQ321" s="163" t="str">
        <f t="shared" ca="1" si="1137"/>
        <v>-</v>
      </c>
      <c r="JR321" s="163" t="str">
        <f t="shared" ca="1" si="1138"/>
        <v>-</v>
      </c>
      <c r="JS321" s="163" t="str">
        <f t="shared" ca="1" si="1138"/>
        <v>-</v>
      </c>
      <c r="JT321" s="163" t="str">
        <f t="shared" ca="1" si="1138"/>
        <v>-</v>
      </c>
      <c r="JU321" s="163" t="str">
        <f t="shared" ca="1" si="1138"/>
        <v>-</v>
      </c>
      <c r="JV321" s="163" t="str">
        <f t="shared" ca="1" si="1138"/>
        <v>-</v>
      </c>
      <c r="JW321" s="163" t="str">
        <f t="shared" ca="1" si="1138"/>
        <v>-</v>
      </c>
      <c r="JX321" s="163" t="str">
        <f t="shared" ca="1" si="1138"/>
        <v>-</v>
      </c>
      <c r="JY321" s="163" t="str">
        <f t="shared" ca="1" si="1138"/>
        <v>-</v>
      </c>
      <c r="JZ321" s="163" t="str">
        <f t="shared" ca="1" si="1138"/>
        <v>-</v>
      </c>
      <c r="KA321" s="163" t="str">
        <f t="shared" ca="1" si="1138"/>
        <v>-</v>
      </c>
      <c r="KB321" s="163" t="str">
        <f t="shared" ca="1" si="1138"/>
        <v>-</v>
      </c>
      <c r="KC321" s="163" t="str">
        <f t="shared" ca="1" si="1138"/>
        <v>-</v>
      </c>
      <c r="KD321" s="163" t="str">
        <f t="shared" ca="1" si="1138"/>
        <v>-</v>
      </c>
      <c r="KE321" s="163" t="str">
        <f t="shared" ca="1" si="1138"/>
        <v>-</v>
      </c>
      <c r="KF321" s="163" t="str">
        <f t="shared" ca="1" si="1138"/>
        <v>-</v>
      </c>
      <c r="KG321" s="163" t="str">
        <f t="shared" ca="1" si="1138"/>
        <v>-</v>
      </c>
      <c r="KH321" s="163" t="str">
        <f t="shared" ca="1" si="1139"/>
        <v>-</v>
      </c>
      <c r="KI321" s="163" t="str">
        <f t="shared" ca="1" si="1139"/>
        <v>-</v>
      </c>
      <c r="KJ321" s="163" t="str">
        <f t="shared" ca="1" si="1139"/>
        <v>-</v>
      </c>
      <c r="KK321" s="163" t="str">
        <f t="shared" ca="1" si="1139"/>
        <v>-</v>
      </c>
      <c r="KL321" s="163" t="str">
        <f t="shared" ca="1" si="1139"/>
        <v>-</v>
      </c>
      <c r="KM321" s="163" t="str">
        <f t="shared" ca="1" si="1139"/>
        <v>-</v>
      </c>
      <c r="KN321" s="163" t="str">
        <f t="shared" ca="1" si="1139"/>
        <v>-</v>
      </c>
      <c r="KO321" s="163" t="str">
        <f t="shared" ca="1" si="1139"/>
        <v>-</v>
      </c>
      <c r="KP321" s="163" t="str">
        <f t="shared" ca="1" si="1139"/>
        <v>-</v>
      </c>
      <c r="KQ321" s="163" t="str">
        <f t="shared" ca="1" si="1139"/>
        <v>-</v>
      </c>
      <c r="KR321" s="163" t="str">
        <f t="shared" ca="1" si="1139"/>
        <v>-</v>
      </c>
      <c r="KS321" s="163" t="str">
        <f t="shared" ca="1" si="1139"/>
        <v>-</v>
      </c>
      <c r="KT321" s="163" t="str">
        <f t="shared" ca="1" si="1139"/>
        <v>-</v>
      </c>
      <c r="KU321" s="163" t="str">
        <f t="shared" ca="1" si="1139"/>
        <v>-</v>
      </c>
      <c r="KV321" s="163" t="str">
        <f t="shared" ca="1" si="1139"/>
        <v>-</v>
      </c>
      <c r="KW321" s="163" t="str">
        <f t="shared" ca="1" si="1139"/>
        <v>-</v>
      </c>
      <c r="KX321" s="163" t="str">
        <f t="shared" ca="1" si="1152"/>
        <v>-</v>
      </c>
      <c r="KY321" s="163" t="str">
        <f t="shared" ca="1" si="1152"/>
        <v>-</v>
      </c>
      <c r="KZ321" s="163" t="str">
        <f t="shared" ca="1" si="1152"/>
        <v>-</v>
      </c>
      <c r="LA321" s="163" t="str">
        <f t="shared" ca="1" si="1152"/>
        <v>-</v>
      </c>
      <c r="LB321" s="163" t="str">
        <f t="shared" ca="1" si="1152"/>
        <v>-</v>
      </c>
      <c r="LC321" s="163" t="str">
        <f t="shared" ca="1" si="1152"/>
        <v>-</v>
      </c>
      <c r="LD321" s="163" t="str">
        <f t="shared" ca="1" si="1152"/>
        <v>-</v>
      </c>
      <c r="LE321" s="163" t="str">
        <f t="shared" ca="1" si="1152"/>
        <v>-</v>
      </c>
      <c r="LF321" s="163" t="str">
        <f t="shared" ca="1" si="1152"/>
        <v>-</v>
      </c>
      <c r="LG321" s="163" t="str">
        <f t="shared" ca="1" si="1152"/>
        <v>-</v>
      </c>
      <c r="LH321" s="163" t="str">
        <f t="shared" ca="1" si="1152"/>
        <v>-</v>
      </c>
      <c r="LI321" s="163" t="str">
        <f t="shared" ca="1" si="1152"/>
        <v>-</v>
      </c>
      <c r="LJ321" s="163" t="str">
        <f t="shared" ca="1" si="1152"/>
        <v>-</v>
      </c>
      <c r="LK321" s="163" t="str">
        <f t="shared" ca="1" si="1152"/>
        <v>-</v>
      </c>
      <c r="LL321" s="163" t="str">
        <f t="shared" ca="1" si="1152"/>
        <v>-</v>
      </c>
      <c r="LM321" s="163" t="str">
        <f t="shared" ca="1" si="1152"/>
        <v>-</v>
      </c>
      <c r="LN321" s="163" t="str">
        <f t="shared" ca="1" si="1153"/>
        <v>-</v>
      </c>
      <c r="LO321" s="163" t="str">
        <f t="shared" ca="1" si="1153"/>
        <v>-</v>
      </c>
      <c r="LP321" s="163" t="str">
        <f t="shared" ca="1" si="1153"/>
        <v>-</v>
      </c>
      <c r="LQ321" s="163" t="str">
        <f t="shared" ca="1" si="1153"/>
        <v>-</v>
      </c>
      <c r="LR321" s="163" t="str">
        <f t="shared" ca="1" si="1153"/>
        <v>-</v>
      </c>
      <c r="LS321" s="163" t="str">
        <f t="shared" ca="1" si="1153"/>
        <v>-</v>
      </c>
      <c r="LT321" s="163" t="str">
        <f t="shared" ca="1" si="1153"/>
        <v>-</v>
      </c>
      <c r="LU321" s="163" t="str">
        <f t="shared" ca="1" si="1153"/>
        <v>-</v>
      </c>
      <c r="LV321" s="163" t="str">
        <f t="shared" ca="1" si="1153"/>
        <v>-</v>
      </c>
      <c r="LW321" s="163" t="str">
        <f t="shared" ca="1" si="1153"/>
        <v>-</v>
      </c>
      <c r="LX321" s="163" t="str">
        <f t="shared" ca="1" si="1153"/>
        <v>-</v>
      </c>
      <c r="LY321" s="10"/>
      <c r="LZ321" s="161">
        <f t="shared" si="1101"/>
        <v>4.4999999999999998E-2</v>
      </c>
      <c r="MA321" s="161">
        <f t="shared" si="1102"/>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104"/>
        <v>1</v>
      </c>
      <c r="ML321" s="161">
        <f t="shared" ca="1" si="1105"/>
        <v>1</v>
      </c>
      <c r="MM321" s="161">
        <f t="shared" ca="1" si="1106"/>
        <v>1</v>
      </c>
      <c r="MN321" s="161">
        <f t="shared" ca="1" si="1135"/>
        <v>1</v>
      </c>
      <c r="MO321" s="161">
        <f t="shared" ca="1" si="1135"/>
        <v>1</v>
      </c>
      <c r="MP321" s="163">
        <f t="shared" ca="1" si="1130"/>
        <v>1</v>
      </c>
      <c r="MQ321" s="10"/>
      <c r="MR321" s="163">
        <f t="shared" ca="1" si="1154"/>
        <v>1</v>
      </c>
      <c r="MS321" s="161">
        <f t="shared" ca="1" si="1109"/>
        <v>1</v>
      </c>
      <c r="MT321" s="163">
        <f t="shared" ca="1" si="1154"/>
        <v>0.75</v>
      </c>
      <c r="MU321" s="163">
        <f t="shared" ca="1" si="1154"/>
        <v>0.8</v>
      </c>
      <c r="MV321" s="163">
        <f t="shared" ca="1" si="1154"/>
        <v>0.82499999999999996</v>
      </c>
      <c r="MW321" s="163">
        <f t="shared" ca="1" si="1154"/>
        <v>0.875</v>
      </c>
      <c r="MX321" s="163">
        <f t="shared" ca="1" si="1154"/>
        <v>0.9</v>
      </c>
      <c r="MY321" s="163">
        <f t="shared" ca="1" si="1154"/>
        <v>0.75</v>
      </c>
      <c r="MZ321" s="163">
        <f t="shared" ca="1" si="1154"/>
        <v>0.78142857142857147</v>
      </c>
      <c r="NA321" s="163">
        <f t="shared" ca="1" si="1154"/>
        <v>0.82499999999999996</v>
      </c>
      <c r="NB321" s="163">
        <f t="shared" ca="1" si="1154"/>
        <v>0.875</v>
      </c>
      <c r="NC321" s="163">
        <f t="shared" ca="1" si="1154"/>
        <v>0.9</v>
      </c>
      <c r="ND321" s="163">
        <f t="shared" ca="1" si="1154"/>
        <v>0.9</v>
      </c>
      <c r="NE321" s="163">
        <f t="shared" ca="1" si="1154"/>
        <v>0.75</v>
      </c>
      <c r="NF321" s="163">
        <f t="shared" ca="1" si="1154"/>
        <v>0.78142857142857147</v>
      </c>
      <c r="NG321" s="163">
        <f t="shared" ca="1" si="1154"/>
        <v>0.82499999999999996</v>
      </c>
      <c r="NH321" s="163">
        <f t="shared" ca="1" si="1146"/>
        <v>0.875</v>
      </c>
      <c r="NI321" s="163">
        <f t="shared" ca="1" si="1146"/>
        <v>0.9</v>
      </c>
      <c r="NJ321" s="163">
        <f t="shared" ca="1" si="1146"/>
        <v>0.9</v>
      </c>
      <c r="NK321" s="163">
        <f t="shared" ca="1" si="1146"/>
        <v>0.75</v>
      </c>
      <c r="NL321" s="163">
        <f t="shared" ca="1" si="1146"/>
        <v>0.78142857142857147</v>
      </c>
      <c r="NM321" s="163">
        <f t="shared" ca="1" si="1146"/>
        <v>0.82499999999999996</v>
      </c>
      <c r="NN321" s="163">
        <f t="shared" ca="1" si="1146"/>
        <v>0.875</v>
      </c>
      <c r="NO321" s="163">
        <f t="shared" ca="1" si="1146"/>
        <v>0.9</v>
      </c>
      <c r="NP321" s="163">
        <f t="shared" ca="1" si="1146"/>
        <v>0.9</v>
      </c>
      <c r="NQ321" s="163">
        <f t="shared" ca="1" si="1146"/>
        <v>0.75</v>
      </c>
      <c r="NR321" s="163">
        <f t="shared" ca="1" si="1146"/>
        <v>0.78142857142857147</v>
      </c>
      <c r="NS321" s="163">
        <f t="shared" ca="1" si="1146"/>
        <v>0.82499999999999996</v>
      </c>
      <c r="NT321" s="163">
        <f t="shared" ca="1" si="1146"/>
        <v>0.875</v>
      </c>
      <c r="NU321" s="163">
        <f t="shared" ca="1" si="1146"/>
        <v>0.9</v>
      </c>
      <c r="NV321" s="163">
        <f t="shared" ca="1" si="1146"/>
        <v>0.9</v>
      </c>
      <c r="NW321" s="163">
        <f t="shared" ca="1" si="1146"/>
        <v>0.75</v>
      </c>
      <c r="NX321" s="163">
        <f t="shared" ca="1" si="1147"/>
        <v>0.78142857142857147</v>
      </c>
      <c r="NY321" s="163">
        <f t="shared" ca="1" si="1147"/>
        <v>0.82499999999999996</v>
      </c>
      <c r="NZ321" s="163">
        <f t="shared" ca="1" si="1147"/>
        <v>0.875</v>
      </c>
      <c r="OA321" s="163">
        <f t="shared" ca="1" si="1147"/>
        <v>0.9</v>
      </c>
      <c r="OB321" s="163">
        <f t="shared" ca="1" si="1147"/>
        <v>0.9</v>
      </c>
      <c r="OC321" s="163">
        <f t="shared" ca="1" si="1147"/>
        <v>0.75</v>
      </c>
      <c r="OD321" s="163">
        <f t="shared" ca="1" si="1147"/>
        <v>0.78142857142857147</v>
      </c>
      <c r="OE321" s="163">
        <f t="shared" ca="1" si="1147"/>
        <v>0.82499999999999996</v>
      </c>
      <c r="OF321" s="163">
        <f t="shared" ca="1" si="1147"/>
        <v>0.875</v>
      </c>
      <c r="OG321" s="163">
        <f t="shared" ca="1" si="1147"/>
        <v>0.9</v>
      </c>
      <c r="OH321" s="163">
        <f t="shared" ca="1" si="1147"/>
        <v>0.9</v>
      </c>
      <c r="OI321" s="163">
        <f t="shared" ca="1" si="1147"/>
        <v>0.75</v>
      </c>
      <c r="OJ321" s="163">
        <f t="shared" ca="1" si="1147"/>
        <v>0.76904761904761909</v>
      </c>
      <c r="OK321" s="163">
        <f t="shared" ca="1" si="1147"/>
        <v>0.82000000000000006</v>
      </c>
      <c r="OL321" s="163">
        <f t="shared" ca="1" si="1147"/>
        <v>0.875</v>
      </c>
      <c r="OM321" s="163">
        <f t="shared" ca="1" si="1147"/>
        <v>0.9</v>
      </c>
      <c r="ON321" s="163">
        <f t="shared" ca="1" si="1140"/>
        <v>0.90000000000000013</v>
      </c>
      <c r="OO321" s="163">
        <f t="shared" ca="1" si="1141"/>
        <v>0.75</v>
      </c>
      <c r="OP321" s="163">
        <f t="shared" ca="1" si="1141"/>
        <v>0.76904761904761909</v>
      </c>
      <c r="OQ321" s="163">
        <f t="shared" ca="1" si="1141"/>
        <v>0.82000000000000006</v>
      </c>
      <c r="OR321" s="163">
        <f t="shared" ca="1" si="1141"/>
        <v>0.875</v>
      </c>
      <c r="OS321" s="163">
        <f t="shared" ca="1" si="1141"/>
        <v>0.9</v>
      </c>
      <c r="OT321" s="163">
        <f t="shared" ca="1" si="1141"/>
        <v>0.9</v>
      </c>
      <c r="OU321" s="163">
        <f t="shared" ca="1" si="1141"/>
        <v>0.875</v>
      </c>
      <c r="OV321" s="161">
        <f t="shared" ca="1" si="1115"/>
        <v>1</v>
      </c>
      <c r="OW321" s="161">
        <f t="shared" si="1116"/>
        <v>1</v>
      </c>
      <c r="OX321" s="161" t="str">
        <f t="shared" si="1117"/>
        <v>-</v>
      </c>
      <c r="OY321" s="163" t="str">
        <f t="shared" ca="1" si="1118"/>
        <v>-</v>
      </c>
      <c r="OZ321" s="161" t="str">
        <f t="shared" si="1119"/>
        <v>-</v>
      </c>
      <c r="PA321" s="161" t="str">
        <f t="shared" si="1120"/>
        <v>-</v>
      </c>
      <c r="PB321" s="163">
        <f t="shared" ca="1" si="1141"/>
        <v>0</v>
      </c>
      <c r="PC321" s="27">
        <v>0</v>
      </c>
    </row>
    <row r="322" spans="1:419" s="143" customFormat="1" outlineLevel="1">
      <c r="A322" s="121">
        <f t="shared" si="861"/>
        <v>317</v>
      </c>
      <c r="B322" s="121">
        <f t="shared" si="862"/>
        <v>13</v>
      </c>
      <c r="C322" s="143">
        <v>104</v>
      </c>
      <c r="D322" s="143" t="s">
        <v>884</v>
      </c>
      <c r="E322" s="143" t="b">
        <v>0</v>
      </c>
      <c r="F322" s="143" t="b">
        <v>0</v>
      </c>
      <c r="G322" s="143" t="b">
        <f t="shared" ref="G322:G334" si="1155">E322</f>
        <v>0</v>
      </c>
      <c r="H322" s="139">
        <f t="shared" ca="1" si="1125"/>
        <v>3</v>
      </c>
      <c r="I322" s="139">
        <f t="shared" ca="1" si="1125"/>
        <v>2</v>
      </c>
      <c r="J322" s="32">
        <v>1</v>
      </c>
      <c r="K322" s="32">
        <v>1</v>
      </c>
      <c r="L322" s="32">
        <v>1</v>
      </c>
      <c r="M322" s="32">
        <v>1</v>
      </c>
      <c r="N322" s="32">
        <v>1</v>
      </c>
      <c r="O322" s="32">
        <v>1</v>
      </c>
      <c r="P322" s="32">
        <v>1</v>
      </c>
      <c r="Q322" s="32">
        <v>1</v>
      </c>
      <c r="R322" s="32">
        <v>2</v>
      </c>
      <c r="S322" s="32">
        <v>14</v>
      </c>
      <c r="T322" s="32">
        <v>14</v>
      </c>
      <c r="U322" s="32">
        <v>2</v>
      </c>
      <c r="V322" s="32">
        <v>2</v>
      </c>
      <c r="W322" s="139">
        <f t="shared" ca="1" si="1125"/>
        <v>1</v>
      </c>
      <c r="X322" s="139">
        <f t="shared" ca="1" si="1125"/>
        <v>1</v>
      </c>
      <c r="Y322" s="139">
        <f t="shared" ca="1" si="1125"/>
        <v>1</v>
      </c>
      <c r="Z322" s="139">
        <f t="shared" ca="1" si="1125"/>
        <v>1</v>
      </c>
      <c r="AA322" s="139">
        <f t="shared" ca="1" si="1125"/>
        <v>1</v>
      </c>
      <c r="AB322" s="139">
        <f t="shared" ca="1" si="1131"/>
        <v>1</v>
      </c>
      <c r="AC322" s="139">
        <f t="shared" ca="1" si="1131"/>
        <v>1</v>
      </c>
      <c r="AD322" s="162">
        <v>2</v>
      </c>
      <c r="AE322" s="157"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163" t="str">
        <f t="shared" ca="1" si="1126"/>
        <v>-</v>
      </c>
      <c r="AI322" s="163" t="str">
        <f t="shared" ca="1" si="1126"/>
        <v>-</v>
      </c>
      <c r="AJ322" s="163" t="str">
        <f t="shared" ca="1" si="1126"/>
        <v>-</v>
      </c>
      <c r="AK322" s="163" t="str">
        <f t="shared" ca="1" si="1126"/>
        <v>-</v>
      </c>
      <c r="AL322" s="163" t="str">
        <f t="shared" ca="1" si="1126"/>
        <v>-</v>
      </c>
      <c r="AM322" s="163" t="b">
        <f t="shared" ca="1" si="1126"/>
        <v>1</v>
      </c>
      <c r="AN322" s="10"/>
      <c r="AO322" s="161" t="b">
        <f t="shared" ca="1" si="1127"/>
        <v>0</v>
      </c>
      <c r="AP322" s="161" t="str">
        <f t="shared" ca="1" si="1127"/>
        <v>-</v>
      </c>
      <c r="AQ322" s="161" t="b">
        <f t="shared" ca="1" si="1127"/>
        <v>0</v>
      </c>
      <c r="AR322" s="161" t="b">
        <f t="shared" ca="1" si="1127"/>
        <v>1</v>
      </c>
      <c r="AS322" s="161" t="b">
        <f t="shared" ca="1" si="1127"/>
        <v>1</v>
      </c>
      <c r="AT322" s="161" t="b">
        <f t="shared" ca="1" si="1127"/>
        <v>0</v>
      </c>
      <c r="AU322" s="161">
        <f t="shared" si="1080"/>
        <v>0</v>
      </c>
      <c r="AV322" s="161" t="b">
        <f t="shared" si="1128"/>
        <v>0</v>
      </c>
      <c r="AW322" s="161" t="b">
        <f t="shared" si="1128"/>
        <v>0</v>
      </c>
      <c r="AX322" s="161" t="str">
        <f t="shared" si="1128"/>
        <v>-</v>
      </c>
      <c r="AY322" s="161" t="str">
        <f t="shared" si="1128"/>
        <v>-</v>
      </c>
      <c r="AZ322" s="161" t="str">
        <f t="shared" si="1128"/>
        <v>-</v>
      </c>
      <c r="BA322" s="10"/>
      <c r="BB322" s="161" t="b">
        <f t="shared" ca="1" si="1082"/>
        <v>1</v>
      </c>
      <c r="BC322" s="161" t="b">
        <f t="shared" ca="1" si="1132"/>
        <v>1</v>
      </c>
      <c r="BD322" s="163" t="b">
        <f t="shared" ca="1" si="1132"/>
        <v>1</v>
      </c>
      <c r="BE322" s="197">
        <v>322009</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12" t="b" cm="1">
        <f t="array" ref="BO322">INDEX(DataMaster!$C$71:$K$88,$R322,BO$242)</f>
        <v>0</v>
      </c>
      <c r="BP322" s="112" t="b" cm="1">
        <f t="array" ref="BP322">INDEX(DataMaster!$C$71:$K$88,$R322,BP$242)</f>
        <v>0</v>
      </c>
      <c r="BQ322" s="112" t="b" cm="1">
        <f t="array" ref="BQ322">INDEX(DataMaster!$C$71:$K$88,$R322,BQ$242)</f>
        <v>0</v>
      </c>
      <c r="BR322" s="112" t="b" cm="1">
        <f t="array" ref="BR322">INDEX(DataMaster!$C$71:$K$88,$R322,BR$242)</f>
        <v>0</v>
      </c>
      <c r="BS322" s="112" t="b" cm="1">
        <f t="array" ref="BS322">INDEX(DataMaster!$C$71:$K$88,$R322,BS$242)</f>
        <v>0</v>
      </c>
      <c r="BT322" s="112" t="b" cm="1">
        <f t="array" ref="BT322">INDEX(DataMaster!$C$71:$K$88,$R322,BT$242)</f>
        <v>0</v>
      </c>
      <c r="BU322" s="112" t="b" cm="1">
        <f t="array" ref="BU322">INDEX(DataMaster!$C$71:$K$88,$R322,BU$242)</f>
        <v>0</v>
      </c>
      <c r="BV322" s="112" t="b" cm="1">
        <f t="array" ref="BV322">INDEX(DataMaster!$C$71:$K$88,$R322,BV$242)</f>
        <v>0</v>
      </c>
      <c r="BW322" s="112" t="b" cm="1">
        <f t="array" ref="BW322">INDEX(DataMaster!$C$71:$K$88,$R322,BW$242)</f>
        <v>0</v>
      </c>
      <c r="BX322" s="112" t="b" cm="1">
        <f t="array" ref="BX322">INDEX(DataMaster!$C$92:$K$109,$S322,BX$242)</f>
        <v>0</v>
      </c>
      <c r="BY322" s="112" t="b" cm="1">
        <f t="array" ref="BY322">INDEX(DataMaster!$C$92:$K$109,$S322,BY$242)</f>
        <v>0</v>
      </c>
      <c r="BZ322" s="112" t="b" cm="1">
        <f t="array" ref="BZ322">INDEX(DataMaster!$C$92:$K$109,$S322,BZ$242)</f>
        <v>0</v>
      </c>
      <c r="CA322" s="112" t="b" cm="1">
        <f t="array" ref="CA322">INDEX(DataMaster!$C$92:$K$109,$S322,CA$242)</f>
        <v>0</v>
      </c>
      <c r="CB322" s="112" t="b" cm="1">
        <f t="array" ref="CB322">INDEX(DataMaster!$C$92:$K$109,$S322,CB$242)</f>
        <v>1</v>
      </c>
      <c r="CC322" s="112" t="b" cm="1">
        <f t="array" ref="CC322">INDEX(DataMaster!$C$92:$K$109,$S322,CC$242)</f>
        <v>0</v>
      </c>
      <c r="CD322" s="112" t="b" cm="1">
        <f t="array" ref="CD322">INDEX(DataMaster!$C$92:$K$109,$S322,CD$242)</f>
        <v>0</v>
      </c>
      <c r="CE322" s="112" t="b" cm="1">
        <f t="array" ref="CE322">INDEX(DataMaster!$C$92:$K$109,$S322,CE$242)</f>
        <v>0</v>
      </c>
      <c r="CF322" s="112" t="b" cm="1">
        <f t="array" ref="CF322">INDEX(DataMaster!$C$92:$K$109,$S322,CF$242)</f>
        <v>0</v>
      </c>
      <c r="CG322" s="193" t="b">
        <v>0</v>
      </c>
      <c r="CH322" s="193">
        <v>0.3</v>
      </c>
      <c r="CI322" s="193" t="str">
        <f t="shared" ca="1" si="1084"/>
        <v>-</v>
      </c>
      <c r="CJ322" s="193">
        <v>2</v>
      </c>
      <c r="CK322" s="112" t="b" cm="1">
        <f t="array" ref="CK322">INDEX(DataMaster!$C$113:$K$130,$T322,CK$242)</f>
        <v>1</v>
      </c>
      <c r="CL322" s="112" t="b" cm="1">
        <f t="array" ref="CL322">INDEX(DataMaster!$C$113:$K$130,$T322,CL$242)</f>
        <v>1</v>
      </c>
      <c r="CM322" s="112" t="b" cm="1">
        <f t="array" ref="CM322">INDEX(DataMaster!$C$113:$K$130,$T322,CM$242)</f>
        <v>1</v>
      </c>
      <c r="CN322" s="112" t="b" cm="1">
        <f t="array" ref="CN322">INDEX(DataMaster!$C$113:$K$130,$T322,CN$242)</f>
        <v>1</v>
      </c>
      <c r="CO322" s="112" t="str" cm="1">
        <f t="array" ref="CO322">INDEX(DataMaster!$C$113:$K$130,$T322,CO$242)</f>
        <v>-</v>
      </c>
      <c r="CP322" s="112" t="b" cm="1">
        <f t="array" ref="CP322">INDEX(DataMaster!$C$113:$K$130,$T322,CP$242)</f>
        <v>1</v>
      </c>
      <c r="CQ322" s="112" t="b" cm="1">
        <f t="array" ref="CQ322">INDEX(DataMaster!$C$113:$K$130,$T322,CQ$242)</f>
        <v>1</v>
      </c>
      <c r="CR322" s="112" t="b" cm="1">
        <f t="array" ref="CR322">INDEX(DataMaster!$C$113:$K$130,$T322,CR$242)</f>
        <v>1</v>
      </c>
      <c r="CS322" s="112" t="b" cm="1">
        <f t="array" ref="CS322">INDEX(DataMaster!$C$113:$K$130,$T322,CS$242)</f>
        <v>1</v>
      </c>
      <c r="CT322" s="112" t="b" cm="1">
        <f t="array" ref="CT322">INDEX(DataMaster!$C$134:$K$151,$U322,CT$242)</f>
        <v>1</v>
      </c>
      <c r="CU322" s="112" t="b" cm="1">
        <f t="array" ref="CU322">INDEX(DataMaster!$C$134:$K$151,$U322,CU$242)</f>
        <v>1</v>
      </c>
      <c r="CV322" s="112" t="b" cm="1">
        <f t="array" ref="CV322">INDEX(DataMaster!$C$134:$K$151,$U322,CV$242)</f>
        <v>1</v>
      </c>
      <c r="CW322" s="112" t="b" cm="1">
        <f t="array" ref="CW322">INDEX(DataMaster!$C$134:$K$151,$U322,CW$242)</f>
        <v>1</v>
      </c>
      <c r="CX322" s="112" t="b" cm="1">
        <f t="array" ref="CX322">INDEX(DataMaster!$C$134:$K$151,$U322,CX$242)</f>
        <v>1</v>
      </c>
      <c r="CY322" s="112" t="b" cm="1">
        <f t="array" ref="CY322">INDEX(DataMaster!$C$134:$K$151,$U322,CY$242)</f>
        <v>1</v>
      </c>
      <c r="CZ322" s="112" t="b" cm="1">
        <f t="array" ref="CZ322">INDEX(DataMaster!$C$134:$K$151,$U322,CZ$242)</f>
        <v>1</v>
      </c>
      <c r="DA322" s="112" t="b" cm="1">
        <f t="array" ref="DA322">INDEX(DataMaster!$C$134:$K$151,$U322,DA$242)</f>
        <v>1</v>
      </c>
      <c r="DB322" s="112" t="b" cm="1">
        <f t="array" ref="DB322">INDEX(DataMaster!$C$134:$K$151,$U322,DB$242)</f>
        <v>1</v>
      </c>
      <c r="DC322" s="112" t="b" cm="1">
        <f t="array" ref="DC322">INDEX(DataMaster!$C$155:$K$172,$V322,DC$242)</f>
        <v>1</v>
      </c>
      <c r="DD322" s="112" t="b" cm="1">
        <f t="array" ref="DD322">INDEX(DataMaster!$C$155:$K$172,$V322,DD$242)</f>
        <v>1</v>
      </c>
      <c r="DE322" s="112" t="b" cm="1">
        <f t="array" ref="DE322">INDEX(DataMaster!$C$155:$K$172,$V322,DE$242)</f>
        <v>1</v>
      </c>
      <c r="DF322" s="112" t="b" cm="1">
        <f t="array" ref="DF322">INDEX(DataMaster!$C$155:$K$172,$V322,DF$242)</f>
        <v>1</v>
      </c>
      <c r="DG322" s="112" t="b" cm="1">
        <f t="array" ref="DG322">INDEX(DataMaster!$C$155:$K$172,$V322,DG$242)</f>
        <v>1</v>
      </c>
      <c r="DH322" s="112" t="b" cm="1">
        <f t="array" ref="DH322">INDEX(DataMaster!$C$155:$K$172,$V322,DH$242)</f>
        <v>1</v>
      </c>
      <c r="DI322" s="112" t="b" cm="1">
        <f t="array" ref="DI322">INDEX(DataMaster!$C$155:$K$172,$V322,DI$242)</f>
        <v>1</v>
      </c>
      <c r="DJ322" s="112" t="b" cm="1">
        <f t="array" ref="DJ322">INDEX(DataMaster!$C$155:$K$172,$V322,DJ$242)</f>
        <v>1</v>
      </c>
      <c r="DK322" s="112" t="b" cm="1">
        <f t="array" ref="DK322">INDEX(DataMaster!$C$155:$K$172,$V322,DK$242)</f>
        <v>1</v>
      </c>
      <c r="DL322" s="10"/>
      <c r="DM322" s="163" t="str">
        <f t="shared" ca="1" si="1121"/>
        <v>-</v>
      </c>
      <c r="DN322" s="163" t="str">
        <f t="shared" ca="1" si="1121"/>
        <v>-</v>
      </c>
      <c r="DO322" s="163" t="str">
        <f t="shared" ca="1" si="1121"/>
        <v>-</v>
      </c>
      <c r="DP322" s="163" t="str">
        <f t="shared" ca="1" si="1121"/>
        <v>-</v>
      </c>
      <c r="DQ322" s="163" t="str">
        <f t="shared" ca="1" si="1121"/>
        <v>-</v>
      </c>
      <c r="DR322" s="163" t="str">
        <f t="shared" ca="1" si="1121"/>
        <v>-</v>
      </c>
      <c r="DS322" s="163" t="str">
        <f t="shared" ca="1" si="1121"/>
        <v>-</v>
      </c>
      <c r="DT322" s="163" t="str">
        <f t="shared" ca="1" si="1121"/>
        <v>-</v>
      </c>
      <c r="DU322" s="163" t="str">
        <f t="shared" ca="1" si="1121"/>
        <v>-</v>
      </c>
      <c r="DV322" s="163" t="str">
        <f t="shared" ca="1" si="1121"/>
        <v>-</v>
      </c>
      <c r="DW322" s="163" t="str">
        <f t="shared" ca="1" si="1121"/>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48"/>
        <v>-</v>
      </c>
      <c r="EJ322" s="163" t="str">
        <f t="shared" ca="1" si="1148"/>
        <v>-</v>
      </c>
      <c r="EK322" s="163" t="str">
        <f t="shared" ca="1" si="1148"/>
        <v>-</v>
      </c>
      <c r="EL322" s="163" t="str">
        <f t="shared" ca="1" si="1148"/>
        <v>-</v>
      </c>
      <c r="EM322" s="163" t="str">
        <f t="shared" ca="1" si="1148"/>
        <v>-</v>
      </c>
      <c r="EN322" s="163" t="str">
        <f t="shared" ca="1" si="1148"/>
        <v>-</v>
      </c>
      <c r="EO322" s="163" t="str">
        <f t="shared" ca="1" si="1148"/>
        <v>-</v>
      </c>
      <c r="EP322" s="163" t="str">
        <f t="shared" ca="1" si="1148"/>
        <v>-</v>
      </c>
      <c r="EQ322" s="162">
        <v>1</v>
      </c>
      <c r="ER322" s="162">
        <v>1</v>
      </c>
      <c r="ES322" s="163">
        <f t="shared" ca="1" si="1148"/>
        <v>0</v>
      </c>
      <c r="ET322" s="162">
        <v>1</v>
      </c>
      <c r="EU322" s="162">
        <v>-1</v>
      </c>
      <c r="EV322" s="163" t="str">
        <f t="shared" ca="1" si="1148"/>
        <v>-</v>
      </c>
      <c r="EW322" s="163" t="str">
        <f t="shared" ca="1" si="1148"/>
        <v>-</v>
      </c>
      <c r="EX322" s="163" t="str">
        <f t="shared" ca="1" si="1148"/>
        <v>-</v>
      </c>
      <c r="EY322" s="163" t="str">
        <f t="shared" ca="1" si="1149"/>
        <v>-</v>
      </c>
      <c r="EZ322" s="163" t="str">
        <f t="shared" ca="1" si="1149"/>
        <v>-</v>
      </c>
      <c r="FA322" s="163">
        <f t="shared" ca="1" si="1149"/>
        <v>0</v>
      </c>
      <c r="FB322" s="163" t="str">
        <f t="shared" ca="1" si="1149"/>
        <v>-</v>
      </c>
      <c r="FC322" s="162">
        <v>2</v>
      </c>
      <c r="FD322" s="162">
        <v>-2</v>
      </c>
      <c r="FE322" s="163" t="str">
        <f t="shared" ca="1" si="1149"/>
        <v>-</v>
      </c>
      <c r="FF322" s="163" t="str">
        <f t="shared" ca="1" si="1149"/>
        <v>-</v>
      </c>
      <c r="FG322" s="163">
        <f t="shared" ca="1" si="1149"/>
        <v>0</v>
      </c>
      <c r="FH322" s="163">
        <f t="shared" ca="1" si="1149"/>
        <v>0</v>
      </c>
      <c r="FI322" s="163">
        <f t="shared" ca="1" si="1149"/>
        <v>0</v>
      </c>
      <c r="FJ322" s="163">
        <f t="shared" ca="1" si="1149"/>
        <v>0</v>
      </c>
      <c r="FK322" s="163">
        <f t="shared" ca="1" si="1149"/>
        <v>0</v>
      </c>
      <c r="FL322" s="163">
        <f t="shared" ca="1" si="1149"/>
        <v>0</v>
      </c>
      <c r="FM322" s="163">
        <f t="shared" ca="1" si="1149"/>
        <v>0</v>
      </c>
      <c r="FN322" s="163" t="str">
        <f t="shared" ca="1" si="1149"/>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ca="1" si="1150"/>
        <v>-</v>
      </c>
      <c r="GE322" s="163" t="b">
        <f t="shared" ca="1" si="1142"/>
        <v>0</v>
      </c>
      <c r="GF322" s="163" t="str">
        <f t="shared" ca="1" si="1142"/>
        <v>-</v>
      </c>
      <c r="GG322" s="163">
        <f t="shared" ca="1" si="1142"/>
        <v>0</v>
      </c>
      <c r="GH322" s="163" t="str">
        <f t="shared" ca="1" si="1142"/>
        <v>-</v>
      </c>
      <c r="GI322" s="161" cm="1">
        <f t="array" ref="GI322">INDEX(i.rev,$K322,GI$15)</f>
        <v>1</v>
      </c>
      <c r="GJ322" s="163">
        <f t="shared" ca="1" si="1124"/>
        <v>0</v>
      </c>
      <c r="GK322" s="163">
        <f t="shared" ca="1" si="1124"/>
        <v>1</v>
      </c>
      <c r="GL322" s="163">
        <f t="shared" ca="1" si="1124"/>
        <v>0</v>
      </c>
      <c r="GM322" s="163">
        <f t="shared" ca="1" si="1124"/>
        <v>1</v>
      </c>
      <c r="GN322" s="163">
        <f t="shared" ca="1" si="1124"/>
        <v>1</v>
      </c>
      <c r="GO322" s="163">
        <f t="shared" ca="1" si="1124"/>
        <v>1</v>
      </c>
      <c r="GP322" s="163">
        <f t="shared" ca="1" si="1124"/>
        <v>0</v>
      </c>
      <c r="GQ322" s="163">
        <f t="shared" ca="1" si="1124"/>
        <v>0</v>
      </c>
      <c r="GR322" s="163">
        <f t="shared" ca="1" si="1124"/>
        <v>0</v>
      </c>
      <c r="GS322" s="163">
        <f t="shared" ca="1" si="1124"/>
        <v>0</v>
      </c>
      <c r="GT322" s="163">
        <f t="shared" ca="1" si="1124"/>
        <v>0</v>
      </c>
      <c r="GU322" s="163">
        <f t="shared" ca="1" si="1124"/>
        <v>0</v>
      </c>
      <c r="GV322" s="163">
        <f t="shared" ca="1" si="1124"/>
        <v>0</v>
      </c>
      <c r="GW322" s="163">
        <f t="shared" ca="1" si="1124"/>
        <v>0</v>
      </c>
      <c r="GX322" s="163">
        <f t="shared" ca="1" si="1124"/>
        <v>0</v>
      </c>
      <c r="GY322" s="163">
        <f t="shared" ca="1" si="1124"/>
        <v>0</v>
      </c>
      <c r="GZ322" s="161" cm="1">
        <f t="array" ref="GZ322">INDEX(i.rev,$K322,GZ$15)</f>
        <v>0</v>
      </c>
      <c r="HA322" s="163">
        <f t="shared" ca="1" si="1089"/>
        <v>0</v>
      </c>
      <c r="HB322" s="161" cm="1">
        <f t="array" ref="HB322">INDEX(i.rev,$K322,HB$15)</f>
        <v>1</v>
      </c>
      <c r="HC322" s="163">
        <f t="shared" ca="1" si="1129"/>
        <v>0</v>
      </c>
      <c r="HD322" s="163">
        <f t="shared" ca="1" si="1129"/>
        <v>0</v>
      </c>
      <c r="HE322" s="163">
        <f t="shared" ca="1" si="1129"/>
        <v>0</v>
      </c>
      <c r="HF322" s="163">
        <f t="shared" ca="1" si="1129"/>
        <v>0</v>
      </c>
      <c r="HG322" s="163">
        <f t="shared" ca="1" si="1129"/>
        <v>0</v>
      </c>
      <c r="HH322" s="163">
        <f t="shared" ca="1" si="1129"/>
        <v>0</v>
      </c>
      <c r="HI322" s="163">
        <f t="shared" ca="1" si="1129"/>
        <v>0</v>
      </c>
      <c r="HJ322" s="10"/>
      <c r="HK322" s="163" t="str">
        <f t="shared" ca="1" si="1129"/>
        <v>-</v>
      </c>
      <c r="HL322" s="163" t="str">
        <f t="shared" ca="1" si="1129"/>
        <v>-</v>
      </c>
      <c r="HM322" s="163" t="str">
        <f t="shared" ca="1" si="1129"/>
        <v>-</v>
      </c>
      <c r="HN322" s="163" t="str">
        <f t="shared" ca="1" si="1129"/>
        <v>-</v>
      </c>
      <c r="HO322" s="163" t="str">
        <f t="shared" ca="1" si="1129"/>
        <v>-</v>
      </c>
      <c r="HP322" s="161" t="b">
        <f t="shared" ca="1" si="1133"/>
        <v>0</v>
      </c>
      <c r="HQ322" s="161" t="b">
        <f t="shared" ca="1" si="1133"/>
        <v>0</v>
      </c>
      <c r="HR322" s="161" t="b">
        <f t="shared" ca="1" si="1133"/>
        <v>1</v>
      </c>
      <c r="HS322" s="163">
        <f t="shared" ca="1" si="1151"/>
        <v>0</v>
      </c>
      <c r="HT322" s="161">
        <f t="shared" ca="1" si="1134"/>
        <v>1</v>
      </c>
      <c r="HU322" s="161">
        <f t="shared" ca="1" si="1134"/>
        <v>1</v>
      </c>
      <c r="HV322" s="163" t="str">
        <f t="shared" ca="1" si="1151"/>
        <v>-</v>
      </c>
      <c r="HW322" s="163" t="str">
        <f t="shared" ca="1" si="1151"/>
        <v>-</v>
      </c>
      <c r="HX322" s="163" t="str">
        <f t="shared" ca="1" si="1151"/>
        <v>-</v>
      </c>
      <c r="HY322" s="163" t="str">
        <f t="shared" ca="1" si="1151"/>
        <v>-</v>
      </c>
      <c r="HZ322" s="163" t="str">
        <f t="shared" ca="1" si="1151"/>
        <v>-</v>
      </c>
      <c r="IA322" s="163" t="str">
        <f t="shared" ca="1" si="1151"/>
        <v>-</v>
      </c>
      <c r="IB322" s="163" t="str">
        <f t="shared" ca="1" si="1151"/>
        <v>-</v>
      </c>
      <c r="IC322" s="163" t="str">
        <f t="shared" ca="1" si="1151"/>
        <v>-</v>
      </c>
      <c r="ID322" s="163" t="str">
        <f t="shared" ca="1" si="1151"/>
        <v>-</v>
      </c>
      <c r="IE322" s="163" t="b">
        <f t="shared" ca="1" si="1151"/>
        <v>1</v>
      </c>
      <c r="IF322" s="163" t="str">
        <f t="shared" ca="1" si="1151"/>
        <v>-</v>
      </c>
      <c r="IG322" s="163" t="str">
        <f t="shared" ca="1" si="1151"/>
        <v>-</v>
      </c>
      <c r="IH322" s="163" t="str">
        <f t="shared" ca="1" si="1151"/>
        <v>-</v>
      </c>
      <c r="II322" s="163" t="b">
        <f t="shared" ca="1" si="1143"/>
        <v>1</v>
      </c>
      <c r="IJ322" s="163">
        <f t="shared" ca="1" si="1143"/>
        <v>0</v>
      </c>
      <c r="IK322" s="163" t="str">
        <f t="shared" ca="1" si="1143"/>
        <v>-</v>
      </c>
      <c r="IL322" s="163" t="str">
        <f t="shared" ca="1" si="1143"/>
        <v>-</v>
      </c>
      <c r="IM322" s="163" t="str">
        <f t="shared" ca="1" si="1143"/>
        <v>-</v>
      </c>
      <c r="IN322" s="163" t="str">
        <f t="shared" ca="1" si="1143"/>
        <v>-</v>
      </c>
      <c r="IO322" s="163" t="str">
        <f t="shared" ca="1" si="1143"/>
        <v>-</v>
      </c>
      <c r="IP322" s="163">
        <f t="shared" ca="1" si="1143"/>
        <v>0</v>
      </c>
      <c r="IQ322" s="163" t="str">
        <f t="shared" ca="1" si="1143"/>
        <v>-</v>
      </c>
      <c r="IR322" s="163" t="str">
        <f t="shared" ca="1" si="1143"/>
        <v>-</v>
      </c>
      <c r="IS322" s="163" t="str">
        <f t="shared" ca="1" si="1143"/>
        <v>-</v>
      </c>
      <c r="IT322" s="193">
        <v>0</v>
      </c>
      <c r="IU322" s="193">
        <v>0</v>
      </c>
      <c r="IV322" s="163" t="str">
        <f t="shared" ca="1" si="1143"/>
        <v>-</v>
      </c>
      <c r="IW322" s="163" t="str">
        <f t="shared" ca="1" si="1143"/>
        <v>-</v>
      </c>
      <c r="IX322" s="163" t="str">
        <f t="shared" ca="1" si="1143"/>
        <v>-</v>
      </c>
      <c r="IY322" s="163" t="str">
        <f t="shared" ca="1" si="1144"/>
        <v>-</v>
      </c>
      <c r="IZ322" s="163" t="str">
        <f t="shared" ca="1" si="1144"/>
        <v>-</v>
      </c>
      <c r="JA322" s="163" t="str">
        <f t="shared" ca="1" si="1144"/>
        <v>-</v>
      </c>
      <c r="JB322" s="163" t="str">
        <f t="shared" ca="1" si="1144"/>
        <v>-</v>
      </c>
      <c r="JC322" s="163" t="str">
        <f t="shared" ca="1" si="1144"/>
        <v>-</v>
      </c>
      <c r="JD322" s="163" t="str">
        <f t="shared" ca="1" si="1144"/>
        <v>-</v>
      </c>
      <c r="JE322" s="163" t="str">
        <f t="shared" ca="1" si="1144"/>
        <v>-</v>
      </c>
      <c r="JF322" s="163" t="str">
        <f t="shared" ca="1" si="1144"/>
        <v>-</v>
      </c>
      <c r="JG322" s="163" t="str">
        <f t="shared" ca="1" si="1144"/>
        <v>-</v>
      </c>
      <c r="JH322" s="163" t="str">
        <f t="shared" ca="1" si="1144"/>
        <v>-</v>
      </c>
      <c r="JI322" s="163" t="str">
        <f t="shared" ca="1" si="1144"/>
        <v>-</v>
      </c>
      <c r="JJ322" s="163" t="str">
        <f t="shared" ca="1" si="1144"/>
        <v>-</v>
      </c>
      <c r="JK322" s="163" t="str">
        <f t="shared" ca="1" si="1144"/>
        <v>-</v>
      </c>
      <c r="JL322" s="163" t="str">
        <f t="shared" ca="1" si="1144"/>
        <v>-</v>
      </c>
      <c r="JM322" s="163" t="str">
        <f t="shared" ca="1" si="1144"/>
        <v>-</v>
      </c>
      <c r="JN322" s="163" t="str">
        <f t="shared" ca="1" si="1144"/>
        <v>-</v>
      </c>
      <c r="JO322" s="163" t="str">
        <f t="shared" ca="1" si="1137"/>
        <v>-</v>
      </c>
      <c r="JP322" s="163" t="str">
        <f t="shared" ca="1" si="1137"/>
        <v>-</v>
      </c>
      <c r="JQ322" s="163" t="str">
        <f t="shared" ca="1" si="1137"/>
        <v>-</v>
      </c>
      <c r="JR322" s="163" t="str">
        <f t="shared" ca="1" si="1138"/>
        <v>-</v>
      </c>
      <c r="JS322" s="163" t="str">
        <f t="shared" ca="1" si="1138"/>
        <v>-</v>
      </c>
      <c r="JT322" s="163" t="str">
        <f t="shared" ca="1" si="1138"/>
        <v>-</v>
      </c>
      <c r="JU322" s="163" t="str">
        <f t="shared" ca="1" si="1138"/>
        <v>-</v>
      </c>
      <c r="JV322" s="163" t="str">
        <f t="shared" ca="1" si="1138"/>
        <v>-</v>
      </c>
      <c r="JW322" s="163" t="str">
        <f t="shared" ca="1" si="1138"/>
        <v>-</v>
      </c>
      <c r="JX322" s="163" t="str">
        <f t="shared" ca="1" si="1138"/>
        <v>-</v>
      </c>
      <c r="JY322" s="163" t="str">
        <f t="shared" ca="1" si="1138"/>
        <v>-</v>
      </c>
      <c r="JZ322" s="163" t="str">
        <f t="shared" ca="1" si="1138"/>
        <v>-</v>
      </c>
      <c r="KA322" s="163" t="str">
        <f t="shared" ca="1" si="1138"/>
        <v>-</v>
      </c>
      <c r="KB322" s="163" t="str">
        <f t="shared" ca="1" si="1138"/>
        <v>-</v>
      </c>
      <c r="KC322" s="163" t="str">
        <f t="shared" ca="1" si="1138"/>
        <v>-</v>
      </c>
      <c r="KD322" s="163" t="str">
        <f t="shared" ca="1" si="1138"/>
        <v>-</v>
      </c>
      <c r="KE322" s="163" t="str">
        <f t="shared" ca="1" si="1138"/>
        <v>-</v>
      </c>
      <c r="KF322" s="163" t="str">
        <f t="shared" ca="1" si="1138"/>
        <v>-</v>
      </c>
      <c r="KG322" s="163" t="str">
        <f t="shared" ca="1" si="1138"/>
        <v>-</v>
      </c>
      <c r="KH322" s="163" t="str">
        <f t="shared" ca="1" si="1139"/>
        <v>-</v>
      </c>
      <c r="KI322" s="163" t="str">
        <f t="shared" ca="1" si="1139"/>
        <v>-</v>
      </c>
      <c r="KJ322" s="163" t="str">
        <f t="shared" ca="1" si="1139"/>
        <v>-</v>
      </c>
      <c r="KK322" s="163" t="str">
        <f t="shared" ca="1" si="1139"/>
        <v>-</v>
      </c>
      <c r="KL322" s="163" t="str">
        <f t="shared" ca="1" si="1139"/>
        <v>-</v>
      </c>
      <c r="KM322" s="163" t="str">
        <f t="shared" ca="1" si="1139"/>
        <v>-</v>
      </c>
      <c r="KN322" s="163" t="str">
        <f t="shared" ca="1" si="1139"/>
        <v>-</v>
      </c>
      <c r="KO322" s="163" t="str">
        <f t="shared" ca="1" si="1139"/>
        <v>-</v>
      </c>
      <c r="KP322" s="163" t="str">
        <f t="shared" ca="1" si="1139"/>
        <v>-</v>
      </c>
      <c r="KQ322" s="163" t="str">
        <f t="shared" ca="1" si="1139"/>
        <v>-</v>
      </c>
      <c r="KR322" s="163" t="str">
        <f t="shared" ca="1" si="1139"/>
        <v>-</v>
      </c>
      <c r="KS322" s="163" t="str">
        <f t="shared" ca="1" si="1139"/>
        <v>-</v>
      </c>
      <c r="KT322" s="163" t="str">
        <f t="shared" ca="1" si="1139"/>
        <v>-</v>
      </c>
      <c r="KU322" s="163" t="str">
        <f t="shared" ca="1" si="1139"/>
        <v>-</v>
      </c>
      <c r="KV322" s="163" t="str">
        <f t="shared" ca="1" si="1139"/>
        <v>-</v>
      </c>
      <c r="KW322" s="163" t="str">
        <f t="shared" ca="1" si="1139"/>
        <v>-</v>
      </c>
      <c r="KX322" s="163" t="str">
        <f t="shared" ca="1" si="1152"/>
        <v>-</v>
      </c>
      <c r="KY322" s="163" t="str">
        <f t="shared" ca="1" si="1152"/>
        <v>-</v>
      </c>
      <c r="KZ322" s="163" t="str">
        <f t="shared" ca="1" si="1152"/>
        <v>-</v>
      </c>
      <c r="LA322" s="163" t="str">
        <f t="shared" ca="1" si="1152"/>
        <v>-</v>
      </c>
      <c r="LB322" s="163" t="str">
        <f t="shared" ca="1" si="1152"/>
        <v>-</v>
      </c>
      <c r="LC322" s="163" t="str">
        <f t="shared" ca="1" si="1152"/>
        <v>-</v>
      </c>
      <c r="LD322" s="163" t="str">
        <f t="shared" ca="1" si="1152"/>
        <v>-</v>
      </c>
      <c r="LE322" s="163" t="str">
        <f t="shared" ca="1" si="1152"/>
        <v>-</v>
      </c>
      <c r="LF322" s="163" t="str">
        <f t="shared" ca="1" si="1152"/>
        <v>-</v>
      </c>
      <c r="LG322" s="163" t="str">
        <f t="shared" ca="1" si="1152"/>
        <v>-</v>
      </c>
      <c r="LH322" s="163" t="str">
        <f t="shared" ca="1" si="1152"/>
        <v>-</v>
      </c>
      <c r="LI322" s="163" t="str">
        <f t="shared" ca="1" si="1152"/>
        <v>-</v>
      </c>
      <c r="LJ322" s="163" t="str">
        <f t="shared" ca="1" si="1152"/>
        <v>-</v>
      </c>
      <c r="LK322" s="163" t="str">
        <f t="shared" ca="1" si="1152"/>
        <v>-</v>
      </c>
      <c r="LL322" s="163" t="str">
        <f t="shared" ca="1" si="1152"/>
        <v>-</v>
      </c>
      <c r="LM322" s="163" t="str">
        <f t="shared" ca="1" si="1152"/>
        <v>-</v>
      </c>
      <c r="LN322" s="163" t="str">
        <f t="shared" ca="1" si="1153"/>
        <v>-</v>
      </c>
      <c r="LO322" s="163" t="str">
        <f t="shared" ca="1" si="1153"/>
        <v>-</v>
      </c>
      <c r="LP322" s="163" t="str">
        <f t="shared" ca="1" si="1153"/>
        <v>-</v>
      </c>
      <c r="LQ322" s="163" t="str">
        <f t="shared" ca="1" si="1153"/>
        <v>-</v>
      </c>
      <c r="LR322" s="163" t="str">
        <f t="shared" ca="1" si="1153"/>
        <v>-</v>
      </c>
      <c r="LS322" s="163" t="str">
        <f t="shared" ca="1" si="1153"/>
        <v>-</v>
      </c>
      <c r="LT322" s="163" t="str">
        <f t="shared" ca="1" si="1153"/>
        <v>-</v>
      </c>
      <c r="LU322" s="163" t="str">
        <f t="shared" ca="1" si="1153"/>
        <v>-</v>
      </c>
      <c r="LV322" s="163" t="str">
        <f t="shared" ca="1" si="1153"/>
        <v>-</v>
      </c>
      <c r="LW322" s="163" t="str">
        <f t="shared" ca="1" si="1153"/>
        <v>-</v>
      </c>
      <c r="LX322" s="163" t="str">
        <f t="shared" ca="1" si="1153"/>
        <v>-</v>
      </c>
      <c r="LY322" s="10"/>
      <c r="LZ322" s="161">
        <f t="shared" si="1101"/>
        <v>4.4999999999999998E-2</v>
      </c>
      <c r="MA322" s="161">
        <f t="shared" si="1102"/>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ca="1" si="1104"/>
        <v>1</v>
      </c>
      <c r="ML322" s="161">
        <f t="shared" ca="1" si="1105"/>
        <v>1</v>
      </c>
      <c r="MM322" s="161">
        <f t="shared" ca="1" si="1106"/>
        <v>1</v>
      </c>
      <c r="MN322" s="161">
        <f t="shared" ca="1" si="1135"/>
        <v>1</v>
      </c>
      <c r="MO322" s="161">
        <f t="shared" ca="1" si="1135"/>
        <v>1</v>
      </c>
      <c r="MP322" s="163">
        <f t="shared" ca="1" si="1130"/>
        <v>1</v>
      </c>
      <c r="MQ322" s="10"/>
      <c r="MR322" s="163">
        <f t="shared" ca="1" si="1154"/>
        <v>1</v>
      </c>
      <c r="MS322" s="161">
        <f t="shared" ca="1" si="1109"/>
        <v>1</v>
      </c>
      <c r="MT322" s="163">
        <f t="shared" ca="1" si="1154"/>
        <v>0.75</v>
      </c>
      <c r="MU322" s="163">
        <f t="shared" ca="1" si="1154"/>
        <v>0.8</v>
      </c>
      <c r="MV322" s="163">
        <f t="shared" ca="1" si="1154"/>
        <v>0.82499999999999996</v>
      </c>
      <c r="MW322" s="163">
        <f t="shared" ca="1" si="1154"/>
        <v>0.875</v>
      </c>
      <c r="MX322" s="163">
        <f t="shared" ca="1" si="1154"/>
        <v>0.9</v>
      </c>
      <c r="MY322" s="163">
        <f t="shared" ca="1" si="1154"/>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7"/>
        <v>0.78142857142857147</v>
      </c>
      <c r="NY322" s="163">
        <f t="shared" ca="1" si="1147"/>
        <v>0.82499999999999996</v>
      </c>
      <c r="NZ322" s="163">
        <f t="shared" ca="1" si="1147"/>
        <v>0.875</v>
      </c>
      <c r="OA322" s="163">
        <f t="shared" ca="1" si="1147"/>
        <v>0.9</v>
      </c>
      <c r="OB322" s="163">
        <f t="shared" ca="1" si="1147"/>
        <v>0.9</v>
      </c>
      <c r="OC322" s="163">
        <f t="shared" ca="1" si="1147"/>
        <v>0.75</v>
      </c>
      <c r="OD322" s="163">
        <f t="shared" ca="1" si="1147"/>
        <v>0.78142857142857147</v>
      </c>
      <c r="OE322" s="163">
        <f t="shared" ca="1" si="1147"/>
        <v>0.82499999999999996</v>
      </c>
      <c r="OF322" s="163">
        <f t="shared" ca="1" si="1147"/>
        <v>0.875</v>
      </c>
      <c r="OG322" s="163">
        <f t="shared" ca="1" si="1147"/>
        <v>0.9</v>
      </c>
      <c r="OH322" s="163">
        <f t="shared" ca="1" si="1147"/>
        <v>0.9</v>
      </c>
      <c r="OI322" s="163">
        <f t="shared" ca="1" si="1147"/>
        <v>0.75</v>
      </c>
      <c r="OJ322" s="163">
        <f t="shared" ca="1" si="1147"/>
        <v>0.76904761904761909</v>
      </c>
      <c r="OK322" s="163">
        <f t="shared" ca="1" si="1147"/>
        <v>0.82000000000000006</v>
      </c>
      <c r="OL322" s="163">
        <f t="shared" ca="1" si="1147"/>
        <v>0.875</v>
      </c>
      <c r="OM322" s="163">
        <f t="shared" ca="1" si="1147"/>
        <v>0.9</v>
      </c>
      <c r="ON322" s="163">
        <f t="shared" ca="1" si="1140"/>
        <v>0.90000000000000013</v>
      </c>
      <c r="OO322" s="163">
        <f t="shared" ca="1" si="1141"/>
        <v>0.75</v>
      </c>
      <c r="OP322" s="163">
        <f t="shared" ca="1" si="1141"/>
        <v>0.76904761904761909</v>
      </c>
      <c r="OQ322" s="163">
        <f t="shared" ca="1" si="1141"/>
        <v>0.82000000000000006</v>
      </c>
      <c r="OR322" s="163">
        <f t="shared" ca="1" si="1141"/>
        <v>0.875</v>
      </c>
      <c r="OS322" s="163">
        <f t="shared" ca="1" si="1141"/>
        <v>0.9</v>
      </c>
      <c r="OT322" s="163">
        <f t="shared" ca="1" si="1141"/>
        <v>0.9</v>
      </c>
      <c r="OU322" s="163">
        <f t="shared" ca="1" si="1141"/>
        <v>0.875</v>
      </c>
      <c r="OV322" s="161">
        <f t="shared" ca="1" si="1115"/>
        <v>1</v>
      </c>
      <c r="OW322" s="161">
        <f t="shared" si="1116"/>
        <v>1</v>
      </c>
      <c r="OX322" s="161" t="str">
        <f t="shared" si="1117"/>
        <v>-</v>
      </c>
      <c r="OY322" s="163" t="str">
        <f t="shared" ca="1" si="1118"/>
        <v>-</v>
      </c>
      <c r="OZ322" s="161" t="str">
        <f t="shared" si="1119"/>
        <v>-</v>
      </c>
      <c r="PA322" s="161" t="str">
        <f t="shared" si="1120"/>
        <v>-</v>
      </c>
      <c r="PB322" s="163">
        <f t="shared" ca="1" si="1141"/>
        <v>0</v>
      </c>
      <c r="PC322" s="27">
        <v>0</v>
      </c>
    </row>
    <row r="323" spans="1:419" s="143" customFormat="1" outlineLevel="1">
      <c r="A323" s="121">
        <f t="shared" si="861"/>
        <v>318</v>
      </c>
      <c r="B323" s="121">
        <f t="shared" si="862"/>
        <v>13</v>
      </c>
      <c r="C323" s="143">
        <v>104</v>
      </c>
      <c r="D323" s="143" t="s">
        <v>884</v>
      </c>
      <c r="E323" s="143" t="b">
        <v>0</v>
      </c>
      <c r="F323" s="143" t="b">
        <v>0</v>
      </c>
      <c r="G323" s="143" t="b">
        <f t="shared" si="1155"/>
        <v>0</v>
      </c>
      <c r="H323" s="139">
        <f t="shared" ca="1" si="1125"/>
        <v>3</v>
      </c>
      <c r="I323" s="139">
        <f t="shared" ca="1" si="1125"/>
        <v>2</v>
      </c>
      <c r="J323" s="32">
        <v>1</v>
      </c>
      <c r="K323" s="32">
        <v>1</v>
      </c>
      <c r="L323" s="32">
        <v>1</v>
      </c>
      <c r="M323" s="32">
        <v>1</v>
      </c>
      <c r="N323" s="32">
        <v>1</v>
      </c>
      <c r="O323" s="32">
        <v>1</v>
      </c>
      <c r="P323" s="32">
        <v>1</v>
      </c>
      <c r="Q323" s="32">
        <v>1</v>
      </c>
      <c r="R323" s="32">
        <v>2</v>
      </c>
      <c r="S323" s="32">
        <v>15</v>
      </c>
      <c r="T323" s="32">
        <v>15</v>
      </c>
      <c r="U323" s="32">
        <v>2</v>
      </c>
      <c r="V323" s="32">
        <v>2</v>
      </c>
      <c r="W323" s="139">
        <f t="shared" ca="1" si="1125"/>
        <v>1</v>
      </c>
      <c r="X323" s="139">
        <f t="shared" ca="1" si="1125"/>
        <v>1</v>
      </c>
      <c r="Y323" s="139">
        <f t="shared" ca="1" si="1125"/>
        <v>1</v>
      </c>
      <c r="Z323" s="139">
        <f t="shared" ca="1" si="1125"/>
        <v>1</v>
      </c>
      <c r="AA323" s="139">
        <f t="shared" ca="1" si="1125"/>
        <v>1</v>
      </c>
      <c r="AB323" s="139">
        <f t="shared" ca="1" si="1131"/>
        <v>1</v>
      </c>
      <c r="AC323" s="139">
        <f t="shared" ca="1" si="1131"/>
        <v>1</v>
      </c>
      <c r="AD323" s="162">
        <v>2</v>
      </c>
      <c r="AE323" s="157"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163" t="str">
        <f t="shared" ca="1" si="1126"/>
        <v>-</v>
      </c>
      <c r="AI323" s="163" t="str">
        <f t="shared" ca="1" si="1126"/>
        <v>-</v>
      </c>
      <c r="AJ323" s="163" t="str">
        <f t="shared" ca="1" si="1126"/>
        <v>-</v>
      </c>
      <c r="AK323" s="163" t="str">
        <f t="shared" ca="1" si="1126"/>
        <v>-</v>
      </c>
      <c r="AL323" s="163" t="str">
        <f t="shared" ca="1" si="1126"/>
        <v>-</v>
      </c>
      <c r="AM323" s="163" t="b">
        <f t="shared" ca="1" si="1126"/>
        <v>1</v>
      </c>
      <c r="AN323" s="10"/>
      <c r="AO323" s="161" t="b">
        <f t="shared" ca="1" si="1127"/>
        <v>0</v>
      </c>
      <c r="AP323" s="161" t="str">
        <f t="shared" ca="1" si="1127"/>
        <v>-</v>
      </c>
      <c r="AQ323" s="161" t="b">
        <f t="shared" ca="1" si="1127"/>
        <v>0</v>
      </c>
      <c r="AR323" s="161" t="b">
        <f t="shared" ca="1" si="1127"/>
        <v>1</v>
      </c>
      <c r="AS323" s="161" t="b">
        <f t="shared" ca="1" si="1127"/>
        <v>1</v>
      </c>
      <c r="AT323" s="161" t="b">
        <f t="shared" ca="1" si="1127"/>
        <v>0</v>
      </c>
      <c r="AU323" s="161">
        <f t="shared" si="1080"/>
        <v>0</v>
      </c>
      <c r="AV323" s="161" t="b">
        <f t="shared" si="1128"/>
        <v>0</v>
      </c>
      <c r="AW323" s="161" t="b">
        <f t="shared" si="1128"/>
        <v>0</v>
      </c>
      <c r="AX323" s="161" t="str">
        <f t="shared" si="1128"/>
        <v>-</v>
      </c>
      <c r="AY323" s="161" t="str">
        <f t="shared" si="1128"/>
        <v>-</v>
      </c>
      <c r="AZ323" s="161" t="str">
        <f t="shared" si="1128"/>
        <v>-</v>
      </c>
      <c r="BA323" s="10"/>
      <c r="BB323" s="161" t="b">
        <f t="shared" ca="1" si="1082"/>
        <v>1</v>
      </c>
      <c r="BC323" s="161" t="b">
        <f t="shared" ca="1" si="1132"/>
        <v>1</v>
      </c>
      <c r="BD323" s="163" t="b">
        <f t="shared" ca="1" si="1132"/>
        <v>1</v>
      </c>
      <c r="BE323" s="197">
        <v>322009</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12" t="b" cm="1">
        <f t="array" ref="BO323">INDEX(DataMaster!$C$71:$K$88,$R323,BO$242)</f>
        <v>0</v>
      </c>
      <c r="BP323" s="112" t="b" cm="1">
        <f t="array" ref="BP323">INDEX(DataMaster!$C$71:$K$88,$R323,BP$242)</f>
        <v>0</v>
      </c>
      <c r="BQ323" s="112" t="b" cm="1">
        <f t="array" ref="BQ323">INDEX(DataMaster!$C$71:$K$88,$R323,BQ$242)</f>
        <v>0</v>
      </c>
      <c r="BR323" s="112" t="b" cm="1">
        <f t="array" ref="BR323">INDEX(DataMaster!$C$71:$K$88,$R323,BR$242)</f>
        <v>0</v>
      </c>
      <c r="BS323" s="112" t="b" cm="1">
        <f t="array" ref="BS323">INDEX(DataMaster!$C$71:$K$88,$R323,BS$242)</f>
        <v>0</v>
      </c>
      <c r="BT323" s="112" t="b" cm="1">
        <f t="array" ref="BT323">INDEX(DataMaster!$C$71:$K$88,$R323,BT$242)</f>
        <v>0</v>
      </c>
      <c r="BU323" s="112" t="b" cm="1">
        <f t="array" ref="BU323">INDEX(DataMaster!$C$71:$K$88,$R323,BU$242)</f>
        <v>0</v>
      </c>
      <c r="BV323" s="112" t="b" cm="1">
        <f t="array" ref="BV323">INDEX(DataMaster!$C$71:$K$88,$R323,BV$242)</f>
        <v>0</v>
      </c>
      <c r="BW323" s="112" t="b" cm="1">
        <f t="array" ref="BW323">INDEX(DataMaster!$C$71:$K$88,$R323,BW$242)</f>
        <v>0</v>
      </c>
      <c r="BX323" s="112" t="b" cm="1">
        <f t="array" ref="BX323">INDEX(DataMaster!$C$92:$K$109,$S323,BX$242)</f>
        <v>0</v>
      </c>
      <c r="BY323" s="112" t="b" cm="1">
        <f t="array" ref="BY323">INDEX(DataMaster!$C$92:$K$109,$S323,BY$242)</f>
        <v>0</v>
      </c>
      <c r="BZ323" s="112" t="b" cm="1">
        <f t="array" ref="BZ323">INDEX(DataMaster!$C$92:$K$109,$S323,BZ$242)</f>
        <v>0</v>
      </c>
      <c r="CA323" s="112" t="b" cm="1">
        <f t="array" ref="CA323">INDEX(DataMaster!$C$92:$K$109,$S323,CA$242)</f>
        <v>0</v>
      </c>
      <c r="CB323" s="112" t="b" cm="1">
        <f t="array" ref="CB323">INDEX(DataMaster!$C$92:$K$109,$S323,CB$242)</f>
        <v>0</v>
      </c>
      <c r="CC323" s="112" t="b" cm="1">
        <f t="array" ref="CC323">INDEX(DataMaster!$C$92:$K$109,$S323,CC$242)</f>
        <v>1</v>
      </c>
      <c r="CD323" s="112" t="b" cm="1">
        <f t="array" ref="CD323">INDEX(DataMaster!$C$92:$K$109,$S323,CD$242)</f>
        <v>0</v>
      </c>
      <c r="CE323" s="112" t="b" cm="1">
        <f t="array" ref="CE323">INDEX(DataMaster!$C$92:$K$109,$S323,CE$242)</f>
        <v>0</v>
      </c>
      <c r="CF323" s="112" t="b" cm="1">
        <f t="array" ref="CF323">INDEX(DataMaster!$C$92:$K$109,$S323,CF$242)</f>
        <v>0</v>
      </c>
      <c r="CG323" s="193" t="b">
        <v>0</v>
      </c>
      <c r="CH323" s="193">
        <v>0.3</v>
      </c>
      <c r="CI323" s="193" t="str">
        <f t="shared" ca="1" si="1084"/>
        <v>-</v>
      </c>
      <c r="CJ323" s="193">
        <v>2</v>
      </c>
      <c r="CK323" s="112" t="b" cm="1">
        <f t="array" ref="CK323">INDEX(DataMaster!$C$113:$K$130,$T323,CK$242)</f>
        <v>1</v>
      </c>
      <c r="CL323" s="112" t="b" cm="1">
        <f t="array" ref="CL323">INDEX(DataMaster!$C$113:$K$130,$T323,CL$242)</f>
        <v>1</v>
      </c>
      <c r="CM323" s="112" t="b" cm="1">
        <f t="array" ref="CM323">INDEX(DataMaster!$C$113:$K$130,$T323,CM$242)</f>
        <v>1</v>
      </c>
      <c r="CN323" s="112" t="b" cm="1">
        <f t="array" ref="CN323">INDEX(DataMaster!$C$113:$K$130,$T323,CN$242)</f>
        <v>1</v>
      </c>
      <c r="CO323" s="112" t="b" cm="1">
        <f t="array" ref="CO323">INDEX(DataMaster!$C$113:$K$130,$T323,CO$242)</f>
        <v>1</v>
      </c>
      <c r="CP323" s="112" t="str" cm="1">
        <f t="array" ref="CP323">INDEX(DataMaster!$C$113:$K$130,$T323,CP$242)</f>
        <v>-</v>
      </c>
      <c r="CQ323" s="112" t="b" cm="1">
        <f t="array" ref="CQ323">INDEX(DataMaster!$C$113:$K$130,$T323,CQ$242)</f>
        <v>1</v>
      </c>
      <c r="CR323" s="112" t="b" cm="1">
        <f t="array" ref="CR323">INDEX(DataMaster!$C$113:$K$130,$T323,CR$242)</f>
        <v>1</v>
      </c>
      <c r="CS323" s="112" t="b" cm="1">
        <f t="array" ref="CS323">INDEX(DataMaster!$C$113:$K$130,$T323,CS$242)</f>
        <v>1</v>
      </c>
      <c r="CT323" s="112" t="b" cm="1">
        <f t="array" ref="CT323">INDEX(DataMaster!$C$134:$K$151,$U323,CT$242)</f>
        <v>1</v>
      </c>
      <c r="CU323" s="112" t="b" cm="1">
        <f t="array" ref="CU323">INDEX(DataMaster!$C$134:$K$151,$U323,CU$242)</f>
        <v>1</v>
      </c>
      <c r="CV323" s="112" t="b" cm="1">
        <f t="array" ref="CV323">INDEX(DataMaster!$C$134:$K$151,$U323,CV$242)</f>
        <v>1</v>
      </c>
      <c r="CW323" s="112" t="b" cm="1">
        <f t="array" ref="CW323">INDEX(DataMaster!$C$134:$K$151,$U323,CW$242)</f>
        <v>1</v>
      </c>
      <c r="CX323" s="112" t="b" cm="1">
        <f t="array" ref="CX323">INDEX(DataMaster!$C$134:$K$151,$U323,CX$242)</f>
        <v>1</v>
      </c>
      <c r="CY323" s="112" t="b" cm="1">
        <f t="array" ref="CY323">INDEX(DataMaster!$C$134:$K$151,$U323,CY$242)</f>
        <v>1</v>
      </c>
      <c r="CZ323" s="112" t="b" cm="1">
        <f t="array" ref="CZ323">INDEX(DataMaster!$C$134:$K$151,$U323,CZ$242)</f>
        <v>1</v>
      </c>
      <c r="DA323" s="112" t="b" cm="1">
        <f t="array" ref="DA323">INDEX(DataMaster!$C$134:$K$151,$U323,DA$242)</f>
        <v>1</v>
      </c>
      <c r="DB323" s="112" t="b" cm="1">
        <f t="array" ref="DB323">INDEX(DataMaster!$C$134:$K$151,$U323,DB$242)</f>
        <v>1</v>
      </c>
      <c r="DC323" s="112" t="b" cm="1">
        <f t="array" ref="DC323">INDEX(DataMaster!$C$155:$K$172,$V323,DC$242)</f>
        <v>1</v>
      </c>
      <c r="DD323" s="112" t="b" cm="1">
        <f t="array" ref="DD323">INDEX(DataMaster!$C$155:$K$172,$V323,DD$242)</f>
        <v>1</v>
      </c>
      <c r="DE323" s="112" t="b" cm="1">
        <f t="array" ref="DE323">INDEX(DataMaster!$C$155:$K$172,$V323,DE$242)</f>
        <v>1</v>
      </c>
      <c r="DF323" s="112" t="b" cm="1">
        <f t="array" ref="DF323">INDEX(DataMaster!$C$155:$K$172,$V323,DF$242)</f>
        <v>1</v>
      </c>
      <c r="DG323" s="112" t="b" cm="1">
        <f t="array" ref="DG323">INDEX(DataMaster!$C$155:$K$172,$V323,DG$242)</f>
        <v>1</v>
      </c>
      <c r="DH323" s="112" t="b" cm="1">
        <f t="array" ref="DH323">INDEX(DataMaster!$C$155:$K$172,$V323,DH$242)</f>
        <v>1</v>
      </c>
      <c r="DI323" s="112" t="b" cm="1">
        <f t="array" ref="DI323">INDEX(DataMaster!$C$155:$K$172,$V323,DI$242)</f>
        <v>1</v>
      </c>
      <c r="DJ323" s="112" t="b" cm="1">
        <f t="array" ref="DJ323">INDEX(DataMaster!$C$155:$K$172,$V323,DJ$242)</f>
        <v>1</v>
      </c>
      <c r="DK323" s="112" t="b" cm="1">
        <f t="array" ref="DK323">INDEX(DataMaster!$C$155:$K$172,$V323,DK$242)</f>
        <v>1</v>
      </c>
      <c r="DL323" s="10"/>
      <c r="DM323" s="163" t="str">
        <f t="shared" ca="1" si="1121"/>
        <v>-</v>
      </c>
      <c r="DN323" s="163" t="str">
        <f t="shared" ca="1" si="1121"/>
        <v>-</v>
      </c>
      <c r="DO323" s="163" t="str">
        <f t="shared" ca="1" si="1121"/>
        <v>-</v>
      </c>
      <c r="DP323" s="163" t="str">
        <f t="shared" ca="1" si="1121"/>
        <v>-</v>
      </c>
      <c r="DQ323" s="163" t="str">
        <f t="shared" ca="1" si="1121"/>
        <v>-</v>
      </c>
      <c r="DR323" s="163" t="str">
        <f t="shared" ca="1" si="1121"/>
        <v>-</v>
      </c>
      <c r="DS323" s="163" t="str">
        <f t="shared" ca="1" si="1121"/>
        <v>-</v>
      </c>
      <c r="DT323" s="163" t="str">
        <f t="shared" ca="1" si="1121"/>
        <v>-</v>
      </c>
      <c r="DU323" s="163" t="str">
        <f t="shared" ca="1" si="1121"/>
        <v>-</v>
      </c>
      <c r="DV323" s="163" t="str">
        <f t="shared" ca="1" si="1121"/>
        <v>-</v>
      </c>
      <c r="DW323" s="163" t="str">
        <f t="shared" ca="1" si="1121"/>
        <v>-</v>
      </c>
      <c r="DX323" s="161" t="str" cm="1">
        <f t="array" ref="DX323">INDEX(i.rev,$K323,DX$15)</f>
        <v>-</v>
      </c>
      <c r="DY323" s="161" t="str" cm="1">
        <f t="array" ref="DY323">INDEX(i.rev,$K323,DY$15)</f>
        <v>-</v>
      </c>
      <c r="DZ323" s="161" t="str" cm="1">
        <f t="array" ref="DZ323">INDEX(i.rev,$K323,DZ$15)</f>
        <v>-</v>
      </c>
      <c r="EA323" s="161" t="str" cm="1">
        <f t="array" ref="EA323">INDEX(i.rev,$K323,EA$15)</f>
        <v>-</v>
      </c>
      <c r="EB323" s="161" t="str" cm="1">
        <f t="array" ref="EB323">INDEX(i.rev,$K323,EB$15)</f>
        <v>-</v>
      </c>
      <c r="EC323" s="161" t="str" cm="1">
        <f t="array" ref="EC323">INDEX(i.rev,$K323,EC$15)</f>
        <v>-</v>
      </c>
      <c r="ED323" s="161" t="str" cm="1">
        <f t="array" ref="ED323">INDEX(i.rev,$K323,ED$15)</f>
        <v>-</v>
      </c>
      <c r="EE323" s="161" t="str" cm="1">
        <f t="array" ref="EE323">INDEX(i.rev,$K323,EE$15)</f>
        <v>-</v>
      </c>
      <c r="EF323" s="161" t="str" cm="1">
        <f t="array" ref="EF323">INDEX(i.rev,$K323,EF$15)</f>
        <v>-</v>
      </c>
      <c r="EG323" s="161" t="str" cm="1">
        <f t="array" ref="EG323">INDEX(i.rev,$K323,EG$15)</f>
        <v>-</v>
      </c>
      <c r="EH323" s="10"/>
      <c r="EI323" s="163" t="str">
        <f t="shared" ca="1" si="1148"/>
        <v>-</v>
      </c>
      <c r="EJ323" s="163" t="str">
        <f t="shared" ca="1" si="1148"/>
        <v>-</v>
      </c>
      <c r="EK323" s="163" t="str">
        <f t="shared" ca="1" si="1148"/>
        <v>-</v>
      </c>
      <c r="EL323" s="163" t="str">
        <f t="shared" ca="1" si="1148"/>
        <v>-</v>
      </c>
      <c r="EM323" s="163" t="str">
        <f t="shared" ca="1" si="1148"/>
        <v>-</v>
      </c>
      <c r="EN323" s="163" t="str">
        <f t="shared" ca="1" si="1148"/>
        <v>-</v>
      </c>
      <c r="EO323" s="163" t="str">
        <f t="shared" ca="1" si="1148"/>
        <v>-</v>
      </c>
      <c r="EP323" s="163" t="str">
        <f t="shared" ca="1" si="1148"/>
        <v>-</v>
      </c>
      <c r="EQ323" s="162">
        <v>1</v>
      </c>
      <c r="ER323" s="162">
        <v>1</v>
      </c>
      <c r="ES323" s="163">
        <f t="shared" ca="1" si="1148"/>
        <v>0</v>
      </c>
      <c r="ET323" s="162">
        <v>1</v>
      </c>
      <c r="EU323" s="162">
        <v>-1</v>
      </c>
      <c r="EV323" s="163" t="str">
        <f t="shared" ca="1" si="1148"/>
        <v>-</v>
      </c>
      <c r="EW323" s="163" t="str">
        <f t="shared" ca="1" si="1148"/>
        <v>-</v>
      </c>
      <c r="EX323" s="163" t="str">
        <f t="shared" ca="1" si="1148"/>
        <v>-</v>
      </c>
      <c r="EY323" s="163" t="str">
        <f t="shared" ca="1" si="1149"/>
        <v>-</v>
      </c>
      <c r="EZ323" s="163" t="str">
        <f t="shared" ca="1" si="1149"/>
        <v>-</v>
      </c>
      <c r="FA323" s="163">
        <f t="shared" ca="1" si="1149"/>
        <v>0</v>
      </c>
      <c r="FB323" s="163" t="str">
        <f t="shared" ca="1" si="1149"/>
        <v>-</v>
      </c>
      <c r="FC323" s="162">
        <v>2</v>
      </c>
      <c r="FD323" s="162">
        <v>-2</v>
      </c>
      <c r="FE323" s="163" t="str">
        <f t="shared" ca="1" si="1149"/>
        <v>-</v>
      </c>
      <c r="FF323" s="163" t="str">
        <f t="shared" ca="1" si="1149"/>
        <v>-</v>
      </c>
      <c r="FG323" s="163">
        <f t="shared" ca="1" si="1149"/>
        <v>0</v>
      </c>
      <c r="FH323" s="163">
        <f t="shared" ca="1" si="1149"/>
        <v>0</v>
      </c>
      <c r="FI323" s="163">
        <f t="shared" ca="1" si="1149"/>
        <v>0</v>
      </c>
      <c r="FJ323" s="163">
        <f t="shared" ca="1" si="1149"/>
        <v>0</v>
      </c>
      <c r="FK323" s="163">
        <f t="shared" ca="1" si="1149"/>
        <v>0</v>
      </c>
      <c r="FL323" s="163">
        <f t="shared" ca="1" si="1149"/>
        <v>0</v>
      </c>
      <c r="FM323" s="163">
        <f t="shared" ca="1" si="1149"/>
        <v>0</v>
      </c>
      <c r="FN323" s="163" t="str">
        <f t="shared" ca="1" si="1149"/>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0"/>
        <v>-</v>
      </c>
      <c r="GE323" s="163" t="b">
        <f t="shared" ca="1" si="1142"/>
        <v>0</v>
      </c>
      <c r="GF323" s="163" t="str">
        <f t="shared" ca="1" si="1142"/>
        <v>-</v>
      </c>
      <c r="GG323" s="163">
        <f t="shared" ca="1" si="1142"/>
        <v>0</v>
      </c>
      <c r="GH323" s="163" t="str">
        <f t="shared" ca="1" si="1142"/>
        <v>-</v>
      </c>
      <c r="GI323" s="161" cm="1">
        <f t="array" ref="GI323">INDEX(i.rev,$K323,GI$15)</f>
        <v>1</v>
      </c>
      <c r="GJ323" s="163">
        <f t="shared" ca="1" si="1124"/>
        <v>0</v>
      </c>
      <c r="GK323" s="163">
        <f t="shared" ca="1" si="1124"/>
        <v>1</v>
      </c>
      <c r="GL323" s="163">
        <f t="shared" ca="1" si="1124"/>
        <v>0</v>
      </c>
      <c r="GM323" s="163">
        <f t="shared" ca="1" si="1124"/>
        <v>1</v>
      </c>
      <c r="GN323" s="163">
        <f t="shared" ca="1" si="1124"/>
        <v>1</v>
      </c>
      <c r="GO323" s="163">
        <f t="shared" ca="1" si="1124"/>
        <v>1</v>
      </c>
      <c r="GP323" s="163">
        <f t="shared" ca="1" si="1124"/>
        <v>0</v>
      </c>
      <c r="GQ323" s="163">
        <f t="shared" ca="1" si="1124"/>
        <v>0</v>
      </c>
      <c r="GR323" s="163">
        <f t="shared" ca="1" si="1124"/>
        <v>0</v>
      </c>
      <c r="GS323" s="163">
        <f t="shared" ca="1" si="1124"/>
        <v>0</v>
      </c>
      <c r="GT323" s="163">
        <f t="shared" ca="1" si="1124"/>
        <v>0</v>
      </c>
      <c r="GU323" s="163">
        <f t="shared" ca="1" si="1124"/>
        <v>0</v>
      </c>
      <c r="GV323" s="163">
        <f t="shared" ca="1" si="1124"/>
        <v>0</v>
      </c>
      <c r="GW323" s="163">
        <f t="shared" ca="1" si="1124"/>
        <v>0</v>
      </c>
      <c r="GX323" s="163">
        <f t="shared" ca="1" si="1124"/>
        <v>0</v>
      </c>
      <c r="GY323" s="163">
        <f t="shared" ca="1" si="1124"/>
        <v>0</v>
      </c>
      <c r="GZ323" s="161" cm="1">
        <f t="array" ref="GZ323">INDEX(i.rev,$K323,GZ$15)</f>
        <v>0</v>
      </c>
      <c r="HA323" s="163">
        <f t="shared" ca="1" si="1089"/>
        <v>0</v>
      </c>
      <c r="HB323" s="161" cm="1">
        <f t="array" ref="HB323">INDEX(i.rev,$K323,HB$15)</f>
        <v>1</v>
      </c>
      <c r="HC323" s="163">
        <f t="shared" ca="1" si="1129"/>
        <v>0</v>
      </c>
      <c r="HD323" s="163">
        <f t="shared" ca="1" si="1129"/>
        <v>0</v>
      </c>
      <c r="HE323" s="163">
        <f t="shared" ca="1" si="1129"/>
        <v>0</v>
      </c>
      <c r="HF323" s="163">
        <f t="shared" ca="1" si="1129"/>
        <v>0</v>
      </c>
      <c r="HG323" s="163">
        <f t="shared" ca="1" si="1129"/>
        <v>0</v>
      </c>
      <c r="HH323" s="163">
        <f t="shared" ca="1" si="1129"/>
        <v>0</v>
      </c>
      <c r="HI323" s="163">
        <f t="shared" ca="1" si="1129"/>
        <v>0</v>
      </c>
      <c r="HJ323" s="10"/>
      <c r="HK323" s="163" t="str">
        <f t="shared" ca="1" si="1129"/>
        <v>-</v>
      </c>
      <c r="HL323" s="163" t="str">
        <f t="shared" ca="1" si="1129"/>
        <v>-</v>
      </c>
      <c r="HM323" s="163" t="str">
        <f t="shared" ca="1" si="1129"/>
        <v>-</v>
      </c>
      <c r="HN323" s="163" t="str">
        <f t="shared" ca="1" si="1129"/>
        <v>-</v>
      </c>
      <c r="HO323" s="163" t="str">
        <f t="shared" ca="1" si="1129"/>
        <v>-</v>
      </c>
      <c r="HP323" s="161" t="b">
        <f t="shared" ca="1" si="1133"/>
        <v>0</v>
      </c>
      <c r="HQ323" s="161" t="b">
        <f t="shared" ca="1" si="1133"/>
        <v>0</v>
      </c>
      <c r="HR323" s="161" t="b">
        <f t="shared" ca="1" si="1133"/>
        <v>1</v>
      </c>
      <c r="HS323" s="163">
        <f t="shared" ca="1" si="1151"/>
        <v>0</v>
      </c>
      <c r="HT323" s="161">
        <f t="shared" ca="1" si="1134"/>
        <v>1</v>
      </c>
      <c r="HU323" s="161">
        <f t="shared" ca="1" si="1134"/>
        <v>1</v>
      </c>
      <c r="HV323" s="163" t="str">
        <f t="shared" ca="1" si="1151"/>
        <v>-</v>
      </c>
      <c r="HW323" s="163" t="str">
        <f t="shared" ca="1" si="1151"/>
        <v>-</v>
      </c>
      <c r="HX323" s="163" t="str">
        <f t="shared" ca="1" si="1151"/>
        <v>-</v>
      </c>
      <c r="HY323" s="163" t="str">
        <f t="shared" ca="1" si="1151"/>
        <v>-</v>
      </c>
      <c r="HZ323" s="163" t="str">
        <f t="shared" ca="1" si="1151"/>
        <v>-</v>
      </c>
      <c r="IA323" s="163" t="str">
        <f t="shared" ca="1" si="1151"/>
        <v>-</v>
      </c>
      <c r="IB323" s="163" t="str">
        <f t="shared" ca="1" si="1151"/>
        <v>-</v>
      </c>
      <c r="IC323" s="163" t="str">
        <f t="shared" ca="1" si="1151"/>
        <v>-</v>
      </c>
      <c r="ID323" s="163" t="str">
        <f t="shared" ca="1" si="1151"/>
        <v>-</v>
      </c>
      <c r="IE323" s="163" t="b">
        <f t="shared" ca="1" si="1151"/>
        <v>1</v>
      </c>
      <c r="IF323" s="163" t="str">
        <f t="shared" ca="1" si="1151"/>
        <v>-</v>
      </c>
      <c r="IG323" s="163" t="str">
        <f t="shared" ca="1" si="1151"/>
        <v>-</v>
      </c>
      <c r="IH323" s="163" t="str">
        <f t="shared" ca="1" si="1151"/>
        <v>-</v>
      </c>
      <c r="II323" s="163" t="b">
        <f t="shared" ca="1" si="1143"/>
        <v>1</v>
      </c>
      <c r="IJ323" s="163">
        <f t="shared" ca="1" si="1143"/>
        <v>0</v>
      </c>
      <c r="IK323" s="163" t="str">
        <f t="shared" ca="1" si="1143"/>
        <v>-</v>
      </c>
      <c r="IL323" s="163" t="str">
        <f t="shared" ca="1" si="1143"/>
        <v>-</v>
      </c>
      <c r="IM323" s="163" t="str">
        <f t="shared" ca="1" si="1143"/>
        <v>-</v>
      </c>
      <c r="IN323" s="163" t="str">
        <f t="shared" ca="1" si="1143"/>
        <v>-</v>
      </c>
      <c r="IO323" s="163" t="str">
        <f t="shared" ca="1" si="1143"/>
        <v>-</v>
      </c>
      <c r="IP323" s="163">
        <f t="shared" ca="1" si="1143"/>
        <v>0</v>
      </c>
      <c r="IQ323" s="163" t="str">
        <f t="shared" ca="1" si="1143"/>
        <v>-</v>
      </c>
      <c r="IR323" s="163" t="str">
        <f t="shared" ca="1" si="1143"/>
        <v>-</v>
      </c>
      <c r="IS323" s="163" t="str">
        <f t="shared" ca="1" si="1143"/>
        <v>-</v>
      </c>
      <c r="IT323" s="193">
        <v>0</v>
      </c>
      <c r="IU323" s="193">
        <v>0</v>
      </c>
      <c r="IV323" s="163" t="str">
        <f t="shared" ca="1" si="1143"/>
        <v>-</v>
      </c>
      <c r="IW323" s="163" t="str">
        <f t="shared" ca="1" si="1143"/>
        <v>-</v>
      </c>
      <c r="IX323" s="163" t="str">
        <f t="shared" ca="1" si="1143"/>
        <v>-</v>
      </c>
      <c r="IY323" s="163" t="str">
        <f t="shared" ca="1" si="1144"/>
        <v>-</v>
      </c>
      <c r="IZ323" s="163" t="str">
        <f t="shared" ca="1" si="1144"/>
        <v>-</v>
      </c>
      <c r="JA323" s="163" t="str">
        <f t="shared" ca="1" si="1144"/>
        <v>-</v>
      </c>
      <c r="JB323" s="163" t="str">
        <f t="shared" ca="1" si="1144"/>
        <v>-</v>
      </c>
      <c r="JC323" s="163" t="str">
        <f t="shared" ca="1" si="1144"/>
        <v>-</v>
      </c>
      <c r="JD323" s="163" t="str">
        <f t="shared" ca="1" si="1144"/>
        <v>-</v>
      </c>
      <c r="JE323" s="163" t="str">
        <f t="shared" ca="1" si="1144"/>
        <v>-</v>
      </c>
      <c r="JF323" s="163" t="str">
        <f t="shared" ca="1" si="1144"/>
        <v>-</v>
      </c>
      <c r="JG323" s="163" t="str">
        <f t="shared" ca="1" si="1144"/>
        <v>-</v>
      </c>
      <c r="JH323" s="163" t="str">
        <f t="shared" ca="1" si="1144"/>
        <v>-</v>
      </c>
      <c r="JI323" s="163" t="str">
        <f t="shared" ca="1" si="1144"/>
        <v>-</v>
      </c>
      <c r="JJ323" s="163" t="str">
        <f t="shared" ca="1" si="1144"/>
        <v>-</v>
      </c>
      <c r="JK323" s="163" t="str">
        <f t="shared" ca="1" si="1144"/>
        <v>-</v>
      </c>
      <c r="JL323" s="163" t="str">
        <f t="shared" ca="1" si="1144"/>
        <v>-</v>
      </c>
      <c r="JM323" s="163" t="str">
        <f t="shared" ca="1" si="1144"/>
        <v>-</v>
      </c>
      <c r="JN323" s="163" t="str">
        <f t="shared" ca="1" si="1144"/>
        <v>-</v>
      </c>
      <c r="JO323" s="163" t="str">
        <f t="shared" ca="1" si="1137"/>
        <v>-</v>
      </c>
      <c r="JP323" s="163" t="str">
        <f t="shared" ca="1" si="1137"/>
        <v>-</v>
      </c>
      <c r="JQ323" s="163" t="str">
        <f t="shared" ca="1" si="1137"/>
        <v>-</v>
      </c>
      <c r="JR323" s="163" t="str">
        <f t="shared" ca="1" si="1138"/>
        <v>-</v>
      </c>
      <c r="JS323" s="163" t="str">
        <f t="shared" ca="1" si="1138"/>
        <v>-</v>
      </c>
      <c r="JT323" s="163" t="str">
        <f t="shared" ca="1" si="1138"/>
        <v>-</v>
      </c>
      <c r="JU323" s="163" t="str">
        <f t="shared" ca="1" si="1138"/>
        <v>-</v>
      </c>
      <c r="JV323" s="163" t="str">
        <f t="shared" ca="1" si="1138"/>
        <v>-</v>
      </c>
      <c r="JW323" s="163" t="str">
        <f t="shared" ca="1" si="1138"/>
        <v>-</v>
      </c>
      <c r="JX323" s="163" t="str">
        <f t="shared" ca="1" si="1138"/>
        <v>-</v>
      </c>
      <c r="JY323" s="163" t="str">
        <f t="shared" ca="1" si="1138"/>
        <v>-</v>
      </c>
      <c r="JZ323" s="163" t="str">
        <f t="shared" ca="1" si="1138"/>
        <v>-</v>
      </c>
      <c r="KA323" s="163" t="str">
        <f t="shared" ca="1" si="1138"/>
        <v>-</v>
      </c>
      <c r="KB323" s="163" t="str">
        <f t="shared" ca="1" si="1138"/>
        <v>-</v>
      </c>
      <c r="KC323" s="163" t="str">
        <f t="shared" ca="1" si="1138"/>
        <v>-</v>
      </c>
      <c r="KD323" s="163" t="str">
        <f t="shared" ca="1" si="1138"/>
        <v>-</v>
      </c>
      <c r="KE323" s="163" t="str">
        <f t="shared" ca="1" si="1138"/>
        <v>-</v>
      </c>
      <c r="KF323" s="163" t="str">
        <f t="shared" ca="1" si="1138"/>
        <v>-</v>
      </c>
      <c r="KG323" s="163" t="str">
        <f t="shared" ca="1" si="1138"/>
        <v>-</v>
      </c>
      <c r="KH323" s="163" t="str">
        <f t="shared" ca="1" si="1139"/>
        <v>-</v>
      </c>
      <c r="KI323" s="163" t="str">
        <f t="shared" ca="1" si="1139"/>
        <v>-</v>
      </c>
      <c r="KJ323" s="163" t="str">
        <f t="shared" ca="1" si="1139"/>
        <v>-</v>
      </c>
      <c r="KK323" s="163" t="str">
        <f t="shared" ca="1" si="1139"/>
        <v>-</v>
      </c>
      <c r="KL323" s="163" t="str">
        <f t="shared" ca="1" si="1139"/>
        <v>-</v>
      </c>
      <c r="KM323" s="163" t="str">
        <f t="shared" ca="1" si="1139"/>
        <v>-</v>
      </c>
      <c r="KN323" s="163" t="str">
        <f t="shared" ca="1" si="1139"/>
        <v>-</v>
      </c>
      <c r="KO323" s="163" t="str">
        <f t="shared" ca="1" si="1139"/>
        <v>-</v>
      </c>
      <c r="KP323" s="163" t="str">
        <f t="shared" ca="1" si="1139"/>
        <v>-</v>
      </c>
      <c r="KQ323" s="163" t="str">
        <f t="shared" ca="1" si="1139"/>
        <v>-</v>
      </c>
      <c r="KR323" s="163" t="str">
        <f t="shared" ca="1" si="1139"/>
        <v>-</v>
      </c>
      <c r="KS323" s="163" t="str">
        <f t="shared" ca="1" si="1139"/>
        <v>-</v>
      </c>
      <c r="KT323" s="163" t="str">
        <f t="shared" ca="1" si="1139"/>
        <v>-</v>
      </c>
      <c r="KU323" s="163" t="str">
        <f t="shared" ca="1" si="1139"/>
        <v>-</v>
      </c>
      <c r="KV323" s="163" t="str">
        <f t="shared" ca="1" si="1139"/>
        <v>-</v>
      </c>
      <c r="KW323" s="163" t="str">
        <f t="shared" ca="1" si="1139"/>
        <v>-</v>
      </c>
      <c r="KX323" s="163" t="str">
        <f t="shared" ca="1" si="1152"/>
        <v>-</v>
      </c>
      <c r="KY323" s="163" t="str">
        <f t="shared" ca="1" si="1152"/>
        <v>-</v>
      </c>
      <c r="KZ323" s="163" t="str">
        <f t="shared" ca="1" si="1152"/>
        <v>-</v>
      </c>
      <c r="LA323" s="163" t="str">
        <f t="shared" ca="1" si="1152"/>
        <v>-</v>
      </c>
      <c r="LB323" s="163" t="str">
        <f t="shared" ca="1" si="1152"/>
        <v>-</v>
      </c>
      <c r="LC323" s="163" t="str">
        <f t="shared" ca="1" si="1152"/>
        <v>-</v>
      </c>
      <c r="LD323" s="163" t="str">
        <f t="shared" ca="1" si="1152"/>
        <v>-</v>
      </c>
      <c r="LE323" s="163" t="str">
        <f t="shared" ca="1" si="1152"/>
        <v>-</v>
      </c>
      <c r="LF323" s="163" t="str">
        <f t="shared" ca="1" si="1152"/>
        <v>-</v>
      </c>
      <c r="LG323" s="163" t="str">
        <f t="shared" ca="1" si="1152"/>
        <v>-</v>
      </c>
      <c r="LH323" s="163" t="str">
        <f t="shared" ca="1" si="1152"/>
        <v>-</v>
      </c>
      <c r="LI323" s="163" t="str">
        <f t="shared" ca="1" si="1152"/>
        <v>-</v>
      </c>
      <c r="LJ323" s="163" t="str">
        <f t="shared" ca="1" si="1152"/>
        <v>-</v>
      </c>
      <c r="LK323" s="163" t="str">
        <f t="shared" ca="1" si="1152"/>
        <v>-</v>
      </c>
      <c r="LL323" s="163" t="str">
        <f t="shared" ca="1" si="1152"/>
        <v>-</v>
      </c>
      <c r="LM323" s="163" t="str">
        <f t="shared" ca="1" si="1152"/>
        <v>-</v>
      </c>
      <c r="LN323" s="163" t="str">
        <f t="shared" ca="1" si="1153"/>
        <v>-</v>
      </c>
      <c r="LO323" s="163" t="str">
        <f t="shared" ca="1" si="1153"/>
        <v>-</v>
      </c>
      <c r="LP323" s="163" t="str">
        <f t="shared" ca="1" si="1153"/>
        <v>-</v>
      </c>
      <c r="LQ323" s="163" t="str">
        <f t="shared" ca="1" si="1153"/>
        <v>-</v>
      </c>
      <c r="LR323" s="163" t="str">
        <f t="shared" ca="1" si="1153"/>
        <v>-</v>
      </c>
      <c r="LS323" s="163" t="str">
        <f t="shared" ca="1" si="1153"/>
        <v>-</v>
      </c>
      <c r="LT323" s="163" t="str">
        <f t="shared" ca="1" si="1153"/>
        <v>-</v>
      </c>
      <c r="LU323" s="163" t="str">
        <f t="shared" ca="1" si="1153"/>
        <v>-</v>
      </c>
      <c r="LV323" s="163" t="str">
        <f t="shared" ca="1" si="1153"/>
        <v>-</v>
      </c>
      <c r="LW323" s="163" t="str">
        <f t="shared" ca="1" si="1153"/>
        <v>-</v>
      </c>
      <c r="LX323" s="163" t="str">
        <f t="shared" ca="1" si="1153"/>
        <v>-</v>
      </c>
      <c r="LY323" s="10"/>
      <c r="LZ323" s="161">
        <f t="shared" si="1101"/>
        <v>4.4999999999999998E-2</v>
      </c>
      <c r="MA323" s="161">
        <f t="shared" si="1102"/>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104"/>
        <v>1</v>
      </c>
      <c r="ML323" s="161">
        <f t="shared" ca="1" si="1105"/>
        <v>1</v>
      </c>
      <c r="MM323" s="161">
        <f t="shared" ca="1" si="1106"/>
        <v>1</v>
      </c>
      <c r="MN323" s="161">
        <f t="shared" ca="1" si="1135"/>
        <v>1</v>
      </c>
      <c r="MO323" s="161">
        <f t="shared" ca="1" si="1135"/>
        <v>1</v>
      </c>
      <c r="MP323" s="163">
        <f t="shared" ca="1" si="1130"/>
        <v>1</v>
      </c>
      <c r="MQ323" s="10"/>
      <c r="MR323" s="163">
        <f t="shared" ca="1" si="1154"/>
        <v>1</v>
      </c>
      <c r="MS323" s="161">
        <f t="shared" ca="1" si="1109"/>
        <v>1</v>
      </c>
      <c r="MT323" s="163">
        <f t="shared" ca="1" si="1154"/>
        <v>0.75</v>
      </c>
      <c r="MU323" s="163">
        <f t="shared" ca="1" si="1154"/>
        <v>0.8</v>
      </c>
      <c r="MV323" s="163">
        <f t="shared" ca="1" si="1154"/>
        <v>0.82499999999999996</v>
      </c>
      <c r="MW323" s="163">
        <f t="shared" ca="1" si="1154"/>
        <v>0.875</v>
      </c>
      <c r="MX323" s="163">
        <f t="shared" ca="1" si="1154"/>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46"/>
        <v>0.875</v>
      </c>
      <c r="NI323" s="163">
        <f t="shared" ca="1" si="1146"/>
        <v>0.9</v>
      </c>
      <c r="NJ323" s="163">
        <f t="shared" ca="1" si="1146"/>
        <v>0.9</v>
      </c>
      <c r="NK323" s="163">
        <f t="shared" ca="1" si="1146"/>
        <v>0.75</v>
      </c>
      <c r="NL323" s="163">
        <f t="shared" ca="1" si="1146"/>
        <v>0.78142857142857147</v>
      </c>
      <c r="NM323" s="163">
        <f t="shared" ca="1" si="1146"/>
        <v>0.82499999999999996</v>
      </c>
      <c r="NN323" s="163">
        <f t="shared" ca="1" si="1146"/>
        <v>0.875</v>
      </c>
      <c r="NO323" s="163">
        <f t="shared" ca="1" si="1146"/>
        <v>0.9</v>
      </c>
      <c r="NP323" s="163">
        <f t="shared" ca="1" si="1146"/>
        <v>0.9</v>
      </c>
      <c r="NQ323" s="163">
        <f t="shared" ca="1" si="1146"/>
        <v>0.75</v>
      </c>
      <c r="NR323" s="163">
        <f t="shared" ca="1" si="1146"/>
        <v>0.78142857142857147</v>
      </c>
      <c r="NS323" s="163">
        <f t="shared" ca="1" si="1146"/>
        <v>0.82499999999999996</v>
      </c>
      <c r="NT323" s="163">
        <f t="shared" ca="1" si="1146"/>
        <v>0.875</v>
      </c>
      <c r="NU323" s="163">
        <f t="shared" ca="1" si="1146"/>
        <v>0.9</v>
      </c>
      <c r="NV323" s="163">
        <f t="shared" ca="1" si="1146"/>
        <v>0.9</v>
      </c>
      <c r="NW323" s="163">
        <f t="shared" ca="1" si="1146"/>
        <v>0.75</v>
      </c>
      <c r="NX323" s="163">
        <f t="shared" ca="1" si="1147"/>
        <v>0.78142857142857147</v>
      </c>
      <c r="NY323" s="163">
        <f t="shared" ca="1" si="1147"/>
        <v>0.82499999999999996</v>
      </c>
      <c r="NZ323" s="163">
        <f t="shared" ca="1" si="1147"/>
        <v>0.875</v>
      </c>
      <c r="OA323" s="163">
        <f t="shared" ca="1" si="1147"/>
        <v>0.9</v>
      </c>
      <c r="OB323" s="163">
        <f t="shared" ca="1" si="1147"/>
        <v>0.9</v>
      </c>
      <c r="OC323" s="163">
        <f t="shared" ca="1" si="1147"/>
        <v>0.75</v>
      </c>
      <c r="OD323" s="163">
        <f t="shared" ca="1" si="1147"/>
        <v>0.78142857142857147</v>
      </c>
      <c r="OE323" s="163">
        <f t="shared" ca="1" si="1147"/>
        <v>0.82499999999999996</v>
      </c>
      <c r="OF323" s="163">
        <f t="shared" ca="1" si="1147"/>
        <v>0.875</v>
      </c>
      <c r="OG323" s="163">
        <f t="shared" ca="1" si="1147"/>
        <v>0.9</v>
      </c>
      <c r="OH323" s="163">
        <f t="shared" ca="1" si="1147"/>
        <v>0.9</v>
      </c>
      <c r="OI323" s="163">
        <f t="shared" ca="1" si="1147"/>
        <v>0.75</v>
      </c>
      <c r="OJ323" s="163">
        <f t="shared" ca="1" si="1147"/>
        <v>0.76904761904761909</v>
      </c>
      <c r="OK323" s="163">
        <f t="shared" ca="1" si="1147"/>
        <v>0.82000000000000006</v>
      </c>
      <c r="OL323" s="163">
        <f t="shared" ca="1" si="1147"/>
        <v>0.875</v>
      </c>
      <c r="OM323" s="163">
        <f t="shared" ca="1" si="1147"/>
        <v>0.9</v>
      </c>
      <c r="ON323" s="163">
        <f t="shared" ca="1" si="1140"/>
        <v>0.90000000000000013</v>
      </c>
      <c r="OO323" s="163">
        <f t="shared" ca="1" si="1141"/>
        <v>0.75</v>
      </c>
      <c r="OP323" s="163">
        <f t="shared" ca="1" si="1141"/>
        <v>0.76904761904761909</v>
      </c>
      <c r="OQ323" s="163">
        <f t="shared" ca="1" si="1141"/>
        <v>0.82000000000000006</v>
      </c>
      <c r="OR323" s="163">
        <f t="shared" ca="1" si="1141"/>
        <v>0.875</v>
      </c>
      <c r="OS323" s="163">
        <f t="shared" ca="1" si="1141"/>
        <v>0.9</v>
      </c>
      <c r="OT323" s="163">
        <f t="shared" ca="1" si="1141"/>
        <v>0.9</v>
      </c>
      <c r="OU323" s="163">
        <f t="shared" ca="1" si="1141"/>
        <v>0.875</v>
      </c>
      <c r="OV323" s="161">
        <f t="shared" ca="1" si="1115"/>
        <v>1</v>
      </c>
      <c r="OW323" s="161">
        <f t="shared" si="1116"/>
        <v>1</v>
      </c>
      <c r="OX323" s="161" t="str">
        <f t="shared" si="1117"/>
        <v>-</v>
      </c>
      <c r="OY323" s="163" t="str">
        <f t="shared" ca="1" si="1118"/>
        <v>-</v>
      </c>
      <c r="OZ323" s="161" t="str">
        <f t="shared" si="1119"/>
        <v>-</v>
      </c>
      <c r="PA323" s="161" t="str">
        <f t="shared" si="1120"/>
        <v>-</v>
      </c>
      <c r="PB323" s="163">
        <f t="shared" ca="1" si="1141"/>
        <v>0</v>
      </c>
      <c r="PC323" s="27">
        <v>0</v>
      </c>
    </row>
    <row r="324" spans="1:419" s="143" customFormat="1" outlineLevel="1">
      <c r="A324" s="121">
        <f t="shared" si="861"/>
        <v>319</v>
      </c>
      <c r="B324" s="121">
        <f t="shared" si="862"/>
        <v>13</v>
      </c>
      <c r="C324" s="143">
        <v>104</v>
      </c>
      <c r="D324" s="143" t="s">
        <v>884</v>
      </c>
      <c r="E324" s="143" t="b">
        <v>0</v>
      </c>
      <c r="F324" s="143" t="b">
        <v>0</v>
      </c>
      <c r="G324" s="143" t="b">
        <f t="shared" si="1155"/>
        <v>0</v>
      </c>
      <c r="H324" s="139">
        <f t="shared" ca="1" si="1125"/>
        <v>3</v>
      </c>
      <c r="I324" s="139">
        <f t="shared" ca="1" si="1125"/>
        <v>2</v>
      </c>
      <c r="J324" s="32">
        <v>1</v>
      </c>
      <c r="K324" s="32">
        <v>1</v>
      </c>
      <c r="L324" s="32">
        <v>1</v>
      </c>
      <c r="M324" s="32">
        <v>1</v>
      </c>
      <c r="N324" s="32">
        <v>1</v>
      </c>
      <c r="O324" s="32">
        <v>1</v>
      </c>
      <c r="P324" s="32">
        <v>1</v>
      </c>
      <c r="Q324" s="32">
        <v>1</v>
      </c>
      <c r="R324" s="32">
        <v>2</v>
      </c>
      <c r="S324" s="32">
        <v>16</v>
      </c>
      <c r="T324" s="32">
        <v>16</v>
      </c>
      <c r="U324" s="32">
        <v>2</v>
      </c>
      <c r="V324" s="32">
        <v>2</v>
      </c>
      <c r="W324" s="139">
        <f t="shared" ca="1" si="1125"/>
        <v>1</v>
      </c>
      <c r="X324" s="139">
        <f t="shared" ca="1" si="1125"/>
        <v>1</v>
      </c>
      <c r="Y324" s="139">
        <f t="shared" ca="1" si="1125"/>
        <v>1</v>
      </c>
      <c r="Z324" s="139">
        <f t="shared" ca="1" si="1125"/>
        <v>1</v>
      </c>
      <c r="AA324" s="139">
        <f t="shared" ca="1" si="1125"/>
        <v>1</v>
      </c>
      <c r="AB324" s="139">
        <f t="shared" ca="1" si="1131"/>
        <v>1</v>
      </c>
      <c r="AC324" s="139">
        <f t="shared" ca="1" si="1131"/>
        <v>1</v>
      </c>
      <c r="AD324" s="162">
        <v>2</v>
      </c>
      <c r="AE324" s="157"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163" t="str">
        <f t="shared" ca="1" si="1126"/>
        <v>-</v>
      </c>
      <c r="AI324" s="163" t="str">
        <f t="shared" ca="1" si="1126"/>
        <v>-</v>
      </c>
      <c r="AJ324" s="163" t="str">
        <f t="shared" ca="1" si="1126"/>
        <v>-</v>
      </c>
      <c r="AK324" s="163" t="str">
        <f t="shared" ca="1" si="1126"/>
        <v>-</v>
      </c>
      <c r="AL324" s="163" t="str">
        <f t="shared" ca="1" si="1126"/>
        <v>-</v>
      </c>
      <c r="AM324" s="163" t="b">
        <f t="shared" ca="1" si="1126"/>
        <v>1</v>
      </c>
      <c r="AN324" s="10"/>
      <c r="AO324" s="161" t="b">
        <f t="shared" ca="1" si="1127"/>
        <v>0</v>
      </c>
      <c r="AP324" s="161" t="str">
        <f t="shared" ca="1" si="1127"/>
        <v>-</v>
      </c>
      <c r="AQ324" s="161" t="b">
        <f t="shared" ca="1" si="1127"/>
        <v>0</v>
      </c>
      <c r="AR324" s="161" t="b">
        <f t="shared" ca="1" si="1127"/>
        <v>1</v>
      </c>
      <c r="AS324" s="161" t="b">
        <f t="shared" ca="1" si="1127"/>
        <v>1</v>
      </c>
      <c r="AT324" s="161" t="b">
        <f t="shared" ca="1" si="1127"/>
        <v>0</v>
      </c>
      <c r="AU324" s="161">
        <f t="shared" si="1080"/>
        <v>0</v>
      </c>
      <c r="AV324" s="161" t="b">
        <f t="shared" si="1128"/>
        <v>0</v>
      </c>
      <c r="AW324" s="161" t="b">
        <f t="shared" si="1128"/>
        <v>0</v>
      </c>
      <c r="AX324" s="161" t="str">
        <f t="shared" si="1128"/>
        <v>-</v>
      </c>
      <c r="AY324" s="161" t="str">
        <f t="shared" si="1128"/>
        <v>-</v>
      </c>
      <c r="AZ324" s="161" t="str">
        <f t="shared" si="1128"/>
        <v>-</v>
      </c>
      <c r="BA324" s="10"/>
      <c r="BB324" s="161" t="b">
        <f t="shared" ca="1" si="1082"/>
        <v>1</v>
      </c>
      <c r="BC324" s="161" t="b">
        <f t="shared" ca="1" si="1132"/>
        <v>1</v>
      </c>
      <c r="BD324" s="163" t="b">
        <f t="shared" ca="1" si="1132"/>
        <v>1</v>
      </c>
      <c r="BE324" s="197">
        <v>322009</v>
      </c>
      <c r="BF324" s="163" t="str">
        <f t="shared" ca="1" si="1123"/>
        <v>-</v>
      </c>
      <c r="BG324" s="163" t="str">
        <f t="shared" ca="1" si="1123"/>
        <v>-</v>
      </c>
      <c r="BH324" s="163" t="str">
        <f t="shared" ca="1" si="1123"/>
        <v>-</v>
      </c>
      <c r="BI324" s="163" t="str">
        <f t="shared" ca="1" si="1123"/>
        <v>-</v>
      </c>
      <c r="BJ324" s="163" t="str">
        <f t="shared" ca="1" si="1123"/>
        <v>-</v>
      </c>
      <c r="BK324" s="163">
        <f t="shared" ca="1" si="1123"/>
        <v>1</v>
      </c>
      <c r="BL324" s="163">
        <f t="shared" ca="1" si="1123"/>
        <v>1</v>
      </c>
      <c r="BM324" s="163" t="str">
        <f t="shared" ca="1" si="1123"/>
        <v>-</v>
      </c>
      <c r="BN324" s="163" t="str">
        <f t="shared" ca="1" si="1123"/>
        <v>-</v>
      </c>
      <c r="BO324" s="112" t="b" cm="1">
        <f t="array" ref="BO324">INDEX(DataMaster!$C$71:$K$88,$R324,BO$242)</f>
        <v>0</v>
      </c>
      <c r="BP324" s="112" t="b" cm="1">
        <f t="array" ref="BP324">INDEX(DataMaster!$C$71:$K$88,$R324,BP$242)</f>
        <v>0</v>
      </c>
      <c r="BQ324" s="112" t="b" cm="1">
        <f t="array" ref="BQ324">INDEX(DataMaster!$C$71:$K$88,$R324,BQ$242)</f>
        <v>0</v>
      </c>
      <c r="BR324" s="112" t="b" cm="1">
        <f t="array" ref="BR324">INDEX(DataMaster!$C$71:$K$88,$R324,BR$242)</f>
        <v>0</v>
      </c>
      <c r="BS324" s="112" t="b" cm="1">
        <f t="array" ref="BS324">INDEX(DataMaster!$C$71:$K$88,$R324,BS$242)</f>
        <v>0</v>
      </c>
      <c r="BT324" s="112" t="b" cm="1">
        <f t="array" ref="BT324">INDEX(DataMaster!$C$71:$K$88,$R324,BT$242)</f>
        <v>0</v>
      </c>
      <c r="BU324" s="112" t="b" cm="1">
        <f t="array" ref="BU324">INDEX(DataMaster!$C$71:$K$88,$R324,BU$242)</f>
        <v>0</v>
      </c>
      <c r="BV324" s="112" t="b" cm="1">
        <f t="array" ref="BV324">INDEX(DataMaster!$C$71:$K$88,$R324,BV$242)</f>
        <v>0</v>
      </c>
      <c r="BW324" s="112" t="b" cm="1">
        <f t="array" ref="BW324">INDEX(DataMaster!$C$71:$K$88,$R324,BW$242)</f>
        <v>0</v>
      </c>
      <c r="BX324" s="112" t="b" cm="1">
        <f t="array" ref="BX324">INDEX(DataMaster!$C$92:$K$109,$S324,BX$242)</f>
        <v>0</v>
      </c>
      <c r="BY324" s="112" t="b" cm="1">
        <f t="array" ref="BY324">INDEX(DataMaster!$C$92:$K$109,$S324,BY$242)</f>
        <v>0</v>
      </c>
      <c r="BZ324" s="112" t="b" cm="1">
        <f t="array" ref="BZ324">INDEX(DataMaster!$C$92:$K$109,$S324,BZ$242)</f>
        <v>0</v>
      </c>
      <c r="CA324" s="112" t="b" cm="1">
        <f t="array" ref="CA324">INDEX(DataMaster!$C$92:$K$109,$S324,CA$242)</f>
        <v>0</v>
      </c>
      <c r="CB324" s="112" t="b" cm="1">
        <f t="array" ref="CB324">INDEX(DataMaster!$C$92:$K$109,$S324,CB$242)</f>
        <v>0</v>
      </c>
      <c r="CC324" s="112" t="b" cm="1">
        <f t="array" ref="CC324">INDEX(DataMaster!$C$92:$K$109,$S324,CC$242)</f>
        <v>0</v>
      </c>
      <c r="CD324" s="112" t="b" cm="1">
        <f t="array" ref="CD324">INDEX(DataMaster!$C$92:$K$109,$S324,CD$242)</f>
        <v>1</v>
      </c>
      <c r="CE324" s="112" t="b" cm="1">
        <f t="array" ref="CE324">INDEX(DataMaster!$C$92:$K$109,$S324,CE$242)</f>
        <v>0</v>
      </c>
      <c r="CF324" s="112" t="b" cm="1">
        <f t="array" ref="CF324">INDEX(DataMaster!$C$92:$K$109,$S324,CF$242)</f>
        <v>0</v>
      </c>
      <c r="CG324" s="193" t="b">
        <v>0</v>
      </c>
      <c r="CH324" s="193">
        <v>0.3</v>
      </c>
      <c r="CI324" s="193" t="str">
        <f t="shared" ca="1" si="1084"/>
        <v>-</v>
      </c>
      <c r="CJ324" s="193">
        <v>2</v>
      </c>
      <c r="CK324" s="112" t="b" cm="1">
        <f t="array" ref="CK324">INDEX(DataMaster!$C$113:$K$130,$T324,CK$242)</f>
        <v>1</v>
      </c>
      <c r="CL324" s="112" t="b" cm="1">
        <f t="array" ref="CL324">INDEX(DataMaster!$C$113:$K$130,$T324,CL$242)</f>
        <v>1</v>
      </c>
      <c r="CM324" s="112" t="b" cm="1">
        <f t="array" ref="CM324">INDEX(DataMaster!$C$113:$K$130,$T324,CM$242)</f>
        <v>1</v>
      </c>
      <c r="CN324" s="112" t="b" cm="1">
        <f t="array" ref="CN324">INDEX(DataMaster!$C$113:$K$130,$T324,CN$242)</f>
        <v>1</v>
      </c>
      <c r="CO324" s="112" t="b" cm="1">
        <f t="array" ref="CO324">INDEX(DataMaster!$C$113:$K$130,$T324,CO$242)</f>
        <v>1</v>
      </c>
      <c r="CP324" s="112" t="b" cm="1">
        <f t="array" ref="CP324">INDEX(DataMaster!$C$113:$K$130,$T324,CP$242)</f>
        <v>1</v>
      </c>
      <c r="CQ324" s="112" t="str" cm="1">
        <f t="array" ref="CQ324">INDEX(DataMaster!$C$113:$K$130,$T324,CQ$242)</f>
        <v>-</v>
      </c>
      <c r="CR324" s="112" t="b" cm="1">
        <f t="array" ref="CR324">INDEX(DataMaster!$C$113:$K$130,$T324,CR$242)</f>
        <v>1</v>
      </c>
      <c r="CS324" s="112" t="b" cm="1">
        <f t="array" ref="CS324">INDEX(DataMaster!$C$113:$K$130,$T324,CS$242)</f>
        <v>1</v>
      </c>
      <c r="CT324" s="112" t="b" cm="1">
        <f t="array" ref="CT324">INDEX(DataMaster!$C$134:$K$151,$U324,CT$242)</f>
        <v>1</v>
      </c>
      <c r="CU324" s="112" t="b" cm="1">
        <f t="array" ref="CU324">INDEX(DataMaster!$C$134:$K$151,$U324,CU$242)</f>
        <v>1</v>
      </c>
      <c r="CV324" s="112" t="b" cm="1">
        <f t="array" ref="CV324">INDEX(DataMaster!$C$134:$K$151,$U324,CV$242)</f>
        <v>1</v>
      </c>
      <c r="CW324" s="112" t="b" cm="1">
        <f t="array" ref="CW324">INDEX(DataMaster!$C$134:$K$151,$U324,CW$242)</f>
        <v>1</v>
      </c>
      <c r="CX324" s="112" t="b" cm="1">
        <f t="array" ref="CX324">INDEX(DataMaster!$C$134:$K$151,$U324,CX$242)</f>
        <v>1</v>
      </c>
      <c r="CY324" s="112" t="b" cm="1">
        <f t="array" ref="CY324">INDEX(DataMaster!$C$134:$K$151,$U324,CY$242)</f>
        <v>1</v>
      </c>
      <c r="CZ324" s="112" t="b" cm="1">
        <f t="array" ref="CZ324">INDEX(DataMaster!$C$134:$K$151,$U324,CZ$242)</f>
        <v>1</v>
      </c>
      <c r="DA324" s="112" t="b" cm="1">
        <f t="array" ref="DA324">INDEX(DataMaster!$C$134:$K$151,$U324,DA$242)</f>
        <v>1</v>
      </c>
      <c r="DB324" s="112" t="b" cm="1">
        <f t="array" ref="DB324">INDEX(DataMaster!$C$134:$K$151,$U324,DB$242)</f>
        <v>1</v>
      </c>
      <c r="DC324" s="112" t="b" cm="1">
        <f t="array" ref="DC324">INDEX(DataMaster!$C$155:$K$172,$V324,DC$242)</f>
        <v>1</v>
      </c>
      <c r="DD324" s="112" t="b" cm="1">
        <f t="array" ref="DD324">INDEX(DataMaster!$C$155:$K$172,$V324,DD$242)</f>
        <v>1</v>
      </c>
      <c r="DE324" s="112" t="b" cm="1">
        <f t="array" ref="DE324">INDEX(DataMaster!$C$155:$K$172,$V324,DE$242)</f>
        <v>1</v>
      </c>
      <c r="DF324" s="112" t="b" cm="1">
        <f t="array" ref="DF324">INDEX(DataMaster!$C$155:$K$172,$V324,DF$242)</f>
        <v>1</v>
      </c>
      <c r="DG324" s="112" t="b" cm="1">
        <f t="array" ref="DG324">INDEX(DataMaster!$C$155:$K$172,$V324,DG$242)</f>
        <v>1</v>
      </c>
      <c r="DH324" s="112" t="b" cm="1">
        <f t="array" ref="DH324">INDEX(DataMaster!$C$155:$K$172,$V324,DH$242)</f>
        <v>1</v>
      </c>
      <c r="DI324" s="112" t="b" cm="1">
        <f t="array" ref="DI324">INDEX(DataMaster!$C$155:$K$172,$V324,DI$242)</f>
        <v>1</v>
      </c>
      <c r="DJ324" s="112" t="b" cm="1">
        <f t="array" ref="DJ324">INDEX(DataMaster!$C$155:$K$172,$V324,DJ$242)</f>
        <v>1</v>
      </c>
      <c r="DK324" s="112" t="b" cm="1">
        <f t="array" ref="DK324">INDEX(DataMaster!$C$155:$K$172,$V324,DK$242)</f>
        <v>1</v>
      </c>
      <c r="DL324" s="10"/>
      <c r="DM324" s="163" t="str">
        <f t="shared" ca="1" si="1121"/>
        <v>-</v>
      </c>
      <c r="DN324" s="163" t="str">
        <f t="shared" ca="1" si="1121"/>
        <v>-</v>
      </c>
      <c r="DO324" s="163" t="str">
        <f t="shared" ca="1" si="1121"/>
        <v>-</v>
      </c>
      <c r="DP324" s="163" t="str">
        <f t="shared" ca="1" si="1121"/>
        <v>-</v>
      </c>
      <c r="DQ324" s="163" t="str">
        <f t="shared" ca="1" si="1121"/>
        <v>-</v>
      </c>
      <c r="DR324" s="163" t="str">
        <f t="shared" ca="1" si="1121"/>
        <v>-</v>
      </c>
      <c r="DS324" s="163" t="str">
        <f t="shared" ca="1" si="1121"/>
        <v>-</v>
      </c>
      <c r="DT324" s="163" t="str">
        <f t="shared" ca="1" si="1121"/>
        <v>-</v>
      </c>
      <c r="DU324" s="163" t="str">
        <f t="shared" ca="1" si="1121"/>
        <v>-</v>
      </c>
      <c r="DV324" s="163" t="str">
        <f t="shared" ca="1" si="1121"/>
        <v>-</v>
      </c>
      <c r="DW324" s="163" t="str">
        <f t="shared" ca="1" si="1121"/>
        <v>-</v>
      </c>
      <c r="DX324" s="161" t="str" cm="1">
        <f t="array" ref="DX324">INDEX(i.rev,$K324,DX$15)</f>
        <v>-</v>
      </c>
      <c r="DY324" s="161" t="str" cm="1">
        <f t="array" ref="DY324">INDEX(i.rev,$K324,DY$15)</f>
        <v>-</v>
      </c>
      <c r="DZ324" s="161" t="str" cm="1">
        <f t="array" ref="DZ324">INDEX(i.rev,$K324,DZ$15)</f>
        <v>-</v>
      </c>
      <c r="EA324" s="161" t="str" cm="1">
        <f t="array" ref="EA324">INDEX(i.rev,$K324,EA$15)</f>
        <v>-</v>
      </c>
      <c r="EB324" s="161" t="str" cm="1">
        <f t="array" ref="EB324">INDEX(i.rev,$K324,EB$15)</f>
        <v>-</v>
      </c>
      <c r="EC324" s="161" t="str" cm="1">
        <f t="array" ref="EC324">INDEX(i.rev,$K324,EC$15)</f>
        <v>-</v>
      </c>
      <c r="ED324" s="161" t="str" cm="1">
        <f t="array" ref="ED324">INDEX(i.rev,$K324,ED$15)</f>
        <v>-</v>
      </c>
      <c r="EE324" s="161" t="str" cm="1">
        <f t="array" ref="EE324">INDEX(i.rev,$K324,EE$15)</f>
        <v>-</v>
      </c>
      <c r="EF324" s="161" t="str" cm="1">
        <f t="array" ref="EF324">INDEX(i.rev,$K324,EF$15)</f>
        <v>-</v>
      </c>
      <c r="EG324" s="161" t="str" cm="1">
        <f t="array" ref="EG324">INDEX(i.rev,$K324,EG$15)</f>
        <v>-</v>
      </c>
      <c r="EH324" s="10"/>
      <c r="EI324" s="163" t="str">
        <f t="shared" ca="1" si="1148"/>
        <v>-</v>
      </c>
      <c r="EJ324" s="163" t="str">
        <f t="shared" ca="1" si="1148"/>
        <v>-</v>
      </c>
      <c r="EK324" s="163" t="str">
        <f t="shared" ca="1" si="1148"/>
        <v>-</v>
      </c>
      <c r="EL324" s="163" t="str">
        <f t="shared" ca="1" si="1148"/>
        <v>-</v>
      </c>
      <c r="EM324" s="163" t="str">
        <f t="shared" ca="1" si="1148"/>
        <v>-</v>
      </c>
      <c r="EN324" s="163" t="str">
        <f t="shared" ca="1" si="1148"/>
        <v>-</v>
      </c>
      <c r="EO324" s="163" t="str">
        <f t="shared" ca="1" si="1148"/>
        <v>-</v>
      </c>
      <c r="EP324" s="163" t="str">
        <f t="shared" ca="1" si="1148"/>
        <v>-</v>
      </c>
      <c r="EQ324" s="162">
        <v>1</v>
      </c>
      <c r="ER324" s="162">
        <v>1</v>
      </c>
      <c r="ES324" s="163">
        <f t="shared" ca="1" si="1148"/>
        <v>0</v>
      </c>
      <c r="ET324" s="162">
        <v>1</v>
      </c>
      <c r="EU324" s="162">
        <v>-1</v>
      </c>
      <c r="EV324" s="163" t="str">
        <f t="shared" ca="1" si="1148"/>
        <v>-</v>
      </c>
      <c r="EW324" s="163" t="str">
        <f t="shared" ca="1" si="1148"/>
        <v>-</v>
      </c>
      <c r="EX324" s="163" t="str">
        <f t="shared" ca="1" si="1148"/>
        <v>-</v>
      </c>
      <c r="EY324" s="163" t="str">
        <f t="shared" ca="1" si="1149"/>
        <v>-</v>
      </c>
      <c r="EZ324" s="163" t="str">
        <f t="shared" ca="1" si="1149"/>
        <v>-</v>
      </c>
      <c r="FA324" s="163">
        <f t="shared" ca="1" si="1149"/>
        <v>0</v>
      </c>
      <c r="FB324" s="163" t="str">
        <f t="shared" ca="1" si="1149"/>
        <v>-</v>
      </c>
      <c r="FC324" s="162">
        <v>2</v>
      </c>
      <c r="FD324" s="162">
        <v>-2</v>
      </c>
      <c r="FE324" s="163" t="str">
        <f t="shared" ca="1" si="1149"/>
        <v>-</v>
      </c>
      <c r="FF324" s="163" t="str">
        <f t="shared" ca="1" si="1149"/>
        <v>-</v>
      </c>
      <c r="FG324" s="163">
        <f t="shared" ca="1" si="1149"/>
        <v>0</v>
      </c>
      <c r="FH324" s="163">
        <f t="shared" ca="1" si="1149"/>
        <v>0</v>
      </c>
      <c r="FI324" s="163">
        <f t="shared" ca="1" si="1149"/>
        <v>0</v>
      </c>
      <c r="FJ324" s="163">
        <f t="shared" ca="1" si="1149"/>
        <v>0</v>
      </c>
      <c r="FK324" s="163">
        <f t="shared" ca="1" si="1149"/>
        <v>0</v>
      </c>
      <c r="FL324" s="163">
        <f t="shared" ca="1" si="1149"/>
        <v>0</v>
      </c>
      <c r="FM324" s="163">
        <f t="shared" ca="1" si="1149"/>
        <v>0</v>
      </c>
      <c r="FN324" s="163" t="str">
        <f t="shared" ca="1" si="1149"/>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0"/>
        <v>-</v>
      </c>
      <c r="GE324" s="163" t="b">
        <f t="shared" ca="1" si="1142"/>
        <v>0</v>
      </c>
      <c r="GF324" s="163" t="str">
        <f t="shared" ca="1" si="1142"/>
        <v>-</v>
      </c>
      <c r="GG324" s="163">
        <f t="shared" ca="1" si="1142"/>
        <v>0</v>
      </c>
      <c r="GH324" s="163" t="str">
        <f t="shared" ca="1" si="1142"/>
        <v>-</v>
      </c>
      <c r="GI324" s="161" cm="1">
        <f t="array" ref="GI324">INDEX(i.rev,$K324,GI$15)</f>
        <v>1</v>
      </c>
      <c r="GJ324" s="163">
        <f t="shared" ca="1" si="1124"/>
        <v>0</v>
      </c>
      <c r="GK324" s="163">
        <f t="shared" ca="1" si="1124"/>
        <v>1</v>
      </c>
      <c r="GL324" s="163">
        <f t="shared" ca="1" si="1124"/>
        <v>0</v>
      </c>
      <c r="GM324" s="163">
        <f t="shared" ca="1" si="1124"/>
        <v>1</v>
      </c>
      <c r="GN324" s="163">
        <f t="shared" ca="1" si="1124"/>
        <v>1</v>
      </c>
      <c r="GO324" s="163">
        <f t="shared" ca="1" si="1124"/>
        <v>1</v>
      </c>
      <c r="GP324" s="163">
        <f t="shared" ca="1" si="1124"/>
        <v>0</v>
      </c>
      <c r="GQ324" s="163">
        <f t="shared" ca="1" si="1124"/>
        <v>0</v>
      </c>
      <c r="GR324" s="163">
        <f t="shared" ca="1" si="1124"/>
        <v>0</v>
      </c>
      <c r="GS324" s="163">
        <f t="shared" ca="1" si="1124"/>
        <v>0</v>
      </c>
      <c r="GT324" s="163">
        <f t="shared" ca="1" si="1124"/>
        <v>0</v>
      </c>
      <c r="GU324" s="163">
        <f t="shared" ca="1" si="1124"/>
        <v>0</v>
      </c>
      <c r="GV324" s="163">
        <f t="shared" ca="1" si="1124"/>
        <v>0</v>
      </c>
      <c r="GW324" s="163">
        <f t="shared" ca="1" si="1124"/>
        <v>0</v>
      </c>
      <c r="GX324" s="163">
        <f t="shared" ca="1" si="1124"/>
        <v>0</v>
      </c>
      <c r="GY324" s="163">
        <f t="shared" ca="1" si="1124"/>
        <v>0</v>
      </c>
      <c r="GZ324" s="161" cm="1">
        <f t="array" ref="GZ324">INDEX(i.rev,$K324,GZ$15)</f>
        <v>0</v>
      </c>
      <c r="HA324" s="163">
        <f t="shared" ca="1" si="1089"/>
        <v>0</v>
      </c>
      <c r="HB324" s="161" cm="1">
        <f t="array" ref="HB324">INDEX(i.rev,$K324,HB$15)</f>
        <v>1</v>
      </c>
      <c r="HC324" s="163">
        <f t="shared" ca="1" si="1129"/>
        <v>0</v>
      </c>
      <c r="HD324" s="163">
        <f t="shared" ca="1" si="1129"/>
        <v>0</v>
      </c>
      <c r="HE324" s="163">
        <f t="shared" ca="1" si="1129"/>
        <v>0</v>
      </c>
      <c r="HF324" s="163">
        <f t="shared" ca="1" si="1129"/>
        <v>0</v>
      </c>
      <c r="HG324" s="163">
        <f t="shared" ca="1" si="1129"/>
        <v>0</v>
      </c>
      <c r="HH324" s="163">
        <f t="shared" ca="1" si="1129"/>
        <v>0</v>
      </c>
      <c r="HI324" s="163">
        <f t="shared" ca="1" si="1129"/>
        <v>0</v>
      </c>
      <c r="HJ324" s="10"/>
      <c r="HK324" s="163" t="str">
        <f t="shared" ca="1" si="1129"/>
        <v>-</v>
      </c>
      <c r="HL324" s="163" t="str">
        <f t="shared" ca="1" si="1129"/>
        <v>-</v>
      </c>
      <c r="HM324" s="163" t="str">
        <f t="shared" ca="1" si="1129"/>
        <v>-</v>
      </c>
      <c r="HN324" s="163" t="str">
        <f t="shared" ca="1" si="1129"/>
        <v>-</v>
      </c>
      <c r="HO324" s="163" t="str">
        <f t="shared" ca="1" si="1129"/>
        <v>-</v>
      </c>
      <c r="HP324" s="161" t="b">
        <f t="shared" ca="1" si="1133"/>
        <v>0</v>
      </c>
      <c r="HQ324" s="161" t="b">
        <f t="shared" ca="1" si="1133"/>
        <v>0</v>
      </c>
      <c r="HR324" s="161" t="b">
        <f t="shared" ca="1" si="1133"/>
        <v>1</v>
      </c>
      <c r="HS324" s="163">
        <f t="shared" ca="1" si="1151"/>
        <v>0</v>
      </c>
      <c r="HT324" s="161">
        <f t="shared" ca="1" si="1134"/>
        <v>1</v>
      </c>
      <c r="HU324" s="161">
        <f t="shared" ca="1" si="1134"/>
        <v>1</v>
      </c>
      <c r="HV324" s="163" t="str">
        <f t="shared" ca="1" si="1151"/>
        <v>-</v>
      </c>
      <c r="HW324" s="163" t="str">
        <f t="shared" ca="1" si="1151"/>
        <v>-</v>
      </c>
      <c r="HX324" s="163" t="str">
        <f t="shared" ca="1" si="1151"/>
        <v>-</v>
      </c>
      <c r="HY324" s="163" t="str">
        <f t="shared" ca="1" si="1151"/>
        <v>-</v>
      </c>
      <c r="HZ324" s="163" t="str">
        <f t="shared" ca="1" si="1151"/>
        <v>-</v>
      </c>
      <c r="IA324" s="163" t="str">
        <f t="shared" ca="1" si="1151"/>
        <v>-</v>
      </c>
      <c r="IB324" s="163" t="str">
        <f t="shared" ca="1" si="1151"/>
        <v>-</v>
      </c>
      <c r="IC324" s="163" t="str">
        <f t="shared" ca="1" si="1151"/>
        <v>-</v>
      </c>
      <c r="ID324" s="163" t="str">
        <f t="shared" ca="1" si="1151"/>
        <v>-</v>
      </c>
      <c r="IE324" s="163" t="b">
        <f t="shared" ca="1" si="1151"/>
        <v>1</v>
      </c>
      <c r="IF324" s="163" t="str">
        <f t="shared" ca="1" si="1151"/>
        <v>-</v>
      </c>
      <c r="IG324" s="163" t="str">
        <f t="shared" ca="1" si="1151"/>
        <v>-</v>
      </c>
      <c r="IH324" s="163" t="str">
        <f t="shared" ca="1" si="1151"/>
        <v>-</v>
      </c>
      <c r="II324" s="163" t="b">
        <f t="shared" ca="1" si="1143"/>
        <v>1</v>
      </c>
      <c r="IJ324" s="163">
        <f t="shared" ca="1" si="1143"/>
        <v>0</v>
      </c>
      <c r="IK324" s="163" t="str">
        <f t="shared" ca="1" si="1143"/>
        <v>-</v>
      </c>
      <c r="IL324" s="163" t="str">
        <f t="shared" ca="1" si="1143"/>
        <v>-</v>
      </c>
      <c r="IM324" s="163" t="str">
        <f t="shared" ca="1" si="1143"/>
        <v>-</v>
      </c>
      <c r="IN324" s="163" t="str">
        <f t="shared" ca="1" si="1143"/>
        <v>-</v>
      </c>
      <c r="IO324" s="163" t="str">
        <f t="shared" ca="1" si="1143"/>
        <v>-</v>
      </c>
      <c r="IP324" s="163">
        <f t="shared" ca="1" si="1143"/>
        <v>0</v>
      </c>
      <c r="IQ324" s="163" t="str">
        <f t="shared" ca="1" si="1143"/>
        <v>-</v>
      </c>
      <c r="IR324" s="163" t="str">
        <f t="shared" ca="1" si="1143"/>
        <v>-</v>
      </c>
      <c r="IS324" s="163" t="str">
        <f t="shared" ca="1" si="1143"/>
        <v>-</v>
      </c>
      <c r="IT324" s="193">
        <v>0</v>
      </c>
      <c r="IU324" s="193">
        <v>0</v>
      </c>
      <c r="IV324" s="163" t="str">
        <f t="shared" ca="1" si="1143"/>
        <v>-</v>
      </c>
      <c r="IW324" s="163" t="str">
        <f t="shared" ca="1" si="1143"/>
        <v>-</v>
      </c>
      <c r="IX324" s="163" t="str">
        <f t="shared" ca="1" si="1143"/>
        <v>-</v>
      </c>
      <c r="IY324" s="163" t="str">
        <f t="shared" ca="1" si="1144"/>
        <v>-</v>
      </c>
      <c r="IZ324" s="163" t="str">
        <f t="shared" ca="1" si="1144"/>
        <v>-</v>
      </c>
      <c r="JA324" s="163" t="str">
        <f t="shared" ca="1" si="1144"/>
        <v>-</v>
      </c>
      <c r="JB324" s="163" t="str">
        <f t="shared" ca="1" si="1144"/>
        <v>-</v>
      </c>
      <c r="JC324" s="163" t="str">
        <f t="shared" ca="1" si="1144"/>
        <v>-</v>
      </c>
      <c r="JD324" s="163" t="str">
        <f t="shared" ca="1" si="1144"/>
        <v>-</v>
      </c>
      <c r="JE324" s="163" t="str">
        <f t="shared" ca="1" si="1144"/>
        <v>-</v>
      </c>
      <c r="JF324" s="163" t="str">
        <f t="shared" ca="1" si="1144"/>
        <v>-</v>
      </c>
      <c r="JG324" s="163" t="str">
        <f t="shared" ca="1" si="1144"/>
        <v>-</v>
      </c>
      <c r="JH324" s="163" t="str">
        <f t="shared" ca="1" si="1144"/>
        <v>-</v>
      </c>
      <c r="JI324" s="163" t="str">
        <f t="shared" ca="1" si="1144"/>
        <v>-</v>
      </c>
      <c r="JJ324" s="163" t="str">
        <f t="shared" ca="1" si="1144"/>
        <v>-</v>
      </c>
      <c r="JK324" s="163" t="str">
        <f t="shared" ca="1" si="1144"/>
        <v>-</v>
      </c>
      <c r="JL324" s="163" t="str">
        <f t="shared" ca="1" si="1144"/>
        <v>-</v>
      </c>
      <c r="JM324" s="163" t="str">
        <f t="shared" ca="1" si="1144"/>
        <v>-</v>
      </c>
      <c r="JN324" s="163" t="str">
        <f t="shared" ca="1" si="1144"/>
        <v>-</v>
      </c>
      <c r="JO324" s="163" t="str">
        <f t="shared" ca="1" si="1137"/>
        <v>-</v>
      </c>
      <c r="JP324" s="163" t="str">
        <f t="shared" ca="1" si="1137"/>
        <v>-</v>
      </c>
      <c r="JQ324" s="163" t="str">
        <f t="shared" ca="1" si="1137"/>
        <v>-</v>
      </c>
      <c r="JR324" s="163" t="str">
        <f t="shared" ca="1" si="1138"/>
        <v>-</v>
      </c>
      <c r="JS324" s="163" t="str">
        <f t="shared" ca="1" si="1138"/>
        <v>-</v>
      </c>
      <c r="JT324" s="163" t="str">
        <f t="shared" ca="1" si="1138"/>
        <v>-</v>
      </c>
      <c r="JU324" s="163" t="str">
        <f t="shared" ca="1" si="1138"/>
        <v>-</v>
      </c>
      <c r="JV324" s="163" t="str">
        <f t="shared" ca="1" si="1138"/>
        <v>-</v>
      </c>
      <c r="JW324" s="163" t="str">
        <f t="shared" ca="1" si="1138"/>
        <v>-</v>
      </c>
      <c r="JX324" s="163" t="str">
        <f t="shared" ca="1" si="1138"/>
        <v>-</v>
      </c>
      <c r="JY324" s="163" t="str">
        <f t="shared" ca="1" si="1138"/>
        <v>-</v>
      </c>
      <c r="JZ324" s="163" t="str">
        <f t="shared" ca="1" si="1138"/>
        <v>-</v>
      </c>
      <c r="KA324" s="163" t="str">
        <f t="shared" ca="1" si="1138"/>
        <v>-</v>
      </c>
      <c r="KB324" s="163" t="str">
        <f t="shared" ca="1" si="1138"/>
        <v>-</v>
      </c>
      <c r="KC324" s="163" t="str">
        <f t="shared" ca="1" si="1138"/>
        <v>-</v>
      </c>
      <c r="KD324" s="163" t="str">
        <f t="shared" ca="1" si="1138"/>
        <v>-</v>
      </c>
      <c r="KE324" s="163" t="str">
        <f t="shared" ca="1" si="1138"/>
        <v>-</v>
      </c>
      <c r="KF324" s="163" t="str">
        <f t="shared" ca="1" si="1138"/>
        <v>-</v>
      </c>
      <c r="KG324" s="163" t="str">
        <f t="shared" ca="1" si="1138"/>
        <v>-</v>
      </c>
      <c r="KH324" s="163" t="str">
        <f t="shared" ca="1" si="1139"/>
        <v>-</v>
      </c>
      <c r="KI324" s="163" t="str">
        <f t="shared" ca="1" si="1139"/>
        <v>-</v>
      </c>
      <c r="KJ324" s="163" t="str">
        <f t="shared" ca="1" si="1139"/>
        <v>-</v>
      </c>
      <c r="KK324" s="163" t="str">
        <f t="shared" ca="1" si="1139"/>
        <v>-</v>
      </c>
      <c r="KL324" s="163" t="str">
        <f t="shared" ca="1" si="1139"/>
        <v>-</v>
      </c>
      <c r="KM324" s="163" t="str">
        <f t="shared" ca="1" si="1139"/>
        <v>-</v>
      </c>
      <c r="KN324" s="163" t="str">
        <f t="shared" ca="1" si="1139"/>
        <v>-</v>
      </c>
      <c r="KO324" s="163" t="str">
        <f t="shared" ca="1" si="1139"/>
        <v>-</v>
      </c>
      <c r="KP324" s="163" t="str">
        <f t="shared" ca="1" si="1139"/>
        <v>-</v>
      </c>
      <c r="KQ324" s="163" t="str">
        <f t="shared" ca="1" si="1139"/>
        <v>-</v>
      </c>
      <c r="KR324" s="163" t="str">
        <f t="shared" ca="1" si="1139"/>
        <v>-</v>
      </c>
      <c r="KS324" s="163" t="str">
        <f t="shared" ca="1" si="1139"/>
        <v>-</v>
      </c>
      <c r="KT324" s="163" t="str">
        <f t="shared" ca="1" si="1139"/>
        <v>-</v>
      </c>
      <c r="KU324" s="163" t="str">
        <f t="shared" ca="1" si="1139"/>
        <v>-</v>
      </c>
      <c r="KV324" s="163" t="str">
        <f t="shared" ca="1" si="1139"/>
        <v>-</v>
      </c>
      <c r="KW324" s="163" t="str">
        <f t="shared" ca="1" si="1139"/>
        <v>-</v>
      </c>
      <c r="KX324" s="163" t="str">
        <f t="shared" ca="1" si="1152"/>
        <v>-</v>
      </c>
      <c r="KY324" s="163" t="str">
        <f t="shared" ca="1" si="1152"/>
        <v>-</v>
      </c>
      <c r="KZ324" s="163" t="str">
        <f t="shared" ca="1" si="1152"/>
        <v>-</v>
      </c>
      <c r="LA324" s="163" t="str">
        <f t="shared" ca="1" si="1152"/>
        <v>-</v>
      </c>
      <c r="LB324" s="163" t="str">
        <f t="shared" ca="1" si="1152"/>
        <v>-</v>
      </c>
      <c r="LC324" s="163" t="str">
        <f t="shared" ca="1" si="1152"/>
        <v>-</v>
      </c>
      <c r="LD324" s="163" t="str">
        <f t="shared" ca="1" si="1152"/>
        <v>-</v>
      </c>
      <c r="LE324" s="163" t="str">
        <f t="shared" ca="1" si="1152"/>
        <v>-</v>
      </c>
      <c r="LF324" s="163" t="str">
        <f t="shared" ca="1" si="1152"/>
        <v>-</v>
      </c>
      <c r="LG324" s="163" t="str">
        <f t="shared" ca="1" si="1152"/>
        <v>-</v>
      </c>
      <c r="LH324" s="163" t="str">
        <f t="shared" ca="1" si="1152"/>
        <v>-</v>
      </c>
      <c r="LI324" s="163" t="str">
        <f t="shared" ca="1" si="1152"/>
        <v>-</v>
      </c>
      <c r="LJ324" s="163" t="str">
        <f t="shared" ca="1" si="1152"/>
        <v>-</v>
      </c>
      <c r="LK324" s="163" t="str">
        <f t="shared" ca="1" si="1152"/>
        <v>-</v>
      </c>
      <c r="LL324" s="163" t="str">
        <f t="shared" ca="1" si="1152"/>
        <v>-</v>
      </c>
      <c r="LM324" s="163" t="str">
        <f t="shared" ca="1" si="1152"/>
        <v>-</v>
      </c>
      <c r="LN324" s="163" t="str">
        <f t="shared" ca="1" si="1153"/>
        <v>-</v>
      </c>
      <c r="LO324" s="163" t="str">
        <f t="shared" ca="1" si="1153"/>
        <v>-</v>
      </c>
      <c r="LP324" s="163" t="str">
        <f t="shared" ca="1" si="1153"/>
        <v>-</v>
      </c>
      <c r="LQ324" s="163" t="str">
        <f t="shared" ca="1" si="1153"/>
        <v>-</v>
      </c>
      <c r="LR324" s="163" t="str">
        <f t="shared" ca="1" si="1153"/>
        <v>-</v>
      </c>
      <c r="LS324" s="163" t="str">
        <f t="shared" ca="1" si="1153"/>
        <v>-</v>
      </c>
      <c r="LT324" s="163" t="str">
        <f t="shared" ca="1" si="1153"/>
        <v>-</v>
      </c>
      <c r="LU324" s="163" t="str">
        <f t="shared" ca="1" si="1153"/>
        <v>-</v>
      </c>
      <c r="LV324" s="163" t="str">
        <f t="shared" ca="1" si="1153"/>
        <v>-</v>
      </c>
      <c r="LW324" s="163" t="str">
        <f t="shared" ca="1" si="1153"/>
        <v>-</v>
      </c>
      <c r="LX324" s="163" t="str">
        <f t="shared" ca="1" si="1153"/>
        <v>-</v>
      </c>
      <c r="LY324" s="10"/>
      <c r="LZ324" s="161">
        <f t="shared" si="1101"/>
        <v>4.4999999999999998E-2</v>
      </c>
      <c r="MA324" s="161">
        <f t="shared" si="1102"/>
        <v>4.4999999999999998E-2</v>
      </c>
      <c r="MB324" s="163">
        <f t="shared" ca="1" si="1130"/>
        <v>1</v>
      </c>
      <c r="MC324" s="163">
        <f t="shared" ca="1" si="1130"/>
        <v>0</v>
      </c>
      <c r="MD324" s="163">
        <f t="shared" ca="1" si="1130"/>
        <v>1</v>
      </c>
      <c r="ME324" s="163">
        <f t="shared" ca="1" si="1130"/>
        <v>1</v>
      </c>
      <c r="MF324" s="163">
        <f t="shared" ca="1" si="1130"/>
        <v>0</v>
      </c>
      <c r="MG324" s="163">
        <f t="shared" ca="1" si="1130"/>
        <v>70</v>
      </c>
      <c r="MH324" s="163">
        <f t="shared" ca="1" si="1130"/>
        <v>50</v>
      </c>
      <c r="MI324" s="163">
        <f t="shared" ca="1" si="1130"/>
        <v>85</v>
      </c>
      <c r="MJ324" s="163">
        <f t="shared" ca="1" si="1130"/>
        <v>50</v>
      </c>
      <c r="MK324" s="161">
        <f t="shared" ca="1" si="1104"/>
        <v>1</v>
      </c>
      <c r="ML324" s="161">
        <f t="shared" ca="1" si="1105"/>
        <v>1</v>
      </c>
      <c r="MM324" s="161">
        <f t="shared" ca="1" si="1106"/>
        <v>1</v>
      </c>
      <c r="MN324" s="161">
        <f t="shared" ca="1" si="1135"/>
        <v>1</v>
      </c>
      <c r="MO324" s="161">
        <f t="shared" ca="1" si="1135"/>
        <v>1</v>
      </c>
      <c r="MP324" s="163">
        <f t="shared" ca="1" si="1130"/>
        <v>1</v>
      </c>
      <c r="MQ324" s="10"/>
      <c r="MR324" s="163">
        <f t="shared" ca="1" si="1154"/>
        <v>1</v>
      </c>
      <c r="MS324" s="161">
        <f t="shared" ca="1" si="1109"/>
        <v>1</v>
      </c>
      <c r="MT324" s="163">
        <f t="shared" ca="1" si="1154"/>
        <v>0.75</v>
      </c>
      <c r="MU324" s="163">
        <f t="shared" ca="1" si="1154"/>
        <v>0.8</v>
      </c>
      <c r="MV324" s="163">
        <f t="shared" ca="1" si="1154"/>
        <v>0.82499999999999996</v>
      </c>
      <c r="MW324" s="163">
        <f t="shared" ca="1" si="1154"/>
        <v>0.875</v>
      </c>
      <c r="MX324" s="163">
        <f t="shared" ca="1" si="1154"/>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46"/>
        <v>0.875</v>
      </c>
      <c r="NI324" s="163">
        <f t="shared" ca="1" si="1146"/>
        <v>0.9</v>
      </c>
      <c r="NJ324" s="163">
        <f t="shared" ca="1" si="1146"/>
        <v>0.9</v>
      </c>
      <c r="NK324" s="163">
        <f t="shared" ca="1" si="1146"/>
        <v>0.75</v>
      </c>
      <c r="NL324" s="163">
        <f t="shared" ca="1" si="1146"/>
        <v>0.78142857142857147</v>
      </c>
      <c r="NM324" s="163">
        <f t="shared" ca="1" si="1146"/>
        <v>0.82499999999999996</v>
      </c>
      <c r="NN324" s="163">
        <f t="shared" ca="1" si="1146"/>
        <v>0.875</v>
      </c>
      <c r="NO324" s="163">
        <f t="shared" ca="1" si="1146"/>
        <v>0.9</v>
      </c>
      <c r="NP324" s="163">
        <f t="shared" ca="1" si="1146"/>
        <v>0.9</v>
      </c>
      <c r="NQ324" s="163">
        <f t="shared" ca="1" si="1146"/>
        <v>0.75</v>
      </c>
      <c r="NR324" s="163">
        <f t="shared" ca="1" si="1146"/>
        <v>0.78142857142857147</v>
      </c>
      <c r="NS324" s="163">
        <f t="shared" ca="1" si="1146"/>
        <v>0.82499999999999996</v>
      </c>
      <c r="NT324" s="163">
        <f t="shared" ca="1" si="1146"/>
        <v>0.875</v>
      </c>
      <c r="NU324" s="163">
        <f t="shared" ca="1" si="1146"/>
        <v>0.9</v>
      </c>
      <c r="NV324" s="163">
        <f t="shared" ca="1" si="1146"/>
        <v>0.9</v>
      </c>
      <c r="NW324" s="163">
        <f t="shared" ca="1" si="1146"/>
        <v>0.75</v>
      </c>
      <c r="NX324" s="163">
        <f t="shared" ca="1" si="1147"/>
        <v>0.78142857142857147</v>
      </c>
      <c r="NY324" s="163">
        <f t="shared" ca="1" si="1147"/>
        <v>0.82499999999999996</v>
      </c>
      <c r="NZ324" s="163">
        <f t="shared" ca="1" si="1147"/>
        <v>0.875</v>
      </c>
      <c r="OA324" s="163">
        <f t="shared" ca="1" si="1147"/>
        <v>0.9</v>
      </c>
      <c r="OB324" s="163">
        <f t="shared" ca="1" si="1147"/>
        <v>0.9</v>
      </c>
      <c r="OC324" s="163">
        <f t="shared" ca="1" si="1147"/>
        <v>0.75</v>
      </c>
      <c r="OD324" s="163">
        <f t="shared" ca="1" si="1147"/>
        <v>0.78142857142857147</v>
      </c>
      <c r="OE324" s="163">
        <f t="shared" ca="1" si="1147"/>
        <v>0.82499999999999996</v>
      </c>
      <c r="OF324" s="163">
        <f t="shared" ca="1" si="1147"/>
        <v>0.875</v>
      </c>
      <c r="OG324" s="163">
        <f t="shared" ca="1" si="1147"/>
        <v>0.9</v>
      </c>
      <c r="OH324" s="163">
        <f t="shared" ca="1" si="1147"/>
        <v>0.9</v>
      </c>
      <c r="OI324" s="163">
        <f t="shared" ca="1" si="1147"/>
        <v>0.75</v>
      </c>
      <c r="OJ324" s="163">
        <f t="shared" ca="1" si="1147"/>
        <v>0.76904761904761909</v>
      </c>
      <c r="OK324" s="163">
        <f t="shared" ca="1" si="1147"/>
        <v>0.82000000000000006</v>
      </c>
      <c r="OL324" s="163">
        <f t="shared" ca="1" si="1147"/>
        <v>0.875</v>
      </c>
      <c r="OM324" s="163">
        <f t="shared" ca="1" si="1147"/>
        <v>0.9</v>
      </c>
      <c r="ON324" s="163">
        <f t="shared" ca="1" si="1140"/>
        <v>0.90000000000000013</v>
      </c>
      <c r="OO324" s="163">
        <f t="shared" ca="1" si="1141"/>
        <v>0.75</v>
      </c>
      <c r="OP324" s="163">
        <f t="shared" ca="1" si="1141"/>
        <v>0.76904761904761909</v>
      </c>
      <c r="OQ324" s="163">
        <f t="shared" ca="1" si="1141"/>
        <v>0.82000000000000006</v>
      </c>
      <c r="OR324" s="163">
        <f t="shared" ca="1" si="1141"/>
        <v>0.875</v>
      </c>
      <c r="OS324" s="163">
        <f t="shared" ca="1" si="1141"/>
        <v>0.9</v>
      </c>
      <c r="OT324" s="163">
        <f t="shared" ca="1" si="1141"/>
        <v>0.9</v>
      </c>
      <c r="OU324" s="163">
        <f t="shared" ca="1" si="1141"/>
        <v>0.875</v>
      </c>
      <c r="OV324" s="161">
        <f t="shared" ca="1" si="1115"/>
        <v>1</v>
      </c>
      <c r="OW324" s="161">
        <f t="shared" si="1116"/>
        <v>1</v>
      </c>
      <c r="OX324" s="161" t="str">
        <f t="shared" si="1117"/>
        <v>-</v>
      </c>
      <c r="OY324" s="163" t="str">
        <f t="shared" ca="1" si="1118"/>
        <v>-</v>
      </c>
      <c r="OZ324" s="161" t="str">
        <f t="shared" si="1119"/>
        <v>-</v>
      </c>
      <c r="PA324" s="161" t="str">
        <f t="shared" si="1120"/>
        <v>-</v>
      </c>
      <c r="PB324" s="163">
        <f t="shared" ca="1" si="1141"/>
        <v>0</v>
      </c>
      <c r="PC324" s="27">
        <v>0</v>
      </c>
    </row>
    <row r="325" spans="1:419" s="143" customFormat="1" outlineLevel="1">
      <c r="A325" s="121">
        <f t="shared" si="861"/>
        <v>320</v>
      </c>
      <c r="B325" s="121">
        <f t="shared" si="862"/>
        <v>13</v>
      </c>
      <c r="C325" s="143">
        <v>104</v>
      </c>
      <c r="D325" s="143" t="s">
        <v>884</v>
      </c>
      <c r="E325" s="143" t="b">
        <v>0</v>
      </c>
      <c r="F325" s="143" t="b">
        <v>0</v>
      </c>
      <c r="G325" s="143" t="b">
        <f t="shared" si="1155"/>
        <v>0</v>
      </c>
      <c r="H325" s="139">
        <f t="shared" ca="1" si="1125"/>
        <v>3</v>
      </c>
      <c r="I325" s="139">
        <f t="shared" ca="1" si="1125"/>
        <v>2</v>
      </c>
      <c r="J325" s="32">
        <v>1</v>
      </c>
      <c r="K325" s="32">
        <v>1</v>
      </c>
      <c r="L325" s="32">
        <v>1</v>
      </c>
      <c r="M325" s="32">
        <v>1</v>
      </c>
      <c r="N325" s="32">
        <v>1</v>
      </c>
      <c r="O325" s="32">
        <v>1</v>
      </c>
      <c r="P325" s="32">
        <v>1</v>
      </c>
      <c r="Q325" s="32">
        <v>1</v>
      </c>
      <c r="R325" s="32">
        <v>2</v>
      </c>
      <c r="S325" s="32">
        <v>17</v>
      </c>
      <c r="T325" s="32">
        <v>17</v>
      </c>
      <c r="U325" s="32">
        <v>2</v>
      </c>
      <c r="V325" s="32">
        <v>2</v>
      </c>
      <c r="W325" s="139">
        <f t="shared" ca="1" si="1125"/>
        <v>1</v>
      </c>
      <c r="X325" s="139">
        <f t="shared" ca="1" si="1125"/>
        <v>1</v>
      </c>
      <c r="Y325" s="139">
        <f t="shared" ca="1" si="1125"/>
        <v>1</v>
      </c>
      <c r="Z325" s="139">
        <f t="shared" ca="1" si="1125"/>
        <v>1</v>
      </c>
      <c r="AA325" s="139">
        <f t="shared" ca="1" si="1125"/>
        <v>1</v>
      </c>
      <c r="AB325" s="139">
        <f t="shared" ca="1" si="1131"/>
        <v>1</v>
      </c>
      <c r="AC325" s="139">
        <f t="shared" ca="1" si="1131"/>
        <v>1</v>
      </c>
      <c r="AD325" s="162">
        <v>2</v>
      </c>
      <c r="AE325" s="157"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163" t="str">
        <f t="shared" ca="1" si="1126"/>
        <v>-</v>
      </c>
      <c r="AI325" s="163" t="str">
        <f t="shared" ca="1" si="1126"/>
        <v>-</v>
      </c>
      <c r="AJ325" s="163" t="str">
        <f t="shared" ca="1" si="1126"/>
        <v>-</v>
      </c>
      <c r="AK325" s="163" t="str">
        <f t="shared" ca="1" si="1126"/>
        <v>-</v>
      </c>
      <c r="AL325" s="163" t="str">
        <f t="shared" ca="1" si="1126"/>
        <v>-</v>
      </c>
      <c r="AM325" s="163" t="b">
        <f t="shared" ca="1" si="1126"/>
        <v>1</v>
      </c>
      <c r="AN325" s="10"/>
      <c r="AO325" s="161" t="b">
        <f t="shared" ca="1" si="1127"/>
        <v>0</v>
      </c>
      <c r="AP325" s="161" t="str">
        <f t="shared" ca="1" si="1127"/>
        <v>-</v>
      </c>
      <c r="AQ325" s="161" t="b">
        <f t="shared" ca="1" si="1127"/>
        <v>0</v>
      </c>
      <c r="AR325" s="161" t="b">
        <f t="shared" ca="1" si="1127"/>
        <v>1</v>
      </c>
      <c r="AS325" s="161" t="b">
        <f t="shared" ca="1" si="1127"/>
        <v>1</v>
      </c>
      <c r="AT325" s="161" t="b">
        <f t="shared" ca="1" si="1127"/>
        <v>0</v>
      </c>
      <c r="AU325" s="161">
        <f t="shared" si="1080"/>
        <v>0</v>
      </c>
      <c r="AV325" s="161" t="b">
        <f t="shared" si="1128"/>
        <v>0</v>
      </c>
      <c r="AW325" s="161" t="b">
        <f t="shared" si="1128"/>
        <v>0</v>
      </c>
      <c r="AX325" s="161" t="str">
        <f t="shared" si="1128"/>
        <v>-</v>
      </c>
      <c r="AY325" s="161" t="str">
        <f t="shared" si="1128"/>
        <v>-</v>
      </c>
      <c r="AZ325" s="161" t="str">
        <f t="shared" si="1128"/>
        <v>-</v>
      </c>
      <c r="BA325" s="10"/>
      <c r="BB325" s="161" t="b">
        <f t="shared" ca="1" si="1082"/>
        <v>1</v>
      </c>
      <c r="BC325" s="161" t="b">
        <f t="shared" ca="1" si="1132"/>
        <v>1</v>
      </c>
      <c r="BD325" s="163" t="b">
        <f t="shared" ca="1" si="1132"/>
        <v>1</v>
      </c>
      <c r="BE325" s="197">
        <v>322009</v>
      </c>
      <c r="BF325" s="163" t="str">
        <f t="shared" ca="1" si="1123"/>
        <v>-</v>
      </c>
      <c r="BG325" s="163" t="str">
        <f t="shared" ca="1" si="1123"/>
        <v>-</v>
      </c>
      <c r="BH325" s="163" t="str">
        <f t="shared" ca="1" si="1123"/>
        <v>-</v>
      </c>
      <c r="BI325" s="163" t="str">
        <f t="shared" ca="1" si="1123"/>
        <v>-</v>
      </c>
      <c r="BJ325" s="163" t="str">
        <f t="shared" ca="1" si="1123"/>
        <v>-</v>
      </c>
      <c r="BK325" s="163">
        <f t="shared" ca="1" si="1123"/>
        <v>1</v>
      </c>
      <c r="BL325" s="163">
        <f t="shared" ca="1" si="1123"/>
        <v>1</v>
      </c>
      <c r="BM325" s="163" t="str">
        <f t="shared" ca="1" si="1123"/>
        <v>-</v>
      </c>
      <c r="BN325" s="163" t="str">
        <f t="shared" ca="1" si="1123"/>
        <v>-</v>
      </c>
      <c r="BO325" s="112" t="b" cm="1">
        <f t="array" ref="BO325">INDEX(DataMaster!$C$71:$K$88,$R325,BO$242)</f>
        <v>0</v>
      </c>
      <c r="BP325" s="112" t="b" cm="1">
        <f t="array" ref="BP325">INDEX(DataMaster!$C$71:$K$88,$R325,BP$242)</f>
        <v>0</v>
      </c>
      <c r="BQ325" s="112" t="b" cm="1">
        <f t="array" ref="BQ325">INDEX(DataMaster!$C$71:$K$88,$R325,BQ$242)</f>
        <v>0</v>
      </c>
      <c r="BR325" s="112" t="b" cm="1">
        <f t="array" ref="BR325">INDEX(DataMaster!$C$71:$K$88,$R325,BR$242)</f>
        <v>0</v>
      </c>
      <c r="BS325" s="112" t="b" cm="1">
        <f t="array" ref="BS325">INDEX(DataMaster!$C$71:$K$88,$R325,BS$242)</f>
        <v>0</v>
      </c>
      <c r="BT325" s="112" t="b" cm="1">
        <f t="array" ref="BT325">INDEX(DataMaster!$C$71:$K$88,$R325,BT$242)</f>
        <v>0</v>
      </c>
      <c r="BU325" s="112" t="b" cm="1">
        <f t="array" ref="BU325">INDEX(DataMaster!$C$71:$K$88,$R325,BU$242)</f>
        <v>0</v>
      </c>
      <c r="BV325" s="112" t="b" cm="1">
        <f t="array" ref="BV325">INDEX(DataMaster!$C$71:$K$88,$R325,BV$242)</f>
        <v>0</v>
      </c>
      <c r="BW325" s="112" t="b" cm="1">
        <f t="array" ref="BW325">INDEX(DataMaster!$C$71:$K$88,$R325,BW$242)</f>
        <v>0</v>
      </c>
      <c r="BX325" s="112" t="b" cm="1">
        <f t="array" ref="BX325">INDEX(DataMaster!$C$92:$K$109,$S325,BX$242)</f>
        <v>0</v>
      </c>
      <c r="BY325" s="112" t="b" cm="1">
        <f t="array" ref="BY325">INDEX(DataMaster!$C$92:$K$109,$S325,BY$242)</f>
        <v>0</v>
      </c>
      <c r="BZ325" s="112" t="b" cm="1">
        <f t="array" ref="BZ325">INDEX(DataMaster!$C$92:$K$109,$S325,BZ$242)</f>
        <v>0</v>
      </c>
      <c r="CA325" s="112" t="b" cm="1">
        <f t="array" ref="CA325">INDEX(DataMaster!$C$92:$K$109,$S325,CA$242)</f>
        <v>0</v>
      </c>
      <c r="CB325" s="112" t="b" cm="1">
        <f t="array" ref="CB325">INDEX(DataMaster!$C$92:$K$109,$S325,CB$242)</f>
        <v>0</v>
      </c>
      <c r="CC325" s="112" t="b" cm="1">
        <f t="array" ref="CC325">INDEX(DataMaster!$C$92:$K$109,$S325,CC$242)</f>
        <v>0</v>
      </c>
      <c r="CD325" s="112" t="b" cm="1">
        <f t="array" ref="CD325">INDEX(DataMaster!$C$92:$K$109,$S325,CD$242)</f>
        <v>0</v>
      </c>
      <c r="CE325" s="112" t="b" cm="1">
        <f t="array" ref="CE325">INDEX(DataMaster!$C$92:$K$109,$S325,CE$242)</f>
        <v>1</v>
      </c>
      <c r="CF325" s="112" t="b" cm="1">
        <f t="array" ref="CF325">INDEX(DataMaster!$C$92:$K$109,$S325,CF$242)</f>
        <v>0</v>
      </c>
      <c r="CG325" s="193" t="b">
        <v>0</v>
      </c>
      <c r="CH325" s="193">
        <v>0.3</v>
      </c>
      <c r="CI325" s="193" t="str">
        <f t="shared" ca="1" si="1084"/>
        <v>-</v>
      </c>
      <c r="CJ325" s="193">
        <v>2</v>
      </c>
      <c r="CK325" s="112" t="b" cm="1">
        <f t="array" ref="CK325">INDEX(DataMaster!$C$113:$K$130,$T325,CK$242)</f>
        <v>1</v>
      </c>
      <c r="CL325" s="112" t="b" cm="1">
        <f t="array" ref="CL325">INDEX(DataMaster!$C$113:$K$130,$T325,CL$242)</f>
        <v>1</v>
      </c>
      <c r="CM325" s="112" t="b" cm="1">
        <f t="array" ref="CM325">INDEX(DataMaster!$C$113:$K$130,$T325,CM$242)</f>
        <v>1</v>
      </c>
      <c r="CN325" s="112" t="b" cm="1">
        <f t="array" ref="CN325">INDEX(DataMaster!$C$113:$K$130,$T325,CN$242)</f>
        <v>1</v>
      </c>
      <c r="CO325" s="112" t="b" cm="1">
        <f t="array" ref="CO325">INDEX(DataMaster!$C$113:$K$130,$T325,CO$242)</f>
        <v>1</v>
      </c>
      <c r="CP325" s="112" t="b" cm="1">
        <f t="array" ref="CP325">INDEX(DataMaster!$C$113:$K$130,$T325,CP$242)</f>
        <v>1</v>
      </c>
      <c r="CQ325" s="112" t="b" cm="1">
        <f t="array" ref="CQ325">INDEX(DataMaster!$C$113:$K$130,$T325,CQ$242)</f>
        <v>1</v>
      </c>
      <c r="CR325" s="112" t="str" cm="1">
        <f t="array" ref="CR325">INDEX(DataMaster!$C$113:$K$130,$T325,CR$242)</f>
        <v>-</v>
      </c>
      <c r="CS325" s="112" t="b" cm="1">
        <f t="array" ref="CS325">INDEX(DataMaster!$C$113:$K$130,$T325,CS$242)</f>
        <v>1</v>
      </c>
      <c r="CT325" s="112" t="b" cm="1">
        <f t="array" ref="CT325">INDEX(DataMaster!$C$134:$K$151,$U325,CT$242)</f>
        <v>1</v>
      </c>
      <c r="CU325" s="112" t="b" cm="1">
        <f t="array" ref="CU325">INDEX(DataMaster!$C$134:$K$151,$U325,CU$242)</f>
        <v>1</v>
      </c>
      <c r="CV325" s="112" t="b" cm="1">
        <f t="array" ref="CV325">INDEX(DataMaster!$C$134:$K$151,$U325,CV$242)</f>
        <v>1</v>
      </c>
      <c r="CW325" s="112" t="b" cm="1">
        <f t="array" ref="CW325">INDEX(DataMaster!$C$134:$K$151,$U325,CW$242)</f>
        <v>1</v>
      </c>
      <c r="CX325" s="112" t="b" cm="1">
        <f t="array" ref="CX325">INDEX(DataMaster!$C$134:$K$151,$U325,CX$242)</f>
        <v>1</v>
      </c>
      <c r="CY325" s="112" t="b" cm="1">
        <f t="array" ref="CY325">INDEX(DataMaster!$C$134:$K$151,$U325,CY$242)</f>
        <v>1</v>
      </c>
      <c r="CZ325" s="112" t="b" cm="1">
        <f t="array" ref="CZ325">INDEX(DataMaster!$C$134:$K$151,$U325,CZ$242)</f>
        <v>1</v>
      </c>
      <c r="DA325" s="112" t="b" cm="1">
        <f t="array" ref="DA325">INDEX(DataMaster!$C$134:$K$151,$U325,DA$242)</f>
        <v>1</v>
      </c>
      <c r="DB325" s="112" t="b" cm="1">
        <f t="array" ref="DB325">INDEX(DataMaster!$C$134:$K$151,$U325,DB$242)</f>
        <v>1</v>
      </c>
      <c r="DC325" s="112" t="b" cm="1">
        <f t="array" ref="DC325">INDEX(DataMaster!$C$155:$K$172,$V325,DC$242)</f>
        <v>1</v>
      </c>
      <c r="DD325" s="112" t="b" cm="1">
        <f t="array" ref="DD325">INDEX(DataMaster!$C$155:$K$172,$V325,DD$242)</f>
        <v>1</v>
      </c>
      <c r="DE325" s="112" t="b" cm="1">
        <f t="array" ref="DE325">INDEX(DataMaster!$C$155:$K$172,$V325,DE$242)</f>
        <v>1</v>
      </c>
      <c r="DF325" s="112" t="b" cm="1">
        <f t="array" ref="DF325">INDEX(DataMaster!$C$155:$K$172,$V325,DF$242)</f>
        <v>1</v>
      </c>
      <c r="DG325" s="112" t="b" cm="1">
        <f t="array" ref="DG325">INDEX(DataMaster!$C$155:$K$172,$V325,DG$242)</f>
        <v>1</v>
      </c>
      <c r="DH325" s="112" t="b" cm="1">
        <f t="array" ref="DH325">INDEX(DataMaster!$C$155:$K$172,$V325,DH$242)</f>
        <v>1</v>
      </c>
      <c r="DI325" s="112" t="b" cm="1">
        <f t="array" ref="DI325">INDEX(DataMaster!$C$155:$K$172,$V325,DI$242)</f>
        <v>1</v>
      </c>
      <c r="DJ325" s="112" t="b" cm="1">
        <f t="array" ref="DJ325">INDEX(DataMaster!$C$155:$K$172,$V325,DJ$242)</f>
        <v>1</v>
      </c>
      <c r="DK325" s="112" t="b" cm="1">
        <f t="array" ref="DK325">INDEX(DataMaster!$C$155:$K$172,$V325,DK$242)</f>
        <v>1</v>
      </c>
      <c r="DL325" s="10"/>
      <c r="DM325" s="163" t="str">
        <f t="shared" ca="1" si="1121"/>
        <v>-</v>
      </c>
      <c r="DN325" s="163" t="str">
        <f t="shared" ca="1" si="1121"/>
        <v>-</v>
      </c>
      <c r="DO325" s="163" t="str">
        <f t="shared" ca="1" si="1121"/>
        <v>-</v>
      </c>
      <c r="DP325" s="163" t="str">
        <f t="shared" ca="1" si="1121"/>
        <v>-</v>
      </c>
      <c r="DQ325" s="163" t="str">
        <f t="shared" ca="1" si="1121"/>
        <v>-</v>
      </c>
      <c r="DR325" s="163" t="str">
        <f t="shared" ca="1" si="1121"/>
        <v>-</v>
      </c>
      <c r="DS325" s="163" t="str">
        <f t="shared" ca="1" si="1121"/>
        <v>-</v>
      </c>
      <c r="DT325" s="163" t="str">
        <f t="shared" ca="1" si="1121"/>
        <v>-</v>
      </c>
      <c r="DU325" s="163" t="str">
        <f t="shared" ca="1" si="1121"/>
        <v>-</v>
      </c>
      <c r="DV325" s="163" t="str">
        <f t="shared" ca="1" si="1121"/>
        <v>-</v>
      </c>
      <c r="DW325" s="163" t="str">
        <f t="shared" ca="1" si="1121"/>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48"/>
        <v>-</v>
      </c>
      <c r="EJ325" s="163" t="str">
        <f t="shared" ca="1" si="1148"/>
        <v>-</v>
      </c>
      <c r="EK325" s="163" t="str">
        <f t="shared" ca="1" si="1148"/>
        <v>-</v>
      </c>
      <c r="EL325" s="163" t="str">
        <f t="shared" ca="1" si="1148"/>
        <v>-</v>
      </c>
      <c r="EM325" s="163" t="str">
        <f t="shared" ca="1" si="1148"/>
        <v>-</v>
      </c>
      <c r="EN325" s="163" t="str">
        <f t="shared" ca="1" si="1148"/>
        <v>-</v>
      </c>
      <c r="EO325" s="163" t="str">
        <f t="shared" ca="1" si="1148"/>
        <v>-</v>
      </c>
      <c r="EP325" s="163" t="str">
        <f t="shared" ca="1" si="1148"/>
        <v>-</v>
      </c>
      <c r="EQ325" s="162">
        <v>1</v>
      </c>
      <c r="ER325" s="162">
        <v>1</v>
      </c>
      <c r="ES325" s="163">
        <f t="shared" ca="1" si="1148"/>
        <v>0</v>
      </c>
      <c r="ET325" s="162">
        <v>1</v>
      </c>
      <c r="EU325" s="162">
        <v>-1</v>
      </c>
      <c r="EV325" s="163" t="str">
        <f t="shared" ca="1" si="1148"/>
        <v>-</v>
      </c>
      <c r="EW325" s="163" t="str">
        <f t="shared" ca="1" si="1148"/>
        <v>-</v>
      </c>
      <c r="EX325" s="163" t="str">
        <f t="shared" ca="1" si="1148"/>
        <v>-</v>
      </c>
      <c r="EY325" s="163" t="str">
        <f t="shared" ca="1" si="1149"/>
        <v>-</v>
      </c>
      <c r="EZ325" s="163" t="str">
        <f t="shared" ca="1" si="1149"/>
        <v>-</v>
      </c>
      <c r="FA325" s="163">
        <f t="shared" ca="1" si="1149"/>
        <v>0</v>
      </c>
      <c r="FB325" s="163" t="str">
        <f t="shared" ca="1" si="1149"/>
        <v>-</v>
      </c>
      <c r="FC325" s="162">
        <v>2</v>
      </c>
      <c r="FD325" s="162">
        <v>-2</v>
      </c>
      <c r="FE325" s="163" t="str">
        <f t="shared" ca="1" si="1149"/>
        <v>-</v>
      </c>
      <c r="FF325" s="163" t="str">
        <f t="shared" ca="1" si="1149"/>
        <v>-</v>
      </c>
      <c r="FG325" s="163">
        <f t="shared" ca="1" si="1149"/>
        <v>0</v>
      </c>
      <c r="FH325" s="163">
        <f t="shared" ca="1" si="1149"/>
        <v>0</v>
      </c>
      <c r="FI325" s="163">
        <f t="shared" ca="1" si="1149"/>
        <v>0</v>
      </c>
      <c r="FJ325" s="163">
        <f t="shared" ca="1" si="1149"/>
        <v>0</v>
      </c>
      <c r="FK325" s="163">
        <f t="shared" ca="1" si="1149"/>
        <v>0</v>
      </c>
      <c r="FL325" s="163">
        <f t="shared" ca="1" si="1149"/>
        <v>0</v>
      </c>
      <c r="FM325" s="163">
        <f t="shared" ca="1" si="1149"/>
        <v>0</v>
      </c>
      <c r="FN325" s="163" t="str">
        <f t="shared" ca="1" si="1149"/>
        <v>-</v>
      </c>
      <c r="FO325" s="163" t="str">
        <f t="shared" ca="1" si="1150"/>
        <v>-</v>
      </c>
      <c r="FP325" s="163" t="str">
        <f t="shared" ca="1" si="1150"/>
        <v>-</v>
      </c>
      <c r="FQ325" s="163" t="str">
        <f t="shared" ca="1" si="1150"/>
        <v>-</v>
      </c>
      <c r="FR325" s="163" t="str">
        <f t="shared" ca="1" si="1150"/>
        <v>-</v>
      </c>
      <c r="FS325" s="163" t="str">
        <f t="shared" ca="1" si="1150"/>
        <v>-</v>
      </c>
      <c r="FT325" s="163" t="str">
        <f t="shared" ca="1" si="1150"/>
        <v>-</v>
      </c>
      <c r="FU325" s="163" t="str">
        <f t="shared" ca="1" si="1150"/>
        <v>-</v>
      </c>
      <c r="FV325" s="163" t="str">
        <f t="shared" ca="1" si="1150"/>
        <v>-</v>
      </c>
      <c r="FW325" s="163" t="str">
        <f t="shared" ca="1" si="1150"/>
        <v>-</v>
      </c>
      <c r="FX325" s="163" t="str">
        <f t="shared" ca="1" si="1150"/>
        <v>-</v>
      </c>
      <c r="FY325" s="10"/>
      <c r="FZ325" s="163">
        <f t="shared" ca="1" si="1150"/>
        <v>1</v>
      </c>
      <c r="GA325" s="163" t="str">
        <f t="shared" ca="1" si="1150"/>
        <v>-</v>
      </c>
      <c r="GB325" s="163" t="str">
        <f t="shared" ca="1" si="1150"/>
        <v>-</v>
      </c>
      <c r="GC325" s="163" t="str">
        <f t="shared" ca="1" si="1150"/>
        <v>-</v>
      </c>
      <c r="GD325" s="163" t="str">
        <f t="shared" ca="1" si="1150"/>
        <v>-</v>
      </c>
      <c r="GE325" s="163" t="b">
        <f t="shared" ca="1" si="1142"/>
        <v>0</v>
      </c>
      <c r="GF325" s="163" t="str">
        <f t="shared" ca="1" si="1142"/>
        <v>-</v>
      </c>
      <c r="GG325" s="163">
        <f t="shared" ca="1" si="1142"/>
        <v>0</v>
      </c>
      <c r="GH325" s="163" t="str">
        <f t="shared" ca="1" si="1142"/>
        <v>-</v>
      </c>
      <c r="GI325" s="161" cm="1">
        <f t="array" ref="GI325">INDEX(i.rev,$K325,GI$15)</f>
        <v>1</v>
      </c>
      <c r="GJ325" s="163">
        <f t="shared" ca="1" si="1124"/>
        <v>0</v>
      </c>
      <c r="GK325" s="163">
        <f t="shared" ca="1" si="1124"/>
        <v>1</v>
      </c>
      <c r="GL325" s="163">
        <f t="shared" ca="1" si="1124"/>
        <v>0</v>
      </c>
      <c r="GM325" s="163">
        <f t="shared" ca="1" si="1124"/>
        <v>1</v>
      </c>
      <c r="GN325" s="163">
        <f t="shared" ca="1" si="1124"/>
        <v>1</v>
      </c>
      <c r="GO325" s="163">
        <f t="shared" ca="1" si="1124"/>
        <v>1</v>
      </c>
      <c r="GP325" s="163">
        <f t="shared" ca="1" si="1124"/>
        <v>0</v>
      </c>
      <c r="GQ325" s="163">
        <f t="shared" ca="1" si="1124"/>
        <v>0</v>
      </c>
      <c r="GR325" s="163">
        <f t="shared" ca="1" si="1124"/>
        <v>0</v>
      </c>
      <c r="GS325" s="163">
        <f t="shared" ca="1" si="1124"/>
        <v>0</v>
      </c>
      <c r="GT325" s="163">
        <f t="shared" ca="1" si="1124"/>
        <v>0</v>
      </c>
      <c r="GU325" s="163">
        <f t="shared" ca="1" si="1124"/>
        <v>0</v>
      </c>
      <c r="GV325" s="163">
        <f t="shared" ca="1" si="1124"/>
        <v>0</v>
      </c>
      <c r="GW325" s="163">
        <f t="shared" ca="1" si="1124"/>
        <v>0</v>
      </c>
      <c r="GX325" s="163">
        <f t="shared" ca="1" si="1124"/>
        <v>0</v>
      </c>
      <c r="GY325" s="163">
        <f t="shared" ca="1" si="1124"/>
        <v>0</v>
      </c>
      <c r="GZ325" s="161" cm="1">
        <f t="array" ref="GZ325">INDEX(i.rev,$K325,GZ$15)</f>
        <v>0</v>
      </c>
      <c r="HA325" s="163">
        <f t="shared" ca="1" si="1089"/>
        <v>0</v>
      </c>
      <c r="HB325" s="161" cm="1">
        <f t="array" ref="HB325">INDEX(i.rev,$K325,HB$15)</f>
        <v>1</v>
      </c>
      <c r="HC325" s="163">
        <f t="shared" ca="1" si="1129"/>
        <v>0</v>
      </c>
      <c r="HD325" s="163">
        <f t="shared" ca="1" si="1129"/>
        <v>0</v>
      </c>
      <c r="HE325" s="163">
        <f t="shared" ca="1" si="1129"/>
        <v>0</v>
      </c>
      <c r="HF325" s="163">
        <f t="shared" ca="1" si="1129"/>
        <v>0</v>
      </c>
      <c r="HG325" s="163">
        <f t="shared" ca="1" si="1129"/>
        <v>0</v>
      </c>
      <c r="HH325" s="163">
        <f t="shared" ca="1" si="1129"/>
        <v>0</v>
      </c>
      <c r="HI325" s="163">
        <f t="shared" ca="1" si="1129"/>
        <v>0</v>
      </c>
      <c r="HJ325" s="10"/>
      <c r="HK325" s="163" t="str">
        <f t="shared" ca="1" si="1129"/>
        <v>-</v>
      </c>
      <c r="HL325" s="163" t="str">
        <f t="shared" ca="1" si="1129"/>
        <v>-</v>
      </c>
      <c r="HM325" s="163" t="str">
        <f t="shared" ca="1" si="1129"/>
        <v>-</v>
      </c>
      <c r="HN325" s="163" t="str">
        <f t="shared" ca="1" si="1129"/>
        <v>-</v>
      </c>
      <c r="HO325" s="163" t="str">
        <f t="shared" ca="1" si="1129"/>
        <v>-</v>
      </c>
      <c r="HP325" s="161" t="b">
        <f t="shared" ca="1" si="1133"/>
        <v>0</v>
      </c>
      <c r="HQ325" s="161" t="b">
        <f t="shared" ca="1" si="1133"/>
        <v>0</v>
      </c>
      <c r="HR325" s="161" t="b">
        <f t="shared" ca="1" si="1133"/>
        <v>1</v>
      </c>
      <c r="HS325" s="163">
        <f t="shared" ca="1" si="1151"/>
        <v>0</v>
      </c>
      <c r="HT325" s="161">
        <f t="shared" ca="1" si="1134"/>
        <v>1</v>
      </c>
      <c r="HU325" s="161">
        <f t="shared" ca="1" si="1134"/>
        <v>1</v>
      </c>
      <c r="HV325" s="163" t="str">
        <f t="shared" ca="1" si="1151"/>
        <v>-</v>
      </c>
      <c r="HW325" s="163" t="str">
        <f t="shared" ca="1" si="1151"/>
        <v>-</v>
      </c>
      <c r="HX325" s="163" t="str">
        <f t="shared" ca="1" si="1151"/>
        <v>-</v>
      </c>
      <c r="HY325" s="163" t="str">
        <f t="shared" ca="1" si="1151"/>
        <v>-</v>
      </c>
      <c r="HZ325" s="163" t="str">
        <f t="shared" ca="1" si="1151"/>
        <v>-</v>
      </c>
      <c r="IA325" s="163" t="str">
        <f t="shared" ca="1" si="1151"/>
        <v>-</v>
      </c>
      <c r="IB325" s="163" t="str">
        <f t="shared" ca="1" si="1151"/>
        <v>-</v>
      </c>
      <c r="IC325" s="163" t="str">
        <f t="shared" ca="1" si="1151"/>
        <v>-</v>
      </c>
      <c r="ID325" s="163" t="str">
        <f t="shared" ca="1" si="1151"/>
        <v>-</v>
      </c>
      <c r="IE325" s="163" t="b">
        <f t="shared" ca="1" si="1151"/>
        <v>1</v>
      </c>
      <c r="IF325" s="163" t="str">
        <f t="shared" ca="1" si="1151"/>
        <v>-</v>
      </c>
      <c r="IG325" s="163" t="str">
        <f t="shared" ca="1" si="1151"/>
        <v>-</v>
      </c>
      <c r="IH325" s="163" t="str">
        <f t="shared" ca="1" si="1151"/>
        <v>-</v>
      </c>
      <c r="II325" s="163" t="b">
        <f t="shared" ca="1" si="1143"/>
        <v>1</v>
      </c>
      <c r="IJ325" s="163">
        <f t="shared" ca="1" si="1143"/>
        <v>0</v>
      </c>
      <c r="IK325" s="163" t="str">
        <f t="shared" ca="1" si="1143"/>
        <v>-</v>
      </c>
      <c r="IL325" s="163" t="str">
        <f t="shared" ca="1" si="1143"/>
        <v>-</v>
      </c>
      <c r="IM325" s="163" t="str">
        <f t="shared" ca="1" si="1143"/>
        <v>-</v>
      </c>
      <c r="IN325" s="163" t="str">
        <f t="shared" ca="1" si="1143"/>
        <v>-</v>
      </c>
      <c r="IO325" s="163" t="str">
        <f t="shared" ca="1" si="1143"/>
        <v>-</v>
      </c>
      <c r="IP325" s="163">
        <f t="shared" ca="1" si="1143"/>
        <v>0</v>
      </c>
      <c r="IQ325" s="163" t="str">
        <f t="shared" ca="1" si="1143"/>
        <v>-</v>
      </c>
      <c r="IR325" s="163" t="str">
        <f t="shared" ca="1" si="1143"/>
        <v>-</v>
      </c>
      <c r="IS325" s="163" t="str">
        <f t="shared" ca="1" si="1143"/>
        <v>-</v>
      </c>
      <c r="IT325" s="193">
        <v>0</v>
      </c>
      <c r="IU325" s="193">
        <v>0</v>
      </c>
      <c r="IV325" s="163" t="str">
        <f t="shared" ca="1" si="1143"/>
        <v>-</v>
      </c>
      <c r="IW325" s="163" t="str">
        <f t="shared" ca="1" si="1143"/>
        <v>-</v>
      </c>
      <c r="IX325" s="163" t="str">
        <f t="shared" ca="1" si="1143"/>
        <v>-</v>
      </c>
      <c r="IY325" s="163" t="str">
        <f t="shared" ca="1" si="1144"/>
        <v>-</v>
      </c>
      <c r="IZ325" s="163" t="str">
        <f t="shared" ca="1" si="1144"/>
        <v>-</v>
      </c>
      <c r="JA325" s="163" t="str">
        <f t="shared" ca="1" si="1144"/>
        <v>-</v>
      </c>
      <c r="JB325" s="163" t="str">
        <f t="shared" ca="1" si="1144"/>
        <v>-</v>
      </c>
      <c r="JC325" s="163" t="str">
        <f t="shared" ca="1" si="1144"/>
        <v>-</v>
      </c>
      <c r="JD325" s="163" t="str">
        <f t="shared" ca="1" si="1144"/>
        <v>-</v>
      </c>
      <c r="JE325" s="163" t="str">
        <f t="shared" ca="1" si="1144"/>
        <v>-</v>
      </c>
      <c r="JF325" s="163" t="str">
        <f t="shared" ca="1" si="1144"/>
        <v>-</v>
      </c>
      <c r="JG325" s="163" t="str">
        <f t="shared" ca="1" si="1144"/>
        <v>-</v>
      </c>
      <c r="JH325" s="163" t="str">
        <f t="shared" ca="1" si="1144"/>
        <v>-</v>
      </c>
      <c r="JI325" s="163" t="str">
        <f t="shared" ca="1" si="1144"/>
        <v>-</v>
      </c>
      <c r="JJ325" s="163" t="str">
        <f t="shared" ca="1" si="1144"/>
        <v>-</v>
      </c>
      <c r="JK325" s="163" t="str">
        <f t="shared" ca="1" si="1144"/>
        <v>-</v>
      </c>
      <c r="JL325" s="163" t="str">
        <f t="shared" ca="1" si="1144"/>
        <v>-</v>
      </c>
      <c r="JM325" s="163" t="str">
        <f t="shared" ca="1" si="1144"/>
        <v>-</v>
      </c>
      <c r="JN325" s="163" t="str">
        <f t="shared" ca="1" si="1144"/>
        <v>-</v>
      </c>
      <c r="JO325" s="163" t="str">
        <f t="shared" ca="1" si="1137"/>
        <v>-</v>
      </c>
      <c r="JP325" s="163" t="str">
        <f t="shared" ca="1" si="1137"/>
        <v>-</v>
      </c>
      <c r="JQ325" s="163" t="str">
        <f t="shared" ca="1" si="1137"/>
        <v>-</v>
      </c>
      <c r="JR325" s="163" t="str">
        <f t="shared" ca="1" si="1138"/>
        <v>-</v>
      </c>
      <c r="JS325" s="163" t="str">
        <f t="shared" ca="1" si="1138"/>
        <v>-</v>
      </c>
      <c r="JT325" s="163" t="str">
        <f t="shared" ca="1" si="1138"/>
        <v>-</v>
      </c>
      <c r="JU325" s="163" t="str">
        <f t="shared" ca="1" si="1138"/>
        <v>-</v>
      </c>
      <c r="JV325" s="163" t="str">
        <f t="shared" ca="1" si="1138"/>
        <v>-</v>
      </c>
      <c r="JW325" s="163" t="str">
        <f t="shared" ca="1" si="1138"/>
        <v>-</v>
      </c>
      <c r="JX325" s="163" t="str">
        <f t="shared" ca="1" si="1138"/>
        <v>-</v>
      </c>
      <c r="JY325" s="163" t="str">
        <f t="shared" ca="1" si="1138"/>
        <v>-</v>
      </c>
      <c r="JZ325" s="163" t="str">
        <f t="shared" ca="1" si="1138"/>
        <v>-</v>
      </c>
      <c r="KA325" s="163" t="str">
        <f t="shared" ca="1" si="1138"/>
        <v>-</v>
      </c>
      <c r="KB325" s="163" t="str">
        <f t="shared" ca="1" si="1138"/>
        <v>-</v>
      </c>
      <c r="KC325" s="163" t="str">
        <f t="shared" ca="1" si="1138"/>
        <v>-</v>
      </c>
      <c r="KD325" s="163" t="str">
        <f t="shared" ca="1" si="1138"/>
        <v>-</v>
      </c>
      <c r="KE325" s="163" t="str">
        <f t="shared" ca="1" si="1138"/>
        <v>-</v>
      </c>
      <c r="KF325" s="163" t="str">
        <f t="shared" ca="1" si="1138"/>
        <v>-</v>
      </c>
      <c r="KG325" s="163" t="str">
        <f t="shared" ca="1" si="1138"/>
        <v>-</v>
      </c>
      <c r="KH325" s="163" t="str">
        <f t="shared" ca="1" si="1139"/>
        <v>-</v>
      </c>
      <c r="KI325" s="163" t="str">
        <f t="shared" ca="1" si="1139"/>
        <v>-</v>
      </c>
      <c r="KJ325" s="163" t="str">
        <f t="shared" ca="1" si="1139"/>
        <v>-</v>
      </c>
      <c r="KK325" s="163" t="str">
        <f t="shared" ca="1" si="1139"/>
        <v>-</v>
      </c>
      <c r="KL325" s="163" t="str">
        <f t="shared" ca="1" si="1139"/>
        <v>-</v>
      </c>
      <c r="KM325" s="163" t="str">
        <f t="shared" ca="1" si="1139"/>
        <v>-</v>
      </c>
      <c r="KN325" s="163" t="str">
        <f t="shared" ca="1" si="1139"/>
        <v>-</v>
      </c>
      <c r="KO325" s="163" t="str">
        <f t="shared" ca="1" si="1139"/>
        <v>-</v>
      </c>
      <c r="KP325" s="163" t="str">
        <f t="shared" ca="1" si="1139"/>
        <v>-</v>
      </c>
      <c r="KQ325" s="163" t="str">
        <f t="shared" ca="1" si="1139"/>
        <v>-</v>
      </c>
      <c r="KR325" s="163" t="str">
        <f t="shared" ca="1" si="1139"/>
        <v>-</v>
      </c>
      <c r="KS325" s="163" t="str">
        <f t="shared" ca="1" si="1139"/>
        <v>-</v>
      </c>
      <c r="KT325" s="163" t="str">
        <f t="shared" ca="1" si="1139"/>
        <v>-</v>
      </c>
      <c r="KU325" s="163" t="str">
        <f t="shared" ca="1" si="1139"/>
        <v>-</v>
      </c>
      <c r="KV325" s="163" t="str">
        <f t="shared" ca="1" si="1139"/>
        <v>-</v>
      </c>
      <c r="KW325" s="163" t="str">
        <f t="shared" ca="1" si="1139"/>
        <v>-</v>
      </c>
      <c r="KX325" s="163" t="str">
        <f t="shared" ca="1" si="1152"/>
        <v>-</v>
      </c>
      <c r="KY325" s="163" t="str">
        <f t="shared" ca="1" si="1152"/>
        <v>-</v>
      </c>
      <c r="KZ325" s="163" t="str">
        <f t="shared" ca="1" si="1152"/>
        <v>-</v>
      </c>
      <c r="LA325" s="163" t="str">
        <f t="shared" ca="1" si="1152"/>
        <v>-</v>
      </c>
      <c r="LB325" s="163" t="str">
        <f t="shared" ca="1" si="1152"/>
        <v>-</v>
      </c>
      <c r="LC325" s="163" t="str">
        <f t="shared" ca="1" si="1152"/>
        <v>-</v>
      </c>
      <c r="LD325" s="163" t="str">
        <f t="shared" ca="1" si="1152"/>
        <v>-</v>
      </c>
      <c r="LE325" s="163" t="str">
        <f t="shared" ca="1" si="1152"/>
        <v>-</v>
      </c>
      <c r="LF325" s="163" t="str">
        <f t="shared" ca="1" si="1152"/>
        <v>-</v>
      </c>
      <c r="LG325" s="163" t="str">
        <f t="shared" ca="1" si="1152"/>
        <v>-</v>
      </c>
      <c r="LH325" s="163" t="str">
        <f t="shared" ca="1" si="1152"/>
        <v>-</v>
      </c>
      <c r="LI325" s="163" t="str">
        <f t="shared" ca="1" si="1152"/>
        <v>-</v>
      </c>
      <c r="LJ325" s="163" t="str">
        <f t="shared" ca="1" si="1152"/>
        <v>-</v>
      </c>
      <c r="LK325" s="163" t="str">
        <f t="shared" ca="1" si="1152"/>
        <v>-</v>
      </c>
      <c r="LL325" s="163" t="str">
        <f t="shared" ca="1" si="1152"/>
        <v>-</v>
      </c>
      <c r="LM325" s="163" t="str">
        <f t="shared" ca="1" si="1152"/>
        <v>-</v>
      </c>
      <c r="LN325" s="163" t="str">
        <f t="shared" ca="1" si="1153"/>
        <v>-</v>
      </c>
      <c r="LO325" s="163" t="str">
        <f t="shared" ca="1" si="1153"/>
        <v>-</v>
      </c>
      <c r="LP325" s="163" t="str">
        <f t="shared" ca="1" si="1153"/>
        <v>-</v>
      </c>
      <c r="LQ325" s="163" t="str">
        <f t="shared" ca="1" si="1153"/>
        <v>-</v>
      </c>
      <c r="LR325" s="163" t="str">
        <f t="shared" ca="1" si="1153"/>
        <v>-</v>
      </c>
      <c r="LS325" s="163" t="str">
        <f t="shared" ca="1" si="1153"/>
        <v>-</v>
      </c>
      <c r="LT325" s="163" t="str">
        <f t="shared" ca="1" si="1153"/>
        <v>-</v>
      </c>
      <c r="LU325" s="163" t="str">
        <f t="shared" ca="1" si="1153"/>
        <v>-</v>
      </c>
      <c r="LV325" s="163" t="str">
        <f t="shared" ca="1" si="1153"/>
        <v>-</v>
      </c>
      <c r="LW325" s="163" t="str">
        <f t="shared" ca="1" si="1153"/>
        <v>-</v>
      </c>
      <c r="LX325" s="163" t="str">
        <f t="shared" ca="1" si="1153"/>
        <v>-</v>
      </c>
      <c r="LY325" s="10"/>
      <c r="LZ325" s="161">
        <f t="shared" si="1101"/>
        <v>4.4999999999999998E-2</v>
      </c>
      <c r="MA325" s="161">
        <f t="shared" si="1102"/>
        <v>4.4999999999999998E-2</v>
      </c>
      <c r="MB325" s="163">
        <f t="shared" ca="1" si="1130"/>
        <v>1</v>
      </c>
      <c r="MC325" s="163">
        <f t="shared" ca="1" si="1130"/>
        <v>0</v>
      </c>
      <c r="MD325" s="163">
        <f t="shared" ca="1" si="1130"/>
        <v>1</v>
      </c>
      <c r="ME325" s="163">
        <f t="shared" ca="1" si="1130"/>
        <v>1</v>
      </c>
      <c r="MF325" s="163">
        <f t="shared" ca="1" si="1130"/>
        <v>0</v>
      </c>
      <c r="MG325" s="163">
        <f t="shared" ca="1" si="1130"/>
        <v>70</v>
      </c>
      <c r="MH325" s="163">
        <f t="shared" ca="1" si="1130"/>
        <v>50</v>
      </c>
      <c r="MI325" s="163">
        <f t="shared" ca="1" si="1130"/>
        <v>85</v>
      </c>
      <c r="MJ325" s="163">
        <f t="shared" ca="1" si="1130"/>
        <v>50</v>
      </c>
      <c r="MK325" s="161">
        <f t="shared" ca="1" si="1104"/>
        <v>1</v>
      </c>
      <c r="ML325" s="161">
        <f t="shared" ca="1" si="1105"/>
        <v>1</v>
      </c>
      <c r="MM325" s="161">
        <f t="shared" ca="1" si="1106"/>
        <v>1</v>
      </c>
      <c r="MN325" s="161">
        <f t="shared" ca="1" si="1135"/>
        <v>1</v>
      </c>
      <c r="MO325" s="161">
        <f t="shared" ca="1" si="1135"/>
        <v>1</v>
      </c>
      <c r="MP325" s="163">
        <f t="shared" ca="1" si="1130"/>
        <v>1</v>
      </c>
      <c r="MQ325" s="10"/>
      <c r="MR325" s="163">
        <f t="shared" ca="1" si="1154"/>
        <v>1</v>
      </c>
      <c r="MS325" s="161">
        <f t="shared" ca="1" si="1109"/>
        <v>1</v>
      </c>
      <c r="MT325" s="163">
        <f t="shared" ca="1" si="1154"/>
        <v>0.75</v>
      </c>
      <c r="MU325" s="163">
        <f t="shared" ca="1" si="1154"/>
        <v>0.8</v>
      </c>
      <c r="MV325" s="163">
        <f t="shared" ca="1" si="1154"/>
        <v>0.82499999999999996</v>
      </c>
      <c r="MW325" s="163">
        <f t="shared" ca="1" si="1154"/>
        <v>0.875</v>
      </c>
      <c r="MX325" s="163">
        <f t="shared" ca="1" si="1154"/>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46"/>
        <v>0.875</v>
      </c>
      <c r="NI325" s="163">
        <f t="shared" ca="1" si="1146"/>
        <v>0.9</v>
      </c>
      <c r="NJ325" s="163">
        <f t="shared" ca="1" si="1146"/>
        <v>0.9</v>
      </c>
      <c r="NK325" s="163">
        <f t="shared" ca="1" si="1146"/>
        <v>0.75</v>
      </c>
      <c r="NL325" s="163">
        <f t="shared" ca="1" si="1146"/>
        <v>0.78142857142857147</v>
      </c>
      <c r="NM325" s="163">
        <f t="shared" ca="1" si="1146"/>
        <v>0.82499999999999996</v>
      </c>
      <c r="NN325" s="163">
        <f t="shared" ca="1" si="1146"/>
        <v>0.875</v>
      </c>
      <c r="NO325" s="163">
        <f t="shared" ca="1" si="1146"/>
        <v>0.9</v>
      </c>
      <c r="NP325" s="163">
        <f t="shared" ca="1" si="1146"/>
        <v>0.9</v>
      </c>
      <c r="NQ325" s="163">
        <f t="shared" ca="1" si="1146"/>
        <v>0.75</v>
      </c>
      <c r="NR325" s="163">
        <f t="shared" ca="1" si="1146"/>
        <v>0.78142857142857147</v>
      </c>
      <c r="NS325" s="163">
        <f t="shared" ca="1" si="1146"/>
        <v>0.82499999999999996</v>
      </c>
      <c r="NT325" s="163">
        <f t="shared" ca="1" si="1146"/>
        <v>0.875</v>
      </c>
      <c r="NU325" s="163">
        <f t="shared" ca="1" si="1146"/>
        <v>0.9</v>
      </c>
      <c r="NV325" s="163">
        <f t="shared" ca="1" si="1146"/>
        <v>0.9</v>
      </c>
      <c r="NW325" s="163">
        <f t="shared" ca="1" si="1146"/>
        <v>0.75</v>
      </c>
      <c r="NX325" s="163">
        <f t="shared" ca="1" si="1147"/>
        <v>0.78142857142857147</v>
      </c>
      <c r="NY325" s="163">
        <f t="shared" ca="1" si="1147"/>
        <v>0.82499999999999996</v>
      </c>
      <c r="NZ325" s="163">
        <f t="shared" ca="1" si="1147"/>
        <v>0.875</v>
      </c>
      <c r="OA325" s="163">
        <f t="shared" ca="1" si="1147"/>
        <v>0.9</v>
      </c>
      <c r="OB325" s="163">
        <f t="shared" ca="1" si="1147"/>
        <v>0.9</v>
      </c>
      <c r="OC325" s="163">
        <f t="shared" ca="1" si="1147"/>
        <v>0.75</v>
      </c>
      <c r="OD325" s="163">
        <f t="shared" ca="1" si="1147"/>
        <v>0.78142857142857147</v>
      </c>
      <c r="OE325" s="163">
        <f t="shared" ca="1" si="1147"/>
        <v>0.82499999999999996</v>
      </c>
      <c r="OF325" s="163">
        <f t="shared" ca="1" si="1147"/>
        <v>0.875</v>
      </c>
      <c r="OG325" s="163">
        <f t="shared" ca="1" si="1147"/>
        <v>0.9</v>
      </c>
      <c r="OH325" s="163">
        <f t="shared" ca="1" si="1147"/>
        <v>0.9</v>
      </c>
      <c r="OI325" s="163">
        <f t="shared" ca="1" si="1147"/>
        <v>0.75</v>
      </c>
      <c r="OJ325" s="163">
        <f t="shared" ca="1" si="1147"/>
        <v>0.76904761904761909</v>
      </c>
      <c r="OK325" s="163">
        <f t="shared" ca="1" si="1147"/>
        <v>0.82000000000000006</v>
      </c>
      <c r="OL325" s="163">
        <f t="shared" ca="1" si="1147"/>
        <v>0.875</v>
      </c>
      <c r="OM325" s="163">
        <f t="shared" ca="1" si="1147"/>
        <v>0.9</v>
      </c>
      <c r="ON325" s="163">
        <f t="shared" ca="1" si="1140"/>
        <v>0.90000000000000013</v>
      </c>
      <c r="OO325" s="163">
        <f t="shared" ca="1" si="1141"/>
        <v>0.75</v>
      </c>
      <c r="OP325" s="163">
        <f t="shared" ca="1" si="1141"/>
        <v>0.76904761904761909</v>
      </c>
      <c r="OQ325" s="163">
        <f t="shared" ca="1" si="1141"/>
        <v>0.82000000000000006</v>
      </c>
      <c r="OR325" s="163">
        <f t="shared" ca="1" si="1141"/>
        <v>0.875</v>
      </c>
      <c r="OS325" s="163">
        <f t="shared" ca="1" si="1141"/>
        <v>0.9</v>
      </c>
      <c r="OT325" s="163">
        <f t="shared" ca="1" si="1141"/>
        <v>0.9</v>
      </c>
      <c r="OU325" s="163">
        <f t="shared" ca="1" si="1141"/>
        <v>0.875</v>
      </c>
      <c r="OV325" s="161">
        <f t="shared" ca="1" si="1115"/>
        <v>1</v>
      </c>
      <c r="OW325" s="161">
        <f t="shared" si="1116"/>
        <v>1</v>
      </c>
      <c r="OX325" s="161" t="str">
        <f t="shared" si="1117"/>
        <v>-</v>
      </c>
      <c r="OY325" s="163" t="str">
        <f t="shared" ca="1" si="1118"/>
        <v>-</v>
      </c>
      <c r="OZ325" s="161" t="str">
        <f t="shared" si="1119"/>
        <v>-</v>
      </c>
      <c r="PA325" s="161" t="str">
        <f t="shared" si="1120"/>
        <v>-</v>
      </c>
      <c r="PB325" s="163">
        <f t="shared" ca="1" si="1141"/>
        <v>0</v>
      </c>
      <c r="PC325" s="27">
        <v>0</v>
      </c>
    </row>
    <row r="326" spans="1:419" s="143" customFormat="1" outlineLevel="1">
      <c r="A326" s="121">
        <f t="shared" si="861"/>
        <v>321</v>
      </c>
      <c r="B326" s="121">
        <f t="shared" si="862"/>
        <v>13</v>
      </c>
      <c r="C326" s="143">
        <v>104</v>
      </c>
      <c r="D326" s="143" t="s">
        <v>884</v>
      </c>
      <c r="E326" s="143" t="b">
        <v>0</v>
      </c>
      <c r="F326" s="143" t="b">
        <v>0</v>
      </c>
      <c r="G326" s="143" t="b">
        <f t="shared" si="1155"/>
        <v>0</v>
      </c>
      <c r="H326" s="139">
        <f t="shared" ca="1" si="1125"/>
        <v>3</v>
      </c>
      <c r="I326" s="139">
        <f t="shared" ca="1" si="1125"/>
        <v>2</v>
      </c>
      <c r="J326" s="32">
        <v>1</v>
      </c>
      <c r="K326" s="32">
        <v>1</v>
      </c>
      <c r="L326" s="32">
        <v>1</v>
      </c>
      <c r="M326" s="32">
        <v>1</v>
      </c>
      <c r="N326" s="32">
        <v>1</v>
      </c>
      <c r="O326" s="32">
        <v>1</v>
      </c>
      <c r="P326" s="32">
        <v>1</v>
      </c>
      <c r="Q326" s="32">
        <v>1</v>
      </c>
      <c r="R326" s="32">
        <v>2</v>
      </c>
      <c r="S326" s="32">
        <v>18</v>
      </c>
      <c r="T326" s="32">
        <v>18</v>
      </c>
      <c r="U326" s="32">
        <v>2</v>
      </c>
      <c r="V326" s="32">
        <v>2</v>
      </c>
      <c r="W326" s="139">
        <f t="shared" ca="1" si="1125"/>
        <v>1</v>
      </c>
      <c r="X326" s="139">
        <f t="shared" ca="1" si="1125"/>
        <v>1</v>
      </c>
      <c r="Y326" s="139">
        <f t="shared" ca="1" si="1125"/>
        <v>1</v>
      </c>
      <c r="Z326" s="139">
        <f t="shared" ca="1" si="1125"/>
        <v>1</v>
      </c>
      <c r="AA326" s="139">
        <f t="shared" ca="1" si="1125"/>
        <v>1</v>
      </c>
      <c r="AB326" s="139">
        <f t="shared" ca="1" si="1131"/>
        <v>1</v>
      </c>
      <c r="AC326" s="139">
        <f t="shared" ca="1" si="1131"/>
        <v>1</v>
      </c>
      <c r="AD326" s="162">
        <v>2</v>
      </c>
      <c r="AE326" s="157"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163" t="str">
        <f t="shared" ca="1" si="1126"/>
        <v>-</v>
      </c>
      <c r="AI326" s="163" t="str">
        <f t="shared" ca="1" si="1126"/>
        <v>-</v>
      </c>
      <c r="AJ326" s="163" t="str">
        <f t="shared" ca="1" si="1126"/>
        <v>-</v>
      </c>
      <c r="AK326" s="163" t="str">
        <f t="shared" ca="1" si="1126"/>
        <v>-</v>
      </c>
      <c r="AL326" s="163" t="str">
        <f t="shared" ca="1" si="1126"/>
        <v>-</v>
      </c>
      <c r="AM326" s="163" t="b">
        <f t="shared" ca="1" si="1126"/>
        <v>1</v>
      </c>
      <c r="AN326" s="10"/>
      <c r="AO326" s="161" t="b">
        <f t="shared" ca="1" si="1127"/>
        <v>0</v>
      </c>
      <c r="AP326" s="161" t="str">
        <f t="shared" ca="1" si="1127"/>
        <v>-</v>
      </c>
      <c r="AQ326" s="161" t="b">
        <f t="shared" ca="1" si="1127"/>
        <v>0</v>
      </c>
      <c r="AR326" s="161" t="b">
        <f t="shared" ca="1" si="1127"/>
        <v>1</v>
      </c>
      <c r="AS326" s="161" t="b">
        <f t="shared" ca="1" si="1127"/>
        <v>1</v>
      </c>
      <c r="AT326" s="161" t="b">
        <f t="shared" ca="1" si="1127"/>
        <v>0</v>
      </c>
      <c r="AU326" s="161">
        <f t="shared" si="1080"/>
        <v>0</v>
      </c>
      <c r="AV326" s="161" t="b">
        <f t="shared" si="1128"/>
        <v>0</v>
      </c>
      <c r="AW326" s="161" t="b">
        <f t="shared" si="1128"/>
        <v>0</v>
      </c>
      <c r="AX326" s="161" t="str">
        <f t="shared" si="1128"/>
        <v>-</v>
      </c>
      <c r="AY326" s="161" t="str">
        <f t="shared" si="1128"/>
        <v>-</v>
      </c>
      <c r="AZ326" s="161" t="str">
        <f t="shared" si="1128"/>
        <v>-</v>
      </c>
      <c r="BA326" s="10"/>
      <c r="BB326" s="161" t="b">
        <f t="shared" ca="1" si="1082"/>
        <v>1</v>
      </c>
      <c r="BC326" s="161" t="b">
        <f t="shared" ca="1" si="1132"/>
        <v>1</v>
      </c>
      <c r="BD326" s="163" t="b">
        <f t="shared" ca="1" si="1132"/>
        <v>1</v>
      </c>
      <c r="BE326" s="197">
        <v>322009</v>
      </c>
      <c r="BF326" s="163" t="str">
        <f t="shared" ca="1" si="1123"/>
        <v>-</v>
      </c>
      <c r="BG326" s="163" t="str">
        <f t="shared" ca="1" si="1123"/>
        <v>-</v>
      </c>
      <c r="BH326" s="163" t="str">
        <f t="shared" ca="1" si="1123"/>
        <v>-</v>
      </c>
      <c r="BI326" s="163" t="str">
        <f t="shared" ca="1" si="1123"/>
        <v>-</v>
      </c>
      <c r="BJ326" s="163" t="str">
        <f t="shared" ca="1" si="1123"/>
        <v>-</v>
      </c>
      <c r="BK326" s="163">
        <f t="shared" ca="1" si="1123"/>
        <v>1</v>
      </c>
      <c r="BL326" s="163">
        <f t="shared" ca="1" si="1123"/>
        <v>1</v>
      </c>
      <c r="BM326" s="163" t="str">
        <f t="shared" ca="1" si="1123"/>
        <v>-</v>
      </c>
      <c r="BN326" s="163" t="str">
        <f t="shared" ca="1" si="1123"/>
        <v>-</v>
      </c>
      <c r="BO326" s="112" t="b" cm="1">
        <f t="array" ref="BO326">INDEX(DataMaster!$C$71:$K$88,$R326,BO$242)</f>
        <v>0</v>
      </c>
      <c r="BP326" s="112" t="b" cm="1">
        <f t="array" ref="BP326">INDEX(DataMaster!$C$71:$K$88,$R326,BP$242)</f>
        <v>0</v>
      </c>
      <c r="BQ326" s="112" t="b" cm="1">
        <f t="array" ref="BQ326">INDEX(DataMaster!$C$71:$K$88,$R326,BQ$242)</f>
        <v>0</v>
      </c>
      <c r="BR326" s="112" t="b" cm="1">
        <f t="array" ref="BR326">INDEX(DataMaster!$C$71:$K$88,$R326,BR$242)</f>
        <v>0</v>
      </c>
      <c r="BS326" s="112" t="b" cm="1">
        <f t="array" ref="BS326">INDEX(DataMaster!$C$71:$K$88,$R326,BS$242)</f>
        <v>0</v>
      </c>
      <c r="BT326" s="112" t="b" cm="1">
        <f t="array" ref="BT326">INDEX(DataMaster!$C$71:$K$88,$R326,BT$242)</f>
        <v>0</v>
      </c>
      <c r="BU326" s="112" t="b" cm="1">
        <f t="array" ref="BU326">INDEX(DataMaster!$C$71:$K$88,$R326,BU$242)</f>
        <v>0</v>
      </c>
      <c r="BV326" s="112" t="b" cm="1">
        <f t="array" ref="BV326">INDEX(DataMaster!$C$71:$K$88,$R326,BV$242)</f>
        <v>0</v>
      </c>
      <c r="BW326" s="112" t="b" cm="1">
        <f t="array" ref="BW326">INDEX(DataMaster!$C$71:$K$88,$R326,BW$242)</f>
        <v>0</v>
      </c>
      <c r="BX326" s="112" t="b" cm="1">
        <f t="array" ref="BX326">INDEX(DataMaster!$C$92:$K$109,$S326,BX$242)</f>
        <v>0</v>
      </c>
      <c r="BY326" s="112" t="b" cm="1">
        <f t="array" ref="BY326">INDEX(DataMaster!$C$92:$K$109,$S326,BY$242)</f>
        <v>0</v>
      </c>
      <c r="BZ326" s="112" t="b" cm="1">
        <f t="array" ref="BZ326">INDEX(DataMaster!$C$92:$K$109,$S326,BZ$242)</f>
        <v>0</v>
      </c>
      <c r="CA326" s="112" t="b" cm="1">
        <f t="array" ref="CA326">INDEX(DataMaster!$C$92:$K$109,$S326,CA$242)</f>
        <v>0</v>
      </c>
      <c r="CB326" s="112" t="b" cm="1">
        <f t="array" ref="CB326">INDEX(DataMaster!$C$92:$K$109,$S326,CB$242)</f>
        <v>0</v>
      </c>
      <c r="CC326" s="112" t="b" cm="1">
        <f t="array" ref="CC326">INDEX(DataMaster!$C$92:$K$109,$S326,CC$242)</f>
        <v>0</v>
      </c>
      <c r="CD326" s="112" t="b" cm="1">
        <f t="array" ref="CD326">INDEX(DataMaster!$C$92:$K$109,$S326,CD$242)</f>
        <v>0</v>
      </c>
      <c r="CE326" s="112" t="b" cm="1">
        <f t="array" ref="CE326">INDEX(DataMaster!$C$92:$K$109,$S326,CE$242)</f>
        <v>0</v>
      </c>
      <c r="CF326" s="112" t="b" cm="1">
        <f t="array" ref="CF326">INDEX(DataMaster!$C$92:$K$109,$S326,CF$242)</f>
        <v>1</v>
      </c>
      <c r="CG326" s="193" t="b">
        <v>0</v>
      </c>
      <c r="CH326" s="193">
        <v>0.3</v>
      </c>
      <c r="CI326" s="193" t="str">
        <f t="shared" ca="1" si="1084"/>
        <v>-</v>
      </c>
      <c r="CJ326" s="193">
        <v>2</v>
      </c>
      <c r="CK326" s="112" t="b" cm="1">
        <f t="array" ref="CK326">INDEX(DataMaster!$C$113:$K$130,$T326,CK$242)</f>
        <v>1</v>
      </c>
      <c r="CL326" s="112" t="b" cm="1">
        <f t="array" ref="CL326">INDEX(DataMaster!$C$113:$K$130,$T326,CL$242)</f>
        <v>1</v>
      </c>
      <c r="CM326" s="112" t="b" cm="1">
        <f t="array" ref="CM326">INDEX(DataMaster!$C$113:$K$130,$T326,CM$242)</f>
        <v>1</v>
      </c>
      <c r="CN326" s="112" t="b" cm="1">
        <f t="array" ref="CN326">INDEX(DataMaster!$C$113:$K$130,$T326,CN$242)</f>
        <v>1</v>
      </c>
      <c r="CO326" s="112" t="b" cm="1">
        <f t="array" ref="CO326">INDEX(DataMaster!$C$113:$K$130,$T326,CO$242)</f>
        <v>1</v>
      </c>
      <c r="CP326" s="112" t="b" cm="1">
        <f t="array" ref="CP326">INDEX(DataMaster!$C$113:$K$130,$T326,CP$242)</f>
        <v>1</v>
      </c>
      <c r="CQ326" s="112" t="b" cm="1">
        <f t="array" ref="CQ326">INDEX(DataMaster!$C$113:$K$130,$T326,CQ$242)</f>
        <v>1</v>
      </c>
      <c r="CR326" s="112" t="b" cm="1">
        <f t="array" ref="CR326">INDEX(DataMaster!$C$113:$K$130,$T326,CR$242)</f>
        <v>1</v>
      </c>
      <c r="CS326" s="112" t="str" cm="1">
        <f t="array" ref="CS326">INDEX(DataMaster!$C$113:$K$130,$T326,CS$242)</f>
        <v>-</v>
      </c>
      <c r="CT326" s="112" t="b" cm="1">
        <f t="array" ref="CT326">INDEX(DataMaster!$C$134:$K$151,$U326,CT$242)</f>
        <v>1</v>
      </c>
      <c r="CU326" s="112" t="b" cm="1">
        <f t="array" ref="CU326">INDEX(DataMaster!$C$134:$K$151,$U326,CU$242)</f>
        <v>1</v>
      </c>
      <c r="CV326" s="112" t="b" cm="1">
        <f t="array" ref="CV326">INDEX(DataMaster!$C$134:$K$151,$U326,CV$242)</f>
        <v>1</v>
      </c>
      <c r="CW326" s="112" t="b" cm="1">
        <f t="array" ref="CW326">INDEX(DataMaster!$C$134:$K$151,$U326,CW$242)</f>
        <v>1</v>
      </c>
      <c r="CX326" s="112" t="b" cm="1">
        <f t="array" ref="CX326">INDEX(DataMaster!$C$134:$K$151,$U326,CX$242)</f>
        <v>1</v>
      </c>
      <c r="CY326" s="112" t="b" cm="1">
        <f t="array" ref="CY326">INDEX(DataMaster!$C$134:$K$151,$U326,CY$242)</f>
        <v>1</v>
      </c>
      <c r="CZ326" s="112" t="b" cm="1">
        <f t="array" ref="CZ326">INDEX(DataMaster!$C$134:$K$151,$U326,CZ$242)</f>
        <v>1</v>
      </c>
      <c r="DA326" s="112" t="b" cm="1">
        <f t="array" ref="DA326">INDEX(DataMaster!$C$134:$K$151,$U326,DA$242)</f>
        <v>1</v>
      </c>
      <c r="DB326" s="112" t="b" cm="1">
        <f t="array" ref="DB326">INDEX(DataMaster!$C$134:$K$151,$U326,DB$242)</f>
        <v>1</v>
      </c>
      <c r="DC326" s="112" t="b" cm="1">
        <f t="array" ref="DC326">INDEX(DataMaster!$C$155:$K$172,$V326,DC$242)</f>
        <v>1</v>
      </c>
      <c r="DD326" s="112" t="b" cm="1">
        <f t="array" ref="DD326">INDEX(DataMaster!$C$155:$K$172,$V326,DD$242)</f>
        <v>1</v>
      </c>
      <c r="DE326" s="112" t="b" cm="1">
        <f t="array" ref="DE326">INDEX(DataMaster!$C$155:$K$172,$V326,DE$242)</f>
        <v>1</v>
      </c>
      <c r="DF326" s="112" t="b" cm="1">
        <f t="array" ref="DF326">INDEX(DataMaster!$C$155:$K$172,$V326,DF$242)</f>
        <v>1</v>
      </c>
      <c r="DG326" s="112" t="b" cm="1">
        <f t="array" ref="DG326">INDEX(DataMaster!$C$155:$K$172,$V326,DG$242)</f>
        <v>1</v>
      </c>
      <c r="DH326" s="112" t="b" cm="1">
        <f t="array" ref="DH326">INDEX(DataMaster!$C$155:$K$172,$V326,DH$242)</f>
        <v>1</v>
      </c>
      <c r="DI326" s="112" t="b" cm="1">
        <f t="array" ref="DI326">INDEX(DataMaster!$C$155:$K$172,$V326,DI$242)</f>
        <v>1</v>
      </c>
      <c r="DJ326" s="112" t="b" cm="1">
        <f t="array" ref="DJ326">INDEX(DataMaster!$C$155:$K$172,$V326,DJ$242)</f>
        <v>1</v>
      </c>
      <c r="DK326" s="112" t="b" cm="1">
        <f t="array" ref="DK326">INDEX(DataMaster!$C$155:$K$172,$V326,DK$242)</f>
        <v>1</v>
      </c>
      <c r="DL326" s="10"/>
      <c r="DM326" s="163" t="str">
        <f t="shared" ref="DM326:DW334" ca="1" si="1156">OFFSET(DM$5,$B326,0)</f>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ref="DX326">INDEX(i.rev,$K326,DX$15)</f>
        <v>-</v>
      </c>
      <c r="DY326" s="161" t="str" cm="1">
        <f t="array" ref="DY326">INDEX(i.rev,$K326,DY$15)</f>
        <v>-</v>
      </c>
      <c r="DZ326" s="161" t="str" cm="1">
        <f t="array" ref="DZ326">INDEX(i.rev,$K326,DZ$15)</f>
        <v>-</v>
      </c>
      <c r="EA326" s="161" t="str" cm="1">
        <f t="array" ref="EA326">INDEX(i.rev,$K326,EA$15)</f>
        <v>-</v>
      </c>
      <c r="EB326" s="161" t="str" cm="1">
        <f t="array" ref="EB326">INDEX(i.rev,$K326,EB$15)</f>
        <v>-</v>
      </c>
      <c r="EC326" s="161" t="str" cm="1">
        <f t="array" ref="EC326">INDEX(i.rev,$K326,EC$15)</f>
        <v>-</v>
      </c>
      <c r="ED326" s="161" t="str" cm="1">
        <f t="array" ref="ED326">INDEX(i.rev,$K326,ED$15)</f>
        <v>-</v>
      </c>
      <c r="EE326" s="161" t="str" cm="1">
        <f t="array" ref="EE326">INDEX(i.rev,$K326,EE$15)</f>
        <v>-</v>
      </c>
      <c r="EF326" s="161" t="str" cm="1">
        <f t="array" ref="EF326">INDEX(i.rev,$K326,EF$15)</f>
        <v>-</v>
      </c>
      <c r="EG326" s="161" t="str" cm="1">
        <f t="array" ref="EG326">INDEX(i.rev,$K326,EG$15)</f>
        <v>-</v>
      </c>
      <c r="EH326" s="10"/>
      <c r="EI326" s="163" t="str">
        <f t="shared" ca="1" si="1148"/>
        <v>-</v>
      </c>
      <c r="EJ326" s="163" t="str">
        <f t="shared" ca="1" si="1148"/>
        <v>-</v>
      </c>
      <c r="EK326" s="163" t="str">
        <f t="shared" ca="1" si="1148"/>
        <v>-</v>
      </c>
      <c r="EL326" s="163" t="str">
        <f t="shared" ca="1" si="1148"/>
        <v>-</v>
      </c>
      <c r="EM326" s="163" t="str">
        <f t="shared" ca="1" si="1148"/>
        <v>-</v>
      </c>
      <c r="EN326" s="163" t="str">
        <f t="shared" ca="1" si="1148"/>
        <v>-</v>
      </c>
      <c r="EO326" s="163" t="str">
        <f t="shared" ca="1" si="1148"/>
        <v>-</v>
      </c>
      <c r="EP326" s="163" t="str">
        <f t="shared" ca="1" si="1148"/>
        <v>-</v>
      </c>
      <c r="EQ326" s="162">
        <v>1</v>
      </c>
      <c r="ER326" s="162">
        <v>1</v>
      </c>
      <c r="ES326" s="163">
        <f t="shared" ca="1" si="1148"/>
        <v>0</v>
      </c>
      <c r="ET326" s="162">
        <v>1</v>
      </c>
      <c r="EU326" s="162">
        <v>-1</v>
      </c>
      <c r="EV326" s="163" t="str">
        <f t="shared" ca="1" si="1148"/>
        <v>-</v>
      </c>
      <c r="EW326" s="163" t="str">
        <f t="shared" ca="1" si="1148"/>
        <v>-</v>
      </c>
      <c r="EX326" s="163" t="str">
        <f t="shared" ca="1" si="1148"/>
        <v>-</v>
      </c>
      <c r="EY326" s="163" t="str">
        <f t="shared" ca="1" si="1149"/>
        <v>-</v>
      </c>
      <c r="EZ326" s="163" t="str">
        <f t="shared" ca="1" si="1149"/>
        <v>-</v>
      </c>
      <c r="FA326" s="163">
        <f t="shared" ca="1" si="1149"/>
        <v>0</v>
      </c>
      <c r="FB326" s="163" t="str">
        <f t="shared" ca="1" si="1149"/>
        <v>-</v>
      </c>
      <c r="FC326" s="162">
        <v>2</v>
      </c>
      <c r="FD326" s="162">
        <v>-2</v>
      </c>
      <c r="FE326" s="163" t="str">
        <f t="shared" ca="1" si="1149"/>
        <v>-</v>
      </c>
      <c r="FF326" s="163" t="str">
        <f t="shared" ca="1" si="1149"/>
        <v>-</v>
      </c>
      <c r="FG326" s="163">
        <f t="shared" ca="1" si="1149"/>
        <v>0</v>
      </c>
      <c r="FH326" s="163">
        <f t="shared" ca="1" si="1149"/>
        <v>0</v>
      </c>
      <c r="FI326" s="163">
        <f t="shared" ca="1" si="1149"/>
        <v>0</v>
      </c>
      <c r="FJ326" s="163">
        <f t="shared" ca="1" si="1149"/>
        <v>0</v>
      </c>
      <c r="FK326" s="163">
        <f t="shared" ca="1" si="1149"/>
        <v>0</v>
      </c>
      <c r="FL326" s="163">
        <f t="shared" ca="1" si="1149"/>
        <v>0</v>
      </c>
      <c r="FM326" s="163">
        <f t="shared" ca="1" si="1149"/>
        <v>0</v>
      </c>
      <c r="FN326" s="163" t="str">
        <f t="shared" ca="1" si="1149"/>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0"/>
        <v>-</v>
      </c>
      <c r="GE326" s="163" t="b">
        <f t="shared" ca="1" si="1142"/>
        <v>0</v>
      </c>
      <c r="GF326" s="163" t="str">
        <f t="shared" ca="1" si="1142"/>
        <v>-</v>
      </c>
      <c r="GG326" s="163">
        <f t="shared" ca="1" si="1142"/>
        <v>0</v>
      </c>
      <c r="GH326" s="163" t="str">
        <f t="shared" ca="1" si="1142"/>
        <v>-</v>
      </c>
      <c r="GI326" s="161" cm="1">
        <f t="array" ref="GI326">INDEX(i.rev,$K326,GI$15)</f>
        <v>1</v>
      </c>
      <c r="GJ326" s="163">
        <f t="shared" ca="1" si="1124"/>
        <v>0</v>
      </c>
      <c r="GK326" s="163">
        <f t="shared" ca="1" si="1124"/>
        <v>1</v>
      </c>
      <c r="GL326" s="163">
        <f t="shared" ca="1" si="1124"/>
        <v>0</v>
      </c>
      <c r="GM326" s="163">
        <f t="shared" ca="1" si="1124"/>
        <v>1</v>
      </c>
      <c r="GN326" s="163">
        <f t="shared" ca="1" si="1124"/>
        <v>1</v>
      </c>
      <c r="GO326" s="163">
        <f t="shared" ca="1" si="1124"/>
        <v>1</v>
      </c>
      <c r="GP326" s="163">
        <f t="shared" ca="1" si="1124"/>
        <v>0</v>
      </c>
      <c r="GQ326" s="163">
        <f t="shared" ca="1" si="1124"/>
        <v>0</v>
      </c>
      <c r="GR326" s="163">
        <f t="shared" ca="1" si="1124"/>
        <v>0</v>
      </c>
      <c r="GS326" s="163">
        <f t="shared" ca="1" si="1124"/>
        <v>0</v>
      </c>
      <c r="GT326" s="163">
        <f t="shared" ca="1" si="1124"/>
        <v>0</v>
      </c>
      <c r="GU326" s="163">
        <f t="shared" ca="1" si="1124"/>
        <v>0</v>
      </c>
      <c r="GV326" s="163">
        <f t="shared" ca="1" si="1124"/>
        <v>0</v>
      </c>
      <c r="GW326" s="163">
        <f t="shared" ca="1" si="1124"/>
        <v>0</v>
      </c>
      <c r="GX326" s="163">
        <f t="shared" ca="1" si="1124"/>
        <v>0</v>
      </c>
      <c r="GY326" s="163">
        <f t="shared" ref="GY326" ca="1" si="1157">OFFSET(GY$5,$B326,0)</f>
        <v>0</v>
      </c>
      <c r="GZ326" s="161" cm="1">
        <f t="array" ref="GZ326">INDEX(i.rev,$K326,GZ$15)</f>
        <v>0</v>
      </c>
      <c r="HA326" s="163">
        <f t="shared" ca="1" si="1089"/>
        <v>0</v>
      </c>
      <c r="HB326" s="161" cm="1">
        <f t="array" ref="HB326">INDEX(i.rev,$K326,HB$15)</f>
        <v>1</v>
      </c>
      <c r="HC326" s="163">
        <f t="shared" ca="1" si="1129"/>
        <v>0</v>
      </c>
      <c r="HD326" s="163">
        <f t="shared" ca="1" si="1129"/>
        <v>0</v>
      </c>
      <c r="HE326" s="163">
        <f t="shared" ca="1" si="1129"/>
        <v>0</v>
      </c>
      <c r="HF326" s="163">
        <f t="shared" ca="1" si="1129"/>
        <v>0</v>
      </c>
      <c r="HG326" s="163">
        <f t="shared" ca="1" si="1129"/>
        <v>0</v>
      </c>
      <c r="HH326" s="163">
        <f t="shared" ca="1" si="1129"/>
        <v>0</v>
      </c>
      <c r="HI326" s="163">
        <f t="shared" ca="1" si="1129"/>
        <v>0</v>
      </c>
      <c r="HJ326" s="10"/>
      <c r="HK326" s="163" t="str">
        <f t="shared" ca="1" si="1129"/>
        <v>-</v>
      </c>
      <c r="HL326" s="163" t="str">
        <f t="shared" ca="1" si="1129"/>
        <v>-</v>
      </c>
      <c r="HM326" s="163" t="str">
        <f t="shared" ca="1" si="1129"/>
        <v>-</v>
      </c>
      <c r="HN326" s="163" t="str">
        <f t="shared" ca="1" si="1129"/>
        <v>-</v>
      </c>
      <c r="HO326" s="163" t="str">
        <f t="shared" ca="1" si="1129"/>
        <v>-</v>
      </c>
      <c r="HP326" s="161" t="b">
        <f t="shared" ca="1" si="1133"/>
        <v>0</v>
      </c>
      <c r="HQ326" s="161" t="b">
        <f t="shared" ca="1" si="1133"/>
        <v>0</v>
      </c>
      <c r="HR326" s="161" t="b">
        <f t="shared" ca="1" si="1133"/>
        <v>1</v>
      </c>
      <c r="HS326" s="163">
        <f t="shared" ca="1" si="1151"/>
        <v>0</v>
      </c>
      <c r="HT326" s="161">
        <f t="shared" ca="1" si="1134"/>
        <v>1</v>
      </c>
      <c r="HU326" s="161">
        <f t="shared" ca="1" si="1134"/>
        <v>1</v>
      </c>
      <c r="HV326" s="163" t="str">
        <f t="shared" ca="1" si="1151"/>
        <v>-</v>
      </c>
      <c r="HW326" s="163" t="str">
        <f t="shared" ca="1" si="1151"/>
        <v>-</v>
      </c>
      <c r="HX326" s="163" t="str">
        <f t="shared" ca="1" si="1151"/>
        <v>-</v>
      </c>
      <c r="HY326" s="163" t="str">
        <f t="shared" ca="1" si="1151"/>
        <v>-</v>
      </c>
      <c r="HZ326" s="163" t="str">
        <f t="shared" ca="1" si="1151"/>
        <v>-</v>
      </c>
      <c r="IA326" s="163" t="str">
        <f t="shared" ca="1" si="1151"/>
        <v>-</v>
      </c>
      <c r="IB326" s="163" t="str">
        <f t="shared" ca="1" si="1151"/>
        <v>-</v>
      </c>
      <c r="IC326" s="163" t="str">
        <f t="shared" ca="1" si="1151"/>
        <v>-</v>
      </c>
      <c r="ID326" s="163" t="str">
        <f t="shared" ca="1" si="1151"/>
        <v>-</v>
      </c>
      <c r="IE326" s="163" t="b">
        <f t="shared" ca="1" si="1151"/>
        <v>1</v>
      </c>
      <c r="IF326" s="163" t="str">
        <f t="shared" ca="1" si="1151"/>
        <v>-</v>
      </c>
      <c r="IG326" s="163" t="str">
        <f t="shared" ca="1" si="1151"/>
        <v>-</v>
      </c>
      <c r="IH326" s="163" t="str">
        <f t="shared" ca="1" si="1151"/>
        <v>-</v>
      </c>
      <c r="II326" s="163" t="b">
        <f t="shared" ca="1" si="1143"/>
        <v>1</v>
      </c>
      <c r="IJ326" s="163">
        <f t="shared" ca="1" si="1143"/>
        <v>0</v>
      </c>
      <c r="IK326" s="163" t="str">
        <f t="shared" ca="1" si="1143"/>
        <v>-</v>
      </c>
      <c r="IL326" s="163" t="str">
        <f t="shared" ca="1" si="1143"/>
        <v>-</v>
      </c>
      <c r="IM326" s="163" t="str">
        <f t="shared" ca="1" si="1143"/>
        <v>-</v>
      </c>
      <c r="IN326" s="163" t="str">
        <f t="shared" ca="1" si="1143"/>
        <v>-</v>
      </c>
      <c r="IO326" s="163" t="str">
        <f t="shared" ca="1" si="1143"/>
        <v>-</v>
      </c>
      <c r="IP326" s="163">
        <f t="shared" ca="1" si="1143"/>
        <v>0</v>
      </c>
      <c r="IQ326" s="163" t="str">
        <f t="shared" ca="1" si="1143"/>
        <v>-</v>
      </c>
      <c r="IR326" s="163" t="str">
        <f t="shared" ca="1" si="1143"/>
        <v>-</v>
      </c>
      <c r="IS326" s="163" t="str">
        <f t="shared" ca="1" si="1143"/>
        <v>-</v>
      </c>
      <c r="IT326" s="193">
        <v>0</v>
      </c>
      <c r="IU326" s="193">
        <v>0</v>
      </c>
      <c r="IV326" s="163" t="str">
        <f t="shared" ca="1" si="1143"/>
        <v>-</v>
      </c>
      <c r="IW326" s="163" t="str">
        <f t="shared" ca="1" si="1143"/>
        <v>-</v>
      </c>
      <c r="IX326" s="163" t="str">
        <f t="shared" ca="1" si="1143"/>
        <v>-</v>
      </c>
      <c r="IY326" s="163" t="str">
        <f t="shared" ca="1" si="1144"/>
        <v>-</v>
      </c>
      <c r="IZ326" s="163" t="str">
        <f t="shared" ca="1" si="1144"/>
        <v>-</v>
      </c>
      <c r="JA326" s="163" t="str">
        <f t="shared" ca="1" si="1144"/>
        <v>-</v>
      </c>
      <c r="JB326" s="163" t="str">
        <f t="shared" ca="1" si="1144"/>
        <v>-</v>
      </c>
      <c r="JC326" s="163" t="str">
        <f t="shared" ca="1" si="1144"/>
        <v>-</v>
      </c>
      <c r="JD326" s="163" t="str">
        <f t="shared" ca="1" si="1144"/>
        <v>-</v>
      </c>
      <c r="JE326" s="163" t="str">
        <f t="shared" ca="1" si="1144"/>
        <v>-</v>
      </c>
      <c r="JF326" s="163" t="str">
        <f t="shared" ca="1" si="1144"/>
        <v>-</v>
      </c>
      <c r="JG326" s="163" t="str">
        <f t="shared" ca="1" si="1144"/>
        <v>-</v>
      </c>
      <c r="JH326" s="163" t="str">
        <f t="shared" ca="1" si="1144"/>
        <v>-</v>
      </c>
      <c r="JI326" s="163" t="str">
        <f t="shared" ca="1" si="1144"/>
        <v>-</v>
      </c>
      <c r="JJ326" s="163" t="str">
        <f t="shared" ca="1" si="1144"/>
        <v>-</v>
      </c>
      <c r="JK326" s="163" t="str">
        <f t="shared" ca="1" si="1144"/>
        <v>-</v>
      </c>
      <c r="JL326" s="163" t="str">
        <f t="shared" ca="1" si="1144"/>
        <v>-</v>
      </c>
      <c r="JM326" s="163" t="str">
        <f t="shared" ca="1" si="1144"/>
        <v>-</v>
      </c>
      <c r="JN326" s="163" t="str">
        <f t="shared" ca="1" si="1144"/>
        <v>-</v>
      </c>
      <c r="JO326" s="163" t="str">
        <f t="shared" ca="1" si="1137"/>
        <v>-</v>
      </c>
      <c r="JP326" s="163" t="str">
        <f t="shared" ca="1" si="1137"/>
        <v>-</v>
      </c>
      <c r="JQ326" s="163" t="str">
        <f t="shared" ca="1" si="1137"/>
        <v>-</v>
      </c>
      <c r="JR326" s="163" t="str">
        <f t="shared" ca="1" si="1138"/>
        <v>-</v>
      </c>
      <c r="JS326" s="163" t="str">
        <f t="shared" ca="1" si="1138"/>
        <v>-</v>
      </c>
      <c r="JT326" s="163" t="str">
        <f t="shared" ca="1" si="1138"/>
        <v>-</v>
      </c>
      <c r="JU326" s="163" t="str">
        <f t="shared" ca="1" si="1138"/>
        <v>-</v>
      </c>
      <c r="JV326" s="163" t="str">
        <f t="shared" ca="1" si="1138"/>
        <v>-</v>
      </c>
      <c r="JW326" s="163" t="str">
        <f t="shared" ca="1" si="1138"/>
        <v>-</v>
      </c>
      <c r="JX326" s="163" t="str">
        <f t="shared" ca="1" si="1138"/>
        <v>-</v>
      </c>
      <c r="JY326" s="163" t="str">
        <f t="shared" ca="1" si="1138"/>
        <v>-</v>
      </c>
      <c r="JZ326" s="163" t="str">
        <f t="shared" ca="1" si="1138"/>
        <v>-</v>
      </c>
      <c r="KA326" s="163" t="str">
        <f t="shared" ca="1" si="1138"/>
        <v>-</v>
      </c>
      <c r="KB326" s="163" t="str">
        <f t="shared" ca="1" si="1138"/>
        <v>-</v>
      </c>
      <c r="KC326" s="163" t="str">
        <f t="shared" ca="1" si="1138"/>
        <v>-</v>
      </c>
      <c r="KD326" s="163" t="str">
        <f t="shared" ca="1" si="1138"/>
        <v>-</v>
      </c>
      <c r="KE326" s="163" t="str">
        <f t="shared" ca="1" si="1138"/>
        <v>-</v>
      </c>
      <c r="KF326" s="163" t="str">
        <f t="shared" ca="1" si="1138"/>
        <v>-</v>
      </c>
      <c r="KG326" s="163" t="str">
        <f t="shared" ca="1" si="1138"/>
        <v>-</v>
      </c>
      <c r="KH326" s="163" t="str">
        <f t="shared" ca="1" si="1139"/>
        <v>-</v>
      </c>
      <c r="KI326" s="163" t="str">
        <f t="shared" ca="1" si="1139"/>
        <v>-</v>
      </c>
      <c r="KJ326" s="163" t="str">
        <f t="shared" ca="1" si="1139"/>
        <v>-</v>
      </c>
      <c r="KK326" s="163" t="str">
        <f t="shared" ca="1" si="1139"/>
        <v>-</v>
      </c>
      <c r="KL326" s="163" t="str">
        <f t="shared" ca="1" si="1139"/>
        <v>-</v>
      </c>
      <c r="KM326" s="163" t="str">
        <f t="shared" ca="1" si="1139"/>
        <v>-</v>
      </c>
      <c r="KN326" s="163" t="str">
        <f t="shared" ca="1" si="1139"/>
        <v>-</v>
      </c>
      <c r="KO326" s="163" t="str">
        <f t="shared" ca="1" si="1139"/>
        <v>-</v>
      </c>
      <c r="KP326" s="163" t="str">
        <f t="shared" ca="1" si="1139"/>
        <v>-</v>
      </c>
      <c r="KQ326" s="163" t="str">
        <f t="shared" ca="1" si="1139"/>
        <v>-</v>
      </c>
      <c r="KR326" s="163" t="str">
        <f t="shared" ca="1" si="1139"/>
        <v>-</v>
      </c>
      <c r="KS326" s="163" t="str">
        <f t="shared" ca="1" si="1139"/>
        <v>-</v>
      </c>
      <c r="KT326" s="163" t="str">
        <f t="shared" ca="1" si="1139"/>
        <v>-</v>
      </c>
      <c r="KU326" s="163" t="str">
        <f t="shared" ca="1" si="1139"/>
        <v>-</v>
      </c>
      <c r="KV326" s="163" t="str">
        <f t="shared" ca="1" si="1139"/>
        <v>-</v>
      </c>
      <c r="KW326" s="163" t="str">
        <f t="shared" ca="1" si="1139"/>
        <v>-</v>
      </c>
      <c r="KX326" s="163" t="str">
        <f t="shared" ca="1" si="1152"/>
        <v>-</v>
      </c>
      <c r="KY326" s="163" t="str">
        <f t="shared" ca="1" si="1152"/>
        <v>-</v>
      </c>
      <c r="KZ326" s="163" t="str">
        <f t="shared" ca="1" si="1152"/>
        <v>-</v>
      </c>
      <c r="LA326" s="163" t="str">
        <f t="shared" ca="1" si="1152"/>
        <v>-</v>
      </c>
      <c r="LB326" s="163" t="str">
        <f t="shared" ca="1" si="1152"/>
        <v>-</v>
      </c>
      <c r="LC326" s="163" t="str">
        <f t="shared" ca="1" si="1152"/>
        <v>-</v>
      </c>
      <c r="LD326" s="163" t="str">
        <f t="shared" ca="1" si="1152"/>
        <v>-</v>
      </c>
      <c r="LE326" s="163" t="str">
        <f t="shared" ca="1" si="1152"/>
        <v>-</v>
      </c>
      <c r="LF326" s="163" t="str">
        <f t="shared" ca="1" si="1152"/>
        <v>-</v>
      </c>
      <c r="LG326" s="163" t="str">
        <f t="shared" ca="1" si="1152"/>
        <v>-</v>
      </c>
      <c r="LH326" s="163" t="str">
        <f t="shared" ca="1" si="1152"/>
        <v>-</v>
      </c>
      <c r="LI326" s="163" t="str">
        <f t="shared" ca="1" si="1152"/>
        <v>-</v>
      </c>
      <c r="LJ326" s="163" t="str">
        <f t="shared" ca="1" si="1152"/>
        <v>-</v>
      </c>
      <c r="LK326" s="163" t="str">
        <f t="shared" ca="1" si="1152"/>
        <v>-</v>
      </c>
      <c r="LL326" s="163" t="str">
        <f t="shared" ca="1" si="1152"/>
        <v>-</v>
      </c>
      <c r="LM326" s="163" t="str">
        <f t="shared" ca="1" si="1152"/>
        <v>-</v>
      </c>
      <c r="LN326" s="163" t="str">
        <f t="shared" ca="1" si="1153"/>
        <v>-</v>
      </c>
      <c r="LO326" s="163" t="str">
        <f t="shared" ca="1" si="1153"/>
        <v>-</v>
      </c>
      <c r="LP326" s="163" t="str">
        <f t="shared" ca="1" si="1153"/>
        <v>-</v>
      </c>
      <c r="LQ326" s="163" t="str">
        <f t="shared" ca="1" si="1153"/>
        <v>-</v>
      </c>
      <c r="LR326" s="163" t="str">
        <f t="shared" ca="1" si="1153"/>
        <v>-</v>
      </c>
      <c r="LS326" s="163" t="str">
        <f t="shared" ca="1" si="1153"/>
        <v>-</v>
      </c>
      <c r="LT326" s="163" t="str">
        <f t="shared" ca="1" si="1153"/>
        <v>-</v>
      </c>
      <c r="LU326" s="163" t="str">
        <f t="shared" ca="1" si="1153"/>
        <v>-</v>
      </c>
      <c r="LV326" s="163" t="str">
        <f t="shared" ca="1" si="1153"/>
        <v>-</v>
      </c>
      <c r="LW326" s="163" t="str">
        <f t="shared" ca="1" si="1153"/>
        <v>-</v>
      </c>
      <c r="LX326" s="163" t="str">
        <f t="shared" ca="1" si="1153"/>
        <v>-</v>
      </c>
      <c r="LY326" s="10"/>
      <c r="LZ326" s="161">
        <f t="shared" si="1101"/>
        <v>4.4999999999999998E-2</v>
      </c>
      <c r="MA326" s="161">
        <f t="shared" si="1102"/>
        <v>4.4999999999999998E-2</v>
      </c>
      <c r="MB326" s="163">
        <f t="shared" ca="1" si="1130"/>
        <v>1</v>
      </c>
      <c r="MC326" s="163">
        <f t="shared" ca="1" si="1130"/>
        <v>0</v>
      </c>
      <c r="MD326" s="163">
        <f t="shared" ca="1" si="1130"/>
        <v>1</v>
      </c>
      <c r="ME326" s="163">
        <f t="shared" ca="1" si="1130"/>
        <v>1</v>
      </c>
      <c r="MF326" s="163">
        <f t="shared" ca="1" si="1130"/>
        <v>0</v>
      </c>
      <c r="MG326" s="163">
        <f t="shared" ca="1" si="1130"/>
        <v>70</v>
      </c>
      <c r="MH326" s="163">
        <f t="shared" ca="1" si="1130"/>
        <v>50</v>
      </c>
      <c r="MI326" s="163">
        <f t="shared" ca="1" si="1130"/>
        <v>85</v>
      </c>
      <c r="MJ326" s="163">
        <f t="shared" ca="1" si="1130"/>
        <v>50</v>
      </c>
      <c r="MK326" s="161">
        <f t="shared" ca="1" si="1104"/>
        <v>1</v>
      </c>
      <c r="ML326" s="161">
        <f t="shared" ca="1" si="1105"/>
        <v>1</v>
      </c>
      <c r="MM326" s="161">
        <f t="shared" ca="1" si="1106"/>
        <v>1</v>
      </c>
      <c r="MN326" s="161">
        <f t="shared" ca="1" si="1135"/>
        <v>1</v>
      </c>
      <c r="MO326" s="161">
        <f t="shared" ca="1" si="1135"/>
        <v>1</v>
      </c>
      <c r="MP326" s="163">
        <f t="shared" ca="1" si="1130"/>
        <v>1</v>
      </c>
      <c r="MQ326" s="10"/>
      <c r="MR326" s="163">
        <f t="shared" ca="1" si="1154"/>
        <v>1</v>
      </c>
      <c r="MS326" s="161">
        <f t="shared" ca="1" si="1109"/>
        <v>1</v>
      </c>
      <c r="MT326" s="163">
        <f t="shared" ca="1" si="1154"/>
        <v>0.75</v>
      </c>
      <c r="MU326" s="163">
        <f t="shared" ca="1" si="1154"/>
        <v>0.8</v>
      </c>
      <c r="MV326" s="163">
        <f t="shared" ca="1" si="1154"/>
        <v>0.82499999999999996</v>
      </c>
      <c r="MW326" s="163">
        <f t="shared" ca="1" si="1154"/>
        <v>0.875</v>
      </c>
      <c r="MX326" s="163">
        <f t="shared" ca="1" si="1154"/>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46"/>
        <v>0.875</v>
      </c>
      <c r="NI326" s="163">
        <f t="shared" ca="1" si="1146"/>
        <v>0.9</v>
      </c>
      <c r="NJ326" s="163">
        <f t="shared" ca="1" si="1146"/>
        <v>0.9</v>
      </c>
      <c r="NK326" s="163">
        <f t="shared" ca="1" si="1146"/>
        <v>0.75</v>
      </c>
      <c r="NL326" s="163">
        <f t="shared" ca="1" si="1146"/>
        <v>0.78142857142857147</v>
      </c>
      <c r="NM326" s="163">
        <f t="shared" ca="1" si="1146"/>
        <v>0.82499999999999996</v>
      </c>
      <c r="NN326" s="163">
        <f t="shared" ca="1" si="1146"/>
        <v>0.875</v>
      </c>
      <c r="NO326" s="163">
        <f t="shared" ca="1" si="1146"/>
        <v>0.9</v>
      </c>
      <c r="NP326" s="163">
        <f t="shared" ca="1" si="1146"/>
        <v>0.9</v>
      </c>
      <c r="NQ326" s="163">
        <f t="shared" ca="1" si="1146"/>
        <v>0.75</v>
      </c>
      <c r="NR326" s="163">
        <f t="shared" ca="1" si="1146"/>
        <v>0.78142857142857147</v>
      </c>
      <c r="NS326" s="163">
        <f t="shared" ca="1" si="1146"/>
        <v>0.82499999999999996</v>
      </c>
      <c r="NT326" s="163">
        <f t="shared" ca="1" si="1146"/>
        <v>0.875</v>
      </c>
      <c r="NU326" s="163">
        <f t="shared" ca="1" si="1146"/>
        <v>0.9</v>
      </c>
      <c r="NV326" s="163">
        <f t="shared" ca="1" si="1146"/>
        <v>0.9</v>
      </c>
      <c r="NW326" s="163">
        <f t="shared" ca="1" si="1146"/>
        <v>0.75</v>
      </c>
      <c r="NX326" s="163">
        <f t="shared" ca="1" si="1147"/>
        <v>0.78142857142857147</v>
      </c>
      <c r="NY326" s="163">
        <f t="shared" ca="1" si="1147"/>
        <v>0.82499999999999996</v>
      </c>
      <c r="NZ326" s="163">
        <f t="shared" ca="1" si="1147"/>
        <v>0.875</v>
      </c>
      <c r="OA326" s="163">
        <f t="shared" ca="1" si="1147"/>
        <v>0.9</v>
      </c>
      <c r="OB326" s="163">
        <f t="shared" ca="1" si="1147"/>
        <v>0.9</v>
      </c>
      <c r="OC326" s="163">
        <f t="shared" ca="1" si="1147"/>
        <v>0.75</v>
      </c>
      <c r="OD326" s="163">
        <f t="shared" ca="1" si="1147"/>
        <v>0.78142857142857147</v>
      </c>
      <c r="OE326" s="163">
        <f t="shared" ca="1" si="1147"/>
        <v>0.82499999999999996</v>
      </c>
      <c r="OF326" s="163">
        <f t="shared" ca="1" si="1147"/>
        <v>0.875</v>
      </c>
      <c r="OG326" s="163">
        <f t="shared" ca="1" si="1147"/>
        <v>0.9</v>
      </c>
      <c r="OH326" s="163">
        <f t="shared" ca="1" si="1147"/>
        <v>0.9</v>
      </c>
      <c r="OI326" s="163">
        <f t="shared" ca="1" si="1147"/>
        <v>0.75</v>
      </c>
      <c r="OJ326" s="163">
        <f t="shared" ca="1" si="1147"/>
        <v>0.76904761904761909</v>
      </c>
      <c r="OK326" s="163">
        <f t="shared" ca="1" si="1147"/>
        <v>0.82000000000000006</v>
      </c>
      <c r="OL326" s="163">
        <f t="shared" ca="1" si="1147"/>
        <v>0.875</v>
      </c>
      <c r="OM326" s="163">
        <f t="shared" ca="1" si="1147"/>
        <v>0.9</v>
      </c>
      <c r="ON326" s="163">
        <f t="shared" ca="1" si="1140"/>
        <v>0.90000000000000013</v>
      </c>
      <c r="OO326" s="163">
        <f t="shared" ca="1" si="1141"/>
        <v>0.75</v>
      </c>
      <c r="OP326" s="163">
        <f t="shared" ca="1" si="1141"/>
        <v>0.76904761904761909</v>
      </c>
      <c r="OQ326" s="163">
        <f t="shared" ca="1" si="1141"/>
        <v>0.82000000000000006</v>
      </c>
      <c r="OR326" s="163">
        <f t="shared" ca="1" si="1141"/>
        <v>0.875</v>
      </c>
      <c r="OS326" s="163">
        <f t="shared" ca="1" si="1141"/>
        <v>0.9</v>
      </c>
      <c r="OT326" s="163">
        <f t="shared" ca="1" si="1141"/>
        <v>0.9</v>
      </c>
      <c r="OU326" s="163">
        <f t="shared" ca="1" si="1141"/>
        <v>0.875</v>
      </c>
      <c r="OV326" s="161">
        <f t="shared" ca="1" si="1115"/>
        <v>1</v>
      </c>
      <c r="OW326" s="161">
        <f t="shared" si="1116"/>
        <v>1</v>
      </c>
      <c r="OX326" s="161" t="str">
        <f t="shared" si="1117"/>
        <v>-</v>
      </c>
      <c r="OY326" s="163" t="str">
        <f t="shared" ca="1" si="1118"/>
        <v>-</v>
      </c>
      <c r="OZ326" s="161" t="str">
        <f t="shared" si="1119"/>
        <v>-</v>
      </c>
      <c r="PA326" s="161" t="str">
        <f t="shared" si="1120"/>
        <v>-</v>
      </c>
      <c r="PB326" s="163">
        <f t="shared" ca="1" si="1141"/>
        <v>0</v>
      </c>
      <c r="PC326" s="27">
        <v>0</v>
      </c>
    </row>
    <row r="327" spans="1:419" s="143" customFormat="1" outlineLevel="1">
      <c r="A327" s="121">
        <f t="shared" si="861"/>
        <v>322</v>
      </c>
      <c r="B327" s="121">
        <f t="shared" si="862"/>
        <v>13</v>
      </c>
      <c r="C327" s="143">
        <v>104</v>
      </c>
      <c r="D327" s="143" t="s">
        <v>884</v>
      </c>
      <c r="E327" s="143" t="b">
        <v>0</v>
      </c>
      <c r="F327" s="143" t="b">
        <v>0</v>
      </c>
      <c r="G327" s="143" t="b">
        <f t="shared" si="1155"/>
        <v>0</v>
      </c>
      <c r="H327" s="139">
        <f t="shared" ca="1" si="1125"/>
        <v>3</v>
      </c>
      <c r="I327" s="139">
        <f t="shared" ca="1" si="1125"/>
        <v>2</v>
      </c>
      <c r="J327" s="32">
        <v>1</v>
      </c>
      <c r="K327" s="32">
        <v>1</v>
      </c>
      <c r="L327" s="32">
        <v>1</v>
      </c>
      <c r="M327" s="32">
        <v>1</v>
      </c>
      <c r="N327" s="32">
        <v>1</v>
      </c>
      <c r="O327" s="32">
        <v>1</v>
      </c>
      <c r="P327" s="32">
        <v>1</v>
      </c>
      <c r="Q327" s="32">
        <v>1</v>
      </c>
      <c r="R327" s="32">
        <v>11</v>
      </c>
      <c r="S327" s="32">
        <v>2</v>
      </c>
      <c r="T327" s="32">
        <v>2</v>
      </c>
      <c r="U327" s="32">
        <v>2</v>
      </c>
      <c r="V327" s="32">
        <v>2</v>
      </c>
      <c r="W327" s="139">
        <f t="shared" ca="1" si="1125"/>
        <v>1</v>
      </c>
      <c r="X327" s="139">
        <f t="shared" ca="1" si="1125"/>
        <v>1</v>
      </c>
      <c r="Y327" s="139">
        <f t="shared" ca="1" si="1125"/>
        <v>1</v>
      </c>
      <c r="Z327" s="139">
        <f t="shared" ca="1" si="1125"/>
        <v>1</v>
      </c>
      <c r="AA327" s="139">
        <f t="shared" ca="1" si="1125"/>
        <v>1</v>
      </c>
      <c r="AB327" s="139">
        <f t="shared" ca="1" si="1131"/>
        <v>1</v>
      </c>
      <c r="AC327" s="139">
        <f t="shared" ca="1" si="1131"/>
        <v>1</v>
      </c>
      <c r="AD327" s="162">
        <v>2</v>
      </c>
      <c r="AE327" s="157"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163" t="str">
        <f t="shared" ca="1" si="1126"/>
        <v>-</v>
      </c>
      <c r="AI327" s="163" t="str">
        <f t="shared" ca="1" si="1126"/>
        <v>-</v>
      </c>
      <c r="AJ327" s="163" t="str">
        <f t="shared" ca="1" si="1126"/>
        <v>-</v>
      </c>
      <c r="AK327" s="163" t="str">
        <f t="shared" ca="1" si="1126"/>
        <v>-</v>
      </c>
      <c r="AL327" s="163" t="str">
        <f t="shared" ca="1" si="1126"/>
        <v>-</v>
      </c>
      <c r="AM327" s="163" t="b">
        <f t="shared" ca="1" si="1126"/>
        <v>1</v>
      </c>
      <c r="AN327" s="10"/>
      <c r="AO327" s="161" t="b">
        <f t="shared" ca="1" si="1127"/>
        <v>0</v>
      </c>
      <c r="AP327" s="161" t="str">
        <f t="shared" ca="1" si="1127"/>
        <v>-</v>
      </c>
      <c r="AQ327" s="161" t="b">
        <f t="shared" ca="1" si="1127"/>
        <v>0</v>
      </c>
      <c r="AR327" s="161" t="b">
        <f t="shared" ca="1" si="1127"/>
        <v>1</v>
      </c>
      <c r="AS327" s="161" t="b">
        <f t="shared" ca="1" si="1127"/>
        <v>1</v>
      </c>
      <c r="AT327" s="161" t="b">
        <f t="shared" ca="1" si="1127"/>
        <v>0</v>
      </c>
      <c r="AU327" s="161">
        <f t="shared" si="1080"/>
        <v>0</v>
      </c>
      <c r="AV327" s="161" t="b">
        <f t="shared" si="1128"/>
        <v>0</v>
      </c>
      <c r="AW327" s="161" t="b">
        <f t="shared" si="1128"/>
        <v>0</v>
      </c>
      <c r="AX327" s="161" t="str">
        <f t="shared" si="1128"/>
        <v>-</v>
      </c>
      <c r="AY327" s="161" t="str">
        <f t="shared" si="1128"/>
        <v>-</v>
      </c>
      <c r="AZ327" s="161" t="str">
        <f t="shared" si="1128"/>
        <v>-</v>
      </c>
      <c r="BA327" s="10"/>
      <c r="BB327" s="161" t="b">
        <f t="shared" ca="1" si="1082"/>
        <v>1</v>
      </c>
      <c r="BC327" s="161" t="b">
        <f t="shared" ca="1" si="1132"/>
        <v>1</v>
      </c>
      <c r="BD327" s="163" t="b">
        <f t="shared" ca="1" si="1132"/>
        <v>1</v>
      </c>
      <c r="BE327" s="197">
        <v>322009</v>
      </c>
      <c r="BF327" s="163" t="str">
        <f t="shared" ref="BF327:BN334" ca="1" si="1158">OFFSET(BF$5,$B327,0)</f>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12" t="b" cm="1">
        <f t="array" ref="BO327">INDEX(DataMaster!$C$71:$K$88,$R327,BO$242)</f>
        <v>0</v>
      </c>
      <c r="BP327" s="112" t="b" cm="1">
        <f t="array" ref="BP327">INDEX(DataMaster!$C$71:$K$88,$R327,BP$242)</f>
        <v>1</v>
      </c>
      <c r="BQ327" s="112" t="b" cm="1">
        <f t="array" ref="BQ327">INDEX(DataMaster!$C$71:$K$88,$R327,BQ$242)</f>
        <v>0</v>
      </c>
      <c r="BR327" s="112" t="b" cm="1">
        <f t="array" ref="BR327">INDEX(DataMaster!$C$71:$K$88,$R327,BR$242)</f>
        <v>0</v>
      </c>
      <c r="BS327" s="112" t="b" cm="1">
        <f t="array" ref="BS327">INDEX(DataMaster!$C$71:$K$88,$R327,BS$242)</f>
        <v>0</v>
      </c>
      <c r="BT327" s="112" t="b" cm="1">
        <f t="array" ref="BT327">INDEX(DataMaster!$C$71:$K$88,$R327,BT$242)</f>
        <v>0</v>
      </c>
      <c r="BU327" s="112" t="b" cm="1">
        <f t="array" ref="BU327">INDEX(DataMaster!$C$71:$K$88,$R327,BU$242)</f>
        <v>0</v>
      </c>
      <c r="BV327" s="112" t="b" cm="1">
        <f t="array" ref="BV327">INDEX(DataMaster!$C$71:$K$88,$R327,BV$242)</f>
        <v>0</v>
      </c>
      <c r="BW327" s="112" t="b" cm="1">
        <f t="array" ref="BW327">INDEX(DataMaster!$C$71:$K$88,$R327,BW$242)</f>
        <v>0</v>
      </c>
      <c r="BX327" s="112" t="b" cm="1">
        <f t="array" ref="BX327">INDEX(DataMaster!$C$92:$K$109,$S327,BX$242)</f>
        <v>0</v>
      </c>
      <c r="BY327" s="112" t="b" cm="1">
        <f t="array" ref="BY327">INDEX(DataMaster!$C$92:$K$109,$S327,BY$242)</f>
        <v>0</v>
      </c>
      <c r="BZ327" s="112" t="b" cm="1">
        <f t="array" ref="BZ327">INDEX(DataMaster!$C$92:$K$109,$S327,BZ$242)</f>
        <v>0</v>
      </c>
      <c r="CA327" s="112" t="b" cm="1">
        <f t="array" ref="CA327">INDEX(DataMaster!$C$92:$K$109,$S327,CA$242)</f>
        <v>0</v>
      </c>
      <c r="CB327" s="112" t="b" cm="1">
        <f t="array" ref="CB327">INDEX(DataMaster!$C$92:$K$109,$S327,CB$242)</f>
        <v>0</v>
      </c>
      <c r="CC327" s="112" t="b" cm="1">
        <f t="array" ref="CC327">INDEX(DataMaster!$C$92:$K$109,$S327,CC$242)</f>
        <v>0</v>
      </c>
      <c r="CD327" s="112" t="b" cm="1">
        <f t="array" ref="CD327">INDEX(DataMaster!$C$92:$K$109,$S327,CD$242)</f>
        <v>0</v>
      </c>
      <c r="CE327" s="112" t="b" cm="1">
        <f t="array" ref="CE327">INDEX(DataMaster!$C$92:$K$109,$S327,CE$242)</f>
        <v>0</v>
      </c>
      <c r="CF327" s="112" t="b" cm="1">
        <f t="array" ref="CF327">INDEX(DataMaster!$C$92:$K$109,$S327,CF$242)</f>
        <v>0</v>
      </c>
      <c r="CG327" s="193" t="b">
        <v>0</v>
      </c>
      <c r="CH327" s="193">
        <v>0.3</v>
      </c>
      <c r="CI327" s="193" t="str">
        <f t="shared" ca="1" si="1084"/>
        <v>-</v>
      </c>
      <c r="CJ327" s="193">
        <v>2</v>
      </c>
      <c r="CK327" s="112" t="b" cm="1">
        <f t="array" ref="CK327">INDEX(DataMaster!$C$113:$K$130,$T327,CK$242)</f>
        <v>1</v>
      </c>
      <c r="CL327" s="112" t="b" cm="1">
        <f t="array" ref="CL327">INDEX(DataMaster!$C$113:$K$130,$T327,CL$242)</f>
        <v>1</v>
      </c>
      <c r="CM327" s="112" t="b" cm="1">
        <f t="array" ref="CM327">INDEX(DataMaster!$C$113:$K$130,$T327,CM$242)</f>
        <v>1</v>
      </c>
      <c r="CN327" s="112" t="b" cm="1">
        <f t="array" ref="CN327">INDEX(DataMaster!$C$113:$K$130,$T327,CN$242)</f>
        <v>1</v>
      </c>
      <c r="CO327" s="112" t="b" cm="1">
        <f t="array" ref="CO327">INDEX(DataMaster!$C$113:$K$130,$T327,CO$242)</f>
        <v>1</v>
      </c>
      <c r="CP327" s="112" t="b" cm="1">
        <f t="array" ref="CP327">INDEX(DataMaster!$C$113:$K$130,$T327,CP$242)</f>
        <v>1</v>
      </c>
      <c r="CQ327" s="112" t="b" cm="1">
        <f t="array" ref="CQ327">INDEX(DataMaster!$C$113:$K$130,$T327,CQ$242)</f>
        <v>1</v>
      </c>
      <c r="CR327" s="112" t="b" cm="1">
        <f t="array" ref="CR327">INDEX(DataMaster!$C$113:$K$130,$T327,CR$242)</f>
        <v>1</v>
      </c>
      <c r="CS327" s="112" t="b" cm="1">
        <f t="array" ref="CS327">INDEX(DataMaster!$C$113:$K$130,$T327,CS$242)</f>
        <v>1</v>
      </c>
      <c r="CT327" s="112" t="b" cm="1">
        <f t="array" ref="CT327">INDEX(DataMaster!$C$134:$K$151,$U327,CT$242)</f>
        <v>1</v>
      </c>
      <c r="CU327" s="112" t="b" cm="1">
        <f t="array" ref="CU327">INDEX(DataMaster!$C$134:$K$151,$U327,CU$242)</f>
        <v>1</v>
      </c>
      <c r="CV327" s="112" t="b" cm="1">
        <f t="array" ref="CV327">INDEX(DataMaster!$C$134:$K$151,$U327,CV$242)</f>
        <v>1</v>
      </c>
      <c r="CW327" s="112" t="b" cm="1">
        <f t="array" ref="CW327">INDEX(DataMaster!$C$134:$K$151,$U327,CW$242)</f>
        <v>1</v>
      </c>
      <c r="CX327" s="112" t="b" cm="1">
        <f t="array" ref="CX327">INDEX(DataMaster!$C$134:$K$151,$U327,CX$242)</f>
        <v>1</v>
      </c>
      <c r="CY327" s="112" t="b" cm="1">
        <f t="array" ref="CY327">INDEX(DataMaster!$C$134:$K$151,$U327,CY$242)</f>
        <v>1</v>
      </c>
      <c r="CZ327" s="112" t="b" cm="1">
        <f t="array" ref="CZ327">INDEX(DataMaster!$C$134:$K$151,$U327,CZ$242)</f>
        <v>1</v>
      </c>
      <c r="DA327" s="112" t="b" cm="1">
        <f t="array" ref="DA327">INDEX(DataMaster!$C$134:$K$151,$U327,DA$242)</f>
        <v>1</v>
      </c>
      <c r="DB327" s="112" t="b" cm="1">
        <f t="array" ref="DB327">INDEX(DataMaster!$C$134:$K$151,$U327,DB$242)</f>
        <v>1</v>
      </c>
      <c r="DC327" s="112" t="b" cm="1">
        <f t="array" ref="DC327">INDEX(DataMaster!$C$155:$K$172,$V327,DC$242)</f>
        <v>1</v>
      </c>
      <c r="DD327" s="112" t="b" cm="1">
        <f t="array" ref="DD327">INDEX(DataMaster!$C$155:$K$172,$V327,DD$242)</f>
        <v>1</v>
      </c>
      <c r="DE327" s="112" t="b" cm="1">
        <f t="array" ref="DE327">INDEX(DataMaster!$C$155:$K$172,$V327,DE$242)</f>
        <v>1</v>
      </c>
      <c r="DF327" s="112" t="b" cm="1">
        <f t="array" ref="DF327">INDEX(DataMaster!$C$155:$K$172,$V327,DF$242)</f>
        <v>1</v>
      </c>
      <c r="DG327" s="112" t="b" cm="1">
        <f t="array" ref="DG327">INDEX(DataMaster!$C$155:$K$172,$V327,DG$242)</f>
        <v>1</v>
      </c>
      <c r="DH327" s="112" t="b" cm="1">
        <f t="array" ref="DH327">INDEX(DataMaster!$C$155:$K$172,$V327,DH$242)</f>
        <v>1</v>
      </c>
      <c r="DI327" s="112" t="b" cm="1">
        <f t="array" ref="DI327">INDEX(DataMaster!$C$155:$K$172,$V327,DI$242)</f>
        <v>1</v>
      </c>
      <c r="DJ327" s="112" t="b" cm="1">
        <f t="array" ref="DJ327">INDEX(DataMaster!$C$155:$K$172,$V327,DJ$242)</f>
        <v>1</v>
      </c>
      <c r="DK327" s="112" t="b" cm="1">
        <f t="array" ref="DK327">INDEX(DataMaster!$C$155:$K$172,$V327,DK$242)</f>
        <v>1</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ref="DX327">INDEX(i.rev,$K327,DX$15)</f>
        <v>-</v>
      </c>
      <c r="DY327" s="161" t="str" cm="1">
        <f t="array" ref="DY327">INDEX(i.rev,$K327,DY$15)</f>
        <v>-</v>
      </c>
      <c r="DZ327" s="161" t="str" cm="1">
        <f t="array" ref="DZ327">INDEX(i.rev,$K327,DZ$15)</f>
        <v>-</v>
      </c>
      <c r="EA327" s="161" t="str" cm="1">
        <f t="array" ref="EA327">INDEX(i.rev,$K327,EA$15)</f>
        <v>-</v>
      </c>
      <c r="EB327" s="161" t="str" cm="1">
        <f t="array" ref="EB327">INDEX(i.rev,$K327,EB$15)</f>
        <v>-</v>
      </c>
      <c r="EC327" s="161" t="str" cm="1">
        <f t="array" ref="EC327">INDEX(i.rev,$K327,EC$15)</f>
        <v>-</v>
      </c>
      <c r="ED327" s="161" t="str" cm="1">
        <f t="array" ref="ED327">INDEX(i.rev,$K327,ED$15)</f>
        <v>-</v>
      </c>
      <c r="EE327" s="161" t="str" cm="1">
        <f t="array" ref="EE327">INDEX(i.rev,$K327,EE$15)</f>
        <v>-</v>
      </c>
      <c r="EF327" s="161" t="str" cm="1">
        <f t="array" ref="EF327">INDEX(i.rev,$K327,EF$15)</f>
        <v>-</v>
      </c>
      <c r="EG327" s="161" t="str" cm="1">
        <f t="array" ref="EG327">INDEX(i.rev,$K327,EG$15)</f>
        <v>-</v>
      </c>
      <c r="EH327" s="10"/>
      <c r="EI327" s="163" t="str">
        <f t="shared" ca="1" si="1148"/>
        <v>-</v>
      </c>
      <c r="EJ327" s="163" t="str">
        <f t="shared" ca="1" si="1148"/>
        <v>-</v>
      </c>
      <c r="EK327" s="163" t="str">
        <f t="shared" ca="1" si="1148"/>
        <v>-</v>
      </c>
      <c r="EL327" s="163" t="str">
        <f t="shared" ca="1" si="1148"/>
        <v>-</v>
      </c>
      <c r="EM327" s="163" t="str">
        <f t="shared" ca="1" si="1148"/>
        <v>-</v>
      </c>
      <c r="EN327" s="163" t="str">
        <f t="shared" ca="1" si="1148"/>
        <v>-</v>
      </c>
      <c r="EO327" s="163" t="str">
        <f t="shared" ca="1" si="1148"/>
        <v>-</v>
      </c>
      <c r="EP327" s="163" t="str">
        <f t="shared" ca="1" si="1148"/>
        <v>-</v>
      </c>
      <c r="EQ327" s="162">
        <v>1</v>
      </c>
      <c r="ER327" s="162">
        <v>1</v>
      </c>
      <c r="ES327" s="163">
        <f t="shared" ca="1" si="1148"/>
        <v>0</v>
      </c>
      <c r="ET327" s="162">
        <v>1</v>
      </c>
      <c r="EU327" s="162">
        <v>-1</v>
      </c>
      <c r="EV327" s="163" t="str">
        <f t="shared" ca="1" si="1148"/>
        <v>-</v>
      </c>
      <c r="EW327" s="163" t="str">
        <f t="shared" ca="1" si="1148"/>
        <v>-</v>
      </c>
      <c r="EX327" s="163" t="str">
        <f t="shared" ca="1" si="1148"/>
        <v>-</v>
      </c>
      <c r="EY327" s="163" t="str">
        <f t="shared" ca="1" si="1149"/>
        <v>-</v>
      </c>
      <c r="EZ327" s="163" t="str">
        <f t="shared" ca="1" si="1149"/>
        <v>-</v>
      </c>
      <c r="FA327" s="163">
        <f t="shared" ca="1" si="1149"/>
        <v>0</v>
      </c>
      <c r="FB327" s="163" t="str">
        <f t="shared" ca="1" si="1149"/>
        <v>-</v>
      </c>
      <c r="FC327" s="162">
        <v>2</v>
      </c>
      <c r="FD327" s="162">
        <v>-2</v>
      </c>
      <c r="FE327" s="163" t="str">
        <f t="shared" ca="1" si="1149"/>
        <v>-</v>
      </c>
      <c r="FF327" s="163" t="str">
        <f t="shared" ca="1" si="1149"/>
        <v>-</v>
      </c>
      <c r="FG327" s="163">
        <f t="shared" ca="1" si="1149"/>
        <v>0</v>
      </c>
      <c r="FH327" s="163">
        <f t="shared" ca="1" si="1149"/>
        <v>0</v>
      </c>
      <c r="FI327" s="163">
        <f t="shared" ca="1" si="1149"/>
        <v>0</v>
      </c>
      <c r="FJ327" s="163">
        <f t="shared" ca="1" si="1149"/>
        <v>0</v>
      </c>
      <c r="FK327" s="163">
        <f t="shared" ca="1" si="1149"/>
        <v>0</v>
      </c>
      <c r="FL327" s="163">
        <f t="shared" ca="1" si="1149"/>
        <v>0</v>
      </c>
      <c r="FM327" s="163">
        <f t="shared" ca="1" si="1149"/>
        <v>0</v>
      </c>
      <c r="FN327" s="163" t="str">
        <f t="shared" ca="1" si="1149"/>
        <v>-</v>
      </c>
      <c r="FO327" s="163" t="str">
        <f t="shared" ca="1" si="1150"/>
        <v>-</v>
      </c>
      <c r="FP327" s="163" t="str">
        <f t="shared" ca="1" si="1150"/>
        <v>-</v>
      </c>
      <c r="FQ327" s="163" t="str">
        <f t="shared" ca="1" si="1150"/>
        <v>-</v>
      </c>
      <c r="FR327" s="163" t="str">
        <f t="shared" ca="1" si="1150"/>
        <v>-</v>
      </c>
      <c r="FS327" s="163" t="str">
        <f t="shared" ca="1" si="1150"/>
        <v>-</v>
      </c>
      <c r="FT327" s="163" t="str">
        <f t="shared" ca="1" si="1150"/>
        <v>-</v>
      </c>
      <c r="FU327" s="163" t="str">
        <f t="shared" ca="1" si="1150"/>
        <v>-</v>
      </c>
      <c r="FV327" s="163" t="str">
        <f t="shared" ca="1" si="1150"/>
        <v>-</v>
      </c>
      <c r="FW327" s="163" t="str">
        <f t="shared" ca="1" si="1150"/>
        <v>-</v>
      </c>
      <c r="FX327" s="163" t="str">
        <f t="shared" ca="1" si="1150"/>
        <v>-</v>
      </c>
      <c r="FY327" s="10"/>
      <c r="FZ327" s="163">
        <f t="shared" ca="1" si="1150"/>
        <v>1</v>
      </c>
      <c r="GA327" s="163" t="str">
        <f t="shared" ca="1" si="1150"/>
        <v>-</v>
      </c>
      <c r="GB327" s="163" t="str">
        <f t="shared" ca="1" si="1150"/>
        <v>-</v>
      </c>
      <c r="GC327" s="163" t="str">
        <f t="shared" ca="1" si="1150"/>
        <v>-</v>
      </c>
      <c r="GD327" s="163" t="str">
        <f t="shared" ca="1" si="1150"/>
        <v>-</v>
      </c>
      <c r="GE327" s="163" t="b">
        <f t="shared" ca="1" si="1142"/>
        <v>0</v>
      </c>
      <c r="GF327" s="163" t="str">
        <f t="shared" ca="1" si="1142"/>
        <v>-</v>
      </c>
      <c r="GG327" s="163">
        <f t="shared" ca="1" si="1142"/>
        <v>0</v>
      </c>
      <c r="GH327" s="163" t="str">
        <f t="shared" ca="1" si="1142"/>
        <v>-</v>
      </c>
      <c r="GI327" s="161" cm="1">
        <f t="array" ref="GI327">INDEX(i.rev,$K327,GI$15)</f>
        <v>1</v>
      </c>
      <c r="GJ327" s="163">
        <f t="shared" ref="GJ327:GY334" ca="1" si="1159">OFFSET(GJ$5,$B327,0)</f>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ref="GZ327">INDEX(i.rev,$K327,GZ$15)</f>
        <v>0</v>
      </c>
      <c r="HA327" s="163">
        <f t="shared" ca="1" si="1089"/>
        <v>0</v>
      </c>
      <c r="HB327" s="161" cm="1">
        <f t="array" ref="HB327">INDEX(i.rev,$K327,HB$15)</f>
        <v>1</v>
      </c>
      <c r="HC327" s="163">
        <f t="shared" ca="1" si="1129"/>
        <v>0</v>
      </c>
      <c r="HD327" s="163">
        <f t="shared" ca="1" si="1129"/>
        <v>0</v>
      </c>
      <c r="HE327" s="163">
        <f t="shared" ca="1" si="1129"/>
        <v>0</v>
      </c>
      <c r="HF327" s="163">
        <f t="shared" ca="1" si="1129"/>
        <v>0</v>
      </c>
      <c r="HG327" s="163">
        <f t="shared" ca="1" si="1129"/>
        <v>0</v>
      </c>
      <c r="HH327" s="163">
        <f t="shared" ca="1" si="1129"/>
        <v>0</v>
      </c>
      <c r="HI327" s="163">
        <f t="shared" ca="1" si="1129"/>
        <v>0</v>
      </c>
      <c r="HJ327" s="10"/>
      <c r="HK327" s="163" t="str">
        <f t="shared" ca="1" si="1129"/>
        <v>-</v>
      </c>
      <c r="HL327" s="163" t="str">
        <f t="shared" ca="1" si="1129"/>
        <v>-</v>
      </c>
      <c r="HM327" s="163" t="str">
        <f t="shared" ca="1" si="1129"/>
        <v>-</v>
      </c>
      <c r="HN327" s="163" t="str">
        <f t="shared" ca="1" si="1129"/>
        <v>-</v>
      </c>
      <c r="HO327" s="163" t="str">
        <f t="shared" ca="1" si="1129"/>
        <v>-</v>
      </c>
      <c r="HP327" s="161" t="b">
        <f t="shared" ca="1" si="1133"/>
        <v>0</v>
      </c>
      <c r="HQ327" s="161" t="b">
        <f t="shared" ca="1" si="1133"/>
        <v>0</v>
      </c>
      <c r="HR327" s="161" t="b">
        <f t="shared" ca="1" si="1133"/>
        <v>1</v>
      </c>
      <c r="HS327" s="163">
        <f t="shared" ca="1" si="1151"/>
        <v>0</v>
      </c>
      <c r="HT327" s="161">
        <f t="shared" ca="1" si="1134"/>
        <v>1</v>
      </c>
      <c r="HU327" s="161">
        <f t="shared" ca="1" si="1134"/>
        <v>1</v>
      </c>
      <c r="HV327" s="163" t="str">
        <f t="shared" ca="1" si="1151"/>
        <v>-</v>
      </c>
      <c r="HW327" s="163" t="str">
        <f t="shared" ca="1" si="1151"/>
        <v>-</v>
      </c>
      <c r="HX327" s="163" t="str">
        <f t="shared" ca="1" si="1151"/>
        <v>-</v>
      </c>
      <c r="HY327" s="163" t="str">
        <f t="shared" ca="1" si="1151"/>
        <v>-</v>
      </c>
      <c r="HZ327" s="163" t="str">
        <f t="shared" ca="1" si="1151"/>
        <v>-</v>
      </c>
      <c r="IA327" s="163" t="str">
        <f t="shared" ca="1" si="1151"/>
        <v>-</v>
      </c>
      <c r="IB327" s="163" t="str">
        <f t="shared" ca="1" si="1151"/>
        <v>-</v>
      </c>
      <c r="IC327" s="163" t="str">
        <f t="shared" ca="1" si="1151"/>
        <v>-</v>
      </c>
      <c r="ID327" s="163" t="str">
        <f t="shared" ca="1" si="1151"/>
        <v>-</v>
      </c>
      <c r="IE327" s="163" t="b">
        <f t="shared" ca="1" si="1151"/>
        <v>1</v>
      </c>
      <c r="IF327" s="163" t="str">
        <f t="shared" ca="1" si="1151"/>
        <v>-</v>
      </c>
      <c r="IG327" s="163" t="str">
        <f t="shared" ca="1" si="1151"/>
        <v>-</v>
      </c>
      <c r="IH327" s="163" t="str">
        <f t="shared" ca="1" si="1151"/>
        <v>-</v>
      </c>
      <c r="II327" s="163" t="b">
        <f t="shared" ca="1" si="1143"/>
        <v>1</v>
      </c>
      <c r="IJ327" s="163">
        <f t="shared" ca="1" si="1143"/>
        <v>0</v>
      </c>
      <c r="IK327" s="163" t="str">
        <f t="shared" ca="1" si="1143"/>
        <v>-</v>
      </c>
      <c r="IL327" s="163" t="str">
        <f t="shared" ca="1" si="1143"/>
        <v>-</v>
      </c>
      <c r="IM327" s="163" t="str">
        <f t="shared" ca="1" si="1143"/>
        <v>-</v>
      </c>
      <c r="IN327" s="163" t="str">
        <f t="shared" ca="1" si="1143"/>
        <v>-</v>
      </c>
      <c r="IO327" s="163" t="str">
        <f t="shared" ca="1" si="1143"/>
        <v>-</v>
      </c>
      <c r="IP327" s="163">
        <f t="shared" ca="1" si="1143"/>
        <v>0</v>
      </c>
      <c r="IQ327" s="163" t="str">
        <f t="shared" ca="1" si="1143"/>
        <v>-</v>
      </c>
      <c r="IR327" s="163" t="str">
        <f t="shared" ca="1" si="1143"/>
        <v>-</v>
      </c>
      <c r="IS327" s="163" t="str">
        <f t="shared" ca="1" si="1143"/>
        <v>-</v>
      </c>
      <c r="IT327" s="193">
        <v>0</v>
      </c>
      <c r="IU327" s="193">
        <v>0</v>
      </c>
      <c r="IV327" s="163" t="str">
        <f t="shared" ca="1" si="1143"/>
        <v>-</v>
      </c>
      <c r="IW327" s="163" t="str">
        <f t="shared" ca="1" si="1143"/>
        <v>-</v>
      </c>
      <c r="IX327" s="163" t="str">
        <f t="shared" ca="1" si="1143"/>
        <v>-</v>
      </c>
      <c r="IY327" s="163" t="str">
        <f t="shared" ca="1" si="1144"/>
        <v>-</v>
      </c>
      <c r="IZ327" s="163" t="str">
        <f t="shared" ca="1" si="1144"/>
        <v>-</v>
      </c>
      <c r="JA327" s="163" t="str">
        <f t="shared" ca="1" si="1144"/>
        <v>-</v>
      </c>
      <c r="JB327" s="163" t="str">
        <f t="shared" ca="1" si="1144"/>
        <v>-</v>
      </c>
      <c r="JC327" s="163" t="str">
        <f t="shared" ca="1" si="1144"/>
        <v>-</v>
      </c>
      <c r="JD327" s="163" t="str">
        <f t="shared" ca="1" si="1144"/>
        <v>-</v>
      </c>
      <c r="JE327" s="163" t="str">
        <f t="shared" ca="1" si="1144"/>
        <v>-</v>
      </c>
      <c r="JF327" s="163" t="str">
        <f t="shared" ca="1" si="1144"/>
        <v>-</v>
      </c>
      <c r="JG327" s="163" t="str">
        <f t="shared" ca="1" si="1144"/>
        <v>-</v>
      </c>
      <c r="JH327" s="163" t="str">
        <f t="shared" ca="1" si="1144"/>
        <v>-</v>
      </c>
      <c r="JI327" s="163" t="str">
        <f t="shared" ca="1" si="1144"/>
        <v>-</v>
      </c>
      <c r="JJ327" s="163" t="str">
        <f t="shared" ca="1" si="1144"/>
        <v>-</v>
      </c>
      <c r="JK327" s="163" t="str">
        <f t="shared" ca="1" si="1144"/>
        <v>-</v>
      </c>
      <c r="JL327" s="163" t="str">
        <f t="shared" ca="1" si="1144"/>
        <v>-</v>
      </c>
      <c r="JM327" s="163" t="str">
        <f t="shared" ca="1" si="1144"/>
        <v>-</v>
      </c>
      <c r="JN327" s="163" t="str">
        <f t="shared" ca="1" si="1144"/>
        <v>-</v>
      </c>
      <c r="JO327" s="163" t="str">
        <f t="shared" ca="1" si="1137"/>
        <v>-</v>
      </c>
      <c r="JP327" s="163" t="str">
        <f t="shared" ca="1" si="1137"/>
        <v>-</v>
      </c>
      <c r="JQ327" s="163" t="str">
        <f t="shared" ca="1" si="1137"/>
        <v>-</v>
      </c>
      <c r="JR327" s="163" t="str">
        <f t="shared" ca="1" si="1138"/>
        <v>-</v>
      </c>
      <c r="JS327" s="163" t="str">
        <f t="shared" ca="1" si="1138"/>
        <v>-</v>
      </c>
      <c r="JT327" s="163" t="str">
        <f t="shared" ca="1" si="1138"/>
        <v>-</v>
      </c>
      <c r="JU327" s="163" t="str">
        <f t="shared" ca="1" si="1138"/>
        <v>-</v>
      </c>
      <c r="JV327" s="163" t="str">
        <f t="shared" ca="1" si="1138"/>
        <v>-</v>
      </c>
      <c r="JW327" s="163" t="str">
        <f t="shared" ca="1" si="1138"/>
        <v>-</v>
      </c>
      <c r="JX327" s="163" t="str">
        <f t="shared" ca="1" si="1138"/>
        <v>-</v>
      </c>
      <c r="JY327" s="163" t="str">
        <f t="shared" ca="1" si="1138"/>
        <v>-</v>
      </c>
      <c r="JZ327" s="163" t="str">
        <f t="shared" ca="1" si="1138"/>
        <v>-</v>
      </c>
      <c r="KA327" s="163" t="str">
        <f t="shared" ca="1" si="1138"/>
        <v>-</v>
      </c>
      <c r="KB327" s="163" t="str">
        <f t="shared" ca="1" si="1138"/>
        <v>-</v>
      </c>
      <c r="KC327" s="163" t="str">
        <f t="shared" ca="1" si="1138"/>
        <v>-</v>
      </c>
      <c r="KD327" s="163" t="str">
        <f t="shared" ca="1" si="1138"/>
        <v>-</v>
      </c>
      <c r="KE327" s="163" t="str">
        <f t="shared" ca="1" si="1138"/>
        <v>-</v>
      </c>
      <c r="KF327" s="163" t="str">
        <f t="shared" ca="1" si="1138"/>
        <v>-</v>
      </c>
      <c r="KG327" s="163" t="str">
        <f t="shared" ca="1" si="1138"/>
        <v>-</v>
      </c>
      <c r="KH327" s="163" t="str">
        <f t="shared" ca="1" si="1139"/>
        <v>-</v>
      </c>
      <c r="KI327" s="163" t="str">
        <f t="shared" ca="1" si="1139"/>
        <v>-</v>
      </c>
      <c r="KJ327" s="163" t="str">
        <f t="shared" ca="1" si="1139"/>
        <v>-</v>
      </c>
      <c r="KK327" s="163" t="str">
        <f t="shared" ca="1" si="1139"/>
        <v>-</v>
      </c>
      <c r="KL327" s="163" t="str">
        <f t="shared" ca="1" si="1139"/>
        <v>-</v>
      </c>
      <c r="KM327" s="163" t="str">
        <f t="shared" ca="1" si="1139"/>
        <v>-</v>
      </c>
      <c r="KN327" s="163" t="str">
        <f t="shared" ca="1" si="1139"/>
        <v>-</v>
      </c>
      <c r="KO327" s="163" t="str">
        <f t="shared" ca="1" si="1139"/>
        <v>-</v>
      </c>
      <c r="KP327" s="163" t="str">
        <f t="shared" ca="1" si="1139"/>
        <v>-</v>
      </c>
      <c r="KQ327" s="163" t="str">
        <f t="shared" ca="1" si="1139"/>
        <v>-</v>
      </c>
      <c r="KR327" s="163" t="str">
        <f t="shared" ca="1" si="1139"/>
        <v>-</v>
      </c>
      <c r="KS327" s="163" t="str">
        <f t="shared" ca="1" si="1139"/>
        <v>-</v>
      </c>
      <c r="KT327" s="163" t="str">
        <f t="shared" ca="1" si="1139"/>
        <v>-</v>
      </c>
      <c r="KU327" s="163" t="str">
        <f t="shared" ca="1" si="1139"/>
        <v>-</v>
      </c>
      <c r="KV327" s="163" t="str">
        <f t="shared" ca="1" si="1139"/>
        <v>-</v>
      </c>
      <c r="KW327" s="163" t="str">
        <f t="shared" ca="1" si="1139"/>
        <v>-</v>
      </c>
      <c r="KX327" s="163" t="str">
        <f t="shared" ca="1" si="1152"/>
        <v>-</v>
      </c>
      <c r="KY327" s="163" t="str">
        <f t="shared" ca="1" si="1152"/>
        <v>-</v>
      </c>
      <c r="KZ327" s="163" t="str">
        <f t="shared" ca="1" si="1152"/>
        <v>-</v>
      </c>
      <c r="LA327" s="163" t="str">
        <f t="shared" ca="1" si="1152"/>
        <v>-</v>
      </c>
      <c r="LB327" s="163" t="str">
        <f t="shared" ca="1" si="1152"/>
        <v>-</v>
      </c>
      <c r="LC327" s="163" t="str">
        <f t="shared" ca="1" si="1152"/>
        <v>-</v>
      </c>
      <c r="LD327" s="163" t="str">
        <f t="shared" ca="1" si="1152"/>
        <v>-</v>
      </c>
      <c r="LE327" s="163" t="str">
        <f t="shared" ca="1" si="1152"/>
        <v>-</v>
      </c>
      <c r="LF327" s="163" t="str">
        <f t="shared" ca="1" si="1152"/>
        <v>-</v>
      </c>
      <c r="LG327" s="163" t="str">
        <f t="shared" ca="1" si="1152"/>
        <v>-</v>
      </c>
      <c r="LH327" s="163" t="str">
        <f t="shared" ca="1" si="1152"/>
        <v>-</v>
      </c>
      <c r="LI327" s="163" t="str">
        <f t="shared" ca="1" si="1152"/>
        <v>-</v>
      </c>
      <c r="LJ327" s="163" t="str">
        <f t="shared" ca="1" si="1152"/>
        <v>-</v>
      </c>
      <c r="LK327" s="163" t="str">
        <f t="shared" ca="1" si="1152"/>
        <v>-</v>
      </c>
      <c r="LL327" s="163" t="str">
        <f t="shared" ca="1" si="1152"/>
        <v>-</v>
      </c>
      <c r="LM327" s="163" t="str">
        <f t="shared" ca="1" si="1152"/>
        <v>-</v>
      </c>
      <c r="LN327" s="163" t="str">
        <f t="shared" ca="1" si="1153"/>
        <v>-</v>
      </c>
      <c r="LO327" s="163" t="str">
        <f t="shared" ca="1" si="1153"/>
        <v>-</v>
      </c>
      <c r="LP327" s="163" t="str">
        <f t="shared" ca="1" si="1153"/>
        <v>-</v>
      </c>
      <c r="LQ327" s="163" t="str">
        <f t="shared" ca="1" si="1153"/>
        <v>-</v>
      </c>
      <c r="LR327" s="163" t="str">
        <f t="shared" ca="1" si="1153"/>
        <v>-</v>
      </c>
      <c r="LS327" s="163" t="str">
        <f t="shared" ca="1" si="1153"/>
        <v>-</v>
      </c>
      <c r="LT327" s="163" t="str">
        <f t="shared" ca="1" si="1153"/>
        <v>-</v>
      </c>
      <c r="LU327" s="163" t="str">
        <f t="shared" ca="1" si="1153"/>
        <v>-</v>
      </c>
      <c r="LV327" s="163" t="str">
        <f t="shared" ca="1" si="1153"/>
        <v>-</v>
      </c>
      <c r="LW327" s="163" t="str">
        <f t="shared" ca="1" si="1153"/>
        <v>-</v>
      </c>
      <c r="LX327" s="163" t="str">
        <f t="shared" ca="1" si="1153"/>
        <v>-</v>
      </c>
      <c r="LY327" s="10"/>
      <c r="LZ327" s="161">
        <f t="shared" si="1101"/>
        <v>4.4999999999999998E-2</v>
      </c>
      <c r="MA327" s="161">
        <f t="shared" si="1102"/>
        <v>4.4999999999999998E-2</v>
      </c>
      <c r="MB327" s="163">
        <f t="shared" ca="1" si="1130"/>
        <v>1</v>
      </c>
      <c r="MC327" s="163">
        <f t="shared" ca="1" si="1130"/>
        <v>0</v>
      </c>
      <c r="MD327" s="163">
        <f t="shared" ca="1" si="1130"/>
        <v>1</v>
      </c>
      <c r="ME327" s="163">
        <f t="shared" ca="1" si="1130"/>
        <v>1</v>
      </c>
      <c r="MF327" s="163">
        <f t="shared" ca="1" si="1130"/>
        <v>0</v>
      </c>
      <c r="MG327" s="163">
        <f t="shared" ca="1" si="1130"/>
        <v>70</v>
      </c>
      <c r="MH327" s="163">
        <f t="shared" ca="1" si="1130"/>
        <v>50</v>
      </c>
      <c r="MI327" s="163">
        <f t="shared" ca="1" si="1130"/>
        <v>85</v>
      </c>
      <c r="MJ327" s="163">
        <f t="shared" ca="1" si="1130"/>
        <v>50</v>
      </c>
      <c r="MK327" s="161">
        <f t="shared" ca="1" si="1104"/>
        <v>1</v>
      </c>
      <c r="ML327" s="161">
        <f t="shared" ca="1" si="1105"/>
        <v>1</v>
      </c>
      <c r="MM327" s="161">
        <f t="shared" ca="1" si="1106"/>
        <v>1</v>
      </c>
      <c r="MN327" s="161">
        <f t="shared" ca="1" si="1135"/>
        <v>1</v>
      </c>
      <c r="MO327" s="161">
        <f t="shared" ca="1" si="1135"/>
        <v>1</v>
      </c>
      <c r="MP327" s="163">
        <f t="shared" ca="1" si="1130"/>
        <v>1</v>
      </c>
      <c r="MQ327" s="10"/>
      <c r="MR327" s="163">
        <f t="shared" ca="1" si="1154"/>
        <v>1</v>
      </c>
      <c r="MS327" s="161">
        <f t="shared" ca="1" si="1109"/>
        <v>1</v>
      </c>
      <c r="MT327" s="163">
        <f t="shared" ca="1" si="1154"/>
        <v>0.75</v>
      </c>
      <c r="MU327" s="163">
        <f t="shared" ca="1" si="1154"/>
        <v>0.8</v>
      </c>
      <c r="MV327" s="163">
        <f t="shared" ca="1" si="1154"/>
        <v>0.82499999999999996</v>
      </c>
      <c r="MW327" s="163">
        <f t="shared" ca="1" si="1154"/>
        <v>0.875</v>
      </c>
      <c r="MX327" s="163">
        <f t="shared" ca="1" si="1154"/>
        <v>0.9</v>
      </c>
      <c r="MY327" s="163">
        <f t="shared" ca="1" si="1154"/>
        <v>0.75</v>
      </c>
      <c r="MZ327" s="163">
        <f t="shared" ca="1" si="1154"/>
        <v>0.78142857142857147</v>
      </c>
      <c r="NA327" s="163">
        <f t="shared" ca="1" si="1154"/>
        <v>0.82499999999999996</v>
      </c>
      <c r="NB327" s="163">
        <f t="shared" ca="1" si="1154"/>
        <v>0.875</v>
      </c>
      <c r="NC327" s="163">
        <f t="shared" ca="1" si="1154"/>
        <v>0.9</v>
      </c>
      <c r="ND327" s="163">
        <f t="shared" ca="1" si="1154"/>
        <v>0.9</v>
      </c>
      <c r="NE327" s="163">
        <f t="shared" ca="1" si="1154"/>
        <v>0.75</v>
      </c>
      <c r="NF327" s="163">
        <f t="shared" ca="1" si="1154"/>
        <v>0.78142857142857147</v>
      </c>
      <c r="NG327" s="163">
        <f t="shared" ca="1" si="1154"/>
        <v>0.82499999999999996</v>
      </c>
      <c r="NH327" s="163">
        <f t="shared" ca="1" si="1146"/>
        <v>0.875</v>
      </c>
      <c r="NI327" s="163">
        <f t="shared" ca="1" si="1146"/>
        <v>0.9</v>
      </c>
      <c r="NJ327" s="163">
        <f t="shared" ca="1" si="1146"/>
        <v>0.9</v>
      </c>
      <c r="NK327" s="163">
        <f t="shared" ca="1" si="1146"/>
        <v>0.75</v>
      </c>
      <c r="NL327" s="163">
        <f t="shared" ca="1" si="1146"/>
        <v>0.78142857142857147</v>
      </c>
      <c r="NM327" s="163">
        <f t="shared" ca="1" si="1146"/>
        <v>0.82499999999999996</v>
      </c>
      <c r="NN327" s="163">
        <f t="shared" ca="1" si="1146"/>
        <v>0.875</v>
      </c>
      <c r="NO327" s="163">
        <f t="shared" ca="1" si="1146"/>
        <v>0.9</v>
      </c>
      <c r="NP327" s="163">
        <f t="shared" ca="1" si="1146"/>
        <v>0.9</v>
      </c>
      <c r="NQ327" s="163">
        <f t="shared" ca="1" si="1146"/>
        <v>0.75</v>
      </c>
      <c r="NR327" s="163">
        <f t="shared" ca="1" si="1146"/>
        <v>0.78142857142857147</v>
      </c>
      <c r="NS327" s="163">
        <f t="shared" ca="1" si="1146"/>
        <v>0.82499999999999996</v>
      </c>
      <c r="NT327" s="163">
        <f t="shared" ca="1" si="1146"/>
        <v>0.875</v>
      </c>
      <c r="NU327" s="163">
        <f t="shared" ca="1" si="1146"/>
        <v>0.9</v>
      </c>
      <c r="NV327" s="163">
        <f t="shared" ca="1" si="1146"/>
        <v>0.9</v>
      </c>
      <c r="NW327" s="163">
        <f t="shared" ca="1" si="1146"/>
        <v>0.75</v>
      </c>
      <c r="NX327" s="163">
        <f t="shared" ca="1" si="1147"/>
        <v>0.78142857142857147</v>
      </c>
      <c r="NY327" s="163">
        <f t="shared" ca="1" si="1147"/>
        <v>0.82499999999999996</v>
      </c>
      <c r="NZ327" s="163">
        <f t="shared" ca="1" si="1147"/>
        <v>0.875</v>
      </c>
      <c r="OA327" s="163">
        <f t="shared" ca="1" si="1147"/>
        <v>0.9</v>
      </c>
      <c r="OB327" s="163">
        <f t="shared" ca="1" si="1147"/>
        <v>0.9</v>
      </c>
      <c r="OC327" s="163">
        <f t="shared" ca="1" si="1147"/>
        <v>0.75</v>
      </c>
      <c r="OD327" s="163">
        <f t="shared" ca="1" si="1147"/>
        <v>0.78142857142857147</v>
      </c>
      <c r="OE327" s="163">
        <f t="shared" ca="1" si="1147"/>
        <v>0.82499999999999996</v>
      </c>
      <c r="OF327" s="163">
        <f t="shared" ca="1" si="1147"/>
        <v>0.875</v>
      </c>
      <c r="OG327" s="163">
        <f t="shared" ca="1" si="1147"/>
        <v>0.9</v>
      </c>
      <c r="OH327" s="163">
        <f t="shared" ca="1" si="1147"/>
        <v>0.9</v>
      </c>
      <c r="OI327" s="163">
        <f t="shared" ca="1" si="1147"/>
        <v>0.75</v>
      </c>
      <c r="OJ327" s="163">
        <f t="shared" ca="1" si="1147"/>
        <v>0.76904761904761909</v>
      </c>
      <c r="OK327" s="163">
        <f t="shared" ca="1" si="1147"/>
        <v>0.82000000000000006</v>
      </c>
      <c r="OL327" s="163">
        <f t="shared" ca="1" si="1147"/>
        <v>0.875</v>
      </c>
      <c r="OM327" s="163">
        <f t="shared" ca="1" si="1147"/>
        <v>0.9</v>
      </c>
      <c r="ON327" s="163">
        <f t="shared" ca="1" si="1140"/>
        <v>0.90000000000000013</v>
      </c>
      <c r="OO327" s="163">
        <f t="shared" ca="1" si="1141"/>
        <v>0.75</v>
      </c>
      <c r="OP327" s="163">
        <f t="shared" ca="1" si="1141"/>
        <v>0.76904761904761909</v>
      </c>
      <c r="OQ327" s="163">
        <f t="shared" ca="1" si="1141"/>
        <v>0.82000000000000006</v>
      </c>
      <c r="OR327" s="163">
        <f t="shared" ca="1" si="1141"/>
        <v>0.875</v>
      </c>
      <c r="OS327" s="163">
        <f t="shared" ca="1" si="1141"/>
        <v>0.9</v>
      </c>
      <c r="OT327" s="163">
        <f t="shared" ca="1" si="1141"/>
        <v>0.9</v>
      </c>
      <c r="OU327" s="163">
        <f t="shared" ca="1" si="1141"/>
        <v>0.875</v>
      </c>
      <c r="OV327" s="161">
        <f t="shared" ca="1" si="1115"/>
        <v>1</v>
      </c>
      <c r="OW327" s="161">
        <f t="shared" si="1116"/>
        <v>1</v>
      </c>
      <c r="OX327" s="161" t="str">
        <f t="shared" si="1117"/>
        <v>-</v>
      </c>
      <c r="OY327" s="163" t="str">
        <f t="shared" ca="1" si="1118"/>
        <v>-</v>
      </c>
      <c r="OZ327" s="161" t="str">
        <f t="shared" si="1119"/>
        <v>-</v>
      </c>
      <c r="PA327" s="161" t="str">
        <f t="shared" si="1120"/>
        <v>-</v>
      </c>
      <c r="PB327" s="163">
        <f t="shared" ca="1" si="1141"/>
        <v>0</v>
      </c>
      <c r="PC327" s="27">
        <v>0</v>
      </c>
    </row>
    <row r="328" spans="1:419" s="143" customFormat="1" outlineLevel="1">
      <c r="A328" s="121">
        <f t="shared" si="861"/>
        <v>323</v>
      </c>
      <c r="B328" s="121">
        <f t="shared" si="862"/>
        <v>13</v>
      </c>
      <c r="C328" s="143">
        <v>104</v>
      </c>
      <c r="D328" s="143" t="s">
        <v>884</v>
      </c>
      <c r="E328" s="143" t="b">
        <v>0</v>
      </c>
      <c r="F328" s="143" t="b">
        <v>0</v>
      </c>
      <c r="G328" s="143" t="b">
        <f t="shared" si="1155"/>
        <v>0</v>
      </c>
      <c r="H328" s="139">
        <f t="shared" ca="1" si="1125"/>
        <v>3</v>
      </c>
      <c r="I328" s="139">
        <f t="shared" ca="1" si="1125"/>
        <v>2</v>
      </c>
      <c r="J328" s="32">
        <v>1</v>
      </c>
      <c r="K328" s="32">
        <v>1</v>
      </c>
      <c r="L328" s="32">
        <v>1</v>
      </c>
      <c r="M328" s="32">
        <v>1</v>
      </c>
      <c r="N328" s="32">
        <v>1</v>
      </c>
      <c r="O328" s="32">
        <v>1</v>
      </c>
      <c r="P328" s="32">
        <v>1</v>
      </c>
      <c r="Q328" s="32">
        <v>1</v>
      </c>
      <c r="R328" s="32">
        <v>12</v>
      </c>
      <c r="S328" s="32">
        <v>2</v>
      </c>
      <c r="T328" s="32">
        <v>2</v>
      </c>
      <c r="U328" s="32">
        <v>2</v>
      </c>
      <c r="V328" s="32">
        <v>2</v>
      </c>
      <c r="W328" s="139">
        <f t="shared" ca="1" si="1125"/>
        <v>1</v>
      </c>
      <c r="X328" s="139">
        <f t="shared" ca="1" si="1125"/>
        <v>1</v>
      </c>
      <c r="Y328" s="139">
        <f t="shared" ca="1" si="1125"/>
        <v>1</v>
      </c>
      <c r="Z328" s="139">
        <f t="shared" ca="1" si="1125"/>
        <v>1</v>
      </c>
      <c r="AA328" s="139">
        <f t="shared" ca="1" si="1125"/>
        <v>1</v>
      </c>
      <c r="AB328" s="139">
        <f t="shared" ca="1" si="1131"/>
        <v>1</v>
      </c>
      <c r="AC328" s="139">
        <f t="shared" ca="1" si="1131"/>
        <v>1</v>
      </c>
      <c r="AD328" s="162">
        <v>2</v>
      </c>
      <c r="AE328" s="157"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163" t="str">
        <f t="shared" ca="1" si="1126"/>
        <v>-</v>
      </c>
      <c r="AI328" s="163" t="str">
        <f t="shared" ca="1" si="1126"/>
        <v>-</v>
      </c>
      <c r="AJ328" s="163" t="str">
        <f t="shared" ca="1" si="1126"/>
        <v>-</v>
      </c>
      <c r="AK328" s="163" t="str">
        <f t="shared" ca="1" si="1126"/>
        <v>-</v>
      </c>
      <c r="AL328" s="163" t="str">
        <f t="shared" ca="1" si="1126"/>
        <v>-</v>
      </c>
      <c r="AM328" s="163" t="b">
        <f t="shared" ca="1" si="1126"/>
        <v>1</v>
      </c>
      <c r="AN328" s="10"/>
      <c r="AO328" s="161" t="b">
        <f t="shared" ca="1" si="1127"/>
        <v>0</v>
      </c>
      <c r="AP328" s="161" t="str">
        <f t="shared" ca="1" si="1127"/>
        <v>-</v>
      </c>
      <c r="AQ328" s="161" t="b">
        <f t="shared" ca="1" si="1127"/>
        <v>0</v>
      </c>
      <c r="AR328" s="161" t="b">
        <f t="shared" ca="1" si="1127"/>
        <v>1</v>
      </c>
      <c r="AS328" s="161" t="b">
        <f t="shared" ca="1" si="1127"/>
        <v>1</v>
      </c>
      <c r="AT328" s="161" t="b">
        <f t="shared" ca="1" si="1127"/>
        <v>0</v>
      </c>
      <c r="AU328" s="161">
        <f t="shared" si="1080"/>
        <v>0</v>
      </c>
      <c r="AV328" s="161" t="b">
        <f t="shared" si="1128"/>
        <v>0</v>
      </c>
      <c r="AW328" s="161" t="b">
        <f t="shared" si="1128"/>
        <v>0</v>
      </c>
      <c r="AX328" s="161" t="str">
        <f t="shared" si="1128"/>
        <v>-</v>
      </c>
      <c r="AY328" s="161" t="str">
        <f t="shared" si="1128"/>
        <v>-</v>
      </c>
      <c r="AZ328" s="161" t="str">
        <f t="shared" si="1128"/>
        <v>-</v>
      </c>
      <c r="BA328" s="10"/>
      <c r="BB328" s="161" t="b">
        <f t="shared" ca="1" si="1082"/>
        <v>1</v>
      </c>
      <c r="BC328" s="161" t="b">
        <f t="shared" ca="1" si="1132"/>
        <v>1</v>
      </c>
      <c r="BD328" s="163" t="b">
        <f t="shared" ca="1" si="1132"/>
        <v>1</v>
      </c>
      <c r="BE328" s="197">
        <v>322009</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12" t="b" cm="1">
        <f t="array" ref="BO328">INDEX(DataMaster!$C$71:$K$88,$R328,BO$242)</f>
        <v>0</v>
      </c>
      <c r="BP328" s="112" t="b" cm="1">
        <f t="array" ref="BP328">INDEX(DataMaster!$C$71:$K$88,$R328,BP$242)</f>
        <v>0</v>
      </c>
      <c r="BQ328" s="112" t="b" cm="1">
        <f t="array" ref="BQ328">INDEX(DataMaster!$C$71:$K$88,$R328,BQ$242)</f>
        <v>1</v>
      </c>
      <c r="BR328" s="112" t="b" cm="1">
        <f t="array" ref="BR328">INDEX(DataMaster!$C$71:$K$88,$R328,BR$242)</f>
        <v>0</v>
      </c>
      <c r="BS328" s="112" t="b" cm="1">
        <f t="array" ref="BS328">INDEX(DataMaster!$C$71:$K$88,$R328,BS$242)</f>
        <v>0</v>
      </c>
      <c r="BT328" s="112" t="b" cm="1">
        <f t="array" ref="BT328">INDEX(DataMaster!$C$71:$K$88,$R328,BT$242)</f>
        <v>0</v>
      </c>
      <c r="BU328" s="112" t="b" cm="1">
        <f t="array" ref="BU328">INDEX(DataMaster!$C$71:$K$88,$R328,BU$242)</f>
        <v>0</v>
      </c>
      <c r="BV328" s="112" t="b" cm="1">
        <f t="array" ref="BV328">INDEX(DataMaster!$C$71:$K$88,$R328,BV$242)</f>
        <v>0</v>
      </c>
      <c r="BW328" s="112" t="b" cm="1">
        <f t="array" ref="BW328">INDEX(DataMaster!$C$71:$K$88,$R328,BW$242)</f>
        <v>0</v>
      </c>
      <c r="BX328" s="112" t="b" cm="1">
        <f t="array" ref="BX328">INDEX(DataMaster!$C$92:$K$109,$S328,BX$242)</f>
        <v>0</v>
      </c>
      <c r="BY328" s="112" t="b" cm="1">
        <f t="array" ref="BY328">INDEX(DataMaster!$C$92:$K$109,$S328,BY$242)</f>
        <v>0</v>
      </c>
      <c r="BZ328" s="112" t="b" cm="1">
        <f t="array" ref="BZ328">INDEX(DataMaster!$C$92:$K$109,$S328,BZ$242)</f>
        <v>0</v>
      </c>
      <c r="CA328" s="112" t="b" cm="1">
        <f t="array" ref="CA328">INDEX(DataMaster!$C$92:$K$109,$S328,CA$242)</f>
        <v>0</v>
      </c>
      <c r="CB328" s="112" t="b" cm="1">
        <f t="array" ref="CB328">INDEX(DataMaster!$C$92:$K$109,$S328,CB$242)</f>
        <v>0</v>
      </c>
      <c r="CC328" s="112" t="b" cm="1">
        <f t="array" ref="CC328">INDEX(DataMaster!$C$92:$K$109,$S328,CC$242)</f>
        <v>0</v>
      </c>
      <c r="CD328" s="112" t="b" cm="1">
        <f t="array" ref="CD328">INDEX(DataMaster!$C$92:$K$109,$S328,CD$242)</f>
        <v>0</v>
      </c>
      <c r="CE328" s="112" t="b" cm="1">
        <f t="array" ref="CE328">INDEX(DataMaster!$C$92:$K$109,$S328,CE$242)</f>
        <v>0</v>
      </c>
      <c r="CF328" s="112" t="b" cm="1">
        <f t="array" ref="CF328">INDEX(DataMaster!$C$92:$K$109,$S328,CF$242)</f>
        <v>0</v>
      </c>
      <c r="CG328" s="193" t="b">
        <v>0</v>
      </c>
      <c r="CH328" s="193">
        <v>0.3</v>
      </c>
      <c r="CI328" s="193" t="str">
        <f t="shared" ca="1" si="1084"/>
        <v>-</v>
      </c>
      <c r="CJ328" s="193">
        <v>2</v>
      </c>
      <c r="CK328" s="112" t="b" cm="1">
        <f t="array" ref="CK328">INDEX(DataMaster!$C$113:$K$130,$T328,CK$242)</f>
        <v>1</v>
      </c>
      <c r="CL328" s="112" t="b" cm="1">
        <f t="array" ref="CL328">INDEX(DataMaster!$C$113:$K$130,$T328,CL$242)</f>
        <v>1</v>
      </c>
      <c r="CM328" s="112" t="b" cm="1">
        <f t="array" ref="CM328">INDEX(DataMaster!$C$113:$K$130,$T328,CM$242)</f>
        <v>1</v>
      </c>
      <c r="CN328" s="112" t="b" cm="1">
        <f t="array" ref="CN328">INDEX(DataMaster!$C$113:$K$130,$T328,CN$242)</f>
        <v>1</v>
      </c>
      <c r="CO328" s="112" t="b" cm="1">
        <f t="array" ref="CO328">INDEX(DataMaster!$C$113:$K$130,$T328,CO$242)</f>
        <v>1</v>
      </c>
      <c r="CP328" s="112" t="b" cm="1">
        <f t="array" ref="CP328">INDEX(DataMaster!$C$113:$K$130,$T328,CP$242)</f>
        <v>1</v>
      </c>
      <c r="CQ328" s="112" t="b" cm="1">
        <f t="array" ref="CQ328">INDEX(DataMaster!$C$113:$K$130,$T328,CQ$242)</f>
        <v>1</v>
      </c>
      <c r="CR328" s="112" t="b" cm="1">
        <f t="array" ref="CR328">INDEX(DataMaster!$C$113:$K$130,$T328,CR$242)</f>
        <v>1</v>
      </c>
      <c r="CS328" s="112" t="b" cm="1">
        <f t="array" ref="CS328">INDEX(DataMaster!$C$113:$K$130,$T328,CS$242)</f>
        <v>1</v>
      </c>
      <c r="CT328" s="112" t="b" cm="1">
        <f t="array" ref="CT328">INDEX(DataMaster!$C$134:$K$151,$U328,CT$242)</f>
        <v>1</v>
      </c>
      <c r="CU328" s="112" t="b" cm="1">
        <f t="array" ref="CU328">INDEX(DataMaster!$C$134:$K$151,$U328,CU$242)</f>
        <v>1</v>
      </c>
      <c r="CV328" s="112" t="b" cm="1">
        <f t="array" ref="CV328">INDEX(DataMaster!$C$134:$K$151,$U328,CV$242)</f>
        <v>1</v>
      </c>
      <c r="CW328" s="112" t="b" cm="1">
        <f t="array" ref="CW328">INDEX(DataMaster!$C$134:$K$151,$U328,CW$242)</f>
        <v>1</v>
      </c>
      <c r="CX328" s="112" t="b" cm="1">
        <f t="array" ref="CX328">INDEX(DataMaster!$C$134:$K$151,$U328,CX$242)</f>
        <v>1</v>
      </c>
      <c r="CY328" s="112" t="b" cm="1">
        <f t="array" ref="CY328">INDEX(DataMaster!$C$134:$K$151,$U328,CY$242)</f>
        <v>1</v>
      </c>
      <c r="CZ328" s="112" t="b" cm="1">
        <f t="array" ref="CZ328">INDEX(DataMaster!$C$134:$K$151,$U328,CZ$242)</f>
        <v>1</v>
      </c>
      <c r="DA328" s="112" t="b" cm="1">
        <f t="array" ref="DA328">INDEX(DataMaster!$C$134:$K$151,$U328,DA$242)</f>
        <v>1</v>
      </c>
      <c r="DB328" s="112" t="b" cm="1">
        <f t="array" ref="DB328">INDEX(DataMaster!$C$134:$K$151,$U328,DB$242)</f>
        <v>1</v>
      </c>
      <c r="DC328" s="112" t="b" cm="1">
        <f t="array" ref="DC328">INDEX(DataMaster!$C$155:$K$172,$V328,DC$242)</f>
        <v>1</v>
      </c>
      <c r="DD328" s="112" t="b" cm="1">
        <f t="array" ref="DD328">INDEX(DataMaster!$C$155:$K$172,$V328,DD$242)</f>
        <v>1</v>
      </c>
      <c r="DE328" s="112" t="b" cm="1">
        <f t="array" ref="DE328">INDEX(DataMaster!$C$155:$K$172,$V328,DE$242)</f>
        <v>1</v>
      </c>
      <c r="DF328" s="112" t="b" cm="1">
        <f t="array" ref="DF328">INDEX(DataMaster!$C$155:$K$172,$V328,DF$242)</f>
        <v>1</v>
      </c>
      <c r="DG328" s="112" t="b" cm="1">
        <f t="array" ref="DG328">INDEX(DataMaster!$C$155:$K$172,$V328,DG$242)</f>
        <v>1</v>
      </c>
      <c r="DH328" s="112" t="b" cm="1">
        <f t="array" ref="DH328">INDEX(DataMaster!$C$155:$K$172,$V328,DH$242)</f>
        <v>1</v>
      </c>
      <c r="DI328" s="112" t="b" cm="1">
        <f t="array" ref="DI328">INDEX(DataMaster!$C$155:$K$172,$V328,DI$242)</f>
        <v>1</v>
      </c>
      <c r="DJ328" s="112" t="b" cm="1">
        <f t="array" ref="DJ328">INDEX(DataMaster!$C$155:$K$172,$V328,DJ$242)</f>
        <v>1</v>
      </c>
      <c r="DK328" s="112" t="b" cm="1">
        <f t="array" ref="DK328">INDEX(DataMaster!$C$155:$K$172,$V328,DK$242)</f>
        <v>1</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ref="DX328">INDEX(i.rev,$K328,DX$15)</f>
        <v>-</v>
      </c>
      <c r="DY328" s="161" t="str" cm="1">
        <f t="array" ref="DY328">INDEX(i.rev,$K328,DY$15)</f>
        <v>-</v>
      </c>
      <c r="DZ328" s="161" t="str" cm="1">
        <f t="array" ref="DZ328">INDEX(i.rev,$K328,DZ$15)</f>
        <v>-</v>
      </c>
      <c r="EA328" s="161" t="str" cm="1">
        <f t="array" ref="EA328">INDEX(i.rev,$K328,EA$15)</f>
        <v>-</v>
      </c>
      <c r="EB328" s="161" t="str" cm="1">
        <f t="array" ref="EB328">INDEX(i.rev,$K328,EB$15)</f>
        <v>-</v>
      </c>
      <c r="EC328" s="161" t="str" cm="1">
        <f t="array" ref="EC328">INDEX(i.rev,$K328,EC$15)</f>
        <v>-</v>
      </c>
      <c r="ED328" s="161" t="str" cm="1">
        <f t="array" ref="ED328">INDEX(i.rev,$K328,ED$15)</f>
        <v>-</v>
      </c>
      <c r="EE328" s="161" t="str" cm="1">
        <f t="array" ref="EE328">INDEX(i.rev,$K328,EE$15)</f>
        <v>-</v>
      </c>
      <c r="EF328" s="161" t="str" cm="1">
        <f t="array" ref="EF328">INDEX(i.rev,$K328,EF$15)</f>
        <v>-</v>
      </c>
      <c r="EG328" s="161" t="str" cm="1">
        <f t="array" ref="EG328">INDEX(i.rev,$K328,EG$15)</f>
        <v>-</v>
      </c>
      <c r="EH328" s="10"/>
      <c r="EI328" s="163" t="str">
        <f t="shared" ca="1" si="1148"/>
        <v>-</v>
      </c>
      <c r="EJ328" s="163" t="str">
        <f t="shared" ca="1" si="1148"/>
        <v>-</v>
      </c>
      <c r="EK328" s="163" t="str">
        <f t="shared" ca="1" si="1148"/>
        <v>-</v>
      </c>
      <c r="EL328" s="163" t="str">
        <f t="shared" ca="1" si="1148"/>
        <v>-</v>
      </c>
      <c r="EM328" s="163" t="str">
        <f t="shared" ca="1" si="1148"/>
        <v>-</v>
      </c>
      <c r="EN328" s="163" t="str">
        <f t="shared" ca="1" si="1148"/>
        <v>-</v>
      </c>
      <c r="EO328" s="163" t="str">
        <f t="shared" ca="1" si="1148"/>
        <v>-</v>
      </c>
      <c r="EP328" s="163" t="str">
        <f t="shared" ca="1" si="1148"/>
        <v>-</v>
      </c>
      <c r="EQ328" s="162">
        <v>1</v>
      </c>
      <c r="ER328" s="162">
        <v>1</v>
      </c>
      <c r="ES328" s="163">
        <f t="shared" ca="1" si="1148"/>
        <v>0</v>
      </c>
      <c r="ET328" s="162">
        <v>1</v>
      </c>
      <c r="EU328" s="162">
        <v>-1</v>
      </c>
      <c r="EV328" s="163" t="str">
        <f t="shared" ca="1" si="1148"/>
        <v>-</v>
      </c>
      <c r="EW328" s="163" t="str">
        <f t="shared" ca="1" si="1148"/>
        <v>-</v>
      </c>
      <c r="EX328" s="163" t="str">
        <f t="shared" ca="1" si="1148"/>
        <v>-</v>
      </c>
      <c r="EY328" s="163" t="str">
        <f t="shared" ca="1" si="1149"/>
        <v>-</v>
      </c>
      <c r="EZ328" s="163" t="str">
        <f t="shared" ca="1" si="1149"/>
        <v>-</v>
      </c>
      <c r="FA328" s="163">
        <f t="shared" ca="1" si="1149"/>
        <v>0</v>
      </c>
      <c r="FB328" s="163" t="str">
        <f t="shared" ca="1" si="1149"/>
        <v>-</v>
      </c>
      <c r="FC328" s="162">
        <v>2</v>
      </c>
      <c r="FD328" s="162">
        <v>-2</v>
      </c>
      <c r="FE328" s="163" t="str">
        <f t="shared" ca="1" si="1149"/>
        <v>-</v>
      </c>
      <c r="FF328" s="163" t="str">
        <f t="shared" ca="1" si="1149"/>
        <v>-</v>
      </c>
      <c r="FG328" s="163">
        <f t="shared" ca="1" si="1149"/>
        <v>0</v>
      </c>
      <c r="FH328" s="163">
        <f t="shared" ca="1" si="1149"/>
        <v>0</v>
      </c>
      <c r="FI328" s="163">
        <f t="shared" ca="1" si="1149"/>
        <v>0</v>
      </c>
      <c r="FJ328" s="163">
        <f t="shared" ca="1" si="1149"/>
        <v>0</v>
      </c>
      <c r="FK328" s="163">
        <f t="shared" ca="1" si="1149"/>
        <v>0</v>
      </c>
      <c r="FL328" s="163">
        <f t="shared" ca="1" si="1149"/>
        <v>0</v>
      </c>
      <c r="FM328" s="163">
        <f t="shared" ca="1" si="1149"/>
        <v>0</v>
      </c>
      <c r="FN328" s="163" t="str">
        <f t="shared" ca="1" si="1149"/>
        <v>-</v>
      </c>
      <c r="FO328" s="163" t="str">
        <f t="shared" ca="1" si="1150"/>
        <v>-</v>
      </c>
      <c r="FP328" s="163" t="str">
        <f t="shared" ca="1" si="1150"/>
        <v>-</v>
      </c>
      <c r="FQ328" s="163" t="str">
        <f t="shared" ca="1" si="1150"/>
        <v>-</v>
      </c>
      <c r="FR328" s="163" t="str">
        <f t="shared" ca="1" si="1150"/>
        <v>-</v>
      </c>
      <c r="FS328" s="163" t="str">
        <f t="shared" ca="1" si="1150"/>
        <v>-</v>
      </c>
      <c r="FT328" s="163" t="str">
        <f t="shared" ca="1" si="1150"/>
        <v>-</v>
      </c>
      <c r="FU328" s="163" t="str">
        <f t="shared" ca="1" si="1150"/>
        <v>-</v>
      </c>
      <c r="FV328" s="163" t="str">
        <f t="shared" ca="1" si="1150"/>
        <v>-</v>
      </c>
      <c r="FW328" s="163" t="str">
        <f t="shared" ca="1" si="1150"/>
        <v>-</v>
      </c>
      <c r="FX328" s="163" t="str">
        <f t="shared" ca="1" si="1150"/>
        <v>-</v>
      </c>
      <c r="FY328" s="10"/>
      <c r="FZ328" s="163">
        <f t="shared" ca="1" si="1150"/>
        <v>1</v>
      </c>
      <c r="GA328" s="163" t="str">
        <f t="shared" ca="1" si="1150"/>
        <v>-</v>
      </c>
      <c r="GB328" s="163" t="str">
        <f t="shared" ca="1" si="1150"/>
        <v>-</v>
      </c>
      <c r="GC328" s="163" t="str">
        <f t="shared" ca="1" si="1150"/>
        <v>-</v>
      </c>
      <c r="GD328" s="163" t="str">
        <f t="shared" ca="1" si="1150"/>
        <v>-</v>
      </c>
      <c r="GE328" s="163" t="b">
        <f t="shared" ca="1" si="1142"/>
        <v>0</v>
      </c>
      <c r="GF328" s="163" t="str">
        <f t="shared" ca="1" si="1142"/>
        <v>-</v>
      </c>
      <c r="GG328" s="163">
        <f t="shared" ca="1" si="1142"/>
        <v>0</v>
      </c>
      <c r="GH328" s="163" t="str">
        <f t="shared" ca="1" si="1142"/>
        <v>-</v>
      </c>
      <c r="GI328" s="161" cm="1">
        <f t="array" ref="GI328">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ref="GZ328">INDEX(i.rev,$K328,GZ$15)</f>
        <v>0</v>
      </c>
      <c r="HA328" s="163">
        <f t="shared" ca="1" si="1089"/>
        <v>0</v>
      </c>
      <c r="HB328" s="161" cm="1">
        <f t="array" ref="HB328">INDEX(i.rev,$K328,HB$15)</f>
        <v>1</v>
      </c>
      <c r="HC328" s="163">
        <f t="shared" ca="1" si="1129"/>
        <v>0</v>
      </c>
      <c r="HD328" s="163">
        <f t="shared" ca="1" si="1129"/>
        <v>0</v>
      </c>
      <c r="HE328" s="163">
        <f t="shared" ca="1" si="1129"/>
        <v>0</v>
      </c>
      <c r="HF328" s="163">
        <f t="shared" ca="1" si="1129"/>
        <v>0</v>
      </c>
      <c r="HG328" s="163">
        <f t="shared" ca="1" si="1129"/>
        <v>0</v>
      </c>
      <c r="HH328" s="163">
        <f t="shared" ca="1" si="1129"/>
        <v>0</v>
      </c>
      <c r="HI328" s="163">
        <f t="shared" ca="1" si="1129"/>
        <v>0</v>
      </c>
      <c r="HJ328" s="10"/>
      <c r="HK328" s="163" t="str">
        <f t="shared" ca="1" si="1129"/>
        <v>-</v>
      </c>
      <c r="HL328" s="163" t="str">
        <f t="shared" ca="1" si="1129"/>
        <v>-</v>
      </c>
      <c r="HM328" s="163" t="str">
        <f t="shared" ca="1" si="1129"/>
        <v>-</v>
      </c>
      <c r="HN328" s="163" t="str">
        <f t="shared" ca="1" si="1129"/>
        <v>-</v>
      </c>
      <c r="HO328" s="163" t="str">
        <f t="shared" ca="1" si="1129"/>
        <v>-</v>
      </c>
      <c r="HP328" s="161" t="b">
        <f t="shared" ca="1" si="1133"/>
        <v>0</v>
      </c>
      <c r="HQ328" s="161" t="b">
        <f t="shared" ca="1" si="1133"/>
        <v>0</v>
      </c>
      <c r="HR328" s="161" t="b">
        <f t="shared" ca="1" si="1133"/>
        <v>1</v>
      </c>
      <c r="HS328" s="163">
        <f t="shared" ca="1" si="1151"/>
        <v>0</v>
      </c>
      <c r="HT328" s="161">
        <f t="shared" ca="1" si="1134"/>
        <v>1</v>
      </c>
      <c r="HU328" s="161">
        <f t="shared" ca="1" si="1134"/>
        <v>1</v>
      </c>
      <c r="HV328" s="163" t="str">
        <f t="shared" ca="1" si="1151"/>
        <v>-</v>
      </c>
      <c r="HW328" s="163" t="str">
        <f t="shared" ca="1" si="1151"/>
        <v>-</v>
      </c>
      <c r="HX328" s="163" t="str">
        <f t="shared" ca="1" si="1151"/>
        <v>-</v>
      </c>
      <c r="HY328" s="163" t="str">
        <f t="shared" ca="1" si="1151"/>
        <v>-</v>
      </c>
      <c r="HZ328" s="163" t="str">
        <f t="shared" ca="1" si="1151"/>
        <v>-</v>
      </c>
      <c r="IA328" s="163" t="str">
        <f t="shared" ca="1" si="1151"/>
        <v>-</v>
      </c>
      <c r="IB328" s="163" t="str">
        <f t="shared" ca="1" si="1151"/>
        <v>-</v>
      </c>
      <c r="IC328" s="163" t="str">
        <f t="shared" ca="1" si="1151"/>
        <v>-</v>
      </c>
      <c r="ID328" s="163" t="str">
        <f t="shared" ca="1" si="1151"/>
        <v>-</v>
      </c>
      <c r="IE328" s="163" t="b">
        <f t="shared" ca="1" si="1151"/>
        <v>1</v>
      </c>
      <c r="IF328" s="163" t="str">
        <f t="shared" ca="1" si="1151"/>
        <v>-</v>
      </c>
      <c r="IG328" s="163" t="str">
        <f t="shared" ca="1" si="1151"/>
        <v>-</v>
      </c>
      <c r="IH328" s="163" t="str">
        <f t="shared" ca="1" si="1151"/>
        <v>-</v>
      </c>
      <c r="II328" s="163" t="b">
        <f t="shared" ca="1" si="1143"/>
        <v>1</v>
      </c>
      <c r="IJ328" s="163">
        <f t="shared" ca="1" si="1143"/>
        <v>0</v>
      </c>
      <c r="IK328" s="163" t="str">
        <f t="shared" ca="1" si="1143"/>
        <v>-</v>
      </c>
      <c r="IL328" s="163" t="str">
        <f t="shared" ca="1" si="1143"/>
        <v>-</v>
      </c>
      <c r="IM328" s="163" t="str">
        <f t="shared" ca="1" si="1143"/>
        <v>-</v>
      </c>
      <c r="IN328" s="163" t="str">
        <f t="shared" ca="1" si="1143"/>
        <v>-</v>
      </c>
      <c r="IO328" s="163" t="str">
        <f t="shared" ca="1" si="1143"/>
        <v>-</v>
      </c>
      <c r="IP328" s="163">
        <f t="shared" ca="1" si="1143"/>
        <v>0</v>
      </c>
      <c r="IQ328" s="163" t="str">
        <f t="shared" ca="1" si="1143"/>
        <v>-</v>
      </c>
      <c r="IR328" s="163" t="str">
        <f t="shared" ca="1" si="1143"/>
        <v>-</v>
      </c>
      <c r="IS328" s="163" t="str">
        <f t="shared" ca="1" si="1143"/>
        <v>-</v>
      </c>
      <c r="IT328" s="193">
        <v>0</v>
      </c>
      <c r="IU328" s="193">
        <v>0</v>
      </c>
      <c r="IV328" s="163" t="str">
        <f t="shared" ca="1" si="1143"/>
        <v>-</v>
      </c>
      <c r="IW328" s="163" t="str">
        <f t="shared" ca="1" si="1143"/>
        <v>-</v>
      </c>
      <c r="IX328" s="163" t="str">
        <f t="shared" ca="1" si="1143"/>
        <v>-</v>
      </c>
      <c r="IY328" s="163" t="str">
        <f t="shared" ca="1" si="1144"/>
        <v>-</v>
      </c>
      <c r="IZ328" s="163" t="str">
        <f t="shared" ca="1" si="1144"/>
        <v>-</v>
      </c>
      <c r="JA328" s="163" t="str">
        <f t="shared" ca="1" si="1144"/>
        <v>-</v>
      </c>
      <c r="JB328" s="163" t="str">
        <f t="shared" ca="1" si="1144"/>
        <v>-</v>
      </c>
      <c r="JC328" s="163" t="str">
        <f t="shared" ca="1" si="1144"/>
        <v>-</v>
      </c>
      <c r="JD328" s="163" t="str">
        <f t="shared" ca="1" si="1144"/>
        <v>-</v>
      </c>
      <c r="JE328" s="163" t="str">
        <f t="shared" ca="1" si="1144"/>
        <v>-</v>
      </c>
      <c r="JF328" s="163" t="str">
        <f t="shared" ca="1" si="1144"/>
        <v>-</v>
      </c>
      <c r="JG328" s="163" t="str">
        <f t="shared" ca="1" si="1144"/>
        <v>-</v>
      </c>
      <c r="JH328" s="163" t="str">
        <f t="shared" ca="1" si="1144"/>
        <v>-</v>
      </c>
      <c r="JI328" s="163" t="str">
        <f t="shared" ca="1" si="1144"/>
        <v>-</v>
      </c>
      <c r="JJ328" s="163" t="str">
        <f t="shared" ca="1" si="1144"/>
        <v>-</v>
      </c>
      <c r="JK328" s="163" t="str">
        <f t="shared" ca="1" si="1144"/>
        <v>-</v>
      </c>
      <c r="JL328" s="163" t="str">
        <f t="shared" ca="1" si="1144"/>
        <v>-</v>
      </c>
      <c r="JM328" s="163" t="str">
        <f t="shared" ca="1" si="1144"/>
        <v>-</v>
      </c>
      <c r="JN328" s="163" t="str">
        <f t="shared" ca="1" si="1144"/>
        <v>-</v>
      </c>
      <c r="JO328" s="163" t="str">
        <f t="shared" ca="1" si="1137"/>
        <v>-</v>
      </c>
      <c r="JP328" s="163" t="str">
        <f t="shared" ca="1" si="1137"/>
        <v>-</v>
      </c>
      <c r="JQ328" s="163" t="str">
        <f t="shared" ca="1" si="1137"/>
        <v>-</v>
      </c>
      <c r="JR328" s="163" t="str">
        <f t="shared" ca="1" si="1138"/>
        <v>-</v>
      </c>
      <c r="JS328" s="163" t="str">
        <f t="shared" ca="1" si="1138"/>
        <v>-</v>
      </c>
      <c r="JT328" s="163" t="str">
        <f t="shared" ca="1" si="1138"/>
        <v>-</v>
      </c>
      <c r="JU328" s="163" t="str">
        <f t="shared" ca="1" si="1138"/>
        <v>-</v>
      </c>
      <c r="JV328" s="163" t="str">
        <f t="shared" ca="1" si="1138"/>
        <v>-</v>
      </c>
      <c r="JW328" s="163" t="str">
        <f t="shared" ca="1" si="1138"/>
        <v>-</v>
      </c>
      <c r="JX328" s="163" t="str">
        <f t="shared" ca="1" si="1138"/>
        <v>-</v>
      </c>
      <c r="JY328" s="163" t="str">
        <f t="shared" ca="1" si="1138"/>
        <v>-</v>
      </c>
      <c r="JZ328" s="163" t="str">
        <f t="shared" ca="1" si="1138"/>
        <v>-</v>
      </c>
      <c r="KA328" s="163" t="str">
        <f t="shared" ca="1" si="1138"/>
        <v>-</v>
      </c>
      <c r="KB328" s="163" t="str">
        <f t="shared" ca="1" si="1138"/>
        <v>-</v>
      </c>
      <c r="KC328" s="163" t="str">
        <f t="shared" ca="1" si="1138"/>
        <v>-</v>
      </c>
      <c r="KD328" s="163" t="str">
        <f t="shared" ca="1" si="1138"/>
        <v>-</v>
      </c>
      <c r="KE328" s="163" t="str">
        <f t="shared" ca="1" si="1138"/>
        <v>-</v>
      </c>
      <c r="KF328" s="163" t="str">
        <f t="shared" ca="1" si="1138"/>
        <v>-</v>
      </c>
      <c r="KG328" s="163" t="str">
        <f t="shared" ca="1" si="1138"/>
        <v>-</v>
      </c>
      <c r="KH328" s="163" t="str">
        <f t="shared" ca="1" si="1139"/>
        <v>-</v>
      </c>
      <c r="KI328" s="163" t="str">
        <f t="shared" ca="1" si="1139"/>
        <v>-</v>
      </c>
      <c r="KJ328" s="163" t="str">
        <f t="shared" ca="1" si="1139"/>
        <v>-</v>
      </c>
      <c r="KK328" s="163" t="str">
        <f t="shared" ca="1" si="1139"/>
        <v>-</v>
      </c>
      <c r="KL328" s="163" t="str">
        <f t="shared" ca="1" si="1139"/>
        <v>-</v>
      </c>
      <c r="KM328" s="163" t="str">
        <f t="shared" ca="1" si="1139"/>
        <v>-</v>
      </c>
      <c r="KN328" s="163" t="str">
        <f t="shared" ca="1" si="1139"/>
        <v>-</v>
      </c>
      <c r="KO328" s="163" t="str">
        <f t="shared" ca="1" si="1139"/>
        <v>-</v>
      </c>
      <c r="KP328" s="163" t="str">
        <f t="shared" ca="1" si="1139"/>
        <v>-</v>
      </c>
      <c r="KQ328" s="163" t="str">
        <f t="shared" ca="1" si="1139"/>
        <v>-</v>
      </c>
      <c r="KR328" s="163" t="str">
        <f t="shared" ca="1" si="1139"/>
        <v>-</v>
      </c>
      <c r="KS328" s="163" t="str">
        <f t="shared" ca="1" si="1139"/>
        <v>-</v>
      </c>
      <c r="KT328" s="163" t="str">
        <f t="shared" ca="1" si="1139"/>
        <v>-</v>
      </c>
      <c r="KU328" s="163" t="str">
        <f t="shared" ca="1" si="1139"/>
        <v>-</v>
      </c>
      <c r="KV328" s="163" t="str">
        <f t="shared" ca="1" si="1139"/>
        <v>-</v>
      </c>
      <c r="KW328" s="163" t="str">
        <f t="shared" ca="1" si="1139"/>
        <v>-</v>
      </c>
      <c r="KX328" s="163" t="str">
        <f t="shared" ca="1" si="1152"/>
        <v>-</v>
      </c>
      <c r="KY328" s="163" t="str">
        <f t="shared" ca="1" si="1152"/>
        <v>-</v>
      </c>
      <c r="KZ328" s="163" t="str">
        <f t="shared" ca="1" si="1152"/>
        <v>-</v>
      </c>
      <c r="LA328" s="163" t="str">
        <f t="shared" ca="1" si="1152"/>
        <v>-</v>
      </c>
      <c r="LB328" s="163" t="str">
        <f t="shared" ca="1" si="1152"/>
        <v>-</v>
      </c>
      <c r="LC328" s="163" t="str">
        <f t="shared" ca="1" si="1152"/>
        <v>-</v>
      </c>
      <c r="LD328" s="163" t="str">
        <f t="shared" ca="1" si="1152"/>
        <v>-</v>
      </c>
      <c r="LE328" s="163" t="str">
        <f t="shared" ca="1" si="1152"/>
        <v>-</v>
      </c>
      <c r="LF328" s="163" t="str">
        <f t="shared" ca="1" si="1152"/>
        <v>-</v>
      </c>
      <c r="LG328" s="163" t="str">
        <f t="shared" ca="1" si="1152"/>
        <v>-</v>
      </c>
      <c r="LH328" s="163" t="str">
        <f t="shared" ca="1" si="1152"/>
        <v>-</v>
      </c>
      <c r="LI328" s="163" t="str">
        <f t="shared" ca="1" si="1152"/>
        <v>-</v>
      </c>
      <c r="LJ328" s="163" t="str">
        <f t="shared" ca="1" si="1152"/>
        <v>-</v>
      </c>
      <c r="LK328" s="163" t="str">
        <f t="shared" ca="1" si="1152"/>
        <v>-</v>
      </c>
      <c r="LL328" s="163" t="str">
        <f t="shared" ca="1" si="1152"/>
        <v>-</v>
      </c>
      <c r="LM328" s="163" t="str">
        <f t="shared" ca="1" si="1152"/>
        <v>-</v>
      </c>
      <c r="LN328" s="163" t="str">
        <f t="shared" ca="1" si="1153"/>
        <v>-</v>
      </c>
      <c r="LO328" s="163" t="str">
        <f t="shared" ca="1" si="1153"/>
        <v>-</v>
      </c>
      <c r="LP328" s="163" t="str">
        <f t="shared" ca="1" si="1153"/>
        <v>-</v>
      </c>
      <c r="LQ328" s="163" t="str">
        <f t="shared" ca="1" si="1153"/>
        <v>-</v>
      </c>
      <c r="LR328" s="163" t="str">
        <f t="shared" ca="1" si="1153"/>
        <v>-</v>
      </c>
      <c r="LS328" s="163" t="str">
        <f t="shared" ca="1" si="1153"/>
        <v>-</v>
      </c>
      <c r="LT328" s="163" t="str">
        <f t="shared" ca="1" si="1153"/>
        <v>-</v>
      </c>
      <c r="LU328" s="163" t="str">
        <f t="shared" ca="1" si="1153"/>
        <v>-</v>
      </c>
      <c r="LV328" s="163" t="str">
        <f t="shared" ca="1" si="1153"/>
        <v>-</v>
      </c>
      <c r="LW328" s="163" t="str">
        <f t="shared" ca="1" si="1153"/>
        <v>-</v>
      </c>
      <c r="LX328" s="163" t="str">
        <f t="shared" ca="1" si="1153"/>
        <v>-</v>
      </c>
      <c r="LY328" s="10"/>
      <c r="LZ328" s="161">
        <f t="shared" si="1101"/>
        <v>4.4999999999999998E-2</v>
      </c>
      <c r="MA328" s="161">
        <f t="shared" si="1102"/>
        <v>4.4999999999999998E-2</v>
      </c>
      <c r="MB328" s="163">
        <f t="shared" ca="1" si="1130"/>
        <v>1</v>
      </c>
      <c r="MC328" s="163">
        <f t="shared" ca="1" si="1130"/>
        <v>0</v>
      </c>
      <c r="MD328" s="163">
        <f t="shared" ca="1" si="1130"/>
        <v>1</v>
      </c>
      <c r="ME328" s="163">
        <f t="shared" ca="1" si="1130"/>
        <v>1</v>
      </c>
      <c r="MF328" s="163">
        <f t="shared" ca="1" si="1130"/>
        <v>0</v>
      </c>
      <c r="MG328" s="163">
        <f t="shared" ca="1" si="1130"/>
        <v>70</v>
      </c>
      <c r="MH328" s="163">
        <f t="shared" ca="1" si="1130"/>
        <v>50</v>
      </c>
      <c r="MI328" s="163">
        <f t="shared" ca="1" si="1130"/>
        <v>85</v>
      </c>
      <c r="MJ328" s="163">
        <f t="shared" ca="1" si="1130"/>
        <v>50</v>
      </c>
      <c r="MK328" s="161">
        <f t="shared" ca="1" si="1104"/>
        <v>1</v>
      </c>
      <c r="ML328" s="161">
        <f t="shared" ca="1" si="1105"/>
        <v>1</v>
      </c>
      <c r="MM328" s="161">
        <f t="shared" ca="1" si="1106"/>
        <v>1</v>
      </c>
      <c r="MN328" s="161">
        <f t="shared" ca="1" si="1135"/>
        <v>1</v>
      </c>
      <c r="MO328" s="161">
        <f t="shared" ca="1" si="1135"/>
        <v>1</v>
      </c>
      <c r="MP328" s="163">
        <f t="shared" ca="1" si="1130"/>
        <v>1</v>
      </c>
      <c r="MQ328" s="10"/>
      <c r="MR328" s="163">
        <f t="shared" ca="1" si="1154"/>
        <v>1</v>
      </c>
      <c r="MS328" s="161">
        <f t="shared" ca="1" si="1109"/>
        <v>1</v>
      </c>
      <c r="MT328" s="163">
        <f t="shared" ca="1" si="1154"/>
        <v>0.75</v>
      </c>
      <c r="MU328" s="163">
        <f t="shared" ca="1" si="1154"/>
        <v>0.8</v>
      </c>
      <c r="MV328" s="163">
        <f t="shared" ca="1" si="1154"/>
        <v>0.82499999999999996</v>
      </c>
      <c r="MW328" s="163">
        <f t="shared" ca="1" si="1154"/>
        <v>0.875</v>
      </c>
      <c r="MX328" s="163">
        <f t="shared" ca="1" si="1154"/>
        <v>0.9</v>
      </c>
      <c r="MY328" s="163">
        <f t="shared" ca="1" si="1154"/>
        <v>0.75</v>
      </c>
      <c r="MZ328" s="163">
        <f t="shared" ca="1" si="1154"/>
        <v>0.78142857142857147</v>
      </c>
      <c r="NA328" s="163">
        <f t="shared" ca="1" si="1154"/>
        <v>0.82499999999999996</v>
      </c>
      <c r="NB328" s="163">
        <f t="shared" ca="1" si="1154"/>
        <v>0.875</v>
      </c>
      <c r="NC328" s="163">
        <f t="shared" ca="1" si="1154"/>
        <v>0.9</v>
      </c>
      <c r="ND328" s="163">
        <f t="shared" ca="1" si="1154"/>
        <v>0.9</v>
      </c>
      <c r="NE328" s="163">
        <f t="shared" ca="1" si="1154"/>
        <v>0.75</v>
      </c>
      <c r="NF328" s="163">
        <f t="shared" ca="1" si="1154"/>
        <v>0.78142857142857147</v>
      </c>
      <c r="NG328" s="163">
        <f t="shared" ca="1" si="1154"/>
        <v>0.82499999999999996</v>
      </c>
      <c r="NH328" s="163">
        <f t="shared" ca="1" si="1146"/>
        <v>0.875</v>
      </c>
      <c r="NI328" s="163">
        <f t="shared" ca="1" si="1146"/>
        <v>0.9</v>
      </c>
      <c r="NJ328" s="163">
        <f t="shared" ca="1" si="1146"/>
        <v>0.9</v>
      </c>
      <c r="NK328" s="163">
        <f t="shared" ca="1" si="1146"/>
        <v>0.75</v>
      </c>
      <c r="NL328" s="163">
        <f t="shared" ca="1" si="1146"/>
        <v>0.78142857142857147</v>
      </c>
      <c r="NM328" s="163">
        <f t="shared" ca="1" si="1146"/>
        <v>0.82499999999999996</v>
      </c>
      <c r="NN328" s="163">
        <f t="shared" ca="1" si="1146"/>
        <v>0.875</v>
      </c>
      <c r="NO328" s="163">
        <f t="shared" ca="1" si="1146"/>
        <v>0.9</v>
      </c>
      <c r="NP328" s="163">
        <f t="shared" ca="1" si="1146"/>
        <v>0.9</v>
      </c>
      <c r="NQ328" s="163">
        <f t="shared" ca="1" si="1146"/>
        <v>0.75</v>
      </c>
      <c r="NR328" s="163">
        <f t="shared" ca="1" si="1146"/>
        <v>0.78142857142857147</v>
      </c>
      <c r="NS328" s="163">
        <f t="shared" ca="1" si="1146"/>
        <v>0.82499999999999996</v>
      </c>
      <c r="NT328" s="163">
        <f t="shared" ca="1" si="1146"/>
        <v>0.875</v>
      </c>
      <c r="NU328" s="163">
        <f t="shared" ca="1" si="1146"/>
        <v>0.9</v>
      </c>
      <c r="NV328" s="163">
        <f t="shared" ca="1" si="1146"/>
        <v>0.9</v>
      </c>
      <c r="NW328" s="163">
        <f t="shared" ca="1" si="1146"/>
        <v>0.75</v>
      </c>
      <c r="NX328" s="163">
        <f t="shared" ca="1" si="1147"/>
        <v>0.78142857142857147</v>
      </c>
      <c r="NY328" s="163">
        <f t="shared" ca="1" si="1147"/>
        <v>0.82499999999999996</v>
      </c>
      <c r="NZ328" s="163">
        <f t="shared" ca="1" si="1147"/>
        <v>0.875</v>
      </c>
      <c r="OA328" s="163">
        <f t="shared" ca="1" si="1147"/>
        <v>0.9</v>
      </c>
      <c r="OB328" s="163">
        <f t="shared" ca="1" si="1147"/>
        <v>0.9</v>
      </c>
      <c r="OC328" s="163">
        <f t="shared" ca="1" si="1147"/>
        <v>0.75</v>
      </c>
      <c r="OD328" s="163">
        <f t="shared" ca="1" si="1147"/>
        <v>0.78142857142857147</v>
      </c>
      <c r="OE328" s="163">
        <f t="shared" ca="1" si="1147"/>
        <v>0.82499999999999996</v>
      </c>
      <c r="OF328" s="163">
        <f t="shared" ca="1" si="1147"/>
        <v>0.875</v>
      </c>
      <c r="OG328" s="163">
        <f t="shared" ca="1" si="1147"/>
        <v>0.9</v>
      </c>
      <c r="OH328" s="163">
        <f t="shared" ca="1" si="1147"/>
        <v>0.9</v>
      </c>
      <c r="OI328" s="163">
        <f t="shared" ca="1" si="1147"/>
        <v>0.75</v>
      </c>
      <c r="OJ328" s="163">
        <f t="shared" ca="1" si="1147"/>
        <v>0.76904761904761909</v>
      </c>
      <c r="OK328" s="163">
        <f t="shared" ca="1" si="1147"/>
        <v>0.82000000000000006</v>
      </c>
      <c r="OL328" s="163">
        <f t="shared" ca="1" si="1147"/>
        <v>0.875</v>
      </c>
      <c r="OM328" s="163">
        <f t="shared" ca="1" si="1147"/>
        <v>0.9</v>
      </c>
      <c r="ON328" s="163">
        <f t="shared" ca="1" si="1140"/>
        <v>0.90000000000000013</v>
      </c>
      <c r="OO328" s="163">
        <f t="shared" ca="1" si="1141"/>
        <v>0.75</v>
      </c>
      <c r="OP328" s="163">
        <f t="shared" ca="1" si="1141"/>
        <v>0.76904761904761909</v>
      </c>
      <c r="OQ328" s="163">
        <f t="shared" ca="1" si="1141"/>
        <v>0.82000000000000006</v>
      </c>
      <c r="OR328" s="163">
        <f t="shared" ca="1" si="1141"/>
        <v>0.875</v>
      </c>
      <c r="OS328" s="163">
        <f t="shared" ca="1" si="1141"/>
        <v>0.9</v>
      </c>
      <c r="OT328" s="163">
        <f t="shared" ca="1" si="1141"/>
        <v>0.9</v>
      </c>
      <c r="OU328" s="163">
        <f t="shared" ca="1" si="1141"/>
        <v>0.875</v>
      </c>
      <c r="OV328" s="161">
        <f t="shared" ca="1" si="1115"/>
        <v>1</v>
      </c>
      <c r="OW328" s="161">
        <f t="shared" si="1116"/>
        <v>1</v>
      </c>
      <c r="OX328" s="161" t="str">
        <f t="shared" si="1117"/>
        <v>-</v>
      </c>
      <c r="OY328" s="163" t="str">
        <f t="shared" ca="1" si="1118"/>
        <v>-</v>
      </c>
      <c r="OZ328" s="161" t="str">
        <f t="shared" si="1119"/>
        <v>-</v>
      </c>
      <c r="PA328" s="161" t="str">
        <f t="shared" si="1120"/>
        <v>-</v>
      </c>
      <c r="PB328" s="163">
        <f t="shared" ca="1" si="1141"/>
        <v>0</v>
      </c>
      <c r="PC328" s="27">
        <v>0</v>
      </c>
    </row>
    <row r="329" spans="1:419" s="143" customFormat="1" outlineLevel="1">
      <c r="A329" s="121">
        <f t="shared" si="861"/>
        <v>324</v>
      </c>
      <c r="B329" s="121">
        <f t="shared" si="862"/>
        <v>13</v>
      </c>
      <c r="C329" s="143">
        <v>104</v>
      </c>
      <c r="D329" s="143" t="s">
        <v>884</v>
      </c>
      <c r="E329" s="143" t="b">
        <v>0</v>
      </c>
      <c r="F329" s="143" t="b">
        <v>0</v>
      </c>
      <c r="G329" s="143" t="b">
        <f t="shared" si="1155"/>
        <v>0</v>
      </c>
      <c r="H329" s="139">
        <f t="shared" ref="H329:AA334" ca="1" si="1160">OFFSET(H329,-1,0)</f>
        <v>3</v>
      </c>
      <c r="I329" s="139">
        <f t="shared" ca="1" si="1160"/>
        <v>2</v>
      </c>
      <c r="J329" s="32">
        <v>1</v>
      </c>
      <c r="K329" s="32">
        <v>1</v>
      </c>
      <c r="L329" s="32">
        <v>1</v>
      </c>
      <c r="M329" s="32">
        <v>1</v>
      </c>
      <c r="N329" s="32">
        <v>1</v>
      </c>
      <c r="O329" s="32">
        <v>1</v>
      </c>
      <c r="P329" s="32">
        <v>1</v>
      </c>
      <c r="Q329" s="32">
        <v>1</v>
      </c>
      <c r="R329" s="32">
        <v>13</v>
      </c>
      <c r="S329" s="32">
        <v>2</v>
      </c>
      <c r="T329" s="32">
        <v>2</v>
      </c>
      <c r="U329" s="32">
        <v>2</v>
      </c>
      <c r="V329" s="32">
        <v>2</v>
      </c>
      <c r="W329" s="139">
        <f t="shared" ca="1" si="1160"/>
        <v>1</v>
      </c>
      <c r="X329" s="139">
        <f t="shared" ca="1" si="1160"/>
        <v>1</v>
      </c>
      <c r="Y329" s="139">
        <f t="shared" ca="1" si="1160"/>
        <v>1</v>
      </c>
      <c r="Z329" s="139">
        <f t="shared" ca="1" si="1160"/>
        <v>1</v>
      </c>
      <c r="AA329" s="139">
        <f t="shared" ca="1" si="1160"/>
        <v>1</v>
      </c>
      <c r="AB329" s="139">
        <f t="shared" ca="1" si="1131"/>
        <v>1</v>
      </c>
      <c r="AC329" s="139">
        <f t="shared" ca="1" si="1131"/>
        <v>1</v>
      </c>
      <c r="AD329" s="162">
        <v>2</v>
      </c>
      <c r="AE329" s="157"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163" t="str">
        <f t="shared" ca="1" si="1126"/>
        <v>-</v>
      </c>
      <c r="AI329" s="163" t="str">
        <f t="shared" ca="1" si="1126"/>
        <v>-</v>
      </c>
      <c r="AJ329" s="163" t="str">
        <f t="shared" ca="1" si="1126"/>
        <v>-</v>
      </c>
      <c r="AK329" s="163" t="str">
        <f t="shared" ca="1" si="1126"/>
        <v>-</v>
      </c>
      <c r="AL329" s="163" t="str">
        <f t="shared" ca="1" si="1126"/>
        <v>-</v>
      </c>
      <c r="AM329" s="163" t="b">
        <f t="shared" ca="1" si="1126"/>
        <v>1</v>
      </c>
      <c r="AN329" s="10"/>
      <c r="AO329" s="161" t="b">
        <f t="shared" ca="1" si="1127"/>
        <v>0</v>
      </c>
      <c r="AP329" s="161" t="str">
        <f t="shared" ca="1" si="1127"/>
        <v>-</v>
      </c>
      <c r="AQ329" s="161" t="b">
        <f t="shared" ca="1" si="1127"/>
        <v>0</v>
      </c>
      <c r="AR329" s="161" t="b">
        <f t="shared" ca="1" si="1127"/>
        <v>1</v>
      </c>
      <c r="AS329" s="161" t="b">
        <f t="shared" ca="1" si="1127"/>
        <v>1</v>
      </c>
      <c r="AT329" s="161" t="b">
        <f t="shared" ca="1" si="1127"/>
        <v>0</v>
      </c>
      <c r="AU329" s="161">
        <f t="shared" si="1080"/>
        <v>0</v>
      </c>
      <c r="AV329" s="161" t="b">
        <f t="shared" si="1128"/>
        <v>0</v>
      </c>
      <c r="AW329" s="161" t="b">
        <f t="shared" si="1128"/>
        <v>0</v>
      </c>
      <c r="AX329" s="161" t="str">
        <f t="shared" si="1128"/>
        <v>-</v>
      </c>
      <c r="AY329" s="161" t="str">
        <f t="shared" si="1128"/>
        <v>-</v>
      </c>
      <c r="AZ329" s="161" t="str">
        <f t="shared" si="1128"/>
        <v>-</v>
      </c>
      <c r="BA329" s="10"/>
      <c r="BB329" s="161" t="b">
        <f t="shared" ca="1" si="1082"/>
        <v>1</v>
      </c>
      <c r="BC329" s="161" t="b">
        <f t="shared" ca="1" si="1132"/>
        <v>1</v>
      </c>
      <c r="BD329" s="163" t="b">
        <f t="shared" ca="1" si="1132"/>
        <v>1</v>
      </c>
      <c r="BE329" s="197">
        <v>322009</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12" t="b" cm="1">
        <f t="array" ref="BO329">INDEX(DataMaster!$C$71:$K$88,$R329,BO$242)</f>
        <v>0</v>
      </c>
      <c r="BP329" s="112" t="b" cm="1">
        <f t="array" ref="BP329">INDEX(DataMaster!$C$71:$K$88,$R329,BP$242)</f>
        <v>0</v>
      </c>
      <c r="BQ329" s="112" t="b" cm="1">
        <f t="array" ref="BQ329">INDEX(DataMaster!$C$71:$K$88,$R329,BQ$242)</f>
        <v>0</v>
      </c>
      <c r="BR329" s="112" t="b" cm="1">
        <f t="array" ref="BR329">INDEX(DataMaster!$C$71:$K$88,$R329,BR$242)</f>
        <v>1</v>
      </c>
      <c r="BS329" s="112" t="b" cm="1">
        <f t="array" ref="BS329">INDEX(DataMaster!$C$71:$K$88,$R329,BS$242)</f>
        <v>0</v>
      </c>
      <c r="BT329" s="112" t="b" cm="1">
        <f t="array" ref="BT329">INDEX(DataMaster!$C$71:$K$88,$R329,BT$242)</f>
        <v>0</v>
      </c>
      <c r="BU329" s="112" t="b" cm="1">
        <f t="array" ref="BU329">INDEX(DataMaster!$C$71:$K$88,$R329,BU$242)</f>
        <v>0</v>
      </c>
      <c r="BV329" s="112" t="b" cm="1">
        <f t="array" ref="BV329">INDEX(DataMaster!$C$71:$K$88,$R329,BV$242)</f>
        <v>0</v>
      </c>
      <c r="BW329" s="112" t="b" cm="1">
        <f t="array" ref="BW329">INDEX(DataMaster!$C$71:$K$88,$R329,BW$242)</f>
        <v>0</v>
      </c>
      <c r="BX329" s="112" t="b" cm="1">
        <f t="array" ref="BX329">INDEX(DataMaster!$C$92:$K$109,$S329,BX$242)</f>
        <v>0</v>
      </c>
      <c r="BY329" s="112" t="b" cm="1">
        <f t="array" ref="BY329">INDEX(DataMaster!$C$92:$K$109,$S329,BY$242)</f>
        <v>0</v>
      </c>
      <c r="BZ329" s="112" t="b" cm="1">
        <f t="array" ref="BZ329">INDEX(DataMaster!$C$92:$K$109,$S329,BZ$242)</f>
        <v>0</v>
      </c>
      <c r="CA329" s="112" t="b" cm="1">
        <f t="array" ref="CA329">INDEX(DataMaster!$C$92:$K$109,$S329,CA$242)</f>
        <v>0</v>
      </c>
      <c r="CB329" s="112" t="b" cm="1">
        <f t="array" ref="CB329">INDEX(DataMaster!$C$92:$K$109,$S329,CB$242)</f>
        <v>0</v>
      </c>
      <c r="CC329" s="112" t="b" cm="1">
        <f t="array" ref="CC329">INDEX(DataMaster!$C$92:$K$109,$S329,CC$242)</f>
        <v>0</v>
      </c>
      <c r="CD329" s="112" t="b" cm="1">
        <f t="array" ref="CD329">INDEX(DataMaster!$C$92:$K$109,$S329,CD$242)</f>
        <v>0</v>
      </c>
      <c r="CE329" s="112" t="b" cm="1">
        <f t="array" ref="CE329">INDEX(DataMaster!$C$92:$K$109,$S329,CE$242)</f>
        <v>0</v>
      </c>
      <c r="CF329" s="112" t="b" cm="1">
        <f t="array" ref="CF329">INDEX(DataMaster!$C$92:$K$109,$S329,CF$242)</f>
        <v>0</v>
      </c>
      <c r="CG329" s="193" t="b">
        <v>0</v>
      </c>
      <c r="CH329" s="193">
        <v>0.3</v>
      </c>
      <c r="CI329" s="193" t="str">
        <f t="shared" ca="1" si="1084"/>
        <v>-</v>
      </c>
      <c r="CJ329" s="193">
        <v>2</v>
      </c>
      <c r="CK329" s="112" t="b" cm="1">
        <f t="array" ref="CK329">INDEX(DataMaster!$C$113:$K$130,$T329,CK$242)</f>
        <v>1</v>
      </c>
      <c r="CL329" s="112" t="b" cm="1">
        <f t="array" ref="CL329">INDEX(DataMaster!$C$113:$K$130,$T329,CL$242)</f>
        <v>1</v>
      </c>
      <c r="CM329" s="112" t="b" cm="1">
        <f t="array" ref="CM329">INDEX(DataMaster!$C$113:$K$130,$T329,CM$242)</f>
        <v>1</v>
      </c>
      <c r="CN329" s="112" t="b" cm="1">
        <f t="array" ref="CN329">INDEX(DataMaster!$C$113:$K$130,$T329,CN$242)</f>
        <v>1</v>
      </c>
      <c r="CO329" s="112" t="b" cm="1">
        <f t="array" ref="CO329">INDEX(DataMaster!$C$113:$K$130,$T329,CO$242)</f>
        <v>1</v>
      </c>
      <c r="CP329" s="112" t="b" cm="1">
        <f t="array" ref="CP329">INDEX(DataMaster!$C$113:$K$130,$T329,CP$242)</f>
        <v>1</v>
      </c>
      <c r="CQ329" s="112" t="b" cm="1">
        <f t="array" ref="CQ329">INDEX(DataMaster!$C$113:$K$130,$T329,CQ$242)</f>
        <v>1</v>
      </c>
      <c r="CR329" s="112" t="b" cm="1">
        <f t="array" ref="CR329">INDEX(DataMaster!$C$113:$K$130,$T329,CR$242)</f>
        <v>1</v>
      </c>
      <c r="CS329" s="112" t="b" cm="1">
        <f t="array" ref="CS329">INDEX(DataMaster!$C$113:$K$130,$T329,CS$242)</f>
        <v>1</v>
      </c>
      <c r="CT329" s="112" t="b" cm="1">
        <f t="array" ref="CT329">INDEX(DataMaster!$C$134:$K$151,$U329,CT$242)</f>
        <v>1</v>
      </c>
      <c r="CU329" s="112" t="b" cm="1">
        <f t="array" ref="CU329">INDEX(DataMaster!$C$134:$K$151,$U329,CU$242)</f>
        <v>1</v>
      </c>
      <c r="CV329" s="112" t="b" cm="1">
        <f t="array" ref="CV329">INDEX(DataMaster!$C$134:$K$151,$U329,CV$242)</f>
        <v>1</v>
      </c>
      <c r="CW329" s="112" t="b" cm="1">
        <f t="array" ref="CW329">INDEX(DataMaster!$C$134:$K$151,$U329,CW$242)</f>
        <v>1</v>
      </c>
      <c r="CX329" s="112" t="b" cm="1">
        <f t="array" ref="CX329">INDEX(DataMaster!$C$134:$K$151,$U329,CX$242)</f>
        <v>1</v>
      </c>
      <c r="CY329" s="112" t="b" cm="1">
        <f t="array" ref="CY329">INDEX(DataMaster!$C$134:$K$151,$U329,CY$242)</f>
        <v>1</v>
      </c>
      <c r="CZ329" s="112" t="b" cm="1">
        <f t="array" ref="CZ329">INDEX(DataMaster!$C$134:$K$151,$U329,CZ$242)</f>
        <v>1</v>
      </c>
      <c r="DA329" s="112" t="b" cm="1">
        <f t="array" ref="DA329">INDEX(DataMaster!$C$134:$K$151,$U329,DA$242)</f>
        <v>1</v>
      </c>
      <c r="DB329" s="112" t="b" cm="1">
        <f t="array" ref="DB329">INDEX(DataMaster!$C$134:$K$151,$U329,DB$242)</f>
        <v>1</v>
      </c>
      <c r="DC329" s="112" t="b" cm="1">
        <f t="array" ref="DC329">INDEX(DataMaster!$C$155:$K$172,$V329,DC$242)</f>
        <v>1</v>
      </c>
      <c r="DD329" s="112" t="b" cm="1">
        <f t="array" ref="DD329">INDEX(DataMaster!$C$155:$K$172,$V329,DD$242)</f>
        <v>1</v>
      </c>
      <c r="DE329" s="112" t="b" cm="1">
        <f t="array" ref="DE329">INDEX(DataMaster!$C$155:$K$172,$V329,DE$242)</f>
        <v>1</v>
      </c>
      <c r="DF329" s="112" t="b" cm="1">
        <f t="array" ref="DF329">INDEX(DataMaster!$C$155:$K$172,$V329,DF$242)</f>
        <v>1</v>
      </c>
      <c r="DG329" s="112" t="b" cm="1">
        <f t="array" ref="DG329">INDEX(DataMaster!$C$155:$K$172,$V329,DG$242)</f>
        <v>1</v>
      </c>
      <c r="DH329" s="112" t="b" cm="1">
        <f t="array" ref="DH329">INDEX(DataMaster!$C$155:$K$172,$V329,DH$242)</f>
        <v>1</v>
      </c>
      <c r="DI329" s="112" t="b" cm="1">
        <f t="array" ref="DI329">INDEX(DataMaster!$C$155:$K$172,$V329,DI$242)</f>
        <v>1</v>
      </c>
      <c r="DJ329" s="112" t="b" cm="1">
        <f t="array" ref="DJ329">INDEX(DataMaster!$C$155:$K$172,$V329,DJ$242)</f>
        <v>1</v>
      </c>
      <c r="DK329" s="112" t="b" cm="1">
        <f t="array" ref="DK329">INDEX(DataMaster!$C$155:$K$172,$V329,DK$242)</f>
        <v>1</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48"/>
        <v>-</v>
      </c>
      <c r="EJ329" s="163" t="str">
        <f t="shared" ca="1" si="1148"/>
        <v>-</v>
      </c>
      <c r="EK329" s="163" t="str">
        <f t="shared" ca="1" si="1148"/>
        <v>-</v>
      </c>
      <c r="EL329" s="163" t="str">
        <f t="shared" ca="1" si="1148"/>
        <v>-</v>
      </c>
      <c r="EM329" s="163" t="str">
        <f t="shared" ca="1" si="1148"/>
        <v>-</v>
      </c>
      <c r="EN329" s="163" t="str">
        <f t="shared" ca="1" si="1148"/>
        <v>-</v>
      </c>
      <c r="EO329" s="163" t="str">
        <f t="shared" ca="1" si="1148"/>
        <v>-</v>
      </c>
      <c r="EP329" s="163" t="str">
        <f t="shared" ca="1" si="1148"/>
        <v>-</v>
      </c>
      <c r="EQ329" s="162">
        <v>1</v>
      </c>
      <c r="ER329" s="162">
        <v>1</v>
      </c>
      <c r="ES329" s="163">
        <f t="shared" ca="1" si="1148"/>
        <v>0</v>
      </c>
      <c r="ET329" s="162">
        <v>1</v>
      </c>
      <c r="EU329" s="162">
        <v>-1</v>
      </c>
      <c r="EV329" s="163" t="str">
        <f t="shared" ca="1" si="1148"/>
        <v>-</v>
      </c>
      <c r="EW329" s="163" t="str">
        <f t="shared" ca="1" si="1148"/>
        <v>-</v>
      </c>
      <c r="EX329" s="163" t="str">
        <f t="shared" ca="1" si="1148"/>
        <v>-</v>
      </c>
      <c r="EY329" s="163" t="str">
        <f t="shared" ca="1" si="1149"/>
        <v>-</v>
      </c>
      <c r="EZ329" s="163" t="str">
        <f t="shared" ca="1" si="1149"/>
        <v>-</v>
      </c>
      <c r="FA329" s="163">
        <f t="shared" ca="1" si="1149"/>
        <v>0</v>
      </c>
      <c r="FB329" s="163" t="str">
        <f t="shared" ca="1" si="1149"/>
        <v>-</v>
      </c>
      <c r="FC329" s="162">
        <v>2</v>
      </c>
      <c r="FD329" s="162">
        <v>-2</v>
      </c>
      <c r="FE329" s="163" t="str">
        <f t="shared" ca="1" si="1149"/>
        <v>-</v>
      </c>
      <c r="FF329" s="163" t="str">
        <f t="shared" ca="1" si="1149"/>
        <v>-</v>
      </c>
      <c r="FG329" s="163">
        <f t="shared" ca="1" si="1149"/>
        <v>0</v>
      </c>
      <c r="FH329" s="163">
        <f t="shared" ca="1" si="1149"/>
        <v>0</v>
      </c>
      <c r="FI329" s="163">
        <f t="shared" ca="1" si="1149"/>
        <v>0</v>
      </c>
      <c r="FJ329" s="163">
        <f t="shared" ca="1" si="1149"/>
        <v>0</v>
      </c>
      <c r="FK329" s="163">
        <f t="shared" ca="1" si="1149"/>
        <v>0</v>
      </c>
      <c r="FL329" s="163">
        <f t="shared" ca="1" si="1149"/>
        <v>0</v>
      </c>
      <c r="FM329" s="163">
        <f t="shared" ca="1" si="1149"/>
        <v>0</v>
      </c>
      <c r="FN329" s="163" t="str">
        <f t="shared" ca="1" si="1149"/>
        <v>-</v>
      </c>
      <c r="FO329" s="163" t="str">
        <f t="shared" ca="1" si="1150"/>
        <v>-</v>
      </c>
      <c r="FP329" s="163" t="str">
        <f t="shared" ca="1" si="1150"/>
        <v>-</v>
      </c>
      <c r="FQ329" s="163" t="str">
        <f t="shared" ca="1" si="1150"/>
        <v>-</v>
      </c>
      <c r="FR329" s="163" t="str">
        <f t="shared" ca="1" si="1150"/>
        <v>-</v>
      </c>
      <c r="FS329" s="163" t="str">
        <f t="shared" ca="1" si="1150"/>
        <v>-</v>
      </c>
      <c r="FT329" s="163" t="str">
        <f t="shared" ca="1" si="1150"/>
        <v>-</v>
      </c>
      <c r="FU329" s="163" t="str">
        <f t="shared" ca="1" si="1150"/>
        <v>-</v>
      </c>
      <c r="FV329" s="163" t="str">
        <f t="shared" ca="1" si="1150"/>
        <v>-</v>
      </c>
      <c r="FW329" s="163" t="str">
        <f t="shared" ca="1" si="1150"/>
        <v>-</v>
      </c>
      <c r="FX329" s="163" t="str">
        <f t="shared" ca="1" si="1150"/>
        <v>-</v>
      </c>
      <c r="FY329" s="10"/>
      <c r="FZ329" s="163">
        <f t="shared" ca="1" si="1150"/>
        <v>1</v>
      </c>
      <c r="GA329" s="163" t="str">
        <f t="shared" ca="1" si="1150"/>
        <v>-</v>
      </c>
      <c r="GB329" s="163" t="str">
        <f t="shared" ca="1" si="1150"/>
        <v>-</v>
      </c>
      <c r="GC329" s="163" t="str">
        <f t="shared" ca="1" si="1150"/>
        <v>-</v>
      </c>
      <c r="GD329" s="163" t="str">
        <f t="shared" ca="1" si="1150"/>
        <v>-</v>
      </c>
      <c r="GE329" s="163" t="b">
        <f t="shared" ca="1" si="1142"/>
        <v>0</v>
      </c>
      <c r="GF329" s="163" t="str">
        <f t="shared" ca="1" si="1142"/>
        <v>-</v>
      </c>
      <c r="GG329" s="163">
        <f t="shared" ca="1" si="1142"/>
        <v>0</v>
      </c>
      <c r="GH329" s="163" t="str">
        <f t="shared" ca="1" si="1142"/>
        <v>-</v>
      </c>
      <c r="GI329" s="161" cm="1">
        <f t="array" ref="GI329">INDEX(i.rev,$K329,GI$15)</f>
        <v>1</v>
      </c>
      <c r="GJ329" s="163">
        <f t="shared" ca="1" si="1159"/>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ref="GZ329">INDEX(i.rev,$K329,GZ$15)</f>
        <v>0</v>
      </c>
      <c r="HA329" s="163">
        <f t="shared" ca="1" si="1089"/>
        <v>0</v>
      </c>
      <c r="HB329" s="161" cm="1">
        <f t="array" ref="HB329">INDEX(i.rev,$K329,HB$15)</f>
        <v>1</v>
      </c>
      <c r="HC329" s="163">
        <f t="shared" ref="HC329:HO334" ca="1" si="1161">OFFSET(HC$5,$B329,0)</f>
        <v>0</v>
      </c>
      <c r="HD329" s="163">
        <f t="shared" ca="1" si="1161"/>
        <v>0</v>
      </c>
      <c r="HE329" s="163">
        <f t="shared" ca="1" si="1161"/>
        <v>0</v>
      </c>
      <c r="HF329" s="163">
        <f t="shared" ca="1" si="1161"/>
        <v>0</v>
      </c>
      <c r="HG329" s="163">
        <f t="shared" ca="1" si="1161"/>
        <v>0</v>
      </c>
      <c r="HH329" s="163">
        <f t="shared" ca="1" si="1161"/>
        <v>0</v>
      </c>
      <c r="HI329" s="163">
        <f t="shared" ca="1" si="1161"/>
        <v>0</v>
      </c>
      <c r="HJ329" s="10"/>
      <c r="HK329" s="163" t="str">
        <f t="shared" ca="1" si="1161"/>
        <v>-</v>
      </c>
      <c r="HL329" s="163" t="str">
        <f t="shared" ca="1" si="1161"/>
        <v>-</v>
      </c>
      <c r="HM329" s="163" t="str">
        <f t="shared" ca="1" si="1161"/>
        <v>-</v>
      </c>
      <c r="HN329" s="163" t="str">
        <f t="shared" ca="1" si="1161"/>
        <v>-</v>
      </c>
      <c r="HO329" s="163" t="str">
        <f t="shared" ca="1" si="1161"/>
        <v>-</v>
      </c>
      <c r="HP329" s="161" t="b">
        <f t="shared" ca="1" si="1133"/>
        <v>0</v>
      </c>
      <c r="HQ329" s="161" t="b">
        <f t="shared" ca="1" si="1133"/>
        <v>0</v>
      </c>
      <c r="HR329" s="161" t="b">
        <f t="shared" ca="1" si="1133"/>
        <v>1</v>
      </c>
      <c r="HS329" s="163">
        <f t="shared" ca="1" si="1151"/>
        <v>0</v>
      </c>
      <c r="HT329" s="161">
        <f t="shared" ca="1" si="1134"/>
        <v>1</v>
      </c>
      <c r="HU329" s="161">
        <f t="shared" ca="1" si="1134"/>
        <v>1</v>
      </c>
      <c r="HV329" s="163" t="str">
        <f t="shared" ca="1" si="1151"/>
        <v>-</v>
      </c>
      <c r="HW329" s="163" t="str">
        <f t="shared" ca="1" si="1151"/>
        <v>-</v>
      </c>
      <c r="HX329" s="163" t="str">
        <f t="shared" ca="1" si="1151"/>
        <v>-</v>
      </c>
      <c r="HY329" s="163" t="str">
        <f t="shared" ca="1" si="1151"/>
        <v>-</v>
      </c>
      <c r="HZ329" s="163" t="str">
        <f t="shared" ca="1" si="1151"/>
        <v>-</v>
      </c>
      <c r="IA329" s="163" t="str">
        <f t="shared" ca="1" si="1151"/>
        <v>-</v>
      </c>
      <c r="IB329" s="163" t="str">
        <f t="shared" ca="1" si="1151"/>
        <v>-</v>
      </c>
      <c r="IC329" s="163" t="str">
        <f t="shared" ca="1" si="1151"/>
        <v>-</v>
      </c>
      <c r="ID329" s="163" t="str">
        <f t="shared" ca="1" si="1151"/>
        <v>-</v>
      </c>
      <c r="IE329" s="163" t="b">
        <f t="shared" ca="1" si="1151"/>
        <v>1</v>
      </c>
      <c r="IF329" s="163" t="str">
        <f t="shared" ca="1" si="1151"/>
        <v>-</v>
      </c>
      <c r="IG329" s="163" t="str">
        <f t="shared" ca="1" si="1151"/>
        <v>-</v>
      </c>
      <c r="IH329" s="163" t="str">
        <f t="shared" ca="1" si="1151"/>
        <v>-</v>
      </c>
      <c r="II329" s="163" t="b">
        <f t="shared" ca="1" si="1143"/>
        <v>1</v>
      </c>
      <c r="IJ329" s="163">
        <f t="shared" ca="1" si="1143"/>
        <v>0</v>
      </c>
      <c r="IK329" s="163" t="str">
        <f t="shared" ca="1" si="1143"/>
        <v>-</v>
      </c>
      <c r="IL329" s="163" t="str">
        <f t="shared" ca="1" si="1143"/>
        <v>-</v>
      </c>
      <c r="IM329" s="163" t="str">
        <f t="shared" ca="1" si="1143"/>
        <v>-</v>
      </c>
      <c r="IN329" s="163" t="str">
        <f t="shared" ca="1" si="1143"/>
        <v>-</v>
      </c>
      <c r="IO329" s="163" t="str">
        <f t="shared" ca="1" si="1143"/>
        <v>-</v>
      </c>
      <c r="IP329" s="163">
        <f t="shared" ca="1" si="1143"/>
        <v>0</v>
      </c>
      <c r="IQ329" s="163" t="str">
        <f t="shared" ca="1" si="1143"/>
        <v>-</v>
      </c>
      <c r="IR329" s="163" t="str">
        <f t="shared" ca="1" si="1143"/>
        <v>-</v>
      </c>
      <c r="IS329" s="163" t="str">
        <f t="shared" ca="1" si="1143"/>
        <v>-</v>
      </c>
      <c r="IT329" s="193">
        <v>0</v>
      </c>
      <c r="IU329" s="193">
        <v>0</v>
      </c>
      <c r="IV329" s="163" t="str">
        <f t="shared" ca="1" si="1143"/>
        <v>-</v>
      </c>
      <c r="IW329" s="163" t="str">
        <f t="shared" ca="1" si="1143"/>
        <v>-</v>
      </c>
      <c r="IX329" s="163" t="str">
        <f t="shared" ca="1" si="1143"/>
        <v>-</v>
      </c>
      <c r="IY329" s="163" t="str">
        <f t="shared" ca="1" si="1144"/>
        <v>-</v>
      </c>
      <c r="IZ329" s="163" t="str">
        <f t="shared" ca="1" si="1144"/>
        <v>-</v>
      </c>
      <c r="JA329" s="163" t="str">
        <f t="shared" ca="1" si="1144"/>
        <v>-</v>
      </c>
      <c r="JB329" s="163" t="str">
        <f t="shared" ca="1" si="1144"/>
        <v>-</v>
      </c>
      <c r="JC329" s="163" t="str">
        <f t="shared" ca="1" si="1144"/>
        <v>-</v>
      </c>
      <c r="JD329" s="163" t="str">
        <f t="shared" ca="1" si="1144"/>
        <v>-</v>
      </c>
      <c r="JE329" s="163" t="str">
        <f t="shared" ca="1" si="1144"/>
        <v>-</v>
      </c>
      <c r="JF329" s="163" t="str">
        <f t="shared" ca="1" si="1144"/>
        <v>-</v>
      </c>
      <c r="JG329" s="163" t="str">
        <f t="shared" ca="1" si="1144"/>
        <v>-</v>
      </c>
      <c r="JH329" s="163" t="str">
        <f t="shared" ca="1" si="1144"/>
        <v>-</v>
      </c>
      <c r="JI329" s="163" t="str">
        <f t="shared" ca="1" si="1144"/>
        <v>-</v>
      </c>
      <c r="JJ329" s="163" t="str">
        <f t="shared" ca="1" si="1144"/>
        <v>-</v>
      </c>
      <c r="JK329" s="163" t="str">
        <f t="shared" ca="1" si="1144"/>
        <v>-</v>
      </c>
      <c r="JL329" s="163" t="str">
        <f t="shared" ca="1" si="1144"/>
        <v>-</v>
      </c>
      <c r="JM329" s="163" t="str">
        <f t="shared" ca="1" si="1144"/>
        <v>-</v>
      </c>
      <c r="JN329" s="163" t="str">
        <f t="shared" ca="1" si="1144"/>
        <v>-</v>
      </c>
      <c r="JO329" s="163" t="str">
        <f t="shared" ca="1" si="1137"/>
        <v>-</v>
      </c>
      <c r="JP329" s="163" t="str">
        <f t="shared" ca="1" si="1137"/>
        <v>-</v>
      </c>
      <c r="JQ329" s="163" t="str">
        <f t="shared" ca="1" si="1137"/>
        <v>-</v>
      </c>
      <c r="JR329" s="163" t="str">
        <f t="shared" ca="1" si="1138"/>
        <v>-</v>
      </c>
      <c r="JS329" s="163" t="str">
        <f t="shared" ca="1" si="1138"/>
        <v>-</v>
      </c>
      <c r="JT329" s="163" t="str">
        <f t="shared" ca="1" si="1138"/>
        <v>-</v>
      </c>
      <c r="JU329" s="163" t="str">
        <f t="shared" ca="1" si="1138"/>
        <v>-</v>
      </c>
      <c r="JV329" s="163" t="str">
        <f t="shared" ca="1" si="1138"/>
        <v>-</v>
      </c>
      <c r="JW329" s="163" t="str">
        <f t="shared" ca="1" si="1138"/>
        <v>-</v>
      </c>
      <c r="JX329" s="163" t="str">
        <f t="shared" ca="1" si="1138"/>
        <v>-</v>
      </c>
      <c r="JY329" s="163" t="str">
        <f t="shared" ca="1" si="1138"/>
        <v>-</v>
      </c>
      <c r="JZ329" s="163" t="str">
        <f t="shared" ca="1" si="1138"/>
        <v>-</v>
      </c>
      <c r="KA329" s="163" t="str">
        <f t="shared" ca="1" si="1138"/>
        <v>-</v>
      </c>
      <c r="KB329" s="163" t="str">
        <f t="shared" ca="1" si="1138"/>
        <v>-</v>
      </c>
      <c r="KC329" s="163" t="str">
        <f t="shared" ca="1" si="1138"/>
        <v>-</v>
      </c>
      <c r="KD329" s="163" t="str">
        <f t="shared" ca="1" si="1138"/>
        <v>-</v>
      </c>
      <c r="KE329" s="163" t="str">
        <f t="shared" ca="1" si="1138"/>
        <v>-</v>
      </c>
      <c r="KF329" s="163" t="str">
        <f t="shared" ca="1" si="1138"/>
        <v>-</v>
      </c>
      <c r="KG329" s="163" t="str">
        <f t="shared" ca="1" si="1138"/>
        <v>-</v>
      </c>
      <c r="KH329" s="163" t="str">
        <f t="shared" ca="1" si="1139"/>
        <v>-</v>
      </c>
      <c r="KI329" s="163" t="str">
        <f t="shared" ca="1" si="1139"/>
        <v>-</v>
      </c>
      <c r="KJ329" s="163" t="str">
        <f t="shared" ca="1" si="1139"/>
        <v>-</v>
      </c>
      <c r="KK329" s="163" t="str">
        <f t="shared" ca="1" si="1139"/>
        <v>-</v>
      </c>
      <c r="KL329" s="163" t="str">
        <f t="shared" ca="1" si="1139"/>
        <v>-</v>
      </c>
      <c r="KM329" s="163" t="str">
        <f t="shared" ca="1" si="1139"/>
        <v>-</v>
      </c>
      <c r="KN329" s="163" t="str">
        <f t="shared" ca="1" si="1139"/>
        <v>-</v>
      </c>
      <c r="KO329" s="163" t="str">
        <f t="shared" ca="1" si="1139"/>
        <v>-</v>
      </c>
      <c r="KP329" s="163" t="str">
        <f t="shared" ca="1" si="1139"/>
        <v>-</v>
      </c>
      <c r="KQ329" s="163" t="str">
        <f t="shared" ca="1" si="1139"/>
        <v>-</v>
      </c>
      <c r="KR329" s="163" t="str">
        <f t="shared" ca="1" si="1139"/>
        <v>-</v>
      </c>
      <c r="KS329" s="163" t="str">
        <f t="shared" ca="1" si="1139"/>
        <v>-</v>
      </c>
      <c r="KT329" s="163" t="str">
        <f t="shared" ca="1" si="1139"/>
        <v>-</v>
      </c>
      <c r="KU329" s="163" t="str">
        <f t="shared" ca="1" si="1139"/>
        <v>-</v>
      </c>
      <c r="KV329" s="163" t="str">
        <f t="shared" ca="1" si="1139"/>
        <v>-</v>
      </c>
      <c r="KW329" s="163" t="str">
        <f t="shared" ca="1" si="1139"/>
        <v>-</v>
      </c>
      <c r="KX329" s="163" t="str">
        <f t="shared" ca="1" si="1152"/>
        <v>-</v>
      </c>
      <c r="KY329" s="163" t="str">
        <f t="shared" ca="1" si="1152"/>
        <v>-</v>
      </c>
      <c r="KZ329" s="163" t="str">
        <f t="shared" ca="1" si="1152"/>
        <v>-</v>
      </c>
      <c r="LA329" s="163" t="str">
        <f t="shared" ca="1" si="1152"/>
        <v>-</v>
      </c>
      <c r="LB329" s="163" t="str">
        <f t="shared" ca="1" si="1152"/>
        <v>-</v>
      </c>
      <c r="LC329" s="163" t="str">
        <f t="shared" ca="1" si="1152"/>
        <v>-</v>
      </c>
      <c r="LD329" s="163" t="str">
        <f t="shared" ca="1" si="1152"/>
        <v>-</v>
      </c>
      <c r="LE329" s="163" t="str">
        <f t="shared" ca="1" si="1152"/>
        <v>-</v>
      </c>
      <c r="LF329" s="163" t="str">
        <f t="shared" ca="1" si="1152"/>
        <v>-</v>
      </c>
      <c r="LG329" s="163" t="str">
        <f t="shared" ca="1" si="1152"/>
        <v>-</v>
      </c>
      <c r="LH329" s="163" t="str">
        <f t="shared" ca="1" si="1152"/>
        <v>-</v>
      </c>
      <c r="LI329" s="163" t="str">
        <f t="shared" ca="1" si="1152"/>
        <v>-</v>
      </c>
      <c r="LJ329" s="163" t="str">
        <f t="shared" ca="1" si="1152"/>
        <v>-</v>
      </c>
      <c r="LK329" s="163" t="str">
        <f t="shared" ca="1" si="1152"/>
        <v>-</v>
      </c>
      <c r="LL329" s="163" t="str">
        <f t="shared" ca="1" si="1152"/>
        <v>-</v>
      </c>
      <c r="LM329" s="163" t="str">
        <f t="shared" ca="1" si="1152"/>
        <v>-</v>
      </c>
      <c r="LN329" s="163" t="str">
        <f t="shared" ca="1" si="1153"/>
        <v>-</v>
      </c>
      <c r="LO329" s="163" t="str">
        <f t="shared" ca="1" si="1153"/>
        <v>-</v>
      </c>
      <c r="LP329" s="163" t="str">
        <f t="shared" ca="1" si="1153"/>
        <v>-</v>
      </c>
      <c r="LQ329" s="163" t="str">
        <f t="shared" ca="1" si="1153"/>
        <v>-</v>
      </c>
      <c r="LR329" s="163" t="str">
        <f t="shared" ca="1" si="1153"/>
        <v>-</v>
      </c>
      <c r="LS329" s="163" t="str">
        <f t="shared" ca="1" si="1153"/>
        <v>-</v>
      </c>
      <c r="LT329" s="163" t="str">
        <f t="shared" ca="1" si="1153"/>
        <v>-</v>
      </c>
      <c r="LU329" s="163" t="str">
        <f t="shared" ca="1" si="1153"/>
        <v>-</v>
      </c>
      <c r="LV329" s="163" t="str">
        <f t="shared" ca="1" si="1153"/>
        <v>-</v>
      </c>
      <c r="LW329" s="163" t="str">
        <f t="shared" ca="1" si="1153"/>
        <v>-</v>
      </c>
      <c r="LX329" s="163" t="str">
        <f t="shared" ca="1" si="1153"/>
        <v>-</v>
      </c>
      <c r="LY329" s="10"/>
      <c r="LZ329" s="161">
        <f t="shared" si="1101"/>
        <v>4.4999999999999998E-2</v>
      </c>
      <c r="MA329" s="161">
        <f t="shared" si="1102"/>
        <v>4.4999999999999998E-2</v>
      </c>
      <c r="MB329" s="163">
        <f t="shared" ref="MB329:MP334" ca="1" si="1162">OFFSET(MB$5,$B329,0)</f>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ca="1" si="1104"/>
        <v>1</v>
      </c>
      <c r="ML329" s="161">
        <f t="shared" ca="1" si="1105"/>
        <v>1</v>
      </c>
      <c r="MM329" s="161">
        <f t="shared" ca="1" si="1106"/>
        <v>1</v>
      </c>
      <c r="MN329" s="161">
        <f t="shared" ca="1" si="1135"/>
        <v>1</v>
      </c>
      <c r="MO329" s="161">
        <f t="shared" ca="1" si="1135"/>
        <v>1</v>
      </c>
      <c r="MP329" s="163">
        <f t="shared" ca="1" si="1162"/>
        <v>1</v>
      </c>
      <c r="MQ329" s="10"/>
      <c r="MR329" s="163">
        <f t="shared" ca="1" si="1154"/>
        <v>1</v>
      </c>
      <c r="MS329" s="161">
        <f t="shared" ca="1" si="1109"/>
        <v>1</v>
      </c>
      <c r="MT329" s="163">
        <f t="shared" ca="1" si="1154"/>
        <v>0.75</v>
      </c>
      <c r="MU329" s="163">
        <f t="shared" ca="1" si="1154"/>
        <v>0.8</v>
      </c>
      <c r="MV329" s="163">
        <f t="shared" ca="1" si="1154"/>
        <v>0.82499999999999996</v>
      </c>
      <c r="MW329" s="163">
        <f t="shared" ca="1" si="1154"/>
        <v>0.875</v>
      </c>
      <c r="MX329" s="163">
        <f t="shared" ca="1" si="1154"/>
        <v>0.9</v>
      </c>
      <c r="MY329" s="163">
        <f t="shared" ca="1" si="1154"/>
        <v>0.75</v>
      </c>
      <c r="MZ329" s="163">
        <f t="shared" ca="1" si="1154"/>
        <v>0.78142857142857147</v>
      </c>
      <c r="NA329" s="163">
        <f t="shared" ca="1" si="1154"/>
        <v>0.82499999999999996</v>
      </c>
      <c r="NB329" s="163">
        <f t="shared" ca="1" si="1154"/>
        <v>0.875</v>
      </c>
      <c r="NC329" s="163">
        <f t="shared" ca="1" si="1154"/>
        <v>0.9</v>
      </c>
      <c r="ND329" s="163">
        <f t="shared" ca="1" si="1154"/>
        <v>0.9</v>
      </c>
      <c r="NE329" s="163">
        <f t="shared" ca="1" si="1154"/>
        <v>0.75</v>
      </c>
      <c r="NF329" s="163">
        <f t="shared" ca="1" si="1154"/>
        <v>0.78142857142857147</v>
      </c>
      <c r="NG329" s="163">
        <f t="shared" ca="1" si="1154"/>
        <v>0.82499999999999996</v>
      </c>
      <c r="NH329" s="163">
        <f t="shared" ca="1" si="1146"/>
        <v>0.875</v>
      </c>
      <c r="NI329" s="163">
        <f t="shared" ca="1" si="1146"/>
        <v>0.9</v>
      </c>
      <c r="NJ329" s="163">
        <f t="shared" ca="1" si="1146"/>
        <v>0.9</v>
      </c>
      <c r="NK329" s="163">
        <f t="shared" ca="1" si="1146"/>
        <v>0.75</v>
      </c>
      <c r="NL329" s="163">
        <f t="shared" ca="1" si="1146"/>
        <v>0.78142857142857147</v>
      </c>
      <c r="NM329" s="163">
        <f t="shared" ca="1" si="1146"/>
        <v>0.82499999999999996</v>
      </c>
      <c r="NN329" s="163">
        <f t="shared" ca="1" si="1146"/>
        <v>0.875</v>
      </c>
      <c r="NO329" s="163">
        <f t="shared" ca="1" si="1146"/>
        <v>0.9</v>
      </c>
      <c r="NP329" s="163">
        <f t="shared" ca="1" si="1146"/>
        <v>0.9</v>
      </c>
      <c r="NQ329" s="163">
        <f t="shared" ca="1" si="1146"/>
        <v>0.75</v>
      </c>
      <c r="NR329" s="163">
        <f t="shared" ca="1" si="1146"/>
        <v>0.78142857142857147</v>
      </c>
      <c r="NS329" s="163">
        <f t="shared" ca="1" si="1146"/>
        <v>0.82499999999999996</v>
      </c>
      <c r="NT329" s="163">
        <f t="shared" ca="1" si="1146"/>
        <v>0.875</v>
      </c>
      <c r="NU329" s="163">
        <f t="shared" ca="1" si="1146"/>
        <v>0.9</v>
      </c>
      <c r="NV329" s="163">
        <f t="shared" ca="1" si="1146"/>
        <v>0.9</v>
      </c>
      <c r="NW329" s="163">
        <f t="shared" ca="1" si="1146"/>
        <v>0.75</v>
      </c>
      <c r="NX329" s="163">
        <f t="shared" ca="1" si="1147"/>
        <v>0.78142857142857147</v>
      </c>
      <c r="NY329" s="163">
        <f t="shared" ca="1" si="1147"/>
        <v>0.82499999999999996</v>
      </c>
      <c r="NZ329" s="163">
        <f t="shared" ca="1" si="1147"/>
        <v>0.875</v>
      </c>
      <c r="OA329" s="163">
        <f t="shared" ca="1" si="1147"/>
        <v>0.9</v>
      </c>
      <c r="OB329" s="163">
        <f t="shared" ca="1" si="1147"/>
        <v>0.9</v>
      </c>
      <c r="OC329" s="163">
        <f t="shared" ca="1" si="1147"/>
        <v>0.75</v>
      </c>
      <c r="OD329" s="163">
        <f t="shared" ca="1" si="1147"/>
        <v>0.78142857142857147</v>
      </c>
      <c r="OE329" s="163">
        <f t="shared" ca="1" si="1147"/>
        <v>0.82499999999999996</v>
      </c>
      <c r="OF329" s="163">
        <f t="shared" ca="1" si="1147"/>
        <v>0.875</v>
      </c>
      <c r="OG329" s="163">
        <f t="shared" ca="1" si="1147"/>
        <v>0.9</v>
      </c>
      <c r="OH329" s="163">
        <f t="shared" ca="1" si="1147"/>
        <v>0.9</v>
      </c>
      <c r="OI329" s="163">
        <f t="shared" ca="1" si="1147"/>
        <v>0.75</v>
      </c>
      <c r="OJ329" s="163">
        <f t="shared" ca="1" si="1147"/>
        <v>0.76904761904761909</v>
      </c>
      <c r="OK329" s="163">
        <f t="shared" ca="1" si="1147"/>
        <v>0.82000000000000006</v>
      </c>
      <c r="OL329" s="163">
        <f t="shared" ca="1" si="1147"/>
        <v>0.875</v>
      </c>
      <c r="OM329" s="163">
        <f t="shared" ca="1" si="1147"/>
        <v>0.9</v>
      </c>
      <c r="ON329" s="163">
        <f t="shared" ca="1" si="1140"/>
        <v>0.90000000000000013</v>
      </c>
      <c r="OO329" s="163">
        <f t="shared" ca="1" si="1141"/>
        <v>0.75</v>
      </c>
      <c r="OP329" s="163">
        <f t="shared" ca="1" si="1141"/>
        <v>0.76904761904761909</v>
      </c>
      <c r="OQ329" s="163">
        <f t="shared" ca="1" si="1141"/>
        <v>0.82000000000000006</v>
      </c>
      <c r="OR329" s="163">
        <f t="shared" ca="1" si="1141"/>
        <v>0.875</v>
      </c>
      <c r="OS329" s="163">
        <f t="shared" ca="1" si="1141"/>
        <v>0.9</v>
      </c>
      <c r="OT329" s="163">
        <f t="shared" ca="1" si="1141"/>
        <v>0.9</v>
      </c>
      <c r="OU329" s="163">
        <f t="shared" ca="1" si="1141"/>
        <v>0.875</v>
      </c>
      <c r="OV329" s="161">
        <f t="shared" ca="1" si="1115"/>
        <v>1</v>
      </c>
      <c r="OW329" s="161">
        <f t="shared" si="1116"/>
        <v>1</v>
      </c>
      <c r="OX329" s="161" t="str">
        <f t="shared" si="1117"/>
        <v>-</v>
      </c>
      <c r="OY329" s="163" t="str">
        <f t="shared" ca="1" si="1118"/>
        <v>-</v>
      </c>
      <c r="OZ329" s="161" t="str">
        <f t="shared" si="1119"/>
        <v>-</v>
      </c>
      <c r="PA329" s="161" t="str">
        <f t="shared" si="1120"/>
        <v>-</v>
      </c>
      <c r="PB329" s="163">
        <f t="shared" ca="1" si="1141"/>
        <v>0</v>
      </c>
      <c r="PC329" s="27">
        <v>0</v>
      </c>
    </row>
    <row r="330" spans="1:419" s="143" customFormat="1" outlineLevel="1">
      <c r="A330" s="121">
        <f t="shared" si="861"/>
        <v>325</v>
      </c>
      <c r="B330" s="121">
        <f t="shared" si="862"/>
        <v>13</v>
      </c>
      <c r="C330" s="143">
        <v>104</v>
      </c>
      <c r="D330" s="143" t="s">
        <v>884</v>
      </c>
      <c r="E330" s="143" t="b">
        <v>0</v>
      </c>
      <c r="F330" s="143" t="b">
        <v>0</v>
      </c>
      <c r="G330" s="143" t="b">
        <f t="shared" si="1155"/>
        <v>0</v>
      </c>
      <c r="H330" s="139">
        <f t="shared" ca="1" si="1160"/>
        <v>3</v>
      </c>
      <c r="I330" s="139">
        <f t="shared" ca="1" si="1160"/>
        <v>2</v>
      </c>
      <c r="J330" s="32">
        <v>1</v>
      </c>
      <c r="K330" s="32">
        <v>1</v>
      </c>
      <c r="L330" s="32">
        <v>1</v>
      </c>
      <c r="M330" s="32">
        <v>1</v>
      </c>
      <c r="N330" s="32">
        <v>1</v>
      </c>
      <c r="O330" s="32">
        <v>1</v>
      </c>
      <c r="P330" s="32">
        <v>1</v>
      </c>
      <c r="Q330" s="32">
        <v>1</v>
      </c>
      <c r="R330" s="32">
        <v>14</v>
      </c>
      <c r="S330" s="32">
        <v>2</v>
      </c>
      <c r="T330" s="32">
        <v>2</v>
      </c>
      <c r="U330" s="32">
        <v>2</v>
      </c>
      <c r="V330" s="32">
        <v>2</v>
      </c>
      <c r="W330" s="139">
        <f t="shared" ca="1" si="1160"/>
        <v>1</v>
      </c>
      <c r="X330" s="139">
        <f t="shared" ca="1" si="1160"/>
        <v>1</v>
      </c>
      <c r="Y330" s="139">
        <f t="shared" ca="1" si="1160"/>
        <v>1</v>
      </c>
      <c r="Z330" s="139">
        <f t="shared" ca="1" si="1160"/>
        <v>1</v>
      </c>
      <c r="AA330" s="139">
        <f t="shared" ca="1" si="1160"/>
        <v>1</v>
      </c>
      <c r="AB330" s="139">
        <f t="shared" ca="1" si="1131"/>
        <v>1</v>
      </c>
      <c r="AC330" s="139">
        <f t="shared" ca="1" si="1131"/>
        <v>1</v>
      </c>
      <c r="AD330" s="162">
        <v>2</v>
      </c>
      <c r="AE330" s="157"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163" t="str">
        <f t="shared" ca="1" si="1126"/>
        <v>-</v>
      </c>
      <c r="AI330" s="163" t="str">
        <f t="shared" ca="1" si="1126"/>
        <v>-</v>
      </c>
      <c r="AJ330" s="163" t="str">
        <f t="shared" ca="1" si="1126"/>
        <v>-</v>
      </c>
      <c r="AK330" s="163" t="str">
        <f t="shared" ca="1" si="1126"/>
        <v>-</v>
      </c>
      <c r="AL330" s="163" t="str">
        <f t="shared" ca="1" si="1126"/>
        <v>-</v>
      </c>
      <c r="AM330" s="163" t="b">
        <f t="shared" ca="1" si="1126"/>
        <v>1</v>
      </c>
      <c r="AN330" s="10"/>
      <c r="AO330" s="161" t="b">
        <f t="shared" ca="1" si="1127"/>
        <v>0</v>
      </c>
      <c r="AP330" s="161" t="str">
        <f t="shared" ca="1" si="1127"/>
        <v>-</v>
      </c>
      <c r="AQ330" s="161" t="b">
        <f t="shared" ca="1" si="1127"/>
        <v>0</v>
      </c>
      <c r="AR330" s="161" t="b">
        <f t="shared" ca="1" si="1127"/>
        <v>1</v>
      </c>
      <c r="AS330" s="161" t="b">
        <f t="shared" ca="1" si="1127"/>
        <v>1</v>
      </c>
      <c r="AT330" s="161" t="b">
        <f t="shared" ca="1" si="1127"/>
        <v>0</v>
      </c>
      <c r="AU330" s="161">
        <f t="shared" si="1080"/>
        <v>0</v>
      </c>
      <c r="AV330" s="161" t="b">
        <f t="shared" si="1128"/>
        <v>0</v>
      </c>
      <c r="AW330" s="161" t="b">
        <f t="shared" si="1128"/>
        <v>0</v>
      </c>
      <c r="AX330" s="161" t="str">
        <f t="shared" si="1128"/>
        <v>-</v>
      </c>
      <c r="AY330" s="161" t="str">
        <f t="shared" si="1128"/>
        <v>-</v>
      </c>
      <c r="AZ330" s="161" t="str">
        <f t="shared" si="1128"/>
        <v>-</v>
      </c>
      <c r="BA330" s="10"/>
      <c r="BB330" s="161" t="b">
        <f t="shared" ca="1" si="1082"/>
        <v>1</v>
      </c>
      <c r="BC330" s="161" t="b">
        <f t="shared" ca="1" si="1132"/>
        <v>1</v>
      </c>
      <c r="BD330" s="163" t="b">
        <f t="shared" ca="1" si="1132"/>
        <v>1</v>
      </c>
      <c r="BE330" s="197">
        <v>322009</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12" t="b" cm="1">
        <f t="array" ref="BO330">INDEX(DataMaster!$C$71:$K$88,$R330,BO$242)</f>
        <v>0</v>
      </c>
      <c r="BP330" s="112" t="b" cm="1">
        <f t="array" ref="BP330">INDEX(DataMaster!$C$71:$K$88,$R330,BP$242)</f>
        <v>0</v>
      </c>
      <c r="BQ330" s="112" t="b" cm="1">
        <f t="array" ref="BQ330">INDEX(DataMaster!$C$71:$K$88,$R330,BQ$242)</f>
        <v>0</v>
      </c>
      <c r="BR330" s="112" t="b" cm="1">
        <f t="array" ref="BR330">INDEX(DataMaster!$C$71:$K$88,$R330,BR$242)</f>
        <v>0</v>
      </c>
      <c r="BS330" s="112" t="b" cm="1">
        <f t="array" ref="BS330">INDEX(DataMaster!$C$71:$K$88,$R330,BS$242)</f>
        <v>1</v>
      </c>
      <c r="BT330" s="112" t="b" cm="1">
        <f t="array" ref="BT330">INDEX(DataMaster!$C$71:$K$88,$R330,BT$242)</f>
        <v>0</v>
      </c>
      <c r="BU330" s="112" t="b" cm="1">
        <f t="array" ref="BU330">INDEX(DataMaster!$C$71:$K$88,$R330,BU$242)</f>
        <v>0</v>
      </c>
      <c r="BV330" s="112" t="b" cm="1">
        <f t="array" ref="BV330">INDEX(DataMaster!$C$71:$K$88,$R330,BV$242)</f>
        <v>0</v>
      </c>
      <c r="BW330" s="112" t="b" cm="1">
        <f t="array" ref="BW330">INDEX(DataMaster!$C$71:$K$88,$R330,BW$242)</f>
        <v>0</v>
      </c>
      <c r="BX330" s="112" t="b" cm="1">
        <f t="array" ref="BX330">INDEX(DataMaster!$C$92:$K$109,$S330,BX$242)</f>
        <v>0</v>
      </c>
      <c r="BY330" s="112" t="b" cm="1">
        <f t="array" ref="BY330">INDEX(DataMaster!$C$92:$K$109,$S330,BY$242)</f>
        <v>0</v>
      </c>
      <c r="BZ330" s="112" t="b" cm="1">
        <f t="array" ref="BZ330">INDEX(DataMaster!$C$92:$K$109,$S330,BZ$242)</f>
        <v>0</v>
      </c>
      <c r="CA330" s="112" t="b" cm="1">
        <f t="array" ref="CA330">INDEX(DataMaster!$C$92:$K$109,$S330,CA$242)</f>
        <v>0</v>
      </c>
      <c r="CB330" s="112" t="b" cm="1">
        <f t="array" ref="CB330">INDEX(DataMaster!$C$92:$K$109,$S330,CB$242)</f>
        <v>0</v>
      </c>
      <c r="CC330" s="112" t="b" cm="1">
        <f t="array" ref="CC330">INDEX(DataMaster!$C$92:$K$109,$S330,CC$242)</f>
        <v>0</v>
      </c>
      <c r="CD330" s="112" t="b" cm="1">
        <f t="array" ref="CD330">INDEX(DataMaster!$C$92:$K$109,$S330,CD$242)</f>
        <v>0</v>
      </c>
      <c r="CE330" s="112" t="b" cm="1">
        <f t="array" ref="CE330">INDEX(DataMaster!$C$92:$K$109,$S330,CE$242)</f>
        <v>0</v>
      </c>
      <c r="CF330" s="112" t="b" cm="1">
        <f t="array" ref="CF330">INDEX(DataMaster!$C$92:$K$109,$S330,CF$242)</f>
        <v>0</v>
      </c>
      <c r="CG330" s="193" t="b">
        <v>0</v>
      </c>
      <c r="CH330" s="193">
        <v>0.3</v>
      </c>
      <c r="CI330" s="193" t="str">
        <f t="shared" ca="1" si="1084"/>
        <v>-</v>
      </c>
      <c r="CJ330" s="193">
        <v>2</v>
      </c>
      <c r="CK330" s="112" t="b" cm="1">
        <f t="array" ref="CK330">INDEX(DataMaster!$C$113:$K$130,$T330,CK$242)</f>
        <v>1</v>
      </c>
      <c r="CL330" s="112" t="b" cm="1">
        <f t="array" ref="CL330">INDEX(DataMaster!$C$113:$K$130,$T330,CL$242)</f>
        <v>1</v>
      </c>
      <c r="CM330" s="112" t="b" cm="1">
        <f t="array" ref="CM330">INDEX(DataMaster!$C$113:$K$130,$T330,CM$242)</f>
        <v>1</v>
      </c>
      <c r="CN330" s="112" t="b" cm="1">
        <f t="array" ref="CN330">INDEX(DataMaster!$C$113:$K$130,$T330,CN$242)</f>
        <v>1</v>
      </c>
      <c r="CO330" s="112" t="b" cm="1">
        <f t="array" ref="CO330">INDEX(DataMaster!$C$113:$K$130,$T330,CO$242)</f>
        <v>1</v>
      </c>
      <c r="CP330" s="112" t="b" cm="1">
        <f t="array" ref="CP330">INDEX(DataMaster!$C$113:$K$130,$T330,CP$242)</f>
        <v>1</v>
      </c>
      <c r="CQ330" s="112" t="b" cm="1">
        <f t="array" ref="CQ330">INDEX(DataMaster!$C$113:$K$130,$T330,CQ$242)</f>
        <v>1</v>
      </c>
      <c r="CR330" s="112" t="b" cm="1">
        <f t="array" ref="CR330">INDEX(DataMaster!$C$113:$K$130,$T330,CR$242)</f>
        <v>1</v>
      </c>
      <c r="CS330" s="112" t="b" cm="1">
        <f t="array" ref="CS330">INDEX(DataMaster!$C$113:$K$130,$T330,CS$242)</f>
        <v>1</v>
      </c>
      <c r="CT330" s="112" t="b" cm="1">
        <f t="array" ref="CT330">INDEX(DataMaster!$C$134:$K$151,$U330,CT$242)</f>
        <v>1</v>
      </c>
      <c r="CU330" s="112" t="b" cm="1">
        <f t="array" ref="CU330">INDEX(DataMaster!$C$134:$K$151,$U330,CU$242)</f>
        <v>1</v>
      </c>
      <c r="CV330" s="112" t="b" cm="1">
        <f t="array" ref="CV330">INDEX(DataMaster!$C$134:$K$151,$U330,CV$242)</f>
        <v>1</v>
      </c>
      <c r="CW330" s="112" t="b" cm="1">
        <f t="array" ref="CW330">INDEX(DataMaster!$C$134:$K$151,$U330,CW$242)</f>
        <v>1</v>
      </c>
      <c r="CX330" s="112" t="b" cm="1">
        <f t="array" ref="CX330">INDEX(DataMaster!$C$134:$K$151,$U330,CX$242)</f>
        <v>1</v>
      </c>
      <c r="CY330" s="112" t="b" cm="1">
        <f t="array" ref="CY330">INDEX(DataMaster!$C$134:$K$151,$U330,CY$242)</f>
        <v>1</v>
      </c>
      <c r="CZ330" s="112" t="b" cm="1">
        <f t="array" ref="CZ330">INDEX(DataMaster!$C$134:$K$151,$U330,CZ$242)</f>
        <v>1</v>
      </c>
      <c r="DA330" s="112" t="b" cm="1">
        <f t="array" ref="DA330">INDEX(DataMaster!$C$134:$K$151,$U330,DA$242)</f>
        <v>1</v>
      </c>
      <c r="DB330" s="112" t="b" cm="1">
        <f t="array" ref="DB330">INDEX(DataMaster!$C$134:$K$151,$U330,DB$242)</f>
        <v>1</v>
      </c>
      <c r="DC330" s="112" t="b" cm="1">
        <f t="array" ref="DC330">INDEX(DataMaster!$C$155:$K$172,$V330,DC$242)</f>
        <v>1</v>
      </c>
      <c r="DD330" s="112" t="b" cm="1">
        <f t="array" ref="DD330">INDEX(DataMaster!$C$155:$K$172,$V330,DD$242)</f>
        <v>1</v>
      </c>
      <c r="DE330" s="112" t="b" cm="1">
        <f t="array" ref="DE330">INDEX(DataMaster!$C$155:$K$172,$V330,DE$242)</f>
        <v>1</v>
      </c>
      <c r="DF330" s="112" t="b" cm="1">
        <f t="array" ref="DF330">INDEX(DataMaster!$C$155:$K$172,$V330,DF$242)</f>
        <v>1</v>
      </c>
      <c r="DG330" s="112" t="b" cm="1">
        <f t="array" ref="DG330">INDEX(DataMaster!$C$155:$K$172,$V330,DG$242)</f>
        <v>1</v>
      </c>
      <c r="DH330" s="112" t="b" cm="1">
        <f t="array" ref="DH330">INDEX(DataMaster!$C$155:$K$172,$V330,DH$242)</f>
        <v>1</v>
      </c>
      <c r="DI330" s="112" t="b" cm="1">
        <f t="array" ref="DI330">INDEX(DataMaster!$C$155:$K$172,$V330,DI$242)</f>
        <v>1</v>
      </c>
      <c r="DJ330" s="112" t="b" cm="1">
        <f t="array" ref="DJ330">INDEX(DataMaster!$C$155:$K$172,$V330,DJ$242)</f>
        <v>1</v>
      </c>
      <c r="DK330" s="112" t="b" cm="1">
        <f t="array" ref="DK330">INDEX(DataMaster!$C$155:$K$172,$V330,DK$242)</f>
        <v>1</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48"/>
        <v>-</v>
      </c>
      <c r="EJ330" s="163" t="str">
        <f t="shared" ca="1" si="1148"/>
        <v>-</v>
      </c>
      <c r="EK330" s="163" t="str">
        <f t="shared" ca="1" si="1148"/>
        <v>-</v>
      </c>
      <c r="EL330" s="163" t="str">
        <f t="shared" ca="1" si="1148"/>
        <v>-</v>
      </c>
      <c r="EM330" s="163" t="str">
        <f t="shared" ca="1" si="1148"/>
        <v>-</v>
      </c>
      <c r="EN330" s="163" t="str">
        <f t="shared" ca="1" si="1148"/>
        <v>-</v>
      </c>
      <c r="EO330" s="163" t="str">
        <f t="shared" ca="1" si="1148"/>
        <v>-</v>
      </c>
      <c r="EP330" s="163" t="str">
        <f t="shared" ca="1" si="1148"/>
        <v>-</v>
      </c>
      <c r="EQ330" s="162">
        <v>1</v>
      </c>
      <c r="ER330" s="162">
        <v>1</v>
      </c>
      <c r="ES330" s="163">
        <f t="shared" ca="1" si="1148"/>
        <v>0</v>
      </c>
      <c r="ET330" s="162">
        <v>1</v>
      </c>
      <c r="EU330" s="162">
        <v>-1</v>
      </c>
      <c r="EV330" s="163" t="str">
        <f t="shared" ca="1" si="1148"/>
        <v>-</v>
      </c>
      <c r="EW330" s="163" t="str">
        <f t="shared" ca="1" si="1148"/>
        <v>-</v>
      </c>
      <c r="EX330" s="163" t="str">
        <f t="shared" ca="1" si="1148"/>
        <v>-</v>
      </c>
      <c r="EY330" s="163" t="str">
        <f t="shared" ca="1" si="1149"/>
        <v>-</v>
      </c>
      <c r="EZ330" s="163" t="str">
        <f t="shared" ca="1" si="1149"/>
        <v>-</v>
      </c>
      <c r="FA330" s="163">
        <f t="shared" ca="1" si="1149"/>
        <v>0</v>
      </c>
      <c r="FB330" s="163" t="str">
        <f t="shared" ca="1" si="1149"/>
        <v>-</v>
      </c>
      <c r="FC330" s="162">
        <v>2</v>
      </c>
      <c r="FD330" s="162">
        <v>-2</v>
      </c>
      <c r="FE330" s="163" t="str">
        <f t="shared" ca="1" si="1149"/>
        <v>-</v>
      </c>
      <c r="FF330" s="163" t="str">
        <f t="shared" ca="1" si="1149"/>
        <v>-</v>
      </c>
      <c r="FG330" s="163">
        <f t="shared" ca="1" si="1149"/>
        <v>0</v>
      </c>
      <c r="FH330" s="163">
        <f t="shared" ca="1" si="1149"/>
        <v>0</v>
      </c>
      <c r="FI330" s="163">
        <f t="shared" ca="1" si="1149"/>
        <v>0</v>
      </c>
      <c r="FJ330" s="163">
        <f t="shared" ca="1" si="1149"/>
        <v>0</v>
      </c>
      <c r="FK330" s="163">
        <f t="shared" ca="1" si="1149"/>
        <v>0</v>
      </c>
      <c r="FL330" s="163">
        <f t="shared" ca="1" si="1149"/>
        <v>0</v>
      </c>
      <c r="FM330" s="163">
        <f t="shared" ca="1" si="1149"/>
        <v>0</v>
      </c>
      <c r="FN330" s="163" t="str">
        <f t="shared" ca="1" si="1149"/>
        <v>-</v>
      </c>
      <c r="FO330" s="163" t="str">
        <f t="shared" ca="1" si="1150"/>
        <v>-</v>
      </c>
      <c r="FP330" s="163" t="str">
        <f t="shared" ca="1" si="1150"/>
        <v>-</v>
      </c>
      <c r="FQ330" s="163" t="str">
        <f t="shared" ca="1" si="1150"/>
        <v>-</v>
      </c>
      <c r="FR330" s="163" t="str">
        <f t="shared" ca="1" si="1150"/>
        <v>-</v>
      </c>
      <c r="FS330" s="163" t="str">
        <f t="shared" ca="1" si="1150"/>
        <v>-</v>
      </c>
      <c r="FT330" s="163" t="str">
        <f t="shared" ca="1" si="1150"/>
        <v>-</v>
      </c>
      <c r="FU330" s="163" t="str">
        <f t="shared" ca="1" si="1150"/>
        <v>-</v>
      </c>
      <c r="FV330" s="163" t="str">
        <f t="shared" ca="1" si="1150"/>
        <v>-</v>
      </c>
      <c r="FW330" s="163" t="str">
        <f t="shared" ca="1" si="1150"/>
        <v>-</v>
      </c>
      <c r="FX330" s="163" t="str">
        <f t="shared" ca="1" si="1150"/>
        <v>-</v>
      </c>
      <c r="FY330" s="10"/>
      <c r="FZ330" s="163">
        <f t="shared" ca="1" si="1150"/>
        <v>1</v>
      </c>
      <c r="GA330" s="163" t="str">
        <f t="shared" ca="1" si="1150"/>
        <v>-</v>
      </c>
      <c r="GB330" s="163" t="str">
        <f t="shared" ca="1" si="1150"/>
        <v>-</v>
      </c>
      <c r="GC330" s="163" t="str">
        <f t="shared" ca="1" si="1150"/>
        <v>-</v>
      </c>
      <c r="GD330" s="163" t="str">
        <f t="shared" ca="1" si="1150"/>
        <v>-</v>
      </c>
      <c r="GE330" s="163" t="b">
        <f t="shared" ca="1" si="1142"/>
        <v>0</v>
      </c>
      <c r="GF330" s="163" t="str">
        <f t="shared" ca="1" si="1142"/>
        <v>-</v>
      </c>
      <c r="GG330" s="163">
        <f t="shared" ca="1" si="1142"/>
        <v>0</v>
      </c>
      <c r="GH330" s="163" t="str">
        <f t="shared" ca="1" si="1142"/>
        <v>-</v>
      </c>
      <c r="GI330" s="161" cm="1">
        <f t="array" ref="GI330">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ref="GZ330">INDEX(i.rev,$K330,GZ$15)</f>
        <v>0</v>
      </c>
      <c r="HA330" s="163">
        <f t="shared" ca="1" si="1089"/>
        <v>0</v>
      </c>
      <c r="HB330" s="161" cm="1">
        <f t="array" ref="HB330">INDEX(i.rev,$K330,HB$15)</f>
        <v>1</v>
      </c>
      <c r="HC330" s="163">
        <f t="shared" ca="1" si="1161"/>
        <v>0</v>
      </c>
      <c r="HD330" s="163">
        <f t="shared" ca="1" si="1161"/>
        <v>0</v>
      </c>
      <c r="HE330" s="163">
        <f t="shared" ca="1" si="1161"/>
        <v>0</v>
      </c>
      <c r="HF330" s="163">
        <f t="shared" ca="1" si="1161"/>
        <v>0</v>
      </c>
      <c r="HG330" s="163">
        <f t="shared" ca="1" si="1161"/>
        <v>0</v>
      </c>
      <c r="HH330" s="163">
        <f t="shared" ca="1" si="1161"/>
        <v>0</v>
      </c>
      <c r="HI330" s="163">
        <f t="shared" ca="1" si="1161"/>
        <v>0</v>
      </c>
      <c r="HJ330" s="10"/>
      <c r="HK330" s="163" t="str">
        <f t="shared" ca="1" si="1161"/>
        <v>-</v>
      </c>
      <c r="HL330" s="163" t="str">
        <f t="shared" ca="1" si="1161"/>
        <v>-</v>
      </c>
      <c r="HM330" s="163" t="str">
        <f t="shared" ca="1" si="1161"/>
        <v>-</v>
      </c>
      <c r="HN330" s="163" t="str">
        <f t="shared" ca="1" si="1161"/>
        <v>-</v>
      </c>
      <c r="HO330" s="163" t="str">
        <f t="shared" ca="1" si="1161"/>
        <v>-</v>
      </c>
      <c r="HP330" s="161" t="b">
        <f t="shared" ca="1" si="1133"/>
        <v>0</v>
      </c>
      <c r="HQ330" s="161" t="b">
        <f t="shared" ca="1" si="1133"/>
        <v>0</v>
      </c>
      <c r="HR330" s="161" t="b">
        <f t="shared" ca="1" si="1133"/>
        <v>1</v>
      </c>
      <c r="HS330" s="163">
        <f t="shared" ca="1" si="1151"/>
        <v>0</v>
      </c>
      <c r="HT330" s="161">
        <f t="shared" ca="1" si="1134"/>
        <v>1</v>
      </c>
      <c r="HU330" s="161">
        <f t="shared" ca="1" si="1134"/>
        <v>1</v>
      </c>
      <c r="HV330" s="163" t="str">
        <f t="shared" ca="1" si="1151"/>
        <v>-</v>
      </c>
      <c r="HW330" s="163" t="str">
        <f t="shared" ca="1" si="1151"/>
        <v>-</v>
      </c>
      <c r="HX330" s="163" t="str">
        <f t="shared" ca="1" si="1151"/>
        <v>-</v>
      </c>
      <c r="HY330" s="163" t="str">
        <f t="shared" ca="1" si="1151"/>
        <v>-</v>
      </c>
      <c r="HZ330" s="163" t="str">
        <f t="shared" ca="1" si="1151"/>
        <v>-</v>
      </c>
      <c r="IA330" s="163" t="str">
        <f t="shared" ca="1" si="1151"/>
        <v>-</v>
      </c>
      <c r="IB330" s="163" t="str">
        <f t="shared" ca="1" si="1151"/>
        <v>-</v>
      </c>
      <c r="IC330" s="163" t="str">
        <f t="shared" ca="1" si="1151"/>
        <v>-</v>
      </c>
      <c r="ID330" s="163" t="str">
        <f t="shared" ca="1" si="1151"/>
        <v>-</v>
      </c>
      <c r="IE330" s="163" t="b">
        <f t="shared" ca="1" si="1151"/>
        <v>1</v>
      </c>
      <c r="IF330" s="163" t="str">
        <f t="shared" ca="1" si="1151"/>
        <v>-</v>
      </c>
      <c r="IG330" s="163" t="str">
        <f t="shared" ca="1" si="1151"/>
        <v>-</v>
      </c>
      <c r="IH330" s="163" t="str">
        <f t="shared" ca="1" si="1151"/>
        <v>-</v>
      </c>
      <c r="II330" s="163" t="b">
        <f t="shared" ca="1" si="1143"/>
        <v>1</v>
      </c>
      <c r="IJ330" s="163">
        <f t="shared" ca="1" si="1143"/>
        <v>0</v>
      </c>
      <c r="IK330" s="163" t="str">
        <f t="shared" ca="1" si="1143"/>
        <v>-</v>
      </c>
      <c r="IL330" s="163" t="str">
        <f t="shared" ca="1" si="1143"/>
        <v>-</v>
      </c>
      <c r="IM330" s="163" t="str">
        <f t="shared" ca="1" si="1143"/>
        <v>-</v>
      </c>
      <c r="IN330" s="163" t="str">
        <f t="shared" ca="1" si="1143"/>
        <v>-</v>
      </c>
      <c r="IO330" s="163" t="str">
        <f t="shared" ca="1" si="1143"/>
        <v>-</v>
      </c>
      <c r="IP330" s="163">
        <f t="shared" ca="1" si="1143"/>
        <v>0</v>
      </c>
      <c r="IQ330" s="163" t="str">
        <f t="shared" ca="1" si="1143"/>
        <v>-</v>
      </c>
      <c r="IR330" s="163" t="str">
        <f t="shared" ca="1" si="1143"/>
        <v>-</v>
      </c>
      <c r="IS330" s="163" t="str">
        <f t="shared" ca="1" si="1143"/>
        <v>-</v>
      </c>
      <c r="IT330" s="193">
        <v>0</v>
      </c>
      <c r="IU330" s="193">
        <v>0</v>
      </c>
      <c r="IV330" s="163" t="str">
        <f t="shared" ca="1" si="1143"/>
        <v>-</v>
      </c>
      <c r="IW330" s="163" t="str">
        <f t="shared" ca="1" si="1143"/>
        <v>-</v>
      </c>
      <c r="IX330" s="163" t="str">
        <f t="shared" ca="1" si="1143"/>
        <v>-</v>
      </c>
      <c r="IY330" s="163" t="str">
        <f t="shared" ca="1" si="1144"/>
        <v>-</v>
      </c>
      <c r="IZ330" s="163" t="str">
        <f t="shared" ca="1" si="1144"/>
        <v>-</v>
      </c>
      <c r="JA330" s="163" t="str">
        <f t="shared" ca="1" si="1144"/>
        <v>-</v>
      </c>
      <c r="JB330" s="163" t="str">
        <f t="shared" ca="1" si="1144"/>
        <v>-</v>
      </c>
      <c r="JC330" s="163" t="str">
        <f t="shared" ca="1" si="1144"/>
        <v>-</v>
      </c>
      <c r="JD330" s="163" t="str">
        <f t="shared" ca="1" si="1144"/>
        <v>-</v>
      </c>
      <c r="JE330" s="163" t="str">
        <f t="shared" ca="1" si="1144"/>
        <v>-</v>
      </c>
      <c r="JF330" s="163" t="str">
        <f t="shared" ca="1" si="1144"/>
        <v>-</v>
      </c>
      <c r="JG330" s="163" t="str">
        <f t="shared" ca="1" si="1144"/>
        <v>-</v>
      </c>
      <c r="JH330" s="163" t="str">
        <f t="shared" ca="1" si="1144"/>
        <v>-</v>
      </c>
      <c r="JI330" s="163" t="str">
        <f t="shared" ca="1" si="1144"/>
        <v>-</v>
      </c>
      <c r="JJ330" s="163" t="str">
        <f t="shared" ca="1" si="1144"/>
        <v>-</v>
      </c>
      <c r="JK330" s="163" t="str">
        <f t="shared" ca="1" si="1144"/>
        <v>-</v>
      </c>
      <c r="JL330" s="163" t="str">
        <f t="shared" ca="1" si="1144"/>
        <v>-</v>
      </c>
      <c r="JM330" s="163" t="str">
        <f t="shared" ca="1" si="1144"/>
        <v>-</v>
      </c>
      <c r="JN330" s="163" t="str">
        <f t="shared" ca="1" si="1144"/>
        <v>-</v>
      </c>
      <c r="JO330" s="163" t="str">
        <f t="shared" ca="1" si="1137"/>
        <v>-</v>
      </c>
      <c r="JP330" s="163" t="str">
        <f t="shared" ca="1" si="1137"/>
        <v>-</v>
      </c>
      <c r="JQ330" s="163" t="str">
        <f t="shared" ca="1" si="1137"/>
        <v>-</v>
      </c>
      <c r="JR330" s="163" t="str">
        <f t="shared" ca="1" si="1138"/>
        <v>-</v>
      </c>
      <c r="JS330" s="163" t="str">
        <f t="shared" ca="1" si="1138"/>
        <v>-</v>
      </c>
      <c r="JT330" s="163" t="str">
        <f t="shared" ca="1" si="1138"/>
        <v>-</v>
      </c>
      <c r="JU330" s="163" t="str">
        <f t="shared" ca="1" si="1138"/>
        <v>-</v>
      </c>
      <c r="JV330" s="163" t="str">
        <f t="shared" ca="1" si="1138"/>
        <v>-</v>
      </c>
      <c r="JW330" s="163" t="str">
        <f t="shared" ca="1" si="1138"/>
        <v>-</v>
      </c>
      <c r="JX330" s="163" t="str">
        <f t="shared" ca="1" si="1138"/>
        <v>-</v>
      </c>
      <c r="JY330" s="163" t="str">
        <f t="shared" ca="1" si="1138"/>
        <v>-</v>
      </c>
      <c r="JZ330" s="163" t="str">
        <f t="shared" ca="1" si="1138"/>
        <v>-</v>
      </c>
      <c r="KA330" s="163" t="str">
        <f t="shared" ca="1" si="1138"/>
        <v>-</v>
      </c>
      <c r="KB330" s="163" t="str">
        <f t="shared" ca="1" si="1138"/>
        <v>-</v>
      </c>
      <c r="KC330" s="163" t="str">
        <f t="shared" ca="1" si="1138"/>
        <v>-</v>
      </c>
      <c r="KD330" s="163" t="str">
        <f t="shared" ca="1" si="1138"/>
        <v>-</v>
      </c>
      <c r="KE330" s="163" t="str">
        <f t="shared" ca="1" si="1138"/>
        <v>-</v>
      </c>
      <c r="KF330" s="163" t="str">
        <f t="shared" ca="1" si="1138"/>
        <v>-</v>
      </c>
      <c r="KG330" s="163" t="str">
        <f t="shared" ca="1" si="1138"/>
        <v>-</v>
      </c>
      <c r="KH330" s="163" t="str">
        <f t="shared" ca="1" si="1139"/>
        <v>-</v>
      </c>
      <c r="KI330" s="163" t="str">
        <f t="shared" ca="1" si="1139"/>
        <v>-</v>
      </c>
      <c r="KJ330" s="163" t="str">
        <f t="shared" ca="1" si="1139"/>
        <v>-</v>
      </c>
      <c r="KK330" s="163" t="str">
        <f t="shared" ca="1" si="1139"/>
        <v>-</v>
      </c>
      <c r="KL330" s="163" t="str">
        <f t="shared" ca="1" si="1139"/>
        <v>-</v>
      </c>
      <c r="KM330" s="163" t="str">
        <f t="shared" ca="1" si="1139"/>
        <v>-</v>
      </c>
      <c r="KN330" s="163" t="str">
        <f t="shared" ca="1" si="1139"/>
        <v>-</v>
      </c>
      <c r="KO330" s="163" t="str">
        <f t="shared" ca="1" si="1139"/>
        <v>-</v>
      </c>
      <c r="KP330" s="163" t="str">
        <f t="shared" ca="1" si="1139"/>
        <v>-</v>
      </c>
      <c r="KQ330" s="163" t="str">
        <f t="shared" ca="1" si="1139"/>
        <v>-</v>
      </c>
      <c r="KR330" s="163" t="str">
        <f t="shared" ca="1" si="1139"/>
        <v>-</v>
      </c>
      <c r="KS330" s="163" t="str">
        <f t="shared" ca="1" si="1139"/>
        <v>-</v>
      </c>
      <c r="KT330" s="163" t="str">
        <f t="shared" ca="1" si="1139"/>
        <v>-</v>
      </c>
      <c r="KU330" s="163" t="str">
        <f t="shared" ca="1" si="1139"/>
        <v>-</v>
      </c>
      <c r="KV330" s="163" t="str">
        <f t="shared" ca="1" si="1139"/>
        <v>-</v>
      </c>
      <c r="KW330" s="163" t="str">
        <f t="shared" ca="1" si="1139"/>
        <v>-</v>
      </c>
      <c r="KX330" s="163" t="str">
        <f t="shared" ca="1" si="1152"/>
        <v>-</v>
      </c>
      <c r="KY330" s="163" t="str">
        <f t="shared" ca="1" si="1152"/>
        <v>-</v>
      </c>
      <c r="KZ330" s="163" t="str">
        <f t="shared" ca="1" si="1152"/>
        <v>-</v>
      </c>
      <c r="LA330" s="163" t="str">
        <f t="shared" ca="1" si="1152"/>
        <v>-</v>
      </c>
      <c r="LB330" s="163" t="str">
        <f t="shared" ca="1" si="1152"/>
        <v>-</v>
      </c>
      <c r="LC330" s="163" t="str">
        <f t="shared" ca="1" si="1152"/>
        <v>-</v>
      </c>
      <c r="LD330" s="163" t="str">
        <f t="shared" ca="1" si="1152"/>
        <v>-</v>
      </c>
      <c r="LE330" s="163" t="str">
        <f t="shared" ca="1" si="1152"/>
        <v>-</v>
      </c>
      <c r="LF330" s="163" t="str">
        <f t="shared" ca="1" si="1152"/>
        <v>-</v>
      </c>
      <c r="LG330" s="163" t="str">
        <f t="shared" ca="1" si="1152"/>
        <v>-</v>
      </c>
      <c r="LH330" s="163" t="str">
        <f t="shared" ca="1" si="1152"/>
        <v>-</v>
      </c>
      <c r="LI330" s="163" t="str">
        <f t="shared" ca="1" si="1152"/>
        <v>-</v>
      </c>
      <c r="LJ330" s="163" t="str">
        <f t="shared" ca="1" si="1152"/>
        <v>-</v>
      </c>
      <c r="LK330" s="163" t="str">
        <f t="shared" ca="1" si="1152"/>
        <v>-</v>
      </c>
      <c r="LL330" s="163" t="str">
        <f t="shared" ca="1" si="1152"/>
        <v>-</v>
      </c>
      <c r="LM330" s="163" t="str">
        <f t="shared" ca="1" si="1152"/>
        <v>-</v>
      </c>
      <c r="LN330" s="163" t="str">
        <f t="shared" ca="1" si="1153"/>
        <v>-</v>
      </c>
      <c r="LO330" s="163" t="str">
        <f t="shared" ca="1" si="1153"/>
        <v>-</v>
      </c>
      <c r="LP330" s="163" t="str">
        <f t="shared" ca="1" si="1153"/>
        <v>-</v>
      </c>
      <c r="LQ330" s="163" t="str">
        <f t="shared" ca="1" si="1153"/>
        <v>-</v>
      </c>
      <c r="LR330" s="163" t="str">
        <f t="shared" ca="1" si="1153"/>
        <v>-</v>
      </c>
      <c r="LS330" s="163" t="str">
        <f t="shared" ca="1" si="1153"/>
        <v>-</v>
      </c>
      <c r="LT330" s="163" t="str">
        <f t="shared" ca="1" si="1153"/>
        <v>-</v>
      </c>
      <c r="LU330" s="163" t="str">
        <f t="shared" ca="1" si="1153"/>
        <v>-</v>
      </c>
      <c r="LV330" s="163" t="str">
        <f t="shared" ca="1" si="1153"/>
        <v>-</v>
      </c>
      <c r="LW330" s="163" t="str">
        <f t="shared" ca="1" si="1153"/>
        <v>-</v>
      </c>
      <c r="LX330" s="163" t="str">
        <f t="shared" ca="1" si="1153"/>
        <v>-</v>
      </c>
      <c r="LY330" s="10"/>
      <c r="LZ330" s="161">
        <f t="shared" si="1101"/>
        <v>4.4999999999999998E-2</v>
      </c>
      <c r="MA330" s="161">
        <f t="shared" si="1102"/>
        <v>4.4999999999999998E-2</v>
      </c>
      <c r="MB330" s="163">
        <f t="shared" ca="1" si="1162"/>
        <v>1</v>
      </c>
      <c r="MC330" s="163">
        <f t="shared" ca="1" si="1162"/>
        <v>0</v>
      </c>
      <c r="MD330" s="163">
        <f t="shared" ca="1" si="1162"/>
        <v>1</v>
      </c>
      <c r="ME330" s="163">
        <f t="shared" ca="1" si="1162"/>
        <v>1</v>
      </c>
      <c r="MF330" s="163">
        <f t="shared" ca="1" si="1162"/>
        <v>0</v>
      </c>
      <c r="MG330" s="163">
        <f t="shared" ca="1" si="1162"/>
        <v>70</v>
      </c>
      <c r="MH330" s="163">
        <f t="shared" ca="1" si="1162"/>
        <v>50</v>
      </c>
      <c r="MI330" s="163">
        <f t="shared" ca="1" si="1162"/>
        <v>85</v>
      </c>
      <c r="MJ330" s="163">
        <f t="shared" ca="1" si="1162"/>
        <v>50</v>
      </c>
      <c r="MK330" s="161">
        <f t="shared" ca="1" si="1104"/>
        <v>1</v>
      </c>
      <c r="ML330" s="161">
        <f t="shared" ca="1" si="1105"/>
        <v>1</v>
      </c>
      <c r="MM330" s="161">
        <f t="shared" ca="1" si="1106"/>
        <v>1</v>
      </c>
      <c r="MN330" s="161">
        <f t="shared" ca="1" si="1135"/>
        <v>1</v>
      </c>
      <c r="MO330" s="161">
        <f t="shared" ca="1" si="1135"/>
        <v>1</v>
      </c>
      <c r="MP330" s="163">
        <f t="shared" ca="1" si="1162"/>
        <v>1</v>
      </c>
      <c r="MQ330" s="10"/>
      <c r="MR330" s="163">
        <f t="shared" ca="1" si="1154"/>
        <v>1</v>
      </c>
      <c r="MS330" s="161">
        <f t="shared" ca="1" si="1109"/>
        <v>1</v>
      </c>
      <c r="MT330" s="163">
        <f t="shared" ca="1" si="1154"/>
        <v>0.75</v>
      </c>
      <c r="MU330" s="163">
        <f t="shared" ca="1" si="1154"/>
        <v>0.8</v>
      </c>
      <c r="MV330" s="163">
        <f t="shared" ca="1" si="1154"/>
        <v>0.82499999999999996</v>
      </c>
      <c r="MW330" s="163">
        <f t="shared" ca="1" si="1154"/>
        <v>0.875</v>
      </c>
      <c r="MX330" s="163">
        <f t="shared" ca="1" si="1154"/>
        <v>0.9</v>
      </c>
      <c r="MY330" s="163">
        <f t="shared" ca="1" si="1154"/>
        <v>0.75</v>
      </c>
      <c r="MZ330" s="163">
        <f t="shared" ca="1" si="1154"/>
        <v>0.78142857142857147</v>
      </c>
      <c r="NA330" s="163">
        <f t="shared" ca="1" si="1154"/>
        <v>0.82499999999999996</v>
      </c>
      <c r="NB330" s="163">
        <f t="shared" ca="1" si="1154"/>
        <v>0.875</v>
      </c>
      <c r="NC330" s="163">
        <f t="shared" ca="1" si="1154"/>
        <v>0.9</v>
      </c>
      <c r="ND330" s="163">
        <f t="shared" ca="1" si="1154"/>
        <v>0.9</v>
      </c>
      <c r="NE330" s="163">
        <f t="shared" ca="1" si="1154"/>
        <v>0.75</v>
      </c>
      <c r="NF330" s="163">
        <f t="shared" ca="1" si="1154"/>
        <v>0.78142857142857147</v>
      </c>
      <c r="NG330" s="163">
        <f t="shared" ca="1" si="1154"/>
        <v>0.82499999999999996</v>
      </c>
      <c r="NH330" s="163">
        <f t="shared" ca="1" si="1146"/>
        <v>0.875</v>
      </c>
      <c r="NI330" s="163">
        <f t="shared" ca="1" si="1146"/>
        <v>0.9</v>
      </c>
      <c r="NJ330" s="163">
        <f t="shared" ca="1" si="1146"/>
        <v>0.9</v>
      </c>
      <c r="NK330" s="163">
        <f t="shared" ca="1" si="1146"/>
        <v>0.75</v>
      </c>
      <c r="NL330" s="163">
        <f t="shared" ca="1" si="1146"/>
        <v>0.78142857142857147</v>
      </c>
      <c r="NM330" s="163">
        <f t="shared" ca="1" si="1146"/>
        <v>0.82499999999999996</v>
      </c>
      <c r="NN330" s="163">
        <f t="shared" ca="1" si="1146"/>
        <v>0.875</v>
      </c>
      <c r="NO330" s="163">
        <f t="shared" ca="1" si="1146"/>
        <v>0.9</v>
      </c>
      <c r="NP330" s="163">
        <f t="shared" ca="1" si="1146"/>
        <v>0.9</v>
      </c>
      <c r="NQ330" s="163">
        <f t="shared" ca="1" si="1146"/>
        <v>0.75</v>
      </c>
      <c r="NR330" s="163">
        <f t="shared" ca="1" si="1146"/>
        <v>0.78142857142857147</v>
      </c>
      <c r="NS330" s="163">
        <f t="shared" ca="1" si="1146"/>
        <v>0.82499999999999996</v>
      </c>
      <c r="NT330" s="163">
        <f t="shared" ca="1" si="1146"/>
        <v>0.875</v>
      </c>
      <c r="NU330" s="163">
        <f t="shared" ca="1" si="1146"/>
        <v>0.9</v>
      </c>
      <c r="NV330" s="163">
        <f t="shared" ca="1" si="1146"/>
        <v>0.9</v>
      </c>
      <c r="NW330" s="163">
        <f t="shared" ca="1" si="1146"/>
        <v>0.75</v>
      </c>
      <c r="NX330" s="163">
        <f t="shared" ca="1" si="1147"/>
        <v>0.78142857142857147</v>
      </c>
      <c r="NY330" s="163">
        <f t="shared" ca="1" si="1147"/>
        <v>0.82499999999999996</v>
      </c>
      <c r="NZ330" s="163">
        <f t="shared" ca="1" si="1147"/>
        <v>0.875</v>
      </c>
      <c r="OA330" s="163">
        <f t="shared" ca="1" si="1147"/>
        <v>0.9</v>
      </c>
      <c r="OB330" s="163">
        <f t="shared" ca="1" si="1147"/>
        <v>0.9</v>
      </c>
      <c r="OC330" s="163">
        <f t="shared" ca="1" si="1147"/>
        <v>0.75</v>
      </c>
      <c r="OD330" s="163">
        <f t="shared" ca="1" si="1147"/>
        <v>0.78142857142857147</v>
      </c>
      <c r="OE330" s="163">
        <f t="shared" ca="1" si="1147"/>
        <v>0.82499999999999996</v>
      </c>
      <c r="OF330" s="163">
        <f t="shared" ca="1" si="1147"/>
        <v>0.875</v>
      </c>
      <c r="OG330" s="163">
        <f t="shared" ca="1" si="1147"/>
        <v>0.9</v>
      </c>
      <c r="OH330" s="163">
        <f t="shared" ca="1" si="1147"/>
        <v>0.9</v>
      </c>
      <c r="OI330" s="163">
        <f t="shared" ca="1" si="1147"/>
        <v>0.75</v>
      </c>
      <c r="OJ330" s="163">
        <f t="shared" ca="1" si="1147"/>
        <v>0.76904761904761909</v>
      </c>
      <c r="OK330" s="163">
        <f t="shared" ca="1" si="1147"/>
        <v>0.82000000000000006</v>
      </c>
      <c r="OL330" s="163">
        <f t="shared" ca="1" si="1147"/>
        <v>0.875</v>
      </c>
      <c r="OM330" s="163">
        <f t="shared" ca="1" si="1147"/>
        <v>0.9</v>
      </c>
      <c r="ON330" s="163">
        <f t="shared" ca="1" si="1140"/>
        <v>0.90000000000000013</v>
      </c>
      <c r="OO330" s="163">
        <f t="shared" ca="1" si="1141"/>
        <v>0.75</v>
      </c>
      <c r="OP330" s="163">
        <f t="shared" ca="1" si="1141"/>
        <v>0.76904761904761909</v>
      </c>
      <c r="OQ330" s="163">
        <f t="shared" ca="1" si="1141"/>
        <v>0.82000000000000006</v>
      </c>
      <c r="OR330" s="163">
        <f t="shared" ca="1" si="1141"/>
        <v>0.875</v>
      </c>
      <c r="OS330" s="163">
        <f t="shared" ca="1" si="1141"/>
        <v>0.9</v>
      </c>
      <c r="OT330" s="163">
        <f t="shared" ca="1" si="1141"/>
        <v>0.9</v>
      </c>
      <c r="OU330" s="163">
        <f t="shared" ca="1" si="1141"/>
        <v>0.875</v>
      </c>
      <c r="OV330" s="161">
        <f t="shared" ca="1" si="1115"/>
        <v>1</v>
      </c>
      <c r="OW330" s="161">
        <f t="shared" si="1116"/>
        <v>1</v>
      </c>
      <c r="OX330" s="161" t="str">
        <f t="shared" si="1117"/>
        <v>-</v>
      </c>
      <c r="OY330" s="163" t="str">
        <f t="shared" ca="1" si="1118"/>
        <v>-</v>
      </c>
      <c r="OZ330" s="161" t="str">
        <f t="shared" si="1119"/>
        <v>-</v>
      </c>
      <c r="PA330" s="161" t="str">
        <f t="shared" si="1120"/>
        <v>-</v>
      </c>
      <c r="PB330" s="163">
        <f t="shared" ca="1" si="1141"/>
        <v>0</v>
      </c>
      <c r="PC330" s="27">
        <v>0</v>
      </c>
    </row>
    <row r="331" spans="1:419" s="143" customFormat="1" outlineLevel="1">
      <c r="A331" s="121">
        <f t="shared" si="861"/>
        <v>326</v>
      </c>
      <c r="B331" s="121">
        <f t="shared" si="862"/>
        <v>13</v>
      </c>
      <c r="C331" s="143">
        <v>104</v>
      </c>
      <c r="D331" s="143" t="s">
        <v>884</v>
      </c>
      <c r="E331" s="143" t="b">
        <v>0</v>
      </c>
      <c r="F331" s="143" t="b">
        <v>0</v>
      </c>
      <c r="G331" s="143" t="b">
        <f t="shared" si="1155"/>
        <v>0</v>
      </c>
      <c r="H331" s="139">
        <f t="shared" ca="1" si="1160"/>
        <v>3</v>
      </c>
      <c r="I331" s="139">
        <f t="shared" ca="1" si="1160"/>
        <v>2</v>
      </c>
      <c r="J331" s="32">
        <v>1</v>
      </c>
      <c r="K331" s="32">
        <v>1</v>
      </c>
      <c r="L331" s="32">
        <v>1</v>
      </c>
      <c r="M331" s="32">
        <v>1</v>
      </c>
      <c r="N331" s="32">
        <v>1</v>
      </c>
      <c r="O331" s="32">
        <v>1</v>
      </c>
      <c r="P331" s="32">
        <v>1</v>
      </c>
      <c r="Q331" s="32">
        <v>1</v>
      </c>
      <c r="R331" s="32">
        <v>15</v>
      </c>
      <c r="S331" s="32">
        <v>2</v>
      </c>
      <c r="T331" s="32">
        <v>2</v>
      </c>
      <c r="U331" s="32">
        <v>2</v>
      </c>
      <c r="V331" s="32">
        <v>2</v>
      </c>
      <c r="W331" s="139">
        <f t="shared" ca="1" si="1160"/>
        <v>1</v>
      </c>
      <c r="X331" s="139">
        <f t="shared" ca="1" si="1160"/>
        <v>1</v>
      </c>
      <c r="Y331" s="139">
        <f t="shared" ca="1" si="1160"/>
        <v>1</v>
      </c>
      <c r="Z331" s="139">
        <f t="shared" ca="1" si="1160"/>
        <v>1</v>
      </c>
      <c r="AA331" s="139">
        <f t="shared" ca="1" si="1160"/>
        <v>1</v>
      </c>
      <c r="AB331" s="139">
        <f t="shared" ca="1" si="1131"/>
        <v>1</v>
      </c>
      <c r="AC331" s="139">
        <f t="shared" ca="1" si="1131"/>
        <v>1</v>
      </c>
      <c r="AD331" s="162">
        <v>2</v>
      </c>
      <c r="AE331" s="157"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163" t="str">
        <f t="shared" ca="1" si="1126"/>
        <v>-</v>
      </c>
      <c r="AI331" s="163" t="str">
        <f t="shared" ca="1" si="1126"/>
        <v>-</v>
      </c>
      <c r="AJ331" s="163" t="str">
        <f t="shared" ca="1" si="1126"/>
        <v>-</v>
      </c>
      <c r="AK331" s="163" t="str">
        <f t="shared" ca="1" si="1126"/>
        <v>-</v>
      </c>
      <c r="AL331" s="163" t="str">
        <f t="shared" ca="1" si="1126"/>
        <v>-</v>
      </c>
      <c r="AM331" s="163" t="b">
        <f t="shared" ca="1" si="1126"/>
        <v>1</v>
      </c>
      <c r="AN331" s="10"/>
      <c r="AO331" s="161" t="b">
        <f t="shared" ca="1" si="1127"/>
        <v>0</v>
      </c>
      <c r="AP331" s="161" t="str">
        <f t="shared" ca="1" si="1127"/>
        <v>-</v>
      </c>
      <c r="AQ331" s="161" t="b">
        <f t="shared" ca="1" si="1127"/>
        <v>0</v>
      </c>
      <c r="AR331" s="161" t="b">
        <f t="shared" ca="1" si="1127"/>
        <v>1</v>
      </c>
      <c r="AS331" s="161" t="b">
        <f t="shared" ca="1" si="1127"/>
        <v>1</v>
      </c>
      <c r="AT331" s="161" t="b">
        <f t="shared" ca="1" si="1127"/>
        <v>0</v>
      </c>
      <c r="AU331" s="161">
        <f t="shared" si="1080"/>
        <v>0</v>
      </c>
      <c r="AV331" s="161" t="b">
        <f t="shared" si="1128"/>
        <v>0</v>
      </c>
      <c r="AW331" s="161" t="b">
        <f t="shared" si="1128"/>
        <v>0</v>
      </c>
      <c r="AX331" s="161" t="str">
        <f t="shared" si="1128"/>
        <v>-</v>
      </c>
      <c r="AY331" s="161" t="str">
        <f t="shared" si="1128"/>
        <v>-</v>
      </c>
      <c r="AZ331" s="161" t="str">
        <f t="shared" si="1128"/>
        <v>-</v>
      </c>
      <c r="BA331" s="10"/>
      <c r="BB331" s="161" t="b">
        <f t="shared" ca="1" si="1082"/>
        <v>1</v>
      </c>
      <c r="BC331" s="161" t="b">
        <f t="shared" ca="1" si="1132"/>
        <v>1</v>
      </c>
      <c r="BD331" s="163" t="b">
        <f t="shared" ca="1" si="1132"/>
        <v>1</v>
      </c>
      <c r="BE331" s="197">
        <v>322009</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12" t="b" cm="1">
        <f t="array" ref="BO331">INDEX(DataMaster!$C$71:$K$88,$R331,BO$242)</f>
        <v>0</v>
      </c>
      <c r="BP331" s="112" t="b" cm="1">
        <f t="array" ref="BP331">INDEX(DataMaster!$C$71:$K$88,$R331,BP$242)</f>
        <v>0</v>
      </c>
      <c r="BQ331" s="112" t="b" cm="1">
        <f t="array" ref="BQ331">INDEX(DataMaster!$C$71:$K$88,$R331,BQ$242)</f>
        <v>0</v>
      </c>
      <c r="BR331" s="112" t="b" cm="1">
        <f t="array" ref="BR331">INDEX(DataMaster!$C$71:$K$88,$R331,BR$242)</f>
        <v>0</v>
      </c>
      <c r="BS331" s="112" t="b" cm="1">
        <f t="array" ref="BS331">INDEX(DataMaster!$C$71:$K$88,$R331,BS$242)</f>
        <v>0</v>
      </c>
      <c r="BT331" s="112" t="b" cm="1">
        <f t="array" ref="BT331">INDEX(DataMaster!$C$71:$K$88,$R331,BT$242)</f>
        <v>1</v>
      </c>
      <c r="BU331" s="112" t="b" cm="1">
        <f t="array" ref="BU331">INDEX(DataMaster!$C$71:$K$88,$R331,BU$242)</f>
        <v>0</v>
      </c>
      <c r="BV331" s="112" t="b" cm="1">
        <f t="array" ref="BV331">INDEX(DataMaster!$C$71:$K$88,$R331,BV$242)</f>
        <v>0</v>
      </c>
      <c r="BW331" s="112" t="b" cm="1">
        <f t="array" ref="BW331">INDEX(DataMaster!$C$71:$K$88,$R331,BW$242)</f>
        <v>0</v>
      </c>
      <c r="BX331" s="112" t="b" cm="1">
        <f t="array" ref="BX331">INDEX(DataMaster!$C$92:$K$109,$S331,BX$242)</f>
        <v>0</v>
      </c>
      <c r="BY331" s="112" t="b" cm="1">
        <f t="array" ref="BY331">INDEX(DataMaster!$C$92:$K$109,$S331,BY$242)</f>
        <v>0</v>
      </c>
      <c r="BZ331" s="112" t="b" cm="1">
        <f t="array" ref="BZ331">INDEX(DataMaster!$C$92:$K$109,$S331,BZ$242)</f>
        <v>0</v>
      </c>
      <c r="CA331" s="112" t="b" cm="1">
        <f t="array" ref="CA331">INDEX(DataMaster!$C$92:$K$109,$S331,CA$242)</f>
        <v>0</v>
      </c>
      <c r="CB331" s="112" t="b" cm="1">
        <f t="array" ref="CB331">INDEX(DataMaster!$C$92:$K$109,$S331,CB$242)</f>
        <v>0</v>
      </c>
      <c r="CC331" s="112" t="b" cm="1">
        <f t="array" ref="CC331">INDEX(DataMaster!$C$92:$K$109,$S331,CC$242)</f>
        <v>0</v>
      </c>
      <c r="CD331" s="112" t="b" cm="1">
        <f t="array" ref="CD331">INDEX(DataMaster!$C$92:$K$109,$S331,CD$242)</f>
        <v>0</v>
      </c>
      <c r="CE331" s="112" t="b" cm="1">
        <f t="array" ref="CE331">INDEX(DataMaster!$C$92:$K$109,$S331,CE$242)</f>
        <v>0</v>
      </c>
      <c r="CF331" s="112" t="b" cm="1">
        <f t="array" ref="CF331">INDEX(DataMaster!$C$92:$K$109,$S331,CF$242)</f>
        <v>0</v>
      </c>
      <c r="CG331" s="193" t="b">
        <v>0</v>
      </c>
      <c r="CH331" s="193">
        <v>0.3</v>
      </c>
      <c r="CI331" s="193" t="str">
        <f t="shared" ca="1" si="1084"/>
        <v>-</v>
      </c>
      <c r="CJ331" s="193">
        <v>2</v>
      </c>
      <c r="CK331" s="112" t="b" cm="1">
        <f t="array" ref="CK331">INDEX(DataMaster!$C$113:$K$130,$T331,CK$242)</f>
        <v>1</v>
      </c>
      <c r="CL331" s="112" t="b" cm="1">
        <f t="array" ref="CL331">INDEX(DataMaster!$C$113:$K$130,$T331,CL$242)</f>
        <v>1</v>
      </c>
      <c r="CM331" s="112" t="b" cm="1">
        <f t="array" ref="CM331">INDEX(DataMaster!$C$113:$K$130,$T331,CM$242)</f>
        <v>1</v>
      </c>
      <c r="CN331" s="112" t="b" cm="1">
        <f t="array" ref="CN331">INDEX(DataMaster!$C$113:$K$130,$T331,CN$242)</f>
        <v>1</v>
      </c>
      <c r="CO331" s="112" t="b" cm="1">
        <f t="array" ref="CO331">INDEX(DataMaster!$C$113:$K$130,$T331,CO$242)</f>
        <v>1</v>
      </c>
      <c r="CP331" s="112" t="b" cm="1">
        <f t="array" ref="CP331">INDEX(DataMaster!$C$113:$K$130,$T331,CP$242)</f>
        <v>1</v>
      </c>
      <c r="CQ331" s="112" t="b" cm="1">
        <f t="array" ref="CQ331">INDEX(DataMaster!$C$113:$K$130,$T331,CQ$242)</f>
        <v>1</v>
      </c>
      <c r="CR331" s="112" t="b" cm="1">
        <f t="array" ref="CR331">INDEX(DataMaster!$C$113:$K$130,$T331,CR$242)</f>
        <v>1</v>
      </c>
      <c r="CS331" s="112" t="b" cm="1">
        <f t="array" ref="CS331">INDEX(DataMaster!$C$113:$K$130,$T331,CS$242)</f>
        <v>1</v>
      </c>
      <c r="CT331" s="112" t="b" cm="1">
        <f t="array" ref="CT331">INDEX(DataMaster!$C$134:$K$151,$U331,CT$242)</f>
        <v>1</v>
      </c>
      <c r="CU331" s="112" t="b" cm="1">
        <f t="array" ref="CU331">INDEX(DataMaster!$C$134:$K$151,$U331,CU$242)</f>
        <v>1</v>
      </c>
      <c r="CV331" s="112" t="b" cm="1">
        <f t="array" ref="CV331">INDEX(DataMaster!$C$134:$K$151,$U331,CV$242)</f>
        <v>1</v>
      </c>
      <c r="CW331" s="112" t="b" cm="1">
        <f t="array" ref="CW331">INDEX(DataMaster!$C$134:$K$151,$U331,CW$242)</f>
        <v>1</v>
      </c>
      <c r="CX331" s="112" t="b" cm="1">
        <f t="array" ref="CX331">INDEX(DataMaster!$C$134:$K$151,$U331,CX$242)</f>
        <v>1</v>
      </c>
      <c r="CY331" s="112" t="b" cm="1">
        <f t="array" ref="CY331">INDEX(DataMaster!$C$134:$K$151,$U331,CY$242)</f>
        <v>1</v>
      </c>
      <c r="CZ331" s="112" t="b" cm="1">
        <f t="array" ref="CZ331">INDEX(DataMaster!$C$134:$K$151,$U331,CZ$242)</f>
        <v>1</v>
      </c>
      <c r="DA331" s="112" t="b" cm="1">
        <f t="array" ref="DA331">INDEX(DataMaster!$C$134:$K$151,$U331,DA$242)</f>
        <v>1</v>
      </c>
      <c r="DB331" s="112" t="b" cm="1">
        <f t="array" ref="DB331">INDEX(DataMaster!$C$134:$K$151,$U331,DB$242)</f>
        <v>1</v>
      </c>
      <c r="DC331" s="112" t="b" cm="1">
        <f t="array" ref="DC331">INDEX(DataMaster!$C$155:$K$172,$V331,DC$242)</f>
        <v>1</v>
      </c>
      <c r="DD331" s="112" t="b" cm="1">
        <f t="array" ref="DD331">INDEX(DataMaster!$C$155:$K$172,$V331,DD$242)</f>
        <v>1</v>
      </c>
      <c r="DE331" s="112" t="b" cm="1">
        <f t="array" ref="DE331">INDEX(DataMaster!$C$155:$K$172,$V331,DE$242)</f>
        <v>1</v>
      </c>
      <c r="DF331" s="112" t="b" cm="1">
        <f t="array" ref="DF331">INDEX(DataMaster!$C$155:$K$172,$V331,DF$242)</f>
        <v>1</v>
      </c>
      <c r="DG331" s="112" t="b" cm="1">
        <f t="array" ref="DG331">INDEX(DataMaster!$C$155:$K$172,$V331,DG$242)</f>
        <v>1</v>
      </c>
      <c r="DH331" s="112" t="b" cm="1">
        <f t="array" ref="DH331">INDEX(DataMaster!$C$155:$K$172,$V331,DH$242)</f>
        <v>1</v>
      </c>
      <c r="DI331" s="112" t="b" cm="1">
        <f t="array" ref="DI331">INDEX(DataMaster!$C$155:$K$172,$V331,DI$242)</f>
        <v>1</v>
      </c>
      <c r="DJ331" s="112" t="b" cm="1">
        <f t="array" ref="DJ331">INDEX(DataMaster!$C$155:$K$172,$V331,DJ$242)</f>
        <v>1</v>
      </c>
      <c r="DK331" s="112" t="b" cm="1">
        <f t="array" ref="DK331">INDEX(DataMaster!$C$155:$K$172,$V331,DK$242)</f>
        <v>1</v>
      </c>
      <c r="DL331" s="10"/>
      <c r="DM331" s="163" t="str">
        <f t="shared" ca="1" si="1156"/>
        <v>-</v>
      </c>
      <c r="DN331" s="163" t="str">
        <f t="shared" ca="1" si="1156"/>
        <v>-</v>
      </c>
      <c r="DO331" s="163" t="str">
        <f t="shared" ca="1" si="1156"/>
        <v>-</v>
      </c>
      <c r="DP331" s="163" t="str">
        <f t="shared" ca="1" si="1156"/>
        <v>-</v>
      </c>
      <c r="DQ331" s="163" t="str">
        <f t="shared" ca="1" si="1156"/>
        <v>-</v>
      </c>
      <c r="DR331" s="163" t="str">
        <f t="shared" ca="1" si="1156"/>
        <v>-</v>
      </c>
      <c r="DS331" s="163" t="str">
        <f t="shared" ca="1" si="1156"/>
        <v>-</v>
      </c>
      <c r="DT331" s="163" t="str">
        <f t="shared" ca="1" si="1156"/>
        <v>-</v>
      </c>
      <c r="DU331" s="163" t="str">
        <f t="shared" ca="1" si="1156"/>
        <v>-</v>
      </c>
      <c r="DV331" s="163" t="str">
        <f t="shared" ca="1" si="1156"/>
        <v>-</v>
      </c>
      <c r="DW331" s="163" t="str">
        <f t="shared" ca="1" si="1156"/>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48"/>
        <v>-</v>
      </c>
      <c r="EJ331" s="163" t="str">
        <f t="shared" ca="1" si="1148"/>
        <v>-</v>
      </c>
      <c r="EK331" s="163" t="str">
        <f t="shared" ca="1" si="1148"/>
        <v>-</v>
      </c>
      <c r="EL331" s="163" t="str">
        <f t="shared" ca="1" si="1148"/>
        <v>-</v>
      </c>
      <c r="EM331" s="163" t="str">
        <f t="shared" ca="1" si="1148"/>
        <v>-</v>
      </c>
      <c r="EN331" s="163" t="str">
        <f t="shared" ca="1" si="1148"/>
        <v>-</v>
      </c>
      <c r="EO331" s="163" t="str">
        <f t="shared" ca="1" si="1148"/>
        <v>-</v>
      </c>
      <c r="EP331" s="163" t="str">
        <f t="shared" ca="1" si="1148"/>
        <v>-</v>
      </c>
      <c r="EQ331" s="162">
        <v>1</v>
      </c>
      <c r="ER331" s="162">
        <v>1</v>
      </c>
      <c r="ES331" s="163">
        <f t="shared" ca="1" si="1148"/>
        <v>0</v>
      </c>
      <c r="ET331" s="162">
        <v>1</v>
      </c>
      <c r="EU331" s="162">
        <v>-1</v>
      </c>
      <c r="EV331" s="163" t="str">
        <f t="shared" ca="1" si="1148"/>
        <v>-</v>
      </c>
      <c r="EW331" s="163" t="str">
        <f t="shared" ca="1" si="1148"/>
        <v>-</v>
      </c>
      <c r="EX331" s="163" t="str">
        <f t="shared" ca="1" si="1148"/>
        <v>-</v>
      </c>
      <c r="EY331" s="163" t="str">
        <f t="shared" ca="1" si="1149"/>
        <v>-</v>
      </c>
      <c r="EZ331" s="163" t="str">
        <f t="shared" ca="1" si="1149"/>
        <v>-</v>
      </c>
      <c r="FA331" s="163">
        <f t="shared" ca="1" si="1149"/>
        <v>0</v>
      </c>
      <c r="FB331" s="163" t="str">
        <f t="shared" ca="1" si="1149"/>
        <v>-</v>
      </c>
      <c r="FC331" s="162">
        <v>2</v>
      </c>
      <c r="FD331" s="162">
        <v>-2</v>
      </c>
      <c r="FE331" s="163" t="str">
        <f t="shared" ca="1" si="1149"/>
        <v>-</v>
      </c>
      <c r="FF331" s="163" t="str">
        <f t="shared" ca="1" si="1149"/>
        <v>-</v>
      </c>
      <c r="FG331" s="163">
        <f t="shared" ca="1" si="1149"/>
        <v>0</v>
      </c>
      <c r="FH331" s="163">
        <f t="shared" ca="1" si="1149"/>
        <v>0</v>
      </c>
      <c r="FI331" s="163">
        <f t="shared" ca="1" si="1149"/>
        <v>0</v>
      </c>
      <c r="FJ331" s="163">
        <f t="shared" ca="1" si="1149"/>
        <v>0</v>
      </c>
      <c r="FK331" s="163">
        <f t="shared" ca="1" si="1149"/>
        <v>0</v>
      </c>
      <c r="FL331" s="163">
        <f t="shared" ca="1" si="1149"/>
        <v>0</v>
      </c>
      <c r="FM331" s="163">
        <f t="shared" ca="1" si="1149"/>
        <v>0</v>
      </c>
      <c r="FN331" s="163" t="str">
        <f t="shared" ca="1" si="1149"/>
        <v>-</v>
      </c>
      <c r="FO331" s="163" t="str">
        <f t="shared" ca="1" si="1150"/>
        <v>-</v>
      </c>
      <c r="FP331" s="163" t="str">
        <f t="shared" ca="1" si="1150"/>
        <v>-</v>
      </c>
      <c r="FQ331" s="163" t="str">
        <f t="shared" ca="1" si="1150"/>
        <v>-</v>
      </c>
      <c r="FR331" s="163" t="str">
        <f t="shared" ca="1" si="1150"/>
        <v>-</v>
      </c>
      <c r="FS331" s="163" t="str">
        <f t="shared" ca="1" si="1150"/>
        <v>-</v>
      </c>
      <c r="FT331" s="163" t="str">
        <f t="shared" ca="1" si="1150"/>
        <v>-</v>
      </c>
      <c r="FU331" s="163" t="str">
        <f t="shared" ca="1" si="1150"/>
        <v>-</v>
      </c>
      <c r="FV331" s="163" t="str">
        <f t="shared" ca="1" si="1150"/>
        <v>-</v>
      </c>
      <c r="FW331" s="163" t="str">
        <f t="shared" ca="1" si="1150"/>
        <v>-</v>
      </c>
      <c r="FX331" s="163" t="str">
        <f t="shared" ca="1" si="1150"/>
        <v>-</v>
      </c>
      <c r="FY331" s="10"/>
      <c r="FZ331" s="163">
        <f t="shared" ca="1" si="1150"/>
        <v>1</v>
      </c>
      <c r="GA331" s="163" t="str">
        <f t="shared" ca="1" si="1150"/>
        <v>-</v>
      </c>
      <c r="GB331" s="163" t="str">
        <f t="shared" ca="1" si="1150"/>
        <v>-</v>
      </c>
      <c r="GC331" s="163" t="str">
        <f t="shared" ca="1" si="1150"/>
        <v>-</v>
      </c>
      <c r="GD331" s="163" t="str">
        <f t="shared" ca="1" si="1150"/>
        <v>-</v>
      </c>
      <c r="GE331" s="163" t="b">
        <f t="shared" ca="1" si="1142"/>
        <v>0</v>
      </c>
      <c r="GF331" s="163" t="str">
        <f t="shared" ca="1" si="1142"/>
        <v>-</v>
      </c>
      <c r="GG331" s="163">
        <f t="shared" ca="1" si="1142"/>
        <v>0</v>
      </c>
      <c r="GH331" s="163" t="str">
        <f t="shared" ca="1" si="1142"/>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89"/>
        <v>0</v>
      </c>
      <c r="HB331" s="161" cm="1">
        <f t="array" ref="HB331">INDEX(i.rev,$K331,HB$15)</f>
        <v>1</v>
      </c>
      <c r="HC331" s="163">
        <f t="shared" ca="1" si="1161"/>
        <v>0</v>
      </c>
      <c r="HD331" s="163">
        <f t="shared" ca="1" si="1161"/>
        <v>0</v>
      </c>
      <c r="HE331" s="163">
        <f t="shared" ca="1" si="1161"/>
        <v>0</v>
      </c>
      <c r="HF331" s="163">
        <f t="shared" ca="1" si="1161"/>
        <v>0</v>
      </c>
      <c r="HG331" s="163">
        <f t="shared" ca="1" si="1161"/>
        <v>0</v>
      </c>
      <c r="HH331" s="163">
        <f t="shared" ca="1" si="1161"/>
        <v>0</v>
      </c>
      <c r="HI331" s="163">
        <f t="shared" ca="1" si="1161"/>
        <v>0</v>
      </c>
      <c r="HJ331" s="10"/>
      <c r="HK331" s="163" t="str">
        <f t="shared" ca="1" si="1161"/>
        <v>-</v>
      </c>
      <c r="HL331" s="163" t="str">
        <f t="shared" ca="1" si="1161"/>
        <v>-</v>
      </c>
      <c r="HM331" s="163" t="str">
        <f t="shared" ca="1" si="1161"/>
        <v>-</v>
      </c>
      <c r="HN331" s="163" t="str">
        <f t="shared" ca="1" si="1161"/>
        <v>-</v>
      </c>
      <c r="HO331" s="163" t="str">
        <f t="shared" ca="1" si="1161"/>
        <v>-</v>
      </c>
      <c r="HP331" s="161" t="b">
        <f t="shared" ca="1" si="1133"/>
        <v>0</v>
      </c>
      <c r="HQ331" s="161" t="b">
        <f t="shared" ca="1" si="1133"/>
        <v>0</v>
      </c>
      <c r="HR331" s="161" t="b">
        <f t="shared" ca="1" si="1133"/>
        <v>1</v>
      </c>
      <c r="HS331" s="163">
        <f t="shared" ca="1" si="1151"/>
        <v>0</v>
      </c>
      <c r="HT331" s="161">
        <f t="shared" ca="1" si="1134"/>
        <v>1</v>
      </c>
      <c r="HU331" s="161">
        <f t="shared" ca="1" si="1134"/>
        <v>1</v>
      </c>
      <c r="HV331" s="163" t="str">
        <f t="shared" ca="1" si="1151"/>
        <v>-</v>
      </c>
      <c r="HW331" s="163" t="str">
        <f t="shared" ca="1" si="1151"/>
        <v>-</v>
      </c>
      <c r="HX331" s="163" t="str">
        <f t="shared" ca="1" si="1151"/>
        <v>-</v>
      </c>
      <c r="HY331" s="163" t="str">
        <f t="shared" ca="1" si="1151"/>
        <v>-</v>
      </c>
      <c r="HZ331" s="163" t="str">
        <f t="shared" ca="1" si="1151"/>
        <v>-</v>
      </c>
      <c r="IA331" s="163" t="str">
        <f t="shared" ca="1" si="1151"/>
        <v>-</v>
      </c>
      <c r="IB331" s="163" t="str">
        <f t="shared" ca="1" si="1151"/>
        <v>-</v>
      </c>
      <c r="IC331" s="163" t="str">
        <f t="shared" ca="1" si="1151"/>
        <v>-</v>
      </c>
      <c r="ID331" s="163" t="str">
        <f t="shared" ca="1" si="1151"/>
        <v>-</v>
      </c>
      <c r="IE331" s="163" t="b">
        <f t="shared" ca="1" si="1151"/>
        <v>1</v>
      </c>
      <c r="IF331" s="163" t="str">
        <f t="shared" ca="1" si="1151"/>
        <v>-</v>
      </c>
      <c r="IG331" s="163" t="str">
        <f t="shared" ca="1" si="1151"/>
        <v>-</v>
      </c>
      <c r="IH331" s="163" t="str">
        <f t="shared" ca="1" si="1151"/>
        <v>-</v>
      </c>
      <c r="II331" s="163" t="b">
        <f t="shared" ca="1" si="1143"/>
        <v>1</v>
      </c>
      <c r="IJ331" s="163">
        <f t="shared" ca="1" si="1143"/>
        <v>0</v>
      </c>
      <c r="IK331" s="163" t="str">
        <f t="shared" ca="1" si="1143"/>
        <v>-</v>
      </c>
      <c r="IL331" s="163" t="str">
        <f t="shared" ca="1" si="1143"/>
        <v>-</v>
      </c>
      <c r="IM331" s="163" t="str">
        <f t="shared" ca="1" si="1143"/>
        <v>-</v>
      </c>
      <c r="IN331" s="163" t="str">
        <f t="shared" ca="1" si="1143"/>
        <v>-</v>
      </c>
      <c r="IO331" s="163" t="str">
        <f t="shared" ca="1" si="1143"/>
        <v>-</v>
      </c>
      <c r="IP331" s="163">
        <f t="shared" ca="1" si="1143"/>
        <v>0</v>
      </c>
      <c r="IQ331" s="163" t="str">
        <f t="shared" ca="1" si="1143"/>
        <v>-</v>
      </c>
      <c r="IR331" s="163" t="str">
        <f t="shared" ca="1" si="1143"/>
        <v>-</v>
      </c>
      <c r="IS331" s="163" t="str">
        <f t="shared" ca="1" si="1143"/>
        <v>-</v>
      </c>
      <c r="IT331" s="193">
        <v>0</v>
      </c>
      <c r="IU331" s="193">
        <v>0</v>
      </c>
      <c r="IV331" s="163" t="str">
        <f t="shared" ca="1" si="1143"/>
        <v>-</v>
      </c>
      <c r="IW331" s="163" t="str">
        <f t="shared" ca="1" si="1143"/>
        <v>-</v>
      </c>
      <c r="IX331" s="163" t="str">
        <f t="shared" ca="1" si="1143"/>
        <v>-</v>
      </c>
      <c r="IY331" s="163" t="str">
        <f t="shared" ca="1" si="1144"/>
        <v>-</v>
      </c>
      <c r="IZ331" s="163" t="str">
        <f t="shared" ca="1" si="1144"/>
        <v>-</v>
      </c>
      <c r="JA331" s="163" t="str">
        <f t="shared" ca="1" si="1144"/>
        <v>-</v>
      </c>
      <c r="JB331" s="163" t="str">
        <f t="shared" ca="1" si="1144"/>
        <v>-</v>
      </c>
      <c r="JC331" s="163" t="str">
        <f t="shared" ca="1" si="1144"/>
        <v>-</v>
      </c>
      <c r="JD331" s="163" t="str">
        <f t="shared" ca="1" si="1144"/>
        <v>-</v>
      </c>
      <c r="JE331" s="163" t="str">
        <f t="shared" ca="1" si="1144"/>
        <v>-</v>
      </c>
      <c r="JF331" s="163" t="str">
        <f t="shared" ca="1" si="1144"/>
        <v>-</v>
      </c>
      <c r="JG331" s="163" t="str">
        <f t="shared" ca="1" si="1144"/>
        <v>-</v>
      </c>
      <c r="JH331" s="163" t="str">
        <f t="shared" ca="1" si="1144"/>
        <v>-</v>
      </c>
      <c r="JI331" s="163" t="str">
        <f t="shared" ca="1" si="1144"/>
        <v>-</v>
      </c>
      <c r="JJ331" s="163" t="str">
        <f t="shared" ca="1" si="1144"/>
        <v>-</v>
      </c>
      <c r="JK331" s="163" t="str">
        <f t="shared" ca="1" si="1144"/>
        <v>-</v>
      </c>
      <c r="JL331" s="163" t="str">
        <f t="shared" ca="1" si="1144"/>
        <v>-</v>
      </c>
      <c r="JM331" s="163" t="str">
        <f t="shared" ca="1" si="1144"/>
        <v>-</v>
      </c>
      <c r="JN331" s="163" t="str">
        <f t="shared" ca="1" si="1144"/>
        <v>-</v>
      </c>
      <c r="JO331" s="163" t="str">
        <f t="shared" ca="1" si="1137"/>
        <v>-</v>
      </c>
      <c r="JP331" s="163" t="str">
        <f t="shared" ca="1" si="1137"/>
        <v>-</v>
      </c>
      <c r="JQ331" s="163" t="str">
        <f t="shared" ca="1" si="1137"/>
        <v>-</v>
      </c>
      <c r="JR331" s="163" t="str">
        <f t="shared" ca="1" si="1138"/>
        <v>-</v>
      </c>
      <c r="JS331" s="163" t="str">
        <f t="shared" ca="1" si="1138"/>
        <v>-</v>
      </c>
      <c r="JT331" s="163" t="str">
        <f t="shared" ca="1" si="1138"/>
        <v>-</v>
      </c>
      <c r="JU331" s="163" t="str">
        <f t="shared" ca="1" si="1138"/>
        <v>-</v>
      </c>
      <c r="JV331" s="163" t="str">
        <f t="shared" ca="1" si="1138"/>
        <v>-</v>
      </c>
      <c r="JW331" s="163" t="str">
        <f t="shared" ca="1" si="1138"/>
        <v>-</v>
      </c>
      <c r="JX331" s="163" t="str">
        <f t="shared" ca="1" si="1138"/>
        <v>-</v>
      </c>
      <c r="JY331" s="163" t="str">
        <f t="shared" ca="1" si="1138"/>
        <v>-</v>
      </c>
      <c r="JZ331" s="163" t="str">
        <f t="shared" ca="1" si="1138"/>
        <v>-</v>
      </c>
      <c r="KA331" s="163" t="str">
        <f t="shared" ca="1" si="1138"/>
        <v>-</v>
      </c>
      <c r="KB331" s="163" t="str">
        <f t="shared" ca="1" si="1138"/>
        <v>-</v>
      </c>
      <c r="KC331" s="163" t="str">
        <f t="shared" ca="1" si="1138"/>
        <v>-</v>
      </c>
      <c r="KD331" s="163" t="str">
        <f t="shared" ca="1" si="1138"/>
        <v>-</v>
      </c>
      <c r="KE331" s="163" t="str">
        <f t="shared" ca="1" si="1138"/>
        <v>-</v>
      </c>
      <c r="KF331" s="163" t="str">
        <f t="shared" ca="1" si="1138"/>
        <v>-</v>
      </c>
      <c r="KG331" s="163" t="str">
        <f t="shared" ca="1" si="1138"/>
        <v>-</v>
      </c>
      <c r="KH331" s="163" t="str">
        <f t="shared" ca="1" si="1139"/>
        <v>-</v>
      </c>
      <c r="KI331" s="163" t="str">
        <f t="shared" ca="1" si="1139"/>
        <v>-</v>
      </c>
      <c r="KJ331" s="163" t="str">
        <f t="shared" ca="1" si="1139"/>
        <v>-</v>
      </c>
      <c r="KK331" s="163" t="str">
        <f t="shared" ca="1" si="1139"/>
        <v>-</v>
      </c>
      <c r="KL331" s="163" t="str">
        <f t="shared" ca="1" si="1139"/>
        <v>-</v>
      </c>
      <c r="KM331" s="163" t="str">
        <f t="shared" ca="1" si="1139"/>
        <v>-</v>
      </c>
      <c r="KN331" s="163" t="str">
        <f t="shared" ca="1" si="1139"/>
        <v>-</v>
      </c>
      <c r="KO331" s="163" t="str">
        <f t="shared" ca="1" si="1139"/>
        <v>-</v>
      </c>
      <c r="KP331" s="163" t="str">
        <f t="shared" ca="1" si="1139"/>
        <v>-</v>
      </c>
      <c r="KQ331" s="163" t="str">
        <f t="shared" ca="1" si="1139"/>
        <v>-</v>
      </c>
      <c r="KR331" s="163" t="str">
        <f t="shared" ca="1" si="1139"/>
        <v>-</v>
      </c>
      <c r="KS331" s="163" t="str">
        <f t="shared" ca="1" si="1139"/>
        <v>-</v>
      </c>
      <c r="KT331" s="163" t="str">
        <f t="shared" ca="1" si="1139"/>
        <v>-</v>
      </c>
      <c r="KU331" s="163" t="str">
        <f t="shared" ca="1" si="1139"/>
        <v>-</v>
      </c>
      <c r="KV331" s="163" t="str">
        <f t="shared" ca="1" si="1139"/>
        <v>-</v>
      </c>
      <c r="KW331" s="163" t="str">
        <f t="shared" ca="1" si="1139"/>
        <v>-</v>
      </c>
      <c r="KX331" s="163" t="str">
        <f t="shared" ca="1" si="1152"/>
        <v>-</v>
      </c>
      <c r="KY331" s="163" t="str">
        <f t="shared" ca="1" si="1152"/>
        <v>-</v>
      </c>
      <c r="KZ331" s="163" t="str">
        <f t="shared" ca="1" si="1152"/>
        <v>-</v>
      </c>
      <c r="LA331" s="163" t="str">
        <f t="shared" ca="1" si="1152"/>
        <v>-</v>
      </c>
      <c r="LB331" s="163" t="str">
        <f t="shared" ca="1" si="1152"/>
        <v>-</v>
      </c>
      <c r="LC331" s="163" t="str">
        <f t="shared" ca="1" si="1152"/>
        <v>-</v>
      </c>
      <c r="LD331" s="163" t="str">
        <f t="shared" ca="1" si="1152"/>
        <v>-</v>
      </c>
      <c r="LE331" s="163" t="str">
        <f t="shared" ca="1" si="1152"/>
        <v>-</v>
      </c>
      <c r="LF331" s="163" t="str">
        <f t="shared" ca="1" si="1152"/>
        <v>-</v>
      </c>
      <c r="LG331" s="163" t="str">
        <f t="shared" ca="1" si="1152"/>
        <v>-</v>
      </c>
      <c r="LH331" s="163" t="str">
        <f t="shared" ca="1" si="1152"/>
        <v>-</v>
      </c>
      <c r="LI331" s="163" t="str">
        <f t="shared" ca="1" si="1152"/>
        <v>-</v>
      </c>
      <c r="LJ331" s="163" t="str">
        <f t="shared" ca="1" si="1152"/>
        <v>-</v>
      </c>
      <c r="LK331" s="163" t="str">
        <f t="shared" ca="1" si="1152"/>
        <v>-</v>
      </c>
      <c r="LL331" s="163" t="str">
        <f t="shared" ca="1" si="1152"/>
        <v>-</v>
      </c>
      <c r="LM331" s="163" t="str">
        <f t="shared" ca="1" si="1152"/>
        <v>-</v>
      </c>
      <c r="LN331" s="163" t="str">
        <f t="shared" ca="1" si="1153"/>
        <v>-</v>
      </c>
      <c r="LO331" s="163" t="str">
        <f t="shared" ca="1" si="1153"/>
        <v>-</v>
      </c>
      <c r="LP331" s="163" t="str">
        <f t="shared" ca="1" si="1153"/>
        <v>-</v>
      </c>
      <c r="LQ331" s="163" t="str">
        <f t="shared" ca="1" si="1153"/>
        <v>-</v>
      </c>
      <c r="LR331" s="163" t="str">
        <f t="shared" ca="1" si="1153"/>
        <v>-</v>
      </c>
      <c r="LS331" s="163" t="str">
        <f t="shared" ca="1" si="1153"/>
        <v>-</v>
      </c>
      <c r="LT331" s="163" t="str">
        <f t="shared" ca="1" si="1153"/>
        <v>-</v>
      </c>
      <c r="LU331" s="163" t="str">
        <f t="shared" ca="1" si="1153"/>
        <v>-</v>
      </c>
      <c r="LV331" s="163" t="str">
        <f t="shared" ca="1" si="1153"/>
        <v>-</v>
      </c>
      <c r="LW331" s="163" t="str">
        <f t="shared" ca="1" si="1153"/>
        <v>-</v>
      </c>
      <c r="LX331" s="163" t="str">
        <f t="shared" ca="1" si="1153"/>
        <v>-</v>
      </c>
      <c r="LY331" s="10"/>
      <c r="LZ331" s="161">
        <f t="shared" si="1101"/>
        <v>4.4999999999999998E-2</v>
      </c>
      <c r="MA331" s="161">
        <f t="shared" si="1102"/>
        <v>4.4999999999999998E-2</v>
      </c>
      <c r="MB331" s="163">
        <f t="shared" ca="1" si="1162"/>
        <v>1</v>
      </c>
      <c r="MC331" s="163">
        <f t="shared" ca="1" si="1162"/>
        <v>0</v>
      </c>
      <c r="MD331" s="163">
        <f t="shared" ca="1" si="1162"/>
        <v>1</v>
      </c>
      <c r="ME331" s="163">
        <f t="shared" ca="1" si="1162"/>
        <v>1</v>
      </c>
      <c r="MF331" s="163">
        <f t="shared" ca="1" si="1162"/>
        <v>0</v>
      </c>
      <c r="MG331" s="163">
        <f t="shared" ca="1" si="1162"/>
        <v>70</v>
      </c>
      <c r="MH331" s="163">
        <f t="shared" ca="1" si="1162"/>
        <v>50</v>
      </c>
      <c r="MI331" s="163">
        <f t="shared" ca="1" si="1162"/>
        <v>85</v>
      </c>
      <c r="MJ331" s="163">
        <f t="shared" ca="1" si="1162"/>
        <v>50</v>
      </c>
      <c r="MK331" s="161">
        <f t="shared" ca="1" si="1104"/>
        <v>1</v>
      </c>
      <c r="ML331" s="161">
        <f t="shared" ca="1" si="1105"/>
        <v>1</v>
      </c>
      <c r="MM331" s="161">
        <f t="shared" ca="1" si="1106"/>
        <v>1</v>
      </c>
      <c r="MN331" s="161">
        <f t="shared" ca="1" si="1135"/>
        <v>1</v>
      </c>
      <c r="MO331" s="161">
        <f t="shared" ca="1" si="1135"/>
        <v>1</v>
      </c>
      <c r="MP331" s="163">
        <f t="shared" ca="1" si="1162"/>
        <v>1</v>
      </c>
      <c r="MQ331" s="10"/>
      <c r="MR331" s="163">
        <f t="shared" ca="1" si="1154"/>
        <v>1</v>
      </c>
      <c r="MS331" s="161">
        <f t="shared" ca="1" si="1109"/>
        <v>1</v>
      </c>
      <c r="MT331" s="163">
        <f t="shared" ca="1" si="1154"/>
        <v>0.75</v>
      </c>
      <c r="MU331" s="163">
        <f t="shared" ca="1" si="1154"/>
        <v>0.8</v>
      </c>
      <c r="MV331" s="163">
        <f t="shared" ca="1" si="1154"/>
        <v>0.82499999999999996</v>
      </c>
      <c r="MW331" s="163">
        <f t="shared" ca="1" si="1154"/>
        <v>0.875</v>
      </c>
      <c r="MX331" s="163">
        <f t="shared" ca="1" si="1154"/>
        <v>0.9</v>
      </c>
      <c r="MY331" s="163">
        <f t="shared" ca="1" si="1154"/>
        <v>0.75</v>
      </c>
      <c r="MZ331" s="163">
        <f t="shared" ca="1" si="1154"/>
        <v>0.78142857142857147</v>
      </c>
      <c r="NA331" s="163">
        <f t="shared" ca="1" si="1154"/>
        <v>0.82499999999999996</v>
      </c>
      <c r="NB331" s="163">
        <f t="shared" ca="1" si="1154"/>
        <v>0.875</v>
      </c>
      <c r="NC331" s="163">
        <f t="shared" ca="1" si="1154"/>
        <v>0.9</v>
      </c>
      <c r="ND331" s="163">
        <f t="shared" ca="1" si="1154"/>
        <v>0.9</v>
      </c>
      <c r="NE331" s="163">
        <f t="shared" ca="1" si="1154"/>
        <v>0.75</v>
      </c>
      <c r="NF331" s="163">
        <f t="shared" ca="1" si="1154"/>
        <v>0.78142857142857147</v>
      </c>
      <c r="NG331" s="163">
        <f t="shared" ca="1" si="1154"/>
        <v>0.82499999999999996</v>
      </c>
      <c r="NH331" s="163">
        <f t="shared" ca="1" si="1146"/>
        <v>0.875</v>
      </c>
      <c r="NI331" s="163">
        <f t="shared" ca="1" si="1146"/>
        <v>0.9</v>
      </c>
      <c r="NJ331" s="163">
        <f t="shared" ca="1" si="1146"/>
        <v>0.9</v>
      </c>
      <c r="NK331" s="163">
        <f t="shared" ca="1" si="1146"/>
        <v>0.75</v>
      </c>
      <c r="NL331" s="163">
        <f t="shared" ca="1" si="1146"/>
        <v>0.78142857142857147</v>
      </c>
      <c r="NM331" s="163">
        <f t="shared" ca="1" si="1146"/>
        <v>0.82499999999999996</v>
      </c>
      <c r="NN331" s="163">
        <f t="shared" ca="1" si="1146"/>
        <v>0.875</v>
      </c>
      <c r="NO331" s="163">
        <f t="shared" ca="1" si="1146"/>
        <v>0.9</v>
      </c>
      <c r="NP331" s="163">
        <f t="shared" ca="1" si="1146"/>
        <v>0.9</v>
      </c>
      <c r="NQ331" s="163">
        <f t="shared" ca="1" si="1146"/>
        <v>0.75</v>
      </c>
      <c r="NR331" s="163">
        <f t="shared" ca="1" si="1146"/>
        <v>0.78142857142857147</v>
      </c>
      <c r="NS331" s="163">
        <f t="shared" ca="1" si="1146"/>
        <v>0.82499999999999996</v>
      </c>
      <c r="NT331" s="163">
        <f t="shared" ca="1" si="1146"/>
        <v>0.875</v>
      </c>
      <c r="NU331" s="163">
        <f t="shared" ca="1" si="1146"/>
        <v>0.9</v>
      </c>
      <c r="NV331" s="163">
        <f t="shared" ca="1" si="1146"/>
        <v>0.9</v>
      </c>
      <c r="NW331" s="163">
        <f t="shared" ca="1" si="1146"/>
        <v>0.75</v>
      </c>
      <c r="NX331" s="163">
        <f t="shared" ca="1" si="1147"/>
        <v>0.78142857142857147</v>
      </c>
      <c r="NY331" s="163">
        <f t="shared" ca="1" si="1147"/>
        <v>0.82499999999999996</v>
      </c>
      <c r="NZ331" s="163">
        <f t="shared" ca="1" si="1147"/>
        <v>0.875</v>
      </c>
      <c r="OA331" s="163">
        <f t="shared" ca="1" si="1147"/>
        <v>0.9</v>
      </c>
      <c r="OB331" s="163">
        <f t="shared" ca="1" si="1147"/>
        <v>0.9</v>
      </c>
      <c r="OC331" s="163">
        <f t="shared" ca="1" si="1147"/>
        <v>0.75</v>
      </c>
      <c r="OD331" s="163">
        <f t="shared" ca="1" si="1147"/>
        <v>0.78142857142857147</v>
      </c>
      <c r="OE331" s="163">
        <f t="shared" ca="1" si="1147"/>
        <v>0.82499999999999996</v>
      </c>
      <c r="OF331" s="163">
        <f t="shared" ca="1" si="1147"/>
        <v>0.875</v>
      </c>
      <c r="OG331" s="163">
        <f t="shared" ca="1" si="1147"/>
        <v>0.9</v>
      </c>
      <c r="OH331" s="163">
        <f t="shared" ca="1" si="1147"/>
        <v>0.9</v>
      </c>
      <c r="OI331" s="163">
        <f t="shared" ca="1" si="1147"/>
        <v>0.75</v>
      </c>
      <c r="OJ331" s="163">
        <f t="shared" ca="1" si="1147"/>
        <v>0.76904761904761909</v>
      </c>
      <c r="OK331" s="163">
        <f t="shared" ca="1" si="1147"/>
        <v>0.82000000000000006</v>
      </c>
      <c r="OL331" s="163">
        <f t="shared" ca="1" si="1147"/>
        <v>0.875</v>
      </c>
      <c r="OM331" s="163">
        <f t="shared" ca="1" si="1147"/>
        <v>0.9</v>
      </c>
      <c r="ON331" s="163">
        <f t="shared" ca="1" si="1140"/>
        <v>0.90000000000000013</v>
      </c>
      <c r="OO331" s="163">
        <f t="shared" ca="1" si="1141"/>
        <v>0.75</v>
      </c>
      <c r="OP331" s="163">
        <f t="shared" ca="1" si="1141"/>
        <v>0.76904761904761909</v>
      </c>
      <c r="OQ331" s="163">
        <f t="shared" ca="1" si="1141"/>
        <v>0.82000000000000006</v>
      </c>
      <c r="OR331" s="163">
        <f t="shared" ca="1" si="1141"/>
        <v>0.875</v>
      </c>
      <c r="OS331" s="163">
        <f t="shared" ca="1" si="1141"/>
        <v>0.9</v>
      </c>
      <c r="OT331" s="163">
        <f t="shared" ca="1" si="1141"/>
        <v>0.9</v>
      </c>
      <c r="OU331" s="163">
        <f t="shared" ca="1" si="1141"/>
        <v>0.875</v>
      </c>
      <c r="OV331" s="161">
        <f t="shared" ca="1" si="1115"/>
        <v>1</v>
      </c>
      <c r="OW331" s="161">
        <f t="shared" si="1116"/>
        <v>1</v>
      </c>
      <c r="OX331" s="161" t="str">
        <f t="shared" si="1117"/>
        <v>-</v>
      </c>
      <c r="OY331" s="163" t="str">
        <f t="shared" ca="1" si="1118"/>
        <v>-</v>
      </c>
      <c r="OZ331" s="161" t="str">
        <f t="shared" si="1119"/>
        <v>-</v>
      </c>
      <c r="PA331" s="161" t="str">
        <f t="shared" si="1120"/>
        <v>-</v>
      </c>
      <c r="PB331" s="163">
        <f t="shared" ca="1" si="1141"/>
        <v>0</v>
      </c>
      <c r="PC331" s="27">
        <v>0</v>
      </c>
    </row>
    <row r="332" spans="1:419" s="143" customFormat="1" outlineLevel="1">
      <c r="A332" s="121">
        <f t="shared" si="861"/>
        <v>327</v>
      </c>
      <c r="B332" s="121">
        <f t="shared" si="862"/>
        <v>13</v>
      </c>
      <c r="C332" s="143">
        <v>104</v>
      </c>
      <c r="D332" s="143" t="s">
        <v>884</v>
      </c>
      <c r="E332" s="143" t="b">
        <v>0</v>
      </c>
      <c r="F332" s="143" t="b">
        <v>0</v>
      </c>
      <c r="G332" s="143" t="b">
        <f t="shared" si="1155"/>
        <v>0</v>
      </c>
      <c r="H332" s="139">
        <f t="shared" ca="1" si="1160"/>
        <v>3</v>
      </c>
      <c r="I332" s="139">
        <f t="shared" ca="1" si="1160"/>
        <v>2</v>
      </c>
      <c r="J332" s="32">
        <v>1</v>
      </c>
      <c r="K332" s="32">
        <v>1</v>
      </c>
      <c r="L332" s="32">
        <v>1</v>
      </c>
      <c r="M332" s="32">
        <v>1</v>
      </c>
      <c r="N332" s="32">
        <v>1</v>
      </c>
      <c r="O332" s="32">
        <v>1</v>
      </c>
      <c r="P332" s="32">
        <v>1</v>
      </c>
      <c r="Q332" s="32">
        <v>1</v>
      </c>
      <c r="R332" s="32">
        <v>16</v>
      </c>
      <c r="S332" s="32">
        <v>2</v>
      </c>
      <c r="T332" s="32">
        <v>2</v>
      </c>
      <c r="U332" s="32">
        <v>2</v>
      </c>
      <c r="V332" s="32">
        <v>2</v>
      </c>
      <c r="W332" s="139">
        <f t="shared" ca="1" si="1160"/>
        <v>1</v>
      </c>
      <c r="X332" s="139">
        <f t="shared" ca="1" si="1160"/>
        <v>1</v>
      </c>
      <c r="Y332" s="139">
        <f t="shared" ca="1" si="1160"/>
        <v>1</v>
      </c>
      <c r="Z332" s="139">
        <f t="shared" ca="1" si="1160"/>
        <v>1</v>
      </c>
      <c r="AA332" s="139">
        <f t="shared" ca="1" si="1160"/>
        <v>1</v>
      </c>
      <c r="AB332" s="139">
        <f t="shared" ca="1" si="1131"/>
        <v>1</v>
      </c>
      <c r="AC332" s="139">
        <f t="shared" ca="1" si="1131"/>
        <v>1</v>
      </c>
      <c r="AD332" s="162">
        <v>2</v>
      </c>
      <c r="AE332" s="157"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163" t="str">
        <f t="shared" ca="1" si="1126"/>
        <v>-</v>
      </c>
      <c r="AI332" s="163" t="str">
        <f t="shared" ca="1" si="1126"/>
        <v>-</v>
      </c>
      <c r="AJ332" s="163" t="str">
        <f t="shared" ca="1" si="1126"/>
        <v>-</v>
      </c>
      <c r="AK332" s="163" t="str">
        <f t="shared" ca="1" si="1126"/>
        <v>-</v>
      </c>
      <c r="AL332" s="163" t="str">
        <f t="shared" ca="1" si="1126"/>
        <v>-</v>
      </c>
      <c r="AM332" s="163" t="b">
        <f t="shared" ca="1" si="1126"/>
        <v>1</v>
      </c>
      <c r="AN332" s="10"/>
      <c r="AO332" s="161" t="b">
        <f t="shared" ca="1" si="1127"/>
        <v>0</v>
      </c>
      <c r="AP332" s="161" t="str">
        <f t="shared" ca="1" si="1127"/>
        <v>-</v>
      </c>
      <c r="AQ332" s="161" t="b">
        <f t="shared" ca="1" si="1127"/>
        <v>0</v>
      </c>
      <c r="AR332" s="161" t="b">
        <f t="shared" ca="1" si="1127"/>
        <v>1</v>
      </c>
      <c r="AS332" s="161" t="b">
        <f t="shared" ca="1" si="1127"/>
        <v>1</v>
      </c>
      <c r="AT332" s="161" t="b">
        <f t="shared" ca="1" si="1127"/>
        <v>0</v>
      </c>
      <c r="AU332" s="161">
        <f t="shared" si="1080"/>
        <v>0</v>
      </c>
      <c r="AV332" s="161" t="b">
        <f t="shared" si="1128"/>
        <v>0</v>
      </c>
      <c r="AW332" s="161" t="b">
        <f t="shared" si="1128"/>
        <v>0</v>
      </c>
      <c r="AX332" s="161" t="str">
        <f t="shared" si="1128"/>
        <v>-</v>
      </c>
      <c r="AY332" s="161" t="str">
        <f t="shared" si="1128"/>
        <v>-</v>
      </c>
      <c r="AZ332" s="161" t="str">
        <f t="shared" si="1128"/>
        <v>-</v>
      </c>
      <c r="BA332" s="10"/>
      <c r="BB332" s="161" t="b">
        <f t="shared" ca="1" si="1082"/>
        <v>1</v>
      </c>
      <c r="BC332" s="161" t="b">
        <f t="shared" ca="1" si="1132"/>
        <v>1</v>
      </c>
      <c r="BD332" s="163" t="b">
        <f t="shared" ca="1" si="1132"/>
        <v>1</v>
      </c>
      <c r="BE332" s="197">
        <v>322009</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12" t="b" cm="1">
        <f t="array" ref="BO332">INDEX(DataMaster!$C$71:$K$88,$R332,BO$242)</f>
        <v>0</v>
      </c>
      <c r="BP332" s="112" t="b" cm="1">
        <f t="array" ref="BP332">INDEX(DataMaster!$C$71:$K$88,$R332,BP$242)</f>
        <v>0</v>
      </c>
      <c r="BQ332" s="112" t="b" cm="1">
        <f t="array" ref="BQ332">INDEX(DataMaster!$C$71:$K$88,$R332,BQ$242)</f>
        <v>0</v>
      </c>
      <c r="BR332" s="112" t="b" cm="1">
        <f t="array" ref="BR332">INDEX(DataMaster!$C$71:$K$88,$R332,BR$242)</f>
        <v>0</v>
      </c>
      <c r="BS332" s="112" t="b" cm="1">
        <f t="array" ref="BS332">INDEX(DataMaster!$C$71:$K$88,$R332,BS$242)</f>
        <v>0</v>
      </c>
      <c r="BT332" s="112" t="b" cm="1">
        <f t="array" ref="BT332">INDEX(DataMaster!$C$71:$K$88,$R332,BT$242)</f>
        <v>0</v>
      </c>
      <c r="BU332" s="112" t="b" cm="1">
        <f t="array" ref="BU332">INDEX(DataMaster!$C$71:$K$88,$R332,BU$242)</f>
        <v>1</v>
      </c>
      <c r="BV332" s="112" t="b" cm="1">
        <f t="array" ref="BV332">INDEX(DataMaster!$C$71:$K$88,$R332,BV$242)</f>
        <v>0</v>
      </c>
      <c r="BW332" s="112" t="b" cm="1">
        <f t="array" ref="BW332">INDEX(DataMaster!$C$71:$K$88,$R332,BW$242)</f>
        <v>0</v>
      </c>
      <c r="BX332" s="112" t="b" cm="1">
        <f t="array" ref="BX332">INDEX(DataMaster!$C$92:$K$109,$S332,BX$242)</f>
        <v>0</v>
      </c>
      <c r="BY332" s="112" t="b" cm="1">
        <f t="array" ref="BY332">INDEX(DataMaster!$C$92:$K$109,$S332,BY$242)</f>
        <v>0</v>
      </c>
      <c r="BZ332" s="112" t="b" cm="1">
        <f t="array" ref="BZ332">INDEX(DataMaster!$C$92:$K$109,$S332,BZ$242)</f>
        <v>0</v>
      </c>
      <c r="CA332" s="112" t="b" cm="1">
        <f t="array" ref="CA332">INDEX(DataMaster!$C$92:$K$109,$S332,CA$242)</f>
        <v>0</v>
      </c>
      <c r="CB332" s="112" t="b" cm="1">
        <f t="array" ref="CB332">INDEX(DataMaster!$C$92:$K$109,$S332,CB$242)</f>
        <v>0</v>
      </c>
      <c r="CC332" s="112" t="b" cm="1">
        <f t="array" ref="CC332">INDEX(DataMaster!$C$92:$K$109,$S332,CC$242)</f>
        <v>0</v>
      </c>
      <c r="CD332" s="112" t="b" cm="1">
        <f t="array" ref="CD332">INDEX(DataMaster!$C$92:$K$109,$S332,CD$242)</f>
        <v>0</v>
      </c>
      <c r="CE332" s="112" t="b" cm="1">
        <f t="array" ref="CE332">INDEX(DataMaster!$C$92:$K$109,$S332,CE$242)</f>
        <v>0</v>
      </c>
      <c r="CF332" s="112" t="b" cm="1">
        <f t="array" ref="CF332">INDEX(DataMaster!$C$92:$K$109,$S332,CF$242)</f>
        <v>0</v>
      </c>
      <c r="CG332" s="193" t="b">
        <v>0</v>
      </c>
      <c r="CH332" s="193">
        <v>0.3</v>
      </c>
      <c r="CI332" s="193" t="str">
        <f t="shared" ca="1" si="1084"/>
        <v>-</v>
      </c>
      <c r="CJ332" s="193">
        <v>2</v>
      </c>
      <c r="CK332" s="112" t="b" cm="1">
        <f t="array" ref="CK332">INDEX(DataMaster!$C$113:$K$130,$T332,CK$242)</f>
        <v>1</v>
      </c>
      <c r="CL332" s="112" t="b" cm="1">
        <f t="array" ref="CL332">INDEX(DataMaster!$C$113:$K$130,$T332,CL$242)</f>
        <v>1</v>
      </c>
      <c r="CM332" s="112" t="b" cm="1">
        <f t="array" ref="CM332">INDEX(DataMaster!$C$113:$K$130,$T332,CM$242)</f>
        <v>1</v>
      </c>
      <c r="CN332" s="112" t="b" cm="1">
        <f t="array" ref="CN332">INDEX(DataMaster!$C$113:$K$130,$T332,CN$242)</f>
        <v>1</v>
      </c>
      <c r="CO332" s="112" t="b" cm="1">
        <f t="array" ref="CO332">INDEX(DataMaster!$C$113:$K$130,$T332,CO$242)</f>
        <v>1</v>
      </c>
      <c r="CP332" s="112" t="b" cm="1">
        <f t="array" ref="CP332">INDEX(DataMaster!$C$113:$K$130,$T332,CP$242)</f>
        <v>1</v>
      </c>
      <c r="CQ332" s="112" t="b" cm="1">
        <f t="array" ref="CQ332">INDEX(DataMaster!$C$113:$K$130,$T332,CQ$242)</f>
        <v>1</v>
      </c>
      <c r="CR332" s="112" t="b" cm="1">
        <f t="array" ref="CR332">INDEX(DataMaster!$C$113:$K$130,$T332,CR$242)</f>
        <v>1</v>
      </c>
      <c r="CS332" s="112" t="b" cm="1">
        <f t="array" ref="CS332">INDEX(DataMaster!$C$113:$K$130,$T332,CS$242)</f>
        <v>1</v>
      </c>
      <c r="CT332" s="112" t="b" cm="1">
        <f t="array" ref="CT332">INDEX(DataMaster!$C$134:$K$151,$U332,CT$242)</f>
        <v>1</v>
      </c>
      <c r="CU332" s="112" t="b" cm="1">
        <f t="array" ref="CU332">INDEX(DataMaster!$C$134:$K$151,$U332,CU$242)</f>
        <v>1</v>
      </c>
      <c r="CV332" s="112" t="b" cm="1">
        <f t="array" ref="CV332">INDEX(DataMaster!$C$134:$K$151,$U332,CV$242)</f>
        <v>1</v>
      </c>
      <c r="CW332" s="112" t="b" cm="1">
        <f t="array" ref="CW332">INDEX(DataMaster!$C$134:$K$151,$U332,CW$242)</f>
        <v>1</v>
      </c>
      <c r="CX332" s="112" t="b" cm="1">
        <f t="array" ref="CX332">INDEX(DataMaster!$C$134:$K$151,$U332,CX$242)</f>
        <v>1</v>
      </c>
      <c r="CY332" s="112" t="b" cm="1">
        <f t="array" ref="CY332">INDEX(DataMaster!$C$134:$K$151,$U332,CY$242)</f>
        <v>1</v>
      </c>
      <c r="CZ332" s="112" t="b" cm="1">
        <f t="array" ref="CZ332">INDEX(DataMaster!$C$134:$K$151,$U332,CZ$242)</f>
        <v>1</v>
      </c>
      <c r="DA332" s="112" t="b" cm="1">
        <f t="array" ref="DA332">INDEX(DataMaster!$C$134:$K$151,$U332,DA$242)</f>
        <v>1</v>
      </c>
      <c r="DB332" s="112" t="b" cm="1">
        <f t="array" ref="DB332">INDEX(DataMaster!$C$134:$K$151,$U332,DB$242)</f>
        <v>1</v>
      </c>
      <c r="DC332" s="112" t="b" cm="1">
        <f t="array" ref="DC332">INDEX(DataMaster!$C$155:$K$172,$V332,DC$242)</f>
        <v>1</v>
      </c>
      <c r="DD332" s="112" t="b" cm="1">
        <f t="array" ref="DD332">INDEX(DataMaster!$C$155:$K$172,$V332,DD$242)</f>
        <v>1</v>
      </c>
      <c r="DE332" s="112" t="b" cm="1">
        <f t="array" ref="DE332">INDEX(DataMaster!$C$155:$K$172,$V332,DE$242)</f>
        <v>1</v>
      </c>
      <c r="DF332" s="112" t="b" cm="1">
        <f t="array" ref="DF332">INDEX(DataMaster!$C$155:$K$172,$V332,DF$242)</f>
        <v>1</v>
      </c>
      <c r="DG332" s="112" t="b" cm="1">
        <f t="array" ref="DG332">INDEX(DataMaster!$C$155:$K$172,$V332,DG$242)</f>
        <v>1</v>
      </c>
      <c r="DH332" s="112" t="b" cm="1">
        <f t="array" ref="DH332">INDEX(DataMaster!$C$155:$K$172,$V332,DH$242)</f>
        <v>1</v>
      </c>
      <c r="DI332" s="112" t="b" cm="1">
        <f t="array" ref="DI332">INDEX(DataMaster!$C$155:$K$172,$V332,DI$242)</f>
        <v>1</v>
      </c>
      <c r="DJ332" s="112" t="b" cm="1">
        <f t="array" ref="DJ332">INDEX(DataMaster!$C$155:$K$172,$V332,DJ$242)</f>
        <v>1</v>
      </c>
      <c r="DK332" s="112" t="b" cm="1">
        <f t="array" ref="DK332">INDEX(DataMaster!$C$155:$K$172,$V332,DK$242)</f>
        <v>1</v>
      </c>
      <c r="DL332" s="10"/>
      <c r="DM332" s="163" t="str">
        <f t="shared" ca="1" si="1156"/>
        <v>-</v>
      </c>
      <c r="DN332" s="163" t="str">
        <f t="shared" ca="1" si="1156"/>
        <v>-</v>
      </c>
      <c r="DO332" s="163" t="str">
        <f t="shared" ca="1" si="1156"/>
        <v>-</v>
      </c>
      <c r="DP332" s="163" t="str">
        <f t="shared" ca="1" si="1156"/>
        <v>-</v>
      </c>
      <c r="DQ332" s="163" t="str">
        <f t="shared" ca="1" si="1156"/>
        <v>-</v>
      </c>
      <c r="DR332" s="163" t="str">
        <f t="shared" ca="1" si="1156"/>
        <v>-</v>
      </c>
      <c r="DS332" s="163" t="str">
        <f t="shared" ca="1" si="1156"/>
        <v>-</v>
      </c>
      <c r="DT332" s="163" t="str">
        <f t="shared" ca="1" si="1156"/>
        <v>-</v>
      </c>
      <c r="DU332" s="163" t="str">
        <f t="shared" ca="1" si="1156"/>
        <v>-</v>
      </c>
      <c r="DV332" s="163" t="str">
        <f t="shared" ca="1" si="1156"/>
        <v>-</v>
      </c>
      <c r="DW332" s="163" t="str">
        <f t="shared" ca="1" si="1156"/>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ca="1" si="1148"/>
        <v>-</v>
      </c>
      <c r="EJ332" s="163" t="str">
        <f t="shared" ca="1" si="1148"/>
        <v>-</v>
      </c>
      <c r="EK332" s="163" t="str">
        <f t="shared" ca="1" si="1148"/>
        <v>-</v>
      </c>
      <c r="EL332" s="163" t="str">
        <f t="shared" ca="1" si="1148"/>
        <v>-</v>
      </c>
      <c r="EM332" s="163" t="str">
        <f t="shared" ca="1" si="1148"/>
        <v>-</v>
      </c>
      <c r="EN332" s="163" t="str">
        <f t="shared" ca="1" si="1148"/>
        <v>-</v>
      </c>
      <c r="EO332" s="163" t="str">
        <f t="shared" ca="1" si="1148"/>
        <v>-</v>
      </c>
      <c r="EP332" s="163" t="str">
        <f t="shared" ca="1" si="1148"/>
        <v>-</v>
      </c>
      <c r="EQ332" s="162">
        <v>1</v>
      </c>
      <c r="ER332" s="162">
        <v>1</v>
      </c>
      <c r="ES332" s="163">
        <f t="shared" ca="1" si="1148"/>
        <v>0</v>
      </c>
      <c r="ET332" s="162">
        <v>1</v>
      </c>
      <c r="EU332" s="162">
        <v>-1</v>
      </c>
      <c r="EV332" s="163" t="str">
        <f t="shared" ca="1" si="1148"/>
        <v>-</v>
      </c>
      <c r="EW332" s="163" t="str">
        <f t="shared" ca="1" si="1148"/>
        <v>-</v>
      </c>
      <c r="EX332" s="163" t="str">
        <f t="shared" ca="1" si="1148"/>
        <v>-</v>
      </c>
      <c r="EY332" s="163" t="str">
        <f t="shared" ca="1" si="1149"/>
        <v>-</v>
      </c>
      <c r="EZ332" s="163" t="str">
        <f t="shared" ca="1" si="1149"/>
        <v>-</v>
      </c>
      <c r="FA332" s="163">
        <f t="shared" ca="1" si="1149"/>
        <v>0</v>
      </c>
      <c r="FB332" s="163" t="str">
        <f t="shared" ca="1" si="1149"/>
        <v>-</v>
      </c>
      <c r="FC332" s="162">
        <v>2</v>
      </c>
      <c r="FD332" s="162">
        <v>-2</v>
      </c>
      <c r="FE332" s="163" t="str">
        <f t="shared" ca="1" si="1149"/>
        <v>-</v>
      </c>
      <c r="FF332" s="163" t="str">
        <f t="shared" ca="1" si="1149"/>
        <v>-</v>
      </c>
      <c r="FG332" s="163">
        <f t="shared" ca="1" si="1149"/>
        <v>0</v>
      </c>
      <c r="FH332" s="163">
        <f t="shared" ca="1" si="1149"/>
        <v>0</v>
      </c>
      <c r="FI332" s="163">
        <f t="shared" ca="1" si="1149"/>
        <v>0</v>
      </c>
      <c r="FJ332" s="163">
        <f t="shared" ca="1" si="1149"/>
        <v>0</v>
      </c>
      <c r="FK332" s="163">
        <f t="shared" ca="1" si="1149"/>
        <v>0</v>
      </c>
      <c r="FL332" s="163">
        <f t="shared" ca="1" si="1149"/>
        <v>0</v>
      </c>
      <c r="FM332" s="163">
        <f t="shared" ca="1" si="1149"/>
        <v>0</v>
      </c>
      <c r="FN332" s="163" t="str">
        <f t="shared" ca="1" si="1149"/>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0"/>
        <v>-</v>
      </c>
      <c r="GE332" s="163" t="b">
        <f t="shared" ca="1" si="1142"/>
        <v>0</v>
      </c>
      <c r="GF332" s="163" t="str">
        <f t="shared" ca="1" si="1142"/>
        <v>-</v>
      </c>
      <c r="GG332" s="163">
        <f t="shared" ca="1" si="1142"/>
        <v>0</v>
      </c>
      <c r="GH332" s="163" t="str">
        <f t="shared" ca="1" si="1142"/>
        <v>-</v>
      </c>
      <c r="GI332" s="161" cm="1">
        <f t="array" ref="GI332">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ref="GZ332">INDEX(i.rev,$K332,GZ$15)</f>
        <v>0</v>
      </c>
      <c r="HA332" s="163">
        <f t="shared" ca="1" si="1089"/>
        <v>0</v>
      </c>
      <c r="HB332" s="161" cm="1">
        <f t="array" ref="HB332">INDEX(i.rev,$K332,HB$15)</f>
        <v>1</v>
      </c>
      <c r="HC332" s="163">
        <f t="shared" ca="1" si="1161"/>
        <v>0</v>
      </c>
      <c r="HD332" s="163">
        <f t="shared" ca="1" si="1161"/>
        <v>0</v>
      </c>
      <c r="HE332" s="163">
        <f t="shared" ca="1" si="1161"/>
        <v>0</v>
      </c>
      <c r="HF332" s="163">
        <f t="shared" ca="1" si="1161"/>
        <v>0</v>
      </c>
      <c r="HG332" s="163">
        <f t="shared" ca="1" si="1161"/>
        <v>0</v>
      </c>
      <c r="HH332" s="163">
        <f t="shared" ca="1" si="1161"/>
        <v>0</v>
      </c>
      <c r="HI332" s="163">
        <f t="shared" ca="1" si="1161"/>
        <v>0</v>
      </c>
      <c r="HJ332" s="10"/>
      <c r="HK332" s="163" t="str">
        <f t="shared" ca="1" si="1161"/>
        <v>-</v>
      </c>
      <c r="HL332" s="163" t="str">
        <f t="shared" ca="1" si="1161"/>
        <v>-</v>
      </c>
      <c r="HM332" s="163" t="str">
        <f t="shared" ca="1" si="1161"/>
        <v>-</v>
      </c>
      <c r="HN332" s="163" t="str">
        <f t="shared" ca="1" si="1161"/>
        <v>-</v>
      </c>
      <c r="HO332" s="163" t="str">
        <f t="shared" ca="1" si="1161"/>
        <v>-</v>
      </c>
      <c r="HP332" s="161" t="b">
        <f t="shared" ca="1" si="1133"/>
        <v>0</v>
      </c>
      <c r="HQ332" s="161" t="b">
        <f t="shared" ca="1" si="1133"/>
        <v>0</v>
      </c>
      <c r="HR332" s="161" t="b">
        <f t="shared" ca="1" si="1133"/>
        <v>1</v>
      </c>
      <c r="HS332" s="163">
        <f t="shared" ca="1" si="1151"/>
        <v>0</v>
      </c>
      <c r="HT332" s="161">
        <f t="shared" ca="1" si="1134"/>
        <v>1</v>
      </c>
      <c r="HU332" s="161">
        <f t="shared" ca="1" si="1134"/>
        <v>1</v>
      </c>
      <c r="HV332" s="163" t="str">
        <f t="shared" ca="1" si="1151"/>
        <v>-</v>
      </c>
      <c r="HW332" s="163" t="str">
        <f t="shared" ca="1" si="1151"/>
        <v>-</v>
      </c>
      <c r="HX332" s="163" t="str">
        <f t="shared" ca="1" si="1151"/>
        <v>-</v>
      </c>
      <c r="HY332" s="163" t="str">
        <f t="shared" ca="1" si="1151"/>
        <v>-</v>
      </c>
      <c r="HZ332" s="163" t="str">
        <f t="shared" ca="1" si="1151"/>
        <v>-</v>
      </c>
      <c r="IA332" s="163" t="str">
        <f t="shared" ca="1" si="1151"/>
        <v>-</v>
      </c>
      <c r="IB332" s="163" t="str">
        <f t="shared" ca="1" si="1151"/>
        <v>-</v>
      </c>
      <c r="IC332" s="163" t="str">
        <f t="shared" ca="1" si="1151"/>
        <v>-</v>
      </c>
      <c r="ID332" s="163" t="str">
        <f t="shared" ca="1" si="1151"/>
        <v>-</v>
      </c>
      <c r="IE332" s="163" t="b">
        <f t="shared" ca="1" si="1151"/>
        <v>1</v>
      </c>
      <c r="IF332" s="163" t="str">
        <f t="shared" ca="1" si="1151"/>
        <v>-</v>
      </c>
      <c r="IG332" s="163" t="str">
        <f t="shared" ca="1" si="1151"/>
        <v>-</v>
      </c>
      <c r="IH332" s="163" t="str">
        <f t="shared" ca="1" si="1151"/>
        <v>-</v>
      </c>
      <c r="II332" s="163" t="b">
        <f t="shared" ca="1" si="1143"/>
        <v>1</v>
      </c>
      <c r="IJ332" s="163">
        <f t="shared" ca="1" si="1143"/>
        <v>0</v>
      </c>
      <c r="IK332" s="163" t="str">
        <f t="shared" ca="1" si="1143"/>
        <v>-</v>
      </c>
      <c r="IL332" s="163" t="str">
        <f t="shared" ca="1" si="1143"/>
        <v>-</v>
      </c>
      <c r="IM332" s="163" t="str">
        <f t="shared" ca="1" si="1143"/>
        <v>-</v>
      </c>
      <c r="IN332" s="163" t="str">
        <f t="shared" ca="1" si="1143"/>
        <v>-</v>
      </c>
      <c r="IO332" s="163" t="str">
        <f t="shared" ca="1" si="1143"/>
        <v>-</v>
      </c>
      <c r="IP332" s="163">
        <f t="shared" ca="1" si="1143"/>
        <v>0</v>
      </c>
      <c r="IQ332" s="163" t="str">
        <f t="shared" ca="1" si="1143"/>
        <v>-</v>
      </c>
      <c r="IR332" s="163" t="str">
        <f t="shared" ca="1" si="1143"/>
        <v>-</v>
      </c>
      <c r="IS332" s="163" t="str">
        <f t="shared" ca="1" si="1143"/>
        <v>-</v>
      </c>
      <c r="IT332" s="193">
        <v>0</v>
      </c>
      <c r="IU332" s="193">
        <v>0</v>
      </c>
      <c r="IV332" s="163" t="str">
        <f t="shared" ca="1" si="1143"/>
        <v>-</v>
      </c>
      <c r="IW332" s="163" t="str">
        <f t="shared" ca="1" si="1143"/>
        <v>-</v>
      </c>
      <c r="IX332" s="163" t="str">
        <f t="shared" ca="1" si="1143"/>
        <v>-</v>
      </c>
      <c r="IY332" s="163" t="str">
        <f t="shared" ca="1" si="1144"/>
        <v>-</v>
      </c>
      <c r="IZ332" s="163" t="str">
        <f t="shared" ca="1" si="1144"/>
        <v>-</v>
      </c>
      <c r="JA332" s="163" t="str">
        <f t="shared" ca="1" si="1144"/>
        <v>-</v>
      </c>
      <c r="JB332" s="163" t="str">
        <f t="shared" ca="1" si="1144"/>
        <v>-</v>
      </c>
      <c r="JC332" s="163" t="str">
        <f t="shared" ca="1" si="1144"/>
        <v>-</v>
      </c>
      <c r="JD332" s="163" t="str">
        <f t="shared" ca="1" si="1144"/>
        <v>-</v>
      </c>
      <c r="JE332" s="163" t="str">
        <f t="shared" ca="1" si="1144"/>
        <v>-</v>
      </c>
      <c r="JF332" s="163" t="str">
        <f t="shared" ca="1" si="1144"/>
        <v>-</v>
      </c>
      <c r="JG332" s="163" t="str">
        <f t="shared" ca="1" si="1144"/>
        <v>-</v>
      </c>
      <c r="JH332" s="163" t="str">
        <f t="shared" ca="1" si="1144"/>
        <v>-</v>
      </c>
      <c r="JI332" s="163" t="str">
        <f t="shared" ca="1" si="1144"/>
        <v>-</v>
      </c>
      <c r="JJ332" s="163" t="str">
        <f t="shared" ca="1" si="1144"/>
        <v>-</v>
      </c>
      <c r="JK332" s="163" t="str">
        <f t="shared" ca="1" si="1144"/>
        <v>-</v>
      </c>
      <c r="JL332" s="163" t="str">
        <f t="shared" ca="1" si="1144"/>
        <v>-</v>
      </c>
      <c r="JM332" s="163" t="str">
        <f t="shared" ca="1" si="1144"/>
        <v>-</v>
      </c>
      <c r="JN332" s="163" t="str">
        <f t="shared" ca="1" si="1144"/>
        <v>-</v>
      </c>
      <c r="JO332" s="163" t="str">
        <f t="shared" ca="1" si="1137"/>
        <v>-</v>
      </c>
      <c r="JP332" s="163" t="str">
        <f t="shared" ca="1" si="1137"/>
        <v>-</v>
      </c>
      <c r="JQ332" s="163" t="str">
        <f t="shared" ca="1" si="1137"/>
        <v>-</v>
      </c>
      <c r="JR332" s="163" t="str">
        <f t="shared" ca="1" si="1138"/>
        <v>-</v>
      </c>
      <c r="JS332" s="163" t="str">
        <f t="shared" ca="1" si="1138"/>
        <v>-</v>
      </c>
      <c r="JT332" s="163" t="str">
        <f t="shared" ca="1" si="1138"/>
        <v>-</v>
      </c>
      <c r="JU332" s="163" t="str">
        <f t="shared" ca="1" si="1138"/>
        <v>-</v>
      </c>
      <c r="JV332" s="163" t="str">
        <f t="shared" ca="1" si="1138"/>
        <v>-</v>
      </c>
      <c r="JW332" s="163" t="str">
        <f t="shared" ca="1" si="1138"/>
        <v>-</v>
      </c>
      <c r="JX332" s="163" t="str">
        <f t="shared" ca="1" si="1138"/>
        <v>-</v>
      </c>
      <c r="JY332" s="163" t="str">
        <f t="shared" ca="1" si="1138"/>
        <v>-</v>
      </c>
      <c r="JZ332" s="163" t="str">
        <f t="shared" ca="1" si="1138"/>
        <v>-</v>
      </c>
      <c r="KA332" s="163" t="str">
        <f t="shared" ca="1" si="1138"/>
        <v>-</v>
      </c>
      <c r="KB332" s="163" t="str">
        <f t="shared" ca="1" si="1138"/>
        <v>-</v>
      </c>
      <c r="KC332" s="163" t="str">
        <f t="shared" ca="1" si="1138"/>
        <v>-</v>
      </c>
      <c r="KD332" s="163" t="str">
        <f t="shared" ca="1" si="1138"/>
        <v>-</v>
      </c>
      <c r="KE332" s="163" t="str">
        <f t="shared" ca="1" si="1138"/>
        <v>-</v>
      </c>
      <c r="KF332" s="163" t="str">
        <f t="shared" ca="1" si="1138"/>
        <v>-</v>
      </c>
      <c r="KG332" s="163" t="str">
        <f t="shared" ref="KG332:KU332" ca="1" si="1163">OFFSET(KG$5,$B332,0)</f>
        <v>-</v>
      </c>
      <c r="KH332" s="163" t="str">
        <f t="shared" ca="1" si="1163"/>
        <v>-</v>
      </c>
      <c r="KI332" s="163" t="str">
        <f t="shared" ca="1" si="1163"/>
        <v>-</v>
      </c>
      <c r="KJ332" s="163" t="str">
        <f t="shared" ca="1" si="1163"/>
        <v>-</v>
      </c>
      <c r="KK332" s="163" t="str">
        <f t="shared" ca="1" si="1163"/>
        <v>-</v>
      </c>
      <c r="KL332" s="163" t="str">
        <f t="shared" ca="1" si="1163"/>
        <v>-</v>
      </c>
      <c r="KM332" s="163" t="str">
        <f t="shared" ca="1" si="1163"/>
        <v>-</v>
      </c>
      <c r="KN332" s="163" t="str">
        <f t="shared" ca="1" si="1163"/>
        <v>-</v>
      </c>
      <c r="KO332" s="163" t="str">
        <f t="shared" ca="1" si="1163"/>
        <v>-</v>
      </c>
      <c r="KP332" s="163" t="str">
        <f t="shared" ca="1" si="1163"/>
        <v>-</v>
      </c>
      <c r="KQ332" s="163" t="str">
        <f t="shared" ca="1" si="1163"/>
        <v>-</v>
      </c>
      <c r="KR332" s="163" t="str">
        <f t="shared" ca="1" si="1163"/>
        <v>-</v>
      </c>
      <c r="KS332" s="163" t="str">
        <f t="shared" ca="1" si="1163"/>
        <v>-</v>
      </c>
      <c r="KT332" s="163" t="str">
        <f t="shared" ca="1" si="1163"/>
        <v>-</v>
      </c>
      <c r="KU332" s="163" t="str">
        <f t="shared" ca="1" si="1163"/>
        <v>-</v>
      </c>
      <c r="KV332" s="163" t="str">
        <f t="shared" ca="1" si="1139"/>
        <v>-</v>
      </c>
      <c r="KW332" s="163" t="str">
        <f t="shared" ca="1" si="1139"/>
        <v>-</v>
      </c>
      <c r="KX332" s="163" t="str">
        <f t="shared" ca="1" si="1152"/>
        <v>-</v>
      </c>
      <c r="KY332" s="163" t="str">
        <f t="shared" ca="1" si="1152"/>
        <v>-</v>
      </c>
      <c r="KZ332" s="163" t="str">
        <f t="shared" ca="1" si="1152"/>
        <v>-</v>
      </c>
      <c r="LA332" s="163" t="str">
        <f t="shared" ca="1" si="1152"/>
        <v>-</v>
      </c>
      <c r="LB332" s="163" t="str">
        <f t="shared" ca="1" si="1152"/>
        <v>-</v>
      </c>
      <c r="LC332" s="163" t="str">
        <f t="shared" ca="1" si="1152"/>
        <v>-</v>
      </c>
      <c r="LD332" s="163" t="str">
        <f t="shared" ca="1" si="1152"/>
        <v>-</v>
      </c>
      <c r="LE332" s="163" t="str">
        <f t="shared" ca="1" si="1152"/>
        <v>-</v>
      </c>
      <c r="LF332" s="163" t="str">
        <f t="shared" ca="1" si="1152"/>
        <v>-</v>
      </c>
      <c r="LG332" s="163" t="str">
        <f t="shared" ca="1" si="1152"/>
        <v>-</v>
      </c>
      <c r="LH332" s="163" t="str">
        <f t="shared" ca="1" si="1152"/>
        <v>-</v>
      </c>
      <c r="LI332" s="163" t="str">
        <f t="shared" ca="1" si="1152"/>
        <v>-</v>
      </c>
      <c r="LJ332" s="163" t="str">
        <f t="shared" ca="1" si="1152"/>
        <v>-</v>
      </c>
      <c r="LK332" s="163" t="str">
        <f t="shared" ca="1" si="1152"/>
        <v>-</v>
      </c>
      <c r="LL332" s="163" t="str">
        <f t="shared" ca="1" si="1152"/>
        <v>-</v>
      </c>
      <c r="LM332" s="163" t="str">
        <f t="shared" ca="1" si="1152"/>
        <v>-</v>
      </c>
      <c r="LN332" s="163" t="str">
        <f t="shared" ca="1" si="1153"/>
        <v>-</v>
      </c>
      <c r="LO332" s="163" t="str">
        <f t="shared" ca="1" si="1153"/>
        <v>-</v>
      </c>
      <c r="LP332" s="163" t="str">
        <f t="shared" ca="1" si="1153"/>
        <v>-</v>
      </c>
      <c r="LQ332" s="163" t="str">
        <f t="shared" ca="1" si="1153"/>
        <v>-</v>
      </c>
      <c r="LR332" s="163" t="str">
        <f t="shared" ca="1" si="1153"/>
        <v>-</v>
      </c>
      <c r="LS332" s="163" t="str">
        <f t="shared" ca="1" si="1153"/>
        <v>-</v>
      </c>
      <c r="LT332" s="163" t="str">
        <f t="shared" ca="1" si="1153"/>
        <v>-</v>
      </c>
      <c r="LU332" s="163" t="str">
        <f t="shared" ca="1" si="1153"/>
        <v>-</v>
      </c>
      <c r="LV332" s="163" t="str">
        <f t="shared" ca="1" si="1153"/>
        <v>-</v>
      </c>
      <c r="LW332" s="163" t="str">
        <f t="shared" ca="1" si="1153"/>
        <v>-</v>
      </c>
      <c r="LX332" s="163" t="str">
        <f t="shared" ca="1" si="1153"/>
        <v>-</v>
      </c>
      <c r="LY332" s="10"/>
      <c r="LZ332" s="161">
        <f t="shared" si="1101"/>
        <v>4.4999999999999998E-2</v>
      </c>
      <c r="MA332" s="161">
        <f t="shared" si="1102"/>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ca="1" si="1104"/>
        <v>1</v>
      </c>
      <c r="ML332" s="161">
        <f t="shared" ca="1" si="1105"/>
        <v>1</v>
      </c>
      <c r="MM332" s="161">
        <f t="shared" ca="1" si="1106"/>
        <v>1</v>
      </c>
      <c r="MN332" s="161">
        <f t="shared" ca="1" si="1135"/>
        <v>1</v>
      </c>
      <c r="MO332" s="161">
        <f t="shared" ca="1" si="1135"/>
        <v>1</v>
      </c>
      <c r="MP332" s="163">
        <f t="shared" ca="1" si="1162"/>
        <v>1</v>
      </c>
      <c r="MQ332" s="10"/>
      <c r="MR332" s="163">
        <f t="shared" ca="1" si="1154"/>
        <v>1</v>
      </c>
      <c r="MS332" s="161">
        <f t="shared" ca="1" si="1109"/>
        <v>1</v>
      </c>
      <c r="MT332" s="163">
        <f t="shared" ca="1" si="1154"/>
        <v>0.75</v>
      </c>
      <c r="MU332" s="163">
        <f t="shared" ca="1" si="1154"/>
        <v>0.8</v>
      </c>
      <c r="MV332" s="163">
        <f t="shared" ca="1" si="1154"/>
        <v>0.82499999999999996</v>
      </c>
      <c r="MW332" s="163">
        <f t="shared" ca="1" si="1154"/>
        <v>0.875</v>
      </c>
      <c r="MX332" s="163">
        <f t="shared" ca="1" si="1154"/>
        <v>0.9</v>
      </c>
      <c r="MY332" s="163">
        <f t="shared" ca="1" si="1154"/>
        <v>0.75</v>
      </c>
      <c r="MZ332" s="163">
        <f t="shared" ca="1" si="1154"/>
        <v>0.78142857142857147</v>
      </c>
      <c r="NA332" s="163">
        <f t="shared" ca="1" si="1154"/>
        <v>0.82499999999999996</v>
      </c>
      <c r="NB332" s="163">
        <f t="shared" ca="1" si="1154"/>
        <v>0.875</v>
      </c>
      <c r="NC332" s="163">
        <f t="shared" ca="1" si="1154"/>
        <v>0.9</v>
      </c>
      <c r="ND332" s="163">
        <f t="shared" ca="1" si="1154"/>
        <v>0.9</v>
      </c>
      <c r="NE332" s="163">
        <f t="shared" ca="1" si="1154"/>
        <v>0.75</v>
      </c>
      <c r="NF332" s="163">
        <f t="shared" ca="1" si="1154"/>
        <v>0.78142857142857147</v>
      </c>
      <c r="NG332" s="163">
        <f t="shared" ca="1" si="1154"/>
        <v>0.82499999999999996</v>
      </c>
      <c r="NH332" s="163">
        <f t="shared" ca="1" si="1146"/>
        <v>0.875</v>
      </c>
      <c r="NI332" s="163">
        <f t="shared" ca="1" si="1146"/>
        <v>0.9</v>
      </c>
      <c r="NJ332" s="163">
        <f t="shared" ca="1" si="1146"/>
        <v>0.9</v>
      </c>
      <c r="NK332" s="163">
        <f t="shared" ca="1" si="1146"/>
        <v>0.75</v>
      </c>
      <c r="NL332" s="163">
        <f t="shared" ca="1" si="1146"/>
        <v>0.78142857142857147</v>
      </c>
      <c r="NM332" s="163">
        <f t="shared" ca="1" si="1146"/>
        <v>0.82499999999999996</v>
      </c>
      <c r="NN332" s="163">
        <f t="shared" ca="1" si="1146"/>
        <v>0.875</v>
      </c>
      <c r="NO332" s="163">
        <f t="shared" ca="1" si="1146"/>
        <v>0.9</v>
      </c>
      <c r="NP332" s="163">
        <f t="shared" ca="1" si="1146"/>
        <v>0.9</v>
      </c>
      <c r="NQ332" s="163">
        <f t="shared" ca="1" si="1146"/>
        <v>0.75</v>
      </c>
      <c r="NR332" s="163">
        <f t="shared" ca="1" si="1146"/>
        <v>0.78142857142857147</v>
      </c>
      <c r="NS332" s="163">
        <f t="shared" ca="1" si="1146"/>
        <v>0.82499999999999996</v>
      </c>
      <c r="NT332" s="163">
        <f t="shared" ca="1" si="1146"/>
        <v>0.875</v>
      </c>
      <c r="NU332" s="163">
        <f t="shared" ca="1" si="1146"/>
        <v>0.9</v>
      </c>
      <c r="NV332" s="163">
        <f t="shared" ca="1" si="1146"/>
        <v>0.9</v>
      </c>
      <c r="NW332" s="163">
        <f t="shared" ca="1" si="1146"/>
        <v>0.75</v>
      </c>
      <c r="NX332" s="163">
        <f t="shared" ca="1" si="1147"/>
        <v>0.78142857142857147</v>
      </c>
      <c r="NY332" s="163">
        <f t="shared" ca="1" si="1147"/>
        <v>0.82499999999999996</v>
      </c>
      <c r="NZ332" s="163">
        <f t="shared" ca="1" si="1147"/>
        <v>0.875</v>
      </c>
      <c r="OA332" s="163">
        <f t="shared" ca="1" si="1147"/>
        <v>0.9</v>
      </c>
      <c r="OB332" s="163">
        <f t="shared" ca="1" si="1147"/>
        <v>0.9</v>
      </c>
      <c r="OC332" s="163">
        <f t="shared" ca="1" si="1147"/>
        <v>0.75</v>
      </c>
      <c r="OD332" s="163">
        <f t="shared" ca="1" si="1147"/>
        <v>0.78142857142857147</v>
      </c>
      <c r="OE332" s="163">
        <f t="shared" ca="1" si="1147"/>
        <v>0.82499999999999996</v>
      </c>
      <c r="OF332" s="163">
        <f t="shared" ca="1" si="1147"/>
        <v>0.875</v>
      </c>
      <c r="OG332" s="163">
        <f t="shared" ca="1" si="1147"/>
        <v>0.9</v>
      </c>
      <c r="OH332" s="163">
        <f t="shared" ca="1" si="1147"/>
        <v>0.9</v>
      </c>
      <c r="OI332" s="163">
        <f t="shared" ca="1" si="1147"/>
        <v>0.75</v>
      </c>
      <c r="OJ332" s="163">
        <f t="shared" ca="1" si="1147"/>
        <v>0.76904761904761909</v>
      </c>
      <c r="OK332" s="163">
        <f t="shared" ca="1" si="1147"/>
        <v>0.82000000000000006</v>
      </c>
      <c r="OL332" s="163">
        <f t="shared" ca="1" si="1147"/>
        <v>0.875</v>
      </c>
      <c r="OM332" s="163">
        <f t="shared" ca="1" si="1147"/>
        <v>0.9</v>
      </c>
      <c r="ON332" s="163">
        <f t="shared" ca="1" si="1140"/>
        <v>0.90000000000000013</v>
      </c>
      <c r="OO332" s="163">
        <f t="shared" ca="1" si="1141"/>
        <v>0.75</v>
      </c>
      <c r="OP332" s="163">
        <f t="shared" ca="1" si="1141"/>
        <v>0.76904761904761909</v>
      </c>
      <c r="OQ332" s="163">
        <f t="shared" ca="1" si="1141"/>
        <v>0.82000000000000006</v>
      </c>
      <c r="OR332" s="163">
        <f t="shared" ca="1" si="1141"/>
        <v>0.875</v>
      </c>
      <c r="OS332" s="163">
        <f t="shared" ca="1" si="1141"/>
        <v>0.9</v>
      </c>
      <c r="OT332" s="163">
        <f t="shared" ca="1" si="1141"/>
        <v>0.9</v>
      </c>
      <c r="OU332" s="163">
        <f t="shared" ca="1" si="1141"/>
        <v>0.875</v>
      </c>
      <c r="OV332" s="161">
        <f t="shared" ca="1" si="1115"/>
        <v>1</v>
      </c>
      <c r="OW332" s="161">
        <f t="shared" si="1116"/>
        <v>1</v>
      </c>
      <c r="OX332" s="161" t="str">
        <f t="shared" si="1117"/>
        <v>-</v>
      </c>
      <c r="OY332" s="163" t="str">
        <f t="shared" ca="1" si="1118"/>
        <v>-</v>
      </c>
      <c r="OZ332" s="161" t="str">
        <f t="shared" si="1119"/>
        <v>-</v>
      </c>
      <c r="PA332" s="161" t="str">
        <f t="shared" si="1120"/>
        <v>-</v>
      </c>
      <c r="PB332" s="163">
        <f t="shared" ca="1" si="1141"/>
        <v>0</v>
      </c>
      <c r="PC332" s="27">
        <v>0</v>
      </c>
    </row>
    <row r="333" spans="1:419" s="143" customFormat="1" outlineLevel="1">
      <c r="A333" s="121">
        <f t="shared" si="861"/>
        <v>328</v>
      </c>
      <c r="B333" s="121">
        <f t="shared" si="862"/>
        <v>13</v>
      </c>
      <c r="C333" s="143">
        <v>104</v>
      </c>
      <c r="D333" s="143" t="s">
        <v>884</v>
      </c>
      <c r="E333" s="143" t="b">
        <v>0</v>
      </c>
      <c r="F333" s="143" t="b">
        <v>0</v>
      </c>
      <c r="G333" s="143" t="b">
        <f t="shared" si="1155"/>
        <v>0</v>
      </c>
      <c r="H333" s="139">
        <f t="shared" ca="1" si="1160"/>
        <v>3</v>
      </c>
      <c r="I333" s="139">
        <f t="shared" ca="1" si="1160"/>
        <v>2</v>
      </c>
      <c r="J333" s="32">
        <v>1</v>
      </c>
      <c r="K333" s="32">
        <v>1</v>
      </c>
      <c r="L333" s="32">
        <v>1</v>
      </c>
      <c r="M333" s="32">
        <v>1</v>
      </c>
      <c r="N333" s="32">
        <v>1</v>
      </c>
      <c r="O333" s="32">
        <v>1</v>
      </c>
      <c r="P333" s="32">
        <v>1</v>
      </c>
      <c r="Q333" s="32">
        <v>1</v>
      </c>
      <c r="R333" s="32">
        <v>17</v>
      </c>
      <c r="S333" s="32">
        <v>2</v>
      </c>
      <c r="T333" s="32">
        <v>2</v>
      </c>
      <c r="U333" s="32">
        <v>2</v>
      </c>
      <c r="V333" s="32">
        <v>2</v>
      </c>
      <c r="W333" s="139">
        <f t="shared" ca="1" si="1160"/>
        <v>1</v>
      </c>
      <c r="X333" s="139">
        <f t="shared" ca="1" si="1160"/>
        <v>1</v>
      </c>
      <c r="Y333" s="139">
        <f t="shared" ca="1" si="1160"/>
        <v>1</v>
      </c>
      <c r="Z333" s="139">
        <f t="shared" ca="1" si="1160"/>
        <v>1</v>
      </c>
      <c r="AA333" s="139">
        <f t="shared" ca="1" si="1160"/>
        <v>1</v>
      </c>
      <c r="AB333" s="139">
        <f t="shared" ca="1" si="1131"/>
        <v>1</v>
      </c>
      <c r="AC333" s="139">
        <f t="shared" ca="1" si="1131"/>
        <v>1</v>
      </c>
      <c r="AD333" s="162">
        <v>2</v>
      </c>
      <c r="AE333" s="157"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163" t="str">
        <f t="shared" ca="1" si="1126"/>
        <v>-</v>
      </c>
      <c r="AI333" s="163" t="str">
        <f t="shared" ca="1" si="1126"/>
        <v>-</v>
      </c>
      <c r="AJ333" s="163" t="str">
        <f t="shared" ca="1" si="1126"/>
        <v>-</v>
      </c>
      <c r="AK333" s="163" t="str">
        <f t="shared" ca="1" si="1126"/>
        <v>-</v>
      </c>
      <c r="AL333" s="163" t="str">
        <f t="shared" ca="1" si="1126"/>
        <v>-</v>
      </c>
      <c r="AM333" s="163" t="b">
        <f t="shared" ca="1" si="1126"/>
        <v>1</v>
      </c>
      <c r="AN333" s="10"/>
      <c r="AO333" s="161" t="b">
        <f t="shared" ca="1" si="1127"/>
        <v>0</v>
      </c>
      <c r="AP333" s="161" t="str">
        <f t="shared" ca="1" si="1127"/>
        <v>-</v>
      </c>
      <c r="AQ333" s="161" t="b">
        <f t="shared" ca="1" si="1127"/>
        <v>0</v>
      </c>
      <c r="AR333" s="161" t="b">
        <f t="shared" ca="1" si="1127"/>
        <v>1</v>
      </c>
      <c r="AS333" s="161" t="b">
        <f t="shared" ca="1" si="1127"/>
        <v>1</v>
      </c>
      <c r="AT333" s="161" t="b">
        <f t="shared" ca="1" si="1127"/>
        <v>0</v>
      </c>
      <c r="AU333" s="161">
        <f t="shared" si="1080"/>
        <v>0</v>
      </c>
      <c r="AV333" s="161" t="b">
        <f t="shared" si="1128"/>
        <v>0</v>
      </c>
      <c r="AW333" s="161" t="b">
        <f t="shared" si="1128"/>
        <v>0</v>
      </c>
      <c r="AX333" s="161" t="str">
        <f t="shared" si="1128"/>
        <v>-</v>
      </c>
      <c r="AY333" s="161" t="str">
        <f t="shared" si="1128"/>
        <v>-</v>
      </c>
      <c r="AZ333" s="161" t="str">
        <f t="shared" si="1128"/>
        <v>-</v>
      </c>
      <c r="BA333" s="10"/>
      <c r="BB333" s="161" t="b">
        <f t="shared" ca="1" si="1082"/>
        <v>1</v>
      </c>
      <c r="BC333" s="161" t="b">
        <f t="shared" ca="1" si="1132"/>
        <v>1</v>
      </c>
      <c r="BD333" s="163" t="b">
        <f t="shared" ca="1" si="1132"/>
        <v>1</v>
      </c>
      <c r="BE333" s="197">
        <v>322009</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12" t="b" cm="1">
        <f t="array" ref="BO333">INDEX(DataMaster!$C$71:$K$88,$R333,BO$242)</f>
        <v>0</v>
      </c>
      <c r="BP333" s="112" t="b" cm="1">
        <f t="array" ref="BP333">INDEX(DataMaster!$C$71:$K$88,$R333,BP$242)</f>
        <v>0</v>
      </c>
      <c r="BQ333" s="112" t="b" cm="1">
        <f t="array" ref="BQ333">INDEX(DataMaster!$C$71:$K$88,$R333,BQ$242)</f>
        <v>0</v>
      </c>
      <c r="BR333" s="112" t="b" cm="1">
        <f t="array" ref="BR333">INDEX(DataMaster!$C$71:$K$88,$R333,BR$242)</f>
        <v>0</v>
      </c>
      <c r="BS333" s="112" t="b" cm="1">
        <f t="array" ref="BS333">INDEX(DataMaster!$C$71:$K$88,$R333,BS$242)</f>
        <v>0</v>
      </c>
      <c r="BT333" s="112" t="b" cm="1">
        <f t="array" ref="BT333">INDEX(DataMaster!$C$71:$K$88,$R333,BT$242)</f>
        <v>0</v>
      </c>
      <c r="BU333" s="112" t="b" cm="1">
        <f t="array" ref="BU333">INDEX(DataMaster!$C$71:$K$88,$R333,BU$242)</f>
        <v>0</v>
      </c>
      <c r="BV333" s="112" t="b" cm="1">
        <f t="array" ref="BV333">INDEX(DataMaster!$C$71:$K$88,$R333,BV$242)</f>
        <v>1</v>
      </c>
      <c r="BW333" s="112" t="b" cm="1">
        <f t="array" ref="BW333">INDEX(DataMaster!$C$71:$K$88,$R333,BW$242)</f>
        <v>0</v>
      </c>
      <c r="BX333" s="112" t="b" cm="1">
        <f t="array" ref="BX333">INDEX(DataMaster!$C$92:$K$109,$S333,BX$242)</f>
        <v>0</v>
      </c>
      <c r="BY333" s="112" t="b" cm="1">
        <f t="array" ref="BY333">INDEX(DataMaster!$C$92:$K$109,$S333,BY$242)</f>
        <v>0</v>
      </c>
      <c r="BZ333" s="112" t="b" cm="1">
        <f t="array" ref="BZ333">INDEX(DataMaster!$C$92:$K$109,$S333,BZ$242)</f>
        <v>0</v>
      </c>
      <c r="CA333" s="112" t="b" cm="1">
        <f t="array" ref="CA333">INDEX(DataMaster!$C$92:$K$109,$S333,CA$242)</f>
        <v>0</v>
      </c>
      <c r="CB333" s="112" t="b" cm="1">
        <f t="array" ref="CB333">INDEX(DataMaster!$C$92:$K$109,$S333,CB$242)</f>
        <v>0</v>
      </c>
      <c r="CC333" s="112" t="b" cm="1">
        <f t="array" ref="CC333">INDEX(DataMaster!$C$92:$K$109,$S333,CC$242)</f>
        <v>0</v>
      </c>
      <c r="CD333" s="112" t="b" cm="1">
        <f t="array" ref="CD333">INDEX(DataMaster!$C$92:$K$109,$S333,CD$242)</f>
        <v>0</v>
      </c>
      <c r="CE333" s="112" t="b" cm="1">
        <f t="array" ref="CE333">INDEX(DataMaster!$C$92:$K$109,$S333,CE$242)</f>
        <v>0</v>
      </c>
      <c r="CF333" s="112" t="b" cm="1">
        <f t="array" ref="CF333">INDEX(DataMaster!$C$92:$K$109,$S333,CF$242)</f>
        <v>0</v>
      </c>
      <c r="CG333" s="193" t="b">
        <v>0</v>
      </c>
      <c r="CH333" s="193">
        <v>0.3</v>
      </c>
      <c r="CI333" s="193" t="str">
        <f t="shared" ca="1" si="1084"/>
        <v>-</v>
      </c>
      <c r="CJ333" s="193">
        <v>2</v>
      </c>
      <c r="CK333" s="112" t="b" cm="1">
        <f t="array" ref="CK333">INDEX(DataMaster!$C$113:$K$130,$T333,CK$242)</f>
        <v>1</v>
      </c>
      <c r="CL333" s="112" t="b" cm="1">
        <f t="array" ref="CL333">INDEX(DataMaster!$C$113:$K$130,$T333,CL$242)</f>
        <v>1</v>
      </c>
      <c r="CM333" s="112" t="b" cm="1">
        <f t="array" ref="CM333">INDEX(DataMaster!$C$113:$K$130,$T333,CM$242)</f>
        <v>1</v>
      </c>
      <c r="CN333" s="112" t="b" cm="1">
        <f t="array" ref="CN333">INDEX(DataMaster!$C$113:$K$130,$T333,CN$242)</f>
        <v>1</v>
      </c>
      <c r="CO333" s="112" t="b" cm="1">
        <f t="array" ref="CO333">INDEX(DataMaster!$C$113:$K$130,$T333,CO$242)</f>
        <v>1</v>
      </c>
      <c r="CP333" s="112" t="b" cm="1">
        <f t="array" ref="CP333">INDEX(DataMaster!$C$113:$K$130,$T333,CP$242)</f>
        <v>1</v>
      </c>
      <c r="CQ333" s="112" t="b" cm="1">
        <f t="array" ref="CQ333">INDEX(DataMaster!$C$113:$K$130,$T333,CQ$242)</f>
        <v>1</v>
      </c>
      <c r="CR333" s="112" t="b" cm="1">
        <f t="array" ref="CR333">INDEX(DataMaster!$C$113:$K$130,$T333,CR$242)</f>
        <v>1</v>
      </c>
      <c r="CS333" s="112" t="b" cm="1">
        <f t="array" ref="CS333">INDEX(DataMaster!$C$113:$K$130,$T333,CS$242)</f>
        <v>1</v>
      </c>
      <c r="CT333" s="112" t="b" cm="1">
        <f t="array" ref="CT333">INDEX(DataMaster!$C$134:$K$151,$U333,CT$242)</f>
        <v>1</v>
      </c>
      <c r="CU333" s="112" t="b" cm="1">
        <f t="array" ref="CU333">INDEX(DataMaster!$C$134:$K$151,$U333,CU$242)</f>
        <v>1</v>
      </c>
      <c r="CV333" s="112" t="b" cm="1">
        <f t="array" ref="CV333">INDEX(DataMaster!$C$134:$K$151,$U333,CV$242)</f>
        <v>1</v>
      </c>
      <c r="CW333" s="112" t="b" cm="1">
        <f t="array" ref="CW333">INDEX(DataMaster!$C$134:$K$151,$U333,CW$242)</f>
        <v>1</v>
      </c>
      <c r="CX333" s="112" t="b" cm="1">
        <f t="array" ref="CX333">INDEX(DataMaster!$C$134:$K$151,$U333,CX$242)</f>
        <v>1</v>
      </c>
      <c r="CY333" s="112" t="b" cm="1">
        <f t="array" ref="CY333">INDEX(DataMaster!$C$134:$K$151,$U333,CY$242)</f>
        <v>1</v>
      </c>
      <c r="CZ333" s="112" t="b" cm="1">
        <f t="array" ref="CZ333">INDEX(DataMaster!$C$134:$K$151,$U333,CZ$242)</f>
        <v>1</v>
      </c>
      <c r="DA333" s="112" t="b" cm="1">
        <f t="array" ref="DA333">INDEX(DataMaster!$C$134:$K$151,$U333,DA$242)</f>
        <v>1</v>
      </c>
      <c r="DB333" s="112" t="b" cm="1">
        <f t="array" ref="DB333">INDEX(DataMaster!$C$134:$K$151,$U333,DB$242)</f>
        <v>1</v>
      </c>
      <c r="DC333" s="112" t="b" cm="1">
        <f t="array" ref="DC333">INDEX(DataMaster!$C$155:$K$172,$V333,DC$242)</f>
        <v>1</v>
      </c>
      <c r="DD333" s="112" t="b" cm="1">
        <f t="array" ref="DD333">INDEX(DataMaster!$C$155:$K$172,$V333,DD$242)</f>
        <v>1</v>
      </c>
      <c r="DE333" s="112" t="b" cm="1">
        <f t="array" ref="DE333">INDEX(DataMaster!$C$155:$K$172,$V333,DE$242)</f>
        <v>1</v>
      </c>
      <c r="DF333" s="112" t="b" cm="1">
        <f t="array" ref="DF333">INDEX(DataMaster!$C$155:$K$172,$V333,DF$242)</f>
        <v>1</v>
      </c>
      <c r="DG333" s="112" t="b" cm="1">
        <f t="array" ref="DG333">INDEX(DataMaster!$C$155:$K$172,$V333,DG$242)</f>
        <v>1</v>
      </c>
      <c r="DH333" s="112" t="b" cm="1">
        <f t="array" ref="DH333">INDEX(DataMaster!$C$155:$K$172,$V333,DH$242)</f>
        <v>1</v>
      </c>
      <c r="DI333" s="112" t="b" cm="1">
        <f t="array" ref="DI333">INDEX(DataMaster!$C$155:$K$172,$V333,DI$242)</f>
        <v>1</v>
      </c>
      <c r="DJ333" s="112" t="b" cm="1">
        <f t="array" ref="DJ333">INDEX(DataMaster!$C$155:$K$172,$V333,DJ$242)</f>
        <v>1</v>
      </c>
      <c r="DK333" s="112" t="b" cm="1">
        <f t="array" ref="DK333">INDEX(DataMaster!$C$155:$K$172,$V333,DK$242)</f>
        <v>1</v>
      </c>
      <c r="DL333" s="10"/>
      <c r="DM333" s="163" t="str">
        <f t="shared" ca="1" si="1156"/>
        <v>-</v>
      </c>
      <c r="DN333" s="163" t="str">
        <f t="shared" ca="1" si="1156"/>
        <v>-</v>
      </c>
      <c r="DO333" s="163" t="str">
        <f t="shared" ca="1" si="1156"/>
        <v>-</v>
      </c>
      <c r="DP333" s="163" t="str">
        <f t="shared" ca="1" si="1156"/>
        <v>-</v>
      </c>
      <c r="DQ333" s="163" t="str">
        <f t="shared" ca="1" si="1156"/>
        <v>-</v>
      </c>
      <c r="DR333" s="163" t="str">
        <f t="shared" ca="1" si="1156"/>
        <v>-</v>
      </c>
      <c r="DS333" s="163" t="str">
        <f t="shared" ca="1" si="1156"/>
        <v>-</v>
      </c>
      <c r="DT333" s="163" t="str">
        <f t="shared" ca="1" si="1156"/>
        <v>-</v>
      </c>
      <c r="DU333" s="163" t="str">
        <f t="shared" ca="1" si="1156"/>
        <v>-</v>
      </c>
      <c r="DV333" s="163" t="str">
        <f t="shared" ca="1" si="1156"/>
        <v>-</v>
      </c>
      <c r="DW333" s="163" t="str">
        <f t="shared" ca="1" si="1156"/>
        <v>-</v>
      </c>
      <c r="DX333" s="161" t="str" cm="1">
        <f t="array" ref="DX333">INDEX(i.rev,$K333,DX$15)</f>
        <v>-</v>
      </c>
      <c r="DY333" s="161" t="str" cm="1">
        <f t="array" ref="DY333">INDEX(i.rev,$K333,DY$15)</f>
        <v>-</v>
      </c>
      <c r="DZ333" s="161" t="str" cm="1">
        <f t="array" ref="DZ333">INDEX(i.rev,$K333,DZ$15)</f>
        <v>-</v>
      </c>
      <c r="EA333" s="161" t="str" cm="1">
        <f t="array" ref="EA333">INDEX(i.rev,$K333,EA$15)</f>
        <v>-</v>
      </c>
      <c r="EB333" s="161" t="str" cm="1">
        <f t="array" ref="EB333">INDEX(i.rev,$K333,EB$15)</f>
        <v>-</v>
      </c>
      <c r="EC333" s="161" t="str" cm="1">
        <f t="array" ref="EC333">INDEX(i.rev,$K333,EC$15)</f>
        <v>-</v>
      </c>
      <c r="ED333" s="161" t="str" cm="1">
        <f t="array" ref="ED333">INDEX(i.rev,$K333,ED$15)</f>
        <v>-</v>
      </c>
      <c r="EE333" s="161" t="str" cm="1">
        <f t="array" ref="EE333">INDEX(i.rev,$K333,EE$15)</f>
        <v>-</v>
      </c>
      <c r="EF333" s="161" t="str" cm="1">
        <f t="array" ref="EF333">INDEX(i.rev,$K333,EF$15)</f>
        <v>-</v>
      </c>
      <c r="EG333" s="161" t="str" cm="1">
        <f t="array" ref="EG333">INDEX(i.rev,$K333,EG$15)</f>
        <v>-</v>
      </c>
      <c r="EH333" s="10"/>
      <c r="EI333" s="163" t="str">
        <f t="shared" ca="1" si="1148"/>
        <v>-</v>
      </c>
      <c r="EJ333" s="163" t="str">
        <f t="shared" ca="1" si="1148"/>
        <v>-</v>
      </c>
      <c r="EK333" s="163" t="str">
        <f t="shared" ca="1" si="1148"/>
        <v>-</v>
      </c>
      <c r="EL333" s="163" t="str">
        <f t="shared" ca="1" si="1148"/>
        <v>-</v>
      </c>
      <c r="EM333" s="163" t="str">
        <f t="shared" ca="1" si="1148"/>
        <v>-</v>
      </c>
      <c r="EN333" s="163" t="str">
        <f t="shared" ca="1" si="1148"/>
        <v>-</v>
      </c>
      <c r="EO333" s="163" t="str">
        <f t="shared" ca="1" si="1148"/>
        <v>-</v>
      </c>
      <c r="EP333" s="163" t="str">
        <f t="shared" ca="1" si="1148"/>
        <v>-</v>
      </c>
      <c r="EQ333" s="162">
        <v>1</v>
      </c>
      <c r="ER333" s="162">
        <v>1</v>
      </c>
      <c r="ES333" s="163">
        <f t="shared" ca="1" si="1148"/>
        <v>0</v>
      </c>
      <c r="ET333" s="162">
        <v>1</v>
      </c>
      <c r="EU333" s="162">
        <v>-1</v>
      </c>
      <c r="EV333" s="163" t="str">
        <f t="shared" ca="1" si="1148"/>
        <v>-</v>
      </c>
      <c r="EW333" s="163" t="str">
        <f t="shared" ca="1" si="1148"/>
        <v>-</v>
      </c>
      <c r="EX333" s="163" t="str">
        <f t="shared" ca="1" si="1148"/>
        <v>-</v>
      </c>
      <c r="EY333" s="163" t="str">
        <f t="shared" ca="1" si="1149"/>
        <v>-</v>
      </c>
      <c r="EZ333" s="163" t="str">
        <f t="shared" ca="1" si="1149"/>
        <v>-</v>
      </c>
      <c r="FA333" s="163">
        <f t="shared" ca="1" si="1149"/>
        <v>0</v>
      </c>
      <c r="FB333" s="163" t="str">
        <f t="shared" ca="1" si="1149"/>
        <v>-</v>
      </c>
      <c r="FC333" s="162">
        <v>2</v>
      </c>
      <c r="FD333" s="162">
        <v>-2</v>
      </c>
      <c r="FE333" s="163" t="str">
        <f t="shared" ca="1" si="1149"/>
        <v>-</v>
      </c>
      <c r="FF333" s="163" t="str">
        <f t="shared" ca="1" si="1149"/>
        <v>-</v>
      </c>
      <c r="FG333" s="163">
        <f t="shared" ca="1" si="1149"/>
        <v>0</v>
      </c>
      <c r="FH333" s="163">
        <f t="shared" ca="1" si="1149"/>
        <v>0</v>
      </c>
      <c r="FI333" s="163">
        <f t="shared" ca="1" si="1149"/>
        <v>0</v>
      </c>
      <c r="FJ333" s="163">
        <f t="shared" ca="1" si="1149"/>
        <v>0</v>
      </c>
      <c r="FK333" s="163">
        <f t="shared" ca="1" si="1149"/>
        <v>0</v>
      </c>
      <c r="FL333" s="163">
        <f t="shared" ca="1" si="1149"/>
        <v>0</v>
      </c>
      <c r="FM333" s="163">
        <f t="shared" ca="1" si="1149"/>
        <v>0</v>
      </c>
      <c r="FN333" s="163" t="str">
        <f t="shared" ca="1" si="1149"/>
        <v>-</v>
      </c>
      <c r="FO333" s="163" t="str">
        <f t="shared" ca="1" si="1150"/>
        <v>-</v>
      </c>
      <c r="FP333" s="163" t="str">
        <f t="shared" ca="1" si="1150"/>
        <v>-</v>
      </c>
      <c r="FQ333" s="163" t="str">
        <f t="shared" ca="1" si="1150"/>
        <v>-</v>
      </c>
      <c r="FR333" s="163" t="str">
        <f t="shared" ca="1" si="1150"/>
        <v>-</v>
      </c>
      <c r="FS333" s="163" t="str">
        <f t="shared" ca="1" si="1150"/>
        <v>-</v>
      </c>
      <c r="FT333" s="163" t="str">
        <f t="shared" ca="1" si="1150"/>
        <v>-</v>
      </c>
      <c r="FU333" s="163" t="str">
        <f t="shared" ca="1" si="1150"/>
        <v>-</v>
      </c>
      <c r="FV333" s="163" t="str">
        <f t="shared" ca="1" si="1150"/>
        <v>-</v>
      </c>
      <c r="FW333" s="163" t="str">
        <f t="shared" ca="1" si="1150"/>
        <v>-</v>
      </c>
      <c r="FX333" s="163" t="str">
        <f t="shared" ca="1" si="1150"/>
        <v>-</v>
      </c>
      <c r="FY333" s="10"/>
      <c r="FZ333" s="163">
        <f t="shared" ca="1" si="1150"/>
        <v>1</v>
      </c>
      <c r="GA333" s="163" t="str">
        <f t="shared" ca="1" si="1150"/>
        <v>-</v>
      </c>
      <c r="GB333" s="163" t="str">
        <f t="shared" ca="1" si="1150"/>
        <v>-</v>
      </c>
      <c r="GC333" s="163" t="str">
        <f t="shared" ca="1" si="1150"/>
        <v>-</v>
      </c>
      <c r="GD333" s="163" t="str">
        <f t="shared" ca="1" si="1150"/>
        <v>-</v>
      </c>
      <c r="GE333" s="163" t="b">
        <f t="shared" ca="1" si="1142"/>
        <v>0</v>
      </c>
      <c r="GF333" s="163" t="str">
        <f t="shared" ca="1" si="1142"/>
        <v>-</v>
      </c>
      <c r="GG333" s="163">
        <f t="shared" ca="1" si="1142"/>
        <v>0</v>
      </c>
      <c r="GH333" s="163" t="str">
        <f t="shared" ca="1" si="1142"/>
        <v>-</v>
      </c>
      <c r="GI333" s="161" cm="1">
        <f t="array" ref="GI333">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ref="GZ333">INDEX(i.rev,$K333,GZ$15)</f>
        <v>0</v>
      </c>
      <c r="HA333" s="163">
        <f t="shared" ca="1" si="1089"/>
        <v>0</v>
      </c>
      <c r="HB333" s="161" cm="1">
        <f t="array" ref="HB333">INDEX(i.rev,$K333,HB$15)</f>
        <v>1</v>
      </c>
      <c r="HC333" s="163">
        <f t="shared" ca="1" si="1161"/>
        <v>0</v>
      </c>
      <c r="HD333" s="163">
        <f t="shared" ca="1" si="1161"/>
        <v>0</v>
      </c>
      <c r="HE333" s="163">
        <f t="shared" ca="1" si="1161"/>
        <v>0</v>
      </c>
      <c r="HF333" s="163">
        <f t="shared" ca="1" si="1161"/>
        <v>0</v>
      </c>
      <c r="HG333" s="163">
        <f t="shared" ca="1" si="1161"/>
        <v>0</v>
      </c>
      <c r="HH333" s="163">
        <f t="shared" ca="1" si="1161"/>
        <v>0</v>
      </c>
      <c r="HI333" s="163">
        <f t="shared" ca="1" si="1161"/>
        <v>0</v>
      </c>
      <c r="HJ333" s="10"/>
      <c r="HK333" s="163" t="str">
        <f t="shared" ca="1" si="1161"/>
        <v>-</v>
      </c>
      <c r="HL333" s="163" t="str">
        <f t="shared" ca="1" si="1161"/>
        <v>-</v>
      </c>
      <c r="HM333" s="163" t="str">
        <f t="shared" ca="1" si="1161"/>
        <v>-</v>
      </c>
      <c r="HN333" s="163" t="str">
        <f t="shared" ca="1" si="1161"/>
        <v>-</v>
      </c>
      <c r="HO333" s="163" t="str">
        <f t="shared" ca="1" si="1161"/>
        <v>-</v>
      </c>
      <c r="HP333" s="161" t="b">
        <f t="shared" ca="1" si="1133"/>
        <v>0</v>
      </c>
      <c r="HQ333" s="161" t="b">
        <f t="shared" ca="1" si="1133"/>
        <v>0</v>
      </c>
      <c r="HR333" s="161" t="b">
        <f t="shared" ca="1" si="1133"/>
        <v>1</v>
      </c>
      <c r="HS333" s="163">
        <f t="shared" ca="1" si="1151"/>
        <v>0</v>
      </c>
      <c r="HT333" s="161">
        <f t="shared" ca="1" si="1134"/>
        <v>1</v>
      </c>
      <c r="HU333" s="161">
        <f t="shared" ca="1" si="1134"/>
        <v>1</v>
      </c>
      <c r="HV333" s="163" t="str">
        <f t="shared" ca="1" si="1151"/>
        <v>-</v>
      </c>
      <c r="HW333" s="163" t="str">
        <f t="shared" ca="1" si="1151"/>
        <v>-</v>
      </c>
      <c r="HX333" s="163" t="str">
        <f t="shared" ca="1" si="1151"/>
        <v>-</v>
      </c>
      <c r="HY333" s="163" t="str">
        <f t="shared" ca="1" si="1151"/>
        <v>-</v>
      </c>
      <c r="HZ333" s="163" t="str">
        <f t="shared" ca="1" si="1151"/>
        <v>-</v>
      </c>
      <c r="IA333" s="163" t="str">
        <f t="shared" ca="1" si="1151"/>
        <v>-</v>
      </c>
      <c r="IB333" s="163" t="str">
        <f t="shared" ca="1" si="1151"/>
        <v>-</v>
      </c>
      <c r="IC333" s="163" t="str">
        <f t="shared" ca="1" si="1151"/>
        <v>-</v>
      </c>
      <c r="ID333" s="163" t="str">
        <f t="shared" ca="1" si="1151"/>
        <v>-</v>
      </c>
      <c r="IE333" s="163" t="b">
        <f t="shared" ca="1" si="1151"/>
        <v>1</v>
      </c>
      <c r="IF333" s="163" t="str">
        <f t="shared" ca="1" si="1151"/>
        <v>-</v>
      </c>
      <c r="IG333" s="163" t="str">
        <f t="shared" ca="1" si="1151"/>
        <v>-</v>
      </c>
      <c r="IH333" s="163" t="str">
        <f t="shared" ca="1" si="1151"/>
        <v>-</v>
      </c>
      <c r="II333" s="163" t="b">
        <f t="shared" ca="1" si="1143"/>
        <v>1</v>
      </c>
      <c r="IJ333" s="163">
        <f t="shared" ca="1" si="1143"/>
        <v>0</v>
      </c>
      <c r="IK333" s="163" t="str">
        <f t="shared" ca="1" si="1143"/>
        <v>-</v>
      </c>
      <c r="IL333" s="163" t="str">
        <f t="shared" ca="1" si="1143"/>
        <v>-</v>
      </c>
      <c r="IM333" s="163" t="str">
        <f t="shared" ca="1" si="1143"/>
        <v>-</v>
      </c>
      <c r="IN333" s="163" t="str">
        <f t="shared" ca="1" si="1143"/>
        <v>-</v>
      </c>
      <c r="IO333" s="163" t="str">
        <f t="shared" ca="1" si="1143"/>
        <v>-</v>
      </c>
      <c r="IP333" s="163">
        <f t="shared" ca="1" si="1143"/>
        <v>0</v>
      </c>
      <c r="IQ333" s="163" t="str">
        <f t="shared" ca="1" si="1143"/>
        <v>-</v>
      </c>
      <c r="IR333" s="163" t="str">
        <f t="shared" ca="1" si="1143"/>
        <v>-</v>
      </c>
      <c r="IS333" s="163" t="str">
        <f t="shared" ca="1" si="1143"/>
        <v>-</v>
      </c>
      <c r="IT333" s="193">
        <v>0</v>
      </c>
      <c r="IU333" s="193">
        <v>0</v>
      </c>
      <c r="IV333" s="163" t="str">
        <f t="shared" ca="1" si="1143"/>
        <v>-</v>
      </c>
      <c r="IW333" s="163" t="str">
        <f t="shared" ca="1" si="1143"/>
        <v>-</v>
      </c>
      <c r="IX333" s="163" t="str">
        <f t="shared" ca="1" si="1143"/>
        <v>-</v>
      </c>
      <c r="IY333" s="163" t="str">
        <f t="shared" ca="1" si="1144"/>
        <v>-</v>
      </c>
      <c r="IZ333" s="163" t="str">
        <f t="shared" ca="1" si="1144"/>
        <v>-</v>
      </c>
      <c r="JA333" s="163" t="str">
        <f t="shared" ca="1" si="1144"/>
        <v>-</v>
      </c>
      <c r="JB333" s="163" t="str">
        <f t="shared" ca="1" si="1144"/>
        <v>-</v>
      </c>
      <c r="JC333" s="163" t="str">
        <f t="shared" ca="1" si="1144"/>
        <v>-</v>
      </c>
      <c r="JD333" s="163" t="str">
        <f t="shared" ca="1" si="1144"/>
        <v>-</v>
      </c>
      <c r="JE333" s="163" t="str">
        <f t="shared" ca="1" si="1144"/>
        <v>-</v>
      </c>
      <c r="JF333" s="163" t="str">
        <f t="shared" ca="1" si="1144"/>
        <v>-</v>
      </c>
      <c r="JG333" s="163" t="str">
        <f t="shared" ca="1" si="1144"/>
        <v>-</v>
      </c>
      <c r="JH333" s="163" t="str">
        <f t="shared" ca="1" si="1144"/>
        <v>-</v>
      </c>
      <c r="JI333" s="163" t="str">
        <f t="shared" ca="1" si="1144"/>
        <v>-</v>
      </c>
      <c r="JJ333" s="163" t="str">
        <f t="shared" ca="1" si="1144"/>
        <v>-</v>
      </c>
      <c r="JK333" s="163" t="str">
        <f t="shared" ca="1" si="1144"/>
        <v>-</v>
      </c>
      <c r="JL333" s="163" t="str">
        <f t="shared" ca="1" si="1144"/>
        <v>-</v>
      </c>
      <c r="JM333" s="163" t="str">
        <f t="shared" ca="1" si="1144"/>
        <v>-</v>
      </c>
      <c r="JN333" s="163" t="str">
        <f t="shared" ref="JN333:LK334" ca="1" si="1164">OFFSET(JN$5,$B333,0)</f>
        <v>-</v>
      </c>
      <c r="JO333" s="163" t="str">
        <f t="shared" ca="1" si="1164"/>
        <v>-</v>
      </c>
      <c r="JP333" s="163" t="str">
        <f t="shared" ca="1" si="1164"/>
        <v>-</v>
      </c>
      <c r="JQ333" s="163" t="str">
        <f t="shared" ca="1" si="1164"/>
        <v>-</v>
      </c>
      <c r="JR333" s="163" t="str">
        <f t="shared" ca="1" si="1164"/>
        <v>-</v>
      </c>
      <c r="JS333" s="163" t="str">
        <f t="shared" ca="1" si="1164"/>
        <v>-</v>
      </c>
      <c r="JT333" s="163" t="str">
        <f t="shared" ca="1" si="1164"/>
        <v>-</v>
      </c>
      <c r="JU333" s="163" t="str">
        <f t="shared" ca="1" si="1164"/>
        <v>-</v>
      </c>
      <c r="JV333" s="163" t="str">
        <f t="shared" ca="1" si="1164"/>
        <v>-</v>
      </c>
      <c r="JW333" s="163" t="str">
        <f t="shared" ca="1" si="1164"/>
        <v>-</v>
      </c>
      <c r="JX333" s="163" t="str">
        <f t="shared" ca="1" si="1164"/>
        <v>-</v>
      </c>
      <c r="JY333" s="163" t="str">
        <f t="shared" ca="1" si="1164"/>
        <v>-</v>
      </c>
      <c r="JZ333" s="163" t="str">
        <f t="shared" ca="1" si="1164"/>
        <v>-</v>
      </c>
      <c r="KA333" s="163" t="str">
        <f t="shared" ca="1" si="1164"/>
        <v>-</v>
      </c>
      <c r="KB333" s="163" t="str">
        <f t="shared" ca="1" si="1164"/>
        <v>-</v>
      </c>
      <c r="KC333" s="163" t="str">
        <f t="shared" ca="1" si="1164"/>
        <v>-</v>
      </c>
      <c r="KD333" s="163" t="str">
        <f t="shared" ca="1" si="1164"/>
        <v>-</v>
      </c>
      <c r="KE333" s="163" t="str">
        <f t="shared" ca="1" si="1164"/>
        <v>-</v>
      </c>
      <c r="KF333" s="163" t="str">
        <f t="shared" ca="1" si="1164"/>
        <v>-</v>
      </c>
      <c r="KG333" s="163" t="str">
        <f t="shared" ca="1" si="1164"/>
        <v>-</v>
      </c>
      <c r="KH333" s="163" t="str">
        <f t="shared" ca="1" si="1164"/>
        <v>-</v>
      </c>
      <c r="KI333" s="163" t="str">
        <f t="shared" ca="1" si="1164"/>
        <v>-</v>
      </c>
      <c r="KJ333" s="163" t="str">
        <f t="shared" ca="1" si="1164"/>
        <v>-</v>
      </c>
      <c r="KK333" s="163" t="str">
        <f t="shared" ca="1" si="1164"/>
        <v>-</v>
      </c>
      <c r="KL333" s="163" t="str">
        <f t="shared" ca="1" si="1164"/>
        <v>-</v>
      </c>
      <c r="KM333" s="163" t="str">
        <f t="shared" ca="1" si="1164"/>
        <v>-</v>
      </c>
      <c r="KN333" s="163" t="str">
        <f t="shared" ca="1" si="1164"/>
        <v>-</v>
      </c>
      <c r="KO333" s="163" t="str">
        <f t="shared" ca="1" si="1164"/>
        <v>-</v>
      </c>
      <c r="KP333" s="163" t="str">
        <f t="shared" ca="1" si="1164"/>
        <v>-</v>
      </c>
      <c r="KQ333" s="163" t="str">
        <f t="shared" ca="1" si="1164"/>
        <v>-</v>
      </c>
      <c r="KR333" s="163" t="str">
        <f t="shared" ca="1" si="1164"/>
        <v>-</v>
      </c>
      <c r="KS333" s="163" t="str">
        <f t="shared" ca="1" si="1164"/>
        <v>-</v>
      </c>
      <c r="KT333" s="163" t="str">
        <f t="shared" ca="1" si="1164"/>
        <v>-</v>
      </c>
      <c r="KU333" s="163" t="str">
        <f t="shared" ca="1" si="1164"/>
        <v>-</v>
      </c>
      <c r="KV333" s="163" t="str">
        <f t="shared" ca="1" si="1164"/>
        <v>-</v>
      </c>
      <c r="KW333" s="163" t="str">
        <f t="shared" ca="1" si="1164"/>
        <v>-</v>
      </c>
      <c r="KX333" s="163" t="str">
        <f t="shared" ca="1" si="1164"/>
        <v>-</v>
      </c>
      <c r="KY333" s="163" t="str">
        <f t="shared" ca="1" si="1164"/>
        <v>-</v>
      </c>
      <c r="KZ333" s="163" t="str">
        <f t="shared" ca="1" si="1164"/>
        <v>-</v>
      </c>
      <c r="LA333" s="163" t="str">
        <f t="shared" ca="1" si="1164"/>
        <v>-</v>
      </c>
      <c r="LB333" s="163" t="str">
        <f t="shared" ca="1" si="1164"/>
        <v>-</v>
      </c>
      <c r="LC333" s="163" t="str">
        <f t="shared" ca="1" si="1164"/>
        <v>-</v>
      </c>
      <c r="LD333" s="163" t="str">
        <f t="shared" ca="1" si="1164"/>
        <v>-</v>
      </c>
      <c r="LE333" s="163" t="str">
        <f t="shared" ca="1" si="1164"/>
        <v>-</v>
      </c>
      <c r="LF333" s="163" t="str">
        <f t="shared" ca="1" si="1164"/>
        <v>-</v>
      </c>
      <c r="LG333" s="163" t="str">
        <f t="shared" ca="1" si="1164"/>
        <v>-</v>
      </c>
      <c r="LH333" s="163" t="str">
        <f t="shared" ca="1" si="1164"/>
        <v>-</v>
      </c>
      <c r="LI333" s="163" t="str">
        <f t="shared" ca="1" si="1164"/>
        <v>-</v>
      </c>
      <c r="LJ333" s="163" t="str">
        <f t="shared" ca="1" si="1164"/>
        <v>-</v>
      </c>
      <c r="LK333" s="163" t="str">
        <f t="shared" ca="1" si="1164"/>
        <v>-</v>
      </c>
      <c r="LL333" s="163" t="str">
        <f t="shared" ca="1" si="1152"/>
        <v>-</v>
      </c>
      <c r="LM333" s="163" t="str">
        <f t="shared" ca="1" si="1152"/>
        <v>-</v>
      </c>
      <c r="LN333" s="163" t="str">
        <f t="shared" ca="1" si="1153"/>
        <v>-</v>
      </c>
      <c r="LO333" s="163" t="str">
        <f t="shared" ca="1" si="1153"/>
        <v>-</v>
      </c>
      <c r="LP333" s="163" t="str">
        <f t="shared" ca="1" si="1153"/>
        <v>-</v>
      </c>
      <c r="LQ333" s="163" t="str">
        <f t="shared" ca="1" si="1153"/>
        <v>-</v>
      </c>
      <c r="LR333" s="163" t="str">
        <f t="shared" ca="1" si="1153"/>
        <v>-</v>
      </c>
      <c r="LS333" s="163" t="str">
        <f t="shared" ca="1" si="1153"/>
        <v>-</v>
      </c>
      <c r="LT333" s="163" t="str">
        <f t="shared" ca="1" si="1153"/>
        <v>-</v>
      </c>
      <c r="LU333" s="163" t="str">
        <f t="shared" ca="1" si="1153"/>
        <v>-</v>
      </c>
      <c r="LV333" s="163" t="str">
        <f t="shared" ca="1" si="1153"/>
        <v>-</v>
      </c>
      <c r="LW333" s="163" t="str">
        <f t="shared" ca="1" si="1153"/>
        <v>-</v>
      </c>
      <c r="LX333" s="163" t="str">
        <f t="shared" ca="1" si="1153"/>
        <v>-</v>
      </c>
      <c r="LY333" s="10"/>
      <c r="LZ333" s="161">
        <f t="shared" si="1101"/>
        <v>4.4999999999999998E-2</v>
      </c>
      <c r="MA333" s="161">
        <f t="shared" si="1102"/>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ca="1" si="1104"/>
        <v>1</v>
      </c>
      <c r="ML333" s="161">
        <f t="shared" ca="1" si="1105"/>
        <v>1</v>
      </c>
      <c r="MM333" s="161">
        <f t="shared" ca="1" si="1106"/>
        <v>1</v>
      </c>
      <c r="MN333" s="161">
        <f t="shared" ca="1" si="1135"/>
        <v>1</v>
      </c>
      <c r="MO333" s="161">
        <f t="shared" ca="1" si="1135"/>
        <v>1</v>
      </c>
      <c r="MP333" s="163">
        <f t="shared" ca="1" si="1162"/>
        <v>1</v>
      </c>
      <c r="MQ333" s="10"/>
      <c r="MR333" s="163">
        <f t="shared" ca="1" si="1154"/>
        <v>1</v>
      </c>
      <c r="MS333" s="161">
        <f t="shared" ca="1" si="1109"/>
        <v>1</v>
      </c>
      <c r="MT333" s="163">
        <f t="shared" ca="1" si="1154"/>
        <v>0.75</v>
      </c>
      <c r="MU333" s="163">
        <f t="shared" ca="1" si="1154"/>
        <v>0.8</v>
      </c>
      <c r="MV333" s="163">
        <f t="shared" ca="1" si="1154"/>
        <v>0.82499999999999996</v>
      </c>
      <c r="MW333" s="163">
        <f t="shared" ca="1" si="1154"/>
        <v>0.875</v>
      </c>
      <c r="MX333" s="163">
        <f t="shared" ca="1" si="1154"/>
        <v>0.9</v>
      </c>
      <c r="MY333" s="163">
        <f t="shared" ca="1" si="1154"/>
        <v>0.75</v>
      </c>
      <c r="MZ333" s="163">
        <f t="shared" ca="1" si="1154"/>
        <v>0.78142857142857147</v>
      </c>
      <c r="NA333" s="163">
        <f t="shared" ca="1" si="1154"/>
        <v>0.82499999999999996</v>
      </c>
      <c r="NB333" s="163">
        <f t="shared" ca="1" si="1154"/>
        <v>0.875</v>
      </c>
      <c r="NC333" s="163">
        <f t="shared" ca="1" si="1154"/>
        <v>0.9</v>
      </c>
      <c r="ND333" s="163">
        <f t="shared" ca="1" si="1154"/>
        <v>0.9</v>
      </c>
      <c r="NE333" s="163">
        <f t="shared" ca="1" si="1154"/>
        <v>0.75</v>
      </c>
      <c r="NF333" s="163">
        <f t="shared" ca="1" si="1154"/>
        <v>0.78142857142857147</v>
      </c>
      <c r="NG333" s="163">
        <f t="shared" ca="1" si="1154"/>
        <v>0.82499999999999996</v>
      </c>
      <c r="NH333" s="163">
        <f t="shared" ca="1" si="1146"/>
        <v>0.875</v>
      </c>
      <c r="NI333" s="163">
        <f t="shared" ca="1" si="1146"/>
        <v>0.9</v>
      </c>
      <c r="NJ333" s="163">
        <f t="shared" ca="1" si="1146"/>
        <v>0.9</v>
      </c>
      <c r="NK333" s="163">
        <f t="shared" ca="1" si="1146"/>
        <v>0.75</v>
      </c>
      <c r="NL333" s="163">
        <f t="shared" ca="1" si="1146"/>
        <v>0.78142857142857147</v>
      </c>
      <c r="NM333" s="163">
        <f t="shared" ca="1" si="1146"/>
        <v>0.82499999999999996</v>
      </c>
      <c r="NN333" s="163">
        <f t="shared" ca="1" si="1146"/>
        <v>0.875</v>
      </c>
      <c r="NO333" s="163">
        <f t="shared" ca="1" si="1146"/>
        <v>0.9</v>
      </c>
      <c r="NP333" s="163">
        <f t="shared" ca="1" si="1146"/>
        <v>0.9</v>
      </c>
      <c r="NQ333" s="163">
        <f t="shared" ca="1" si="1146"/>
        <v>0.75</v>
      </c>
      <c r="NR333" s="163">
        <f t="shared" ca="1" si="1146"/>
        <v>0.78142857142857147</v>
      </c>
      <c r="NS333" s="163">
        <f t="shared" ca="1" si="1146"/>
        <v>0.82499999999999996</v>
      </c>
      <c r="NT333" s="163">
        <f t="shared" ca="1" si="1146"/>
        <v>0.875</v>
      </c>
      <c r="NU333" s="163">
        <f t="shared" ca="1" si="1146"/>
        <v>0.9</v>
      </c>
      <c r="NV333" s="163">
        <f t="shared" ca="1" si="1146"/>
        <v>0.9</v>
      </c>
      <c r="NW333" s="163">
        <f t="shared" ref="NW333:PB334" ca="1" si="1165">OFFSET(NW$5,$B333,0)</f>
        <v>0.75</v>
      </c>
      <c r="NX333" s="163">
        <f t="shared" ca="1" si="1165"/>
        <v>0.78142857142857147</v>
      </c>
      <c r="NY333" s="163">
        <f t="shared" ca="1" si="1165"/>
        <v>0.82499999999999996</v>
      </c>
      <c r="NZ333" s="163">
        <f t="shared" ca="1" si="1165"/>
        <v>0.875</v>
      </c>
      <c r="OA333" s="163">
        <f t="shared" ca="1" si="1165"/>
        <v>0.9</v>
      </c>
      <c r="OB333" s="163">
        <f t="shared" ca="1" si="1165"/>
        <v>0.9</v>
      </c>
      <c r="OC333" s="163">
        <f t="shared" ca="1" si="1165"/>
        <v>0.75</v>
      </c>
      <c r="OD333" s="163">
        <f t="shared" ca="1" si="1165"/>
        <v>0.78142857142857147</v>
      </c>
      <c r="OE333" s="163">
        <f t="shared" ca="1" si="1165"/>
        <v>0.82499999999999996</v>
      </c>
      <c r="OF333" s="163">
        <f t="shared" ca="1" si="1165"/>
        <v>0.875</v>
      </c>
      <c r="OG333" s="163">
        <f t="shared" ca="1" si="1165"/>
        <v>0.9</v>
      </c>
      <c r="OH333" s="163">
        <f t="shared" ca="1" si="1165"/>
        <v>0.9</v>
      </c>
      <c r="OI333" s="163">
        <f t="shared" ca="1" si="1165"/>
        <v>0.75</v>
      </c>
      <c r="OJ333" s="163">
        <f t="shared" ca="1" si="1165"/>
        <v>0.76904761904761909</v>
      </c>
      <c r="OK333" s="163">
        <f t="shared" ca="1" si="1165"/>
        <v>0.82000000000000006</v>
      </c>
      <c r="OL333" s="163">
        <f t="shared" ca="1" si="1165"/>
        <v>0.875</v>
      </c>
      <c r="OM333" s="163">
        <f t="shared" ca="1" si="1165"/>
        <v>0.9</v>
      </c>
      <c r="ON333" s="163">
        <f t="shared" ca="1" si="1165"/>
        <v>0.90000000000000013</v>
      </c>
      <c r="OO333" s="163">
        <f t="shared" ca="1" si="1165"/>
        <v>0.75</v>
      </c>
      <c r="OP333" s="163">
        <f t="shared" ca="1" si="1165"/>
        <v>0.76904761904761909</v>
      </c>
      <c r="OQ333" s="163">
        <f t="shared" ca="1" si="1165"/>
        <v>0.82000000000000006</v>
      </c>
      <c r="OR333" s="163">
        <f t="shared" ca="1" si="1165"/>
        <v>0.875</v>
      </c>
      <c r="OS333" s="163">
        <f t="shared" ca="1" si="1165"/>
        <v>0.9</v>
      </c>
      <c r="OT333" s="163">
        <f t="shared" ca="1" si="1165"/>
        <v>0.9</v>
      </c>
      <c r="OU333" s="163">
        <f t="shared" ca="1" si="1165"/>
        <v>0.875</v>
      </c>
      <c r="OV333" s="161">
        <f t="shared" ca="1" si="1115"/>
        <v>1</v>
      </c>
      <c r="OW333" s="161">
        <f t="shared" si="1116"/>
        <v>1</v>
      </c>
      <c r="OX333" s="161" t="str">
        <f t="shared" si="1117"/>
        <v>-</v>
      </c>
      <c r="OY333" s="163" t="str">
        <f t="shared" ca="1" si="1118"/>
        <v>-</v>
      </c>
      <c r="OZ333" s="161" t="str">
        <f t="shared" si="1119"/>
        <v>-</v>
      </c>
      <c r="PA333" s="161" t="str">
        <f t="shared" si="1120"/>
        <v>-</v>
      </c>
      <c r="PB333" s="163">
        <f t="shared" ca="1" si="1165"/>
        <v>0</v>
      </c>
      <c r="PC333" s="27">
        <v>0</v>
      </c>
    </row>
    <row r="334" spans="1:419" s="143" customFormat="1" outlineLevel="1">
      <c r="A334" s="121">
        <f t="shared" si="861"/>
        <v>329</v>
      </c>
      <c r="B334" s="121">
        <f t="shared" si="862"/>
        <v>13</v>
      </c>
      <c r="C334" s="143">
        <v>104</v>
      </c>
      <c r="D334" s="143" t="s">
        <v>884</v>
      </c>
      <c r="E334" s="143" t="b">
        <v>0</v>
      </c>
      <c r="F334" s="143" t="b">
        <v>0</v>
      </c>
      <c r="G334" s="143" t="b">
        <f t="shared" si="1155"/>
        <v>0</v>
      </c>
      <c r="H334" s="139">
        <f t="shared" ca="1" si="1160"/>
        <v>3</v>
      </c>
      <c r="I334" s="139">
        <f t="shared" ca="1" si="1160"/>
        <v>2</v>
      </c>
      <c r="J334" s="32">
        <v>1</v>
      </c>
      <c r="K334" s="32">
        <v>1</v>
      </c>
      <c r="L334" s="32">
        <v>1</v>
      </c>
      <c r="M334" s="32">
        <v>1</v>
      </c>
      <c r="N334" s="32">
        <v>1</v>
      </c>
      <c r="O334" s="32">
        <v>1</v>
      </c>
      <c r="P334" s="32">
        <v>1</v>
      </c>
      <c r="Q334" s="32">
        <v>1</v>
      </c>
      <c r="R334" s="32">
        <v>18</v>
      </c>
      <c r="S334" s="32">
        <v>2</v>
      </c>
      <c r="T334" s="32">
        <v>2</v>
      </c>
      <c r="U334" s="32">
        <v>2</v>
      </c>
      <c r="V334" s="32">
        <v>2</v>
      </c>
      <c r="W334" s="139">
        <f t="shared" ca="1" si="1160"/>
        <v>1</v>
      </c>
      <c r="X334" s="139">
        <f t="shared" ca="1" si="1160"/>
        <v>1</v>
      </c>
      <c r="Y334" s="139">
        <f t="shared" ca="1" si="1160"/>
        <v>1</v>
      </c>
      <c r="Z334" s="139">
        <f t="shared" ca="1" si="1160"/>
        <v>1</v>
      </c>
      <c r="AA334" s="139">
        <f t="shared" ca="1" si="1160"/>
        <v>1</v>
      </c>
      <c r="AB334" s="139">
        <f t="shared" ca="1" si="1131"/>
        <v>1</v>
      </c>
      <c r="AC334" s="139">
        <f t="shared" ca="1" si="1131"/>
        <v>1</v>
      </c>
      <c r="AD334" s="162">
        <v>2</v>
      </c>
      <c r="AE334" s="157"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163" t="str">
        <f t="shared" ca="1" si="1126"/>
        <v>-</v>
      </c>
      <c r="AI334" s="163" t="str">
        <f t="shared" ca="1" si="1126"/>
        <v>-</v>
      </c>
      <c r="AJ334" s="163" t="str">
        <f t="shared" ca="1" si="1126"/>
        <v>-</v>
      </c>
      <c r="AK334" s="163" t="str">
        <f t="shared" ca="1" si="1126"/>
        <v>-</v>
      </c>
      <c r="AL334" s="163" t="str">
        <f t="shared" ca="1" si="1126"/>
        <v>-</v>
      </c>
      <c r="AM334" s="163" t="b">
        <f t="shared" ca="1" si="1126"/>
        <v>1</v>
      </c>
      <c r="AN334" s="10"/>
      <c r="AO334" s="161" t="b">
        <f t="shared" ca="1" si="1127"/>
        <v>0</v>
      </c>
      <c r="AP334" s="161" t="str">
        <f t="shared" ca="1" si="1127"/>
        <v>-</v>
      </c>
      <c r="AQ334" s="161" t="b">
        <f t="shared" ca="1" si="1127"/>
        <v>0</v>
      </c>
      <c r="AR334" s="161" t="b">
        <f t="shared" ca="1" si="1127"/>
        <v>1</v>
      </c>
      <c r="AS334" s="161" t="b">
        <f t="shared" ca="1" si="1127"/>
        <v>1</v>
      </c>
      <c r="AT334" s="161" t="b">
        <f t="shared" ca="1" si="1127"/>
        <v>0</v>
      </c>
      <c r="AU334" s="161">
        <f t="shared" si="1080"/>
        <v>0</v>
      </c>
      <c r="AV334" s="161" t="b">
        <f t="shared" si="1128"/>
        <v>0</v>
      </c>
      <c r="AW334" s="161" t="b">
        <f t="shared" si="1128"/>
        <v>0</v>
      </c>
      <c r="AX334" s="161" t="str">
        <f t="shared" si="1128"/>
        <v>-</v>
      </c>
      <c r="AY334" s="161" t="str">
        <f t="shared" si="1128"/>
        <v>-</v>
      </c>
      <c r="AZ334" s="161" t="str">
        <f t="shared" si="1128"/>
        <v>-</v>
      </c>
      <c r="BA334" s="10"/>
      <c r="BB334" s="161" t="b">
        <f t="shared" ca="1" si="1082"/>
        <v>1</v>
      </c>
      <c r="BC334" s="161" t="b">
        <f t="shared" ca="1" si="1132"/>
        <v>1</v>
      </c>
      <c r="BD334" s="163" t="b">
        <f t="shared" ca="1" si="1132"/>
        <v>1</v>
      </c>
      <c r="BE334" s="197">
        <v>322009</v>
      </c>
      <c r="BF334" s="163" t="str">
        <f t="shared" ca="1" si="1158"/>
        <v>-</v>
      </c>
      <c r="BG334" s="163" t="str">
        <f t="shared" ca="1" si="1158"/>
        <v>-</v>
      </c>
      <c r="BH334" s="163" t="str">
        <f t="shared" ca="1" si="1158"/>
        <v>-</v>
      </c>
      <c r="BI334" s="163" t="str">
        <f t="shared" ca="1" si="1158"/>
        <v>-</v>
      </c>
      <c r="BJ334" s="163" t="str">
        <f t="shared" ca="1" si="1158"/>
        <v>-</v>
      </c>
      <c r="BK334" s="163">
        <f t="shared" ca="1" si="1158"/>
        <v>1</v>
      </c>
      <c r="BL334" s="163">
        <f t="shared" ca="1" si="1158"/>
        <v>1</v>
      </c>
      <c r="BM334" s="163" t="str">
        <f t="shared" ca="1" si="1158"/>
        <v>-</v>
      </c>
      <c r="BN334" s="163" t="str">
        <f t="shared" ca="1" si="1158"/>
        <v>-</v>
      </c>
      <c r="BO334" s="112" t="b" cm="1">
        <f t="array" ref="BO334">INDEX(DataMaster!$C$71:$K$88,$R334,BO$242)</f>
        <v>0</v>
      </c>
      <c r="BP334" s="112" t="b" cm="1">
        <f t="array" ref="BP334">INDEX(DataMaster!$C$71:$K$88,$R334,BP$242)</f>
        <v>0</v>
      </c>
      <c r="BQ334" s="112" t="b" cm="1">
        <f t="array" ref="BQ334">INDEX(DataMaster!$C$71:$K$88,$R334,BQ$242)</f>
        <v>0</v>
      </c>
      <c r="BR334" s="112" t="b" cm="1">
        <f t="array" ref="BR334">INDEX(DataMaster!$C$71:$K$88,$R334,BR$242)</f>
        <v>0</v>
      </c>
      <c r="BS334" s="112" t="b" cm="1">
        <f t="array" ref="BS334">INDEX(DataMaster!$C$71:$K$88,$R334,BS$242)</f>
        <v>0</v>
      </c>
      <c r="BT334" s="112" t="b" cm="1">
        <f t="array" ref="BT334">INDEX(DataMaster!$C$71:$K$88,$R334,BT$242)</f>
        <v>0</v>
      </c>
      <c r="BU334" s="112" t="b" cm="1">
        <f t="array" ref="BU334">INDEX(DataMaster!$C$71:$K$88,$R334,BU$242)</f>
        <v>0</v>
      </c>
      <c r="BV334" s="112" t="b" cm="1">
        <f t="array" ref="BV334">INDEX(DataMaster!$C$71:$K$88,$R334,BV$242)</f>
        <v>0</v>
      </c>
      <c r="BW334" s="112" t="b" cm="1">
        <f t="array" ref="BW334">INDEX(DataMaster!$C$71:$K$88,$R334,BW$242)</f>
        <v>1</v>
      </c>
      <c r="BX334" s="112" t="b" cm="1">
        <f t="array" ref="BX334">INDEX(DataMaster!$C$92:$K$109,$S334,BX$242)</f>
        <v>0</v>
      </c>
      <c r="BY334" s="112" t="b" cm="1">
        <f t="array" ref="BY334">INDEX(DataMaster!$C$92:$K$109,$S334,BY$242)</f>
        <v>0</v>
      </c>
      <c r="BZ334" s="112" t="b" cm="1">
        <f t="array" ref="BZ334">INDEX(DataMaster!$C$92:$K$109,$S334,BZ$242)</f>
        <v>0</v>
      </c>
      <c r="CA334" s="112" t="b" cm="1">
        <f t="array" ref="CA334">INDEX(DataMaster!$C$92:$K$109,$S334,CA$242)</f>
        <v>0</v>
      </c>
      <c r="CB334" s="112" t="b" cm="1">
        <f t="array" ref="CB334">INDEX(DataMaster!$C$92:$K$109,$S334,CB$242)</f>
        <v>0</v>
      </c>
      <c r="CC334" s="112" t="b" cm="1">
        <f t="array" ref="CC334">INDEX(DataMaster!$C$92:$K$109,$S334,CC$242)</f>
        <v>0</v>
      </c>
      <c r="CD334" s="112" t="b" cm="1">
        <f t="array" ref="CD334">INDEX(DataMaster!$C$92:$K$109,$S334,CD$242)</f>
        <v>0</v>
      </c>
      <c r="CE334" s="112" t="b" cm="1">
        <f t="array" ref="CE334">INDEX(DataMaster!$C$92:$K$109,$S334,CE$242)</f>
        <v>0</v>
      </c>
      <c r="CF334" s="112" t="b" cm="1">
        <f t="array" ref="CF334">INDEX(DataMaster!$C$92:$K$109,$S334,CF$242)</f>
        <v>0</v>
      </c>
      <c r="CG334" s="193" t="b">
        <v>0</v>
      </c>
      <c r="CH334" s="193">
        <v>0.3</v>
      </c>
      <c r="CI334" s="193" t="str">
        <f t="shared" ca="1" si="1084"/>
        <v>-</v>
      </c>
      <c r="CJ334" s="193">
        <v>2</v>
      </c>
      <c r="CK334" s="112" t="b" cm="1">
        <f t="array" ref="CK334">INDEX(DataMaster!$C$113:$K$130,$T334,CK$242)</f>
        <v>1</v>
      </c>
      <c r="CL334" s="112" t="b" cm="1">
        <f t="array" ref="CL334">INDEX(DataMaster!$C$113:$K$130,$T334,CL$242)</f>
        <v>1</v>
      </c>
      <c r="CM334" s="112" t="b" cm="1">
        <f t="array" ref="CM334">INDEX(DataMaster!$C$113:$K$130,$T334,CM$242)</f>
        <v>1</v>
      </c>
      <c r="CN334" s="112" t="b" cm="1">
        <f t="array" ref="CN334">INDEX(DataMaster!$C$113:$K$130,$T334,CN$242)</f>
        <v>1</v>
      </c>
      <c r="CO334" s="112" t="b" cm="1">
        <f t="array" ref="CO334">INDEX(DataMaster!$C$113:$K$130,$T334,CO$242)</f>
        <v>1</v>
      </c>
      <c r="CP334" s="112" t="b" cm="1">
        <f t="array" ref="CP334">INDEX(DataMaster!$C$113:$K$130,$T334,CP$242)</f>
        <v>1</v>
      </c>
      <c r="CQ334" s="112" t="b" cm="1">
        <f t="array" ref="CQ334">INDEX(DataMaster!$C$113:$K$130,$T334,CQ$242)</f>
        <v>1</v>
      </c>
      <c r="CR334" s="112" t="b" cm="1">
        <f t="array" ref="CR334">INDEX(DataMaster!$C$113:$K$130,$T334,CR$242)</f>
        <v>1</v>
      </c>
      <c r="CS334" s="112" t="b" cm="1">
        <f t="array" ref="CS334">INDEX(DataMaster!$C$113:$K$130,$T334,CS$242)</f>
        <v>1</v>
      </c>
      <c r="CT334" s="112" t="b" cm="1">
        <f t="array" ref="CT334">INDEX(DataMaster!$C$134:$K$151,$U334,CT$242)</f>
        <v>1</v>
      </c>
      <c r="CU334" s="112" t="b" cm="1">
        <f t="array" ref="CU334">INDEX(DataMaster!$C$134:$K$151,$U334,CU$242)</f>
        <v>1</v>
      </c>
      <c r="CV334" s="112" t="b" cm="1">
        <f t="array" ref="CV334">INDEX(DataMaster!$C$134:$K$151,$U334,CV$242)</f>
        <v>1</v>
      </c>
      <c r="CW334" s="112" t="b" cm="1">
        <f t="array" ref="CW334">INDEX(DataMaster!$C$134:$K$151,$U334,CW$242)</f>
        <v>1</v>
      </c>
      <c r="CX334" s="112" t="b" cm="1">
        <f t="array" ref="CX334">INDEX(DataMaster!$C$134:$K$151,$U334,CX$242)</f>
        <v>1</v>
      </c>
      <c r="CY334" s="112" t="b" cm="1">
        <f t="array" ref="CY334">INDEX(DataMaster!$C$134:$K$151,$U334,CY$242)</f>
        <v>1</v>
      </c>
      <c r="CZ334" s="112" t="b" cm="1">
        <f t="array" ref="CZ334">INDEX(DataMaster!$C$134:$K$151,$U334,CZ$242)</f>
        <v>1</v>
      </c>
      <c r="DA334" s="112" t="b" cm="1">
        <f t="array" ref="DA334">INDEX(DataMaster!$C$134:$K$151,$U334,DA$242)</f>
        <v>1</v>
      </c>
      <c r="DB334" s="112" t="b" cm="1">
        <f t="array" ref="DB334">INDEX(DataMaster!$C$134:$K$151,$U334,DB$242)</f>
        <v>1</v>
      </c>
      <c r="DC334" s="112" t="b" cm="1">
        <f t="array" ref="DC334">INDEX(DataMaster!$C$155:$K$172,$V334,DC$242)</f>
        <v>1</v>
      </c>
      <c r="DD334" s="112" t="b" cm="1">
        <f t="array" ref="DD334">INDEX(DataMaster!$C$155:$K$172,$V334,DD$242)</f>
        <v>1</v>
      </c>
      <c r="DE334" s="112" t="b" cm="1">
        <f t="array" ref="DE334">INDEX(DataMaster!$C$155:$K$172,$V334,DE$242)</f>
        <v>1</v>
      </c>
      <c r="DF334" s="112" t="b" cm="1">
        <f t="array" ref="DF334">INDEX(DataMaster!$C$155:$K$172,$V334,DF$242)</f>
        <v>1</v>
      </c>
      <c r="DG334" s="112" t="b" cm="1">
        <f t="array" ref="DG334">INDEX(DataMaster!$C$155:$K$172,$V334,DG$242)</f>
        <v>1</v>
      </c>
      <c r="DH334" s="112" t="b" cm="1">
        <f t="array" ref="DH334">INDEX(DataMaster!$C$155:$K$172,$V334,DH$242)</f>
        <v>1</v>
      </c>
      <c r="DI334" s="112" t="b" cm="1">
        <f t="array" ref="DI334">INDEX(DataMaster!$C$155:$K$172,$V334,DI$242)</f>
        <v>1</v>
      </c>
      <c r="DJ334" s="112" t="b" cm="1">
        <f t="array" ref="DJ334">INDEX(DataMaster!$C$155:$K$172,$V334,DJ$242)</f>
        <v>1</v>
      </c>
      <c r="DK334" s="112" t="b" cm="1">
        <f t="array" ref="DK334">INDEX(DataMaster!$C$155:$K$172,$V334,DK$242)</f>
        <v>1</v>
      </c>
      <c r="DL334" s="10"/>
      <c r="DM334" s="163" t="str">
        <f t="shared" ca="1" si="1156"/>
        <v>-</v>
      </c>
      <c r="DN334" s="163" t="str">
        <f t="shared" ca="1" si="1156"/>
        <v>-</v>
      </c>
      <c r="DO334" s="163" t="str">
        <f t="shared" ca="1" si="1156"/>
        <v>-</v>
      </c>
      <c r="DP334" s="163" t="str">
        <f t="shared" ca="1" si="1156"/>
        <v>-</v>
      </c>
      <c r="DQ334" s="163" t="str">
        <f t="shared" ca="1" si="1156"/>
        <v>-</v>
      </c>
      <c r="DR334" s="163" t="str">
        <f t="shared" ca="1" si="1156"/>
        <v>-</v>
      </c>
      <c r="DS334" s="163" t="str">
        <f t="shared" ca="1" si="1156"/>
        <v>-</v>
      </c>
      <c r="DT334" s="163" t="str">
        <f t="shared" ca="1" si="1156"/>
        <v>-</v>
      </c>
      <c r="DU334" s="163" t="str">
        <f t="shared" ca="1" si="1156"/>
        <v>-</v>
      </c>
      <c r="DV334" s="163" t="str">
        <f t="shared" ca="1" si="1156"/>
        <v>-</v>
      </c>
      <c r="DW334" s="163" t="str">
        <f t="shared" ca="1" si="1156"/>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ca="1" si="1148"/>
        <v>-</v>
      </c>
      <c r="EJ334" s="163" t="str">
        <f t="shared" ca="1" si="1148"/>
        <v>-</v>
      </c>
      <c r="EK334" s="163" t="str">
        <f t="shared" ca="1" si="1148"/>
        <v>-</v>
      </c>
      <c r="EL334" s="163" t="str">
        <f t="shared" ca="1" si="1148"/>
        <v>-</v>
      </c>
      <c r="EM334" s="163" t="str">
        <f t="shared" ca="1" si="1148"/>
        <v>-</v>
      </c>
      <c r="EN334" s="163" t="str">
        <f t="shared" ca="1" si="1148"/>
        <v>-</v>
      </c>
      <c r="EO334" s="163" t="str">
        <f t="shared" ca="1" si="1148"/>
        <v>-</v>
      </c>
      <c r="EP334" s="163" t="str">
        <f t="shared" ca="1" si="1148"/>
        <v>-</v>
      </c>
      <c r="EQ334" s="162">
        <v>1</v>
      </c>
      <c r="ER334" s="162">
        <v>1</v>
      </c>
      <c r="ES334" s="163">
        <f t="shared" ca="1" si="1148"/>
        <v>0</v>
      </c>
      <c r="ET334" s="162">
        <v>1</v>
      </c>
      <c r="EU334" s="162">
        <v>-1</v>
      </c>
      <c r="EV334" s="163" t="str">
        <f t="shared" ca="1" si="1148"/>
        <v>-</v>
      </c>
      <c r="EW334" s="163" t="str">
        <f t="shared" ca="1" si="1148"/>
        <v>-</v>
      </c>
      <c r="EX334" s="163" t="str">
        <f t="shared" ca="1" si="1148"/>
        <v>-</v>
      </c>
      <c r="EY334" s="163" t="str">
        <f t="shared" ca="1" si="1149"/>
        <v>-</v>
      </c>
      <c r="EZ334" s="163" t="str">
        <f t="shared" ca="1" si="1149"/>
        <v>-</v>
      </c>
      <c r="FA334" s="163">
        <f t="shared" ca="1" si="1149"/>
        <v>0</v>
      </c>
      <c r="FB334" s="163" t="str">
        <f t="shared" ca="1" si="1149"/>
        <v>-</v>
      </c>
      <c r="FC334" s="162">
        <v>2</v>
      </c>
      <c r="FD334" s="162">
        <v>-2</v>
      </c>
      <c r="FE334" s="163" t="str">
        <f t="shared" ca="1" si="1149"/>
        <v>-</v>
      </c>
      <c r="FF334" s="163" t="str">
        <f t="shared" ca="1" si="1149"/>
        <v>-</v>
      </c>
      <c r="FG334" s="163">
        <f t="shared" ca="1" si="1149"/>
        <v>0</v>
      </c>
      <c r="FH334" s="163">
        <f t="shared" ca="1" si="1149"/>
        <v>0</v>
      </c>
      <c r="FI334" s="163">
        <f t="shared" ca="1" si="1149"/>
        <v>0</v>
      </c>
      <c r="FJ334" s="163">
        <f t="shared" ca="1" si="1149"/>
        <v>0</v>
      </c>
      <c r="FK334" s="163">
        <f t="shared" ca="1" si="1149"/>
        <v>0</v>
      </c>
      <c r="FL334" s="163">
        <f t="shared" ca="1" si="1149"/>
        <v>0</v>
      </c>
      <c r="FM334" s="163">
        <f t="shared" ca="1" si="1149"/>
        <v>0</v>
      </c>
      <c r="FN334" s="163" t="str">
        <f t="shared" ca="1" si="1149"/>
        <v>-</v>
      </c>
      <c r="FO334" s="163" t="str">
        <f t="shared" ca="1" si="1150"/>
        <v>-</v>
      </c>
      <c r="FP334" s="163" t="str">
        <f t="shared" ca="1" si="1150"/>
        <v>-</v>
      </c>
      <c r="FQ334" s="163" t="str">
        <f t="shared" ca="1" si="1150"/>
        <v>-</v>
      </c>
      <c r="FR334" s="163" t="str">
        <f t="shared" ca="1" si="1150"/>
        <v>-</v>
      </c>
      <c r="FS334" s="163" t="str">
        <f t="shared" ca="1" si="1150"/>
        <v>-</v>
      </c>
      <c r="FT334" s="163" t="str">
        <f t="shared" ca="1" si="1150"/>
        <v>-</v>
      </c>
      <c r="FU334" s="163" t="str">
        <f t="shared" ca="1" si="1150"/>
        <v>-</v>
      </c>
      <c r="FV334" s="163" t="str">
        <f t="shared" ca="1" si="1150"/>
        <v>-</v>
      </c>
      <c r="FW334" s="163" t="str">
        <f t="shared" ca="1" si="1150"/>
        <v>-</v>
      </c>
      <c r="FX334" s="163" t="str">
        <f t="shared" ca="1" si="1150"/>
        <v>-</v>
      </c>
      <c r="FY334" s="10"/>
      <c r="FZ334" s="163">
        <f t="shared" ca="1" si="1150"/>
        <v>1</v>
      </c>
      <c r="GA334" s="163" t="str">
        <f t="shared" ca="1" si="1150"/>
        <v>-</v>
      </c>
      <c r="GB334" s="163" t="str">
        <f t="shared" ca="1" si="1150"/>
        <v>-</v>
      </c>
      <c r="GC334" s="163" t="str">
        <f t="shared" ca="1" si="1150"/>
        <v>-</v>
      </c>
      <c r="GD334" s="163" t="str">
        <f t="shared" ca="1" si="1150"/>
        <v>-</v>
      </c>
      <c r="GE334" s="163" t="b">
        <f t="shared" ca="1" si="1142"/>
        <v>0</v>
      </c>
      <c r="GF334" s="163" t="str">
        <f t="shared" ca="1" si="1142"/>
        <v>-</v>
      </c>
      <c r="GG334" s="163">
        <f t="shared" ca="1" si="1142"/>
        <v>0</v>
      </c>
      <c r="GH334" s="163" t="str">
        <f t="shared" ca="1" si="1142"/>
        <v>-</v>
      </c>
      <c r="GI334" s="161" cm="1">
        <f t="array" ref="GI334">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ref="GZ334">INDEX(i.rev,$K334,GZ$15)</f>
        <v>0</v>
      </c>
      <c r="HA334" s="163">
        <f t="shared" ca="1" si="1089"/>
        <v>0</v>
      </c>
      <c r="HB334" s="161" cm="1">
        <f t="array" ref="HB334">INDEX(i.rev,$K334,HB$15)</f>
        <v>1</v>
      </c>
      <c r="HC334" s="163">
        <f t="shared" ca="1" si="1161"/>
        <v>0</v>
      </c>
      <c r="HD334" s="163">
        <f t="shared" ca="1" si="1161"/>
        <v>0</v>
      </c>
      <c r="HE334" s="163">
        <f t="shared" ca="1" si="1161"/>
        <v>0</v>
      </c>
      <c r="HF334" s="163">
        <f t="shared" ca="1" si="1161"/>
        <v>0</v>
      </c>
      <c r="HG334" s="163">
        <f t="shared" ca="1" si="1161"/>
        <v>0</v>
      </c>
      <c r="HH334" s="163">
        <f t="shared" ca="1" si="1161"/>
        <v>0</v>
      </c>
      <c r="HI334" s="163">
        <f t="shared" ca="1" si="1161"/>
        <v>0</v>
      </c>
      <c r="HJ334" s="10"/>
      <c r="HK334" s="163" t="str">
        <f t="shared" ca="1" si="1161"/>
        <v>-</v>
      </c>
      <c r="HL334" s="163" t="str">
        <f t="shared" ca="1" si="1161"/>
        <v>-</v>
      </c>
      <c r="HM334" s="163" t="str">
        <f t="shared" ca="1" si="1161"/>
        <v>-</v>
      </c>
      <c r="HN334" s="163" t="str">
        <f t="shared" ca="1" si="1161"/>
        <v>-</v>
      </c>
      <c r="HO334" s="163" t="str">
        <f t="shared" ca="1" si="1161"/>
        <v>-</v>
      </c>
      <c r="HP334" s="161" t="b">
        <f t="shared" ca="1" si="1133"/>
        <v>0</v>
      </c>
      <c r="HQ334" s="161" t="b">
        <f t="shared" ca="1" si="1133"/>
        <v>0</v>
      </c>
      <c r="HR334" s="161" t="b">
        <f t="shared" ca="1" si="1133"/>
        <v>1</v>
      </c>
      <c r="HS334" s="163">
        <f t="shared" ca="1" si="1151"/>
        <v>0</v>
      </c>
      <c r="HT334" s="161">
        <f t="shared" ca="1" si="1134"/>
        <v>1</v>
      </c>
      <c r="HU334" s="161">
        <f t="shared" ca="1" si="1134"/>
        <v>1</v>
      </c>
      <c r="HV334" s="163" t="str">
        <f t="shared" ca="1" si="1151"/>
        <v>-</v>
      </c>
      <c r="HW334" s="163" t="str">
        <f t="shared" ca="1" si="1151"/>
        <v>-</v>
      </c>
      <c r="HX334" s="163" t="str">
        <f t="shared" ca="1" si="1151"/>
        <v>-</v>
      </c>
      <c r="HY334" s="163" t="str">
        <f t="shared" ca="1" si="1151"/>
        <v>-</v>
      </c>
      <c r="HZ334" s="163" t="str">
        <f t="shared" ca="1" si="1151"/>
        <v>-</v>
      </c>
      <c r="IA334" s="163" t="str">
        <f t="shared" ca="1" si="1151"/>
        <v>-</v>
      </c>
      <c r="IB334" s="163" t="str">
        <f t="shared" ca="1" si="1151"/>
        <v>-</v>
      </c>
      <c r="IC334" s="163" t="str">
        <f t="shared" ca="1" si="1151"/>
        <v>-</v>
      </c>
      <c r="ID334" s="163" t="str">
        <f t="shared" ca="1" si="1151"/>
        <v>-</v>
      </c>
      <c r="IE334" s="163" t="b">
        <f t="shared" ca="1" si="1151"/>
        <v>1</v>
      </c>
      <c r="IF334" s="163" t="str">
        <f t="shared" ca="1" si="1151"/>
        <v>-</v>
      </c>
      <c r="IG334" s="163" t="str">
        <f t="shared" ca="1" si="1151"/>
        <v>-</v>
      </c>
      <c r="IH334" s="163" t="str">
        <f t="shared" ca="1" si="1151"/>
        <v>-</v>
      </c>
      <c r="II334" s="163" t="b">
        <f t="shared" ref="II334:JP334" ca="1" si="1166">OFFSET(II$5,$B334,0)</f>
        <v>1</v>
      </c>
      <c r="IJ334" s="163">
        <f t="shared" ca="1" si="1166"/>
        <v>0</v>
      </c>
      <c r="IK334" s="163" t="str">
        <f t="shared" ca="1" si="1166"/>
        <v>-</v>
      </c>
      <c r="IL334" s="163" t="str">
        <f t="shared" ca="1" si="1166"/>
        <v>-</v>
      </c>
      <c r="IM334" s="163" t="str">
        <f t="shared" ca="1" si="1166"/>
        <v>-</v>
      </c>
      <c r="IN334" s="163" t="str">
        <f t="shared" ca="1" si="1166"/>
        <v>-</v>
      </c>
      <c r="IO334" s="163" t="str">
        <f t="shared" ca="1" si="1166"/>
        <v>-</v>
      </c>
      <c r="IP334" s="163">
        <f t="shared" ca="1" si="1166"/>
        <v>0</v>
      </c>
      <c r="IQ334" s="163" t="str">
        <f t="shared" ca="1" si="1166"/>
        <v>-</v>
      </c>
      <c r="IR334" s="163" t="str">
        <f t="shared" ca="1" si="1166"/>
        <v>-</v>
      </c>
      <c r="IS334" s="163" t="str">
        <f t="shared" ca="1" si="1166"/>
        <v>-</v>
      </c>
      <c r="IT334" s="193">
        <v>0</v>
      </c>
      <c r="IU334" s="193">
        <v>0</v>
      </c>
      <c r="IV334" s="163" t="str">
        <f t="shared" ca="1" si="1166"/>
        <v>-</v>
      </c>
      <c r="IW334" s="163" t="str">
        <f t="shared" ca="1" si="1166"/>
        <v>-</v>
      </c>
      <c r="IX334" s="163" t="str">
        <f t="shared" ca="1" si="1166"/>
        <v>-</v>
      </c>
      <c r="IY334" s="163" t="str">
        <f t="shared" ca="1" si="1166"/>
        <v>-</v>
      </c>
      <c r="IZ334" s="163" t="str">
        <f t="shared" ca="1" si="1166"/>
        <v>-</v>
      </c>
      <c r="JA334" s="163" t="str">
        <f t="shared" ca="1" si="1166"/>
        <v>-</v>
      </c>
      <c r="JB334" s="163" t="str">
        <f t="shared" ca="1" si="1166"/>
        <v>-</v>
      </c>
      <c r="JC334" s="163" t="str">
        <f t="shared" ca="1" si="1166"/>
        <v>-</v>
      </c>
      <c r="JD334" s="163" t="str">
        <f t="shared" ca="1" si="1166"/>
        <v>-</v>
      </c>
      <c r="JE334" s="163" t="str">
        <f t="shared" ca="1" si="1166"/>
        <v>-</v>
      </c>
      <c r="JF334" s="163" t="str">
        <f t="shared" ca="1" si="1166"/>
        <v>-</v>
      </c>
      <c r="JG334" s="163" t="str">
        <f t="shared" ca="1" si="1166"/>
        <v>-</v>
      </c>
      <c r="JH334" s="163" t="str">
        <f t="shared" ca="1" si="1166"/>
        <v>-</v>
      </c>
      <c r="JI334" s="163" t="str">
        <f t="shared" ca="1" si="1166"/>
        <v>-</v>
      </c>
      <c r="JJ334" s="163" t="str">
        <f t="shared" ca="1" si="1166"/>
        <v>-</v>
      </c>
      <c r="JK334" s="163" t="str">
        <f t="shared" ca="1" si="1166"/>
        <v>-</v>
      </c>
      <c r="JL334" s="163" t="str">
        <f t="shared" ca="1" si="1166"/>
        <v>-</v>
      </c>
      <c r="JM334" s="163" t="str">
        <f t="shared" ca="1" si="1166"/>
        <v>-</v>
      </c>
      <c r="JN334" s="163" t="str">
        <f t="shared" ca="1" si="1166"/>
        <v>-</v>
      </c>
      <c r="JO334" s="163" t="str">
        <f t="shared" ca="1" si="1166"/>
        <v>-</v>
      </c>
      <c r="JP334" s="163" t="str">
        <f t="shared" ca="1" si="1166"/>
        <v>-</v>
      </c>
      <c r="JQ334" s="163" t="str">
        <f t="shared" ca="1" si="1164"/>
        <v>-</v>
      </c>
      <c r="JR334" s="163" t="str">
        <f t="shared" ca="1" si="1164"/>
        <v>-</v>
      </c>
      <c r="JS334" s="163" t="str">
        <f t="shared" ca="1" si="1164"/>
        <v>-</v>
      </c>
      <c r="JT334" s="163" t="str">
        <f t="shared" ca="1" si="1164"/>
        <v>-</v>
      </c>
      <c r="JU334" s="163" t="str">
        <f t="shared" ca="1" si="1164"/>
        <v>-</v>
      </c>
      <c r="JV334" s="163" t="str">
        <f t="shared" ca="1" si="1164"/>
        <v>-</v>
      </c>
      <c r="JW334" s="163" t="str">
        <f t="shared" ca="1" si="1164"/>
        <v>-</v>
      </c>
      <c r="JX334" s="163" t="str">
        <f t="shared" ca="1" si="1164"/>
        <v>-</v>
      </c>
      <c r="JY334" s="163" t="str">
        <f t="shared" ca="1" si="1164"/>
        <v>-</v>
      </c>
      <c r="JZ334" s="163" t="str">
        <f t="shared" ca="1" si="1164"/>
        <v>-</v>
      </c>
      <c r="KA334" s="163" t="str">
        <f t="shared" ca="1" si="1164"/>
        <v>-</v>
      </c>
      <c r="KB334" s="163" t="str">
        <f t="shared" ca="1" si="1164"/>
        <v>-</v>
      </c>
      <c r="KC334" s="163" t="str">
        <f t="shared" ca="1" si="1164"/>
        <v>-</v>
      </c>
      <c r="KD334" s="163" t="str">
        <f t="shared" ca="1" si="1164"/>
        <v>-</v>
      </c>
      <c r="KE334" s="163" t="str">
        <f t="shared" ca="1" si="1164"/>
        <v>-</v>
      </c>
      <c r="KF334" s="163" t="str">
        <f t="shared" ca="1" si="1164"/>
        <v>-</v>
      </c>
      <c r="KG334" s="163" t="str">
        <f t="shared" ca="1" si="1164"/>
        <v>-</v>
      </c>
      <c r="KH334" s="163" t="str">
        <f t="shared" ca="1" si="1164"/>
        <v>-</v>
      </c>
      <c r="KI334" s="163" t="str">
        <f t="shared" ca="1" si="1164"/>
        <v>-</v>
      </c>
      <c r="KJ334" s="163" t="str">
        <f t="shared" ca="1" si="1164"/>
        <v>-</v>
      </c>
      <c r="KK334" s="163" t="str">
        <f t="shared" ca="1" si="1164"/>
        <v>-</v>
      </c>
      <c r="KL334" s="163" t="str">
        <f t="shared" ca="1" si="1164"/>
        <v>-</v>
      </c>
      <c r="KM334" s="163" t="str">
        <f t="shared" ca="1" si="1164"/>
        <v>-</v>
      </c>
      <c r="KN334" s="163" t="str">
        <f t="shared" ca="1" si="1164"/>
        <v>-</v>
      </c>
      <c r="KO334" s="163" t="str">
        <f t="shared" ca="1" si="1164"/>
        <v>-</v>
      </c>
      <c r="KP334" s="163" t="str">
        <f t="shared" ca="1" si="1164"/>
        <v>-</v>
      </c>
      <c r="KQ334" s="163" t="str">
        <f t="shared" ca="1" si="1164"/>
        <v>-</v>
      </c>
      <c r="KR334" s="163" t="str">
        <f t="shared" ca="1" si="1164"/>
        <v>-</v>
      </c>
      <c r="KS334" s="163" t="str">
        <f t="shared" ca="1" si="1164"/>
        <v>-</v>
      </c>
      <c r="KT334" s="163" t="str">
        <f t="shared" ca="1" si="1164"/>
        <v>-</v>
      </c>
      <c r="KU334" s="163" t="str">
        <f t="shared" ca="1" si="1164"/>
        <v>-</v>
      </c>
      <c r="KV334" s="163" t="str">
        <f t="shared" ca="1" si="1164"/>
        <v>-</v>
      </c>
      <c r="KW334" s="163" t="str">
        <f t="shared" ca="1" si="1164"/>
        <v>-</v>
      </c>
      <c r="KX334" s="163" t="str">
        <f t="shared" ca="1" si="1164"/>
        <v>-</v>
      </c>
      <c r="KY334" s="163" t="str">
        <f t="shared" ca="1" si="1164"/>
        <v>-</v>
      </c>
      <c r="KZ334" s="163" t="str">
        <f t="shared" ca="1" si="1164"/>
        <v>-</v>
      </c>
      <c r="LA334" s="163" t="str">
        <f t="shared" ca="1" si="1164"/>
        <v>-</v>
      </c>
      <c r="LB334" s="163" t="str">
        <f t="shared" ca="1" si="1164"/>
        <v>-</v>
      </c>
      <c r="LC334" s="163" t="str">
        <f t="shared" ca="1" si="1164"/>
        <v>-</v>
      </c>
      <c r="LD334" s="163" t="str">
        <f t="shared" ca="1" si="1164"/>
        <v>-</v>
      </c>
      <c r="LE334" s="163" t="str">
        <f t="shared" ca="1" si="1164"/>
        <v>-</v>
      </c>
      <c r="LF334" s="163" t="str">
        <f t="shared" ca="1" si="1164"/>
        <v>-</v>
      </c>
      <c r="LG334" s="163" t="str">
        <f t="shared" ca="1" si="1164"/>
        <v>-</v>
      </c>
      <c r="LH334" s="163" t="str">
        <f t="shared" ca="1" si="1164"/>
        <v>-</v>
      </c>
      <c r="LI334" s="163" t="str">
        <f t="shared" ca="1" si="1164"/>
        <v>-</v>
      </c>
      <c r="LJ334" s="163" t="str">
        <f t="shared" ca="1" si="1164"/>
        <v>-</v>
      </c>
      <c r="LK334" s="163" t="str">
        <f t="shared" ca="1" si="1164"/>
        <v>-</v>
      </c>
      <c r="LL334" s="163" t="str">
        <f t="shared" ca="1" si="1152"/>
        <v>-</v>
      </c>
      <c r="LM334" s="163" t="str">
        <f t="shared" ca="1" si="1152"/>
        <v>-</v>
      </c>
      <c r="LN334" s="163" t="str">
        <f t="shared" ca="1" si="1153"/>
        <v>-</v>
      </c>
      <c r="LO334" s="163" t="str">
        <f t="shared" ca="1" si="1153"/>
        <v>-</v>
      </c>
      <c r="LP334" s="163" t="str">
        <f t="shared" ca="1" si="1153"/>
        <v>-</v>
      </c>
      <c r="LQ334" s="163" t="str">
        <f t="shared" ca="1" si="1153"/>
        <v>-</v>
      </c>
      <c r="LR334" s="163" t="str">
        <f t="shared" ca="1" si="1153"/>
        <v>-</v>
      </c>
      <c r="LS334" s="163" t="str">
        <f t="shared" ca="1" si="1153"/>
        <v>-</v>
      </c>
      <c r="LT334" s="163" t="str">
        <f t="shared" ca="1" si="1153"/>
        <v>-</v>
      </c>
      <c r="LU334" s="163" t="str">
        <f t="shared" ca="1" si="1153"/>
        <v>-</v>
      </c>
      <c r="LV334" s="163" t="str">
        <f t="shared" ca="1" si="1153"/>
        <v>-</v>
      </c>
      <c r="LW334" s="163" t="str">
        <f t="shared" ca="1" si="1153"/>
        <v>-</v>
      </c>
      <c r="LX334" s="163" t="str">
        <f t="shared" ca="1" si="1153"/>
        <v>-</v>
      </c>
      <c r="LY334" s="10"/>
      <c r="LZ334" s="161">
        <f t="shared" si="1101"/>
        <v>4.4999999999999998E-2</v>
      </c>
      <c r="MA334" s="161">
        <f t="shared" si="1102"/>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ca="1" si="1104"/>
        <v>1</v>
      </c>
      <c r="ML334" s="161">
        <f t="shared" ca="1" si="1105"/>
        <v>1</v>
      </c>
      <c r="MM334" s="161">
        <f t="shared" ca="1" si="1106"/>
        <v>1</v>
      </c>
      <c r="MN334" s="161">
        <f t="shared" ca="1" si="1135"/>
        <v>1</v>
      </c>
      <c r="MO334" s="161">
        <f t="shared" ca="1" si="1135"/>
        <v>1</v>
      </c>
      <c r="MP334" s="163">
        <f t="shared" ca="1" si="1162"/>
        <v>1</v>
      </c>
      <c r="MQ334" s="10"/>
      <c r="MR334" s="163">
        <f t="shared" ca="1" si="1154"/>
        <v>1</v>
      </c>
      <c r="MS334" s="161">
        <f t="shared" ca="1" si="1109"/>
        <v>1</v>
      </c>
      <c r="MT334" s="163">
        <f t="shared" ca="1" si="1154"/>
        <v>0.75</v>
      </c>
      <c r="MU334" s="163">
        <f t="shared" ca="1" si="1154"/>
        <v>0.8</v>
      </c>
      <c r="MV334" s="163">
        <f t="shared" ca="1" si="1154"/>
        <v>0.82499999999999996</v>
      </c>
      <c r="MW334" s="163">
        <f t="shared" ca="1" si="1154"/>
        <v>0.875</v>
      </c>
      <c r="MX334" s="163">
        <f t="shared" ca="1" si="1154"/>
        <v>0.9</v>
      </c>
      <c r="MY334" s="163">
        <f t="shared" ca="1" si="1154"/>
        <v>0.75</v>
      </c>
      <c r="MZ334" s="163">
        <f t="shared" ca="1" si="1154"/>
        <v>0.78142857142857147</v>
      </c>
      <c r="NA334" s="163">
        <f t="shared" ca="1" si="1154"/>
        <v>0.82499999999999996</v>
      </c>
      <c r="NB334" s="163">
        <f t="shared" ca="1" si="1154"/>
        <v>0.875</v>
      </c>
      <c r="NC334" s="163">
        <f t="shared" ca="1" si="1154"/>
        <v>0.9</v>
      </c>
      <c r="ND334" s="163">
        <f t="shared" ca="1" si="1154"/>
        <v>0.9</v>
      </c>
      <c r="NE334" s="163">
        <f t="shared" ca="1" si="1154"/>
        <v>0.75</v>
      </c>
      <c r="NF334" s="163">
        <f t="shared" ca="1" si="1154"/>
        <v>0.78142857142857147</v>
      </c>
      <c r="NG334" s="163">
        <f t="shared" ca="1" si="1154"/>
        <v>0.82499999999999996</v>
      </c>
      <c r="NH334" s="163">
        <f t="shared" ref="NH334:NW334" ca="1" si="1167">OFFSET(NH$5,$B334,0)</f>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5"/>
        <v>0.78142857142857147</v>
      </c>
      <c r="NY334" s="163">
        <f t="shared" ca="1" si="1165"/>
        <v>0.82499999999999996</v>
      </c>
      <c r="NZ334" s="163">
        <f t="shared" ca="1" si="1165"/>
        <v>0.875</v>
      </c>
      <c r="OA334" s="163">
        <f t="shared" ca="1" si="1165"/>
        <v>0.9</v>
      </c>
      <c r="OB334" s="163">
        <f t="shared" ca="1" si="1165"/>
        <v>0.9</v>
      </c>
      <c r="OC334" s="163">
        <f t="shared" ca="1" si="1165"/>
        <v>0.75</v>
      </c>
      <c r="OD334" s="163">
        <f t="shared" ca="1" si="1165"/>
        <v>0.78142857142857147</v>
      </c>
      <c r="OE334" s="163">
        <f t="shared" ca="1" si="1165"/>
        <v>0.82499999999999996</v>
      </c>
      <c r="OF334" s="163">
        <f t="shared" ca="1" si="1165"/>
        <v>0.875</v>
      </c>
      <c r="OG334" s="163">
        <f t="shared" ca="1" si="1165"/>
        <v>0.9</v>
      </c>
      <c r="OH334" s="163">
        <f t="shared" ca="1" si="1165"/>
        <v>0.9</v>
      </c>
      <c r="OI334" s="163">
        <f t="shared" ca="1" si="1165"/>
        <v>0.75</v>
      </c>
      <c r="OJ334" s="163">
        <f t="shared" ca="1" si="1165"/>
        <v>0.76904761904761909</v>
      </c>
      <c r="OK334" s="163">
        <f t="shared" ca="1" si="1165"/>
        <v>0.82000000000000006</v>
      </c>
      <c r="OL334" s="163">
        <f t="shared" ca="1" si="1165"/>
        <v>0.875</v>
      </c>
      <c r="OM334" s="163">
        <f t="shared" ca="1" si="1165"/>
        <v>0.9</v>
      </c>
      <c r="ON334" s="163">
        <f t="shared" ca="1" si="1165"/>
        <v>0.90000000000000013</v>
      </c>
      <c r="OO334" s="163">
        <f t="shared" ca="1" si="1165"/>
        <v>0.75</v>
      </c>
      <c r="OP334" s="163">
        <f t="shared" ca="1" si="1165"/>
        <v>0.76904761904761909</v>
      </c>
      <c r="OQ334" s="163">
        <f t="shared" ca="1" si="1165"/>
        <v>0.82000000000000006</v>
      </c>
      <c r="OR334" s="163">
        <f t="shared" ca="1" si="1165"/>
        <v>0.875</v>
      </c>
      <c r="OS334" s="163">
        <f t="shared" ca="1" si="1165"/>
        <v>0.9</v>
      </c>
      <c r="OT334" s="163">
        <f t="shared" ca="1" si="1165"/>
        <v>0.9</v>
      </c>
      <c r="OU334" s="163">
        <f t="shared" ca="1" si="1165"/>
        <v>0.875</v>
      </c>
      <c r="OV334" s="161">
        <f t="shared" ca="1" si="1115"/>
        <v>1</v>
      </c>
      <c r="OW334" s="161">
        <f t="shared" si="1116"/>
        <v>1</v>
      </c>
      <c r="OX334" s="161" t="str">
        <f t="shared" si="1117"/>
        <v>-</v>
      </c>
      <c r="OY334" s="163" t="str">
        <f t="shared" ca="1" si="1118"/>
        <v>-</v>
      </c>
      <c r="OZ334" s="161" t="str">
        <f t="shared" si="1119"/>
        <v>-</v>
      </c>
      <c r="PA334" s="161" t="str">
        <f t="shared" si="1120"/>
        <v>-</v>
      </c>
      <c r="PB334" s="163">
        <f t="shared" ca="1" si="1165"/>
        <v>0</v>
      </c>
      <c r="PC334" s="27">
        <v>0</v>
      </c>
    </row>
    <row r="335" spans="1:419" s="143" customFormat="1" outlineLevel="1">
      <c r="A335" s="121">
        <f t="shared" si="861"/>
        <v>330</v>
      </c>
      <c r="B335" s="121"/>
      <c r="E335" s="143" t="b">
        <v>0</v>
      </c>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E335" s="136" t="str">
        <f ca="1">"blank "&amp;TEXT(RAND(),"0.000")</f>
        <v>blank 0.761</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collapsed="1">
      <c r="A336" s="121">
        <f>ROW(A336)-5</f>
        <v>331</v>
      </c>
      <c r="B336" s="121"/>
      <c r="E336" s="143" t="b">
        <v>0</v>
      </c>
      <c r="F336" s="123"/>
      <c r="G336" s="120" t="s">
        <v>917</v>
      </c>
      <c r="H336" s="143">
        <v>1</v>
      </c>
      <c r="I336" s="143">
        <v>1</v>
      </c>
      <c r="J336" s="143">
        <v>1</v>
      </c>
      <c r="K336" s="143">
        <v>1</v>
      </c>
      <c r="L336" s="143">
        <v>1</v>
      </c>
      <c r="M336" s="143">
        <v>1</v>
      </c>
      <c r="N336" s="143">
        <v>1</v>
      </c>
      <c r="O336" s="143">
        <v>1</v>
      </c>
      <c r="P336" s="143">
        <v>1</v>
      </c>
      <c r="Q336" s="143">
        <v>1</v>
      </c>
      <c r="R336" s="143">
        <v>1</v>
      </c>
      <c r="S336" s="143">
        <v>1</v>
      </c>
      <c r="T336" s="143">
        <v>1</v>
      </c>
      <c r="U336" s="143">
        <v>1</v>
      </c>
      <c r="V336" s="143">
        <v>1</v>
      </c>
      <c r="W336" s="143">
        <v>1</v>
      </c>
      <c r="X336" s="143">
        <v>1</v>
      </c>
      <c r="Y336" s="143">
        <v>1</v>
      </c>
      <c r="Z336" s="143">
        <v>1</v>
      </c>
      <c r="AA336" s="143">
        <v>1</v>
      </c>
      <c r="AB336" s="143">
        <v>1</v>
      </c>
      <c r="AC336" s="143">
        <v>1</v>
      </c>
      <c r="AD336" s="143">
        <v>0</v>
      </c>
      <c r="AE336" s="134" t="s">
        <v>1597</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49"/>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49"/>
      <c r="FQ336" s="149"/>
      <c r="FR336" s="149"/>
      <c r="FS336" s="149"/>
      <c r="FT336" s="149"/>
      <c r="FU336" s="149"/>
      <c r="FV336" s="149"/>
      <c r="FW336" s="149"/>
      <c r="FX336" s="149"/>
      <c r="FY336" s="10"/>
      <c r="FZ336" s="149"/>
      <c r="GA336" s="149"/>
      <c r="GB336" s="149"/>
      <c r="GC336" s="149"/>
      <c r="GD336" s="149"/>
      <c r="GE336" s="149"/>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49"/>
      <c r="HE336" s="149"/>
      <c r="HF336" s="149"/>
      <c r="HG336" s="149"/>
      <c r="HH336" s="149"/>
      <c r="HI336" s="149"/>
      <c r="HJ336" s="10"/>
      <c r="HK336" s="149"/>
      <c r="HL336" s="149"/>
      <c r="HM336" s="149"/>
      <c r="HN336" s="149"/>
      <c r="HO336" s="149"/>
      <c r="HP336" s="149"/>
      <c r="HQ336" s="149"/>
      <c r="HR336" s="149"/>
      <c r="HS336" s="149"/>
      <c r="HT336" s="149"/>
      <c r="HU336" s="149"/>
      <c r="HV336" s="149"/>
      <c r="HW336" s="149"/>
      <c r="HX336" s="149"/>
      <c r="HY336" s="149"/>
      <c r="HZ336" s="149"/>
      <c r="IA336" s="149"/>
      <c r="IB336" s="149"/>
      <c r="IC336" s="149"/>
      <c r="ID336" s="149"/>
      <c r="IE336" s="149"/>
      <c r="IF336" s="149"/>
      <c r="IG336" s="149"/>
      <c r="IH336" s="149"/>
      <c r="II336" s="149"/>
      <c r="IJ336" s="149"/>
      <c r="IK336" s="149"/>
      <c r="IL336" s="149"/>
      <c r="IM336" s="149"/>
      <c r="IN336" s="149"/>
      <c r="IO336" s="149"/>
      <c r="IP336" s="149"/>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49"/>
      <c r="ML336" s="149"/>
      <c r="MM336" s="149"/>
      <c r="MN336" s="149"/>
      <c r="MO336" s="149"/>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ROW(A337)-5</f>
        <v>332</v>
      </c>
      <c r="B337" s="121"/>
      <c r="E337" s="143" t="b">
        <v>0</v>
      </c>
      <c r="F337" s="123"/>
      <c r="G337" s="120" t="s">
        <v>918</v>
      </c>
      <c r="H337" s="143">
        <v>3</v>
      </c>
      <c r="I337" s="143">
        <v>3</v>
      </c>
      <c r="J337" s="143">
        <v>2</v>
      </c>
      <c r="K337" s="143">
        <v>4</v>
      </c>
      <c r="L337" s="143">
        <v>3</v>
      </c>
      <c r="M337" s="143">
        <v>3</v>
      </c>
      <c r="N337" s="143">
        <v>3</v>
      </c>
      <c r="O337" s="143">
        <v>3</v>
      </c>
      <c r="P337" s="143">
        <v>3</v>
      </c>
      <c r="Q337" s="143">
        <v>3</v>
      </c>
      <c r="R337" s="143">
        <v>3</v>
      </c>
      <c r="S337" s="143">
        <v>3</v>
      </c>
      <c r="T337" s="143">
        <v>3</v>
      </c>
      <c r="U337" s="143">
        <v>3</v>
      </c>
      <c r="V337" s="143">
        <v>3</v>
      </c>
      <c r="W337" s="143">
        <v>3</v>
      </c>
      <c r="X337" s="143">
        <v>3</v>
      </c>
      <c r="Y337" s="143">
        <v>4</v>
      </c>
      <c r="Z337" s="143">
        <v>3</v>
      </c>
      <c r="AA337" s="143">
        <v>4</v>
      </c>
      <c r="AB337" s="143">
        <v>3</v>
      </c>
      <c r="AC337" s="143">
        <v>3</v>
      </c>
      <c r="AD337" s="143">
        <v>0</v>
      </c>
      <c r="AE337" s="135" t="str">
        <f t="array" ref="AE337">PRODUCT($H337:$AD337-$H336:$AD336+1)&amp;" "&amp;AE336&amp;" specific pointers"</f>
        <v>49589822592 MINROE_test specific pointers</v>
      </c>
      <c r="AF337" s="10" t="str">
        <f ca="1">IF(COUNTIF(AE$5:AE337,AE337)=1,"-","Dup")</f>
        <v>-</v>
      </c>
      <c r="AG337" s="10"/>
      <c r="AH337" s="149"/>
      <c r="AI337" s="149"/>
      <c r="AJ337" s="149"/>
      <c r="AK337" s="149"/>
      <c r="AL337" s="149"/>
      <c r="AM337" s="149"/>
      <c r="AN337" s="10"/>
      <c r="AO337" s="149"/>
      <c r="AP337" s="149"/>
      <c r="AQ337" s="149"/>
      <c r="AR337" s="149"/>
      <c r="AS337" s="149"/>
      <c r="AT337" s="149"/>
      <c r="AU337" s="149"/>
      <c r="AV337" s="192"/>
      <c r="AW337" s="192"/>
      <c r="AX337" s="192"/>
      <c r="AY337" s="192"/>
      <c r="AZ337" s="192"/>
      <c r="BA337" s="10"/>
      <c r="BB337" s="149"/>
      <c r="BC337" s="149"/>
      <c r="BD337" s="149"/>
      <c r="BE337" s="149"/>
      <c r="BF337" s="149"/>
      <c r="BG337" s="156"/>
      <c r="BH337" s="149"/>
      <c r="BI337" s="149"/>
      <c r="BJ337" s="149"/>
      <c r="BK337" s="149"/>
      <c r="BL337" s="149"/>
      <c r="BM337" s="149"/>
      <c r="BN337" s="149"/>
      <c r="BO337" s="192"/>
      <c r="BP337" s="192"/>
      <c r="BQ337" s="192"/>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T337" s="192"/>
      <c r="CU337" s="192"/>
      <c r="CV337" s="192"/>
      <c r="CW337" s="192"/>
      <c r="CX337" s="192"/>
      <c r="CY337" s="192"/>
      <c r="CZ337" s="192"/>
      <c r="DA337" s="192"/>
      <c r="DB337" s="192"/>
      <c r="DC337" s="192"/>
      <c r="DD337" s="192"/>
      <c r="DE337" s="192"/>
      <c r="DF337" s="192"/>
      <c r="DG337" s="192"/>
      <c r="DH337" s="192"/>
      <c r="DI337" s="192"/>
      <c r="DJ337" s="192"/>
      <c r="DK337" s="192"/>
      <c r="DL337" s="10"/>
      <c r="DM337" s="149"/>
      <c r="DN337" s="149"/>
      <c r="DO337" s="149"/>
      <c r="DP337" s="149"/>
      <c r="DQ337" s="149"/>
      <c r="DR337" s="149"/>
      <c r="DS337" s="149"/>
      <c r="DT337" s="149"/>
      <c r="DU337" s="149"/>
      <c r="DV337" s="149"/>
      <c r="DW337" s="149"/>
      <c r="DX337" s="149"/>
      <c r="DY337" s="149"/>
      <c r="DZ337" s="149"/>
      <c r="EA337" s="149"/>
      <c r="EB337" s="149"/>
      <c r="EC337" s="149"/>
      <c r="ED337" s="149"/>
      <c r="EE337" s="149"/>
      <c r="EF337" s="149"/>
      <c r="EG337" s="149"/>
      <c r="EH337" s="10"/>
      <c r="EI337" s="149"/>
      <c r="EJ337" s="149"/>
      <c r="EK337" s="149"/>
      <c r="EL337" s="149"/>
      <c r="EM337" s="149"/>
      <c r="EN337" s="149"/>
      <c r="EO337" s="149"/>
      <c r="EP337" s="149"/>
      <c r="EQ337" s="149"/>
      <c r="ER337" s="149"/>
      <c r="ES337" s="149"/>
      <c r="ET337" s="149"/>
      <c r="EU337" s="149"/>
      <c r="EV337" s="149"/>
      <c r="EW337" s="149"/>
      <c r="EX337" s="149"/>
      <c r="EY337" s="149"/>
      <c r="EZ337" s="149"/>
      <c r="FA337" s="149"/>
      <c r="FB337" s="149"/>
      <c r="FC337" s="149"/>
      <c r="FD337" s="149"/>
      <c r="FE337" s="149"/>
      <c r="FF337" s="149"/>
      <c r="FG337" s="149"/>
      <c r="FH337" s="149"/>
      <c r="FI337" s="149"/>
      <c r="FJ337" s="149"/>
      <c r="FK337" s="149"/>
      <c r="FL337" s="149"/>
      <c r="FM337" s="149"/>
      <c r="FN337" s="149"/>
      <c r="FO337" s="149"/>
      <c r="FP337" s="162"/>
      <c r="FQ337" s="162"/>
      <c r="FR337" s="149"/>
      <c r="FS337" s="149"/>
      <c r="FT337" s="149"/>
      <c r="FU337" s="149"/>
      <c r="FV337" s="149"/>
      <c r="FW337" s="149"/>
      <c r="FX337" s="149"/>
      <c r="FY337" s="10"/>
      <c r="FZ337" s="162"/>
      <c r="GA337" s="149"/>
      <c r="GB337" s="149"/>
      <c r="GC337" s="149"/>
      <c r="GD337" s="149"/>
      <c r="GE337" s="162"/>
      <c r="GF337" s="149"/>
      <c r="GG337" s="149"/>
      <c r="GH337" s="149"/>
      <c r="GI337" s="149"/>
      <c r="GJ337" s="149"/>
      <c r="GK337" s="149"/>
      <c r="GL337" s="149"/>
      <c r="GM337" s="149"/>
      <c r="GN337" s="149"/>
      <c r="GO337" s="149"/>
      <c r="GP337" s="149"/>
      <c r="GQ337" s="149"/>
      <c r="GR337" s="149"/>
      <c r="GS337" s="149"/>
      <c r="GT337" s="149"/>
      <c r="GU337" s="149"/>
      <c r="GV337" s="149"/>
      <c r="GW337" s="149"/>
      <c r="GX337" s="149"/>
      <c r="GY337" s="149"/>
      <c r="GZ337" s="149"/>
      <c r="HA337" s="149"/>
      <c r="HB337" s="149"/>
      <c r="HC337" s="149"/>
      <c r="HD337" s="162"/>
      <c r="HE337" s="162"/>
      <c r="HF337" s="162"/>
      <c r="HG337" s="162"/>
      <c r="HH337" s="162"/>
      <c r="HI337" s="162"/>
      <c r="HJ337" s="10"/>
      <c r="HK337" s="149"/>
      <c r="HL337" s="149"/>
      <c r="HM337" s="149"/>
      <c r="HN337" s="149"/>
      <c r="HO337" s="149"/>
      <c r="HP337" s="162"/>
      <c r="HQ337" s="162"/>
      <c r="HR337" s="162"/>
      <c r="HS337" s="162"/>
      <c r="HT337" s="149"/>
      <c r="HU337" s="149"/>
      <c r="HV337" s="162"/>
      <c r="HW337" s="162"/>
      <c r="HX337" s="162"/>
      <c r="HY337" s="162"/>
      <c r="HZ337" s="162"/>
      <c r="IA337" s="162"/>
      <c r="IB337" s="149"/>
      <c r="IC337" s="149"/>
      <c r="ID337" s="162"/>
      <c r="IE337" s="149"/>
      <c r="IF337" s="149"/>
      <c r="IG337" s="149"/>
      <c r="IH337" s="149"/>
      <c r="II337" s="149"/>
      <c r="IJ337" s="149"/>
      <c r="IK337" s="162"/>
      <c r="IL337" s="162"/>
      <c r="IM337" s="162"/>
      <c r="IN337" s="162"/>
      <c r="IO337" s="149"/>
      <c r="IP337" s="162"/>
      <c r="IQ337" s="149"/>
      <c r="IR337" s="149"/>
      <c r="IS337" s="149"/>
      <c r="IT337" s="149"/>
      <c r="IU337" s="149"/>
      <c r="IV337" s="149"/>
      <c r="IW337" s="149"/>
      <c r="IX337" s="149"/>
      <c r="IY337" s="149"/>
      <c r="IZ337" s="149"/>
      <c r="JA337" s="149"/>
      <c r="JB337" s="149"/>
      <c r="JC337" s="149"/>
      <c r="JD337" s="149"/>
      <c r="JE337" s="149"/>
      <c r="JF337" s="149"/>
      <c r="JG337" s="149"/>
      <c r="JH337" s="149"/>
      <c r="JI337" s="149"/>
      <c r="JJ337" s="149"/>
      <c r="JK337" s="149"/>
      <c r="JL337" s="149"/>
      <c r="JM337" s="149"/>
      <c r="JN337" s="149"/>
      <c r="JO337" s="149"/>
      <c r="JP337" s="149"/>
      <c r="JQ337" s="149"/>
      <c r="JR337" s="149"/>
      <c r="JS337" s="149"/>
      <c r="JT337" s="149"/>
      <c r="JU337" s="149"/>
      <c r="JV337" s="149"/>
      <c r="JW337" s="149"/>
      <c r="JX337" s="149"/>
      <c r="JY337" s="149"/>
      <c r="JZ337" s="149"/>
      <c r="KA337" s="149"/>
      <c r="KB337" s="149"/>
      <c r="KC337" s="149"/>
      <c r="KD337" s="149"/>
      <c r="KE337" s="149"/>
      <c r="KF337" s="149"/>
      <c r="KG337" s="149"/>
      <c r="KH337" s="149"/>
      <c r="KI337" s="149"/>
      <c r="KJ337" s="149"/>
      <c r="KK337" s="149"/>
      <c r="KL337" s="149"/>
      <c r="KM337" s="149"/>
      <c r="KN337" s="149"/>
      <c r="KO337" s="149"/>
      <c r="KP337" s="149"/>
      <c r="KQ337" s="149"/>
      <c r="KR337" s="149"/>
      <c r="KS337" s="149"/>
      <c r="KT337" s="149"/>
      <c r="KU337" s="149"/>
      <c r="KV337" s="149"/>
      <c r="KW337" s="149"/>
      <c r="KX337" s="149"/>
      <c r="KY337" s="149"/>
      <c r="KZ337" s="149"/>
      <c r="LA337" s="149"/>
      <c r="LB337" s="149"/>
      <c r="LC337" s="149"/>
      <c r="LD337" s="149"/>
      <c r="LE337" s="149"/>
      <c r="LF337" s="149"/>
      <c r="LG337" s="149"/>
      <c r="LH337" s="149"/>
      <c r="LI337" s="149"/>
      <c r="LJ337" s="149"/>
      <c r="LK337" s="149"/>
      <c r="LL337" s="149"/>
      <c r="LM337" s="149"/>
      <c r="LN337" s="149"/>
      <c r="LO337" s="149"/>
      <c r="LP337" s="149"/>
      <c r="LQ337" s="149"/>
      <c r="LR337" s="149"/>
      <c r="LS337" s="149"/>
      <c r="LT337" s="149"/>
      <c r="LU337" s="149"/>
      <c r="LV337" s="149"/>
      <c r="LW337" s="149"/>
      <c r="LX337" s="149"/>
      <c r="LY337" s="10"/>
      <c r="LZ337" s="149"/>
      <c r="MA337" s="149"/>
      <c r="MB337" s="149"/>
      <c r="MC337" s="149"/>
      <c r="MD337" s="149"/>
      <c r="ME337" s="149"/>
      <c r="MF337" s="149"/>
      <c r="MG337" s="149"/>
      <c r="MH337" s="149"/>
      <c r="MI337" s="149"/>
      <c r="MJ337" s="149"/>
      <c r="MK337" s="162"/>
      <c r="ML337" s="162"/>
      <c r="MM337" s="162"/>
      <c r="MN337" s="162"/>
      <c r="MO337" s="162"/>
      <c r="MP337" s="149"/>
      <c r="MQ337" s="10"/>
      <c r="MR337" s="149"/>
      <c r="MS337" s="149"/>
      <c r="MT337" s="149"/>
      <c r="MU337" s="149"/>
      <c r="MV337" s="149"/>
      <c r="MW337" s="149"/>
      <c r="MX337" s="149"/>
      <c r="MY337" s="149"/>
      <c r="MZ337" s="149"/>
      <c r="NA337" s="149"/>
      <c r="NB337" s="149"/>
      <c r="NC337" s="149"/>
      <c r="ND337" s="149"/>
      <c r="NE337" s="149"/>
      <c r="NF337" s="149"/>
      <c r="NG337" s="149"/>
      <c r="NH337" s="149"/>
      <c r="NI337" s="149"/>
      <c r="NJ337" s="149"/>
      <c r="NK337" s="149"/>
      <c r="NL337" s="149"/>
      <c r="NM337" s="149"/>
      <c r="NN337" s="149"/>
      <c r="NO337" s="149"/>
      <c r="NP337" s="149"/>
      <c r="NQ337" s="149"/>
      <c r="NR337" s="149"/>
      <c r="NS337" s="149"/>
      <c r="NT337" s="149"/>
      <c r="NU337" s="149"/>
      <c r="NV337" s="149"/>
      <c r="NW337" s="149"/>
      <c r="NX337" s="149"/>
      <c r="NY337" s="149"/>
      <c r="NZ337" s="149"/>
      <c r="OA337" s="149"/>
      <c r="OB337" s="149"/>
      <c r="OC337" s="149"/>
      <c r="OD337" s="149"/>
      <c r="OE337" s="149"/>
      <c r="OF337" s="149"/>
      <c r="OG337" s="149"/>
      <c r="OH337" s="149"/>
      <c r="OI337" s="149"/>
      <c r="OJ337" s="149"/>
      <c r="OK337" s="149"/>
      <c r="OL337" s="149"/>
      <c r="OM337" s="149"/>
      <c r="ON337" s="149"/>
      <c r="OO337" s="149"/>
      <c r="OP337" s="149"/>
      <c r="OQ337" s="149"/>
      <c r="OR337" s="149"/>
      <c r="OS337" s="149"/>
      <c r="OT337" s="149"/>
      <c r="OU337" s="149"/>
      <c r="OV337" s="149"/>
      <c r="OW337" s="149"/>
      <c r="OX337" s="149"/>
      <c r="OY337" s="149"/>
      <c r="OZ337" s="149"/>
      <c r="PA337" s="149"/>
      <c r="PB337" s="149"/>
      <c r="PC337" s="27">
        <v>0</v>
      </c>
    </row>
    <row r="338" spans="1:419" s="143" customFormat="1" hidden="1" outlineLevel="1">
      <c r="A338" s="121">
        <f t="shared" si="14"/>
        <v>333</v>
      </c>
      <c r="B338" s="121">
        <f>$A$7</f>
        <v>2</v>
      </c>
      <c r="C338" s="143">
        <v>1002</v>
      </c>
      <c r="D338" s="143" t="s">
        <v>884</v>
      </c>
      <c r="E338" s="143" t="b">
        <v>0</v>
      </c>
      <c r="F338" s="143" t="b">
        <v>0</v>
      </c>
      <c r="G338" s="143" t="b">
        <f>E338</f>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163" t="str">
        <f t="shared" ref="AH338:AM342" ca="1" si="1168">OFFSET(AH$5,$B338,0)</f>
        <v>-</v>
      </c>
      <c r="AI338" s="163" t="str">
        <f t="shared" ca="1" si="1168"/>
        <v>-</v>
      </c>
      <c r="AJ338" s="163" t="str">
        <f t="shared" ca="1" si="1168"/>
        <v>-</v>
      </c>
      <c r="AK338" s="163" t="str">
        <f t="shared" ca="1" si="1168"/>
        <v>-</v>
      </c>
      <c r="AL338" s="163" t="str">
        <f t="shared" ca="1" si="1168"/>
        <v>-</v>
      </c>
      <c r="AM338" s="163" t="b">
        <f t="shared" ca="1" si="1168"/>
        <v>1</v>
      </c>
      <c r="AN338" s="10"/>
      <c r="AO338" s="161" t="b">
        <f t="shared" ref="AO338:AT342" si="1169">INDEX(model_structure,$I338,AO$15)</f>
        <v>1</v>
      </c>
      <c r="AP338" s="161" t="str">
        <f t="shared" si="1169"/>
        <v>-</v>
      </c>
      <c r="AQ338" s="161" t="str">
        <f t="shared" si="1169"/>
        <v>-</v>
      </c>
      <c r="AR338" s="161" t="str">
        <f t="shared" si="1169"/>
        <v>-</v>
      </c>
      <c r="AS338" s="161" t="b">
        <f t="shared" si="1169"/>
        <v>1</v>
      </c>
      <c r="AT338" s="161" t="b">
        <f t="shared" si="1169"/>
        <v>0</v>
      </c>
      <c r="AU338" s="161">
        <f>INDEX(minroe,$L338)</f>
        <v>0</v>
      </c>
      <c r="AV338" s="161" t="b">
        <f t="shared" ref="AV338:AZ342" si="1170">INDEX(i.risk_aversion,$J338,AV$15)</f>
        <v>0</v>
      </c>
      <c r="AW338" s="161" t="b">
        <f t="shared" si="1170"/>
        <v>0</v>
      </c>
      <c r="AX338" s="161" t="str">
        <f t="shared" si="1170"/>
        <v>-</v>
      </c>
      <c r="AY338" s="161" t="str">
        <f t="shared" si="1170"/>
        <v>-</v>
      </c>
      <c r="AZ338" s="161" t="str">
        <f t="shared" si="1170"/>
        <v>-</v>
      </c>
      <c r="BA338" s="10"/>
      <c r="BB338" s="161" t="b">
        <f t="shared" ref="BB338:BB342" si="1171">INDEX(model_structure,$I338,BB$15)</f>
        <v>1</v>
      </c>
      <c r="BC338" s="163" t="b">
        <f t="shared" ref="BC338:BD342" ca="1" si="1172">OFFSET(BC$5,$B338,0)</f>
        <v>1</v>
      </c>
      <c r="BD338" s="163" t="b">
        <f t="shared" ca="1" si="1172"/>
        <v>1</v>
      </c>
      <c r="BE338" s="162">
        <f t="shared" ref="BE338:BE342" si="1173">VALUE($H338&amp;MIN(2,$I338)&amp;"08")</f>
        <v>3108</v>
      </c>
      <c r="BF338" s="163" t="str">
        <f t="shared" ref="BF338:DW342" ca="1" si="1174">OFFSET(BF$5,$B338,0)</f>
        <v>-</v>
      </c>
      <c r="BG338" s="163" t="str">
        <f t="shared" ca="1" si="1174"/>
        <v>-</v>
      </c>
      <c r="BH338" s="163" t="str">
        <f t="shared" ca="1" si="1174"/>
        <v>-</v>
      </c>
      <c r="BI338" s="163" t="str">
        <f t="shared" ca="1" si="1174"/>
        <v>-</v>
      </c>
      <c r="BJ338" s="163" t="str">
        <f t="shared" ca="1" si="1174"/>
        <v>-</v>
      </c>
      <c r="BK338" s="163">
        <f t="shared" ca="1" si="1174"/>
        <v>1</v>
      </c>
      <c r="BL338" s="163">
        <f t="shared" ca="1" si="1174"/>
        <v>1</v>
      </c>
      <c r="BM338" s="163" t="str">
        <f t="shared" ca="1" si="1174"/>
        <v>-</v>
      </c>
      <c r="BN338" s="163" t="str">
        <f t="shared" ca="1" si="1174"/>
        <v>-</v>
      </c>
      <c r="BO338" s="163" t="b">
        <f t="shared" ref="BO338:BW342" si="1175">INDEX(i.cropgraze_inc,$R338)</f>
        <v>0</v>
      </c>
      <c r="BP338" s="163" t="b">
        <f t="shared" si="1175"/>
        <v>0</v>
      </c>
      <c r="BQ338" s="163" t="b">
        <f t="shared" si="1175"/>
        <v>0</v>
      </c>
      <c r="BR338" s="163" t="b">
        <f t="shared" si="1175"/>
        <v>0</v>
      </c>
      <c r="BS338" s="163" t="b">
        <f t="shared" si="1175"/>
        <v>0</v>
      </c>
      <c r="BT338" s="163" t="b">
        <f t="shared" si="1175"/>
        <v>0</v>
      </c>
      <c r="BU338" s="163" t="b">
        <f t="shared" si="1175"/>
        <v>0</v>
      </c>
      <c r="BV338" s="163" t="b">
        <f t="shared" si="1175"/>
        <v>0</v>
      </c>
      <c r="BW338" s="163" t="b">
        <f t="shared" si="1175"/>
        <v>0</v>
      </c>
      <c r="BX338" s="163" t="str">
        <f t="shared" ca="1" si="1174"/>
        <v>-</v>
      </c>
      <c r="BY338" s="163" t="str">
        <f t="shared" ref="BY338:CF342" ca="1" si="1176">OFFSET(BY$5,$B338,0)</f>
        <v>-</v>
      </c>
      <c r="BZ338" s="163" t="str">
        <f t="shared" ca="1" si="1176"/>
        <v>-</v>
      </c>
      <c r="CA338" s="163" t="str">
        <f t="shared" ca="1" si="1176"/>
        <v>-</v>
      </c>
      <c r="CB338" s="163" t="str">
        <f t="shared" ca="1" si="1176"/>
        <v>-</v>
      </c>
      <c r="CC338" s="163" t="str">
        <f t="shared" ca="1" si="1176"/>
        <v>-</v>
      </c>
      <c r="CD338" s="163" t="str">
        <f t="shared" ca="1" si="1176"/>
        <v>-</v>
      </c>
      <c r="CE338" s="163" t="str">
        <f t="shared" ca="1" si="1176"/>
        <v>-</v>
      </c>
      <c r="CF338" s="163" t="str">
        <f t="shared" ca="1" si="1176"/>
        <v>-</v>
      </c>
      <c r="CG338" s="163" t="str">
        <f t="shared" ca="1" si="1174"/>
        <v>-</v>
      </c>
      <c r="CH338" s="163" t="str">
        <f t="shared" ca="1" si="1174"/>
        <v>-</v>
      </c>
      <c r="CI338" s="163" t="str">
        <f t="shared" ca="1" si="1174"/>
        <v>-</v>
      </c>
      <c r="CJ338" s="163" t="str">
        <f t="shared" ca="1" si="1174"/>
        <v>-</v>
      </c>
      <c r="CK338" s="163" t="str">
        <f t="shared" ca="1" si="1174"/>
        <v>-</v>
      </c>
      <c r="CL338" s="163" t="str">
        <f t="shared" ca="1" si="1174"/>
        <v>-</v>
      </c>
      <c r="CM338" s="163" t="str">
        <f t="shared" ca="1" si="1174"/>
        <v>-</v>
      </c>
      <c r="CN338" s="163" t="str">
        <f t="shared" ca="1" si="1174"/>
        <v>-</v>
      </c>
      <c r="CO338" s="163" t="str">
        <f t="shared" ca="1" si="1174"/>
        <v>-</v>
      </c>
      <c r="CP338" s="163" t="str">
        <f t="shared" ca="1" si="1174"/>
        <v>-</v>
      </c>
      <c r="CQ338" s="163" t="str">
        <f t="shared" ca="1" si="1174"/>
        <v>-</v>
      </c>
      <c r="CR338" s="163" t="str">
        <f t="shared" ca="1" si="1174"/>
        <v>-</v>
      </c>
      <c r="CS338" s="163" t="str">
        <f t="shared" ca="1" si="1174"/>
        <v>-</v>
      </c>
      <c r="CT338" s="163" t="str">
        <f t="shared" ca="1" si="1174"/>
        <v>-</v>
      </c>
      <c r="CU338" s="163" t="str">
        <f t="shared" ca="1" si="1174"/>
        <v>-</v>
      </c>
      <c r="CV338" s="163" t="str">
        <f t="shared" ca="1" si="1174"/>
        <v>-</v>
      </c>
      <c r="CW338" s="163" t="str">
        <f t="shared" ca="1" si="1174"/>
        <v>-</v>
      </c>
      <c r="CX338" s="163" t="str">
        <f t="shared" ca="1" si="1174"/>
        <v>-</v>
      </c>
      <c r="CY338" s="163" t="str">
        <f t="shared" ca="1" si="1174"/>
        <v>-</v>
      </c>
      <c r="CZ338" s="163" t="str">
        <f t="shared" ca="1" si="1174"/>
        <v>-</v>
      </c>
      <c r="DA338" s="163" t="str">
        <f t="shared" ca="1" si="1174"/>
        <v>-</v>
      </c>
      <c r="DB338" s="163" t="str">
        <f t="shared" ca="1" si="1174"/>
        <v>-</v>
      </c>
      <c r="DC338" s="163" t="str">
        <f t="shared" ca="1" si="1174"/>
        <v>-</v>
      </c>
      <c r="DD338" s="163" t="str">
        <f t="shared" ca="1" si="1174"/>
        <v>-</v>
      </c>
      <c r="DE338" s="163" t="str">
        <f t="shared" ca="1" si="1174"/>
        <v>-</v>
      </c>
      <c r="DF338" s="163" t="str">
        <f t="shared" ca="1" si="1174"/>
        <v>-</v>
      </c>
      <c r="DG338" s="163" t="str">
        <f t="shared" ca="1" si="1174"/>
        <v>-</v>
      </c>
      <c r="DH338" s="163" t="str">
        <f t="shared" ca="1" si="1174"/>
        <v>-</v>
      </c>
      <c r="DI338" s="163" t="str">
        <f t="shared" ca="1" si="1174"/>
        <v>-</v>
      </c>
      <c r="DJ338" s="163" t="str">
        <f t="shared" ca="1" si="1174"/>
        <v>-</v>
      </c>
      <c r="DK338" s="163" t="str">
        <f t="shared" ca="1" si="1174"/>
        <v>-</v>
      </c>
      <c r="DL338" s="10"/>
      <c r="DM338" s="163" t="str">
        <f t="shared" ca="1" si="1174"/>
        <v>-</v>
      </c>
      <c r="DN338" s="163" t="str">
        <f t="shared" ca="1" si="1174"/>
        <v>-</v>
      </c>
      <c r="DO338" s="163" t="str">
        <f t="shared" ca="1" si="1174"/>
        <v>-</v>
      </c>
      <c r="DP338" s="163" t="str">
        <f t="shared" ca="1" si="1174"/>
        <v>-</v>
      </c>
      <c r="DQ338" s="163" t="str">
        <f t="shared" ca="1" si="1174"/>
        <v>-</v>
      </c>
      <c r="DR338" s="163" t="str">
        <f t="shared" ca="1" si="1174"/>
        <v>-</v>
      </c>
      <c r="DS338" s="163" t="str">
        <f t="shared" ca="1" si="1174"/>
        <v>-</v>
      </c>
      <c r="DT338" s="163" t="str">
        <f t="shared" ca="1" si="1174"/>
        <v>-</v>
      </c>
      <c r="DU338" s="163" t="str">
        <f t="shared" ca="1" si="1174"/>
        <v>-</v>
      </c>
      <c r="DV338" s="163" t="str">
        <f t="shared" ca="1" si="1174"/>
        <v>-</v>
      </c>
      <c r="DW338" s="163" t="str">
        <f t="shared" ca="1" si="1174"/>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ref="EI338:GC342" ca="1" si="1177">OFFSET(EI$5,$B338,0)</f>
        <v>-</v>
      </c>
      <c r="EJ338" s="163" t="str">
        <f t="shared" ca="1" si="1177"/>
        <v>-</v>
      </c>
      <c r="EK338" s="163" t="str">
        <f t="shared" ca="1" si="1177"/>
        <v>-</v>
      </c>
      <c r="EL338" s="163" t="str">
        <f t="shared" ca="1" si="1177"/>
        <v>-</v>
      </c>
      <c r="EM338" s="163" t="str">
        <f t="shared" ca="1" si="1177"/>
        <v>-</v>
      </c>
      <c r="EN338" s="163" t="str">
        <f t="shared" ca="1" si="1177"/>
        <v>-</v>
      </c>
      <c r="EO338" s="163" t="str">
        <f t="shared" ca="1" si="1177"/>
        <v>-</v>
      </c>
      <c r="EP338" s="163" t="str">
        <f t="shared" ca="1" si="1177"/>
        <v>-</v>
      </c>
      <c r="EQ338" s="163">
        <f t="shared" ca="1" si="1177"/>
        <v>1</v>
      </c>
      <c r="ER338" s="163">
        <f t="shared" ca="1" si="1177"/>
        <v>1</v>
      </c>
      <c r="ES338" s="163">
        <f t="shared" ca="1" si="1177"/>
        <v>0</v>
      </c>
      <c r="ET338" s="163" t="str">
        <f t="shared" ca="1" si="1177"/>
        <v>-</v>
      </c>
      <c r="EU338" s="163" t="str">
        <f t="shared" ca="1" si="1177"/>
        <v>-</v>
      </c>
      <c r="EV338" s="163" t="str">
        <f t="shared" ca="1" si="1177"/>
        <v>-</v>
      </c>
      <c r="EW338" s="163" t="str">
        <f t="shared" ca="1" si="1177"/>
        <v>-</v>
      </c>
      <c r="EX338" s="163" t="str">
        <f t="shared" ca="1" si="1177"/>
        <v>-</v>
      </c>
      <c r="EY338" s="163" t="str">
        <f t="shared" ca="1" si="1177"/>
        <v>-</v>
      </c>
      <c r="EZ338" s="163" t="str">
        <f t="shared" ca="1" si="1177"/>
        <v>-</v>
      </c>
      <c r="FA338" s="163">
        <f t="shared" ca="1" si="1177"/>
        <v>0</v>
      </c>
      <c r="FB338" s="163" t="str">
        <f t="shared" ca="1" si="1177"/>
        <v>-</v>
      </c>
      <c r="FC338" s="163" t="str">
        <f t="shared" ca="1" si="1177"/>
        <v>-</v>
      </c>
      <c r="FD338" s="163" t="str">
        <f t="shared" ca="1" si="1177"/>
        <v>-</v>
      </c>
      <c r="FE338" s="163" t="str">
        <f t="shared" ca="1" si="1177"/>
        <v>-</v>
      </c>
      <c r="FF338" s="163" t="str">
        <f t="shared" ca="1" si="1177"/>
        <v>-</v>
      </c>
      <c r="FG338" s="163">
        <f t="shared" ca="1" si="1177"/>
        <v>0</v>
      </c>
      <c r="FH338" s="163">
        <f t="shared" ca="1" si="1177"/>
        <v>0</v>
      </c>
      <c r="FI338" s="163">
        <f t="shared" ca="1" si="1177"/>
        <v>0</v>
      </c>
      <c r="FJ338" s="163">
        <f t="shared" ca="1" si="1177"/>
        <v>0</v>
      </c>
      <c r="FK338" s="163">
        <f t="shared" ca="1" si="1177"/>
        <v>0</v>
      </c>
      <c r="FL338" s="163">
        <f t="shared" ca="1" si="1177"/>
        <v>0</v>
      </c>
      <c r="FM338" s="163">
        <f t="shared" ca="1" si="1177"/>
        <v>0</v>
      </c>
      <c r="FN338" s="163" t="str">
        <f t="shared" ca="1" si="1177"/>
        <v>-</v>
      </c>
      <c r="FO338" s="163" t="str">
        <f t="shared" ca="1" si="1177"/>
        <v>-</v>
      </c>
      <c r="FP338" s="163" t="str">
        <f t="shared" ca="1" si="1177"/>
        <v>-</v>
      </c>
      <c r="FQ338" s="163" t="str">
        <f t="shared" ca="1" si="1177"/>
        <v>-</v>
      </c>
      <c r="FR338" s="163" t="str">
        <f t="shared" ca="1" si="1177"/>
        <v>-</v>
      </c>
      <c r="FS338" s="163" t="str">
        <f t="shared" ca="1" si="1177"/>
        <v>-</v>
      </c>
      <c r="FT338" s="163" t="str">
        <f t="shared" ca="1" si="1177"/>
        <v>-</v>
      </c>
      <c r="FU338" s="163" t="str">
        <f t="shared" ca="1" si="1177"/>
        <v>-</v>
      </c>
      <c r="FV338" s="163" t="str">
        <f t="shared" ca="1" si="1177"/>
        <v>-</v>
      </c>
      <c r="FW338" s="163" t="str">
        <f t="shared" ca="1" si="1177"/>
        <v>-</v>
      </c>
      <c r="FX338" s="163" t="str">
        <f t="shared" ca="1" si="1177"/>
        <v>-</v>
      </c>
      <c r="FY338" s="10"/>
      <c r="FZ338" s="163">
        <f t="shared" ca="1" si="1177"/>
        <v>1</v>
      </c>
      <c r="GA338" s="163" t="str">
        <f t="shared" ca="1" si="1177"/>
        <v>-</v>
      </c>
      <c r="GB338" s="163" t="str">
        <f t="shared" ca="1" si="1177"/>
        <v>-</v>
      </c>
      <c r="GC338" s="163" t="str">
        <f t="shared" ca="1" si="1177"/>
        <v>-</v>
      </c>
      <c r="GD338" s="163" t="str">
        <f t="shared" ref="GD338:GH342" ca="1" si="1178">OFFSET(GD$5,$B338,0)</f>
        <v>-</v>
      </c>
      <c r="GE338" s="163" t="b">
        <f t="shared" ca="1" si="1178"/>
        <v>0</v>
      </c>
      <c r="GF338" s="163" t="str">
        <f t="shared" ca="1" si="1178"/>
        <v>-</v>
      </c>
      <c r="GG338" s="163">
        <f t="shared" ca="1" si="1178"/>
        <v>0</v>
      </c>
      <c r="GH338" s="163" t="str">
        <f t="shared" ca="1" si="1178"/>
        <v>-</v>
      </c>
      <c r="GI338" s="161" cm="1">
        <f t="array" ref="GI338">INDEX(i.rev,$K338,GI$15)</f>
        <v>1</v>
      </c>
      <c r="GJ338" s="163">
        <f t="shared" ref="GJ338:GY342" ca="1" si="1179">OFFSET(GJ$5,$B338,0)</f>
        <v>0</v>
      </c>
      <c r="GK338" s="163">
        <f t="shared" ca="1" si="1179"/>
        <v>1</v>
      </c>
      <c r="GL338" s="163">
        <f t="shared" ca="1" si="1179"/>
        <v>0</v>
      </c>
      <c r="GM338" s="163">
        <f t="shared" ca="1" si="1179"/>
        <v>1</v>
      </c>
      <c r="GN338" s="163">
        <f t="shared" ca="1" si="1179"/>
        <v>1</v>
      </c>
      <c r="GO338" s="163">
        <f t="shared" ca="1" si="1179"/>
        <v>1</v>
      </c>
      <c r="GP338" s="163">
        <f t="shared" ca="1" si="1179"/>
        <v>0</v>
      </c>
      <c r="GQ338" s="163">
        <f t="shared" ca="1" si="1179"/>
        <v>0</v>
      </c>
      <c r="GR338" s="163">
        <f t="shared" ca="1" si="1179"/>
        <v>0</v>
      </c>
      <c r="GS338" s="163">
        <f t="shared" ca="1" si="1179"/>
        <v>0</v>
      </c>
      <c r="GT338" s="163">
        <f t="shared" ca="1" si="1179"/>
        <v>0</v>
      </c>
      <c r="GU338" s="163">
        <f t="shared" ca="1" si="1179"/>
        <v>0</v>
      </c>
      <c r="GV338" s="163">
        <f t="shared" ca="1" si="1179"/>
        <v>0</v>
      </c>
      <c r="GW338" s="163">
        <f t="shared" ca="1" si="1179"/>
        <v>0</v>
      </c>
      <c r="GX338" s="163">
        <f t="shared" ca="1" si="1179"/>
        <v>0</v>
      </c>
      <c r="GY338" s="163">
        <f t="shared" ca="1" si="1179"/>
        <v>0</v>
      </c>
      <c r="GZ338" s="161" cm="1">
        <f t="array" ref="GZ338">INDEX(i.rev,$K338,GZ$15)</f>
        <v>0</v>
      </c>
      <c r="HA338" s="163">
        <f t="shared" ref="HA338:HA342" ca="1" si="1180">OFFSET(HA$5,$B338,0)</f>
        <v>0</v>
      </c>
      <c r="HB338" s="161" cm="1">
        <f t="array" ref="HB338">INDEX(i.rev,$K338,HB$15)</f>
        <v>1</v>
      </c>
      <c r="HC338" s="163">
        <f t="shared" ref="HC338:IH342" ca="1" si="1181">OFFSET(HC$5,$B338,0)</f>
        <v>0</v>
      </c>
      <c r="HD338" s="163">
        <f t="shared" ca="1" si="1181"/>
        <v>0</v>
      </c>
      <c r="HE338" s="163">
        <f t="shared" ca="1" si="1181"/>
        <v>0</v>
      </c>
      <c r="HF338" s="163">
        <f t="shared" ca="1" si="1181"/>
        <v>0</v>
      </c>
      <c r="HG338" s="163">
        <f t="shared" ca="1" si="1181"/>
        <v>0</v>
      </c>
      <c r="HH338" s="163">
        <f t="shared" ca="1" si="1181"/>
        <v>0</v>
      </c>
      <c r="HI338" s="163">
        <f t="shared" ca="1" si="1181"/>
        <v>0</v>
      </c>
      <c r="HJ338" s="10"/>
      <c r="HK338" s="163" t="str">
        <f t="shared" ca="1" si="1181"/>
        <v>-</v>
      </c>
      <c r="HL338" s="163" t="str">
        <f t="shared" ca="1" si="1181"/>
        <v>-</v>
      </c>
      <c r="HM338" s="163" t="str">
        <f t="shared" ca="1" si="1181"/>
        <v>-</v>
      </c>
      <c r="HN338" s="163" t="str">
        <f t="shared" ca="1" si="1181"/>
        <v>-</v>
      </c>
      <c r="HO338" s="163" t="str">
        <f t="shared" ca="1" si="1181"/>
        <v>-</v>
      </c>
      <c r="HP338" s="161" t="b">
        <f t="shared" ref="HP338:HR342" si="1182">INDEX(i.TOL,$H338,HP$15)</f>
        <v>0</v>
      </c>
      <c r="HQ338" s="161" t="b">
        <f t="shared" si="1182"/>
        <v>0</v>
      </c>
      <c r="HR338" s="161" t="b">
        <f t="shared" si="1182"/>
        <v>1</v>
      </c>
      <c r="HS338" s="163">
        <f t="shared" ca="1" si="1181"/>
        <v>0</v>
      </c>
      <c r="HT338" s="161">
        <f t="shared" ref="HT338:HU342" si="1183">INDEX(i.scan,$Y338)</f>
        <v>1</v>
      </c>
      <c r="HU338" s="161">
        <f t="shared" si="1183"/>
        <v>1</v>
      </c>
      <c r="HV338" s="163" t="str">
        <f t="shared" ca="1" si="1181"/>
        <v>-</v>
      </c>
      <c r="HW338" s="163" t="str">
        <f t="shared" ca="1" si="1181"/>
        <v>-</v>
      </c>
      <c r="HX338" s="163" t="str">
        <f t="shared" ca="1" si="1181"/>
        <v>-</v>
      </c>
      <c r="HY338" s="163" t="str">
        <f t="shared" ca="1" si="1181"/>
        <v>-</v>
      </c>
      <c r="HZ338" s="163" t="str">
        <f t="shared" ca="1" si="1181"/>
        <v>-</v>
      </c>
      <c r="IA338" s="163" t="str">
        <f t="shared" ca="1" si="1181"/>
        <v>-</v>
      </c>
      <c r="IB338" s="163" t="str">
        <f t="shared" ca="1" si="1181"/>
        <v>-</v>
      </c>
      <c r="IC338" s="163" t="str">
        <f t="shared" ca="1" si="1181"/>
        <v>-</v>
      </c>
      <c r="ID338" s="163" t="str">
        <f t="shared" ca="1" si="1181"/>
        <v>-</v>
      </c>
      <c r="IE338" s="163" t="b">
        <f t="shared" ca="1" si="1181"/>
        <v>1</v>
      </c>
      <c r="IF338" s="163" t="str">
        <f t="shared" ca="1" si="1181"/>
        <v>-</v>
      </c>
      <c r="IG338" s="163" t="str">
        <f t="shared" ca="1" si="1181"/>
        <v>-</v>
      </c>
      <c r="IH338" s="163" t="str">
        <f ca="1">OFFSET(IH$5,$B338,0)</f>
        <v>-</v>
      </c>
      <c r="II338" s="163" t="b">
        <f t="shared" ref="II338:IJ342" ca="1" si="1184">OFFSET(II$5,$B338,0)</f>
        <v>1</v>
      </c>
      <c r="IJ338" s="163">
        <f ca="1">OFFSET(IJ$5,$B338,0)</f>
        <v>0</v>
      </c>
      <c r="IK338" s="163" t="str">
        <f t="shared" ref="IK338:JY342" ca="1" si="1185">OFFSET(IK$5,$B338,0)</f>
        <v>-</v>
      </c>
      <c r="IL338" s="163" t="str">
        <f t="shared" ca="1" si="1185"/>
        <v>-</v>
      </c>
      <c r="IM338" s="163" t="str">
        <f t="shared" ca="1" si="1185"/>
        <v>-</v>
      </c>
      <c r="IN338" s="163" t="str">
        <f t="shared" ca="1" si="1185"/>
        <v>-</v>
      </c>
      <c r="IO338" s="163" t="str">
        <f t="shared" ca="1" si="1185"/>
        <v>-</v>
      </c>
      <c r="IP338" s="163">
        <f t="shared" ca="1" si="1185"/>
        <v>0</v>
      </c>
      <c r="IQ338" s="163" t="str">
        <f t="shared" ca="1" si="1185"/>
        <v>-</v>
      </c>
      <c r="IR338" s="163" t="str">
        <f t="shared" ca="1" si="1185"/>
        <v>-</v>
      </c>
      <c r="IS338" s="163" t="str">
        <f t="shared" ca="1" si="1185"/>
        <v>-</v>
      </c>
      <c r="IT338" s="163">
        <f t="shared" ca="1" si="1185"/>
        <v>500</v>
      </c>
      <c r="IU338" s="163">
        <f t="shared" ca="1" si="1185"/>
        <v>500</v>
      </c>
      <c r="IV338" s="163" t="str">
        <f t="shared" ca="1" si="1185"/>
        <v>-</v>
      </c>
      <c r="IW338" s="163" t="str">
        <f t="shared" ca="1" si="1185"/>
        <v>-</v>
      </c>
      <c r="IX338" s="163" t="str">
        <f t="shared" ca="1" si="1185"/>
        <v>-</v>
      </c>
      <c r="IY338" s="163" t="str">
        <f t="shared" ca="1" si="1185"/>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5"/>
        <v>-</v>
      </c>
      <c r="JO338" s="163" t="str">
        <f t="shared" ca="1" si="1185"/>
        <v>-</v>
      </c>
      <c r="JP338" s="163" t="str">
        <f t="shared" ca="1" si="1185"/>
        <v>-</v>
      </c>
      <c r="JQ338" s="163" t="str">
        <f t="shared" ca="1" si="1185"/>
        <v>-</v>
      </c>
      <c r="JR338" s="163" t="str">
        <f t="shared" ca="1" si="1185"/>
        <v>-</v>
      </c>
      <c r="JS338" s="163" t="str">
        <f t="shared" ca="1" si="1185"/>
        <v>-</v>
      </c>
      <c r="JT338" s="163" t="str">
        <f t="shared" ca="1" si="1185"/>
        <v>-</v>
      </c>
      <c r="JU338" s="163" t="str">
        <f t="shared" ca="1" si="1185"/>
        <v>-</v>
      </c>
      <c r="JV338" s="163" t="str">
        <f t="shared" ca="1" si="1185"/>
        <v>-</v>
      </c>
      <c r="JW338" s="163" t="str">
        <f t="shared" ca="1" si="1185"/>
        <v>-</v>
      </c>
      <c r="JX338" s="163" t="str">
        <f t="shared" ca="1" si="1185"/>
        <v>-</v>
      </c>
      <c r="JY338" s="163" t="str">
        <f t="shared" ca="1" si="1185"/>
        <v>-</v>
      </c>
      <c r="JZ338" s="163" t="str">
        <f t="shared" ref="JY338:LN342" ca="1" si="1186">OFFSET(JZ$5,$B338,0)</f>
        <v>-</v>
      </c>
      <c r="KA338" s="163" t="str">
        <f t="shared" ca="1" si="1186"/>
        <v>-</v>
      </c>
      <c r="KB338" s="163" t="str">
        <f t="shared" ca="1" si="1186"/>
        <v>-</v>
      </c>
      <c r="KC338" s="163" t="str">
        <f t="shared" ca="1" si="1186"/>
        <v>-</v>
      </c>
      <c r="KD338" s="163" t="str">
        <f t="shared" ca="1" si="1186"/>
        <v>-</v>
      </c>
      <c r="KE338" s="163" t="str">
        <f t="shared" ca="1" si="1186"/>
        <v>-</v>
      </c>
      <c r="KF338" s="163" t="str">
        <f t="shared" ca="1" si="1186"/>
        <v>-</v>
      </c>
      <c r="KG338" s="163" t="str">
        <f t="shared" ca="1" si="1186"/>
        <v>-</v>
      </c>
      <c r="KH338" s="163" t="str">
        <f t="shared" ca="1" si="1186"/>
        <v>-</v>
      </c>
      <c r="KI338" s="163" t="str">
        <f t="shared" ca="1" si="1186"/>
        <v>-</v>
      </c>
      <c r="KJ338" s="163" t="str">
        <f t="shared" ca="1" si="1186"/>
        <v>-</v>
      </c>
      <c r="KK338" s="163" t="str">
        <f t="shared" ca="1" si="1186"/>
        <v>-</v>
      </c>
      <c r="KL338" s="163" t="str">
        <f t="shared" ca="1" si="1186"/>
        <v>-</v>
      </c>
      <c r="KM338" s="163" t="str">
        <f t="shared" ca="1" si="1186"/>
        <v>-</v>
      </c>
      <c r="KN338" s="163" t="str">
        <f t="shared" ca="1" si="1186"/>
        <v>-</v>
      </c>
      <c r="KO338" s="163" t="str">
        <f t="shared" ca="1" si="1186"/>
        <v>-</v>
      </c>
      <c r="KP338" s="163" t="str">
        <f t="shared" ca="1" si="1186"/>
        <v>-</v>
      </c>
      <c r="KQ338" s="163" t="str">
        <f t="shared" ca="1" si="1186"/>
        <v>-</v>
      </c>
      <c r="KR338" s="163" t="str">
        <f t="shared" ca="1" si="1186"/>
        <v>-</v>
      </c>
      <c r="KS338" s="163" t="str">
        <f t="shared" ca="1" si="1186"/>
        <v>-</v>
      </c>
      <c r="KT338" s="163" t="str">
        <f t="shared" ca="1" si="1186"/>
        <v>-</v>
      </c>
      <c r="KU338" s="163" t="str">
        <f t="shared" ca="1" si="1186"/>
        <v>-</v>
      </c>
      <c r="KV338" s="163" t="str">
        <f t="shared" ca="1" si="1186"/>
        <v>-</v>
      </c>
      <c r="KW338" s="163" t="str">
        <f t="shared" ca="1" si="1186"/>
        <v>-</v>
      </c>
      <c r="KX338" s="163" t="str">
        <f t="shared" ca="1" si="1186"/>
        <v>-</v>
      </c>
      <c r="KY338" s="163" t="str">
        <f t="shared" ca="1" si="1186"/>
        <v>-</v>
      </c>
      <c r="KZ338" s="163" t="str">
        <f t="shared" ca="1" si="1186"/>
        <v>-</v>
      </c>
      <c r="LA338" s="163" t="str">
        <f t="shared" ca="1" si="1186"/>
        <v>-</v>
      </c>
      <c r="LB338" s="163" t="str">
        <f t="shared" ca="1" si="1186"/>
        <v>-</v>
      </c>
      <c r="LC338" s="163" t="str">
        <f t="shared" ca="1" si="1186"/>
        <v>-</v>
      </c>
      <c r="LD338" s="163" t="str">
        <f t="shared" ca="1" si="1186"/>
        <v>-</v>
      </c>
      <c r="LE338" s="163" t="str">
        <f t="shared" ca="1" si="1186"/>
        <v>-</v>
      </c>
      <c r="LF338" s="163" t="str">
        <f t="shared" ca="1" si="1186"/>
        <v>-</v>
      </c>
      <c r="LG338" s="163" t="str">
        <f t="shared" ca="1" si="1186"/>
        <v>-</v>
      </c>
      <c r="LH338" s="163" t="str">
        <f t="shared" ca="1" si="1186"/>
        <v>-</v>
      </c>
      <c r="LI338" s="163" t="str">
        <f t="shared" ca="1" si="1186"/>
        <v>-</v>
      </c>
      <c r="LJ338" s="163" t="str">
        <f t="shared" ca="1" si="1186"/>
        <v>-</v>
      </c>
      <c r="LK338" s="163" t="str">
        <f t="shared" ca="1" si="1186"/>
        <v>-</v>
      </c>
      <c r="LL338" s="163" t="str">
        <f t="shared" ca="1" si="1186"/>
        <v>-</v>
      </c>
      <c r="LM338" s="163" t="str">
        <f t="shared" ca="1" si="1186"/>
        <v>-</v>
      </c>
      <c r="LN338" s="163" t="str">
        <f t="shared" ca="1" si="1186"/>
        <v>-</v>
      </c>
      <c r="LO338" s="163" t="str">
        <f t="shared" ref="LO338:LX342" ca="1" si="1187">OFFSET(LO$5,$B338,0)</f>
        <v>-</v>
      </c>
      <c r="LP338" s="163" t="str">
        <f t="shared" ca="1" si="1187"/>
        <v>-</v>
      </c>
      <c r="LQ338" s="163" t="str">
        <f t="shared" ca="1" si="1187"/>
        <v>-</v>
      </c>
      <c r="LR338" s="163" t="str">
        <f t="shared" ca="1" si="1187"/>
        <v>-</v>
      </c>
      <c r="LS338" s="163" t="str">
        <f t="shared" ca="1" si="1187"/>
        <v>-</v>
      </c>
      <c r="LT338" s="163" t="str">
        <f t="shared" ca="1" si="1187"/>
        <v>-</v>
      </c>
      <c r="LU338" s="163" t="str">
        <f t="shared" ca="1" si="1187"/>
        <v>-</v>
      </c>
      <c r="LV338" s="163" t="str">
        <f t="shared" ca="1" si="1187"/>
        <v>-</v>
      </c>
      <c r="LW338" s="163" t="str">
        <f t="shared" ca="1" si="1187"/>
        <v>-</v>
      </c>
      <c r="LX338" s="163" t="str">
        <f t="shared" ca="1" si="1187"/>
        <v>-</v>
      </c>
      <c r="LY338" s="10"/>
      <c r="LZ338" s="161">
        <f>INDEX(i.interest_rate,$O338)</f>
        <v>4.4999999999999998E-2</v>
      </c>
      <c r="MA338" s="161">
        <f>INDEX(i.opp_cost_capital,$P338)</f>
        <v>4.4999999999999998E-2</v>
      </c>
      <c r="MB338" s="163">
        <f t="shared" ref="MB338:PB342" ca="1" si="1188">OFFSET(MB$5,$B338,0)</f>
        <v>1</v>
      </c>
      <c r="MC338" s="163">
        <f t="shared" ca="1" si="1188"/>
        <v>0</v>
      </c>
      <c r="MD338" s="163">
        <f t="shared" ca="1" si="1188"/>
        <v>1</v>
      </c>
      <c r="ME338" s="163">
        <f t="shared" ca="1" si="1188"/>
        <v>1</v>
      </c>
      <c r="MF338" s="163">
        <f t="shared" ca="1" si="1188"/>
        <v>0</v>
      </c>
      <c r="MG338" s="163">
        <f t="shared" ca="1" si="1188"/>
        <v>70</v>
      </c>
      <c r="MH338" s="163">
        <f t="shared" ca="1" si="1188"/>
        <v>50</v>
      </c>
      <c r="MI338" s="163">
        <f t="shared" ca="1" si="1188"/>
        <v>85</v>
      </c>
      <c r="MJ338" s="163">
        <f t="shared" ca="1" si="1188"/>
        <v>50</v>
      </c>
      <c r="MK338" s="161">
        <f>INDEX(i.WoolPrices,$Z338,MK$15)</f>
        <v>1</v>
      </c>
      <c r="ML338" s="161">
        <f>INDEX(i.MeatPrices,$AA338,ML$15)</f>
        <v>1</v>
      </c>
      <c r="MM338" s="161">
        <f>INDEX(i.GrainPrices,$AB338,MM$15)</f>
        <v>1</v>
      </c>
      <c r="MN338" s="161">
        <f t="shared" ref="MN338:MO342" si="1189">INDEX(i.GrainPrices_k,$AC338,MN$15)</f>
        <v>1</v>
      </c>
      <c r="MO338" s="161">
        <f t="shared" si="1189"/>
        <v>1</v>
      </c>
      <c r="MP338" s="163">
        <f t="shared" ca="1" si="1188"/>
        <v>1</v>
      </c>
      <c r="MQ338" s="10"/>
      <c r="MR338" s="163">
        <f t="shared" ca="1" si="1188"/>
        <v>1</v>
      </c>
      <c r="MS338" s="161">
        <f>INDEX(i.pasture_prod,$X338)</f>
        <v>1</v>
      </c>
      <c r="MT338" s="163">
        <f t="shared" ca="1" si="1188"/>
        <v>0.75</v>
      </c>
      <c r="MU338" s="163">
        <f t="shared" ca="1" si="1188"/>
        <v>0.8</v>
      </c>
      <c r="MV338" s="163">
        <f t="shared" ca="1" si="1188"/>
        <v>0.82499999999999996</v>
      </c>
      <c r="MW338" s="163">
        <f t="shared" ca="1" si="1188"/>
        <v>0.875</v>
      </c>
      <c r="MX338" s="163">
        <f t="shared" ca="1" si="1188"/>
        <v>0.9</v>
      </c>
      <c r="MY338" s="163">
        <f t="shared" ca="1" si="1188"/>
        <v>0.75</v>
      </c>
      <c r="MZ338" s="163">
        <f t="shared" ca="1" si="1188"/>
        <v>0.78142857142857147</v>
      </c>
      <c r="NA338" s="163">
        <f t="shared" ca="1" si="1188"/>
        <v>0.82499999999999996</v>
      </c>
      <c r="NB338" s="163">
        <f t="shared" ca="1" si="1188"/>
        <v>0.875</v>
      </c>
      <c r="NC338" s="163">
        <f t="shared" ca="1" si="1188"/>
        <v>0.9</v>
      </c>
      <c r="ND338" s="163">
        <f t="shared" ca="1" si="1188"/>
        <v>0.9</v>
      </c>
      <c r="NE338" s="163">
        <f t="shared" ca="1" si="1188"/>
        <v>0.75</v>
      </c>
      <c r="NF338" s="163">
        <f t="shared" ca="1" si="1188"/>
        <v>0.78142857142857147</v>
      </c>
      <c r="NG338" s="163">
        <f t="shared" ca="1" si="1188"/>
        <v>0.82499999999999996</v>
      </c>
      <c r="NH338" s="163">
        <f t="shared" ca="1" si="1188"/>
        <v>0.875</v>
      </c>
      <c r="NI338" s="163">
        <f t="shared" ca="1" si="1188"/>
        <v>0.9</v>
      </c>
      <c r="NJ338" s="163">
        <f t="shared" ca="1" si="1188"/>
        <v>0.9</v>
      </c>
      <c r="NK338" s="163">
        <f t="shared" ca="1" si="1188"/>
        <v>0.75</v>
      </c>
      <c r="NL338" s="163">
        <f t="shared" ca="1" si="1188"/>
        <v>0.78142857142857147</v>
      </c>
      <c r="NM338" s="163">
        <f t="shared" ca="1" si="1188"/>
        <v>0.82499999999999996</v>
      </c>
      <c r="NN338" s="163">
        <f t="shared" ca="1" si="1188"/>
        <v>0.875</v>
      </c>
      <c r="NO338" s="163">
        <f t="shared" ca="1" si="1188"/>
        <v>0.9</v>
      </c>
      <c r="NP338" s="163">
        <f t="shared" ca="1" si="1188"/>
        <v>0.9</v>
      </c>
      <c r="NQ338" s="163">
        <f t="shared" ca="1" si="1188"/>
        <v>0.75</v>
      </c>
      <c r="NR338" s="163">
        <f t="shared" ca="1" si="1188"/>
        <v>0.78142857142857147</v>
      </c>
      <c r="NS338" s="163">
        <f t="shared" ca="1" si="1188"/>
        <v>0.82499999999999996</v>
      </c>
      <c r="NT338" s="163">
        <f t="shared" ca="1" si="1188"/>
        <v>0.875</v>
      </c>
      <c r="NU338" s="163">
        <f t="shared" ca="1" si="1188"/>
        <v>0.9</v>
      </c>
      <c r="NV338" s="163">
        <f t="shared" ca="1" si="1188"/>
        <v>0.9</v>
      </c>
      <c r="NW338" s="163">
        <f t="shared" ca="1" si="1188"/>
        <v>0.75</v>
      </c>
      <c r="NX338" s="163">
        <f t="shared" ca="1" si="1188"/>
        <v>0.78142857142857147</v>
      </c>
      <c r="NY338" s="163">
        <f t="shared" ca="1" si="1188"/>
        <v>0.82499999999999996</v>
      </c>
      <c r="NZ338" s="163">
        <f t="shared" ca="1" si="1188"/>
        <v>0.875</v>
      </c>
      <c r="OA338" s="163">
        <f t="shared" ca="1" si="1188"/>
        <v>0.9</v>
      </c>
      <c r="OB338" s="163">
        <f t="shared" ca="1" si="1188"/>
        <v>0.9</v>
      </c>
      <c r="OC338" s="163">
        <f t="shared" ca="1" si="1188"/>
        <v>0.75</v>
      </c>
      <c r="OD338" s="163">
        <f t="shared" ca="1" si="1188"/>
        <v>0.78142857142857147</v>
      </c>
      <c r="OE338" s="163">
        <f t="shared" ca="1" si="1188"/>
        <v>0.82499999999999996</v>
      </c>
      <c r="OF338" s="163">
        <f t="shared" ca="1" si="1188"/>
        <v>0.875</v>
      </c>
      <c r="OG338" s="163">
        <f t="shared" ca="1" si="1188"/>
        <v>0.9</v>
      </c>
      <c r="OH338" s="163">
        <f t="shared" ca="1" si="1188"/>
        <v>0.9</v>
      </c>
      <c r="OI338" s="163">
        <f t="shared" ca="1" si="1188"/>
        <v>0.75</v>
      </c>
      <c r="OJ338" s="163">
        <f t="shared" ca="1" si="1188"/>
        <v>0.76904761904761909</v>
      </c>
      <c r="OK338" s="163">
        <f t="shared" ca="1" si="1188"/>
        <v>0.82000000000000006</v>
      </c>
      <c r="OL338" s="163">
        <f t="shared" ca="1" si="1188"/>
        <v>0.875</v>
      </c>
      <c r="OM338" s="163">
        <f t="shared" ca="1" si="1188"/>
        <v>0.9</v>
      </c>
      <c r="ON338" s="163">
        <f t="shared" ca="1" si="1188"/>
        <v>0.90000000000000013</v>
      </c>
      <c r="OO338" s="163">
        <f t="shared" ca="1" si="1188"/>
        <v>0.75</v>
      </c>
      <c r="OP338" s="163">
        <f t="shared" ca="1" si="1188"/>
        <v>0.76904761904761909</v>
      </c>
      <c r="OQ338" s="163">
        <f t="shared" ca="1" si="1188"/>
        <v>0.82000000000000006</v>
      </c>
      <c r="OR338" s="163">
        <f t="shared" ca="1" si="1188"/>
        <v>0.875</v>
      </c>
      <c r="OS338" s="163">
        <f t="shared" ca="1" si="1188"/>
        <v>0.9</v>
      </c>
      <c r="OT338" s="163">
        <f t="shared" ca="1" si="1188"/>
        <v>0.9</v>
      </c>
      <c r="OU338" s="163">
        <f t="shared" ref="OU338:OU340" ca="1" si="1190">OFFSET(OU$5,$B338,0)</f>
        <v>0.875</v>
      </c>
      <c r="OV338" s="161">
        <f>INDEX(i.all_rot_yield,$W338)</f>
        <v>1</v>
      </c>
      <c r="OW338" s="161">
        <f>INDEX(i.mach_option,$N338)</f>
        <v>1</v>
      </c>
      <c r="OX338" s="161" t="str">
        <f>INDEX(overdraw,$M338)</f>
        <v>-</v>
      </c>
      <c r="OY338" s="163" t="str">
        <f t="shared" ref="OY338:OY342" ca="1" si="1191">OFFSET(OY$5,$B338,0)</f>
        <v>-</v>
      </c>
      <c r="OZ338" s="161" t="str">
        <f>INDEX(i.casual_ub,$Q338)</f>
        <v>-</v>
      </c>
      <c r="PA338" s="161" t="str">
        <f>INDEX(i.seedharv_casual_ub,$Q338)</f>
        <v>-</v>
      </c>
      <c r="PB338" s="163">
        <f t="shared" ca="1" si="1188"/>
        <v>0</v>
      </c>
      <c r="PC338" s="27">
        <v>0</v>
      </c>
    </row>
    <row r="339" spans="1:419" s="143" customFormat="1" hidden="1" outlineLevel="1">
      <c r="A339" s="121">
        <f t="shared" si="14"/>
        <v>334</v>
      </c>
      <c r="B339" s="121">
        <f>$A$18</f>
        <v>13</v>
      </c>
      <c r="C339" s="143">
        <v>1002</v>
      </c>
      <c r="D339" s="143" t="s">
        <v>884</v>
      </c>
      <c r="E339" s="143" t="b">
        <v>0</v>
      </c>
      <c r="F339" s="143" t="b">
        <v>0</v>
      </c>
      <c r="G339" s="143" t="b">
        <f t="shared" ref="G339:G342" si="1192">E339</f>
        <v>0</v>
      </c>
      <c r="H339" s="139">
        <f t="shared" ref="H339:AA342" ca="1" si="1193">OFFSET(H339,-1,0)</f>
        <v>3</v>
      </c>
      <c r="I339" s="139">
        <f t="shared" ca="1" si="1193"/>
        <v>1</v>
      </c>
      <c r="J339" s="139">
        <f t="shared" ca="1" si="1193"/>
        <v>1</v>
      </c>
      <c r="K339" s="139">
        <f t="shared" ca="1" si="1193"/>
        <v>1</v>
      </c>
      <c r="L339" s="32">
        <v>2</v>
      </c>
      <c r="M339" s="139">
        <f t="shared" ca="1" si="1193"/>
        <v>1</v>
      </c>
      <c r="N339" s="139">
        <f t="shared" ca="1" si="1193"/>
        <v>1</v>
      </c>
      <c r="O339" s="139">
        <f t="shared" ca="1" si="1193"/>
        <v>1</v>
      </c>
      <c r="P339" s="139">
        <f t="shared" ca="1" si="1193"/>
        <v>1</v>
      </c>
      <c r="Q339" s="139">
        <f t="shared" ca="1" si="1193"/>
        <v>1</v>
      </c>
      <c r="R339" s="139">
        <f t="shared" ca="1" si="1193"/>
        <v>2</v>
      </c>
      <c r="S339" s="139">
        <f t="shared" ca="1" si="1193"/>
        <v>1</v>
      </c>
      <c r="T339" s="139">
        <f t="shared" ca="1" si="1193"/>
        <v>1</v>
      </c>
      <c r="U339" s="139">
        <f t="shared" ca="1" si="1193"/>
        <v>1</v>
      </c>
      <c r="V339" s="139">
        <f t="shared" ca="1" si="1193"/>
        <v>1</v>
      </c>
      <c r="W339" s="139">
        <f t="shared" ca="1" si="1193"/>
        <v>1</v>
      </c>
      <c r="X339" s="139">
        <f t="shared" ca="1" si="1193"/>
        <v>1</v>
      </c>
      <c r="Y339" s="139">
        <f t="shared" ca="1" si="1193"/>
        <v>1</v>
      </c>
      <c r="Z339" s="139">
        <f t="shared" ca="1" si="1193"/>
        <v>1</v>
      </c>
      <c r="AA339" s="139">
        <f t="shared" ca="1" si="1193"/>
        <v>1</v>
      </c>
      <c r="AB339" s="139">
        <f t="shared" ref="J339:AC342" ca="1" si="1194">OFFSET(AB339,-1,0)</f>
        <v>1</v>
      </c>
      <c r="AC339" s="139">
        <f t="shared" ca="1" si="1194"/>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163" t="str">
        <f t="shared" ca="1" si="1168"/>
        <v>-</v>
      </c>
      <c r="AI339" s="163" t="str">
        <f t="shared" ca="1" si="1168"/>
        <v>-</v>
      </c>
      <c r="AJ339" s="163" t="str">
        <f t="shared" ca="1" si="1168"/>
        <v>-</v>
      </c>
      <c r="AK339" s="163" t="str">
        <f t="shared" ca="1" si="1168"/>
        <v>-</v>
      </c>
      <c r="AL339" s="163" t="str">
        <f t="shared" ca="1" si="1168"/>
        <v>-</v>
      </c>
      <c r="AM339" s="163" t="b">
        <f t="shared" ca="1" si="1168"/>
        <v>1</v>
      </c>
      <c r="AN339" s="10"/>
      <c r="AO339" s="161" t="b">
        <f t="shared" ca="1" si="1169"/>
        <v>1</v>
      </c>
      <c r="AP339" s="161" t="str">
        <f t="shared" ca="1" si="1169"/>
        <v>-</v>
      </c>
      <c r="AQ339" s="161" t="str">
        <f t="shared" ca="1" si="1169"/>
        <v>-</v>
      </c>
      <c r="AR339" s="161" t="str">
        <f t="shared" ca="1" si="1169"/>
        <v>-</v>
      </c>
      <c r="AS339" s="161" t="b">
        <f t="shared" ca="1" si="1169"/>
        <v>1</v>
      </c>
      <c r="AT339" s="161" t="b">
        <f t="shared" ca="1" si="1169"/>
        <v>0</v>
      </c>
      <c r="AU339" s="161">
        <f>INDEX(minroe,$L339)</f>
        <v>0.25</v>
      </c>
      <c r="AV339" s="161" t="b">
        <f t="shared" ca="1" si="1170"/>
        <v>0</v>
      </c>
      <c r="AW339" s="161" t="b">
        <f t="shared" ca="1" si="1170"/>
        <v>0</v>
      </c>
      <c r="AX339" s="161" t="str">
        <f t="shared" ca="1" si="1170"/>
        <v>-</v>
      </c>
      <c r="AY339" s="161" t="str">
        <f t="shared" ca="1" si="1170"/>
        <v>-</v>
      </c>
      <c r="AZ339" s="161" t="str">
        <f t="shared" ca="1" si="1170"/>
        <v>-</v>
      </c>
      <c r="BA339" s="10"/>
      <c r="BB339" s="161" t="b">
        <f t="shared" ca="1" si="1171"/>
        <v>1</v>
      </c>
      <c r="BC339" s="163" t="b">
        <f t="shared" ca="1" si="1172"/>
        <v>1</v>
      </c>
      <c r="BD339" s="163" t="b">
        <f t="shared" ca="1" si="1172"/>
        <v>1</v>
      </c>
      <c r="BE339" s="162">
        <f t="shared" ca="1" si="1173"/>
        <v>3108</v>
      </c>
      <c r="BF339" s="163" t="str">
        <f t="shared" ca="1" si="1174"/>
        <v>-</v>
      </c>
      <c r="BG339" s="163" t="str">
        <f t="shared" ca="1" si="1174"/>
        <v>-</v>
      </c>
      <c r="BH339" s="163" t="str">
        <f t="shared" ca="1" si="1174"/>
        <v>-</v>
      </c>
      <c r="BI339" s="163" t="str">
        <f t="shared" ca="1" si="1174"/>
        <v>-</v>
      </c>
      <c r="BJ339" s="163" t="str">
        <f t="shared" ca="1" si="1174"/>
        <v>-</v>
      </c>
      <c r="BK339" s="163">
        <f t="shared" ca="1" si="1174"/>
        <v>1</v>
      </c>
      <c r="BL339" s="163">
        <f t="shared" ca="1" si="1174"/>
        <v>1</v>
      </c>
      <c r="BM339" s="163" t="str">
        <f t="shared" ca="1" si="1174"/>
        <v>-</v>
      </c>
      <c r="BN339" s="163" t="str">
        <f t="shared" ca="1" si="1174"/>
        <v>-</v>
      </c>
      <c r="BO339" s="163" t="b">
        <f t="shared" ca="1" si="1175"/>
        <v>0</v>
      </c>
      <c r="BP339" s="163" t="b">
        <f t="shared" ca="1" si="1175"/>
        <v>0</v>
      </c>
      <c r="BQ339" s="163" t="b">
        <f t="shared" ca="1" si="1175"/>
        <v>0</v>
      </c>
      <c r="BR339" s="163" t="b">
        <f t="shared" ca="1" si="1175"/>
        <v>0</v>
      </c>
      <c r="BS339" s="163" t="b">
        <f t="shared" ca="1" si="1175"/>
        <v>0</v>
      </c>
      <c r="BT339" s="163" t="b">
        <f t="shared" ca="1" si="1175"/>
        <v>0</v>
      </c>
      <c r="BU339" s="163" t="b">
        <f t="shared" ca="1" si="1175"/>
        <v>0</v>
      </c>
      <c r="BV339" s="163" t="b">
        <f t="shared" ca="1" si="1175"/>
        <v>0</v>
      </c>
      <c r="BW339" s="163" t="b">
        <f t="shared" ca="1" si="1175"/>
        <v>0</v>
      </c>
      <c r="BX339" s="163" t="str">
        <f t="shared" ca="1" si="1174"/>
        <v>-</v>
      </c>
      <c r="BY339" s="163" t="str">
        <f t="shared" ca="1" si="1176"/>
        <v>-</v>
      </c>
      <c r="BZ339" s="163" t="str">
        <f t="shared" ca="1" si="1176"/>
        <v>-</v>
      </c>
      <c r="CA339" s="163" t="str">
        <f t="shared" ca="1" si="1176"/>
        <v>-</v>
      </c>
      <c r="CB339" s="163" t="str">
        <f t="shared" ca="1" si="1176"/>
        <v>-</v>
      </c>
      <c r="CC339" s="163" t="str">
        <f t="shared" ca="1" si="1176"/>
        <v>-</v>
      </c>
      <c r="CD339" s="163" t="str">
        <f t="shared" ca="1" si="1176"/>
        <v>-</v>
      </c>
      <c r="CE339" s="163" t="str">
        <f t="shared" ca="1" si="1176"/>
        <v>-</v>
      </c>
      <c r="CF339" s="163" t="str">
        <f t="shared" ca="1" si="1176"/>
        <v>-</v>
      </c>
      <c r="CG339" s="163" t="str">
        <f t="shared" ca="1" si="1174"/>
        <v>-</v>
      </c>
      <c r="CH339" s="163" t="str">
        <f t="shared" ca="1" si="1174"/>
        <v>-</v>
      </c>
      <c r="CI339" s="163" t="str">
        <f t="shared" ca="1" si="1174"/>
        <v>-</v>
      </c>
      <c r="CJ339" s="163" t="str">
        <f t="shared" ca="1" si="1174"/>
        <v>-</v>
      </c>
      <c r="CK339" s="163" t="str">
        <f t="shared" ca="1" si="1174"/>
        <v>-</v>
      </c>
      <c r="CL339" s="163" t="str">
        <f t="shared" ca="1" si="1174"/>
        <v>-</v>
      </c>
      <c r="CM339" s="163" t="str">
        <f t="shared" ca="1" si="1174"/>
        <v>-</v>
      </c>
      <c r="CN339" s="163" t="str">
        <f t="shared" ca="1" si="1174"/>
        <v>-</v>
      </c>
      <c r="CO339" s="163" t="str">
        <f t="shared" ca="1" si="1174"/>
        <v>-</v>
      </c>
      <c r="CP339" s="163" t="str">
        <f t="shared" ca="1" si="1174"/>
        <v>-</v>
      </c>
      <c r="CQ339" s="163" t="str">
        <f t="shared" ca="1" si="1174"/>
        <v>-</v>
      </c>
      <c r="CR339" s="163" t="str">
        <f t="shared" ca="1" si="1174"/>
        <v>-</v>
      </c>
      <c r="CS339" s="163" t="str">
        <f t="shared" ca="1" si="1174"/>
        <v>-</v>
      </c>
      <c r="CT339" s="163" t="str">
        <f t="shared" ca="1" si="1174"/>
        <v>-</v>
      </c>
      <c r="CU339" s="163" t="str">
        <f t="shared" ca="1" si="1174"/>
        <v>-</v>
      </c>
      <c r="CV339" s="163" t="str">
        <f t="shared" ca="1" si="1174"/>
        <v>-</v>
      </c>
      <c r="CW339" s="163" t="str">
        <f t="shared" ca="1" si="1174"/>
        <v>-</v>
      </c>
      <c r="CX339" s="163" t="str">
        <f t="shared" ca="1" si="1174"/>
        <v>-</v>
      </c>
      <c r="CY339" s="163" t="str">
        <f t="shared" ca="1" si="1174"/>
        <v>-</v>
      </c>
      <c r="CZ339" s="163" t="str">
        <f t="shared" ca="1" si="1174"/>
        <v>-</v>
      </c>
      <c r="DA339" s="163" t="str">
        <f t="shared" ca="1" si="1174"/>
        <v>-</v>
      </c>
      <c r="DB339" s="163" t="str">
        <f t="shared" ca="1" si="1174"/>
        <v>-</v>
      </c>
      <c r="DC339" s="163" t="str">
        <f t="shared" ca="1" si="1174"/>
        <v>-</v>
      </c>
      <c r="DD339" s="163" t="str">
        <f t="shared" ca="1" si="1174"/>
        <v>-</v>
      </c>
      <c r="DE339" s="163" t="str">
        <f t="shared" ca="1" si="1174"/>
        <v>-</v>
      </c>
      <c r="DF339" s="163" t="str">
        <f t="shared" ca="1" si="1174"/>
        <v>-</v>
      </c>
      <c r="DG339" s="163" t="str">
        <f t="shared" ca="1" si="1174"/>
        <v>-</v>
      </c>
      <c r="DH339" s="163" t="str">
        <f t="shared" ca="1" si="1174"/>
        <v>-</v>
      </c>
      <c r="DI339" s="163" t="str">
        <f t="shared" ca="1" si="1174"/>
        <v>-</v>
      </c>
      <c r="DJ339" s="163" t="str">
        <f t="shared" ca="1" si="1174"/>
        <v>-</v>
      </c>
      <c r="DK339" s="163" t="str">
        <f t="shared" ca="1" si="1174"/>
        <v>-</v>
      </c>
      <c r="DL339" s="10"/>
      <c r="DM339" s="163" t="str">
        <f t="shared" ca="1" si="1174"/>
        <v>-</v>
      </c>
      <c r="DN339" s="163" t="str">
        <f t="shared" ca="1" si="1174"/>
        <v>-</v>
      </c>
      <c r="DO339" s="163" t="str">
        <f t="shared" ca="1" si="1174"/>
        <v>-</v>
      </c>
      <c r="DP339" s="163" t="str">
        <f t="shared" ca="1" si="1174"/>
        <v>-</v>
      </c>
      <c r="DQ339" s="163" t="str">
        <f t="shared" ca="1" si="1174"/>
        <v>-</v>
      </c>
      <c r="DR339" s="163" t="str">
        <f t="shared" ca="1" si="1174"/>
        <v>-</v>
      </c>
      <c r="DS339" s="163" t="str">
        <f t="shared" ca="1" si="1174"/>
        <v>-</v>
      </c>
      <c r="DT339" s="163" t="str">
        <f t="shared" ca="1" si="1174"/>
        <v>-</v>
      </c>
      <c r="DU339" s="163" t="str">
        <f t="shared" ca="1" si="1174"/>
        <v>-</v>
      </c>
      <c r="DV339" s="163" t="str">
        <f t="shared" ca="1" si="1174"/>
        <v>-</v>
      </c>
      <c r="DW339" s="163" t="str">
        <f t="shared" ca="1" si="117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77"/>
        <v>-</v>
      </c>
      <c r="EJ339" s="163" t="str">
        <f t="shared" ca="1" si="1177"/>
        <v>-</v>
      </c>
      <c r="EK339" s="163" t="str">
        <f t="shared" ca="1" si="1177"/>
        <v>-</v>
      </c>
      <c r="EL339" s="163" t="str">
        <f t="shared" ca="1" si="1177"/>
        <v>-</v>
      </c>
      <c r="EM339" s="163" t="str">
        <f t="shared" ca="1" si="1177"/>
        <v>-</v>
      </c>
      <c r="EN339" s="163" t="str">
        <f t="shared" ca="1" si="1177"/>
        <v>-</v>
      </c>
      <c r="EO339" s="163" t="str">
        <f t="shared" ca="1" si="1177"/>
        <v>-</v>
      </c>
      <c r="EP339" s="163" t="str">
        <f t="shared" ca="1" si="1177"/>
        <v>-</v>
      </c>
      <c r="EQ339" s="163">
        <f t="shared" ca="1" si="1177"/>
        <v>1</v>
      </c>
      <c r="ER339" s="163">
        <f t="shared" ca="1" si="1177"/>
        <v>1</v>
      </c>
      <c r="ES339" s="163">
        <f t="shared" ca="1" si="1177"/>
        <v>0</v>
      </c>
      <c r="ET339" s="163" t="str">
        <f t="shared" ca="1" si="1177"/>
        <v>-</v>
      </c>
      <c r="EU339" s="163" t="str">
        <f t="shared" ca="1" si="1177"/>
        <v>-</v>
      </c>
      <c r="EV339" s="163" t="str">
        <f t="shared" ca="1" si="1177"/>
        <v>-</v>
      </c>
      <c r="EW339" s="163" t="str">
        <f t="shared" ca="1" si="1177"/>
        <v>-</v>
      </c>
      <c r="EX339" s="163" t="str">
        <f t="shared" ca="1" si="1177"/>
        <v>-</v>
      </c>
      <c r="EY339" s="163" t="str">
        <f t="shared" ca="1" si="1177"/>
        <v>-</v>
      </c>
      <c r="EZ339" s="163" t="str">
        <f t="shared" ca="1" si="1177"/>
        <v>-</v>
      </c>
      <c r="FA339" s="163">
        <f t="shared" ca="1" si="1177"/>
        <v>0</v>
      </c>
      <c r="FB339" s="163" t="str">
        <f t="shared" ca="1" si="1177"/>
        <v>-</v>
      </c>
      <c r="FC339" s="163" t="str">
        <f t="shared" ca="1" si="1177"/>
        <v>-</v>
      </c>
      <c r="FD339" s="163" t="str">
        <f t="shared" ca="1" si="1177"/>
        <v>-</v>
      </c>
      <c r="FE339" s="163" t="str">
        <f t="shared" ca="1" si="1177"/>
        <v>-</v>
      </c>
      <c r="FF339" s="163" t="str">
        <f t="shared" ca="1" si="1177"/>
        <v>-</v>
      </c>
      <c r="FG339" s="163">
        <f t="shared" ca="1" si="1177"/>
        <v>0</v>
      </c>
      <c r="FH339" s="163">
        <f t="shared" ca="1" si="1177"/>
        <v>0</v>
      </c>
      <c r="FI339" s="163">
        <f t="shared" ca="1" si="1177"/>
        <v>0</v>
      </c>
      <c r="FJ339" s="163">
        <f t="shared" ca="1" si="1177"/>
        <v>0</v>
      </c>
      <c r="FK339" s="163">
        <f t="shared" ca="1" si="1177"/>
        <v>0</v>
      </c>
      <c r="FL339" s="163">
        <f t="shared" ca="1" si="1177"/>
        <v>0</v>
      </c>
      <c r="FM339" s="163">
        <f t="shared" ca="1" si="1177"/>
        <v>0</v>
      </c>
      <c r="FN339" s="163" t="str">
        <f t="shared" ca="1" si="1177"/>
        <v>-</v>
      </c>
      <c r="FO339" s="163" t="str">
        <f t="shared" ca="1" si="1177"/>
        <v>-</v>
      </c>
      <c r="FP339" s="163" t="str">
        <f t="shared" ca="1" si="1177"/>
        <v>-</v>
      </c>
      <c r="FQ339" s="163" t="str">
        <f t="shared" ca="1" si="1177"/>
        <v>-</v>
      </c>
      <c r="FR339" s="163" t="str">
        <f t="shared" ca="1" si="1177"/>
        <v>-</v>
      </c>
      <c r="FS339" s="163" t="str">
        <f t="shared" ca="1" si="1177"/>
        <v>-</v>
      </c>
      <c r="FT339" s="163" t="str">
        <f t="shared" ca="1" si="1177"/>
        <v>-</v>
      </c>
      <c r="FU339" s="163" t="str">
        <f t="shared" ca="1" si="1177"/>
        <v>-</v>
      </c>
      <c r="FV339" s="163" t="str">
        <f t="shared" ca="1" si="1177"/>
        <v>-</v>
      </c>
      <c r="FW339" s="163" t="str">
        <f t="shared" ca="1" si="1177"/>
        <v>-</v>
      </c>
      <c r="FX339" s="163" t="str">
        <f t="shared" ca="1" si="1177"/>
        <v>-</v>
      </c>
      <c r="FY339" s="10"/>
      <c r="FZ339" s="163">
        <f t="shared" ca="1" si="1177"/>
        <v>1</v>
      </c>
      <c r="GA339" s="163" t="str">
        <f t="shared" ca="1" si="1177"/>
        <v>-</v>
      </c>
      <c r="GB339" s="163" t="str">
        <f t="shared" ca="1" si="1177"/>
        <v>-</v>
      </c>
      <c r="GC339" s="163" t="str">
        <f t="shared" ca="1" si="1177"/>
        <v>-</v>
      </c>
      <c r="GD339" s="163" t="str">
        <f t="shared" ca="1" si="1178"/>
        <v>-</v>
      </c>
      <c r="GE339" s="163" t="b">
        <f t="shared" ca="1" si="1178"/>
        <v>0</v>
      </c>
      <c r="GF339" s="163" t="str">
        <f t="shared" ca="1" si="1178"/>
        <v>-</v>
      </c>
      <c r="GG339" s="163">
        <f t="shared" ca="1" si="1178"/>
        <v>0</v>
      </c>
      <c r="GH339" s="163" t="str">
        <f t="shared" ca="1" si="1178"/>
        <v>-</v>
      </c>
      <c r="GI339" s="161" cm="1">
        <f t="array" aca="1" ref="GI339" ca="1">INDEX(i.rev,$K339,GI$15)</f>
        <v>1</v>
      </c>
      <c r="GJ339" s="163">
        <f t="shared" ca="1" si="1179"/>
        <v>0</v>
      </c>
      <c r="GK339" s="163">
        <f t="shared" ca="1" si="1179"/>
        <v>1</v>
      </c>
      <c r="GL339" s="163">
        <f t="shared" ca="1" si="1179"/>
        <v>0</v>
      </c>
      <c r="GM339" s="163">
        <f t="shared" ca="1" si="1179"/>
        <v>1</v>
      </c>
      <c r="GN339" s="163">
        <f t="shared" ca="1" si="1179"/>
        <v>1</v>
      </c>
      <c r="GO339" s="163">
        <f t="shared" ca="1" si="1179"/>
        <v>1</v>
      </c>
      <c r="GP339" s="163">
        <f t="shared" ca="1" si="1179"/>
        <v>0</v>
      </c>
      <c r="GQ339" s="163">
        <f t="shared" ca="1" si="1179"/>
        <v>0</v>
      </c>
      <c r="GR339" s="163">
        <f t="shared" ca="1" si="1179"/>
        <v>0</v>
      </c>
      <c r="GS339" s="163">
        <f t="shared" ca="1" si="1179"/>
        <v>0</v>
      </c>
      <c r="GT339" s="163">
        <f t="shared" ca="1" si="1179"/>
        <v>0</v>
      </c>
      <c r="GU339" s="163">
        <f t="shared" ca="1" si="1179"/>
        <v>0</v>
      </c>
      <c r="GV339" s="163">
        <f t="shared" ca="1" si="1179"/>
        <v>0</v>
      </c>
      <c r="GW339" s="163">
        <f t="shared" ca="1" si="1179"/>
        <v>0</v>
      </c>
      <c r="GX339" s="163">
        <f t="shared" ca="1" si="1179"/>
        <v>0</v>
      </c>
      <c r="GY339" s="163">
        <f t="shared" ca="1" si="1179"/>
        <v>0</v>
      </c>
      <c r="GZ339" s="161" cm="1">
        <f t="array" aca="1" ref="GZ339" ca="1">INDEX(i.rev,$K339,GZ$15)</f>
        <v>0</v>
      </c>
      <c r="HA339" s="163">
        <f t="shared" ca="1" si="1180"/>
        <v>0</v>
      </c>
      <c r="HB339" s="161" cm="1">
        <f t="array" aca="1" ref="HB339" ca="1">INDEX(i.rev,$K339,HB$15)</f>
        <v>1</v>
      </c>
      <c r="HC339" s="163">
        <f t="shared" ca="1" si="1181"/>
        <v>0</v>
      </c>
      <c r="HD339" s="163">
        <f t="shared" ca="1" si="1181"/>
        <v>0</v>
      </c>
      <c r="HE339" s="163">
        <f t="shared" ca="1" si="1181"/>
        <v>0</v>
      </c>
      <c r="HF339" s="163">
        <f t="shared" ca="1" si="1181"/>
        <v>0</v>
      </c>
      <c r="HG339" s="163">
        <f t="shared" ca="1" si="1181"/>
        <v>0</v>
      </c>
      <c r="HH339" s="163">
        <f t="shared" ca="1" si="1181"/>
        <v>0</v>
      </c>
      <c r="HI339" s="163">
        <f t="shared" ca="1" si="1181"/>
        <v>0</v>
      </c>
      <c r="HJ339" s="10"/>
      <c r="HK339" s="163" t="str">
        <f t="shared" ca="1" si="1181"/>
        <v>-</v>
      </c>
      <c r="HL339" s="163" t="str">
        <f t="shared" ca="1" si="1181"/>
        <v>-</v>
      </c>
      <c r="HM339" s="163" t="str">
        <f t="shared" ca="1" si="1181"/>
        <v>-</v>
      </c>
      <c r="HN339" s="163" t="str">
        <f t="shared" ca="1" si="1181"/>
        <v>-</v>
      </c>
      <c r="HO339" s="163" t="str">
        <f t="shared" ca="1" si="1181"/>
        <v>-</v>
      </c>
      <c r="HP339" s="161" t="b">
        <f t="shared" ca="1" si="1182"/>
        <v>0</v>
      </c>
      <c r="HQ339" s="161" t="b">
        <f t="shared" ca="1" si="1182"/>
        <v>0</v>
      </c>
      <c r="HR339" s="161" t="b">
        <f t="shared" ca="1" si="1182"/>
        <v>1</v>
      </c>
      <c r="HS339" s="163">
        <f t="shared" ca="1" si="1181"/>
        <v>0</v>
      </c>
      <c r="HT339" s="161">
        <f t="shared" ca="1" si="1183"/>
        <v>1</v>
      </c>
      <c r="HU339" s="161">
        <f t="shared" ca="1" si="1183"/>
        <v>1</v>
      </c>
      <c r="HV339" s="163" t="str">
        <f t="shared" ca="1" si="1181"/>
        <v>-</v>
      </c>
      <c r="HW339" s="163" t="str">
        <f t="shared" ca="1" si="1181"/>
        <v>-</v>
      </c>
      <c r="HX339" s="163" t="str">
        <f t="shared" ca="1" si="1181"/>
        <v>-</v>
      </c>
      <c r="HY339" s="163" t="str">
        <f t="shared" ca="1" si="1181"/>
        <v>-</v>
      </c>
      <c r="HZ339" s="163" t="str">
        <f t="shared" ca="1" si="1181"/>
        <v>-</v>
      </c>
      <c r="IA339" s="163" t="str">
        <f t="shared" ca="1" si="1181"/>
        <v>-</v>
      </c>
      <c r="IB339" s="163" t="str">
        <f t="shared" ca="1" si="1181"/>
        <v>-</v>
      </c>
      <c r="IC339" s="163" t="str">
        <f t="shared" ca="1" si="1181"/>
        <v>-</v>
      </c>
      <c r="ID339" s="163" t="str">
        <f t="shared" ca="1" si="1181"/>
        <v>-</v>
      </c>
      <c r="IE339" s="163" t="b">
        <f t="shared" ca="1" si="1181"/>
        <v>1</v>
      </c>
      <c r="IF339" s="163" t="str">
        <f t="shared" ca="1" si="1181"/>
        <v>-</v>
      </c>
      <c r="IG339" s="163" t="str">
        <f t="shared" ca="1" si="1181"/>
        <v>-</v>
      </c>
      <c r="IH339" s="163" t="str">
        <f ca="1">OFFSET(IH$5,$B339,0)</f>
        <v>-</v>
      </c>
      <c r="II339" s="163" t="b">
        <f t="shared" ca="1" si="1184"/>
        <v>1</v>
      </c>
      <c r="IJ339" s="163">
        <f ca="1">OFFSET(IJ$5,$B339,0)</f>
        <v>0</v>
      </c>
      <c r="IK339" s="163" t="str">
        <f t="shared" ca="1" si="1185"/>
        <v>-</v>
      </c>
      <c r="IL339" s="163" t="str">
        <f t="shared" ca="1" si="1185"/>
        <v>-</v>
      </c>
      <c r="IM339" s="163" t="str">
        <f t="shared" ca="1" si="1185"/>
        <v>-</v>
      </c>
      <c r="IN339" s="163" t="str">
        <f t="shared" ca="1" si="1185"/>
        <v>-</v>
      </c>
      <c r="IO339" s="163" t="str">
        <f t="shared" ca="1" si="1185"/>
        <v>-</v>
      </c>
      <c r="IP339" s="163">
        <f t="shared" ca="1" si="1185"/>
        <v>0</v>
      </c>
      <c r="IQ339" s="163" t="str">
        <f t="shared" ca="1" si="1185"/>
        <v>-</v>
      </c>
      <c r="IR339" s="163" t="str">
        <f t="shared" ca="1" si="1185"/>
        <v>-</v>
      </c>
      <c r="IS339" s="163" t="str">
        <f t="shared" ca="1" si="1185"/>
        <v>-</v>
      </c>
      <c r="IT339" s="163">
        <f t="shared" ca="1" si="1185"/>
        <v>500</v>
      </c>
      <c r="IU339" s="163">
        <f t="shared" ca="1" si="1185"/>
        <v>500</v>
      </c>
      <c r="IV339" s="163" t="str">
        <f t="shared" ca="1" si="1185"/>
        <v>-</v>
      </c>
      <c r="IW339" s="163" t="str">
        <f t="shared" ca="1" si="1185"/>
        <v>-</v>
      </c>
      <c r="IX339" s="163" t="str">
        <f t="shared" ca="1" si="1185"/>
        <v>-</v>
      </c>
      <c r="IY339" s="163" t="str">
        <f t="shared" ca="1" si="1185"/>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5"/>
        <v>-</v>
      </c>
      <c r="JO339" s="163" t="str">
        <f t="shared" ca="1" si="1185"/>
        <v>-</v>
      </c>
      <c r="JP339" s="163" t="str">
        <f t="shared" ca="1" si="1185"/>
        <v>-</v>
      </c>
      <c r="JQ339" s="163" t="str">
        <f t="shared" ca="1" si="1185"/>
        <v>-</v>
      </c>
      <c r="JR339" s="163" t="str">
        <f t="shared" ca="1" si="1185"/>
        <v>-</v>
      </c>
      <c r="JS339" s="163" t="str">
        <f t="shared" ca="1" si="1185"/>
        <v>-</v>
      </c>
      <c r="JT339" s="163" t="str">
        <f t="shared" ca="1" si="1185"/>
        <v>-</v>
      </c>
      <c r="JU339" s="163" t="str">
        <f t="shared" ca="1" si="1185"/>
        <v>-</v>
      </c>
      <c r="JV339" s="163" t="str">
        <f t="shared" ca="1" si="1185"/>
        <v>-</v>
      </c>
      <c r="JW339" s="163" t="str">
        <f t="shared" ca="1" si="1185"/>
        <v>-</v>
      </c>
      <c r="JX339" s="163" t="str">
        <f t="shared" ca="1" si="1185"/>
        <v>-</v>
      </c>
      <c r="JY339" s="163" t="str">
        <f t="shared" ca="1" si="1186"/>
        <v>-</v>
      </c>
      <c r="JZ339" s="163" t="str">
        <f t="shared" ca="1" si="1186"/>
        <v>-</v>
      </c>
      <c r="KA339" s="163" t="str">
        <f t="shared" ca="1" si="1186"/>
        <v>-</v>
      </c>
      <c r="KB339" s="163" t="str">
        <f t="shared" ca="1" si="1186"/>
        <v>-</v>
      </c>
      <c r="KC339" s="163" t="str">
        <f t="shared" ca="1" si="1186"/>
        <v>-</v>
      </c>
      <c r="KD339" s="163" t="str">
        <f t="shared" ca="1" si="1186"/>
        <v>-</v>
      </c>
      <c r="KE339" s="163" t="str">
        <f t="shared" ca="1" si="1186"/>
        <v>-</v>
      </c>
      <c r="KF339" s="163" t="str">
        <f t="shared" ca="1" si="1186"/>
        <v>-</v>
      </c>
      <c r="KG339" s="163" t="str">
        <f t="shared" ca="1" si="1186"/>
        <v>-</v>
      </c>
      <c r="KH339" s="163" t="str">
        <f t="shared" ca="1" si="1186"/>
        <v>-</v>
      </c>
      <c r="KI339" s="163" t="str">
        <f t="shared" ca="1" si="1186"/>
        <v>-</v>
      </c>
      <c r="KJ339" s="163" t="str">
        <f t="shared" ca="1" si="1186"/>
        <v>-</v>
      </c>
      <c r="KK339" s="163" t="str">
        <f t="shared" ca="1" si="1186"/>
        <v>-</v>
      </c>
      <c r="KL339" s="163" t="str">
        <f t="shared" ca="1" si="1186"/>
        <v>-</v>
      </c>
      <c r="KM339" s="163" t="str">
        <f t="shared" ca="1" si="1186"/>
        <v>-</v>
      </c>
      <c r="KN339" s="163" t="str">
        <f t="shared" ca="1" si="1186"/>
        <v>-</v>
      </c>
      <c r="KO339" s="163" t="str">
        <f t="shared" ca="1" si="1186"/>
        <v>-</v>
      </c>
      <c r="KP339" s="163" t="str">
        <f t="shared" ca="1" si="1186"/>
        <v>-</v>
      </c>
      <c r="KQ339" s="163" t="str">
        <f t="shared" ca="1" si="1186"/>
        <v>-</v>
      </c>
      <c r="KR339" s="163" t="str">
        <f t="shared" ca="1" si="1186"/>
        <v>-</v>
      </c>
      <c r="KS339" s="163" t="str">
        <f t="shared" ca="1" si="1186"/>
        <v>-</v>
      </c>
      <c r="KT339" s="163" t="str">
        <f t="shared" ca="1" si="1186"/>
        <v>-</v>
      </c>
      <c r="KU339" s="163" t="str">
        <f t="shared" ca="1" si="1186"/>
        <v>-</v>
      </c>
      <c r="KV339" s="163" t="str">
        <f t="shared" ca="1" si="1186"/>
        <v>-</v>
      </c>
      <c r="KW339" s="163" t="str">
        <f t="shared" ca="1" si="1186"/>
        <v>-</v>
      </c>
      <c r="KX339" s="163" t="str">
        <f t="shared" ca="1" si="1186"/>
        <v>-</v>
      </c>
      <c r="KY339" s="163" t="str">
        <f t="shared" ca="1" si="1186"/>
        <v>-</v>
      </c>
      <c r="KZ339" s="163" t="str">
        <f t="shared" ca="1" si="1186"/>
        <v>-</v>
      </c>
      <c r="LA339" s="163" t="str">
        <f t="shared" ca="1" si="1186"/>
        <v>-</v>
      </c>
      <c r="LB339" s="163" t="str">
        <f t="shared" ca="1" si="1186"/>
        <v>-</v>
      </c>
      <c r="LC339" s="163" t="str">
        <f t="shared" ca="1" si="1186"/>
        <v>-</v>
      </c>
      <c r="LD339" s="163" t="str">
        <f t="shared" ca="1" si="1186"/>
        <v>-</v>
      </c>
      <c r="LE339" s="163" t="str">
        <f t="shared" ca="1" si="1186"/>
        <v>-</v>
      </c>
      <c r="LF339" s="163" t="str">
        <f t="shared" ca="1" si="1186"/>
        <v>-</v>
      </c>
      <c r="LG339" s="163" t="str">
        <f t="shared" ca="1" si="1186"/>
        <v>-</v>
      </c>
      <c r="LH339" s="163" t="str">
        <f t="shared" ca="1" si="1186"/>
        <v>-</v>
      </c>
      <c r="LI339" s="163" t="str">
        <f t="shared" ca="1" si="1186"/>
        <v>-</v>
      </c>
      <c r="LJ339" s="163" t="str">
        <f t="shared" ca="1" si="1186"/>
        <v>-</v>
      </c>
      <c r="LK339" s="163" t="str">
        <f t="shared" ca="1" si="1186"/>
        <v>-</v>
      </c>
      <c r="LL339" s="163" t="str">
        <f t="shared" ca="1" si="1186"/>
        <v>-</v>
      </c>
      <c r="LM339" s="163" t="str">
        <f t="shared" ca="1" si="1186"/>
        <v>-</v>
      </c>
      <c r="LN339" s="163" t="str">
        <f t="shared" ca="1" si="1186"/>
        <v>-</v>
      </c>
      <c r="LO339" s="163" t="str">
        <f t="shared" ca="1" si="1187"/>
        <v>-</v>
      </c>
      <c r="LP339" s="163" t="str">
        <f t="shared" ca="1" si="1187"/>
        <v>-</v>
      </c>
      <c r="LQ339" s="163" t="str">
        <f t="shared" ca="1" si="1187"/>
        <v>-</v>
      </c>
      <c r="LR339" s="163" t="str">
        <f t="shared" ca="1" si="1187"/>
        <v>-</v>
      </c>
      <c r="LS339" s="163" t="str">
        <f t="shared" ca="1" si="1187"/>
        <v>-</v>
      </c>
      <c r="LT339" s="163" t="str">
        <f t="shared" ca="1" si="1187"/>
        <v>-</v>
      </c>
      <c r="LU339" s="163" t="str">
        <f t="shared" ca="1" si="1187"/>
        <v>-</v>
      </c>
      <c r="LV339" s="163" t="str">
        <f t="shared" ca="1" si="1187"/>
        <v>-</v>
      </c>
      <c r="LW339" s="163" t="str">
        <f t="shared" ca="1" si="1187"/>
        <v>-</v>
      </c>
      <c r="LX339" s="163" t="str">
        <f t="shared" ca="1" si="1187"/>
        <v>-</v>
      </c>
      <c r="LY339" s="10"/>
      <c r="LZ339" s="161">
        <f ca="1">INDEX(i.interest_rate,$O339)</f>
        <v>4.4999999999999998E-2</v>
      </c>
      <c r="MA339" s="161">
        <f ca="1">INDEX(i.opp_cost_capital,$P339)</f>
        <v>4.4999999999999998E-2</v>
      </c>
      <c r="MB339" s="163">
        <f t="shared" ca="1" si="1188"/>
        <v>1</v>
      </c>
      <c r="MC339" s="163">
        <f t="shared" ca="1" si="1188"/>
        <v>0</v>
      </c>
      <c r="MD339" s="163">
        <f t="shared" ca="1" si="1188"/>
        <v>1</v>
      </c>
      <c r="ME339" s="163">
        <f t="shared" ca="1" si="1188"/>
        <v>1</v>
      </c>
      <c r="MF339" s="163">
        <f t="shared" ca="1" si="1188"/>
        <v>0</v>
      </c>
      <c r="MG339" s="163">
        <f t="shared" ca="1" si="1188"/>
        <v>70</v>
      </c>
      <c r="MH339" s="163">
        <f t="shared" ca="1" si="1188"/>
        <v>50</v>
      </c>
      <c r="MI339" s="163">
        <f t="shared" ca="1" si="1188"/>
        <v>85</v>
      </c>
      <c r="MJ339" s="163">
        <f t="shared" ca="1" si="1188"/>
        <v>50</v>
      </c>
      <c r="MK339" s="161">
        <f ca="1">INDEX(i.WoolPrices,$Z339,MK$15)</f>
        <v>1</v>
      </c>
      <c r="ML339" s="161">
        <f ca="1">INDEX(i.MeatPrices,$AA339,ML$15)</f>
        <v>1</v>
      </c>
      <c r="MM339" s="161">
        <f ca="1">INDEX(i.GrainPrices,$AB339,MM$15)</f>
        <v>1</v>
      </c>
      <c r="MN339" s="161">
        <f t="shared" ca="1" si="1189"/>
        <v>1</v>
      </c>
      <c r="MO339" s="161">
        <f t="shared" ca="1" si="1189"/>
        <v>1</v>
      </c>
      <c r="MP339" s="163">
        <f t="shared" ca="1" si="1188"/>
        <v>1</v>
      </c>
      <c r="MQ339" s="10"/>
      <c r="MR339" s="163">
        <f t="shared" ca="1" si="1188"/>
        <v>1</v>
      </c>
      <c r="MS339" s="161">
        <f ca="1">INDEX(i.pasture_prod,$X339)</f>
        <v>1</v>
      </c>
      <c r="MT339" s="163">
        <f t="shared" ca="1" si="1188"/>
        <v>0.75</v>
      </c>
      <c r="MU339" s="163">
        <f t="shared" ca="1" si="1188"/>
        <v>0.8</v>
      </c>
      <c r="MV339" s="163">
        <f t="shared" ca="1" si="1188"/>
        <v>0.82499999999999996</v>
      </c>
      <c r="MW339" s="163">
        <f t="shared" ca="1" si="1188"/>
        <v>0.875</v>
      </c>
      <c r="MX339" s="163">
        <f t="shared" ca="1" si="1188"/>
        <v>0.9</v>
      </c>
      <c r="MY339" s="163">
        <f t="shared" ca="1" si="1188"/>
        <v>0.75</v>
      </c>
      <c r="MZ339" s="163">
        <f t="shared" ca="1" si="1188"/>
        <v>0.78142857142857147</v>
      </c>
      <c r="NA339" s="163">
        <f t="shared" ca="1" si="1188"/>
        <v>0.82499999999999996</v>
      </c>
      <c r="NB339" s="163">
        <f t="shared" ca="1" si="1188"/>
        <v>0.875</v>
      </c>
      <c r="NC339" s="163">
        <f t="shared" ca="1" si="1188"/>
        <v>0.9</v>
      </c>
      <c r="ND339" s="163">
        <f t="shared" ca="1" si="1188"/>
        <v>0.9</v>
      </c>
      <c r="NE339" s="163">
        <f t="shared" ca="1" si="1188"/>
        <v>0.75</v>
      </c>
      <c r="NF339" s="163">
        <f t="shared" ca="1" si="1188"/>
        <v>0.78142857142857147</v>
      </c>
      <c r="NG339" s="163">
        <f t="shared" ca="1" si="1188"/>
        <v>0.82499999999999996</v>
      </c>
      <c r="NH339" s="163">
        <f t="shared" ca="1" si="1188"/>
        <v>0.875</v>
      </c>
      <c r="NI339" s="163">
        <f t="shared" ca="1" si="1188"/>
        <v>0.9</v>
      </c>
      <c r="NJ339" s="163">
        <f t="shared" ca="1" si="1188"/>
        <v>0.9</v>
      </c>
      <c r="NK339" s="163">
        <f t="shared" ca="1" si="1188"/>
        <v>0.75</v>
      </c>
      <c r="NL339" s="163">
        <f t="shared" ca="1" si="1188"/>
        <v>0.78142857142857147</v>
      </c>
      <c r="NM339" s="163">
        <f t="shared" ca="1" si="1188"/>
        <v>0.82499999999999996</v>
      </c>
      <c r="NN339" s="163">
        <f t="shared" ca="1" si="1188"/>
        <v>0.875</v>
      </c>
      <c r="NO339" s="163">
        <f t="shared" ca="1" si="1188"/>
        <v>0.9</v>
      </c>
      <c r="NP339" s="163">
        <f t="shared" ca="1" si="1188"/>
        <v>0.9</v>
      </c>
      <c r="NQ339" s="163">
        <f t="shared" ca="1" si="1188"/>
        <v>0.75</v>
      </c>
      <c r="NR339" s="163">
        <f t="shared" ca="1" si="1188"/>
        <v>0.78142857142857147</v>
      </c>
      <c r="NS339" s="163">
        <f t="shared" ca="1" si="1188"/>
        <v>0.82499999999999996</v>
      </c>
      <c r="NT339" s="163">
        <f t="shared" ca="1" si="1188"/>
        <v>0.875</v>
      </c>
      <c r="NU339" s="163">
        <f t="shared" ca="1" si="1188"/>
        <v>0.9</v>
      </c>
      <c r="NV339" s="163">
        <f t="shared" ca="1" si="1188"/>
        <v>0.9</v>
      </c>
      <c r="NW339" s="163">
        <f t="shared" ca="1" si="1188"/>
        <v>0.75</v>
      </c>
      <c r="NX339" s="163">
        <f t="shared" ca="1" si="1188"/>
        <v>0.78142857142857147</v>
      </c>
      <c r="NY339" s="163">
        <f t="shared" ca="1" si="1188"/>
        <v>0.82499999999999996</v>
      </c>
      <c r="NZ339" s="163">
        <f t="shared" ca="1" si="1188"/>
        <v>0.875</v>
      </c>
      <c r="OA339" s="163">
        <f t="shared" ca="1" si="1188"/>
        <v>0.9</v>
      </c>
      <c r="OB339" s="163">
        <f t="shared" ca="1" si="1188"/>
        <v>0.9</v>
      </c>
      <c r="OC339" s="163">
        <f t="shared" ca="1" si="1188"/>
        <v>0.75</v>
      </c>
      <c r="OD339" s="163">
        <f t="shared" ca="1" si="1188"/>
        <v>0.78142857142857147</v>
      </c>
      <c r="OE339" s="163">
        <f t="shared" ca="1" si="1188"/>
        <v>0.82499999999999996</v>
      </c>
      <c r="OF339" s="163">
        <f t="shared" ca="1" si="1188"/>
        <v>0.875</v>
      </c>
      <c r="OG339" s="163">
        <f t="shared" ca="1" si="1188"/>
        <v>0.9</v>
      </c>
      <c r="OH339" s="163">
        <f t="shared" ca="1" si="1188"/>
        <v>0.9</v>
      </c>
      <c r="OI339" s="163">
        <f t="shared" ca="1" si="1188"/>
        <v>0.75</v>
      </c>
      <c r="OJ339" s="163">
        <f t="shared" ca="1" si="1188"/>
        <v>0.76904761904761909</v>
      </c>
      <c r="OK339" s="163">
        <f t="shared" ca="1" si="1188"/>
        <v>0.82000000000000006</v>
      </c>
      <c r="OL339" s="163">
        <f t="shared" ca="1" si="1188"/>
        <v>0.875</v>
      </c>
      <c r="OM339" s="163">
        <f t="shared" ca="1" si="1188"/>
        <v>0.9</v>
      </c>
      <c r="ON339" s="163">
        <f t="shared" ca="1" si="1188"/>
        <v>0.90000000000000013</v>
      </c>
      <c r="OO339" s="163">
        <f t="shared" ca="1" si="1188"/>
        <v>0.75</v>
      </c>
      <c r="OP339" s="163">
        <f t="shared" ca="1" si="1188"/>
        <v>0.76904761904761909</v>
      </c>
      <c r="OQ339" s="163">
        <f t="shared" ca="1" si="1188"/>
        <v>0.82000000000000006</v>
      </c>
      <c r="OR339" s="163">
        <f t="shared" ca="1" si="1188"/>
        <v>0.875</v>
      </c>
      <c r="OS339" s="163">
        <f t="shared" ca="1" si="1188"/>
        <v>0.9</v>
      </c>
      <c r="OT339" s="163">
        <f t="shared" ca="1" si="1188"/>
        <v>0.9</v>
      </c>
      <c r="OU339" s="163">
        <f t="shared" ca="1" si="1190"/>
        <v>0.875</v>
      </c>
      <c r="OV339" s="161">
        <f ca="1">INDEX(i.all_rot_yield,$W339)</f>
        <v>1</v>
      </c>
      <c r="OW339" s="161">
        <f ca="1">INDEX(i.mach_option,$N339)</f>
        <v>1</v>
      </c>
      <c r="OX339" s="161" t="str">
        <f ca="1">INDEX(overdraw,$M339)</f>
        <v>-</v>
      </c>
      <c r="OY339" s="163" t="str">
        <f t="shared" ca="1" si="1191"/>
        <v>-</v>
      </c>
      <c r="OZ339" s="161" t="str">
        <f ca="1">INDEX(i.casual_ub,$Q339)</f>
        <v>-</v>
      </c>
      <c r="PA339" s="161" t="str">
        <f ca="1">INDEX(i.seedharv_casual_ub,$Q339)</f>
        <v>-</v>
      </c>
      <c r="PB339" s="163">
        <f t="shared" ca="1" si="1188"/>
        <v>0</v>
      </c>
      <c r="PC339" s="27">
        <v>0</v>
      </c>
    </row>
    <row r="340" spans="1:419" s="143" customFormat="1" hidden="1" outlineLevel="1">
      <c r="A340" s="121">
        <f t="shared" si="14"/>
        <v>335</v>
      </c>
      <c r="B340" s="121">
        <f t="shared" ref="B340:B341" si="1195">$A$18</f>
        <v>13</v>
      </c>
      <c r="C340" s="143">
        <v>1002</v>
      </c>
      <c r="D340" s="143" t="s">
        <v>884</v>
      </c>
      <c r="E340" s="143" t="b">
        <v>0</v>
      </c>
      <c r="F340" s="143" t="b">
        <v>0</v>
      </c>
      <c r="G340" s="143" t="b">
        <f t="shared" si="1192"/>
        <v>0</v>
      </c>
      <c r="H340" s="139">
        <f t="shared" ca="1" si="1193"/>
        <v>3</v>
      </c>
      <c r="I340" s="139">
        <f t="shared" ca="1" si="1193"/>
        <v>1</v>
      </c>
      <c r="J340" s="139">
        <f t="shared" ca="1" si="1193"/>
        <v>1</v>
      </c>
      <c r="K340" s="139">
        <f t="shared" ca="1" si="1193"/>
        <v>1</v>
      </c>
      <c r="L340" s="32">
        <v>4</v>
      </c>
      <c r="M340" s="139">
        <f t="shared" ca="1" si="1193"/>
        <v>1</v>
      </c>
      <c r="N340" s="139">
        <f t="shared" ca="1" si="1193"/>
        <v>1</v>
      </c>
      <c r="O340" s="139">
        <f t="shared" ca="1" si="1193"/>
        <v>1</v>
      </c>
      <c r="P340" s="139">
        <f t="shared" ca="1" si="1193"/>
        <v>1</v>
      </c>
      <c r="Q340" s="139">
        <f t="shared" ca="1" si="1193"/>
        <v>1</v>
      </c>
      <c r="R340" s="139">
        <f t="shared" ca="1" si="1193"/>
        <v>2</v>
      </c>
      <c r="S340" s="139">
        <f t="shared" ca="1" si="1193"/>
        <v>1</v>
      </c>
      <c r="T340" s="139">
        <f t="shared" ca="1" si="1193"/>
        <v>1</v>
      </c>
      <c r="U340" s="139">
        <f t="shared" ca="1" si="1193"/>
        <v>1</v>
      </c>
      <c r="V340" s="139">
        <f t="shared" ca="1" si="1193"/>
        <v>1</v>
      </c>
      <c r="W340" s="139">
        <f t="shared" ca="1" si="1193"/>
        <v>1</v>
      </c>
      <c r="X340" s="139">
        <f t="shared" ca="1" si="1193"/>
        <v>1</v>
      </c>
      <c r="Y340" s="139">
        <f t="shared" ca="1" si="1193"/>
        <v>1</v>
      </c>
      <c r="Z340" s="139">
        <f t="shared" ca="1" si="1193"/>
        <v>1</v>
      </c>
      <c r="AA340" s="139">
        <f t="shared" ca="1" si="1193"/>
        <v>1</v>
      </c>
      <c r="AB340" s="139">
        <f t="shared" ca="1" si="1194"/>
        <v>1</v>
      </c>
      <c r="AC340" s="139">
        <f t="shared" ca="1" si="1194"/>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163" t="str">
        <f t="shared" ca="1" si="1168"/>
        <v>-</v>
      </c>
      <c r="AI340" s="163" t="str">
        <f t="shared" ca="1" si="1168"/>
        <v>-</v>
      </c>
      <c r="AJ340" s="163" t="str">
        <f t="shared" ca="1" si="1168"/>
        <v>-</v>
      </c>
      <c r="AK340" s="163" t="str">
        <f t="shared" ca="1" si="1168"/>
        <v>-</v>
      </c>
      <c r="AL340" s="163" t="str">
        <f t="shared" ca="1" si="1168"/>
        <v>-</v>
      </c>
      <c r="AM340" s="163" t="b">
        <f t="shared" ca="1" si="1168"/>
        <v>1</v>
      </c>
      <c r="AN340" s="10"/>
      <c r="AO340" s="161" t="b">
        <f t="shared" ca="1" si="1169"/>
        <v>1</v>
      </c>
      <c r="AP340" s="161" t="str">
        <f t="shared" ca="1" si="1169"/>
        <v>-</v>
      </c>
      <c r="AQ340" s="161" t="str">
        <f t="shared" ca="1" si="1169"/>
        <v>-</v>
      </c>
      <c r="AR340" s="161" t="str">
        <f t="shared" ca="1" si="1169"/>
        <v>-</v>
      </c>
      <c r="AS340" s="161" t="b">
        <f t="shared" ca="1" si="1169"/>
        <v>1</v>
      </c>
      <c r="AT340" s="161" t="b">
        <f t="shared" ca="1" si="1169"/>
        <v>0</v>
      </c>
      <c r="AU340" s="161">
        <f>INDEX(minroe,$L340)</f>
        <v>0.5</v>
      </c>
      <c r="AV340" s="161" t="b">
        <f t="shared" ca="1" si="1170"/>
        <v>0</v>
      </c>
      <c r="AW340" s="161" t="b">
        <f t="shared" ca="1" si="1170"/>
        <v>0</v>
      </c>
      <c r="AX340" s="161" t="str">
        <f t="shared" ca="1" si="1170"/>
        <v>-</v>
      </c>
      <c r="AY340" s="161" t="str">
        <f t="shared" ca="1" si="1170"/>
        <v>-</v>
      </c>
      <c r="AZ340" s="161" t="str">
        <f t="shared" ca="1" si="1170"/>
        <v>-</v>
      </c>
      <c r="BA340" s="10"/>
      <c r="BB340" s="161" t="b">
        <f t="shared" ca="1" si="1171"/>
        <v>1</v>
      </c>
      <c r="BC340" s="163" t="b">
        <f t="shared" ca="1" si="1172"/>
        <v>1</v>
      </c>
      <c r="BD340" s="163" t="b">
        <f t="shared" ca="1" si="1172"/>
        <v>1</v>
      </c>
      <c r="BE340" s="162">
        <f t="shared" ca="1" si="1173"/>
        <v>3108</v>
      </c>
      <c r="BF340" s="163" t="str">
        <f t="shared" ca="1" si="1174"/>
        <v>-</v>
      </c>
      <c r="BG340" s="163" t="str">
        <f t="shared" ca="1" si="1174"/>
        <v>-</v>
      </c>
      <c r="BH340" s="163" t="str">
        <f t="shared" ca="1" si="1174"/>
        <v>-</v>
      </c>
      <c r="BI340" s="163" t="str">
        <f t="shared" ca="1" si="1174"/>
        <v>-</v>
      </c>
      <c r="BJ340" s="163" t="str">
        <f t="shared" ca="1" si="1174"/>
        <v>-</v>
      </c>
      <c r="BK340" s="163">
        <f t="shared" ca="1" si="1174"/>
        <v>1</v>
      </c>
      <c r="BL340" s="163">
        <f t="shared" ca="1" si="1174"/>
        <v>1</v>
      </c>
      <c r="BM340" s="163" t="str">
        <f t="shared" ca="1" si="1174"/>
        <v>-</v>
      </c>
      <c r="BN340" s="163" t="str">
        <f t="shared" ca="1" si="1174"/>
        <v>-</v>
      </c>
      <c r="BO340" s="163" t="b">
        <f t="shared" ca="1" si="1175"/>
        <v>0</v>
      </c>
      <c r="BP340" s="163" t="b">
        <f t="shared" ca="1" si="1175"/>
        <v>0</v>
      </c>
      <c r="BQ340" s="163" t="b">
        <f t="shared" ca="1" si="1175"/>
        <v>0</v>
      </c>
      <c r="BR340" s="163" t="b">
        <f t="shared" ca="1" si="1175"/>
        <v>0</v>
      </c>
      <c r="BS340" s="163" t="b">
        <f t="shared" ca="1" si="1175"/>
        <v>0</v>
      </c>
      <c r="BT340" s="163" t="b">
        <f t="shared" ca="1" si="1175"/>
        <v>0</v>
      </c>
      <c r="BU340" s="163" t="b">
        <f t="shared" ca="1" si="1175"/>
        <v>0</v>
      </c>
      <c r="BV340" s="163" t="b">
        <f t="shared" ca="1" si="1175"/>
        <v>0</v>
      </c>
      <c r="BW340" s="163" t="b">
        <f t="shared" ca="1" si="1175"/>
        <v>0</v>
      </c>
      <c r="BX340" s="163" t="str">
        <f t="shared" ca="1" si="1174"/>
        <v>-</v>
      </c>
      <c r="BY340" s="163" t="str">
        <f t="shared" ca="1" si="1176"/>
        <v>-</v>
      </c>
      <c r="BZ340" s="163" t="str">
        <f t="shared" ca="1" si="1176"/>
        <v>-</v>
      </c>
      <c r="CA340" s="163" t="str">
        <f t="shared" ca="1" si="1176"/>
        <v>-</v>
      </c>
      <c r="CB340" s="163" t="str">
        <f t="shared" ca="1" si="1176"/>
        <v>-</v>
      </c>
      <c r="CC340" s="163" t="str">
        <f t="shared" ca="1" si="1176"/>
        <v>-</v>
      </c>
      <c r="CD340" s="163" t="str">
        <f t="shared" ca="1" si="1176"/>
        <v>-</v>
      </c>
      <c r="CE340" s="163" t="str">
        <f t="shared" ca="1" si="1176"/>
        <v>-</v>
      </c>
      <c r="CF340" s="163" t="str">
        <f t="shared" ca="1" si="1176"/>
        <v>-</v>
      </c>
      <c r="CG340" s="163" t="str">
        <f t="shared" ca="1" si="1174"/>
        <v>-</v>
      </c>
      <c r="CH340" s="163" t="str">
        <f t="shared" ca="1" si="1174"/>
        <v>-</v>
      </c>
      <c r="CI340" s="163" t="str">
        <f t="shared" ca="1" si="1174"/>
        <v>-</v>
      </c>
      <c r="CJ340" s="163" t="str">
        <f t="shared" ca="1" si="1174"/>
        <v>-</v>
      </c>
      <c r="CK340" s="163" t="str">
        <f t="shared" ca="1" si="1174"/>
        <v>-</v>
      </c>
      <c r="CL340" s="163" t="str">
        <f t="shared" ca="1" si="1174"/>
        <v>-</v>
      </c>
      <c r="CM340" s="163" t="str">
        <f t="shared" ca="1" si="1174"/>
        <v>-</v>
      </c>
      <c r="CN340" s="163" t="str">
        <f t="shared" ca="1" si="1174"/>
        <v>-</v>
      </c>
      <c r="CO340" s="163" t="str">
        <f t="shared" ca="1" si="1174"/>
        <v>-</v>
      </c>
      <c r="CP340" s="163" t="str">
        <f t="shared" ca="1" si="1174"/>
        <v>-</v>
      </c>
      <c r="CQ340" s="163" t="str">
        <f t="shared" ca="1" si="1174"/>
        <v>-</v>
      </c>
      <c r="CR340" s="163" t="str">
        <f t="shared" ca="1" si="1174"/>
        <v>-</v>
      </c>
      <c r="CS340" s="163" t="str">
        <f t="shared" ca="1" si="1174"/>
        <v>-</v>
      </c>
      <c r="CT340" s="163" t="str">
        <f t="shared" ca="1" si="1174"/>
        <v>-</v>
      </c>
      <c r="CU340" s="163" t="str">
        <f t="shared" ca="1" si="1174"/>
        <v>-</v>
      </c>
      <c r="CV340" s="163" t="str">
        <f t="shared" ca="1" si="1174"/>
        <v>-</v>
      </c>
      <c r="CW340" s="163" t="str">
        <f t="shared" ca="1" si="1174"/>
        <v>-</v>
      </c>
      <c r="CX340" s="163" t="str">
        <f t="shared" ca="1" si="1174"/>
        <v>-</v>
      </c>
      <c r="CY340" s="163" t="str">
        <f t="shared" ca="1" si="1174"/>
        <v>-</v>
      </c>
      <c r="CZ340" s="163" t="str">
        <f t="shared" ca="1" si="1174"/>
        <v>-</v>
      </c>
      <c r="DA340" s="163" t="str">
        <f t="shared" ca="1" si="1174"/>
        <v>-</v>
      </c>
      <c r="DB340" s="163" t="str">
        <f t="shared" ca="1" si="1174"/>
        <v>-</v>
      </c>
      <c r="DC340" s="163" t="str">
        <f t="shared" ca="1" si="1174"/>
        <v>-</v>
      </c>
      <c r="DD340" s="163" t="str">
        <f t="shared" ca="1" si="1174"/>
        <v>-</v>
      </c>
      <c r="DE340" s="163" t="str">
        <f t="shared" ca="1" si="1174"/>
        <v>-</v>
      </c>
      <c r="DF340" s="163" t="str">
        <f t="shared" ca="1" si="1174"/>
        <v>-</v>
      </c>
      <c r="DG340" s="163" t="str">
        <f t="shared" ca="1" si="1174"/>
        <v>-</v>
      </c>
      <c r="DH340" s="163" t="str">
        <f t="shared" ca="1" si="1174"/>
        <v>-</v>
      </c>
      <c r="DI340" s="163" t="str">
        <f t="shared" ca="1" si="1174"/>
        <v>-</v>
      </c>
      <c r="DJ340" s="163" t="str">
        <f t="shared" ca="1" si="1174"/>
        <v>-</v>
      </c>
      <c r="DK340" s="163" t="str">
        <f t="shared" ca="1" si="1174"/>
        <v>-</v>
      </c>
      <c r="DL340" s="10"/>
      <c r="DM340" s="163" t="str">
        <f t="shared" ca="1" si="1174"/>
        <v>-</v>
      </c>
      <c r="DN340" s="163" t="str">
        <f t="shared" ca="1" si="1174"/>
        <v>-</v>
      </c>
      <c r="DO340" s="163" t="str">
        <f t="shared" ca="1" si="1174"/>
        <v>-</v>
      </c>
      <c r="DP340" s="163" t="str">
        <f t="shared" ca="1" si="1174"/>
        <v>-</v>
      </c>
      <c r="DQ340" s="163" t="str">
        <f t="shared" ca="1" si="1174"/>
        <v>-</v>
      </c>
      <c r="DR340" s="163" t="str">
        <f t="shared" ca="1" si="1174"/>
        <v>-</v>
      </c>
      <c r="DS340" s="163" t="str">
        <f t="shared" ca="1" si="1174"/>
        <v>-</v>
      </c>
      <c r="DT340" s="163" t="str">
        <f t="shared" ca="1" si="1174"/>
        <v>-</v>
      </c>
      <c r="DU340" s="163" t="str">
        <f t="shared" ca="1" si="1174"/>
        <v>-</v>
      </c>
      <c r="DV340" s="163" t="str">
        <f t="shared" ca="1" si="1174"/>
        <v>-</v>
      </c>
      <c r="DW340" s="163" t="str">
        <f t="shared" ca="1" si="117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77"/>
        <v>-</v>
      </c>
      <c r="EJ340" s="163" t="str">
        <f t="shared" ca="1" si="1177"/>
        <v>-</v>
      </c>
      <c r="EK340" s="163" t="str">
        <f t="shared" ca="1" si="1177"/>
        <v>-</v>
      </c>
      <c r="EL340" s="163" t="str">
        <f t="shared" ca="1" si="1177"/>
        <v>-</v>
      </c>
      <c r="EM340" s="163" t="str">
        <f t="shared" ca="1" si="1177"/>
        <v>-</v>
      </c>
      <c r="EN340" s="163" t="str">
        <f t="shared" ca="1" si="1177"/>
        <v>-</v>
      </c>
      <c r="EO340" s="163" t="str">
        <f t="shared" ca="1" si="1177"/>
        <v>-</v>
      </c>
      <c r="EP340" s="163" t="str">
        <f t="shared" ca="1" si="1177"/>
        <v>-</v>
      </c>
      <c r="EQ340" s="163">
        <f t="shared" ca="1" si="1177"/>
        <v>1</v>
      </c>
      <c r="ER340" s="163">
        <f t="shared" ca="1" si="1177"/>
        <v>1</v>
      </c>
      <c r="ES340" s="163">
        <f t="shared" ca="1" si="1177"/>
        <v>0</v>
      </c>
      <c r="ET340" s="163" t="str">
        <f t="shared" ca="1" si="1177"/>
        <v>-</v>
      </c>
      <c r="EU340" s="163" t="str">
        <f t="shared" ca="1" si="1177"/>
        <v>-</v>
      </c>
      <c r="EV340" s="163" t="str">
        <f t="shared" ca="1" si="1177"/>
        <v>-</v>
      </c>
      <c r="EW340" s="163" t="str">
        <f t="shared" ca="1" si="1177"/>
        <v>-</v>
      </c>
      <c r="EX340" s="163" t="str">
        <f t="shared" ca="1" si="1177"/>
        <v>-</v>
      </c>
      <c r="EY340" s="163" t="str">
        <f t="shared" ca="1" si="1177"/>
        <v>-</v>
      </c>
      <c r="EZ340" s="163" t="str">
        <f t="shared" ca="1" si="1177"/>
        <v>-</v>
      </c>
      <c r="FA340" s="163">
        <f t="shared" ca="1" si="1177"/>
        <v>0</v>
      </c>
      <c r="FB340" s="163" t="str">
        <f t="shared" ca="1" si="1177"/>
        <v>-</v>
      </c>
      <c r="FC340" s="163" t="str">
        <f t="shared" ca="1" si="1177"/>
        <v>-</v>
      </c>
      <c r="FD340" s="163" t="str">
        <f t="shared" ca="1" si="1177"/>
        <v>-</v>
      </c>
      <c r="FE340" s="163" t="str">
        <f t="shared" ca="1" si="1177"/>
        <v>-</v>
      </c>
      <c r="FF340" s="163" t="str">
        <f t="shared" ca="1" si="1177"/>
        <v>-</v>
      </c>
      <c r="FG340" s="163">
        <f t="shared" ca="1" si="1177"/>
        <v>0</v>
      </c>
      <c r="FH340" s="163">
        <f t="shared" ca="1" si="1177"/>
        <v>0</v>
      </c>
      <c r="FI340" s="163">
        <f t="shared" ca="1" si="1177"/>
        <v>0</v>
      </c>
      <c r="FJ340" s="163">
        <f t="shared" ca="1" si="1177"/>
        <v>0</v>
      </c>
      <c r="FK340" s="163">
        <f t="shared" ca="1" si="1177"/>
        <v>0</v>
      </c>
      <c r="FL340" s="163">
        <f t="shared" ca="1" si="1177"/>
        <v>0</v>
      </c>
      <c r="FM340" s="163">
        <f t="shared" ca="1" si="1177"/>
        <v>0</v>
      </c>
      <c r="FN340" s="163" t="str">
        <f t="shared" ca="1" si="1177"/>
        <v>-</v>
      </c>
      <c r="FO340" s="163" t="str">
        <f t="shared" ca="1" si="1177"/>
        <v>-</v>
      </c>
      <c r="FP340" s="163" t="str">
        <f t="shared" ca="1" si="1177"/>
        <v>-</v>
      </c>
      <c r="FQ340" s="163" t="str">
        <f t="shared" ca="1" si="1177"/>
        <v>-</v>
      </c>
      <c r="FR340" s="163" t="str">
        <f t="shared" ca="1" si="1177"/>
        <v>-</v>
      </c>
      <c r="FS340" s="163" t="str">
        <f t="shared" ca="1" si="1177"/>
        <v>-</v>
      </c>
      <c r="FT340" s="163" t="str">
        <f t="shared" ca="1" si="1177"/>
        <v>-</v>
      </c>
      <c r="FU340" s="163" t="str">
        <f t="shared" ca="1" si="1177"/>
        <v>-</v>
      </c>
      <c r="FV340" s="163" t="str">
        <f t="shared" ca="1" si="1177"/>
        <v>-</v>
      </c>
      <c r="FW340" s="163" t="str">
        <f t="shared" ca="1" si="1177"/>
        <v>-</v>
      </c>
      <c r="FX340" s="163" t="str">
        <f t="shared" ca="1" si="1177"/>
        <v>-</v>
      </c>
      <c r="FY340" s="10"/>
      <c r="FZ340" s="163">
        <f t="shared" ca="1" si="1177"/>
        <v>1</v>
      </c>
      <c r="GA340" s="163" t="str">
        <f t="shared" ca="1" si="1177"/>
        <v>-</v>
      </c>
      <c r="GB340" s="163" t="str">
        <f t="shared" ca="1" si="1177"/>
        <v>-</v>
      </c>
      <c r="GC340" s="163" t="str">
        <f t="shared" ca="1" si="1177"/>
        <v>-</v>
      </c>
      <c r="GD340" s="163" t="str">
        <f t="shared" ca="1" si="1178"/>
        <v>-</v>
      </c>
      <c r="GE340" s="163" t="b">
        <f t="shared" ca="1" si="1178"/>
        <v>0</v>
      </c>
      <c r="GF340" s="163" t="str">
        <f t="shared" ca="1" si="1178"/>
        <v>-</v>
      </c>
      <c r="GG340" s="163">
        <f t="shared" ca="1" si="1178"/>
        <v>0</v>
      </c>
      <c r="GH340" s="163" t="str">
        <f t="shared" ca="1" si="1178"/>
        <v>-</v>
      </c>
      <c r="GI340" s="161" cm="1">
        <f t="array" aca="1" ref="GI340" ca="1">INDEX(i.rev,$K340,GI$15)</f>
        <v>1</v>
      </c>
      <c r="GJ340" s="163">
        <f t="shared" ca="1" si="1179"/>
        <v>0</v>
      </c>
      <c r="GK340" s="163">
        <f t="shared" ca="1" si="1179"/>
        <v>1</v>
      </c>
      <c r="GL340" s="163">
        <f t="shared" ca="1" si="1179"/>
        <v>0</v>
      </c>
      <c r="GM340" s="163">
        <f t="shared" ca="1" si="1179"/>
        <v>1</v>
      </c>
      <c r="GN340" s="163">
        <f t="shared" ca="1" si="1179"/>
        <v>1</v>
      </c>
      <c r="GO340" s="163">
        <f t="shared" ca="1" si="1179"/>
        <v>1</v>
      </c>
      <c r="GP340" s="163">
        <f t="shared" ca="1" si="1179"/>
        <v>0</v>
      </c>
      <c r="GQ340" s="163">
        <f t="shared" ca="1" si="1179"/>
        <v>0</v>
      </c>
      <c r="GR340" s="163">
        <f t="shared" ca="1" si="1179"/>
        <v>0</v>
      </c>
      <c r="GS340" s="163">
        <f t="shared" ca="1" si="1179"/>
        <v>0</v>
      </c>
      <c r="GT340" s="163">
        <f t="shared" ca="1" si="1179"/>
        <v>0</v>
      </c>
      <c r="GU340" s="163">
        <f t="shared" ca="1" si="1179"/>
        <v>0</v>
      </c>
      <c r="GV340" s="163">
        <f t="shared" ca="1" si="1179"/>
        <v>0</v>
      </c>
      <c r="GW340" s="163">
        <f t="shared" ca="1" si="1179"/>
        <v>0</v>
      </c>
      <c r="GX340" s="163">
        <f t="shared" ca="1" si="1179"/>
        <v>0</v>
      </c>
      <c r="GY340" s="163">
        <f t="shared" ca="1" si="1179"/>
        <v>0</v>
      </c>
      <c r="GZ340" s="161" cm="1">
        <f t="array" aca="1" ref="GZ340" ca="1">INDEX(i.rev,$K340,GZ$15)</f>
        <v>0</v>
      </c>
      <c r="HA340" s="163">
        <f t="shared" ca="1" si="1180"/>
        <v>0</v>
      </c>
      <c r="HB340" s="161" cm="1">
        <f t="array" aca="1" ref="HB340" ca="1">INDEX(i.rev,$K340,HB$15)</f>
        <v>1</v>
      </c>
      <c r="HC340" s="163">
        <f t="shared" ca="1" si="1181"/>
        <v>0</v>
      </c>
      <c r="HD340" s="163">
        <f t="shared" ca="1" si="1181"/>
        <v>0</v>
      </c>
      <c r="HE340" s="163">
        <f t="shared" ca="1" si="1181"/>
        <v>0</v>
      </c>
      <c r="HF340" s="163">
        <f t="shared" ca="1" si="1181"/>
        <v>0</v>
      </c>
      <c r="HG340" s="163">
        <f t="shared" ca="1" si="1181"/>
        <v>0</v>
      </c>
      <c r="HH340" s="163">
        <f t="shared" ca="1" si="1181"/>
        <v>0</v>
      </c>
      <c r="HI340" s="163">
        <f t="shared" ca="1" si="1181"/>
        <v>0</v>
      </c>
      <c r="HJ340" s="10"/>
      <c r="HK340" s="163" t="str">
        <f t="shared" ca="1" si="1181"/>
        <v>-</v>
      </c>
      <c r="HL340" s="163" t="str">
        <f t="shared" ca="1" si="1181"/>
        <v>-</v>
      </c>
      <c r="HM340" s="163" t="str">
        <f t="shared" ca="1" si="1181"/>
        <v>-</v>
      </c>
      <c r="HN340" s="163" t="str">
        <f t="shared" ca="1" si="1181"/>
        <v>-</v>
      </c>
      <c r="HO340" s="163" t="str">
        <f t="shared" ca="1" si="1181"/>
        <v>-</v>
      </c>
      <c r="HP340" s="161" t="b">
        <f t="shared" ca="1" si="1182"/>
        <v>0</v>
      </c>
      <c r="HQ340" s="161" t="b">
        <f t="shared" ca="1" si="1182"/>
        <v>0</v>
      </c>
      <c r="HR340" s="161" t="b">
        <f t="shared" ca="1" si="1182"/>
        <v>1</v>
      </c>
      <c r="HS340" s="163">
        <f t="shared" ca="1" si="1181"/>
        <v>0</v>
      </c>
      <c r="HT340" s="161">
        <f t="shared" ca="1" si="1183"/>
        <v>1</v>
      </c>
      <c r="HU340" s="161">
        <f t="shared" ca="1" si="1183"/>
        <v>1</v>
      </c>
      <c r="HV340" s="163" t="str">
        <f t="shared" ca="1" si="1181"/>
        <v>-</v>
      </c>
      <c r="HW340" s="163" t="str">
        <f t="shared" ca="1" si="1181"/>
        <v>-</v>
      </c>
      <c r="HX340" s="163" t="str">
        <f t="shared" ca="1" si="1181"/>
        <v>-</v>
      </c>
      <c r="HY340" s="163" t="str">
        <f t="shared" ca="1" si="1181"/>
        <v>-</v>
      </c>
      <c r="HZ340" s="163" t="str">
        <f t="shared" ca="1" si="1181"/>
        <v>-</v>
      </c>
      <c r="IA340" s="163" t="str">
        <f t="shared" ca="1" si="1181"/>
        <v>-</v>
      </c>
      <c r="IB340" s="163" t="str">
        <f t="shared" ca="1" si="1181"/>
        <v>-</v>
      </c>
      <c r="IC340" s="163" t="str">
        <f t="shared" ca="1" si="1181"/>
        <v>-</v>
      </c>
      <c r="ID340" s="163" t="str">
        <f t="shared" ca="1" si="1181"/>
        <v>-</v>
      </c>
      <c r="IE340" s="163" t="b">
        <f t="shared" ca="1" si="1181"/>
        <v>1</v>
      </c>
      <c r="IF340" s="163" t="str">
        <f t="shared" ca="1" si="1181"/>
        <v>-</v>
      </c>
      <c r="IG340" s="163" t="str">
        <f t="shared" ca="1" si="1181"/>
        <v>-</v>
      </c>
      <c r="IH340" s="163" t="str">
        <f t="shared" ca="1" si="1181"/>
        <v>-</v>
      </c>
      <c r="II340" s="163" t="b">
        <f t="shared" ca="1" si="1184"/>
        <v>1</v>
      </c>
      <c r="IJ340" s="163">
        <f t="shared" ca="1" si="1184"/>
        <v>0</v>
      </c>
      <c r="IK340" s="163" t="str">
        <f t="shared" ca="1" si="1185"/>
        <v>-</v>
      </c>
      <c r="IL340" s="163" t="str">
        <f t="shared" ca="1" si="1185"/>
        <v>-</v>
      </c>
      <c r="IM340" s="163" t="str">
        <f t="shared" ca="1" si="1185"/>
        <v>-</v>
      </c>
      <c r="IN340" s="163" t="str">
        <f t="shared" ca="1" si="1185"/>
        <v>-</v>
      </c>
      <c r="IO340" s="163" t="str">
        <f t="shared" ca="1" si="1185"/>
        <v>-</v>
      </c>
      <c r="IP340" s="163">
        <f t="shared" ca="1" si="1185"/>
        <v>0</v>
      </c>
      <c r="IQ340" s="163" t="str">
        <f t="shared" ca="1" si="1185"/>
        <v>-</v>
      </c>
      <c r="IR340" s="163" t="str">
        <f t="shared" ca="1" si="1185"/>
        <v>-</v>
      </c>
      <c r="IS340" s="163" t="str">
        <f t="shared" ca="1" si="1185"/>
        <v>-</v>
      </c>
      <c r="IT340" s="163">
        <f t="shared" ca="1" si="1185"/>
        <v>500</v>
      </c>
      <c r="IU340" s="163">
        <f t="shared" ca="1" si="1185"/>
        <v>500</v>
      </c>
      <c r="IV340" s="163" t="str">
        <f t="shared" ca="1" si="1185"/>
        <v>-</v>
      </c>
      <c r="IW340" s="163" t="str">
        <f t="shared" ca="1" si="1185"/>
        <v>-</v>
      </c>
      <c r="IX340" s="163" t="str">
        <f t="shared" ca="1" si="1185"/>
        <v>-</v>
      </c>
      <c r="IY340" s="163" t="str">
        <f t="shared" ca="1" si="1185"/>
        <v>-</v>
      </c>
      <c r="IZ340" s="163" t="str">
        <f t="shared" ca="1" si="1185"/>
        <v>-</v>
      </c>
      <c r="JA340" s="163" t="str">
        <f t="shared" ca="1" si="1185"/>
        <v>-</v>
      </c>
      <c r="JB340" s="163" t="str">
        <f t="shared" ca="1" si="1185"/>
        <v>-</v>
      </c>
      <c r="JC340" s="163" t="str">
        <f t="shared" ca="1" si="1185"/>
        <v>-</v>
      </c>
      <c r="JD340" s="163" t="str">
        <f t="shared" ca="1" si="1185"/>
        <v>-</v>
      </c>
      <c r="JE340" s="163" t="str">
        <f t="shared" ca="1" si="1185"/>
        <v>-</v>
      </c>
      <c r="JF340" s="163" t="str">
        <f t="shared" ca="1" si="1185"/>
        <v>-</v>
      </c>
      <c r="JG340" s="163" t="str">
        <f t="shared" ca="1" si="1185"/>
        <v>-</v>
      </c>
      <c r="JH340" s="163" t="str">
        <f t="shared" ca="1" si="1185"/>
        <v>-</v>
      </c>
      <c r="JI340" s="163" t="str">
        <f t="shared" ca="1" si="1185"/>
        <v>-</v>
      </c>
      <c r="JJ340" s="163" t="str">
        <f t="shared" ca="1" si="1185"/>
        <v>-</v>
      </c>
      <c r="JK340" s="163" t="str">
        <f t="shared" ca="1" si="1185"/>
        <v>-</v>
      </c>
      <c r="JL340" s="163" t="str">
        <f t="shared" ca="1" si="1185"/>
        <v>-</v>
      </c>
      <c r="JM340" s="163" t="str">
        <f t="shared" ca="1" si="1185"/>
        <v>-</v>
      </c>
      <c r="JN340" s="163" t="str">
        <f t="shared" ca="1" si="1185"/>
        <v>-</v>
      </c>
      <c r="JO340" s="163" t="str">
        <f t="shared" ca="1" si="1185"/>
        <v>-</v>
      </c>
      <c r="JP340" s="163" t="str">
        <f t="shared" ca="1" si="1185"/>
        <v>-</v>
      </c>
      <c r="JQ340" s="163" t="str">
        <f t="shared" ca="1" si="1185"/>
        <v>-</v>
      </c>
      <c r="JR340" s="163" t="str">
        <f t="shared" ca="1" si="1185"/>
        <v>-</v>
      </c>
      <c r="JS340" s="163" t="str">
        <f t="shared" ca="1" si="1185"/>
        <v>-</v>
      </c>
      <c r="JT340" s="163" t="str">
        <f t="shared" ca="1" si="1185"/>
        <v>-</v>
      </c>
      <c r="JU340" s="163" t="str">
        <f t="shared" ca="1" si="1185"/>
        <v>-</v>
      </c>
      <c r="JV340" s="163" t="str">
        <f t="shared" ca="1" si="1185"/>
        <v>-</v>
      </c>
      <c r="JW340" s="163" t="str">
        <f t="shared" ca="1" si="1185"/>
        <v>-</v>
      </c>
      <c r="JX340" s="163" t="str">
        <f t="shared" ca="1" si="1185"/>
        <v>-</v>
      </c>
      <c r="JY340" s="163" t="str">
        <f t="shared" ca="1" si="1186"/>
        <v>-</v>
      </c>
      <c r="JZ340" s="163" t="str">
        <f t="shared" ca="1" si="1186"/>
        <v>-</v>
      </c>
      <c r="KA340" s="163" t="str">
        <f t="shared" ca="1" si="1186"/>
        <v>-</v>
      </c>
      <c r="KB340" s="163" t="str">
        <f t="shared" ca="1" si="1186"/>
        <v>-</v>
      </c>
      <c r="KC340" s="163" t="str">
        <f t="shared" ca="1" si="1186"/>
        <v>-</v>
      </c>
      <c r="KD340" s="163" t="str">
        <f t="shared" ca="1" si="1186"/>
        <v>-</v>
      </c>
      <c r="KE340" s="163" t="str">
        <f t="shared" ca="1" si="1186"/>
        <v>-</v>
      </c>
      <c r="KF340" s="163" t="str">
        <f t="shared" ca="1" si="1186"/>
        <v>-</v>
      </c>
      <c r="KG340" s="163" t="str">
        <f t="shared" ca="1" si="1186"/>
        <v>-</v>
      </c>
      <c r="KH340" s="163" t="str">
        <f t="shared" ca="1" si="1186"/>
        <v>-</v>
      </c>
      <c r="KI340" s="163" t="str">
        <f t="shared" ca="1" si="1186"/>
        <v>-</v>
      </c>
      <c r="KJ340" s="163" t="str">
        <f t="shared" ca="1" si="1186"/>
        <v>-</v>
      </c>
      <c r="KK340" s="163" t="str">
        <f t="shared" ca="1" si="1186"/>
        <v>-</v>
      </c>
      <c r="KL340" s="163" t="str">
        <f t="shared" ca="1" si="1186"/>
        <v>-</v>
      </c>
      <c r="KM340" s="163" t="str">
        <f t="shared" ca="1" si="1186"/>
        <v>-</v>
      </c>
      <c r="KN340" s="163" t="str">
        <f t="shared" ca="1" si="1186"/>
        <v>-</v>
      </c>
      <c r="KO340" s="163" t="str">
        <f t="shared" ca="1" si="1186"/>
        <v>-</v>
      </c>
      <c r="KP340" s="163" t="str">
        <f t="shared" ca="1" si="1186"/>
        <v>-</v>
      </c>
      <c r="KQ340" s="163" t="str">
        <f t="shared" ca="1" si="1186"/>
        <v>-</v>
      </c>
      <c r="KR340" s="163" t="str">
        <f t="shared" ca="1" si="1186"/>
        <v>-</v>
      </c>
      <c r="KS340" s="163" t="str">
        <f t="shared" ca="1" si="1186"/>
        <v>-</v>
      </c>
      <c r="KT340" s="163" t="str">
        <f t="shared" ca="1" si="1186"/>
        <v>-</v>
      </c>
      <c r="KU340" s="163" t="str">
        <f t="shared" ca="1" si="1186"/>
        <v>-</v>
      </c>
      <c r="KV340" s="163" t="str">
        <f t="shared" ca="1" si="1186"/>
        <v>-</v>
      </c>
      <c r="KW340" s="163" t="str">
        <f t="shared" ca="1" si="1186"/>
        <v>-</v>
      </c>
      <c r="KX340" s="163" t="str">
        <f t="shared" ca="1" si="1186"/>
        <v>-</v>
      </c>
      <c r="KY340" s="163" t="str">
        <f t="shared" ca="1" si="1186"/>
        <v>-</v>
      </c>
      <c r="KZ340" s="163" t="str">
        <f t="shared" ca="1" si="1186"/>
        <v>-</v>
      </c>
      <c r="LA340" s="163" t="str">
        <f t="shared" ca="1" si="1186"/>
        <v>-</v>
      </c>
      <c r="LB340" s="163" t="str">
        <f t="shared" ca="1" si="1186"/>
        <v>-</v>
      </c>
      <c r="LC340" s="163" t="str">
        <f t="shared" ca="1" si="1186"/>
        <v>-</v>
      </c>
      <c r="LD340" s="163" t="str">
        <f t="shared" ca="1" si="1186"/>
        <v>-</v>
      </c>
      <c r="LE340" s="163" t="str">
        <f t="shared" ca="1" si="1186"/>
        <v>-</v>
      </c>
      <c r="LF340" s="163" t="str">
        <f t="shared" ca="1" si="1186"/>
        <v>-</v>
      </c>
      <c r="LG340" s="163" t="str">
        <f t="shared" ca="1" si="1186"/>
        <v>-</v>
      </c>
      <c r="LH340" s="163" t="str">
        <f t="shared" ca="1" si="1186"/>
        <v>-</v>
      </c>
      <c r="LI340" s="163" t="str">
        <f t="shared" ca="1" si="1186"/>
        <v>-</v>
      </c>
      <c r="LJ340" s="163" t="str">
        <f t="shared" ca="1" si="1186"/>
        <v>-</v>
      </c>
      <c r="LK340" s="163" t="str">
        <f t="shared" ca="1" si="1186"/>
        <v>-</v>
      </c>
      <c r="LL340" s="163" t="str">
        <f t="shared" ca="1" si="1186"/>
        <v>-</v>
      </c>
      <c r="LM340" s="163" t="str">
        <f t="shared" ca="1" si="1186"/>
        <v>-</v>
      </c>
      <c r="LN340" s="163" t="str">
        <f t="shared" ca="1" si="1186"/>
        <v>-</v>
      </c>
      <c r="LO340" s="163" t="str">
        <f t="shared" ca="1" si="1187"/>
        <v>-</v>
      </c>
      <c r="LP340" s="163" t="str">
        <f t="shared" ca="1" si="1187"/>
        <v>-</v>
      </c>
      <c r="LQ340" s="163" t="str">
        <f t="shared" ca="1" si="1187"/>
        <v>-</v>
      </c>
      <c r="LR340" s="163" t="str">
        <f t="shared" ca="1" si="1187"/>
        <v>-</v>
      </c>
      <c r="LS340" s="163" t="str">
        <f t="shared" ca="1" si="1187"/>
        <v>-</v>
      </c>
      <c r="LT340" s="163" t="str">
        <f t="shared" ca="1" si="1187"/>
        <v>-</v>
      </c>
      <c r="LU340" s="163" t="str">
        <f t="shared" ca="1" si="1187"/>
        <v>-</v>
      </c>
      <c r="LV340" s="163" t="str">
        <f t="shared" ca="1" si="1187"/>
        <v>-</v>
      </c>
      <c r="LW340" s="163" t="str">
        <f t="shared" ca="1" si="1187"/>
        <v>-</v>
      </c>
      <c r="LX340" s="163" t="str">
        <f t="shared" ca="1" si="1187"/>
        <v>-</v>
      </c>
      <c r="LY340" s="10"/>
      <c r="LZ340" s="161">
        <f ca="1">INDEX(i.interest_rate,$O340)</f>
        <v>4.4999999999999998E-2</v>
      </c>
      <c r="MA340" s="161">
        <f ca="1">INDEX(i.opp_cost_capital,$P340)</f>
        <v>4.4999999999999998E-2</v>
      </c>
      <c r="MB340" s="163">
        <f t="shared" ca="1" si="1188"/>
        <v>1</v>
      </c>
      <c r="MC340" s="163">
        <f t="shared" ca="1" si="1188"/>
        <v>0</v>
      </c>
      <c r="MD340" s="163">
        <f t="shared" ca="1" si="1188"/>
        <v>1</v>
      </c>
      <c r="ME340" s="163">
        <f t="shared" ca="1" si="1188"/>
        <v>1</v>
      </c>
      <c r="MF340" s="163">
        <f t="shared" ca="1" si="1188"/>
        <v>0</v>
      </c>
      <c r="MG340" s="163">
        <f t="shared" ca="1" si="1188"/>
        <v>70</v>
      </c>
      <c r="MH340" s="163">
        <f t="shared" ca="1" si="1188"/>
        <v>50</v>
      </c>
      <c r="MI340" s="163">
        <f t="shared" ca="1" si="1188"/>
        <v>85</v>
      </c>
      <c r="MJ340" s="163">
        <f t="shared" ca="1" si="1188"/>
        <v>50</v>
      </c>
      <c r="MK340" s="161">
        <f ca="1">INDEX(i.WoolPrices,$Z340,MK$15)</f>
        <v>1</v>
      </c>
      <c r="ML340" s="161">
        <f ca="1">INDEX(i.MeatPrices,$AA340,ML$15)</f>
        <v>1</v>
      </c>
      <c r="MM340" s="161">
        <f ca="1">INDEX(i.GrainPrices,$AB340,MM$15)</f>
        <v>1</v>
      </c>
      <c r="MN340" s="161">
        <f t="shared" ca="1" si="1189"/>
        <v>1</v>
      </c>
      <c r="MO340" s="161">
        <f t="shared" ca="1" si="1189"/>
        <v>1</v>
      </c>
      <c r="MP340" s="163">
        <f t="shared" ca="1" si="1188"/>
        <v>1</v>
      </c>
      <c r="MQ340" s="10"/>
      <c r="MR340" s="163">
        <f t="shared" ca="1" si="1188"/>
        <v>1</v>
      </c>
      <c r="MS340" s="161">
        <f ca="1">INDEX(i.pasture_prod,$X340)</f>
        <v>1</v>
      </c>
      <c r="MT340" s="163">
        <f t="shared" ca="1" si="1188"/>
        <v>0.75</v>
      </c>
      <c r="MU340" s="163">
        <f t="shared" ca="1" si="1188"/>
        <v>0.8</v>
      </c>
      <c r="MV340" s="163">
        <f t="shared" ca="1" si="1188"/>
        <v>0.82499999999999996</v>
      </c>
      <c r="MW340" s="163">
        <f t="shared" ca="1" si="1188"/>
        <v>0.875</v>
      </c>
      <c r="MX340" s="163">
        <f t="shared" ca="1" si="1188"/>
        <v>0.9</v>
      </c>
      <c r="MY340" s="163">
        <f t="shared" ca="1" si="1188"/>
        <v>0.75</v>
      </c>
      <c r="MZ340" s="163">
        <f t="shared" ca="1" si="1188"/>
        <v>0.78142857142857147</v>
      </c>
      <c r="NA340" s="163">
        <f t="shared" ca="1" si="1188"/>
        <v>0.82499999999999996</v>
      </c>
      <c r="NB340" s="163">
        <f t="shared" ca="1" si="1188"/>
        <v>0.875</v>
      </c>
      <c r="NC340" s="163">
        <f t="shared" ca="1" si="1188"/>
        <v>0.9</v>
      </c>
      <c r="ND340" s="163">
        <f t="shared" ca="1" si="1188"/>
        <v>0.9</v>
      </c>
      <c r="NE340" s="163">
        <f t="shared" ca="1" si="1188"/>
        <v>0.75</v>
      </c>
      <c r="NF340" s="163">
        <f t="shared" ca="1" si="1188"/>
        <v>0.78142857142857147</v>
      </c>
      <c r="NG340" s="163">
        <f t="shared" ca="1" si="1188"/>
        <v>0.82499999999999996</v>
      </c>
      <c r="NH340" s="163">
        <f t="shared" ca="1" si="1188"/>
        <v>0.875</v>
      </c>
      <c r="NI340" s="163">
        <f t="shared" ca="1" si="1188"/>
        <v>0.9</v>
      </c>
      <c r="NJ340" s="163">
        <f t="shared" ca="1" si="1188"/>
        <v>0.9</v>
      </c>
      <c r="NK340" s="163">
        <f t="shared" ca="1" si="1188"/>
        <v>0.75</v>
      </c>
      <c r="NL340" s="163">
        <f t="shared" ca="1" si="1188"/>
        <v>0.78142857142857147</v>
      </c>
      <c r="NM340" s="163">
        <f t="shared" ca="1" si="1188"/>
        <v>0.82499999999999996</v>
      </c>
      <c r="NN340" s="163">
        <f t="shared" ca="1" si="1188"/>
        <v>0.875</v>
      </c>
      <c r="NO340" s="163">
        <f t="shared" ca="1" si="1188"/>
        <v>0.9</v>
      </c>
      <c r="NP340" s="163">
        <f t="shared" ca="1" si="1188"/>
        <v>0.9</v>
      </c>
      <c r="NQ340" s="163">
        <f t="shared" ca="1" si="1188"/>
        <v>0.75</v>
      </c>
      <c r="NR340" s="163">
        <f t="shared" ca="1" si="1188"/>
        <v>0.78142857142857147</v>
      </c>
      <c r="NS340" s="163">
        <f t="shared" ca="1" si="1188"/>
        <v>0.82499999999999996</v>
      </c>
      <c r="NT340" s="163">
        <f t="shared" ca="1" si="1188"/>
        <v>0.875</v>
      </c>
      <c r="NU340" s="163">
        <f t="shared" ca="1" si="1188"/>
        <v>0.9</v>
      </c>
      <c r="NV340" s="163">
        <f t="shared" ca="1" si="1188"/>
        <v>0.9</v>
      </c>
      <c r="NW340" s="163">
        <f t="shared" ca="1" si="1188"/>
        <v>0.75</v>
      </c>
      <c r="NX340" s="163">
        <f t="shared" ca="1" si="1188"/>
        <v>0.78142857142857147</v>
      </c>
      <c r="NY340" s="163">
        <f t="shared" ca="1" si="1188"/>
        <v>0.82499999999999996</v>
      </c>
      <c r="NZ340" s="163">
        <f t="shared" ca="1" si="1188"/>
        <v>0.875</v>
      </c>
      <c r="OA340" s="163">
        <f t="shared" ca="1" si="1188"/>
        <v>0.9</v>
      </c>
      <c r="OB340" s="163">
        <f t="shared" ca="1" si="1188"/>
        <v>0.9</v>
      </c>
      <c r="OC340" s="163">
        <f t="shared" ca="1" si="1188"/>
        <v>0.75</v>
      </c>
      <c r="OD340" s="163">
        <f t="shared" ca="1" si="1188"/>
        <v>0.78142857142857147</v>
      </c>
      <c r="OE340" s="163">
        <f t="shared" ca="1" si="1188"/>
        <v>0.82499999999999996</v>
      </c>
      <c r="OF340" s="163">
        <f t="shared" ca="1" si="1188"/>
        <v>0.875</v>
      </c>
      <c r="OG340" s="163">
        <f t="shared" ca="1" si="1188"/>
        <v>0.9</v>
      </c>
      <c r="OH340" s="163">
        <f t="shared" ca="1" si="1188"/>
        <v>0.9</v>
      </c>
      <c r="OI340" s="163">
        <f t="shared" ca="1" si="1188"/>
        <v>0.75</v>
      </c>
      <c r="OJ340" s="163">
        <f t="shared" ca="1" si="1188"/>
        <v>0.76904761904761909</v>
      </c>
      <c r="OK340" s="163">
        <f t="shared" ca="1" si="1188"/>
        <v>0.82000000000000006</v>
      </c>
      <c r="OL340" s="163">
        <f t="shared" ca="1" si="1188"/>
        <v>0.875</v>
      </c>
      <c r="OM340" s="163">
        <f t="shared" ca="1" si="1188"/>
        <v>0.9</v>
      </c>
      <c r="ON340" s="163">
        <f t="shared" ca="1" si="1188"/>
        <v>0.90000000000000013</v>
      </c>
      <c r="OO340" s="163">
        <f t="shared" ca="1" si="1188"/>
        <v>0.75</v>
      </c>
      <c r="OP340" s="163">
        <f t="shared" ca="1" si="1188"/>
        <v>0.76904761904761909</v>
      </c>
      <c r="OQ340" s="163">
        <f t="shared" ca="1" si="1188"/>
        <v>0.82000000000000006</v>
      </c>
      <c r="OR340" s="163">
        <f t="shared" ca="1" si="1188"/>
        <v>0.875</v>
      </c>
      <c r="OS340" s="163">
        <f t="shared" ca="1" si="1188"/>
        <v>0.9</v>
      </c>
      <c r="OT340" s="163">
        <f t="shared" ca="1" si="1188"/>
        <v>0.9</v>
      </c>
      <c r="OU340" s="163">
        <f t="shared" ca="1" si="1190"/>
        <v>0.875</v>
      </c>
      <c r="OV340" s="161">
        <f ca="1">INDEX(i.all_rot_yield,$W340)</f>
        <v>1</v>
      </c>
      <c r="OW340" s="161">
        <f ca="1">INDEX(i.mach_option,$N340)</f>
        <v>1</v>
      </c>
      <c r="OX340" s="161" t="str">
        <f ca="1">INDEX(overdraw,$M340)</f>
        <v>-</v>
      </c>
      <c r="OY340" s="163" t="str">
        <f t="shared" ca="1" si="1191"/>
        <v>-</v>
      </c>
      <c r="OZ340" s="161" t="str">
        <f ca="1">INDEX(i.casual_ub,$Q340)</f>
        <v>-</v>
      </c>
      <c r="PA340" s="161" t="str">
        <f ca="1">INDEX(i.seedharv_casual_ub,$Q340)</f>
        <v>-</v>
      </c>
      <c r="PB340" s="163">
        <f t="shared" ca="1" si="1188"/>
        <v>0</v>
      </c>
      <c r="PC340" s="27">
        <v>0</v>
      </c>
    </row>
    <row r="341" spans="1:419" s="143" customFormat="1" hidden="1" outlineLevel="1">
      <c r="A341" s="121">
        <f t="shared" si="14"/>
        <v>336</v>
      </c>
      <c r="B341" s="121">
        <f t="shared" si="1195"/>
        <v>13</v>
      </c>
      <c r="C341" s="143">
        <v>1002</v>
      </c>
      <c r="D341" s="143" t="s">
        <v>884</v>
      </c>
      <c r="E341" s="143" t="b">
        <v>0</v>
      </c>
      <c r="F341" s="143" t="b">
        <v>0</v>
      </c>
      <c r="G341" s="143" t="b">
        <f t="shared" si="1192"/>
        <v>0</v>
      </c>
      <c r="H341" s="139">
        <f t="shared" ca="1" si="1193"/>
        <v>3</v>
      </c>
      <c r="I341" s="139">
        <f t="shared" ca="1" si="1193"/>
        <v>1</v>
      </c>
      <c r="J341" s="139">
        <f t="shared" ca="1" si="1193"/>
        <v>1</v>
      </c>
      <c r="K341" s="139">
        <f t="shared" ca="1" si="1193"/>
        <v>1</v>
      </c>
      <c r="L341" s="32">
        <v>3</v>
      </c>
      <c r="M341" s="139">
        <f t="shared" ca="1" si="1193"/>
        <v>1</v>
      </c>
      <c r="N341" s="139">
        <f t="shared" ca="1" si="1193"/>
        <v>1</v>
      </c>
      <c r="O341" s="139">
        <f t="shared" ca="1" si="1193"/>
        <v>1</v>
      </c>
      <c r="P341" s="139">
        <f t="shared" ca="1" si="1193"/>
        <v>1</v>
      </c>
      <c r="Q341" s="139">
        <f t="shared" ca="1" si="1193"/>
        <v>1</v>
      </c>
      <c r="R341" s="139">
        <f t="shared" ca="1" si="1193"/>
        <v>2</v>
      </c>
      <c r="S341" s="139">
        <f t="shared" ca="1" si="1193"/>
        <v>1</v>
      </c>
      <c r="T341" s="139">
        <f t="shared" ca="1" si="1193"/>
        <v>1</v>
      </c>
      <c r="U341" s="139">
        <f t="shared" ca="1" si="1193"/>
        <v>1</v>
      </c>
      <c r="V341" s="139">
        <f t="shared" ca="1" si="1193"/>
        <v>1</v>
      </c>
      <c r="W341" s="139">
        <f t="shared" ca="1" si="1193"/>
        <v>1</v>
      </c>
      <c r="X341" s="139">
        <f t="shared" ca="1" si="1193"/>
        <v>1</v>
      </c>
      <c r="Y341" s="139">
        <f t="shared" ca="1" si="1193"/>
        <v>1</v>
      </c>
      <c r="Z341" s="139">
        <f t="shared" ca="1" si="1193"/>
        <v>1</v>
      </c>
      <c r="AA341" s="139">
        <f t="shared" ca="1" si="1193"/>
        <v>1</v>
      </c>
      <c r="AB341" s="139">
        <f t="shared" ca="1" si="1194"/>
        <v>1</v>
      </c>
      <c r="AC341" s="139">
        <f t="shared" ca="1" si="1194"/>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163" t="str">
        <f t="shared" ca="1" si="1168"/>
        <v>-</v>
      </c>
      <c r="AI341" s="163" t="str">
        <f t="shared" ca="1" si="1168"/>
        <v>-</v>
      </c>
      <c r="AJ341" s="163" t="str">
        <f t="shared" ca="1" si="1168"/>
        <v>-</v>
      </c>
      <c r="AK341" s="163" t="str">
        <f t="shared" ca="1" si="1168"/>
        <v>-</v>
      </c>
      <c r="AL341" s="163" t="str">
        <f t="shared" ca="1" si="1168"/>
        <v>-</v>
      </c>
      <c r="AM341" s="163" t="b">
        <f t="shared" ca="1" si="1168"/>
        <v>1</v>
      </c>
      <c r="AN341" s="10"/>
      <c r="AO341" s="161" t="b">
        <f t="shared" ca="1" si="1169"/>
        <v>1</v>
      </c>
      <c r="AP341" s="161" t="str">
        <f t="shared" ca="1" si="1169"/>
        <v>-</v>
      </c>
      <c r="AQ341" s="161" t="str">
        <f t="shared" ca="1" si="1169"/>
        <v>-</v>
      </c>
      <c r="AR341" s="161" t="str">
        <f t="shared" ca="1" si="1169"/>
        <v>-</v>
      </c>
      <c r="AS341" s="161" t="b">
        <f t="shared" ca="1" si="1169"/>
        <v>1</v>
      </c>
      <c r="AT341" s="161" t="b">
        <f t="shared" ca="1" si="1169"/>
        <v>0</v>
      </c>
      <c r="AU341" s="161">
        <f>INDEX(minroe,$L341)</f>
        <v>0.75</v>
      </c>
      <c r="AV341" s="161" t="b">
        <f t="shared" ca="1" si="1170"/>
        <v>0</v>
      </c>
      <c r="AW341" s="161" t="b">
        <f t="shared" ca="1" si="1170"/>
        <v>0</v>
      </c>
      <c r="AX341" s="161" t="str">
        <f t="shared" ca="1" si="1170"/>
        <v>-</v>
      </c>
      <c r="AY341" s="161" t="str">
        <f t="shared" ca="1" si="1170"/>
        <v>-</v>
      </c>
      <c r="AZ341" s="161" t="str">
        <f t="shared" ca="1" si="1170"/>
        <v>-</v>
      </c>
      <c r="BA341" s="10"/>
      <c r="BB341" s="161" t="b">
        <f t="shared" ca="1" si="1171"/>
        <v>1</v>
      </c>
      <c r="BC341" s="163" t="b">
        <f t="shared" ca="1" si="1172"/>
        <v>1</v>
      </c>
      <c r="BD341" s="163" t="b">
        <f t="shared" ca="1" si="1172"/>
        <v>1</v>
      </c>
      <c r="BE341" s="162">
        <f t="shared" ca="1" si="1173"/>
        <v>3108</v>
      </c>
      <c r="BF341" s="163" t="str">
        <f t="shared" ca="1" si="1174"/>
        <v>-</v>
      </c>
      <c r="BG341" s="163" t="str">
        <f t="shared" ca="1" si="1174"/>
        <v>-</v>
      </c>
      <c r="BH341" s="163" t="str">
        <f t="shared" ca="1" si="1174"/>
        <v>-</v>
      </c>
      <c r="BI341" s="163" t="str">
        <f t="shared" ca="1" si="1174"/>
        <v>-</v>
      </c>
      <c r="BJ341" s="163" t="str">
        <f t="shared" ca="1" si="1174"/>
        <v>-</v>
      </c>
      <c r="BK341" s="163">
        <f t="shared" ca="1" si="1174"/>
        <v>1</v>
      </c>
      <c r="BL341" s="163">
        <f t="shared" ca="1" si="1174"/>
        <v>1</v>
      </c>
      <c r="BM341" s="163" t="str">
        <f t="shared" ca="1" si="1174"/>
        <v>-</v>
      </c>
      <c r="BN341" s="163" t="str">
        <f t="shared" ca="1" si="1174"/>
        <v>-</v>
      </c>
      <c r="BO341" s="163" t="b">
        <f t="shared" ca="1" si="1175"/>
        <v>0</v>
      </c>
      <c r="BP341" s="163" t="b">
        <f t="shared" ca="1" si="1175"/>
        <v>0</v>
      </c>
      <c r="BQ341" s="163" t="b">
        <f t="shared" ca="1" si="1175"/>
        <v>0</v>
      </c>
      <c r="BR341" s="163" t="b">
        <f t="shared" ca="1" si="1175"/>
        <v>0</v>
      </c>
      <c r="BS341" s="163" t="b">
        <f t="shared" ca="1" si="1175"/>
        <v>0</v>
      </c>
      <c r="BT341" s="163" t="b">
        <f t="shared" ca="1" si="1175"/>
        <v>0</v>
      </c>
      <c r="BU341" s="163" t="b">
        <f t="shared" ca="1" si="1175"/>
        <v>0</v>
      </c>
      <c r="BV341" s="163" t="b">
        <f t="shared" ca="1" si="1175"/>
        <v>0</v>
      </c>
      <c r="BW341" s="163" t="b">
        <f t="shared" ca="1" si="1175"/>
        <v>0</v>
      </c>
      <c r="BX341" s="163" t="str">
        <f t="shared" ca="1" si="1174"/>
        <v>-</v>
      </c>
      <c r="BY341" s="163" t="str">
        <f t="shared" ca="1" si="1176"/>
        <v>-</v>
      </c>
      <c r="BZ341" s="163" t="str">
        <f t="shared" ca="1" si="1176"/>
        <v>-</v>
      </c>
      <c r="CA341" s="163" t="str">
        <f t="shared" ca="1" si="1176"/>
        <v>-</v>
      </c>
      <c r="CB341" s="163" t="str">
        <f t="shared" ca="1" si="1176"/>
        <v>-</v>
      </c>
      <c r="CC341" s="163" t="str">
        <f t="shared" ca="1" si="1176"/>
        <v>-</v>
      </c>
      <c r="CD341" s="163" t="str">
        <f t="shared" ca="1" si="1176"/>
        <v>-</v>
      </c>
      <c r="CE341" s="163" t="str">
        <f t="shared" ca="1" si="1176"/>
        <v>-</v>
      </c>
      <c r="CF341" s="163" t="str">
        <f t="shared" ca="1" si="1176"/>
        <v>-</v>
      </c>
      <c r="CG341" s="163" t="str">
        <f t="shared" ca="1" si="1174"/>
        <v>-</v>
      </c>
      <c r="CH341" s="163" t="str">
        <f t="shared" ca="1" si="1174"/>
        <v>-</v>
      </c>
      <c r="CI341" s="163" t="str">
        <f t="shared" ca="1" si="1174"/>
        <v>-</v>
      </c>
      <c r="CJ341" s="163" t="str">
        <f t="shared" ca="1" si="1174"/>
        <v>-</v>
      </c>
      <c r="CK341" s="163" t="str">
        <f t="shared" ca="1" si="1174"/>
        <v>-</v>
      </c>
      <c r="CL341" s="163" t="str">
        <f t="shared" ca="1" si="1174"/>
        <v>-</v>
      </c>
      <c r="CM341" s="163" t="str">
        <f t="shared" ca="1" si="1174"/>
        <v>-</v>
      </c>
      <c r="CN341" s="163" t="str">
        <f t="shared" ca="1" si="1174"/>
        <v>-</v>
      </c>
      <c r="CO341" s="163" t="str">
        <f t="shared" ca="1" si="1174"/>
        <v>-</v>
      </c>
      <c r="CP341" s="163" t="str">
        <f t="shared" ca="1" si="1174"/>
        <v>-</v>
      </c>
      <c r="CQ341" s="163" t="str">
        <f t="shared" ca="1" si="1174"/>
        <v>-</v>
      </c>
      <c r="CR341" s="163" t="str">
        <f t="shared" ca="1" si="1174"/>
        <v>-</v>
      </c>
      <c r="CS341" s="163" t="str">
        <f t="shared" ca="1" si="1174"/>
        <v>-</v>
      </c>
      <c r="CT341" s="163" t="str">
        <f t="shared" ca="1" si="1174"/>
        <v>-</v>
      </c>
      <c r="CU341" s="163" t="str">
        <f t="shared" ca="1" si="1174"/>
        <v>-</v>
      </c>
      <c r="CV341" s="163" t="str">
        <f t="shared" ca="1" si="1174"/>
        <v>-</v>
      </c>
      <c r="CW341" s="163" t="str">
        <f t="shared" ca="1" si="1174"/>
        <v>-</v>
      </c>
      <c r="CX341" s="163" t="str">
        <f t="shared" ca="1" si="1174"/>
        <v>-</v>
      </c>
      <c r="CY341" s="163" t="str">
        <f t="shared" ca="1" si="1174"/>
        <v>-</v>
      </c>
      <c r="CZ341" s="163" t="str">
        <f t="shared" ca="1" si="1174"/>
        <v>-</v>
      </c>
      <c r="DA341" s="163" t="str">
        <f t="shared" ca="1" si="1174"/>
        <v>-</v>
      </c>
      <c r="DB341" s="163" t="str">
        <f t="shared" ca="1" si="1174"/>
        <v>-</v>
      </c>
      <c r="DC341" s="163" t="str">
        <f t="shared" ca="1" si="1174"/>
        <v>-</v>
      </c>
      <c r="DD341" s="163" t="str">
        <f t="shared" ca="1" si="1174"/>
        <v>-</v>
      </c>
      <c r="DE341" s="163" t="str">
        <f t="shared" ca="1" si="1174"/>
        <v>-</v>
      </c>
      <c r="DF341" s="163" t="str">
        <f t="shared" ca="1" si="1174"/>
        <v>-</v>
      </c>
      <c r="DG341" s="163" t="str">
        <f t="shared" ca="1" si="1174"/>
        <v>-</v>
      </c>
      <c r="DH341" s="163" t="str">
        <f t="shared" ca="1" si="1174"/>
        <v>-</v>
      </c>
      <c r="DI341" s="163" t="str">
        <f t="shared" ca="1" si="1174"/>
        <v>-</v>
      </c>
      <c r="DJ341" s="163" t="str">
        <f t="shared" ca="1" si="1174"/>
        <v>-</v>
      </c>
      <c r="DK341" s="163" t="str">
        <f t="shared" ca="1" si="1174"/>
        <v>-</v>
      </c>
      <c r="DL341" s="10"/>
      <c r="DM341" s="163" t="str">
        <f t="shared" ca="1" si="1174"/>
        <v>-</v>
      </c>
      <c r="DN341" s="163" t="str">
        <f t="shared" ca="1" si="1174"/>
        <v>-</v>
      </c>
      <c r="DO341" s="163" t="str">
        <f t="shared" ca="1" si="1174"/>
        <v>-</v>
      </c>
      <c r="DP341" s="163" t="str">
        <f t="shared" ca="1" si="1174"/>
        <v>-</v>
      </c>
      <c r="DQ341" s="163" t="str">
        <f t="shared" ca="1" si="1174"/>
        <v>-</v>
      </c>
      <c r="DR341" s="163" t="str">
        <f t="shared" ca="1" si="1174"/>
        <v>-</v>
      </c>
      <c r="DS341" s="163" t="str">
        <f t="shared" ca="1" si="1174"/>
        <v>-</v>
      </c>
      <c r="DT341" s="163" t="str">
        <f t="shared" ca="1" si="1174"/>
        <v>-</v>
      </c>
      <c r="DU341" s="163" t="str">
        <f t="shared" ca="1" si="1174"/>
        <v>-</v>
      </c>
      <c r="DV341" s="163" t="str">
        <f t="shared" ca="1" si="1174"/>
        <v>-</v>
      </c>
      <c r="DW341" s="163" t="str">
        <f t="shared" ca="1" si="117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77"/>
        <v>-</v>
      </c>
      <c r="EJ341" s="163" t="str">
        <f t="shared" ca="1" si="1177"/>
        <v>-</v>
      </c>
      <c r="EK341" s="163" t="str">
        <f t="shared" ca="1" si="1177"/>
        <v>-</v>
      </c>
      <c r="EL341" s="163" t="str">
        <f t="shared" ca="1" si="1177"/>
        <v>-</v>
      </c>
      <c r="EM341" s="163" t="str">
        <f t="shared" ca="1" si="1177"/>
        <v>-</v>
      </c>
      <c r="EN341" s="163" t="str">
        <f t="shared" ca="1" si="1177"/>
        <v>-</v>
      </c>
      <c r="EO341" s="163" t="str">
        <f t="shared" ca="1" si="1177"/>
        <v>-</v>
      </c>
      <c r="EP341" s="163" t="str">
        <f t="shared" ca="1" si="1177"/>
        <v>-</v>
      </c>
      <c r="EQ341" s="163">
        <f t="shared" ca="1" si="1177"/>
        <v>1</v>
      </c>
      <c r="ER341" s="163">
        <f t="shared" ca="1" si="1177"/>
        <v>1</v>
      </c>
      <c r="ES341" s="163">
        <f t="shared" ca="1" si="1177"/>
        <v>0</v>
      </c>
      <c r="ET341" s="163" t="str">
        <f t="shared" ca="1" si="1177"/>
        <v>-</v>
      </c>
      <c r="EU341" s="163" t="str">
        <f t="shared" ca="1" si="1177"/>
        <v>-</v>
      </c>
      <c r="EV341" s="163" t="str">
        <f t="shared" ca="1" si="1177"/>
        <v>-</v>
      </c>
      <c r="EW341" s="163" t="str">
        <f t="shared" ca="1" si="1177"/>
        <v>-</v>
      </c>
      <c r="EX341" s="163" t="str">
        <f t="shared" ca="1" si="1177"/>
        <v>-</v>
      </c>
      <c r="EY341" s="163" t="str">
        <f t="shared" ca="1" si="1177"/>
        <v>-</v>
      </c>
      <c r="EZ341" s="163" t="str">
        <f t="shared" ca="1" si="1177"/>
        <v>-</v>
      </c>
      <c r="FA341" s="163">
        <f t="shared" ca="1" si="1177"/>
        <v>0</v>
      </c>
      <c r="FB341" s="163" t="str">
        <f t="shared" ca="1" si="1177"/>
        <v>-</v>
      </c>
      <c r="FC341" s="163" t="str">
        <f t="shared" ca="1" si="1177"/>
        <v>-</v>
      </c>
      <c r="FD341" s="163" t="str">
        <f t="shared" ca="1" si="1177"/>
        <v>-</v>
      </c>
      <c r="FE341" s="163" t="str">
        <f t="shared" ca="1" si="1177"/>
        <v>-</v>
      </c>
      <c r="FF341" s="163" t="str">
        <f t="shared" ca="1" si="1177"/>
        <v>-</v>
      </c>
      <c r="FG341" s="163">
        <f t="shared" ca="1" si="1177"/>
        <v>0</v>
      </c>
      <c r="FH341" s="163">
        <f t="shared" ca="1" si="1177"/>
        <v>0</v>
      </c>
      <c r="FI341" s="163">
        <f t="shared" ca="1" si="1177"/>
        <v>0</v>
      </c>
      <c r="FJ341" s="163">
        <f t="shared" ca="1" si="1177"/>
        <v>0</v>
      </c>
      <c r="FK341" s="163">
        <f t="shared" ca="1" si="1177"/>
        <v>0</v>
      </c>
      <c r="FL341" s="163">
        <f t="shared" ca="1" si="1177"/>
        <v>0</v>
      </c>
      <c r="FM341" s="163">
        <f t="shared" ca="1" si="1177"/>
        <v>0</v>
      </c>
      <c r="FN341" s="163" t="str">
        <f t="shared" ca="1" si="1177"/>
        <v>-</v>
      </c>
      <c r="FO341" s="163" t="str">
        <f t="shared" ca="1" si="1177"/>
        <v>-</v>
      </c>
      <c r="FP341" s="163" t="str">
        <f t="shared" ca="1" si="1177"/>
        <v>-</v>
      </c>
      <c r="FQ341" s="163" t="str">
        <f t="shared" ca="1" si="1177"/>
        <v>-</v>
      </c>
      <c r="FR341" s="163" t="str">
        <f t="shared" ca="1" si="1177"/>
        <v>-</v>
      </c>
      <c r="FS341" s="163" t="str">
        <f t="shared" ca="1" si="1177"/>
        <v>-</v>
      </c>
      <c r="FT341" s="163" t="str">
        <f t="shared" ca="1" si="1177"/>
        <v>-</v>
      </c>
      <c r="FU341" s="163" t="str">
        <f t="shared" ca="1" si="1177"/>
        <v>-</v>
      </c>
      <c r="FV341" s="163" t="str">
        <f t="shared" ca="1" si="1177"/>
        <v>-</v>
      </c>
      <c r="FW341" s="163" t="str">
        <f t="shared" ca="1" si="1177"/>
        <v>-</v>
      </c>
      <c r="FX341" s="163" t="str">
        <f t="shared" ca="1" si="1177"/>
        <v>-</v>
      </c>
      <c r="FY341" s="10"/>
      <c r="FZ341" s="163">
        <f t="shared" ca="1" si="1177"/>
        <v>1</v>
      </c>
      <c r="GA341" s="163" t="str">
        <f t="shared" ca="1" si="1177"/>
        <v>-</v>
      </c>
      <c r="GB341" s="163" t="str">
        <f t="shared" ca="1" si="1177"/>
        <v>-</v>
      </c>
      <c r="GC341" s="163" t="str">
        <f t="shared" ca="1" si="1177"/>
        <v>-</v>
      </c>
      <c r="GD341" s="163" t="str">
        <f t="shared" ca="1" si="1178"/>
        <v>-</v>
      </c>
      <c r="GE341" s="163" t="b">
        <f t="shared" ca="1" si="1178"/>
        <v>0</v>
      </c>
      <c r="GF341" s="163" t="str">
        <f t="shared" ca="1" si="1178"/>
        <v>-</v>
      </c>
      <c r="GG341" s="163">
        <f t="shared" ca="1" si="1178"/>
        <v>0</v>
      </c>
      <c r="GH341" s="163" t="str">
        <f t="shared" ca="1" si="1178"/>
        <v>-</v>
      </c>
      <c r="GI341" s="161" cm="1">
        <f t="array" aca="1" ref="GI341" ca="1">INDEX(i.rev,$K341,GI$15)</f>
        <v>1</v>
      </c>
      <c r="GJ341" s="163">
        <f t="shared" ca="1" si="1179"/>
        <v>0</v>
      </c>
      <c r="GK341" s="163">
        <f t="shared" ca="1" si="1179"/>
        <v>1</v>
      </c>
      <c r="GL341" s="163">
        <f t="shared" ca="1" si="1179"/>
        <v>0</v>
      </c>
      <c r="GM341" s="163">
        <f t="shared" ca="1" si="1179"/>
        <v>1</v>
      </c>
      <c r="GN341" s="163">
        <f t="shared" ca="1" si="1179"/>
        <v>1</v>
      </c>
      <c r="GO341" s="163">
        <f t="shared" ca="1" si="1179"/>
        <v>1</v>
      </c>
      <c r="GP341" s="163">
        <f t="shared" ca="1" si="1179"/>
        <v>0</v>
      </c>
      <c r="GQ341" s="163">
        <f t="shared" ca="1" si="1179"/>
        <v>0</v>
      </c>
      <c r="GR341" s="163">
        <f t="shared" ca="1" si="1179"/>
        <v>0</v>
      </c>
      <c r="GS341" s="163">
        <f t="shared" ca="1" si="1179"/>
        <v>0</v>
      </c>
      <c r="GT341" s="163">
        <f t="shared" ca="1" si="1179"/>
        <v>0</v>
      </c>
      <c r="GU341" s="163">
        <f t="shared" ca="1" si="1179"/>
        <v>0</v>
      </c>
      <c r="GV341" s="163">
        <f t="shared" ca="1" si="1179"/>
        <v>0</v>
      </c>
      <c r="GW341" s="163">
        <f t="shared" ca="1" si="1179"/>
        <v>0</v>
      </c>
      <c r="GX341" s="163">
        <f t="shared" ca="1" si="1179"/>
        <v>0</v>
      </c>
      <c r="GY341" s="163">
        <f t="shared" ca="1" si="1179"/>
        <v>0</v>
      </c>
      <c r="GZ341" s="161" cm="1">
        <f t="array" aca="1" ref="GZ341" ca="1">INDEX(i.rev,$K341,GZ$15)</f>
        <v>0</v>
      </c>
      <c r="HA341" s="163">
        <f t="shared" ca="1" si="1180"/>
        <v>0</v>
      </c>
      <c r="HB341" s="161" cm="1">
        <f t="array" aca="1" ref="HB341" ca="1">INDEX(i.rev,$K341,HB$15)</f>
        <v>1</v>
      </c>
      <c r="HC341" s="163">
        <f t="shared" ca="1" si="1181"/>
        <v>0</v>
      </c>
      <c r="HD341" s="163">
        <f t="shared" ca="1" si="1181"/>
        <v>0</v>
      </c>
      <c r="HE341" s="163">
        <f t="shared" ca="1" si="1181"/>
        <v>0</v>
      </c>
      <c r="HF341" s="163">
        <f t="shared" ca="1" si="1181"/>
        <v>0</v>
      </c>
      <c r="HG341" s="163">
        <f t="shared" ca="1" si="1181"/>
        <v>0</v>
      </c>
      <c r="HH341" s="163">
        <f t="shared" ca="1" si="1181"/>
        <v>0</v>
      </c>
      <c r="HI341" s="163">
        <f t="shared" ca="1" si="1181"/>
        <v>0</v>
      </c>
      <c r="HJ341" s="10"/>
      <c r="HK341" s="163" t="str">
        <f t="shared" ca="1" si="1181"/>
        <v>-</v>
      </c>
      <c r="HL341" s="163" t="str">
        <f t="shared" ca="1" si="1181"/>
        <v>-</v>
      </c>
      <c r="HM341" s="163" t="str">
        <f t="shared" ca="1" si="1181"/>
        <v>-</v>
      </c>
      <c r="HN341" s="163" t="str">
        <f t="shared" ca="1" si="1181"/>
        <v>-</v>
      </c>
      <c r="HO341" s="163" t="str">
        <f t="shared" ca="1" si="1181"/>
        <v>-</v>
      </c>
      <c r="HP341" s="161" t="b">
        <f t="shared" ca="1" si="1182"/>
        <v>0</v>
      </c>
      <c r="HQ341" s="161" t="b">
        <f t="shared" ca="1" si="1182"/>
        <v>0</v>
      </c>
      <c r="HR341" s="161" t="b">
        <f t="shared" ca="1" si="1182"/>
        <v>1</v>
      </c>
      <c r="HS341" s="163">
        <f t="shared" ca="1" si="1181"/>
        <v>0</v>
      </c>
      <c r="HT341" s="161">
        <f t="shared" ca="1" si="1183"/>
        <v>1</v>
      </c>
      <c r="HU341" s="161">
        <f t="shared" ca="1" si="1183"/>
        <v>1</v>
      </c>
      <c r="HV341" s="163" t="str">
        <f t="shared" ca="1" si="1181"/>
        <v>-</v>
      </c>
      <c r="HW341" s="163" t="str">
        <f t="shared" ca="1" si="1181"/>
        <v>-</v>
      </c>
      <c r="HX341" s="163" t="str">
        <f t="shared" ca="1" si="1181"/>
        <v>-</v>
      </c>
      <c r="HY341" s="163" t="str">
        <f t="shared" ca="1" si="1181"/>
        <v>-</v>
      </c>
      <c r="HZ341" s="163" t="str">
        <f t="shared" ca="1" si="1181"/>
        <v>-</v>
      </c>
      <c r="IA341" s="163" t="str">
        <f t="shared" ca="1" si="1181"/>
        <v>-</v>
      </c>
      <c r="IB341" s="163" t="str">
        <f t="shared" ca="1" si="1181"/>
        <v>-</v>
      </c>
      <c r="IC341" s="163" t="str">
        <f t="shared" ca="1" si="1181"/>
        <v>-</v>
      </c>
      <c r="ID341" s="163" t="str">
        <f t="shared" ca="1" si="1181"/>
        <v>-</v>
      </c>
      <c r="IE341" s="163" t="b">
        <f t="shared" ca="1" si="1181"/>
        <v>1</v>
      </c>
      <c r="IF341" s="163" t="str">
        <f t="shared" ca="1" si="1181"/>
        <v>-</v>
      </c>
      <c r="IG341" s="163" t="str">
        <f t="shared" ca="1" si="1181"/>
        <v>-</v>
      </c>
      <c r="IH341" s="163" t="str">
        <f t="shared" ca="1" si="1181"/>
        <v>-</v>
      </c>
      <c r="II341" s="163" t="b">
        <f t="shared" ca="1" si="1184"/>
        <v>1</v>
      </c>
      <c r="IJ341" s="163">
        <f t="shared" ca="1" si="1184"/>
        <v>0</v>
      </c>
      <c r="IK341" s="163" t="str">
        <f t="shared" ca="1" si="1185"/>
        <v>-</v>
      </c>
      <c r="IL341" s="163" t="str">
        <f t="shared" ca="1" si="1185"/>
        <v>-</v>
      </c>
      <c r="IM341" s="163" t="str">
        <f t="shared" ca="1" si="1185"/>
        <v>-</v>
      </c>
      <c r="IN341" s="163" t="str">
        <f t="shared" ca="1" si="1185"/>
        <v>-</v>
      </c>
      <c r="IO341" s="163" t="str">
        <f t="shared" ca="1" si="1185"/>
        <v>-</v>
      </c>
      <c r="IP341" s="163">
        <f t="shared" ca="1" si="1185"/>
        <v>0</v>
      </c>
      <c r="IQ341" s="163" t="str">
        <f t="shared" ca="1" si="1185"/>
        <v>-</v>
      </c>
      <c r="IR341" s="163" t="str">
        <f t="shared" ca="1" si="1185"/>
        <v>-</v>
      </c>
      <c r="IS341" s="163" t="str">
        <f t="shared" ca="1" si="1185"/>
        <v>-</v>
      </c>
      <c r="IT341" s="163">
        <f t="shared" ca="1" si="1185"/>
        <v>500</v>
      </c>
      <c r="IU341" s="163">
        <f t="shared" ca="1" si="1185"/>
        <v>500</v>
      </c>
      <c r="IV341" s="163" t="str">
        <f t="shared" ca="1" si="1185"/>
        <v>-</v>
      </c>
      <c r="IW341" s="163" t="str">
        <f t="shared" ca="1" si="1185"/>
        <v>-</v>
      </c>
      <c r="IX341" s="163" t="str">
        <f t="shared" ca="1" si="1185"/>
        <v>-</v>
      </c>
      <c r="IY341" s="163" t="str">
        <f t="shared" ca="1" si="1185"/>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5"/>
        <v>-</v>
      </c>
      <c r="JO341" s="163" t="str">
        <f t="shared" ca="1" si="1185"/>
        <v>-</v>
      </c>
      <c r="JP341" s="163" t="str">
        <f t="shared" ca="1" si="1185"/>
        <v>-</v>
      </c>
      <c r="JQ341" s="163" t="str">
        <f t="shared" ca="1" si="1185"/>
        <v>-</v>
      </c>
      <c r="JR341" s="163" t="str">
        <f t="shared" ca="1" si="1185"/>
        <v>-</v>
      </c>
      <c r="JS341" s="163" t="str">
        <f t="shared" ca="1" si="1185"/>
        <v>-</v>
      </c>
      <c r="JT341" s="163" t="str">
        <f t="shared" ca="1" si="1185"/>
        <v>-</v>
      </c>
      <c r="JU341" s="163" t="str">
        <f t="shared" ca="1" si="1185"/>
        <v>-</v>
      </c>
      <c r="JV341" s="163" t="str">
        <f t="shared" ca="1" si="1185"/>
        <v>-</v>
      </c>
      <c r="JW341" s="163" t="str">
        <f t="shared" ca="1" si="1185"/>
        <v>-</v>
      </c>
      <c r="JX341" s="163" t="str">
        <f t="shared" ca="1" si="1185"/>
        <v>-</v>
      </c>
      <c r="JY341" s="163" t="str">
        <f t="shared" ca="1" si="1186"/>
        <v>-</v>
      </c>
      <c r="JZ341" s="163" t="str">
        <f t="shared" ca="1" si="1186"/>
        <v>-</v>
      </c>
      <c r="KA341" s="163" t="str">
        <f t="shared" ca="1" si="1186"/>
        <v>-</v>
      </c>
      <c r="KB341" s="163" t="str">
        <f t="shared" ca="1" si="1186"/>
        <v>-</v>
      </c>
      <c r="KC341" s="163" t="str">
        <f t="shared" ca="1" si="1186"/>
        <v>-</v>
      </c>
      <c r="KD341" s="163" t="str">
        <f t="shared" ca="1" si="1186"/>
        <v>-</v>
      </c>
      <c r="KE341" s="163" t="str">
        <f t="shared" ca="1" si="1186"/>
        <v>-</v>
      </c>
      <c r="KF341" s="163" t="str">
        <f t="shared" ca="1" si="1186"/>
        <v>-</v>
      </c>
      <c r="KG341" s="163" t="str">
        <f t="shared" ca="1" si="1186"/>
        <v>-</v>
      </c>
      <c r="KH341" s="163" t="str">
        <f t="shared" ca="1" si="1186"/>
        <v>-</v>
      </c>
      <c r="KI341" s="163" t="str">
        <f t="shared" ca="1" si="1186"/>
        <v>-</v>
      </c>
      <c r="KJ341" s="163" t="str">
        <f t="shared" ca="1" si="1186"/>
        <v>-</v>
      </c>
      <c r="KK341" s="163" t="str">
        <f t="shared" ca="1" si="1186"/>
        <v>-</v>
      </c>
      <c r="KL341" s="163" t="str">
        <f t="shared" ca="1" si="1186"/>
        <v>-</v>
      </c>
      <c r="KM341" s="163" t="str">
        <f t="shared" ca="1" si="1186"/>
        <v>-</v>
      </c>
      <c r="KN341" s="163" t="str">
        <f t="shared" ca="1" si="1186"/>
        <v>-</v>
      </c>
      <c r="KO341" s="163" t="str">
        <f t="shared" ca="1" si="1186"/>
        <v>-</v>
      </c>
      <c r="KP341" s="163" t="str">
        <f t="shared" ca="1" si="1186"/>
        <v>-</v>
      </c>
      <c r="KQ341" s="163" t="str">
        <f t="shared" ca="1" si="1186"/>
        <v>-</v>
      </c>
      <c r="KR341" s="163" t="str">
        <f t="shared" ca="1" si="1186"/>
        <v>-</v>
      </c>
      <c r="KS341" s="163" t="str">
        <f t="shared" ca="1" si="1186"/>
        <v>-</v>
      </c>
      <c r="KT341" s="163" t="str">
        <f t="shared" ca="1" si="1186"/>
        <v>-</v>
      </c>
      <c r="KU341" s="163" t="str">
        <f t="shared" ca="1" si="1186"/>
        <v>-</v>
      </c>
      <c r="KV341" s="163" t="str">
        <f t="shared" ca="1" si="1186"/>
        <v>-</v>
      </c>
      <c r="KW341" s="163" t="str">
        <f t="shared" ca="1" si="1186"/>
        <v>-</v>
      </c>
      <c r="KX341" s="163" t="str">
        <f t="shared" ca="1" si="1186"/>
        <v>-</v>
      </c>
      <c r="KY341" s="163" t="str">
        <f t="shared" ca="1" si="1186"/>
        <v>-</v>
      </c>
      <c r="KZ341" s="163" t="str">
        <f t="shared" ca="1" si="1186"/>
        <v>-</v>
      </c>
      <c r="LA341" s="163" t="str">
        <f t="shared" ca="1" si="1186"/>
        <v>-</v>
      </c>
      <c r="LB341" s="163" t="str">
        <f t="shared" ca="1" si="1186"/>
        <v>-</v>
      </c>
      <c r="LC341" s="163" t="str">
        <f t="shared" ca="1" si="1186"/>
        <v>-</v>
      </c>
      <c r="LD341" s="163" t="str">
        <f t="shared" ca="1" si="1186"/>
        <v>-</v>
      </c>
      <c r="LE341" s="163" t="str">
        <f t="shared" ca="1" si="1186"/>
        <v>-</v>
      </c>
      <c r="LF341" s="163" t="str">
        <f t="shared" ca="1" si="1186"/>
        <v>-</v>
      </c>
      <c r="LG341" s="163" t="str">
        <f t="shared" ca="1" si="1186"/>
        <v>-</v>
      </c>
      <c r="LH341" s="163" t="str">
        <f t="shared" ca="1" si="1186"/>
        <v>-</v>
      </c>
      <c r="LI341" s="163" t="str">
        <f t="shared" ca="1" si="1186"/>
        <v>-</v>
      </c>
      <c r="LJ341" s="163" t="str">
        <f t="shared" ca="1" si="1186"/>
        <v>-</v>
      </c>
      <c r="LK341" s="163" t="str">
        <f t="shared" ca="1" si="1186"/>
        <v>-</v>
      </c>
      <c r="LL341" s="163" t="str">
        <f t="shared" ca="1" si="1186"/>
        <v>-</v>
      </c>
      <c r="LM341" s="163" t="str">
        <f t="shared" ca="1" si="1186"/>
        <v>-</v>
      </c>
      <c r="LN341" s="163" t="str">
        <f t="shared" ca="1" si="1186"/>
        <v>-</v>
      </c>
      <c r="LO341" s="163" t="str">
        <f t="shared" ca="1" si="1187"/>
        <v>-</v>
      </c>
      <c r="LP341" s="163" t="str">
        <f t="shared" ca="1" si="1187"/>
        <v>-</v>
      </c>
      <c r="LQ341" s="163" t="str">
        <f t="shared" ca="1" si="1187"/>
        <v>-</v>
      </c>
      <c r="LR341" s="163" t="str">
        <f t="shared" ca="1" si="1187"/>
        <v>-</v>
      </c>
      <c r="LS341" s="163" t="str">
        <f t="shared" ca="1" si="1187"/>
        <v>-</v>
      </c>
      <c r="LT341" s="163" t="str">
        <f t="shared" ca="1" si="1187"/>
        <v>-</v>
      </c>
      <c r="LU341" s="163" t="str">
        <f t="shared" ca="1" si="1187"/>
        <v>-</v>
      </c>
      <c r="LV341" s="163" t="str">
        <f t="shared" ca="1" si="1187"/>
        <v>-</v>
      </c>
      <c r="LW341" s="163" t="str">
        <f t="shared" ca="1" si="1187"/>
        <v>-</v>
      </c>
      <c r="LX341" s="163" t="str">
        <f t="shared" ca="1" si="1187"/>
        <v>-</v>
      </c>
      <c r="LY341" s="10"/>
      <c r="LZ341" s="161">
        <f ca="1">INDEX(i.interest_rate,$O341)</f>
        <v>4.4999999999999998E-2</v>
      </c>
      <c r="MA341" s="161">
        <f ca="1">INDEX(i.opp_cost_capital,$P341)</f>
        <v>4.4999999999999998E-2</v>
      </c>
      <c r="MB341" s="163">
        <f t="shared" ca="1" si="1188"/>
        <v>1</v>
      </c>
      <c r="MC341" s="163">
        <f t="shared" ca="1" si="1188"/>
        <v>0</v>
      </c>
      <c r="MD341" s="163">
        <f t="shared" ca="1" si="1188"/>
        <v>1</v>
      </c>
      <c r="ME341" s="163">
        <f t="shared" ca="1" si="1188"/>
        <v>1</v>
      </c>
      <c r="MF341" s="163">
        <f t="shared" ca="1" si="1188"/>
        <v>0</v>
      </c>
      <c r="MG341" s="163">
        <f t="shared" ca="1" si="1188"/>
        <v>70</v>
      </c>
      <c r="MH341" s="163">
        <f t="shared" ca="1" si="1188"/>
        <v>50</v>
      </c>
      <c r="MI341" s="163">
        <f t="shared" ca="1" si="1188"/>
        <v>85</v>
      </c>
      <c r="MJ341" s="163">
        <f t="shared" ca="1" si="1188"/>
        <v>50</v>
      </c>
      <c r="MK341" s="161">
        <f ca="1">INDEX(i.WoolPrices,$Z341,MK$15)</f>
        <v>1</v>
      </c>
      <c r="ML341" s="161">
        <f ca="1">INDEX(i.MeatPrices,$AA341,ML$15)</f>
        <v>1</v>
      </c>
      <c r="MM341" s="161">
        <f ca="1">INDEX(i.GrainPrices,$AB341,MM$15)</f>
        <v>1</v>
      </c>
      <c r="MN341" s="161">
        <f t="shared" ca="1" si="1189"/>
        <v>1</v>
      </c>
      <c r="MO341" s="161">
        <f t="shared" ca="1" si="1189"/>
        <v>1</v>
      </c>
      <c r="MP341" s="163">
        <f t="shared" ca="1" si="1188"/>
        <v>1</v>
      </c>
      <c r="MQ341" s="10"/>
      <c r="MR341" s="163">
        <f t="shared" ca="1" si="1188"/>
        <v>1</v>
      </c>
      <c r="MS341" s="161">
        <f ca="1">INDEX(i.pasture_prod,$X341)</f>
        <v>1</v>
      </c>
      <c r="MT341" s="163">
        <f t="shared" ca="1" si="1188"/>
        <v>0.75</v>
      </c>
      <c r="MU341" s="163">
        <f t="shared" ca="1" si="1188"/>
        <v>0.8</v>
      </c>
      <c r="MV341" s="163">
        <f t="shared" ca="1" si="1188"/>
        <v>0.82499999999999996</v>
      </c>
      <c r="MW341" s="163">
        <f t="shared" ca="1" si="1188"/>
        <v>0.875</v>
      </c>
      <c r="MX341" s="163">
        <f t="shared" ca="1" si="1188"/>
        <v>0.9</v>
      </c>
      <c r="MY341" s="163">
        <f t="shared" ca="1" si="1188"/>
        <v>0.75</v>
      </c>
      <c r="MZ341" s="163">
        <f t="shared" ca="1" si="1188"/>
        <v>0.78142857142857147</v>
      </c>
      <c r="NA341" s="163">
        <f t="shared" ca="1" si="1188"/>
        <v>0.82499999999999996</v>
      </c>
      <c r="NB341" s="163">
        <f t="shared" ca="1" si="1188"/>
        <v>0.875</v>
      </c>
      <c r="NC341" s="163">
        <f t="shared" ca="1" si="1188"/>
        <v>0.9</v>
      </c>
      <c r="ND341" s="163">
        <f t="shared" ca="1" si="1188"/>
        <v>0.9</v>
      </c>
      <c r="NE341" s="163">
        <f t="shared" ca="1" si="1188"/>
        <v>0.75</v>
      </c>
      <c r="NF341" s="163">
        <f t="shared" ca="1" si="1188"/>
        <v>0.78142857142857147</v>
      </c>
      <c r="NG341" s="163">
        <f t="shared" ca="1" si="1188"/>
        <v>0.82499999999999996</v>
      </c>
      <c r="NH341" s="163">
        <f t="shared" ca="1" si="1188"/>
        <v>0.875</v>
      </c>
      <c r="NI341" s="163">
        <f t="shared" ca="1" si="1188"/>
        <v>0.9</v>
      </c>
      <c r="NJ341" s="163">
        <f t="shared" ca="1" si="1188"/>
        <v>0.9</v>
      </c>
      <c r="NK341" s="163">
        <f t="shared" ca="1" si="1188"/>
        <v>0.75</v>
      </c>
      <c r="NL341" s="163">
        <f t="shared" ca="1" si="1188"/>
        <v>0.78142857142857147</v>
      </c>
      <c r="NM341" s="163">
        <f t="shared" ca="1" si="1188"/>
        <v>0.82499999999999996</v>
      </c>
      <c r="NN341" s="163">
        <f t="shared" ca="1" si="1188"/>
        <v>0.875</v>
      </c>
      <c r="NO341" s="163">
        <f t="shared" ref="MY341:OU342" ca="1" si="1196">OFFSET(NO$5,$B341,0)</f>
        <v>0.9</v>
      </c>
      <c r="NP341" s="163">
        <f t="shared" ca="1" si="1196"/>
        <v>0.9</v>
      </c>
      <c r="NQ341" s="163">
        <f t="shared" ca="1" si="1196"/>
        <v>0.75</v>
      </c>
      <c r="NR341" s="163">
        <f t="shared" ca="1" si="1196"/>
        <v>0.78142857142857147</v>
      </c>
      <c r="NS341" s="163">
        <f t="shared" ca="1" si="1196"/>
        <v>0.82499999999999996</v>
      </c>
      <c r="NT341" s="163">
        <f t="shared" ca="1" si="1196"/>
        <v>0.875</v>
      </c>
      <c r="NU341" s="163">
        <f t="shared" ca="1" si="1196"/>
        <v>0.9</v>
      </c>
      <c r="NV341" s="163">
        <f t="shared" ca="1" si="1196"/>
        <v>0.9</v>
      </c>
      <c r="NW341" s="163">
        <f t="shared" ca="1" si="1196"/>
        <v>0.75</v>
      </c>
      <c r="NX341" s="163">
        <f t="shared" ca="1" si="1196"/>
        <v>0.78142857142857147</v>
      </c>
      <c r="NY341" s="163">
        <f t="shared" ca="1" si="1196"/>
        <v>0.82499999999999996</v>
      </c>
      <c r="NZ341" s="163">
        <f t="shared" ca="1" si="1196"/>
        <v>0.875</v>
      </c>
      <c r="OA341" s="163">
        <f t="shared" ca="1" si="1196"/>
        <v>0.9</v>
      </c>
      <c r="OB341" s="163">
        <f t="shared" ca="1" si="1196"/>
        <v>0.9</v>
      </c>
      <c r="OC341" s="163">
        <f t="shared" ca="1" si="1196"/>
        <v>0.75</v>
      </c>
      <c r="OD341" s="163">
        <f t="shared" ca="1" si="1196"/>
        <v>0.78142857142857147</v>
      </c>
      <c r="OE341" s="163">
        <f t="shared" ca="1" si="1196"/>
        <v>0.82499999999999996</v>
      </c>
      <c r="OF341" s="163">
        <f t="shared" ca="1" si="1196"/>
        <v>0.875</v>
      </c>
      <c r="OG341" s="163">
        <f t="shared" ca="1" si="1196"/>
        <v>0.9</v>
      </c>
      <c r="OH341" s="163">
        <f t="shared" ca="1" si="1196"/>
        <v>0.9</v>
      </c>
      <c r="OI341" s="163">
        <f t="shared" ca="1" si="1196"/>
        <v>0.75</v>
      </c>
      <c r="OJ341" s="163">
        <f t="shared" ca="1" si="1196"/>
        <v>0.76904761904761909</v>
      </c>
      <c r="OK341" s="163">
        <f t="shared" ca="1" si="1196"/>
        <v>0.82000000000000006</v>
      </c>
      <c r="OL341" s="163">
        <f t="shared" ca="1" si="1196"/>
        <v>0.875</v>
      </c>
      <c r="OM341" s="163">
        <f t="shared" ca="1" si="1196"/>
        <v>0.9</v>
      </c>
      <c r="ON341" s="163">
        <f t="shared" ca="1" si="1196"/>
        <v>0.90000000000000013</v>
      </c>
      <c r="OO341" s="163">
        <f t="shared" ca="1" si="1196"/>
        <v>0.75</v>
      </c>
      <c r="OP341" s="163">
        <f t="shared" ca="1" si="1196"/>
        <v>0.76904761904761909</v>
      </c>
      <c r="OQ341" s="163">
        <f t="shared" ca="1" si="1196"/>
        <v>0.82000000000000006</v>
      </c>
      <c r="OR341" s="163">
        <f t="shared" ca="1" si="1196"/>
        <v>0.875</v>
      </c>
      <c r="OS341" s="163">
        <f t="shared" ca="1" si="1196"/>
        <v>0.9</v>
      </c>
      <c r="OT341" s="163">
        <f t="shared" ca="1" si="1196"/>
        <v>0.9</v>
      </c>
      <c r="OU341" s="163">
        <f t="shared" ca="1" si="1196"/>
        <v>0.875</v>
      </c>
      <c r="OV341" s="161">
        <f ca="1">INDEX(i.all_rot_yield,$W341)</f>
        <v>1</v>
      </c>
      <c r="OW341" s="161">
        <f ca="1">INDEX(i.mach_option,$N341)</f>
        <v>1</v>
      </c>
      <c r="OX341" s="161" t="str">
        <f ca="1">INDEX(overdraw,$M341)</f>
        <v>-</v>
      </c>
      <c r="OY341" s="163" t="str">
        <f t="shared" ca="1" si="1191"/>
        <v>-</v>
      </c>
      <c r="OZ341" s="161" t="str">
        <f ca="1">INDEX(i.casual_ub,$Q341)</f>
        <v>-</v>
      </c>
      <c r="PA341" s="161" t="str">
        <f ca="1">INDEX(i.seedharv_casual_ub,$Q341)</f>
        <v>-</v>
      </c>
      <c r="PB341" s="163">
        <f t="shared" ca="1" si="1188"/>
        <v>0</v>
      </c>
      <c r="PC341" s="27">
        <v>0</v>
      </c>
    </row>
    <row r="342" spans="1:419" s="143" customFormat="1" hidden="1" outlineLevel="1">
      <c r="A342" s="121">
        <f t="shared" si="14"/>
        <v>337</v>
      </c>
      <c r="B342" s="121">
        <f>$A$18</f>
        <v>13</v>
      </c>
      <c r="C342" s="143">
        <v>1002</v>
      </c>
      <c r="D342" s="143" t="s">
        <v>884</v>
      </c>
      <c r="E342" s="143" t="b">
        <v>0</v>
      </c>
      <c r="F342" s="143" t="b">
        <v>0</v>
      </c>
      <c r="G342" s="143" t="b">
        <f t="shared" si="1192"/>
        <v>0</v>
      </c>
      <c r="H342" s="139">
        <f t="shared" ca="1" si="1193"/>
        <v>3</v>
      </c>
      <c r="I342" s="139">
        <v>2</v>
      </c>
      <c r="J342" s="139">
        <f t="shared" ca="1" si="1194"/>
        <v>1</v>
      </c>
      <c r="K342" s="139">
        <f t="shared" ca="1" si="1194"/>
        <v>1</v>
      </c>
      <c r="L342" s="32">
        <v>1</v>
      </c>
      <c r="M342" s="139">
        <f t="shared" ca="1" si="1194"/>
        <v>1</v>
      </c>
      <c r="N342" s="139">
        <f t="shared" ca="1" si="1194"/>
        <v>1</v>
      </c>
      <c r="O342" s="139">
        <f t="shared" ca="1" si="1194"/>
        <v>1</v>
      </c>
      <c r="P342" s="139">
        <f t="shared" ca="1" si="1194"/>
        <v>1</v>
      </c>
      <c r="Q342" s="139">
        <f t="shared" ca="1" si="1194"/>
        <v>1</v>
      </c>
      <c r="R342" s="139">
        <f t="shared" ca="1" si="1194"/>
        <v>2</v>
      </c>
      <c r="S342" s="139">
        <f t="shared" ca="1" si="1194"/>
        <v>1</v>
      </c>
      <c r="T342" s="139">
        <f t="shared" ca="1" si="1194"/>
        <v>1</v>
      </c>
      <c r="U342" s="139">
        <f t="shared" ca="1" si="1194"/>
        <v>1</v>
      </c>
      <c r="V342" s="139">
        <f t="shared" ca="1" si="1194"/>
        <v>1</v>
      </c>
      <c r="W342" s="139">
        <f t="shared" ca="1" si="1194"/>
        <v>1</v>
      </c>
      <c r="X342" s="139">
        <f t="shared" ca="1" si="1194"/>
        <v>1</v>
      </c>
      <c r="Y342" s="139">
        <f t="shared" ca="1" si="1194"/>
        <v>1</v>
      </c>
      <c r="Z342" s="139">
        <f t="shared" ca="1" si="1194"/>
        <v>1</v>
      </c>
      <c r="AA342" s="139">
        <f t="shared" ca="1" si="1194"/>
        <v>1</v>
      </c>
      <c r="AB342" s="139">
        <f t="shared" ca="1" si="1194"/>
        <v>1</v>
      </c>
      <c r="AC342" s="139">
        <f t="shared" ca="1" si="1194"/>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163" t="str">
        <f t="shared" ca="1" si="1168"/>
        <v>-</v>
      </c>
      <c r="AI342" s="163" t="str">
        <f t="shared" ca="1" si="1168"/>
        <v>-</v>
      </c>
      <c r="AJ342" s="163" t="str">
        <f t="shared" ca="1" si="1168"/>
        <v>-</v>
      </c>
      <c r="AK342" s="163" t="str">
        <f t="shared" ca="1" si="1168"/>
        <v>-</v>
      </c>
      <c r="AL342" s="163" t="str">
        <f t="shared" ca="1" si="1168"/>
        <v>-</v>
      </c>
      <c r="AM342" s="163" t="b">
        <f t="shared" ca="1" si="1168"/>
        <v>1</v>
      </c>
      <c r="AN342" s="10"/>
      <c r="AO342" s="161" t="b">
        <f t="shared" si="1169"/>
        <v>0</v>
      </c>
      <c r="AP342" s="161" t="str">
        <f t="shared" si="1169"/>
        <v>-</v>
      </c>
      <c r="AQ342" s="161" t="b">
        <f t="shared" si="1169"/>
        <v>0</v>
      </c>
      <c r="AR342" s="161" t="b">
        <f t="shared" si="1169"/>
        <v>1</v>
      </c>
      <c r="AS342" s="161" t="b">
        <f t="shared" si="1169"/>
        <v>1</v>
      </c>
      <c r="AT342" s="161" t="b">
        <f t="shared" si="1169"/>
        <v>0</v>
      </c>
      <c r="AU342" s="161">
        <f>INDEX(minroe,$L342)</f>
        <v>0</v>
      </c>
      <c r="AV342" s="161" t="b">
        <f t="shared" ca="1" si="1170"/>
        <v>0</v>
      </c>
      <c r="AW342" s="161" t="b">
        <f t="shared" ca="1" si="1170"/>
        <v>0</v>
      </c>
      <c r="AX342" s="161" t="str">
        <f t="shared" ca="1" si="1170"/>
        <v>-</v>
      </c>
      <c r="AY342" s="161" t="str">
        <f t="shared" ca="1" si="1170"/>
        <v>-</v>
      </c>
      <c r="AZ342" s="161" t="str">
        <f t="shared" ca="1" si="1170"/>
        <v>-</v>
      </c>
      <c r="BA342" s="10"/>
      <c r="BB342" s="161" t="b">
        <f t="shared" si="1171"/>
        <v>1</v>
      </c>
      <c r="BC342" s="163" t="b">
        <f t="shared" ca="1" si="1172"/>
        <v>1</v>
      </c>
      <c r="BD342" s="163" t="b">
        <f t="shared" ca="1" si="1172"/>
        <v>1</v>
      </c>
      <c r="BE342" s="162">
        <f t="shared" ca="1" si="1173"/>
        <v>3208</v>
      </c>
      <c r="BF342" s="163" t="str">
        <f t="shared" ca="1" si="1174"/>
        <v>-</v>
      </c>
      <c r="BG342" s="163" t="str">
        <f t="shared" ca="1" si="1174"/>
        <v>-</v>
      </c>
      <c r="BH342" s="163" t="str">
        <f t="shared" ca="1" si="1174"/>
        <v>-</v>
      </c>
      <c r="BI342" s="163" t="str">
        <f t="shared" ca="1" si="1174"/>
        <v>-</v>
      </c>
      <c r="BJ342" s="163" t="str">
        <f t="shared" ca="1" si="1174"/>
        <v>-</v>
      </c>
      <c r="BK342" s="163">
        <f t="shared" ca="1" si="1174"/>
        <v>1</v>
      </c>
      <c r="BL342" s="163">
        <f t="shared" ca="1" si="1174"/>
        <v>1</v>
      </c>
      <c r="BM342" s="163" t="str">
        <f t="shared" ca="1" si="1174"/>
        <v>-</v>
      </c>
      <c r="BN342" s="163" t="str">
        <f t="shared" ca="1" si="1174"/>
        <v>-</v>
      </c>
      <c r="BO342" s="163" t="b">
        <f t="shared" ca="1" si="1175"/>
        <v>0</v>
      </c>
      <c r="BP342" s="163" t="b">
        <f t="shared" ca="1" si="1175"/>
        <v>0</v>
      </c>
      <c r="BQ342" s="163" t="b">
        <f t="shared" ca="1" si="1175"/>
        <v>0</v>
      </c>
      <c r="BR342" s="163" t="b">
        <f t="shared" ca="1" si="1175"/>
        <v>0</v>
      </c>
      <c r="BS342" s="163" t="b">
        <f t="shared" ca="1" si="1175"/>
        <v>0</v>
      </c>
      <c r="BT342" s="163" t="b">
        <f t="shared" ca="1" si="1175"/>
        <v>0</v>
      </c>
      <c r="BU342" s="163" t="b">
        <f t="shared" ca="1" si="1175"/>
        <v>0</v>
      </c>
      <c r="BV342" s="163" t="b">
        <f t="shared" ca="1" si="1175"/>
        <v>0</v>
      </c>
      <c r="BW342" s="163" t="b">
        <f t="shared" ca="1" si="1175"/>
        <v>0</v>
      </c>
      <c r="BX342" s="163" t="str">
        <f t="shared" ca="1" si="1174"/>
        <v>-</v>
      </c>
      <c r="BY342" s="163" t="str">
        <f t="shared" ca="1" si="1176"/>
        <v>-</v>
      </c>
      <c r="BZ342" s="163" t="str">
        <f t="shared" ca="1" si="1176"/>
        <v>-</v>
      </c>
      <c r="CA342" s="163" t="str">
        <f t="shared" ca="1" si="1176"/>
        <v>-</v>
      </c>
      <c r="CB342" s="163" t="str">
        <f t="shared" ca="1" si="1176"/>
        <v>-</v>
      </c>
      <c r="CC342" s="163" t="str">
        <f t="shared" ca="1" si="1176"/>
        <v>-</v>
      </c>
      <c r="CD342" s="163" t="str">
        <f t="shared" ca="1" si="1176"/>
        <v>-</v>
      </c>
      <c r="CE342" s="163" t="str">
        <f t="shared" ca="1" si="1176"/>
        <v>-</v>
      </c>
      <c r="CF342" s="163" t="str">
        <f t="shared" ca="1" si="1176"/>
        <v>-</v>
      </c>
      <c r="CG342" s="163" t="str">
        <f t="shared" ca="1" si="1174"/>
        <v>-</v>
      </c>
      <c r="CH342" s="163" t="str">
        <f t="shared" ca="1" si="1174"/>
        <v>-</v>
      </c>
      <c r="CI342" s="163" t="str">
        <f t="shared" ca="1" si="1174"/>
        <v>-</v>
      </c>
      <c r="CJ342" s="163" t="str">
        <f t="shared" ca="1" si="1174"/>
        <v>-</v>
      </c>
      <c r="CK342" s="163" t="str">
        <f t="shared" ca="1" si="1174"/>
        <v>-</v>
      </c>
      <c r="CL342" s="163" t="str">
        <f t="shared" ca="1" si="1174"/>
        <v>-</v>
      </c>
      <c r="CM342" s="163" t="str">
        <f t="shared" ca="1" si="1174"/>
        <v>-</v>
      </c>
      <c r="CN342" s="163" t="str">
        <f t="shared" ca="1" si="1174"/>
        <v>-</v>
      </c>
      <c r="CO342" s="163" t="str">
        <f t="shared" ca="1" si="1174"/>
        <v>-</v>
      </c>
      <c r="CP342" s="163" t="str">
        <f t="shared" ca="1" si="1174"/>
        <v>-</v>
      </c>
      <c r="CQ342" s="163" t="str">
        <f t="shared" ca="1" si="1174"/>
        <v>-</v>
      </c>
      <c r="CR342" s="163" t="str">
        <f t="shared" ca="1" si="1174"/>
        <v>-</v>
      </c>
      <c r="CS342" s="163" t="str">
        <f t="shared" ca="1" si="1174"/>
        <v>-</v>
      </c>
      <c r="CT342" s="163" t="str">
        <f t="shared" ca="1" si="1174"/>
        <v>-</v>
      </c>
      <c r="CU342" s="163" t="str">
        <f t="shared" ca="1" si="1174"/>
        <v>-</v>
      </c>
      <c r="CV342" s="163" t="str">
        <f t="shared" ca="1" si="1174"/>
        <v>-</v>
      </c>
      <c r="CW342" s="163" t="str">
        <f t="shared" ca="1" si="1174"/>
        <v>-</v>
      </c>
      <c r="CX342" s="163" t="str">
        <f t="shared" ref="CX342:DB342" ca="1" si="1197">OFFSET(CX$5,$B342,0)</f>
        <v>-</v>
      </c>
      <c r="CY342" s="163" t="str">
        <f t="shared" ca="1" si="1197"/>
        <v>-</v>
      </c>
      <c r="CZ342" s="163" t="str">
        <f t="shared" ca="1" si="1197"/>
        <v>-</v>
      </c>
      <c r="DA342" s="163" t="str">
        <f t="shared" ca="1" si="1197"/>
        <v>-</v>
      </c>
      <c r="DB342" s="163" t="str">
        <f t="shared" ca="1" si="1197"/>
        <v>-</v>
      </c>
      <c r="DC342" s="163" t="str">
        <f t="shared" ca="1" si="1174"/>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4"/>
        <v>-</v>
      </c>
      <c r="DN342" s="163" t="str">
        <f t="shared" ca="1" si="1174"/>
        <v>-</v>
      </c>
      <c r="DO342" s="163" t="str">
        <f t="shared" ca="1" si="1174"/>
        <v>-</v>
      </c>
      <c r="DP342" s="163" t="str">
        <f t="shared" ca="1" si="1174"/>
        <v>-</v>
      </c>
      <c r="DQ342" s="163" t="str">
        <f t="shared" ca="1" si="1174"/>
        <v>-</v>
      </c>
      <c r="DR342" s="163" t="str">
        <f t="shared" ca="1" si="1174"/>
        <v>-</v>
      </c>
      <c r="DS342" s="163" t="str">
        <f t="shared" ca="1" si="1174"/>
        <v>-</v>
      </c>
      <c r="DT342" s="163" t="str">
        <f t="shared" ca="1" si="1174"/>
        <v>-</v>
      </c>
      <c r="DU342" s="163" t="str">
        <f t="shared" ca="1" si="1174"/>
        <v>-</v>
      </c>
      <c r="DV342" s="163" t="str">
        <f t="shared" ca="1" si="1174"/>
        <v>-</v>
      </c>
      <c r="DW342" s="163" t="str">
        <f t="shared" ca="1" si="1174"/>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7"/>
        <v>-</v>
      </c>
      <c r="EJ342" s="163" t="str">
        <f t="shared" ca="1" si="1177"/>
        <v>-</v>
      </c>
      <c r="EK342" s="163" t="str">
        <f t="shared" ca="1" si="1177"/>
        <v>-</v>
      </c>
      <c r="EL342" s="163" t="str">
        <f t="shared" ca="1" si="1177"/>
        <v>-</v>
      </c>
      <c r="EM342" s="163" t="str">
        <f t="shared" ca="1" si="1177"/>
        <v>-</v>
      </c>
      <c r="EN342" s="163" t="str">
        <f t="shared" ca="1" si="1177"/>
        <v>-</v>
      </c>
      <c r="EO342" s="163" t="str">
        <f t="shared" ca="1" si="1177"/>
        <v>-</v>
      </c>
      <c r="EP342" s="163" t="str">
        <f t="shared" ca="1" si="1177"/>
        <v>-</v>
      </c>
      <c r="EQ342" s="163">
        <f t="shared" ca="1" si="1177"/>
        <v>1</v>
      </c>
      <c r="ER342" s="163">
        <f t="shared" ca="1" si="1177"/>
        <v>1</v>
      </c>
      <c r="ES342" s="163">
        <f t="shared" ca="1" si="1177"/>
        <v>0</v>
      </c>
      <c r="ET342" s="163" t="str">
        <f t="shared" ca="1" si="1177"/>
        <v>-</v>
      </c>
      <c r="EU342" s="163" t="str">
        <f t="shared" ca="1" si="1177"/>
        <v>-</v>
      </c>
      <c r="EV342" s="163" t="str">
        <f t="shared" ca="1" si="1177"/>
        <v>-</v>
      </c>
      <c r="EW342" s="163" t="str">
        <f t="shared" ca="1" si="1177"/>
        <v>-</v>
      </c>
      <c r="EX342" s="163" t="str">
        <f t="shared" ca="1" si="1177"/>
        <v>-</v>
      </c>
      <c r="EY342" s="163" t="str">
        <f t="shared" ca="1" si="1177"/>
        <v>-</v>
      </c>
      <c r="EZ342" s="163" t="str">
        <f t="shared" ca="1" si="1177"/>
        <v>-</v>
      </c>
      <c r="FA342" s="163">
        <f t="shared" ca="1" si="1177"/>
        <v>0</v>
      </c>
      <c r="FB342" s="163" t="str">
        <f t="shared" ca="1" si="1177"/>
        <v>-</v>
      </c>
      <c r="FC342" s="163" t="str">
        <f t="shared" ca="1" si="1177"/>
        <v>-</v>
      </c>
      <c r="FD342" s="163" t="str">
        <f t="shared" ca="1" si="1177"/>
        <v>-</v>
      </c>
      <c r="FE342" s="163" t="str">
        <f t="shared" ca="1" si="1177"/>
        <v>-</v>
      </c>
      <c r="FF342" s="163" t="str">
        <f t="shared" ca="1" si="1177"/>
        <v>-</v>
      </c>
      <c r="FG342" s="163">
        <f t="shared" ca="1" si="1177"/>
        <v>0</v>
      </c>
      <c r="FH342" s="163">
        <f t="shared" ca="1" si="1177"/>
        <v>0</v>
      </c>
      <c r="FI342" s="163">
        <f t="shared" ca="1" si="1177"/>
        <v>0</v>
      </c>
      <c r="FJ342" s="163">
        <f t="shared" ca="1" si="1177"/>
        <v>0</v>
      </c>
      <c r="FK342" s="163">
        <f t="shared" ca="1" si="1177"/>
        <v>0</v>
      </c>
      <c r="FL342" s="163">
        <f t="shared" ca="1" si="1177"/>
        <v>0</v>
      </c>
      <c r="FM342" s="163">
        <f t="shared" ca="1" si="1177"/>
        <v>0</v>
      </c>
      <c r="FN342" s="163" t="str">
        <f t="shared" ca="1" si="1177"/>
        <v>-</v>
      </c>
      <c r="FO342" s="163" t="str">
        <f t="shared" ca="1" si="1177"/>
        <v>-</v>
      </c>
      <c r="FP342" s="163" t="str">
        <f t="shared" ca="1" si="1177"/>
        <v>-</v>
      </c>
      <c r="FQ342" s="163" t="str">
        <f t="shared" ca="1" si="1177"/>
        <v>-</v>
      </c>
      <c r="FR342" s="163" t="str">
        <f t="shared" ca="1" si="1177"/>
        <v>-</v>
      </c>
      <c r="FS342" s="163" t="str">
        <f t="shared" ca="1" si="1177"/>
        <v>-</v>
      </c>
      <c r="FT342" s="163" t="str">
        <f t="shared" ca="1" si="1177"/>
        <v>-</v>
      </c>
      <c r="FU342" s="163" t="str">
        <f t="shared" ca="1" si="1177"/>
        <v>-</v>
      </c>
      <c r="FV342" s="163" t="str">
        <f t="shared" ca="1" si="1177"/>
        <v>-</v>
      </c>
      <c r="FW342" s="163" t="str">
        <f t="shared" ca="1" si="1177"/>
        <v>-</v>
      </c>
      <c r="FX342" s="163" t="str">
        <f t="shared" ca="1" si="1177"/>
        <v>-</v>
      </c>
      <c r="FY342" s="10"/>
      <c r="FZ342" s="163">
        <f t="shared" ca="1" si="1177"/>
        <v>1</v>
      </c>
      <c r="GA342" s="163" t="str">
        <f t="shared" ca="1" si="1177"/>
        <v>-</v>
      </c>
      <c r="GB342" s="163" t="str">
        <f t="shared" ca="1" si="1177"/>
        <v>-</v>
      </c>
      <c r="GC342" s="163" t="str">
        <f t="shared" ca="1" si="1177"/>
        <v>-</v>
      </c>
      <c r="GD342" s="163" t="str">
        <f t="shared" ca="1" si="1178"/>
        <v>-</v>
      </c>
      <c r="GE342" s="163" t="b">
        <f t="shared" ca="1" si="1178"/>
        <v>0</v>
      </c>
      <c r="GF342" s="163" t="str">
        <f t="shared" ca="1" si="1178"/>
        <v>-</v>
      </c>
      <c r="GG342" s="163">
        <f t="shared" ca="1" si="1178"/>
        <v>0</v>
      </c>
      <c r="GH342" s="163" t="str">
        <f t="shared" ca="1" si="1178"/>
        <v>-</v>
      </c>
      <c r="GI342" s="161" cm="1">
        <f t="array" aca="1" ref="GI342" ca="1">INDEX(i.rev,$K342,GI$15)</f>
        <v>1</v>
      </c>
      <c r="GJ342" s="163">
        <f t="shared" ca="1" si="1179"/>
        <v>0</v>
      </c>
      <c r="GK342" s="163">
        <f t="shared" ca="1" si="1179"/>
        <v>1</v>
      </c>
      <c r="GL342" s="163">
        <f t="shared" ca="1" si="1179"/>
        <v>0</v>
      </c>
      <c r="GM342" s="163">
        <f t="shared" ca="1" si="1179"/>
        <v>1</v>
      </c>
      <c r="GN342" s="163">
        <f t="shared" ca="1" si="1179"/>
        <v>1</v>
      </c>
      <c r="GO342" s="163">
        <f t="shared" ca="1" si="1179"/>
        <v>1</v>
      </c>
      <c r="GP342" s="163">
        <f t="shared" ca="1" si="1179"/>
        <v>0</v>
      </c>
      <c r="GQ342" s="163">
        <f t="shared" ca="1" si="1179"/>
        <v>0</v>
      </c>
      <c r="GR342" s="163">
        <f t="shared" ca="1" si="1179"/>
        <v>0</v>
      </c>
      <c r="GS342" s="163">
        <f t="shared" ca="1" si="1179"/>
        <v>0</v>
      </c>
      <c r="GT342" s="163">
        <f t="shared" ca="1" si="1179"/>
        <v>0</v>
      </c>
      <c r="GU342" s="163">
        <f t="shared" ca="1" si="1179"/>
        <v>0</v>
      </c>
      <c r="GV342" s="163">
        <f t="shared" ca="1" si="1179"/>
        <v>0</v>
      </c>
      <c r="GW342" s="163">
        <f t="shared" ca="1" si="1179"/>
        <v>0</v>
      </c>
      <c r="GX342" s="163">
        <f t="shared" ca="1" si="1179"/>
        <v>0</v>
      </c>
      <c r="GY342" s="163">
        <f t="shared" ca="1" si="1179"/>
        <v>0</v>
      </c>
      <c r="GZ342" s="161" cm="1">
        <f t="array" aca="1" ref="GZ342" ca="1">INDEX(i.rev,$K342,GZ$15)</f>
        <v>0</v>
      </c>
      <c r="HA342" s="163">
        <f t="shared" ca="1" si="1180"/>
        <v>0</v>
      </c>
      <c r="HB342" s="161" cm="1">
        <f t="array" aca="1" ref="HB342" ca="1">INDEX(i.rev,$K342,HB$15)</f>
        <v>1</v>
      </c>
      <c r="HC342" s="163">
        <f t="shared" ca="1" si="1181"/>
        <v>0</v>
      </c>
      <c r="HD342" s="163">
        <f t="shared" ca="1" si="1181"/>
        <v>0</v>
      </c>
      <c r="HE342" s="163">
        <f t="shared" ca="1" si="1181"/>
        <v>0</v>
      </c>
      <c r="HF342" s="163">
        <f t="shared" ca="1" si="1181"/>
        <v>0</v>
      </c>
      <c r="HG342" s="163">
        <f t="shared" ca="1" si="1181"/>
        <v>0</v>
      </c>
      <c r="HH342" s="163">
        <f t="shared" ca="1" si="1181"/>
        <v>0</v>
      </c>
      <c r="HI342" s="163">
        <f t="shared" ca="1" si="1181"/>
        <v>0</v>
      </c>
      <c r="HJ342" s="10"/>
      <c r="HK342" s="163" t="str">
        <f t="shared" ca="1" si="1181"/>
        <v>-</v>
      </c>
      <c r="HL342" s="163" t="str">
        <f t="shared" ca="1" si="1181"/>
        <v>-</v>
      </c>
      <c r="HM342" s="163" t="str">
        <f t="shared" ca="1" si="1181"/>
        <v>-</v>
      </c>
      <c r="HN342" s="163" t="str">
        <f t="shared" ca="1" si="1181"/>
        <v>-</v>
      </c>
      <c r="HO342" s="163" t="str">
        <f t="shared" ca="1" si="1181"/>
        <v>-</v>
      </c>
      <c r="HP342" s="161" t="b">
        <f t="shared" ca="1" si="1182"/>
        <v>0</v>
      </c>
      <c r="HQ342" s="161" t="b">
        <f t="shared" ca="1" si="1182"/>
        <v>0</v>
      </c>
      <c r="HR342" s="161" t="b">
        <f t="shared" ca="1" si="1182"/>
        <v>1</v>
      </c>
      <c r="HS342" s="163">
        <f t="shared" ca="1" si="1181"/>
        <v>0</v>
      </c>
      <c r="HT342" s="161">
        <f t="shared" ca="1" si="1183"/>
        <v>1</v>
      </c>
      <c r="HU342" s="161">
        <f t="shared" ca="1" si="1183"/>
        <v>1</v>
      </c>
      <c r="HV342" s="163" t="str">
        <f t="shared" ca="1" si="1181"/>
        <v>-</v>
      </c>
      <c r="HW342" s="163" t="str">
        <f t="shared" ca="1" si="1181"/>
        <v>-</v>
      </c>
      <c r="HX342" s="163" t="str">
        <f t="shared" ca="1" si="1181"/>
        <v>-</v>
      </c>
      <c r="HY342" s="163" t="str">
        <f t="shared" ca="1" si="1181"/>
        <v>-</v>
      </c>
      <c r="HZ342" s="163" t="str">
        <f t="shared" ca="1" si="1181"/>
        <v>-</v>
      </c>
      <c r="IA342" s="163" t="str">
        <f t="shared" ca="1" si="1181"/>
        <v>-</v>
      </c>
      <c r="IB342" s="163" t="str">
        <f t="shared" ca="1" si="1181"/>
        <v>-</v>
      </c>
      <c r="IC342" s="163" t="str">
        <f t="shared" ca="1" si="1181"/>
        <v>-</v>
      </c>
      <c r="ID342" s="163" t="str">
        <f t="shared" ca="1" si="1181"/>
        <v>-</v>
      </c>
      <c r="IE342" s="163" t="b">
        <f t="shared" ca="1" si="1181"/>
        <v>1</v>
      </c>
      <c r="IF342" s="163" t="str">
        <f t="shared" ca="1" si="1181"/>
        <v>-</v>
      </c>
      <c r="IG342" s="163" t="str">
        <f t="shared" ca="1" si="1181"/>
        <v>-</v>
      </c>
      <c r="IH342" s="163" t="str">
        <f t="shared" ca="1" si="1181"/>
        <v>-</v>
      </c>
      <c r="II342" s="163" t="b">
        <f t="shared" ca="1" si="1184"/>
        <v>1</v>
      </c>
      <c r="IJ342" s="163">
        <f t="shared" ca="1" si="1184"/>
        <v>0</v>
      </c>
      <c r="IK342" s="163" t="str">
        <f t="shared" ca="1" si="1185"/>
        <v>-</v>
      </c>
      <c r="IL342" s="163" t="str">
        <f t="shared" ca="1" si="1185"/>
        <v>-</v>
      </c>
      <c r="IM342" s="163" t="str">
        <f t="shared" ca="1" si="1185"/>
        <v>-</v>
      </c>
      <c r="IN342" s="163" t="str">
        <f t="shared" ca="1" si="1185"/>
        <v>-</v>
      </c>
      <c r="IO342" s="163" t="str">
        <f t="shared" ca="1" si="1185"/>
        <v>-</v>
      </c>
      <c r="IP342" s="163">
        <f t="shared" ca="1" si="1185"/>
        <v>0</v>
      </c>
      <c r="IQ342" s="163" t="str">
        <f t="shared" ca="1" si="1185"/>
        <v>-</v>
      </c>
      <c r="IR342" s="163" t="str">
        <f t="shared" ca="1" si="1185"/>
        <v>-</v>
      </c>
      <c r="IS342" s="163" t="str">
        <f t="shared" ca="1" si="1185"/>
        <v>-</v>
      </c>
      <c r="IT342" s="163">
        <f t="shared" ca="1" si="1185"/>
        <v>500</v>
      </c>
      <c r="IU342" s="163">
        <f t="shared" ca="1" si="1185"/>
        <v>500</v>
      </c>
      <c r="IV342" s="163" t="str">
        <f t="shared" ca="1" si="1185"/>
        <v>-</v>
      </c>
      <c r="IW342" s="163" t="str">
        <f t="shared" ca="1" si="1185"/>
        <v>-</v>
      </c>
      <c r="IX342" s="163" t="str">
        <f t="shared" ca="1" si="1185"/>
        <v>-</v>
      </c>
      <c r="IY342" s="163" t="str">
        <f t="shared" ca="1" si="1185"/>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5"/>
        <v>-</v>
      </c>
      <c r="JO342" s="163" t="str">
        <f t="shared" ca="1" si="1185"/>
        <v>-</v>
      </c>
      <c r="JP342" s="163" t="str">
        <f t="shared" ca="1" si="1185"/>
        <v>-</v>
      </c>
      <c r="JQ342" s="163" t="str">
        <f t="shared" ca="1" si="1185"/>
        <v>-</v>
      </c>
      <c r="JR342" s="163" t="str">
        <f t="shared" ca="1" si="1185"/>
        <v>-</v>
      </c>
      <c r="JS342" s="163" t="str">
        <f t="shared" ca="1" si="1185"/>
        <v>-</v>
      </c>
      <c r="JT342" s="163" t="str">
        <f t="shared" ca="1" si="1185"/>
        <v>-</v>
      </c>
      <c r="JU342" s="163" t="str">
        <f t="shared" ca="1" si="1185"/>
        <v>-</v>
      </c>
      <c r="JV342" s="163" t="str">
        <f t="shared" ca="1" si="1185"/>
        <v>-</v>
      </c>
      <c r="JW342" s="163" t="str">
        <f t="shared" ca="1" si="1185"/>
        <v>-</v>
      </c>
      <c r="JX342" s="163" t="str">
        <f t="shared" ca="1" si="1185"/>
        <v>-</v>
      </c>
      <c r="JY342" s="163" t="str">
        <f t="shared" ca="1" si="1186"/>
        <v>-</v>
      </c>
      <c r="JZ342" s="163" t="str">
        <f t="shared" ca="1" si="1186"/>
        <v>-</v>
      </c>
      <c r="KA342" s="163" t="str">
        <f t="shared" ca="1" si="1186"/>
        <v>-</v>
      </c>
      <c r="KB342" s="163" t="str">
        <f t="shared" ca="1" si="1186"/>
        <v>-</v>
      </c>
      <c r="KC342" s="163" t="str">
        <f t="shared" ca="1" si="1186"/>
        <v>-</v>
      </c>
      <c r="KD342" s="163" t="str">
        <f t="shared" ca="1" si="1186"/>
        <v>-</v>
      </c>
      <c r="KE342" s="163" t="str">
        <f t="shared" ca="1" si="1186"/>
        <v>-</v>
      </c>
      <c r="KF342" s="163" t="str">
        <f t="shared" ca="1" si="1186"/>
        <v>-</v>
      </c>
      <c r="KG342" s="163" t="str">
        <f t="shared" ca="1" si="1186"/>
        <v>-</v>
      </c>
      <c r="KH342" s="163" t="str">
        <f t="shared" ca="1" si="1186"/>
        <v>-</v>
      </c>
      <c r="KI342" s="163" t="str">
        <f t="shared" ca="1" si="1186"/>
        <v>-</v>
      </c>
      <c r="KJ342" s="163" t="str">
        <f t="shared" ca="1" si="1186"/>
        <v>-</v>
      </c>
      <c r="KK342" s="163" t="str">
        <f t="shared" ca="1" si="1186"/>
        <v>-</v>
      </c>
      <c r="KL342" s="163" t="str">
        <f t="shared" ca="1" si="1186"/>
        <v>-</v>
      </c>
      <c r="KM342" s="163" t="str">
        <f t="shared" ca="1" si="1186"/>
        <v>-</v>
      </c>
      <c r="KN342" s="163" t="str">
        <f t="shared" ca="1" si="1186"/>
        <v>-</v>
      </c>
      <c r="KO342" s="163" t="str">
        <f t="shared" ca="1" si="1186"/>
        <v>-</v>
      </c>
      <c r="KP342" s="163" t="str">
        <f t="shared" ca="1" si="1186"/>
        <v>-</v>
      </c>
      <c r="KQ342" s="163" t="str">
        <f t="shared" ca="1" si="1186"/>
        <v>-</v>
      </c>
      <c r="KR342" s="163" t="str">
        <f t="shared" ca="1" si="1186"/>
        <v>-</v>
      </c>
      <c r="KS342" s="163" t="str">
        <f t="shared" ca="1" si="1186"/>
        <v>-</v>
      </c>
      <c r="KT342" s="163" t="str">
        <f t="shared" ca="1" si="1186"/>
        <v>-</v>
      </c>
      <c r="KU342" s="163" t="str">
        <f t="shared" ca="1" si="1186"/>
        <v>-</v>
      </c>
      <c r="KV342" s="163" t="str">
        <f t="shared" ca="1" si="1186"/>
        <v>-</v>
      </c>
      <c r="KW342" s="163" t="str">
        <f t="shared" ca="1" si="1186"/>
        <v>-</v>
      </c>
      <c r="KX342" s="163" t="str">
        <f t="shared" ca="1" si="1186"/>
        <v>-</v>
      </c>
      <c r="KY342" s="163" t="str">
        <f t="shared" ca="1" si="1186"/>
        <v>-</v>
      </c>
      <c r="KZ342" s="163" t="str">
        <f t="shared" ca="1" si="1186"/>
        <v>-</v>
      </c>
      <c r="LA342" s="163" t="str">
        <f t="shared" ca="1" si="1186"/>
        <v>-</v>
      </c>
      <c r="LB342" s="163" t="str">
        <f t="shared" ca="1" si="1186"/>
        <v>-</v>
      </c>
      <c r="LC342" s="163" t="str">
        <f t="shared" ca="1" si="1186"/>
        <v>-</v>
      </c>
      <c r="LD342" s="163" t="str">
        <f t="shared" ca="1" si="1186"/>
        <v>-</v>
      </c>
      <c r="LE342" s="163" t="str">
        <f t="shared" ca="1" si="1186"/>
        <v>-</v>
      </c>
      <c r="LF342" s="163" t="str">
        <f t="shared" ca="1" si="1186"/>
        <v>-</v>
      </c>
      <c r="LG342" s="163" t="str">
        <f t="shared" ca="1" si="1186"/>
        <v>-</v>
      </c>
      <c r="LH342" s="163" t="str">
        <f t="shared" ca="1" si="1186"/>
        <v>-</v>
      </c>
      <c r="LI342" s="163" t="str">
        <f t="shared" ca="1" si="1186"/>
        <v>-</v>
      </c>
      <c r="LJ342" s="163" t="str">
        <f t="shared" ca="1" si="1186"/>
        <v>-</v>
      </c>
      <c r="LK342" s="163" t="str">
        <f t="shared" ca="1" si="1186"/>
        <v>-</v>
      </c>
      <c r="LL342" s="163" t="str">
        <f t="shared" ca="1" si="1186"/>
        <v>-</v>
      </c>
      <c r="LM342" s="163" t="str">
        <f t="shared" ca="1" si="1186"/>
        <v>-</v>
      </c>
      <c r="LN342" s="163" t="str">
        <f t="shared" ca="1" si="1186"/>
        <v>-</v>
      </c>
      <c r="LO342" s="163" t="str">
        <f t="shared" ca="1" si="1187"/>
        <v>-</v>
      </c>
      <c r="LP342" s="163" t="str">
        <f t="shared" ca="1" si="1187"/>
        <v>-</v>
      </c>
      <c r="LQ342" s="163" t="str">
        <f t="shared" ca="1" si="1187"/>
        <v>-</v>
      </c>
      <c r="LR342" s="163" t="str">
        <f t="shared" ca="1" si="1187"/>
        <v>-</v>
      </c>
      <c r="LS342" s="163" t="str">
        <f t="shared" ca="1" si="1187"/>
        <v>-</v>
      </c>
      <c r="LT342" s="163" t="str">
        <f t="shared" ca="1" si="1187"/>
        <v>-</v>
      </c>
      <c r="LU342" s="163" t="str">
        <f t="shared" ca="1" si="1187"/>
        <v>-</v>
      </c>
      <c r="LV342" s="163" t="str">
        <f t="shared" ca="1" si="1187"/>
        <v>-</v>
      </c>
      <c r="LW342" s="163" t="str">
        <f t="shared" ca="1" si="1187"/>
        <v>-</v>
      </c>
      <c r="LX342" s="163" t="str">
        <f t="shared" ca="1" si="1187"/>
        <v>-</v>
      </c>
      <c r="LY342" s="10"/>
      <c r="LZ342" s="161">
        <f ca="1">INDEX(i.interest_rate,$O342)</f>
        <v>4.4999999999999998E-2</v>
      </c>
      <c r="MA342" s="161">
        <f ca="1">INDEX(i.opp_cost_capital,$P342)</f>
        <v>4.4999999999999998E-2</v>
      </c>
      <c r="MB342" s="163">
        <f t="shared" ca="1" si="1188"/>
        <v>1</v>
      </c>
      <c r="MC342" s="163">
        <f t="shared" ca="1" si="1188"/>
        <v>0</v>
      </c>
      <c r="MD342" s="163">
        <f t="shared" ca="1" si="1188"/>
        <v>1</v>
      </c>
      <c r="ME342" s="163">
        <f t="shared" ca="1" si="1188"/>
        <v>1</v>
      </c>
      <c r="MF342" s="163">
        <f t="shared" ca="1" si="1188"/>
        <v>0</v>
      </c>
      <c r="MG342" s="163">
        <f t="shared" ca="1" si="1188"/>
        <v>70</v>
      </c>
      <c r="MH342" s="163">
        <f t="shared" ca="1" si="1188"/>
        <v>50</v>
      </c>
      <c r="MI342" s="163">
        <f t="shared" ca="1" si="1188"/>
        <v>85</v>
      </c>
      <c r="MJ342" s="163">
        <f t="shared" ca="1" si="1188"/>
        <v>50</v>
      </c>
      <c r="MK342" s="161">
        <f ca="1">INDEX(i.WoolPrices,$Z342,MK$15)</f>
        <v>1</v>
      </c>
      <c r="ML342" s="161">
        <f ca="1">INDEX(i.MeatPrices,$AA342,ML$15)</f>
        <v>1</v>
      </c>
      <c r="MM342" s="161">
        <f ca="1">INDEX(i.GrainPrices,$AB342,MM$15)</f>
        <v>1</v>
      </c>
      <c r="MN342" s="161">
        <f t="shared" ca="1" si="1189"/>
        <v>1</v>
      </c>
      <c r="MO342" s="161">
        <f t="shared" ca="1" si="1189"/>
        <v>1</v>
      </c>
      <c r="MP342" s="163">
        <f t="shared" ca="1" si="1188"/>
        <v>1</v>
      </c>
      <c r="MQ342" s="10"/>
      <c r="MR342" s="163">
        <f t="shared" ca="1" si="1188"/>
        <v>1</v>
      </c>
      <c r="MS342" s="161">
        <f ca="1">INDEX(i.pasture_prod,$X342)</f>
        <v>1</v>
      </c>
      <c r="MT342" s="163">
        <f t="shared" ca="1" si="1188"/>
        <v>0.75</v>
      </c>
      <c r="MU342" s="163">
        <f t="shared" ca="1" si="1188"/>
        <v>0.8</v>
      </c>
      <c r="MV342" s="163">
        <f t="shared" ca="1" si="1188"/>
        <v>0.82499999999999996</v>
      </c>
      <c r="MW342" s="163">
        <f t="shared" ca="1" si="1188"/>
        <v>0.875</v>
      </c>
      <c r="MX342" s="163">
        <f t="shared" ca="1" si="1188"/>
        <v>0.9</v>
      </c>
      <c r="MY342" s="163">
        <f t="shared" ca="1" si="1196"/>
        <v>0.75</v>
      </c>
      <c r="MZ342" s="163">
        <f t="shared" ca="1" si="1196"/>
        <v>0.78142857142857147</v>
      </c>
      <c r="NA342" s="163">
        <f t="shared" ca="1" si="1196"/>
        <v>0.82499999999999996</v>
      </c>
      <c r="NB342" s="163">
        <f t="shared" ca="1" si="1196"/>
        <v>0.875</v>
      </c>
      <c r="NC342" s="163">
        <f t="shared" ca="1" si="1196"/>
        <v>0.9</v>
      </c>
      <c r="ND342" s="163">
        <f t="shared" ca="1" si="1196"/>
        <v>0.9</v>
      </c>
      <c r="NE342" s="163">
        <f t="shared" ca="1" si="1196"/>
        <v>0.75</v>
      </c>
      <c r="NF342" s="163">
        <f t="shared" ca="1" si="1196"/>
        <v>0.78142857142857147</v>
      </c>
      <c r="NG342" s="163">
        <f t="shared" ca="1" si="1196"/>
        <v>0.82499999999999996</v>
      </c>
      <c r="NH342" s="163">
        <f t="shared" ca="1" si="1196"/>
        <v>0.875</v>
      </c>
      <c r="NI342" s="163">
        <f t="shared" ca="1" si="1196"/>
        <v>0.9</v>
      </c>
      <c r="NJ342" s="163">
        <f t="shared" ca="1" si="1196"/>
        <v>0.9</v>
      </c>
      <c r="NK342" s="163">
        <f t="shared" ca="1" si="1196"/>
        <v>0.75</v>
      </c>
      <c r="NL342" s="163">
        <f t="shared" ca="1" si="1196"/>
        <v>0.78142857142857147</v>
      </c>
      <c r="NM342" s="163">
        <f t="shared" ca="1" si="1196"/>
        <v>0.82499999999999996</v>
      </c>
      <c r="NN342" s="163">
        <f t="shared" ca="1" si="1196"/>
        <v>0.875</v>
      </c>
      <c r="NO342" s="163">
        <f t="shared" ca="1" si="1196"/>
        <v>0.9</v>
      </c>
      <c r="NP342" s="163">
        <f t="shared" ca="1" si="1196"/>
        <v>0.9</v>
      </c>
      <c r="NQ342" s="163">
        <f t="shared" ca="1" si="1196"/>
        <v>0.75</v>
      </c>
      <c r="NR342" s="163">
        <f t="shared" ca="1" si="1196"/>
        <v>0.78142857142857147</v>
      </c>
      <c r="NS342" s="163">
        <f t="shared" ca="1" si="1196"/>
        <v>0.82499999999999996</v>
      </c>
      <c r="NT342" s="163">
        <f t="shared" ca="1" si="1196"/>
        <v>0.875</v>
      </c>
      <c r="NU342" s="163">
        <f t="shared" ca="1" si="1196"/>
        <v>0.9</v>
      </c>
      <c r="NV342" s="163">
        <f t="shared" ca="1" si="1196"/>
        <v>0.9</v>
      </c>
      <c r="NW342" s="163">
        <f t="shared" ca="1" si="1196"/>
        <v>0.75</v>
      </c>
      <c r="NX342" s="163">
        <f t="shared" ca="1" si="1196"/>
        <v>0.78142857142857147</v>
      </c>
      <c r="NY342" s="163">
        <f t="shared" ca="1" si="1196"/>
        <v>0.82499999999999996</v>
      </c>
      <c r="NZ342" s="163">
        <f t="shared" ca="1" si="1196"/>
        <v>0.875</v>
      </c>
      <c r="OA342" s="163">
        <f t="shared" ca="1" si="1196"/>
        <v>0.9</v>
      </c>
      <c r="OB342" s="163">
        <f t="shared" ca="1" si="1196"/>
        <v>0.9</v>
      </c>
      <c r="OC342" s="163">
        <f t="shared" ca="1" si="1196"/>
        <v>0.75</v>
      </c>
      <c r="OD342" s="163">
        <f t="shared" ca="1" si="1196"/>
        <v>0.78142857142857147</v>
      </c>
      <c r="OE342" s="163">
        <f t="shared" ca="1" si="1196"/>
        <v>0.82499999999999996</v>
      </c>
      <c r="OF342" s="163">
        <f t="shared" ca="1" si="1196"/>
        <v>0.875</v>
      </c>
      <c r="OG342" s="163">
        <f t="shared" ca="1" si="1196"/>
        <v>0.9</v>
      </c>
      <c r="OH342" s="163">
        <f t="shared" ca="1" si="1196"/>
        <v>0.9</v>
      </c>
      <c r="OI342" s="163">
        <f t="shared" ca="1" si="1196"/>
        <v>0.75</v>
      </c>
      <c r="OJ342" s="163">
        <f t="shared" ca="1" si="1196"/>
        <v>0.76904761904761909</v>
      </c>
      <c r="OK342" s="163">
        <f t="shared" ca="1" si="1196"/>
        <v>0.82000000000000006</v>
      </c>
      <c r="OL342" s="163">
        <f t="shared" ca="1" si="1196"/>
        <v>0.875</v>
      </c>
      <c r="OM342" s="163">
        <f t="shared" ca="1" si="1196"/>
        <v>0.9</v>
      </c>
      <c r="ON342" s="163">
        <f t="shared" ca="1" si="1196"/>
        <v>0.90000000000000013</v>
      </c>
      <c r="OO342" s="163">
        <f t="shared" ca="1" si="1196"/>
        <v>0.75</v>
      </c>
      <c r="OP342" s="163">
        <f t="shared" ca="1" si="1196"/>
        <v>0.76904761904761909</v>
      </c>
      <c r="OQ342" s="163">
        <f t="shared" ca="1" si="1196"/>
        <v>0.82000000000000006</v>
      </c>
      <c r="OR342" s="163">
        <f t="shared" ca="1" si="1196"/>
        <v>0.875</v>
      </c>
      <c r="OS342" s="163">
        <f t="shared" ca="1" si="1196"/>
        <v>0.9</v>
      </c>
      <c r="OT342" s="163">
        <f t="shared" ca="1" si="1196"/>
        <v>0.9</v>
      </c>
      <c r="OU342" s="163">
        <f t="shared" ca="1" si="1196"/>
        <v>0.875</v>
      </c>
      <c r="OV342" s="161">
        <f ca="1">INDEX(i.all_rot_yield,$W342)</f>
        <v>1</v>
      </c>
      <c r="OW342" s="161">
        <f ca="1">INDEX(i.mach_option,$N342)</f>
        <v>1</v>
      </c>
      <c r="OX342" s="161" t="str">
        <f ca="1">INDEX(overdraw,$M342)</f>
        <v>-</v>
      </c>
      <c r="OY342" s="163" t="str">
        <f t="shared" ca="1" si="1191"/>
        <v>-</v>
      </c>
      <c r="OZ342" s="161" t="str">
        <f ca="1">INDEX(i.casual_ub,$Q342)</f>
        <v>-</v>
      </c>
      <c r="PA342" s="161" t="str">
        <f ca="1">INDEX(i.seedharv_casual_ub,$Q342)</f>
        <v>-</v>
      </c>
      <c r="PB342" s="163">
        <f t="shared" ca="1" si="1188"/>
        <v>0</v>
      </c>
      <c r="PC342" s="27">
        <v>0</v>
      </c>
    </row>
    <row r="343" spans="1:419" s="143" customFormat="1" hidden="1" outlineLevel="1">
      <c r="A343" s="121">
        <f t="shared" si="14"/>
        <v>338</v>
      </c>
      <c r="B343" s="121"/>
      <c r="E343" s="143" t="b">
        <v>0</v>
      </c>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E343" s="136" t="str">
        <f ca="1">"blank "&amp;TEXT(RAND(),"0.000")</f>
        <v>blank 0.249</v>
      </c>
      <c r="AF343" s="10" t="str">
        <f ca="1">IF(COUNTIF(AE$5:AE343,AE343)=1,"-","Dup")</f>
        <v>-</v>
      </c>
      <c r="AG343" s="10"/>
      <c r="AH343" s="149"/>
      <c r="AI343" s="149"/>
      <c r="AJ343" s="149"/>
      <c r="AK343" s="149"/>
      <c r="AL343" s="149"/>
      <c r="AM343" s="149"/>
      <c r="AN343" s="10"/>
      <c r="AO343" s="149"/>
      <c r="AP343" s="149"/>
      <c r="AQ343" s="149"/>
      <c r="AR343" s="149"/>
      <c r="AS343" s="149"/>
      <c r="AT343" s="149"/>
      <c r="AU343" s="149"/>
      <c r="AV343" s="192"/>
      <c r="AW343" s="192"/>
      <c r="AX343" s="192"/>
      <c r="AY343" s="192"/>
      <c r="AZ343" s="192"/>
      <c r="BA343" s="10"/>
      <c r="BB343" s="149"/>
      <c r="BC343" s="149"/>
      <c r="BD343" s="149"/>
      <c r="BE343" s="149"/>
      <c r="BF343" s="149"/>
      <c r="BG343" s="149"/>
      <c r="BH343" s="149"/>
      <c r="BI343" s="149"/>
      <c r="BJ343" s="149"/>
      <c r="BK343" s="149"/>
      <c r="BL343" s="149"/>
      <c r="BM343" s="149"/>
      <c r="BN343" s="149"/>
      <c r="BO343" s="192"/>
      <c r="BP343" s="192"/>
      <c r="BQ343" s="192"/>
      <c r="BR343" s="192"/>
      <c r="BS343" s="192"/>
      <c r="BT343" s="192"/>
      <c r="BU343" s="192"/>
      <c r="BV343" s="192"/>
      <c r="BW343" s="192"/>
      <c r="BX343" s="192"/>
      <c r="BY343" s="192"/>
      <c r="BZ343" s="192"/>
      <c r="CA343" s="192"/>
      <c r="CB343" s="192"/>
      <c r="CC343" s="192"/>
      <c r="CD343" s="192"/>
      <c r="CE343" s="192"/>
      <c r="CF343" s="192"/>
      <c r="CG343" s="192"/>
      <c r="CH343" s="192"/>
      <c r="CI343" s="192"/>
      <c r="CJ343" s="192"/>
      <c r="CK343" s="192"/>
      <c r="CL343" s="192"/>
      <c r="CM343" s="192"/>
      <c r="CN343" s="192"/>
      <c r="CO343" s="192"/>
      <c r="CP343" s="192"/>
      <c r="CQ343" s="192"/>
      <c r="CR343" s="192"/>
      <c r="CS343" s="192"/>
      <c r="CT343" s="192"/>
      <c r="CU343" s="192"/>
      <c r="CV343" s="192"/>
      <c r="CW343" s="192"/>
      <c r="CX343" s="192"/>
      <c r="CY343" s="192"/>
      <c r="CZ343" s="192"/>
      <c r="DA343" s="192"/>
      <c r="DB343" s="192"/>
      <c r="DC343" s="192"/>
      <c r="DD343" s="192"/>
      <c r="DE343" s="192"/>
      <c r="DF343" s="192"/>
      <c r="DG343" s="192"/>
      <c r="DH343" s="192"/>
      <c r="DI343" s="192"/>
      <c r="DJ343" s="192"/>
      <c r="DK343" s="192"/>
      <c r="DL343" s="10"/>
      <c r="DM343" s="149"/>
      <c r="DN343" s="149"/>
      <c r="DO343" s="149"/>
      <c r="DP343" s="149"/>
      <c r="DQ343" s="149"/>
      <c r="DR343" s="149"/>
      <c r="DS343" s="149"/>
      <c r="DT343" s="149"/>
      <c r="DU343" s="149"/>
      <c r="DV343" s="149"/>
      <c r="DW343" s="149"/>
      <c r="DX343" s="149"/>
      <c r="DY343" s="149"/>
      <c r="DZ343" s="149"/>
      <c r="EA343" s="149"/>
      <c r="EB343" s="149"/>
      <c r="EC343" s="149"/>
      <c r="ED343" s="149"/>
      <c r="EE343" s="149"/>
      <c r="EF343" s="149"/>
      <c r="EG343" s="149"/>
      <c r="EH343" s="10"/>
      <c r="EI343" s="149"/>
      <c r="EJ343" s="149"/>
      <c r="EK343" s="149"/>
      <c r="EL343" s="149"/>
      <c r="EM343" s="149"/>
      <c r="EN343" s="149"/>
      <c r="EO343" s="149"/>
      <c r="EP343" s="149"/>
      <c r="EQ343" s="149"/>
      <c r="ER343" s="149"/>
      <c r="ES343" s="149"/>
      <c r="ET343" s="149"/>
      <c r="EU343" s="149"/>
      <c r="EV343" s="149"/>
      <c r="EW343" s="149"/>
      <c r="EX343" s="149"/>
      <c r="EY343" s="149"/>
      <c r="EZ343" s="149"/>
      <c r="FA343" s="149"/>
      <c r="FB343" s="149"/>
      <c r="FC343" s="149"/>
      <c r="FD343" s="149"/>
      <c r="FE343" s="149"/>
      <c r="FF343" s="149"/>
      <c r="FG343" s="149"/>
      <c r="FH343" s="149"/>
      <c r="FI343" s="149"/>
      <c r="FJ343" s="149"/>
      <c r="FK343" s="149"/>
      <c r="FL343" s="149"/>
      <c r="FM343" s="149"/>
      <c r="FN343" s="149"/>
      <c r="FO343" s="149"/>
      <c r="FP343" s="149"/>
      <c r="FQ343" s="149"/>
      <c r="FR343" s="149"/>
      <c r="FS343" s="149"/>
      <c r="FT343" s="149"/>
      <c r="FU343" s="149"/>
      <c r="FV343" s="149"/>
      <c r="FW343" s="149"/>
      <c r="FX343" s="149"/>
      <c r="FY343" s="10"/>
      <c r="FZ343" s="149"/>
      <c r="GA343" s="149"/>
      <c r="GB343" s="149"/>
      <c r="GC343" s="149"/>
      <c r="GD343" s="149"/>
      <c r="GE343" s="149"/>
      <c r="GF343" s="149"/>
      <c r="GG343" s="149"/>
      <c r="GH343" s="149"/>
      <c r="GI343" s="149"/>
      <c r="GJ343" s="149"/>
      <c r="GK343" s="149"/>
      <c r="GL343" s="149"/>
      <c r="GM343" s="149"/>
      <c r="GN343" s="149"/>
      <c r="GO343" s="149"/>
      <c r="GP343" s="149"/>
      <c r="GQ343" s="149"/>
      <c r="GR343" s="149"/>
      <c r="GS343" s="149"/>
      <c r="GT343" s="149"/>
      <c r="GU343" s="149"/>
      <c r="GV343" s="149"/>
      <c r="GW343" s="149"/>
      <c r="GX343" s="149"/>
      <c r="GY343" s="149"/>
      <c r="GZ343" s="149"/>
      <c r="HA343" s="149"/>
      <c r="HB343" s="149"/>
      <c r="HC343" s="149"/>
      <c r="HD343" s="149"/>
      <c r="HE343" s="149"/>
      <c r="HF343" s="149"/>
      <c r="HG343" s="149"/>
      <c r="HH343" s="149"/>
      <c r="HI343" s="149"/>
      <c r="HJ343" s="10"/>
      <c r="HK343" s="149"/>
      <c r="HL343" s="149"/>
      <c r="HM343" s="149"/>
      <c r="HN343" s="149"/>
      <c r="HO343" s="149"/>
      <c r="HP343" s="149"/>
      <c r="HQ343" s="149"/>
      <c r="HR343" s="149"/>
      <c r="HS343" s="149"/>
      <c r="HT343" s="149"/>
      <c r="HU343" s="149"/>
      <c r="HV343" s="149"/>
      <c r="HW343" s="149"/>
      <c r="HX343" s="149"/>
      <c r="HY343" s="149"/>
      <c r="HZ343" s="149"/>
      <c r="IA343" s="149"/>
      <c r="IB343" s="149"/>
      <c r="IC343" s="149"/>
      <c r="ID343" s="149"/>
      <c r="IE343" s="149"/>
      <c r="IF343" s="149"/>
      <c r="IG343" s="149"/>
      <c r="IH343" s="149"/>
      <c r="II343" s="149"/>
      <c r="IJ343" s="149"/>
      <c r="IK343" s="149"/>
      <c r="IL343" s="149"/>
      <c r="IM343" s="149"/>
      <c r="IN343" s="149"/>
      <c r="IO343" s="149"/>
      <c r="IP343" s="149"/>
      <c r="IQ343" s="149"/>
      <c r="IR343" s="149"/>
      <c r="IS343" s="149"/>
      <c r="IT343" s="149"/>
      <c r="IU343" s="149"/>
      <c r="IV343" s="149"/>
      <c r="IW343" s="149"/>
      <c r="IX343" s="149"/>
      <c r="IY343" s="149"/>
      <c r="IZ343" s="149"/>
      <c r="JA343" s="149"/>
      <c r="JB343" s="149"/>
      <c r="JC343" s="149"/>
      <c r="JD343" s="149"/>
      <c r="JE343" s="149"/>
      <c r="JF343" s="149"/>
      <c r="JG343" s="149"/>
      <c r="JH343" s="149"/>
      <c r="JI343" s="149"/>
      <c r="JJ343" s="149"/>
      <c r="JK343" s="149"/>
      <c r="JL343" s="149"/>
      <c r="JM343" s="149"/>
      <c r="JN343" s="149"/>
      <c r="JO343" s="149"/>
      <c r="JP343" s="149"/>
      <c r="JQ343" s="149"/>
      <c r="JR343" s="149"/>
      <c r="JS343" s="149"/>
      <c r="JT343" s="149"/>
      <c r="JU343" s="149"/>
      <c r="JV343" s="149"/>
      <c r="JW343" s="149"/>
      <c r="JX343" s="149"/>
      <c r="JY343" s="149"/>
      <c r="JZ343" s="149"/>
      <c r="KA343" s="149"/>
      <c r="KB343" s="149"/>
      <c r="KC343" s="149"/>
      <c r="KD343" s="149"/>
      <c r="KE343" s="149"/>
      <c r="KF343" s="149"/>
      <c r="KG343" s="149"/>
      <c r="KH343" s="149"/>
      <c r="KI343" s="149"/>
      <c r="KJ343" s="149"/>
      <c r="KK343" s="149"/>
      <c r="KL343" s="149"/>
      <c r="KM343" s="149"/>
      <c r="KN343" s="149"/>
      <c r="KO343" s="149"/>
      <c r="KP343" s="149"/>
      <c r="KQ343" s="149"/>
      <c r="KR343" s="149"/>
      <c r="KS343" s="149"/>
      <c r="KT343" s="149"/>
      <c r="KU343" s="149"/>
      <c r="KV343" s="149"/>
      <c r="KW343" s="149"/>
      <c r="KX343" s="149"/>
      <c r="KY343" s="149"/>
      <c r="KZ343" s="149"/>
      <c r="LA343" s="149"/>
      <c r="LB343" s="149"/>
      <c r="LC343" s="149"/>
      <c r="LD343" s="149"/>
      <c r="LE343" s="149"/>
      <c r="LF343" s="149"/>
      <c r="LG343" s="149"/>
      <c r="LH343" s="149"/>
      <c r="LI343" s="149"/>
      <c r="LJ343" s="149"/>
      <c r="LK343" s="149"/>
      <c r="LL343" s="149"/>
      <c r="LM343" s="149"/>
      <c r="LN343" s="149"/>
      <c r="LO343" s="149"/>
      <c r="LP343" s="149"/>
      <c r="LQ343" s="149"/>
      <c r="LR343" s="149"/>
      <c r="LS343" s="149"/>
      <c r="LT343" s="149"/>
      <c r="LU343" s="149"/>
      <c r="LV343" s="149"/>
      <c r="LW343" s="149"/>
      <c r="LX343" s="149"/>
      <c r="LY343" s="10"/>
      <c r="LZ343" s="149"/>
      <c r="MA343" s="149"/>
      <c r="MB343" s="149"/>
      <c r="MC343" s="149"/>
      <c r="MD343" s="149"/>
      <c r="ME343" s="149"/>
      <c r="MF343" s="149"/>
      <c r="MG343" s="149"/>
      <c r="MH343" s="149"/>
      <c r="MI343" s="149"/>
      <c r="MJ343" s="149"/>
      <c r="MK343" s="149"/>
      <c r="ML343" s="149"/>
      <c r="MM343" s="149"/>
      <c r="MN343" s="149"/>
      <c r="MO343" s="149"/>
      <c r="MP343" s="149"/>
      <c r="MQ343" s="10"/>
      <c r="MR343" s="149"/>
      <c r="MS343" s="149"/>
      <c r="MT343" s="149"/>
      <c r="MU343" s="149"/>
      <c r="MV343" s="149"/>
      <c r="MW343" s="149"/>
      <c r="MX343" s="149"/>
      <c r="MY343" s="149"/>
      <c r="MZ343" s="149"/>
      <c r="NA343" s="149"/>
      <c r="NB343" s="149"/>
      <c r="NC343" s="149"/>
      <c r="ND343" s="149"/>
      <c r="NE343" s="149"/>
      <c r="NF343" s="149"/>
      <c r="NG343" s="149"/>
      <c r="NH343" s="149"/>
      <c r="NI343" s="149"/>
      <c r="NJ343" s="149"/>
      <c r="NK343" s="149"/>
      <c r="NL343" s="149"/>
      <c r="NM343" s="149"/>
      <c r="NN343" s="149"/>
      <c r="NO343" s="149"/>
      <c r="NP343" s="149"/>
      <c r="NQ343" s="149"/>
      <c r="NR343" s="149"/>
      <c r="NS343" s="149"/>
      <c r="NT343" s="149"/>
      <c r="NU343" s="149"/>
      <c r="NV343" s="149"/>
      <c r="NW343" s="149"/>
      <c r="NX343" s="149"/>
      <c r="NY343" s="149"/>
      <c r="NZ343" s="149"/>
      <c r="OA343" s="149"/>
      <c r="OB343" s="149"/>
      <c r="OC343" s="149"/>
      <c r="OD343" s="149"/>
      <c r="OE343" s="149"/>
      <c r="OF343" s="149"/>
      <c r="OG343" s="149"/>
      <c r="OH343" s="149"/>
      <c r="OI343" s="149"/>
      <c r="OJ343" s="149"/>
      <c r="OK343" s="149"/>
      <c r="OL343" s="149"/>
      <c r="OM343" s="149"/>
      <c r="ON343" s="149"/>
      <c r="OO343" s="149"/>
      <c r="OP343" s="149"/>
      <c r="OQ343" s="149"/>
      <c r="OR343" s="149"/>
      <c r="OS343" s="149"/>
      <c r="OT343" s="149"/>
      <c r="OU343" s="149"/>
      <c r="OV343" s="149"/>
      <c r="OW343" s="149"/>
      <c r="OX343" s="149"/>
      <c r="OY343" s="149"/>
      <c r="OZ343" s="149"/>
      <c r="PA343" s="149"/>
      <c r="PB343" s="149"/>
      <c r="PC343" s="27">
        <v>0</v>
      </c>
    </row>
    <row r="344" spans="1:419" s="143" customFormat="1" collapsed="1">
      <c r="A344" s="121">
        <f>ROW(A344)-5</f>
        <v>339</v>
      </c>
      <c r="B344" s="121"/>
      <c r="E344" s="143" t="b">
        <v>0</v>
      </c>
      <c r="F344" s="123"/>
      <c r="G344" s="120" t="s">
        <v>917</v>
      </c>
      <c r="H344" s="143">
        <v>1</v>
      </c>
      <c r="I344" s="143">
        <v>1</v>
      </c>
      <c r="J344" s="143">
        <v>1</v>
      </c>
      <c r="K344" s="143">
        <v>1</v>
      </c>
      <c r="L344" s="143">
        <v>1</v>
      </c>
      <c r="M344" s="143">
        <v>1</v>
      </c>
      <c r="N344" s="143">
        <v>1</v>
      </c>
      <c r="O344" s="143">
        <v>1</v>
      </c>
      <c r="P344" s="143">
        <v>1</v>
      </c>
      <c r="Q344" s="143">
        <v>1</v>
      </c>
      <c r="R344" s="143">
        <v>1</v>
      </c>
      <c r="S344" s="143">
        <v>1</v>
      </c>
      <c r="T344" s="143">
        <v>1</v>
      </c>
      <c r="U344" s="143">
        <v>1</v>
      </c>
      <c r="V344" s="143">
        <v>1</v>
      </c>
      <c r="W344" s="143">
        <v>1</v>
      </c>
      <c r="X344" s="143">
        <v>1</v>
      </c>
      <c r="Y344" s="143">
        <v>1</v>
      </c>
      <c r="Z344" s="143">
        <v>1</v>
      </c>
      <c r="AA344" s="143">
        <v>1</v>
      </c>
      <c r="AB344" s="143">
        <v>1</v>
      </c>
      <c r="AC344" s="143">
        <v>1</v>
      </c>
      <c r="AD344" s="143">
        <v>0</v>
      </c>
      <c r="AE344" s="134" t="s">
        <v>1604</v>
      </c>
      <c r="AF344" s="10" t="str">
        <f ca="1">IF(COUNTIF(AE$5:AE344,AE344)=1,"-","Dup")</f>
        <v>-</v>
      </c>
      <c r="AG344" s="10"/>
      <c r="AH344" s="149"/>
      <c r="AI344" s="149"/>
      <c r="AJ344" s="149"/>
      <c r="AK344" s="149"/>
      <c r="AL344" s="149"/>
      <c r="AM344" s="149"/>
      <c r="AN344" s="10"/>
      <c r="AO344" s="149"/>
      <c r="AP344" s="149"/>
      <c r="AQ344" s="149"/>
      <c r="AR344" s="149"/>
      <c r="AS344" s="149"/>
      <c r="AT344" s="149"/>
      <c r="AU344" s="149"/>
      <c r="AV344" s="192"/>
      <c r="AW344" s="192"/>
      <c r="AX344" s="192"/>
      <c r="AY344" s="192"/>
      <c r="AZ344" s="192"/>
      <c r="BA344" s="10"/>
      <c r="BB344" s="149"/>
      <c r="BC344" s="149"/>
      <c r="BD344" s="149"/>
      <c r="BE344" s="149"/>
      <c r="BF344" s="149"/>
      <c r="BG344" s="149"/>
      <c r="BH344" s="149"/>
      <c r="BI344" s="149"/>
      <c r="BJ344" s="149"/>
      <c r="BK344" s="149"/>
      <c r="BL344" s="149"/>
      <c r="BM344" s="149"/>
      <c r="BN344" s="149"/>
      <c r="BO344" s="192"/>
      <c r="BP344" s="192"/>
      <c r="BQ344" s="192"/>
      <c r="BR344" s="192"/>
      <c r="BS344" s="192"/>
      <c r="BT344" s="192"/>
      <c r="BU344" s="192"/>
      <c r="BV344" s="192"/>
      <c r="BW344" s="192"/>
      <c r="BX344" s="192"/>
      <c r="BY344" s="192"/>
      <c r="BZ344" s="192"/>
      <c r="CA344" s="192"/>
      <c r="CB344" s="192"/>
      <c r="CC344" s="192"/>
      <c r="CD344" s="192"/>
      <c r="CE344" s="192"/>
      <c r="CF344" s="192"/>
      <c r="CG344" s="192"/>
      <c r="CH344" s="192"/>
      <c r="CI344" s="192"/>
      <c r="CJ344" s="192"/>
      <c r="CK344" s="192"/>
      <c r="CL344" s="192"/>
      <c r="CM344" s="192"/>
      <c r="CN344" s="192"/>
      <c r="CO344" s="192"/>
      <c r="CP344" s="192"/>
      <c r="CQ344" s="192"/>
      <c r="CR344" s="192"/>
      <c r="CS344" s="192"/>
      <c r="CT344" s="192"/>
      <c r="CU344" s="192"/>
      <c r="CV344" s="192"/>
      <c r="CW344" s="192"/>
      <c r="CX344" s="192"/>
      <c r="CY344" s="192"/>
      <c r="CZ344" s="192"/>
      <c r="DA344" s="192"/>
      <c r="DB344" s="192"/>
      <c r="DC344" s="192"/>
      <c r="DD344" s="192"/>
      <c r="DE344" s="192"/>
      <c r="DF344" s="192"/>
      <c r="DG344" s="192"/>
      <c r="DH344" s="192"/>
      <c r="DI344" s="192"/>
      <c r="DJ344" s="192"/>
      <c r="DK344" s="192"/>
      <c r="DL344" s="10"/>
      <c r="DM344" s="149"/>
      <c r="DN344" s="149"/>
      <c r="DO344" s="149"/>
      <c r="DP344" s="149"/>
      <c r="DQ344" s="149"/>
      <c r="DR344" s="149"/>
      <c r="DS344" s="149"/>
      <c r="DT344" s="149"/>
      <c r="DU344" s="149"/>
      <c r="DV344" s="149"/>
      <c r="DW344" s="149"/>
      <c r="DX344" s="149"/>
      <c r="DY344" s="149"/>
      <c r="DZ344" s="149"/>
      <c r="EA344" s="149"/>
      <c r="EB344" s="149"/>
      <c r="EC344" s="149"/>
      <c r="ED344" s="149"/>
      <c r="EE344" s="149"/>
      <c r="EF344" s="149"/>
      <c r="EG344" s="149"/>
      <c r="EH344" s="10"/>
      <c r="EI344" s="149"/>
      <c r="EJ344" s="149"/>
      <c r="EK344" s="149"/>
      <c r="EL344" s="149"/>
      <c r="EM344" s="149"/>
      <c r="EN344" s="149"/>
      <c r="EO344" s="149"/>
      <c r="EP344" s="149"/>
      <c r="EQ344" s="149"/>
      <c r="ER344" s="149"/>
      <c r="ES344" s="149"/>
      <c r="ET344" s="149"/>
      <c r="EU344" s="149"/>
      <c r="EV344" s="149"/>
      <c r="EW344" s="149"/>
      <c r="EX344" s="149"/>
      <c r="EY344" s="149"/>
      <c r="EZ344" s="149"/>
      <c r="FA344" s="149"/>
      <c r="FB344" s="149"/>
      <c r="FC344" s="149"/>
      <c r="FD344" s="149"/>
      <c r="FE344" s="149"/>
      <c r="FF344" s="149"/>
      <c r="FG344" s="149"/>
      <c r="FH344" s="149"/>
      <c r="FI344" s="149"/>
      <c r="FJ344" s="149"/>
      <c r="FK344" s="149"/>
      <c r="FL344" s="149"/>
      <c r="FM344" s="149"/>
      <c r="FN344" s="149"/>
      <c r="FO344" s="149"/>
      <c r="FP344" s="149"/>
      <c r="FQ344" s="149"/>
      <c r="FR344" s="149"/>
      <c r="FS344" s="149"/>
      <c r="FT344" s="149"/>
      <c r="FU344" s="149"/>
      <c r="FV344" s="149"/>
      <c r="FW344" s="149"/>
      <c r="FX344" s="149"/>
      <c r="FY344" s="10"/>
      <c r="FZ344" s="149"/>
      <c r="GA344" s="149"/>
      <c r="GB344" s="149"/>
      <c r="GC344" s="149"/>
      <c r="GD344" s="149"/>
      <c r="GE344" s="149"/>
      <c r="GF344" s="149"/>
      <c r="GG344" s="149"/>
      <c r="GH344" s="149"/>
      <c r="GI344" s="149"/>
      <c r="GJ344" s="149"/>
      <c r="GK344" s="149"/>
      <c r="GL344" s="149"/>
      <c r="GM344" s="149"/>
      <c r="GN344" s="149"/>
      <c r="GO344" s="149"/>
      <c r="GP344" s="149"/>
      <c r="GQ344" s="149"/>
      <c r="GR344" s="149"/>
      <c r="GS344" s="149"/>
      <c r="GT344" s="149"/>
      <c r="GU344" s="149"/>
      <c r="GV344" s="149"/>
      <c r="GW344" s="149"/>
      <c r="GX344" s="149"/>
      <c r="GY344" s="149"/>
      <c r="GZ344" s="149"/>
      <c r="HA344" s="149"/>
      <c r="HB344" s="149"/>
      <c r="HC344" s="149"/>
      <c r="HD344" s="149"/>
      <c r="HE344" s="149"/>
      <c r="HF344" s="149"/>
      <c r="HG344" s="149"/>
      <c r="HH344" s="149"/>
      <c r="HI344" s="149"/>
      <c r="HJ344" s="10"/>
      <c r="HK344" s="149"/>
      <c r="HL344" s="149"/>
      <c r="HM344" s="149"/>
      <c r="HN344" s="149"/>
      <c r="HO344" s="149"/>
      <c r="HP344" s="149"/>
      <c r="HQ344" s="149"/>
      <c r="HR344" s="149"/>
      <c r="HS344" s="149"/>
      <c r="HT344" s="149"/>
      <c r="HU344" s="149"/>
      <c r="HV344" s="149"/>
      <c r="HW344" s="149"/>
      <c r="HX344" s="149"/>
      <c r="HY344" s="149"/>
      <c r="HZ344" s="149"/>
      <c r="IA344" s="149"/>
      <c r="IB344" s="149"/>
      <c r="IC344" s="149"/>
      <c r="ID344" s="149"/>
      <c r="IE344" s="149"/>
      <c r="IF344" s="149"/>
      <c r="IG344" s="149"/>
      <c r="IH344" s="149"/>
      <c r="II344" s="149"/>
      <c r="IJ344" s="149"/>
      <c r="IK344" s="149"/>
      <c r="IL344" s="149"/>
      <c r="IM344" s="149"/>
      <c r="IN344" s="149"/>
      <c r="IO344" s="149"/>
      <c r="IP344" s="149"/>
      <c r="IQ344" s="149"/>
      <c r="IR344" s="149"/>
      <c r="IS344" s="149"/>
      <c r="IT344" s="149"/>
      <c r="IU344" s="149"/>
      <c r="IV344" s="149"/>
      <c r="IW344" s="149"/>
      <c r="IX344" s="149"/>
      <c r="IY344" s="149"/>
      <c r="IZ344" s="149"/>
      <c r="JA344" s="149"/>
      <c r="JB344" s="149"/>
      <c r="JC344" s="149"/>
      <c r="JD344" s="149"/>
      <c r="JE344" s="149"/>
      <c r="JF344" s="149"/>
      <c r="JG344" s="149"/>
      <c r="JH344" s="149"/>
      <c r="JI344" s="149"/>
      <c r="JJ344" s="149"/>
      <c r="JK344" s="149"/>
      <c r="JL344" s="149"/>
      <c r="JM344" s="149"/>
      <c r="JN344" s="149"/>
      <c r="JO344" s="149"/>
      <c r="JP344" s="149"/>
      <c r="JQ344" s="149"/>
      <c r="JR344" s="149"/>
      <c r="JS344" s="149"/>
      <c r="JT344" s="149"/>
      <c r="JU344" s="149"/>
      <c r="JV344" s="149"/>
      <c r="JW344" s="149"/>
      <c r="JX344" s="149"/>
      <c r="JY344" s="149"/>
      <c r="JZ344" s="149"/>
      <c r="KA344" s="149"/>
      <c r="KB344" s="149"/>
      <c r="KC344" s="149"/>
      <c r="KD344" s="149"/>
      <c r="KE344" s="149"/>
      <c r="KF344" s="149"/>
      <c r="KG344" s="149"/>
      <c r="KH344" s="149"/>
      <c r="KI344" s="149"/>
      <c r="KJ344" s="149"/>
      <c r="KK344" s="149"/>
      <c r="KL344" s="149"/>
      <c r="KM344" s="149"/>
      <c r="KN344" s="149"/>
      <c r="KO344" s="149"/>
      <c r="KP344" s="149"/>
      <c r="KQ344" s="149"/>
      <c r="KR344" s="149"/>
      <c r="KS344" s="149"/>
      <c r="KT344" s="149"/>
      <c r="KU344" s="149"/>
      <c r="KV344" s="149"/>
      <c r="KW344" s="149"/>
      <c r="KX344" s="149"/>
      <c r="KY344" s="149"/>
      <c r="KZ344" s="149"/>
      <c r="LA344" s="149"/>
      <c r="LB344" s="149"/>
      <c r="LC344" s="149"/>
      <c r="LD344" s="149"/>
      <c r="LE344" s="149"/>
      <c r="LF344" s="149"/>
      <c r="LG344" s="149"/>
      <c r="LH344" s="149"/>
      <c r="LI344" s="149"/>
      <c r="LJ344" s="149"/>
      <c r="LK344" s="149"/>
      <c r="LL344" s="149"/>
      <c r="LM344" s="149"/>
      <c r="LN344" s="149"/>
      <c r="LO344" s="149"/>
      <c r="LP344" s="149"/>
      <c r="LQ344" s="149"/>
      <c r="LR344" s="149"/>
      <c r="LS344" s="149"/>
      <c r="LT344" s="149"/>
      <c r="LU344" s="149"/>
      <c r="LV344" s="149"/>
      <c r="LW344" s="149"/>
      <c r="LX344" s="149"/>
      <c r="LY344" s="10"/>
      <c r="LZ344" s="149"/>
      <c r="MA344" s="149"/>
      <c r="MB344" s="149"/>
      <c r="MC344" s="149"/>
      <c r="MD344" s="149"/>
      <c r="ME344" s="149"/>
      <c r="MF344" s="149"/>
      <c r="MG344" s="149"/>
      <c r="MH344" s="149"/>
      <c r="MI344" s="149"/>
      <c r="MJ344" s="149"/>
      <c r="MK344" s="149"/>
      <c r="ML344" s="149"/>
      <c r="MM344" s="149"/>
      <c r="MN344" s="149"/>
      <c r="MO344" s="149"/>
      <c r="MP344" s="149"/>
      <c r="MQ344" s="10"/>
      <c r="MR344" s="149"/>
      <c r="MS344" s="149"/>
      <c r="MT344" s="149"/>
      <c r="MU344" s="149"/>
      <c r="MV344" s="149"/>
      <c r="MW344" s="149"/>
      <c r="MX344" s="149"/>
      <c r="MY344" s="149"/>
      <c r="MZ344" s="149"/>
      <c r="NA344" s="149"/>
      <c r="NB344" s="149"/>
      <c r="NC344" s="149"/>
      <c r="ND344" s="149"/>
      <c r="NE344" s="149"/>
      <c r="NF344" s="149"/>
      <c r="NG344" s="149"/>
      <c r="NH344" s="149"/>
      <c r="NI344" s="149"/>
      <c r="NJ344" s="149"/>
      <c r="NK344" s="149"/>
      <c r="NL344" s="149"/>
      <c r="NM344" s="149"/>
      <c r="NN344" s="149"/>
      <c r="NO344" s="149"/>
      <c r="NP344" s="149"/>
      <c r="NQ344" s="149"/>
      <c r="NR344" s="149"/>
      <c r="NS344" s="149"/>
      <c r="NT344" s="149"/>
      <c r="NU344" s="149"/>
      <c r="NV344" s="149"/>
      <c r="NW344" s="149"/>
      <c r="NX344" s="149"/>
      <c r="NY344" s="149"/>
      <c r="NZ344" s="149"/>
      <c r="OA344" s="149"/>
      <c r="OB344" s="149"/>
      <c r="OC344" s="149"/>
      <c r="OD344" s="149"/>
      <c r="OE344" s="149"/>
      <c r="OF344" s="149"/>
      <c r="OG344" s="149"/>
      <c r="OH344" s="149"/>
      <c r="OI344" s="149"/>
      <c r="OJ344" s="149"/>
      <c r="OK344" s="149"/>
      <c r="OL344" s="149"/>
      <c r="OM344" s="149"/>
      <c r="ON344" s="149"/>
      <c r="OO344" s="149"/>
      <c r="OP344" s="149"/>
      <c r="OQ344" s="149"/>
      <c r="OR344" s="149"/>
      <c r="OS344" s="149"/>
      <c r="OT344" s="149"/>
      <c r="OU344" s="149"/>
      <c r="OV344" s="149"/>
      <c r="OW344" s="149"/>
      <c r="OX344" s="149"/>
      <c r="OY344" s="149"/>
      <c r="OZ344" s="149"/>
      <c r="PA344" s="149"/>
      <c r="PB344" s="149"/>
      <c r="PC344" s="27">
        <v>0</v>
      </c>
    </row>
    <row r="345" spans="1:419" s="143" customFormat="1" hidden="1" outlineLevel="1">
      <c r="A345" s="121">
        <f>ROW(A345)-5</f>
        <v>340</v>
      </c>
      <c r="B345" s="121"/>
      <c r="E345" s="143" t="b">
        <v>0</v>
      </c>
      <c r="F345" s="123"/>
      <c r="G345" s="120" t="s">
        <v>918</v>
      </c>
      <c r="H345" s="143">
        <v>3</v>
      </c>
      <c r="I345" s="143">
        <v>3</v>
      </c>
      <c r="J345" s="143">
        <v>2</v>
      </c>
      <c r="K345" s="143">
        <v>4</v>
      </c>
      <c r="L345" s="143">
        <v>3</v>
      </c>
      <c r="M345" s="143">
        <v>3</v>
      </c>
      <c r="N345" s="143">
        <v>3</v>
      </c>
      <c r="O345" s="143">
        <v>3</v>
      </c>
      <c r="P345" s="143">
        <v>3</v>
      </c>
      <c r="Q345" s="143">
        <v>3</v>
      </c>
      <c r="R345" s="143">
        <v>3</v>
      </c>
      <c r="S345" s="143">
        <v>3</v>
      </c>
      <c r="T345" s="143">
        <v>3</v>
      </c>
      <c r="U345" s="143">
        <v>3</v>
      </c>
      <c r="V345" s="143">
        <v>3</v>
      </c>
      <c r="W345" s="143">
        <v>3</v>
      </c>
      <c r="X345" s="143">
        <v>3</v>
      </c>
      <c r="Y345" s="143">
        <v>4</v>
      </c>
      <c r="Z345" s="143">
        <v>3</v>
      </c>
      <c r="AA345" s="143">
        <v>4</v>
      </c>
      <c r="AB345" s="143">
        <v>3</v>
      </c>
      <c r="AC345" s="143">
        <v>3</v>
      </c>
      <c r="AD345" s="143">
        <v>0</v>
      </c>
      <c r="AE345" s="135" t="str">
        <f t="array" ref="AE345">PRODUCT($H345:$AD345-$H344:$AD344+1)&amp;" "&amp;AE344&amp;" specific pointers"</f>
        <v>49589822592 Presemtation_Exp specific pointers</v>
      </c>
      <c r="AF345" s="10" t="str">
        <f ca="1">IF(COUNTIF(AE$5:AE345,AE345)=1,"-","Dup")</f>
        <v>-</v>
      </c>
      <c r="AG345" s="10"/>
      <c r="AH345" s="149"/>
      <c r="AI345" s="149"/>
      <c r="AJ345" s="149"/>
      <c r="AK345" s="149"/>
      <c r="AL345" s="149"/>
      <c r="AM345" s="149"/>
      <c r="AN345" s="10"/>
      <c r="AO345" s="149"/>
      <c r="AP345" s="149"/>
      <c r="AQ345" s="149"/>
      <c r="AR345" s="149"/>
      <c r="AS345" s="149"/>
      <c r="AT345" s="149"/>
      <c r="AU345" s="149"/>
      <c r="AV345" s="192"/>
      <c r="AW345" s="192"/>
      <c r="AX345" s="192"/>
      <c r="AY345" s="192"/>
      <c r="AZ345" s="192"/>
      <c r="BA345" s="10"/>
      <c r="BB345" s="149"/>
      <c r="BC345" s="149"/>
      <c r="BD345" s="149"/>
      <c r="BE345" s="149"/>
      <c r="BF345" s="149"/>
      <c r="BG345" s="156"/>
      <c r="BH345" s="149"/>
      <c r="BI345" s="149"/>
      <c r="BJ345" s="149"/>
      <c r="BK345" s="149"/>
      <c r="BL345" s="149"/>
      <c r="BM345" s="149"/>
      <c r="BN345" s="149"/>
      <c r="BO345" s="192"/>
      <c r="BP345" s="192"/>
      <c r="BQ345" s="192"/>
      <c r="BR345" s="192"/>
      <c r="BS345" s="192"/>
      <c r="BT345" s="192"/>
      <c r="BU345" s="192"/>
      <c r="BV345" s="192"/>
      <c r="BW345" s="192"/>
      <c r="BX345" s="192"/>
      <c r="BY345" s="192"/>
      <c r="BZ345" s="192"/>
      <c r="CA345" s="192"/>
      <c r="CB345" s="192"/>
      <c r="CC345" s="192"/>
      <c r="CD345" s="192"/>
      <c r="CE345" s="192"/>
      <c r="CF345" s="192"/>
      <c r="CG345" s="192"/>
      <c r="CH345" s="192"/>
      <c r="CI345" s="192"/>
      <c r="CJ345" s="192"/>
      <c r="CK345" s="192"/>
      <c r="CL345" s="192"/>
      <c r="CM345" s="192"/>
      <c r="CN345" s="192"/>
      <c r="CO345" s="192"/>
      <c r="CP345" s="192"/>
      <c r="CQ345" s="192"/>
      <c r="CR345" s="192"/>
      <c r="CS345" s="192"/>
      <c r="CT345" s="192"/>
      <c r="CU345" s="192"/>
      <c r="CV345" s="192"/>
      <c r="CW345" s="192"/>
      <c r="CX345" s="192"/>
      <c r="CY345" s="192"/>
      <c r="CZ345" s="192"/>
      <c r="DA345" s="192"/>
      <c r="DB345" s="192"/>
      <c r="DC345" s="192"/>
      <c r="DD345" s="192"/>
      <c r="DE345" s="192"/>
      <c r="DF345" s="192"/>
      <c r="DG345" s="192"/>
      <c r="DH345" s="192"/>
      <c r="DI345" s="192"/>
      <c r="DJ345" s="192"/>
      <c r="DK345" s="192"/>
      <c r="DL345" s="10"/>
      <c r="DM345" s="149"/>
      <c r="DN345" s="149"/>
      <c r="DO345" s="149"/>
      <c r="DP345" s="149"/>
      <c r="DQ345" s="149"/>
      <c r="DR345" s="149"/>
      <c r="DS345" s="149"/>
      <c r="DT345" s="149"/>
      <c r="DU345" s="149"/>
      <c r="DV345" s="149"/>
      <c r="DW345" s="149"/>
      <c r="DX345" s="149"/>
      <c r="DY345" s="149"/>
      <c r="DZ345" s="149"/>
      <c r="EA345" s="149"/>
      <c r="EB345" s="149"/>
      <c r="EC345" s="149"/>
      <c r="ED345" s="149"/>
      <c r="EE345" s="149"/>
      <c r="EF345" s="149"/>
      <c r="EG345" s="149"/>
      <c r="EH345" s="10"/>
      <c r="EI345" s="149"/>
      <c r="EJ345" s="149"/>
      <c r="EK345" s="149"/>
      <c r="EL345" s="149"/>
      <c r="EM345" s="149"/>
      <c r="EN345" s="149"/>
      <c r="EO345" s="149"/>
      <c r="EP345" s="149"/>
      <c r="EQ345" s="149"/>
      <c r="ER345" s="149"/>
      <c r="ES345" s="149"/>
      <c r="ET345" s="149"/>
      <c r="EU345" s="149"/>
      <c r="EV345" s="149"/>
      <c r="EW345" s="149"/>
      <c r="EX345" s="149"/>
      <c r="EY345" s="149"/>
      <c r="EZ345" s="149"/>
      <c r="FA345" s="149"/>
      <c r="FB345" s="149"/>
      <c r="FC345" s="149"/>
      <c r="FD345" s="149"/>
      <c r="FE345" s="149"/>
      <c r="FF345" s="149"/>
      <c r="FG345" s="149"/>
      <c r="FH345" s="149"/>
      <c r="FI345" s="149"/>
      <c r="FJ345" s="149"/>
      <c r="FK345" s="149"/>
      <c r="FL345" s="149"/>
      <c r="FM345" s="149"/>
      <c r="FN345" s="149"/>
      <c r="FO345" s="149"/>
      <c r="FP345" s="162"/>
      <c r="FQ345" s="162"/>
      <c r="FR345" s="149"/>
      <c r="FS345" s="149"/>
      <c r="FT345" s="149"/>
      <c r="FU345" s="149"/>
      <c r="FV345" s="149"/>
      <c r="FW345" s="149"/>
      <c r="FX345" s="149"/>
      <c r="FY345" s="10"/>
      <c r="FZ345" s="162"/>
      <c r="GA345" s="149"/>
      <c r="GB345" s="149"/>
      <c r="GC345" s="149"/>
      <c r="GD345" s="149"/>
      <c r="GE345" s="162"/>
      <c r="GF345" s="149"/>
      <c r="GG345" s="149"/>
      <c r="GH345" s="149"/>
      <c r="GI345" s="149"/>
      <c r="GJ345" s="149"/>
      <c r="GK345" s="149"/>
      <c r="GL345" s="149"/>
      <c r="GM345" s="149"/>
      <c r="GN345" s="149"/>
      <c r="GO345" s="149"/>
      <c r="GP345" s="149"/>
      <c r="GQ345" s="149"/>
      <c r="GR345" s="149"/>
      <c r="GS345" s="149"/>
      <c r="GT345" s="149"/>
      <c r="GU345" s="149"/>
      <c r="GV345" s="149"/>
      <c r="GW345" s="149"/>
      <c r="GX345" s="149"/>
      <c r="GY345" s="149"/>
      <c r="GZ345" s="149"/>
      <c r="HA345" s="149"/>
      <c r="HB345" s="149"/>
      <c r="HC345" s="149"/>
      <c r="HD345" s="162"/>
      <c r="HE345" s="162"/>
      <c r="HF345" s="162"/>
      <c r="HG345" s="162"/>
      <c r="HH345" s="162"/>
      <c r="HI345" s="162"/>
      <c r="HJ345" s="10"/>
      <c r="HK345" s="149"/>
      <c r="HL345" s="149"/>
      <c r="HM345" s="149"/>
      <c r="HN345" s="149"/>
      <c r="HO345" s="149"/>
      <c r="HP345" s="162"/>
      <c r="HQ345" s="162"/>
      <c r="HR345" s="162"/>
      <c r="HS345" s="162"/>
      <c r="HT345" s="149"/>
      <c r="HU345" s="149"/>
      <c r="HV345" s="162"/>
      <c r="HW345" s="162"/>
      <c r="HX345" s="162"/>
      <c r="HY345" s="162"/>
      <c r="HZ345" s="162"/>
      <c r="IA345" s="162"/>
      <c r="IB345" s="149"/>
      <c r="IC345" s="149"/>
      <c r="ID345" s="162"/>
      <c r="IE345" s="149"/>
      <c r="IF345" s="149"/>
      <c r="IG345" s="149"/>
      <c r="IH345" s="149"/>
      <c r="II345" s="149"/>
      <c r="IJ345" s="149"/>
      <c r="IK345" s="162"/>
      <c r="IL345" s="162"/>
      <c r="IM345" s="162"/>
      <c r="IN345" s="162"/>
      <c r="IO345" s="149"/>
      <c r="IP345" s="162"/>
      <c r="IQ345" s="149"/>
      <c r="IR345" s="149"/>
      <c r="IS345" s="149"/>
      <c r="IT345" s="149"/>
      <c r="IU345" s="149"/>
      <c r="IV345" s="149"/>
      <c r="IW345" s="149"/>
      <c r="IX345" s="149"/>
      <c r="IY345" s="149"/>
      <c r="IZ345" s="149"/>
      <c r="JA345" s="149"/>
      <c r="JB345" s="149"/>
      <c r="JC345" s="149"/>
      <c r="JD345" s="149"/>
      <c r="JE345" s="149"/>
      <c r="JF345" s="149"/>
      <c r="JG345" s="149"/>
      <c r="JH345" s="149"/>
      <c r="JI345" s="149"/>
      <c r="JJ345" s="149"/>
      <c r="JK345" s="149"/>
      <c r="JL345" s="149"/>
      <c r="JM345" s="149"/>
      <c r="JN345" s="149"/>
      <c r="JO345" s="149"/>
      <c r="JP345" s="149"/>
      <c r="JQ345" s="149"/>
      <c r="JR345" s="149"/>
      <c r="JS345" s="149"/>
      <c r="JT345" s="149"/>
      <c r="JU345" s="149"/>
      <c r="JV345" s="149"/>
      <c r="JW345" s="149"/>
      <c r="JX345" s="149"/>
      <c r="JY345" s="149"/>
      <c r="JZ345" s="149"/>
      <c r="KA345" s="149"/>
      <c r="KB345" s="149"/>
      <c r="KC345" s="149"/>
      <c r="KD345" s="149"/>
      <c r="KE345" s="149"/>
      <c r="KF345" s="149"/>
      <c r="KG345" s="149"/>
      <c r="KH345" s="149"/>
      <c r="KI345" s="149"/>
      <c r="KJ345" s="149"/>
      <c r="KK345" s="149"/>
      <c r="KL345" s="149"/>
      <c r="KM345" s="149"/>
      <c r="KN345" s="149"/>
      <c r="KO345" s="149"/>
      <c r="KP345" s="149"/>
      <c r="KQ345" s="149"/>
      <c r="KR345" s="149"/>
      <c r="KS345" s="149"/>
      <c r="KT345" s="149"/>
      <c r="KU345" s="149"/>
      <c r="KV345" s="149"/>
      <c r="KW345" s="149"/>
      <c r="KX345" s="149"/>
      <c r="KY345" s="149"/>
      <c r="KZ345" s="149"/>
      <c r="LA345" s="149"/>
      <c r="LB345" s="149"/>
      <c r="LC345" s="149"/>
      <c r="LD345" s="149"/>
      <c r="LE345" s="149"/>
      <c r="LF345" s="149"/>
      <c r="LG345" s="149"/>
      <c r="LH345" s="149"/>
      <c r="LI345" s="149"/>
      <c r="LJ345" s="149"/>
      <c r="LK345" s="149"/>
      <c r="LL345" s="149"/>
      <c r="LM345" s="149"/>
      <c r="LN345" s="149"/>
      <c r="LO345" s="149"/>
      <c r="LP345" s="149"/>
      <c r="LQ345" s="149"/>
      <c r="LR345" s="149"/>
      <c r="LS345" s="149"/>
      <c r="LT345" s="149"/>
      <c r="LU345" s="149"/>
      <c r="LV345" s="149"/>
      <c r="LW345" s="149"/>
      <c r="LX345" s="149"/>
      <c r="LY345" s="10"/>
      <c r="LZ345" s="149"/>
      <c r="MA345" s="149"/>
      <c r="MB345" s="149"/>
      <c r="MC345" s="149"/>
      <c r="MD345" s="149"/>
      <c r="ME345" s="149"/>
      <c r="MF345" s="149"/>
      <c r="MG345" s="149"/>
      <c r="MH345" s="149"/>
      <c r="MI345" s="149"/>
      <c r="MJ345" s="149"/>
      <c r="MK345" s="162"/>
      <c r="ML345" s="162"/>
      <c r="MM345" s="162"/>
      <c r="MN345" s="162"/>
      <c r="MO345" s="162"/>
      <c r="MP345" s="149"/>
      <c r="MQ345" s="10"/>
      <c r="MR345" s="149"/>
      <c r="MS345" s="149"/>
      <c r="MT345" s="149"/>
      <c r="MU345" s="149"/>
      <c r="MV345" s="149"/>
      <c r="MW345" s="149"/>
      <c r="MX345" s="149"/>
      <c r="MY345" s="149"/>
      <c r="MZ345" s="149"/>
      <c r="NA345" s="149"/>
      <c r="NB345" s="149"/>
      <c r="NC345" s="149"/>
      <c r="ND345" s="149"/>
      <c r="NE345" s="149"/>
      <c r="NF345" s="149"/>
      <c r="NG345" s="149"/>
      <c r="NH345" s="149"/>
      <c r="NI345" s="149"/>
      <c r="NJ345" s="149"/>
      <c r="NK345" s="149"/>
      <c r="NL345" s="149"/>
      <c r="NM345" s="149"/>
      <c r="NN345" s="149"/>
      <c r="NO345" s="149"/>
      <c r="NP345" s="149"/>
      <c r="NQ345" s="149"/>
      <c r="NR345" s="149"/>
      <c r="NS345" s="149"/>
      <c r="NT345" s="149"/>
      <c r="NU345" s="149"/>
      <c r="NV345" s="149"/>
      <c r="NW345" s="149"/>
      <c r="NX345" s="149"/>
      <c r="NY345" s="149"/>
      <c r="NZ345" s="149"/>
      <c r="OA345" s="149"/>
      <c r="OB345" s="149"/>
      <c r="OC345" s="149"/>
      <c r="OD345" s="149"/>
      <c r="OE345" s="149"/>
      <c r="OF345" s="149"/>
      <c r="OG345" s="149"/>
      <c r="OH345" s="149"/>
      <c r="OI345" s="149"/>
      <c r="OJ345" s="149"/>
      <c r="OK345" s="149"/>
      <c r="OL345" s="149"/>
      <c r="OM345" s="149"/>
      <c r="ON345" s="149"/>
      <c r="OO345" s="149"/>
      <c r="OP345" s="149"/>
      <c r="OQ345" s="149"/>
      <c r="OR345" s="149"/>
      <c r="OS345" s="149"/>
      <c r="OT345" s="149"/>
      <c r="OU345" s="149"/>
      <c r="OV345" s="149"/>
      <c r="OW345" s="149"/>
      <c r="OX345" s="149"/>
      <c r="OY345" s="149"/>
      <c r="OZ345" s="149"/>
      <c r="PA345" s="149"/>
      <c r="PB345" s="149"/>
      <c r="PC345" s="27">
        <v>0</v>
      </c>
    </row>
    <row r="346" spans="1:419" s="143" customFormat="1" hidden="1" outlineLevel="1">
      <c r="A346" s="121">
        <f t="shared" si="14"/>
        <v>341</v>
      </c>
      <c r="B346" s="121">
        <f>$A$7</f>
        <v>2</v>
      </c>
      <c r="C346" s="143">
        <v>1000</v>
      </c>
      <c r="D346" s="143" t="s">
        <v>884</v>
      </c>
      <c r="E346" s="143" t="b">
        <v>0</v>
      </c>
      <c r="F346" s="143" t="b">
        <v>0</v>
      </c>
      <c r="G346" s="143" t="b">
        <f>E346</f>
        <v>0</v>
      </c>
      <c r="H346" s="32">
        <v>3</v>
      </c>
      <c r="I346" s="32">
        <v>1</v>
      </c>
      <c r="J346" s="32">
        <v>1</v>
      </c>
      <c r="K346" s="32">
        <v>1</v>
      </c>
      <c r="L346" s="32">
        <v>1</v>
      </c>
      <c r="M346" s="32">
        <v>1</v>
      </c>
      <c r="N346" s="32">
        <v>1</v>
      </c>
      <c r="O346" s="32">
        <v>1</v>
      </c>
      <c r="P346" s="32">
        <v>1</v>
      </c>
      <c r="Q346" s="32">
        <v>1</v>
      </c>
      <c r="R346" s="32">
        <v>3</v>
      </c>
      <c r="S346" s="32">
        <v>1</v>
      </c>
      <c r="T346" s="32">
        <v>1</v>
      </c>
      <c r="U346" s="32">
        <v>1</v>
      </c>
      <c r="V346" s="32">
        <v>1</v>
      </c>
      <c r="W346" s="32">
        <v>1</v>
      </c>
      <c r="X346" s="32">
        <v>1</v>
      </c>
      <c r="Y346" s="32">
        <v>1</v>
      </c>
      <c r="Z346" s="32">
        <v>1</v>
      </c>
      <c r="AA346" s="32">
        <v>1</v>
      </c>
      <c r="AB346" s="32">
        <v>1</v>
      </c>
      <c r="AC346" s="32">
        <v>1</v>
      </c>
      <c r="AE346" s="137"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163" t="str">
        <f t="shared" ref="AH346:AM348" ca="1" si="1198">OFFSET(AH$5,$B346,0)</f>
        <v>-</v>
      </c>
      <c r="AI346" s="163" t="str">
        <f t="shared" ca="1" si="1198"/>
        <v>-</v>
      </c>
      <c r="AJ346" s="163" t="str">
        <f t="shared" ca="1" si="1198"/>
        <v>-</v>
      </c>
      <c r="AK346" s="163" t="str">
        <f t="shared" ca="1" si="1198"/>
        <v>-</v>
      </c>
      <c r="AL346" s="163" t="str">
        <f t="shared" ca="1" si="1198"/>
        <v>-</v>
      </c>
      <c r="AM346" s="163" t="b">
        <f t="shared" ca="1" si="1198"/>
        <v>1</v>
      </c>
      <c r="AN346" s="10"/>
      <c r="AO346" s="161" t="b">
        <f t="shared" ref="AO346:AT348" si="1199">INDEX(model_structure,$I346,AO$15)</f>
        <v>1</v>
      </c>
      <c r="AP346" s="161" t="str">
        <f t="shared" si="1199"/>
        <v>-</v>
      </c>
      <c r="AQ346" s="161" t="str">
        <f t="shared" si="1199"/>
        <v>-</v>
      </c>
      <c r="AR346" s="161" t="str">
        <f t="shared" si="1199"/>
        <v>-</v>
      </c>
      <c r="AS346" s="161" t="b">
        <f t="shared" si="1199"/>
        <v>1</v>
      </c>
      <c r="AT346" s="161" t="b">
        <f t="shared" si="1199"/>
        <v>0</v>
      </c>
      <c r="AU346" s="161">
        <f>INDEX(minroe,$L346)</f>
        <v>0</v>
      </c>
      <c r="AV346" s="161" t="b">
        <f t="shared" ref="AV346:AZ348" si="1200">INDEX(i.risk_aversion,$J346,AV$15)</f>
        <v>0</v>
      </c>
      <c r="AW346" s="161" t="b">
        <f t="shared" si="1200"/>
        <v>0</v>
      </c>
      <c r="AX346" s="161" t="str">
        <f t="shared" si="1200"/>
        <v>-</v>
      </c>
      <c r="AY346" s="161" t="str">
        <f t="shared" si="1200"/>
        <v>-</v>
      </c>
      <c r="AZ346" s="161" t="str">
        <f t="shared" si="1200"/>
        <v>-</v>
      </c>
      <c r="BA346" s="10"/>
      <c r="BB346" s="161" t="b">
        <f t="shared" ref="BB346:BB348" si="1201">INDEX(model_structure,$I346,BB$15)</f>
        <v>1</v>
      </c>
      <c r="BC346" s="163" t="b">
        <f t="shared" ref="BC346:BD348" ca="1" si="1202">OFFSET(BC$5,$B346,0)</f>
        <v>1</v>
      </c>
      <c r="BD346" s="163" t="b">
        <f t="shared" ca="1" si="1202"/>
        <v>1</v>
      </c>
      <c r="BE346" s="162">
        <f t="shared" ref="BE346:BE348" si="1203">VALUE($H346&amp;MIN(2,$I346)&amp;"08")</f>
        <v>3108</v>
      </c>
      <c r="BF346" s="163" t="str">
        <f t="shared" ref="BF346:DW348" ca="1" si="1204">OFFSET(BF$5,$B346,0)</f>
        <v>-</v>
      </c>
      <c r="BG346" s="163" t="str">
        <f t="shared" ca="1" si="1204"/>
        <v>-</v>
      </c>
      <c r="BH346" s="163" t="str">
        <f t="shared" ca="1" si="1204"/>
        <v>-</v>
      </c>
      <c r="BI346" s="163" t="str">
        <f t="shared" ca="1" si="1204"/>
        <v>-</v>
      </c>
      <c r="BJ346" s="163" t="str">
        <f t="shared" ca="1" si="1204"/>
        <v>-</v>
      </c>
      <c r="BK346" s="163">
        <f t="shared" ca="1" si="1204"/>
        <v>1</v>
      </c>
      <c r="BL346" s="163">
        <f t="shared" ca="1" si="1204"/>
        <v>1</v>
      </c>
      <c r="BM346" s="163" t="str">
        <f t="shared" ca="1" si="1204"/>
        <v>-</v>
      </c>
      <c r="BN346" s="163" t="str">
        <f t="shared" ca="1" si="1204"/>
        <v>-</v>
      </c>
      <c r="BO346" s="163" t="b">
        <f t="shared" ref="BO346:BW348" si="1205">INDEX(i.cropgraze_inc,$R346)</f>
        <v>1</v>
      </c>
      <c r="BP346" s="163" t="b">
        <f t="shared" si="1205"/>
        <v>1</v>
      </c>
      <c r="BQ346" s="163" t="b">
        <f t="shared" si="1205"/>
        <v>1</v>
      </c>
      <c r="BR346" s="163" t="b">
        <f t="shared" si="1205"/>
        <v>1</v>
      </c>
      <c r="BS346" s="163" t="b">
        <f t="shared" si="1205"/>
        <v>1</v>
      </c>
      <c r="BT346" s="163" t="b">
        <f t="shared" si="1205"/>
        <v>1</v>
      </c>
      <c r="BU346" s="163" t="b">
        <f t="shared" si="1205"/>
        <v>1</v>
      </c>
      <c r="BV346" s="163" t="b">
        <f t="shared" si="1205"/>
        <v>1</v>
      </c>
      <c r="BW346" s="163" t="b">
        <f t="shared" si="1205"/>
        <v>1</v>
      </c>
      <c r="BX346" s="163" t="str">
        <f t="shared" ca="1" si="1204"/>
        <v>-</v>
      </c>
      <c r="BY346" s="163" t="str">
        <f t="shared" ca="1" si="1204"/>
        <v>-</v>
      </c>
      <c r="BZ346" s="163" t="str">
        <f t="shared" ca="1" si="1204"/>
        <v>-</v>
      </c>
      <c r="CA346" s="163" t="str">
        <f t="shared" ca="1" si="1204"/>
        <v>-</v>
      </c>
      <c r="CB346" s="163" t="str">
        <f t="shared" ca="1" si="1204"/>
        <v>-</v>
      </c>
      <c r="CC346" s="163" t="str">
        <f t="shared" ca="1" si="1204"/>
        <v>-</v>
      </c>
      <c r="CD346" s="163" t="str">
        <f t="shared" ca="1" si="1204"/>
        <v>-</v>
      </c>
      <c r="CE346" s="163" t="str">
        <f t="shared" ca="1" si="1204"/>
        <v>-</v>
      </c>
      <c r="CF346" s="163" t="str">
        <f t="shared" ca="1" si="1204"/>
        <v>-</v>
      </c>
      <c r="CG346" s="163" t="str">
        <f t="shared" ca="1" si="1204"/>
        <v>-</v>
      </c>
      <c r="CH346" s="163" t="str">
        <f t="shared" ca="1" si="1204"/>
        <v>-</v>
      </c>
      <c r="CI346" s="163" t="str">
        <f t="shared" ca="1" si="1204"/>
        <v>-</v>
      </c>
      <c r="CJ346" s="163" t="str">
        <f t="shared" ca="1" si="1204"/>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204"/>
        <v>-</v>
      </c>
      <c r="DN346" s="163" t="str">
        <f t="shared" ca="1" si="1204"/>
        <v>-</v>
      </c>
      <c r="DO346" s="163" t="str">
        <f t="shared" ca="1" si="1204"/>
        <v>-</v>
      </c>
      <c r="DP346" s="163" t="str">
        <f t="shared" ca="1" si="1204"/>
        <v>-</v>
      </c>
      <c r="DQ346" s="163" t="str">
        <f t="shared" ca="1" si="1204"/>
        <v>-</v>
      </c>
      <c r="DR346" s="163" t="str">
        <f t="shared" ca="1" si="1204"/>
        <v>-</v>
      </c>
      <c r="DS346" s="163" t="str">
        <f t="shared" ca="1" si="1204"/>
        <v>-</v>
      </c>
      <c r="DT346" s="163" t="str">
        <f t="shared" ca="1" si="1204"/>
        <v>-</v>
      </c>
      <c r="DU346" s="163" t="str">
        <f t="shared" ca="1" si="1204"/>
        <v>-</v>
      </c>
      <c r="DV346" s="163" t="str">
        <f t="shared" ca="1" si="1204"/>
        <v>-</v>
      </c>
      <c r="DW346" s="163" t="str">
        <f t="shared" ca="1" si="1204"/>
        <v>-</v>
      </c>
      <c r="DX346" s="161" t="str" cm="1">
        <f t="array" ref="DX346">INDEX(i.rev,$K346,DX$15)</f>
        <v>-</v>
      </c>
      <c r="DY346" s="161" t="str" cm="1">
        <f t="array" ref="DY346">INDEX(i.rev,$K346,DY$15)</f>
        <v>-</v>
      </c>
      <c r="DZ346" s="161" t="str" cm="1">
        <f t="array" ref="DZ346">INDEX(i.rev,$K346,DZ$15)</f>
        <v>-</v>
      </c>
      <c r="EA346" s="161" t="str" cm="1">
        <f t="array" ref="EA346">INDEX(i.rev,$K346,EA$15)</f>
        <v>-</v>
      </c>
      <c r="EB346" s="161" t="str" cm="1">
        <f t="array" ref="EB346">INDEX(i.rev,$K346,EB$15)</f>
        <v>-</v>
      </c>
      <c r="EC346" s="161" t="str" cm="1">
        <f t="array" ref="EC346">INDEX(i.rev,$K346,EC$15)</f>
        <v>-</v>
      </c>
      <c r="ED346" s="161" t="str" cm="1">
        <f t="array" ref="ED346">INDEX(i.rev,$K346,ED$15)</f>
        <v>-</v>
      </c>
      <c r="EE346" s="161" t="str" cm="1">
        <f t="array" ref="EE346">INDEX(i.rev,$K346,EE$15)</f>
        <v>-</v>
      </c>
      <c r="EF346" s="161" t="str" cm="1">
        <f t="array" ref="EF346">INDEX(i.rev,$K346,EF$15)</f>
        <v>-</v>
      </c>
      <c r="EG346" s="161" t="str" cm="1">
        <f t="array" ref="EG346">INDEX(i.rev,$K346,EG$15)</f>
        <v>-</v>
      </c>
      <c r="EH346" s="10"/>
      <c r="EI346" s="163" t="str">
        <f t="shared" ref="EI346:GC348" ca="1" si="1206">OFFSET(EI$5,$B346,0)</f>
        <v>-</v>
      </c>
      <c r="EJ346" s="163" t="str">
        <f t="shared" ca="1" si="1206"/>
        <v>-</v>
      </c>
      <c r="EK346" s="163" t="str">
        <f t="shared" ca="1" si="1206"/>
        <v>-</v>
      </c>
      <c r="EL346" s="163" t="str">
        <f t="shared" ca="1" si="1206"/>
        <v>-</v>
      </c>
      <c r="EM346" s="163" t="str">
        <f t="shared" ca="1" si="1206"/>
        <v>-</v>
      </c>
      <c r="EN346" s="163" t="str">
        <f t="shared" ca="1" si="1206"/>
        <v>-</v>
      </c>
      <c r="EO346" s="163" t="str">
        <f t="shared" ca="1" si="1206"/>
        <v>-</v>
      </c>
      <c r="EP346" s="163" t="str">
        <f t="shared" ca="1" si="1206"/>
        <v>-</v>
      </c>
      <c r="EQ346" s="163">
        <f t="shared" ca="1" si="1206"/>
        <v>1</v>
      </c>
      <c r="ER346" s="163">
        <f t="shared" ca="1" si="1206"/>
        <v>1</v>
      </c>
      <c r="ES346" s="163">
        <f t="shared" ca="1" si="1206"/>
        <v>0</v>
      </c>
      <c r="ET346" s="163" t="str">
        <f t="shared" ca="1" si="1206"/>
        <v>-</v>
      </c>
      <c r="EU346" s="163" t="str">
        <f t="shared" ca="1" si="1206"/>
        <v>-</v>
      </c>
      <c r="EV346" s="163" t="str">
        <f t="shared" ca="1" si="1206"/>
        <v>-</v>
      </c>
      <c r="EW346" s="163" t="str">
        <f t="shared" ca="1" si="1206"/>
        <v>-</v>
      </c>
      <c r="EX346" s="163" t="str">
        <f t="shared" ca="1" si="1206"/>
        <v>-</v>
      </c>
      <c r="EY346" s="163" t="str">
        <f t="shared" ca="1" si="1206"/>
        <v>-</v>
      </c>
      <c r="EZ346" s="163" t="str">
        <f t="shared" ca="1" si="1206"/>
        <v>-</v>
      </c>
      <c r="FA346" s="163">
        <f t="shared" ca="1" si="1206"/>
        <v>0</v>
      </c>
      <c r="FB346" s="163" t="str">
        <f t="shared" ca="1" si="1206"/>
        <v>-</v>
      </c>
      <c r="FC346" s="163" t="str">
        <f t="shared" ca="1" si="1206"/>
        <v>-</v>
      </c>
      <c r="FD346" s="163" t="str">
        <f t="shared" ca="1" si="1206"/>
        <v>-</v>
      </c>
      <c r="FE346" s="163" t="str">
        <f t="shared" ca="1" si="1206"/>
        <v>-</v>
      </c>
      <c r="FF346" s="163" t="str">
        <f t="shared" ca="1" si="1206"/>
        <v>-</v>
      </c>
      <c r="FG346" s="163">
        <f t="shared" ca="1" si="1206"/>
        <v>0</v>
      </c>
      <c r="FH346" s="163">
        <f t="shared" ca="1" si="1206"/>
        <v>0</v>
      </c>
      <c r="FI346" s="163">
        <f t="shared" ca="1" si="1206"/>
        <v>0</v>
      </c>
      <c r="FJ346" s="163">
        <f t="shared" ca="1" si="1206"/>
        <v>0</v>
      </c>
      <c r="FK346" s="163">
        <f t="shared" ca="1" si="1206"/>
        <v>0</v>
      </c>
      <c r="FL346" s="163">
        <f t="shared" ca="1" si="1206"/>
        <v>0</v>
      </c>
      <c r="FM346" s="163">
        <f t="shared" ca="1" si="1206"/>
        <v>0</v>
      </c>
      <c r="FN346" s="163" t="str">
        <f t="shared" ca="1" si="1206"/>
        <v>-</v>
      </c>
      <c r="FO346" s="163" t="str">
        <f t="shared" ca="1" si="1206"/>
        <v>-</v>
      </c>
      <c r="FP346" s="163" t="str">
        <f t="shared" ca="1" si="1206"/>
        <v>-</v>
      </c>
      <c r="FQ346" s="163" t="str">
        <f t="shared" ca="1" si="1206"/>
        <v>-</v>
      </c>
      <c r="FR346" s="163" t="str">
        <f t="shared" ca="1" si="1206"/>
        <v>-</v>
      </c>
      <c r="FS346" s="163" t="str">
        <f t="shared" ca="1" si="1206"/>
        <v>-</v>
      </c>
      <c r="FT346" s="163" t="str">
        <f t="shared" ca="1" si="1206"/>
        <v>-</v>
      </c>
      <c r="FU346" s="163" t="str">
        <f t="shared" ca="1" si="1206"/>
        <v>-</v>
      </c>
      <c r="FV346" s="163" t="str">
        <f t="shared" ca="1" si="1206"/>
        <v>-</v>
      </c>
      <c r="FW346" s="163" t="str">
        <f t="shared" ca="1" si="1206"/>
        <v>-</v>
      </c>
      <c r="FX346" s="163" t="str">
        <f t="shared" ca="1" si="1206"/>
        <v>-</v>
      </c>
      <c r="FY346" s="10"/>
      <c r="FZ346" s="163">
        <f t="shared" ca="1" si="1206"/>
        <v>1</v>
      </c>
      <c r="GA346" s="163" t="str">
        <f t="shared" ca="1" si="1206"/>
        <v>-</v>
      </c>
      <c r="GB346" s="163" t="str">
        <f t="shared" ca="1" si="1206"/>
        <v>-</v>
      </c>
      <c r="GC346" s="163" t="str">
        <f t="shared" ca="1" si="1206"/>
        <v>-</v>
      </c>
      <c r="GD346" s="163" t="str">
        <f t="shared" ref="GD346:GH348" ca="1" si="1207">OFFSET(GD$5,$B346,0)</f>
        <v>-</v>
      </c>
      <c r="GE346" s="163" t="b">
        <f t="shared" ca="1" si="1207"/>
        <v>0</v>
      </c>
      <c r="GF346" s="163" t="str">
        <f t="shared" ca="1" si="1207"/>
        <v>-</v>
      </c>
      <c r="GG346" s="163">
        <f t="shared" ca="1" si="1207"/>
        <v>0</v>
      </c>
      <c r="GH346" s="163" t="str">
        <f t="shared" ca="1" si="1207"/>
        <v>-</v>
      </c>
      <c r="GI346" s="161" cm="1">
        <f t="array" ref="GI346">INDEX(i.rev,$K346,GI$15)</f>
        <v>1</v>
      </c>
      <c r="GJ346" s="163">
        <f t="shared" ref="GJ346:GY348" ca="1" si="1208">OFFSET(GJ$5,$B346,0)</f>
        <v>0</v>
      </c>
      <c r="GK346" s="163">
        <f t="shared" ca="1" si="1208"/>
        <v>1</v>
      </c>
      <c r="GL346" s="163">
        <f t="shared" ca="1" si="1208"/>
        <v>0</v>
      </c>
      <c r="GM346" s="163">
        <f t="shared" ca="1" si="1208"/>
        <v>1</v>
      </c>
      <c r="GN346" s="163">
        <f t="shared" ca="1" si="1208"/>
        <v>1</v>
      </c>
      <c r="GO346" s="163">
        <f t="shared" ca="1" si="1208"/>
        <v>1</v>
      </c>
      <c r="GP346" s="163">
        <f t="shared" ca="1" si="1208"/>
        <v>0</v>
      </c>
      <c r="GQ346" s="163">
        <f t="shared" ca="1" si="1208"/>
        <v>0</v>
      </c>
      <c r="GR346" s="163">
        <f t="shared" ca="1" si="1208"/>
        <v>0</v>
      </c>
      <c r="GS346" s="163">
        <f t="shared" ca="1" si="1208"/>
        <v>0</v>
      </c>
      <c r="GT346" s="163">
        <f t="shared" ca="1" si="1208"/>
        <v>0</v>
      </c>
      <c r="GU346" s="163">
        <f t="shared" ca="1" si="1208"/>
        <v>0</v>
      </c>
      <c r="GV346" s="163">
        <f t="shared" ca="1" si="1208"/>
        <v>0</v>
      </c>
      <c r="GW346" s="163">
        <f t="shared" ca="1" si="1208"/>
        <v>0</v>
      </c>
      <c r="GX346" s="163">
        <f t="shared" ca="1" si="1208"/>
        <v>0</v>
      </c>
      <c r="GY346" s="163">
        <f t="shared" ca="1" si="1208"/>
        <v>0</v>
      </c>
      <c r="GZ346" s="161" cm="1">
        <f t="array" ref="GZ346">INDEX(i.rev,$K346,GZ$15)</f>
        <v>0</v>
      </c>
      <c r="HA346" s="163">
        <f t="shared" ref="HA346:HA348" ca="1" si="1209">OFFSET(HA$5,$B346,0)</f>
        <v>0</v>
      </c>
      <c r="HB346" s="161" cm="1">
        <f t="array" ref="HB346">INDEX(i.rev,$K346,HB$15)</f>
        <v>1</v>
      </c>
      <c r="HC346" s="163">
        <f t="shared" ref="HC346:IH348" ca="1" si="1210">OFFSET(HC$5,$B346,0)</f>
        <v>0</v>
      </c>
      <c r="HD346" s="163">
        <f t="shared" ca="1" si="1210"/>
        <v>0</v>
      </c>
      <c r="HE346" s="163">
        <f t="shared" ca="1" si="1210"/>
        <v>0</v>
      </c>
      <c r="HF346" s="163">
        <f t="shared" ca="1" si="1210"/>
        <v>0</v>
      </c>
      <c r="HG346" s="163">
        <f t="shared" ca="1" si="1210"/>
        <v>0</v>
      </c>
      <c r="HH346" s="163">
        <f t="shared" ca="1" si="1210"/>
        <v>0</v>
      </c>
      <c r="HI346" s="163">
        <f t="shared" ca="1" si="1210"/>
        <v>0</v>
      </c>
      <c r="HJ346" s="10"/>
      <c r="HK346" s="163" t="str">
        <f t="shared" ca="1" si="1210"/>
        <v>-</v>
      </c>
      <c r="HL346" s="163" t="str">
        <f t="shared" ca="1" si="1210"/>
        <v>-</v>
      </c>
      <c r="HM346" s="163" t="str">
        <f t="shared" ca="1" si="1210"/>
        <v>-</v>
      </c>
      <c r="HN346" s="163" t="str">
        <f t="shared" ca="1" si="1210"/>
        <v>-</v>
      </c>
      <c r="HO346" s="163" t="str">
        <f t="shared" ca="1" si="1210"/>
        <v>-</v>
      </c>
      <c r="HP346" s="161" t="b">
        <f t="shared" ref="HP346:HR348" si="1211">INDEX(i.TOL,$H346,HP$15)</f>
        <v>0</v>
      </c>
      <c r="HQ346" s="161" t="b">
        <f t="shared" si="1211"/>
        <v>0</v>
      </c>
      <c r="HR346" s="161" t="b">
        <f t="shared" si="1211"/>
        <v>1</v>
      </c>
      <c r="HS346" s="163">
        <f t="shared" ca="1" si="1210"/>
        <v>0</v>
      </c>
      <c r="HT346" s="161">
        <f t="shared" ref="HT346:HU348" si="1212">INDEX(i.scan,$Y346)</f>
        <v>1</v>
      </c>
      <c r="HU346" s="161">
        <f t="shared" si="1212"/>
        <v>1</v>
      </c>
      <c r="HV346" s="163" t="str">
        <f t="shared" ca="1" si="1210"/>
        <v>-</v>
      </c>
      <c r="HW346" s="163" t="str">
        <f t="shared" ca="1" si="1210"/>
        <v>-</v>
      </c>
      <c r="HX346" s="163" t="str">
        <f t="shared" ca="1" si="1210"/>
        <v>-</v>
      </c>
      <c r="HY346" s="163" t="str">
        <f t="shared" ca="1" si="1210"/>
        <v>-</v>
      </c>
      <c r="HZ346" s="163" t="str">
        <f t="shared" ca="1" si="1210"/>
        <v>-</v>
      </c>
      <c r="IA346" s="163" t="str">
        <f t="shared" ca="1" si="1210"/>
        <v>-</v>
      </c>
      <c r="IB346" s="163" t="str">
        <f t="shared" ca="1" si="1210"/>
        <v>-</v>
      </c>
      <c r="IC346" s="163" t="str">
        <f t="shared" ca="1" si="1210"/>
        <v>-</v>
      </c>
      <c r="ID346" s="163" t="str">
        <f t="shared" ca="1" si="1210"/>
        <v>-</v>
      </c>
      <c r="IE346" s="163" t="b">
        <f t="shared" ca="1" si="1210"/>
        <v>1</v>
      </c>
      <c r="IF346" s="163" t="str">
        <f t="shared" ca="1" si="1210"/>
        <v>-</v>
      </c>
      <c r="IG346" s="163" t="str">
        <f t="shared" ca="1" si="1210"/>
        <v>-</v>
      </c>
      <c r="IH346" s="163" t="str">
        <f ca="1">OFFSET(IH$5,$B346,0)</f>
        <v>-</v>
      </c>
      <c r="II346" s="163" t="b">
        <f t="shared" ref="II346:IJ348" ca="1" si="1213">OFFSET(II$5,$B346,0)</f>
        <v>1</v>
      </c>
      <c r="IJ346" s="163">
        <f ca="1">OFFSET(IJ$5,$B346,0)</f>
        <v>0</v>
      </c>
      <c r="IK346" s="163" t="str">
        <f t="shared" ref="IK346:JY348" ca="1" si="1214">OFFSET(IK$5,$B346,0)</f>
        <v>-</v>
      </c>
      <c r="IL346" s="163" t="str">
        <f t="shared" ca="1" si="1214"/>
        <v>-</v>
      </c>
      <c r="IM346" s="163" t="str">
        <f t="shared" ca="1" si="1214"/>
        <v>-</v>
      </c>
      <c r="IN346" s="163" t="str">
        <f t="shared" ca="1" si="1214"/>
        <v>-</v>
      </c>
      <c r="IO346" s="163" t="str">
        <f t="shared" ca="1" si="1214"/>
        <v>-</v>
      </c>
      <c r="IP346" s="163">
        <f t="shared" ca="1" si="1214"/>
        <v>0</v>
      </c>
      <c r="IQ346" s="163" t="str">
        <f t="shared" ca="1" si="1214"/>
        <v>-</v>
      </c>
      <c r="IR346" s="163" t="str">
        <f t="shared" ca="1" si="1214"/>
        <v>-</v>
      </c>
      <c r="IS346" s="163" t="str">
        <f t="shared" ca="1" si="1214"/>
        <v>-</v>
      </c>
      <c r="IT346" s="163">
        <f t="shared" ca="1" si="1214"/>
        <v>500</v>
      </c>
      <c r="IU346" s="163">
        <f t="shared" ca="1" si="1214"/>
        <v>500</v>
      </c>
      <c r="IV346" s="163" t="str">
        <f t="shared" ca="1" si="1214"/>
        <v>-</v>
      </c>
      <c r="IW346" s="163" t="str">
        <f t="shared" ca="1" si="1214"/>
        <v>-</v>
      </c>
      <c r="IX346" s="163" t="str">
        <f t="shared" ca="1" si="1214"/>
        <v>-</v>
      </c>
      <c r="IY346" s="163" t="str">
        <f t="shared" ca="1" si="1214"/>
        <v>-</v>
      </c>
      <c r="IZ346" s="163" t="str">
        <f t="shared" ca="1" si="1214"/>
        <v>-</v>
      </c>
      <c r="JA346" s="163" t="str">
        <f t="shared" ca="1" si="1214"/>
        <v>-</v>
      </c>
      <c r="JB346" s="163" t="str">
        <f t="shared" ca="1" si="1214"/>
        <v>-</v>
      </c>
      <c r="JC346" s="163" t="str">
        <f t="shared" ca="1" si="1214"/>
        <v>-</v>
      </c>
      <c r="JD346" s="163" t="str">
        <f t="shared" ca="1" si="1214"/>
        <v>-</v>
      </c>
      <c r="JE346" s="163" t="str">
        <f t="shared" ca="1" si="1214"/>
        <v>-</v>
      </c>
      <c r="JF346" s="163" t="str">
        <f t="shared" ca="1" si="1214"/>
        <v>-</v>
      </c>
      <c r="JG346" s="163" t="str">
        <f t="shared" ca="1" si="1214"/>
        <v>-</v>
      </c>
      <c r="JH346" s="163" t="str">
        <f t="shared" ca="1" si="1214"/>
        <v>-</v>
      </c>
      <c r="JI346" s="163" t="str">
        <f t="shared" ca="1" si="1214"/>
        <v>-</v>
      </c>
      <c r="JJ346" s="163" t="str">
        <f t="shared" ca="1" si="1214"/>
        <v>-</v>
      </c>
      <c r="JK346" s="163" t="str">
        <f t="shared" ca="1" si="1214"/>
        <v>-</v>
      </c>
      <c r="JL346" s="163" t="str">
        <f t="shared" ca="1" si="1214"/>
        <v>-</v>
      </c>
      <c r="JM346" s="163" t="str">
        <f t="shared" ca="1" si="1214"/>
        <v>-</v>
      </c>
      <c r="JN346" s="163" t="str">
        <f t="shared" ca="1" si="1214"/>
        <v>-</v>
      </c>
      <c r="JO346" s="163" t="str">
        <f t="shared" ca="1" si="1214"/>
        <v>-</v>
      </c>
      <c r="JP346" s="163" t="str">
        <f t="shared" ca="1" si="1214"/>
        <v>-</v>
      </c>
      <c r="JQ346" s="163" t="str">
        <f t="shared" ca="1" si="1214"/>
        <v>-</v>
      </c>
      <c r="JR346" s="163" t="str">
        <f t="shared" ca="1" si="1214"/>
        <v>-</v>
      </c>
      <c r="JS346" s="163" t="str">
        <f t="shared" ca="1" si="1214"/>
        <v>-</v>
      </c>
      <c r="JT346" s="163" t="str">
        <f t="shared" ca="1" si="1214"/>
        <v>-</v>
      </c>
      <c r="JU346" s="163" t="str">
        <f t="shared" ca="1" si="1214"/>
        <v>-</v>
      </c>
      <c r="JV346" s="163" t="str">
        <f t="shared" ca="1" si="1214"/>
        <v>-</v>
      </c>
      <c r="JW346" s="163" t="str">
        <f t="shared" ca="1" si="1214"/>
        <v>-</v>
      </c>
      <c r="JX346" s="163" t="str">
        <f t="shared" ca="1" si="1214"/>
        <v>-</v>
      </c>
      <c r="JY346" s="163" t="str">
        <f t="shared" ca="1" si="1214"/>
        <v>-</v>
      </c>
      <c r="JZ346" s="163" t="str">
        <f t="shared" ref="JY346:LN348" ca="1" si="1215">OFFSET(JZ$5,$B346,0)</f>
        <v>-</v>
      </c>
      <c r="KA346" s="163" t="str">
        <f t="shared" ca="1" si="1215"/>
        <v>-</v>
      </c>
      <c r="KB346" s="163" t="str">
        <f t="shared" ca="1" si="1215"/>
        <v>-</v>
      </c>
      <c r="KC346" s="163" t="str">
        <f t="shared" ca="1" si="1215"/>
        <v>-</v>
      </c>
      <c r="KD346" s="163" t="str">
        <f t="shared" ca="1" si="1215"/>
        <v>-</v>
      </c>
      <c r="KE346" s="163" t="str">
        <f t="shared" ca="1" si="1215"/>
        <v>-</v>
      </c>
      <c r="KF346" s="163" t="str">
        <f t="shared" ca="1" si="1215"/>
        <v>-</v>
      </c>
      <c r="KG346" s="163" t="str">
        <f t="shared" ca="1" si="1215"/>
        <v>-</v>
      </c>
      <c r="KH346" s="163" t="str">
        <f t="shared" ca="1" si="1215"/>
        <v>-</v>
      </c>
      <c r="KI346" s="163" t="str">
        <f t="shared" ca="1" si="1215"/>
        <v>-</v>
      </c>
      <c r="KJ346" s="163" t="str">
        <f t="shared" ca="1" si="1215"/>
        <v>-</v>
      </c>
      <c r="KK346" s="163" t="str">
        <f t="shared" ca="1" si="1215"/>
        <v>-</v>
      </c>
      <c r="KL346" s="163" t="str">
        <f t="shared" ca="1" si="1215"/>
        <v>-</v>
      </c>
      <c r="KM346" s="163" t="str">
        <f t="shared" ca="1" si="1215"/>
        <v>-</v>
      </c>
      <c r="KN346" s="163" t="str">
        <f t="shared" ca="1" si="1215"/>
        <v>-</v>
      </c>
      <c r="KO346" s="163" t="str">
        <f t="shared" ca="1" si="1215"/>
        <v>-</v>
      </c>
      <c r="KP346" s="163" t="str">
        <f t="shared" ca="1" si="1215"/>
        <v>-</v>
      </c>
      <c r="KQ346" s="163" t="str">
        <f t="shared" ca="1" si="1215"/>
        <v>-</v>
      </c>
      <c r="KR346" s="163" t="str">
        <f t="shared" ca="1" si="1215"/>
        <v>-</v>
      </c>
      <c r="KS346" s="163" t="str">
        <f t="shared" ca="1" si="1215"/>
        <v>-</v>
      </c>
      <c r="KT346" s="163" t="str">
        <f t="shared" ca="1" si="1215"/>
        <v>-</v>
      </c>
      <c r="KU346" s="163" t="str">
        <f t="shared" ca="1" si="1215"/>
        <v>-</v>
      </c>
      <c r="KV346" s="163" t="str">
        <f t="shared" ca="1" si="1215"/>
        <v>-</v>
      </c>
      <c r="KW346" s="163" t="str">
        <f t="shared" ca="1" si="1215"/>
        <v>-</v>
      </c>
      <c r="KX346" s="163" t="str">
        <f t="shared" ca="1" si="1215"/>
        <v>-</v>
      </c>
      <c r="KY346" s="163" t="str">
        <f t="shared" ca="1" si="1215"/>
        <v>-</v>
      </c>
      <c r="KZ346" s="163" t="str">
        <f t="shared" ca="1" si="1215"/>
        <v>-</v>
      </c>
      <c r="LA346" s="163" t="str">
        <f t="shared" ca="1" si="1215"/>
        <v>-</v>
      </c>
      <c r="LB346" s="163" t="str">
        <f t="shared" ca="1" si="1215"/>
        <v>-</v>
      </c>
      <c r="LC346" s="163" t="str">
        <f t="shared" ca="1" si="1215"/>
        <v>-</v>
      </c>
      <c r="LD346" s="163" t="str">
        <f t="shared" ca="1" si="1215"/>
        <v>-</v>
      </c>
      <c r="LE346" s="163" t="str">
        <f t="shared" ca="1" si="1215"/>
        <v>-</v>
      </c>
      <c r="LF346" s="163" t="str">
        <f t="shared" ca="1" si="1215"/>
        <v>-</v>
      </c>
      <c r="LG346" s="163" t="str">
        <f t="shared" ca="1" si="1215"/>
        <v>-</v>
      </c>
      <c r="LH346" s="163" t="str">
        <f t="shared" ca="1" si="1215"/>
        <v>-</v>
      </c>
      <c r="LI346" s="163" t="str">
        <f t="shared" ca="1" si="1215"/>
        <v>-</v>
      </c>
      <c r="LJ346" s="163" t="str">
        <f t="shared" ca="1" si="1215"/>
        <v>-</v>
      </c>
      <c r="LK346" s="163" t="str">
        <f t="shared" ca="1" si="1215"/>
        <v>-</v>
      </c>
      <c r="LL346" s="163" t="str">
        <f t="shared" ca="1" si="1215"/>
        <v>-</v>
      </c>
      <c r="LM346" s="163" t="str">
        <f t="shared" ca="1" si="1215"/>
        <v>-</v>
      </c>
      <c r="LN346" s="163" t="str">
        <f t="shared" ca="1" si="1215"/>
        <v>-</v>
      </c>
      <c r="LO346" s="163" t="str">
        <f t="shared" ref="LO346:LX348" ca="1" si="1216">OFFSET(LO$5,$B346,0)</f>
        <v>-</v>
      </c>
      <c r="LP346" s="163" t="str">
        <f t="shared" ca="1" si="1216"/>
        <v>-</v>
      </c>
      <c r="LQ346" s="163" t="str">
        <f t="shared" ca="1" si="1216"/>
        <v>-</v>
      </c>
      <c r="LR346" s="163" t="str">
        <f t="shared" ca="1" si="1216"/>
        <v>-</v>
      </c>
      <c r="LS346" s="163" t="str">
        <f t="shared" ca="1" si="1216"/>
        <v>-</v>
      </c>
      <c r="LT346" s="163" t="str">
        <f t="shared" ca="1" si="1216"/>
        <v>-</v>
      </c>
      <c r="LU346" s="163" t="str">
        <f t="shared" ca="1" si="1216"/>
        <v>-</v>
      </c>
      <c r="LV346" s="163" t="str">
        <f t="shared" ca="1" si="1216"/>
        <v>-</v>
      </c>
      <c r="LW346" s="163" t="str">
        <f t="shared" ca="1" si="1216"/>
        <v>-</v>
      </c>
      <c r="LX346" s="163" t="str">
        <f t="shared" ca="1" si="1216"/>
        <v>-</v>
      </c>
      <c r="LY346" s="10"/>
      <c r="LZ346" s="161">
        <f>INDEX(i.interest_rate,$O346)</f>
        <v>4.4999999999999998E-2</v>
      </c>
      <c r="MA346" s="161">
        <f>INDEX(i.opp_cost_capital,$P346)</f>
        <v>4.4999999999999998E-2</v>
      </c>
      <c r="MB346" s="163">
        <f t="shared" ref="MB346:PB348" ca="1" si="1217">OFFSET(MB$5,$B346,0)</f>
        <v>1</v>
      </c>
      <c r="MC346" s="163">
        <f t="shared" ca="1" si="1217"/>
        <v>0</v>
      </c>
      <c r="MD346" s="163">
        <f t="shared" ca="1" si="1217"/>
        <v>1</v>
      </c>
      <c r="ME346" s="163">
        <f t="shared" ca="1" si="1217"/>
        <v>1</v>
      </c>
      <c r="MF346" s="163">
        <f t="shared" ca="1" si="1217"/>
        <v>0</v>
      </c>
      <c r="MG346" s="163">
        <f t="shared" ca="1" si="1217"/>
        <v>70</v>
      </c>
      <c r="MH346" s="163">
        <f t="shared" ca="1" si="1217"/>
        <v>50</v>
      </c>
      <c r="MI346" s="163">
        <f t="shared" ca="1" si="1217"/>
        <v>85</v>
      </c>
      <c r="MJ346" s="163">
        <f t="shared" ca="1" si="1217"/>
        <v>50</v>
      </c>
      <c r="MK346" s="161">
        <f>INDEX(i.WoolPrices,$Z346,MK$15)</f>
        <v>1</v>
      </c>
      <c r="ML346" s="161">
        <f>INDEX(i.MeatPrices,$AA346,ML$15)</f>
        <v>1</v>
      </c>
      <c r="MM346" s="161">
        <f>INDEX(i.GrainPrices,$AB346,MM$15)</f>
        <v>1</v>
      </c>
      <c r="MN346" s="161">
        <f t="shared" ref="MN346:MO348" si="1218">INDEX(i.GrainPrices_k,$AC346,MN$15)</f>
        <v>1</v>
      </c>
      <c r="MO346" s="161">
        <f t="shared" si="1218"/>
        <v>1</v>
      </c>
      <c r="MP346" s="163">
        <f t="shared" ca="1" si="1217"/>
        <v>1</v>
      </c>
      <c r="MQ346" s="10"/>
      <c r="MR346" s="163">
        <f t="shared" ca="1" si="1217"/>
        <v>1</v>
      </c>
      <c r="MS346" s="161">
        <f>INDEX(i.pasture_prod,$X346)</f>
        <v>1</v>
      </c>
      <c r="MT346" s="163">
        <f t="shared" ca="1" si="1217"/>
        <v>0.75</v>
      </c>
      <c r="MU346" s="163">
        <f t="shared" ca="1" si="1217"/>
        <v>0.8</v>
      </c>
      <c r="MV346" s="163">
        <f t="shared" ca="1" si="1217"/>
        <v>0.82499999999999996</v>
      </c>
      <c r="MW346" s="163">
        <f t="shared" ca="1" si="1217"/>
        <v>0.875</v>
      </c>
      <c r="MX346" s="163">
        <f t="shared" ca="1" si="1217"/>
        <v>0.9</v>
      </c>
      <c r="MY346" s="163">
        <f t="shared" ca="1" si="1217"/>
        <v>0.75</v>
      </c>
      <c r="MZ346" s="163">
        <f t="shared" ca="1" si="1217"/>
        <v>0.78142857142857147</v>
      </c>
      <c r="NA346" s="163">
        <f t="shared" ca="1" si="1217"/>
        <v>0.82499999999999996</v>
      </c>
      <c r="NB346" s="163">
        <f t="shared" ca="1" si="1217"/>
        <v>0.875</v>
      </c>
      <c r="NC346" s="163">
        <f t="shared" ca="1" si="1217"/>
        <v>0.9</v>
      </c>
      <c r="ND346" s="163">
        <f t="shared" ca="1" si="1217"/>
        <v>0.9</v>
      </c>
      <c r="NE346" s="163">
        <f t="shared" ca="1" si="1217"/>
        <v>0.75</v>
      </c>
      <c r="NF346" s="163">
        <f t="shared" ca="1" si="1217"/>
        <v>0.78142857142857147</v>
      </c>
      <c r="NG346" s="163">
        <f t="shared" ca="1" si="1217"/>
        <v>0.82499999999999996</v>
      </c>
      <c r="NH346" s="163">
        <f t="shared" ca="1" si="1217"/>
        <v>0.875</v>
      </c>
      <c r="NI346" s="163">
        <f t="shared" ca="1" si="1217"/>
        <v>0.9</v>
      </c>
      <c r="NJ346" s="163">
        <f t="shared" ca="1" si="1217"/>
        <v>0.9</v>
      </c>
      <c r="NK346" s="163">
        <f t="shared" ca="1" si="1217"/>
        <v>0.75</v>
      </c>
      <c r="NL346" s="163">
        <f t="shared" ca="1" si="1217"/>
        <v>0.78142857142857147</v>
      </c>
      <c r="NM346" s="163">
        <f t="shared" ca="1" si="1217"/>
        <v>0.82499999999999996</v>
      </c>
      <c r="NN346" s="163">
        <f t="shared" ca="1" si="1217"/>
        <v>0.875</v>
      </c>
      <c r="NO346" s="163">
        <f t="shared" ca="1" si="1217"/>
        <v>0.9</v>
      </c>
      <c r="NP346" s="163">
        <f t="shared" ca="1" si="1217"/>
        <v>0.9</v>
      </c>
      <c r="NQ346" s="163">
        <f t="shared" ca="1" si="1217"/>
        <v>0.75</v>
      </c>
      <c r="NR346" s="163">
        <f t="shared" ca="1" si="1217"/>
        <v>0.78142857142857147</v>
      </c>
      <c r="NS346" s="163">
        <f t="shared" ca="1" si="1217"/>
        <v>0.82499999999999996</v>
      </c>
      <c r="NT346" s="163">
        <f t="shared" ca="1" si="1217"/>
        <v>0.875</v>
      </c>
      <c r="NU346" s="163">
        <f t="shared" ca="1" si="1217"/>
        <v>0.9</v>
      </c>
      <c r="NV346" s="163">
        <f t="shared" ca="1" si="1217"/>
        <v>0.9</v>
      </c>
      <c r="NW346" s="163">
        <f t="shared" ca="1" si="1217"/>
        <v>0.75</v>
      </c>
      <c r="NX346" s="163">
        <f t="shared" ca="1" si="1217"/>
        <v>0.78142857142857147</v>
      </c>
      <c r="NY346" s="163">
        <f t="shared" ca="1" si="1217"/>
        <v>0.82499999999999996</v>
      </c>
      <c r="NZ346" s="163">
        <f t="shared" ca="1" si="1217"/>
        <v>0.875</v>
      </c>
      <c r="OA346" s="163">
        <f t="shared" ca="1" si="1217"/>
        <v>0.9</v>
      </c>
      <c r="OB346" s="163">
        <f t="shared" ca="1" si="1217"/>
        <v>0.9</v>
      </c>
      <c r="OC346" s="163">
        <f t="shared" ca="1" si="1217"/>
        <v>0.75</v>
      </c>
      <c r="OD346" s="163">
        <f t="shared" ca="1" si="1217"/>
        <v>0.78142857142857147</v>
      </c>
      <c r="OE346" s="163">
        <f t="shared" ca="1" si="1217"/>
        <v>0.82499999999999996</v>
      </c>
      <c r="OF346" s="163">
        <f t="shared" ca="1" si="1217"/>
        <v>0.875</v>
      </c>
      <c r="OG346" s="163">
        <f t="shared" ca="1" si="1217"/>
        <v>0.9</v>
      </c>
      <c r="OH346" s="163">
        <f t="shared" ca="1" si="1217"/>
        <v>0.9</v>
      </c>
      <c r="OI346" s="163">
        <f t="shared" ca="1" si="1217"/>
        <v>0.75</v>
      </c>
      <c r="OJ346" s="163">
        <f t="shared" ca="1" si="1217"/>
        <v>0.76904761904761909</v>
      </c>
      <c r="OK346" s="163">
        <f t="shared" ca="1" si="1217"/>
        <v>0.82000000000000006</v>
      </c>
      <c r="OL346" s="163">
        <f t="shared" ca="1" si="1217"/>
        <v>0.875</v>
      </c>
      <c r="OM346" s="163">
        <f t="shared" ca="1" si="1217"/>
        <v>0.9</v>
      </c>
      <c r="ON346" s="163">
        <f t="shared" ca="1" si="1217"/>
        <v>0.90000000000000013</v>
      </c>
      <c r="OO346" s="163">
        <f t="shared" ca="1" si="1217"/>
        <v>0.75</v>
      </c>
      <c r="OP346" s="163">
        <f t="shared" ca="1" si="1217"/>
        <v>0.76904761904761909</v>
      </c>
      <c r="OQ346" s="163">
        <f t="shared" ca="1" si="1217"/>
        <v>0.82000000000000006</v>
      </c>
      <c r="OR346" s="163">
        <f t="shared" ca="1" si="1217"/>
        <v>0.875</v>
      </c>
      <c r="OS346" s="163">
        <f t="shared" ca="1" si="1217"/>
        <v>0.9</v>
      </c>
      <c r="OT346" s="163">
        <f t="shared" ca="1" si="1217"/>
        <v>0.9</v>
      </c>
      <c r="OU346" s="163">
        <f t="shared" ca="1" si="1217"/>
        <v>0.875</v>
      </c>
      <c r="OV346" s="161">
        <f>INDEX(i.all_rot_yield,$W346)</f>
        <v>1</v>
      </c>
      <c r="OW346" s="161">
        <f>INDEX(i.mach_option,$N346)</f>
        <v>1</v>
      </c>
      <c r="OX346" s="161" t="str">
        <f>INDEX(overdraw,$M346)</f>
        <v>-</v>
      </c>
      <c r="OY346" s="163" t="str">
        <f t="shared" ref="OY346:OY348" ca="1" si="1219">OFFSET(OY$5,$B346,0)</f>
        <v>-</v>
      </c>
      <c r="OZ346" s="161" t="str">
        <f>INDEX(i.casual_ub,$Q346)</f>
        <v>-</v>
      </c>
      <c r="PA346" s="161" t="str">
        <f>INDEX(i.seedharv_casual_ub,$Q346)</f>
        <v>-</v>
      </c>
      <c r="PB346" s="163">
        <f t="shared" ca="1" si="1217"/>
        <v>0</v>
      </c>
      <c r="PC346" s="27">
        <v>0</v>
      </c>
    </row>
    <row r="347" spans="1:419" s="143" customFormat="1" hidden="1" outlineLevel="1">
      <c r="A347" s="121">
        <f t="shared" si="14"/>
        <v>342</v>
      </c>
      <c r="B347" s="121">
        <f>$A$18</f>
        <v>13</v>
      </c>
      <c r="C347" s="143">
        <v>1000</v>
      </c>
      <c r="D347" s="143" t="s">
        <v>884</v>
      </c>
      <c r="E347" s="143" t="b">
        <v>0</v>
      </c>
      <c r="F347" s="143" t="b">
        <v>0</v>
      </c>
      <c r="G347" s="143" t="b">
        <f t="shared" ref="G347:G348" si="1220">E347</f>
        <v>0</v>
      </c>
      <c r="H347" s="139">
        <f t="shared" ref="H347:AC348" ca="1" si="1221">OFFSET(H347,-1,0)</f>
        <v>3</v>
      </c>
      <c r="I347" s="139">
        <f t="shared" ca="1" si="1221"/>
        <v>1</v>
      </c>
      <c r="J347" s="139">
        <f t="shared" ca="1" si="1221"/>
        <v>1</v>
      </c>
      <c r="K347" s="139">
        <f t="shared" ca="1" si="1221"/>
        <v>1</v>
      </c>
      <c r="L347" s="139">
        <f t="shared" ca="1" si="1221"/>
        <v>1</v>
      </c>
      <c r="M347" s="139">
        <f t="shared" ca="1" si="1221"/>
        <v>1</v>
      </c>
      <c r="N347" s="139">
        <f t="shared" ca="1" si="1221"/>
        <v>1</v>
      </c>
      <c r="O347" s="139">
        <f t="shared" ca="1" si="1221"/>
        <v>1</v>
      </c>
      <c r="P347" s="139">
        <f t="shared" ca="1" si="1221"/>
        <v>1</v>
      </c>
      <c r="Q347" s="139">
        <f t="shared" ca="1" si="1221"/>
        <v>1</v>
      </c>
      <c r="R347" s="139">
        <f t="shared" ca="1" si="1221"/>
        <v>3</v>
      </c>
      <c r="S347" s="139">
        <f t="shared" ca="1" si="1221"/>
        <v>1</v>
      </c>
      <c r="T347" s="139">
        <f t="shared" ca="1" si="1221"/>
        <v>1</v>
      </c>
      <c r="U347" s="139">
        <f t="shared" ca="1" si="1221"/>
        <v>1</v>
      </c>
      <c r="V347" s="139">
        <f t="shared" ca="1" si="1221"/>
        <v>1</v>
      </c>
      <c r="W347" s="139">
        <f t="shared" ca="1" si="1221"/>
        <v>1</v>
      </c>
      <c r="X347" s="139">
        <f t="shared" ca="1" si="1221"/>
        <v>1</v>
      </c>
      <c r="Y347" s="139">
        <f t="shared" ca="1" si="1221"/>
        <v>1</v>
      </c>
      <c r="Z347" s="139">
        <f t="shared" ca="1" si="1221"/>
        <v>1</v>
      </c>
      <c r="AA347" s="139">
        <f t="shared" ca="1" si="1221"/>
        <v>1</v>
      </c>
      <c r="AB347" s="139">
        <f t="shared" ca="1" si="1221"/>
        <v>1</v>
      </c>
      <c r="AC347" s="139">
        <f t="shared" ca="1" si="1221"/>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163" t="str">
        <f t="shared" ca="1" si="1198"/>
        <v>-</v>
      </c>
      <c r="AI347" s="163" t="str">
        <f t="shared" ca="1" si="1198"/>
        <v>-</v>
      </c>
      <c r="AJ347" s="163" t="str">
        <f t="shared" ca="1" si="1198"/>
        <v>-</v>
      </c>
      <c r="AK347" s="163" t="str">
        <f t="shared" ca="1" si="1198"/>
        <v>-</v>
      </c>
      <c r="AL347" s="163" t="str">
        <f t="shared" ca="1" si="1198"/>
        <v>-</v>
      </c>
      <c r="AM347" s="163" t="b">
        <f t="shared" ca="1" si="1198"/>
        <v>1</v>
      </c>
      <c r="AN347" s="10"/>
      <c r="AO347" s="161" t="b">
        <f t="shared" ca="1" si="1199"/>
        <v>1</v>
      </c>
      <c r="AP347" s="161" t="str">
        <f t="shared" ca="1" si="1199"/>
        <v>-</v>
      </c>
      <c r="AQ347" s="161" t="str">
        <f t="shared" ca="1" si="1199"/>
        <v>-</v>
      </c>
      <c r="AR347" s="161" t="str">
        <f t="shared" ca="1" si="1199"/>
        <v>-</v>
      </c>
      <c r="AS347" s="161" t="b">
        <f t="shared" ca="1" si="1199"/>
        <v>1</v>
      </c>
      <c r="AT347" s="161" t="b">
        <f t="shared" ca="1" si="1199"/>
        <v>0</v>
      </c>
      <c r="AU347" s="161">
        <f ca="1">INDEX(minroe,$L347)</f>
        <v>0</v>
      </c>
      <c r="AV347" s="161" t="b">
        <f t="shared" ca="1" si="1200"/>
        <v>0</v>
      </c>
      <c r="AW347" s="161" t="b">
        <f t="shared" ca="1" si="1200"/>
        <v>0</v>
      </c>
      <c r="AX347" s="161" t="str">
        <f t="shared" ca="1" si="1200"/>
        <v>-</v>
      </c>
      <c r="AY347" s="161" t="str">
        <f t="shared" ca="1" si="1200"/>
        <v>-</v>
      </c>
      <c r="AZ347" s="161" t="str">
        <f t="shared" ca="1" si="1200"/>
        <v>-</v>
      </c>
      <c r="BA347" s="10"/>
      <c r="BB347" s="161" t="b">
        <f t="shared" ca="1" si="1201"/>
        <v>1</v>
      </c>
      <c r="BC347" s="163" t="b">
        <f t="shared" ca="1" si="1202"/>
        <v>1</v>
      </c>
      <c r="BD347" s="163" t="b">
        <f t="shared" ca="1" si="1202"/>
        <v>1</v>
      </c>
      <c r="BE347" s="162">
        <f t="shared" ca="1" si="1203"/>
        <v>3108</v>
      </c>
      <c r="BF347" s="163" t="str">
        <f t="shared" ca="1" si="1204"/>
        <v>-</v>
      </c>
      <c r="BG347" s="163" t="str">
        <f t="shared" ca="1" si="1204"/>
        <v>-</v>
      </c>
      <c r="BH347" s="163" t="str">
        <f t="shared" ca="1" si="1204"/>
        <v>-</v>
      </c>
      <c r="BI347" s="163" t="str">
        <f t="shared" ca="1" si="1204"/>
        <v>-</v>
      </c>
      <c r="BJ347" s="163" t="str">
        <f t="shared" ca="1" si="1204"/>
        <v>-</v>
      </c>
      <c r="BK347" s="163">
        <f t="shared" ca="1" si="1204"/>
        <v>1</v>
      </c>
      <c r="BL347" s="163">
        <f t="shared" ca="1" si="1204"/>
        <v>1</v>
      </c>
      <c r="BM347" s="163" t="str">
        <f t="shared" ca="1" si="1204"/>
        <v>-</v>
      </c>
      <c r="BN347" s="163" t="str">
        <f t="shared" ca="1" si="1204"/>
        <v>-</v>
      </c>
      <c r="BO347" s="163" t="b">
        <f t="shared" ca="1" si="1205"/>
        <v>1</v>
      </c>
      <c r="BP347" s="163" t="b">
        <f t="shared" ca="1" si="1205"/>
        <v>1</v>
      </c>
      <c r="BQ347" s="163" t="b">
        <f t="shared" ca="1" si="1205"/>
        <v>1</v>
      </c>
      <c r="BR347" s="163" t="b">
        <f t="shared" ca="1" si="1205"/>
        <v>1</v>
      </c>
      <c r="BS347" s="163" t="b">
        <f t="shared" ca="1" si="1205"/>
        <v>1</v>
      </c>
      <c r="BT347" s="163" t="b">
        <f t="shared" ca="1" si="1205"/>
        <v>1</v>
      </c>
      <c r="BU347" s="163" t="b">
        <f t="shared" ca="1" si="1205"/>
        <v>1</v>
      </c>
      <c r="BV347" s="163" t="b">
        <f t="shared" ca="1" si="1205"/>
        <v>1</v>
      </c>
      <c r="BW347" s="163" t="b">
        <f t="shared" ca="1" si="1205"/>
        <v>1</v>
      </c>
      <c r="BX347" s="163" t="str">
        <f t="shared" ca="1" si="1204"/>
        <v>-</v>
      </c>
      <c r="BY347" s="163" t="str">
        <f t="shared" ca="1" si="1204"/>
        <v>-</v>
      </c>
      <c r="BZ347" s="163" t="str">
        <f t="shared" ca="1" si="1204"/>
        <v>-</v>
      </c>
      <c r="CA347" s="163" t="str">
        <f t="shared" ca="1" si="1204"/>
        <v>-</v>
      </c>
      <c r="CB347" s="163" t="str">
        <f t="shared" ca="1" si="1204"/>
        <v>-</v>
      </c>
      <c r="CC347" s="163" t="str">
        <f t="shared" ca="1" si="1204"/>
        <v>-</v>
      </c>
      <c r="CD347" s="163" t="str">
        <f t="shared" ca="1" si="1204"/>
        <v>-</v>
      </c>
      <c r="CE347" s="163" t="str">
        <f t="shared" ca="1" si="1204"/>
        <v>-</v>
      </c>
      <c r="CF347" s="163" t="str">
        <f t="shared" ca="1" si="1204"/>
        <v>-</v>
      </c>
      <c r="CG347" s="163" t="str">
        <f t="shared" ca="1" si="1204"/>
        <v>-</v>
      </c>
      <c r="CH347" s="163" t="str">
        <f t="shared" ca="1" si="1204"/>
        <v>-</v>
      </c>
      <c r="CI347" s="163" t="str">
        <f t="shared" ca="1" si="1204"/>
        <v>-</v>
      </c>
      <c r="CJ347" s="163" t="str">
        <f t="shared" ca="1" si="1204"/>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04"/>
        <v>-</v>
      </c>
      <c r="DE347" s="163" t="str">
        <f t="shared" ca="1" si="1204"/>
        <v>-</v>
      </c>
      <c r="DF347" s="163" t="str">
        <f t="shared" ca="1" si="1204"/>
        <v>-</v>
      </c>
      <c r="DG347" s="163" t="str">
        <f t="shared" ca="1" si="1204"/>
        <v>-</v>
      </c>
      <c r="DH347" s="163" t="str">
        <f t="shared" ca="1" si="1204"/>
        <v>-</v>
      </c>
      <c r="DI347" s="163" t="str">
        <f t="shared" ca="1" si="1204"/>
        <v>-</v>
      </c>
      <c r="DJ347" s="163" t="str">
        <f t="shared" ca="1" si="1204"/>
        <v>-</v>
      </c>
      <c r="DK347" s="163" t="str">
        <f t="shared" ca="1" si="1204"/>
        <v>-</v>
      </c>
      <c r="DL347" s="10"/>
      <c r="DM347" s="163" t="str">
        <f t="shared" ca="1" si="1204"/>
        <v>-</v>
      </c>
      <c r="DN347" s="163" t="str">
        <f t="shared" ca="1" si="1204"/>
        <v>-</v>
      </c>
      <c r="DO347" s="163" t="str">
        <f t="shared" ca="1" si="1204"/>
        <v>-</v>
      </c>
      <c r="DP347" s="163" t="str">
        <f t="shared" ca="1" si="1204"/>
        <v>-</v>
      </c>
      <c r="DQ347" s="163" t="str">
        <f t="shared" ca="1" si="1204"/>
        <v>-</v>
      </c>
      <c r="DR347" s="163" t="str">
        <f t="shared" ca="1" si="1204"/>
        <v>-</v>
      </c>
      <c r="DS347" s="163" t="str">
        <f t="shared" ca="1" si="1204"/>
        <v>-</v>
      </c>
      <c r="DT347" s="163" t="str">
        <f t="shared" ca="1" si="1204"/>
        <v>-</v>
      </c>
      <c r="DU347" s="163" t="str">
        <f t="shared" ca="1" si="1204"/>
        <v>-</v>
      </c>
      <c r="DV347" s="163" t="str">
        <f t="shared" ca="1" si="1204"/>
        <v>-</v>
      </c>
      <c r="DW347" s="163" t="str">
        <f t="shared" ca="1" si="1204"/>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6"/>
        <v>-</v>
      </c>
      <c r="EJ347" s="163" t="str">
        <f t="shared" ca="1" si="1206"/>
        <v>-</v>
      </c>
      <c r="EK347" s="163" t="str">
        <f t="shared" ca="1" si="1206"/>
        <v>-</v>
      </c>
      <c r="EL347" s="163" t="str">
        <f t="shared" ca="1" si="1206"/>
        <v>-</v>
      </c>
      <c r="EM347" s="163" t="str">
        <f t="shared" ca="1" si="1206"/>
        <v>-</v>
      </c>
      <c r="EN347" s="163" t="str">
        <f t="shared" ca="1" si="1206"/>
        <v>-</v>
      </c>
      <c r="EO347" s="163" t="str">
        <f t="shared" ca="1" si="1206"/>
        <v>-</v>
      </c>
      <c r="EP347" s="163" t="str">
        <f t="shared" ca="1" si="1206"/>
        <v>-</v>
      </c>
      <c r="EQ347" s="163">
        <f t="shared" ca="1" si="1206"/>
        <v>1</v>
      </c>
      <c r="ER347" s="163">
        <f t="shared" ca="1" si="1206"/>
        <v>1</v>
      </c>
      <c r="ES347" s="163">
        <f t="shared" ca="1" si="1206"/>
        <v>0</v>
      </c>
      <c r="ET347" s="163" t="str">
        <f t="shared" ca="1" si="1206"/>
        <v>-</v>
      </c>
      <c r="EU347" s="163" t="str">
        <f t="shared" ca="1" si="1206"/>
        <v>-</v>
      </c>
      <c r="EV347" s="163" t="str">
        <f t="shared" ca="1" si="1206"/>
        <v>-</v>
      </c>
      <c r="EW347" s="163" t="str">
        <f t="shared" ca="1" si="1206"/>
        <v>-</v>
      </c>
      <c r="EX347" s="163" t="str">
        <f t="shared" ca="1" si="1206"/>
        <v>-</v>
      </c>
      <c r="EY347" s="163" t="str">
        <f t="shared" ca="1" si="1206"/>
        <v>-</v>
      </c>
      <c r="EZ347" s="163" t="str">
        <f t="shared" ca="1" si="1206"/>
        <v>-</v>
      </c>
      <c r="FA347" s="163">
        <f t="shared" ca="1" si="1206"/>
        <v>0</v>
      </c>
      <c r="FB347" s="163" t="str">
        <f t="shared" ca="1" si="1206"/>
        <v>-</v>
      </c>
      <c r="FC347" s="163" t="str">
        <f t="shared" ca="1" si="1206"/>
        <v>-</v>
      </c>
      <c r="FD347" s="163" t="str">
        <f t="shared" ca="1" si="1206"/>
        <v>-</v>
      </c>
      <c r="FE347" s="163" t="str">
        <f t="shared" ca="1" si="1206"/>
        <v>-</v>
      </c>
      <c r="FF347" s="163" t="str">
        <f t="shared" ca="1" si="1206"/>
        <v>-</v>
      </c>
      <c r="FG347" s="163">
        <f t="shared" ca="1" si="1206"/>
        <v>0</v>
      </c>
      <c r="FH347" s="163">
        <f t="shared" ca="1" si="1206"/>
        <v>0</v>
      </c>
      <c r="FI347" s="163">
        <f t="shared" ca="1" si="1206"/>
        <v>0</v>
      </c>
      <c r="FJ347" s="163">
        <f t="shared" ca="1" si="1206"/>
        <v>0</v>
      </c>
      <c r="FK347" s="163">
        <f t="shared" ca="1" si="1206"/>
        <v>0</v>
      </c>
      <c r="FL347" s="163">
        <f t="shared" ca="1" si="1206"/>
        <v>0</v>
      </c>
      <c r="FM347" s="163">
        <f t="shared" ca="1" si="1206"/>
        <v>0</v>
      </c>
      <c r="FN347" s="163" t="str">
        <f t="shared" ca="1" si="1206"/>
        <v>-</v>
      </c>
      <c r="FO347" s="163" t="str">
        <f t="shared" ca="1" si="1206"/>
        <v>-</v>
      </c>
      <c r="FP347" s="163" t="str">
        <f t="shared" ca="1" si="1206"/>
        <v>-</v>
      </c>
      <c r="FQ347" s="163" t="str">
        <f t="shared" ca="1" si="1206"/>
        <v>-</v>
      </c>
      <c r="FR347" s="163" t="str">
        <f t="shared" ca="1" si="1206"/>
        <v>-</v>
      </c>
      <c r="FS347" s="163" t="str">
        <f t="shared" ca="1" si="1206"/>
        <v>-</v>
      </c>
      <c r="FT347" s="163" t="str">
        <f t="shared" ca="1" si="1206"/>
        <v>-</v>
      </c>
      <c r="FU347" s="163" t="str">
        <f t="shared" ca="1" si="1206"/>
        <v>-</v>
      </c>
      <c r="FV347" s="163" t="str">
        <f t="shared" ca="1" si="1206"/>
        <v>-</v>
      </c>
      <c r="FW347" s="163" t="str">
        <f t="shared" ca="1" si="1206"/>
        <v>-</v>
      </c>
      <c r="FX347" s="163" t="str">
        <f t="shared" ca="1" si="1206"/>
        <v>-</v>
      </c>
      <c r="FY347" s="10"/>
      <c r="FZ347" s="163">
        <f t="shared" ca="1" si="1206"/>
        <v>1</v>
      </c>
      <c r="GA347" s="163" t="str">
        <f t="shared" ca="1" si="1206"/>
        <v>-</v>
      </c>
      <c r="GB347" s="163" t="str">
        <f t="shared" ca="1" si="1206"/>
        <v>-</v>
      </c>
      <c r="GC347" s="163" t="str">
        <f t="shared" ca="1" si="1206"/>
        <v>-</v>
      </c>
      <c r="GD347" s="163" t="str">
        <f t="shared" ca="1" si="1207"/>
        <v>-</v>
      </c>
      <c r="GE347" s="163" t="b">
        <f t="shared" ca="1" si="1207"/>
        <v>0</v>
      </c>
      <c r="GF347" s="163" t="str">
        <f t="shared" ca="1" si="1207"/>
        <v>-</v>
      </c>
      <c r="GG347" s="163">
        <f t="shared" ca="1" si="1207"/>
        <v>0</v>
      </c>
      <c r="GH347" s="163" t="str">
        <f t="shared" ca="1" si="1207"/>
        <v>-</v>
      </c>
      <c r="GI347" s="161" cm="1">
        <f t="array" aca="1" ref="GI347" ca="1">INDEX(i.rev,$K347,GI$15)</f>
        <v>1</v>
      </c>
      <c r="GJ347" s="163">
        <f t="shared" ca="1" si="1208"/>
        <v>0</v>
      </c>
      <c r="GK347" s="163">
        <f t="shared" ca="1" si="1208"/>
        <v>1</v>
      </c>
      <c r="GL347" s="163">
        <f t="shared" ca="1" si="1208"/>
        <v>0</v>
      </c>
      <c r="GM347" s="163">
        <f t="shared" ca="1" si="1208"/>
        <v>1</v>
      </c>
      <c r="GN347" s="163">
        <f t="shared" ca="1" si="1208"/>
        <v>1</v>
      </c>
      <c r="GO347" s="163">
        <f t="shared" ca="1" si="1208"/>
        <v>1</v>
      </c>
      <c r="GP347" s="163">
        <f t="shared" ca="1" si="1208"/>
        <v>0</v>
      </c>
      <c r="GQ347" s="163">
        <f t="shared" ca="1" si="1208"/>
        <v>0</v>
      </c>
      <c r="GR347" s="163">
        <f t="shared" ca="1" si="1208"/>
        <v>0</v>
      </c>
      <c r="GS347" s="163">
        <f t="shared" ca="1" si="1208"/>
        <v>0</v>
      </c>
      <c r="GT347" s="163">
        <f t="shared" ca="1" si="1208"/>
        <v>0</v>
      </c>
      <c r="GU347" s="163">
        <f t="shared" ca="1" si="1208"/>
        <v>0</v>
      </c>
      <c r="GV347" s="163">
        <f t="shared" ca="1" si="1208"/>
        <v>0</v>
      </c>
      <c r="GW347" s="163">
        <f t="shared" ca="1" si="1208"/>
        <v>0</v>
      </c>
      <c r="GX347" s="163">
        <f t="shared" ca="1" si="1208"/>
        <v>0</v>
      </c>
      <c r="GY347" s="163">
        <f t="shared" ca="1" si="1208"/>
        <v>0</v>
      </c>
      <c r="GZ347" s="161" cm="1">
        <f t="array" aca="1" ref="GZ347" ca="1">INDEX(i.rev,$K347,GZ$15)</f>
        <v>0</v>
      </c>
      <c r="HA347" s="163">
        <f t="shared" ca="1" si="1209"/>
        <v>0</v>
      </c>
      <c r="HB347" s="161" cm="1">
        <f t="array" aca="1" ref="HB347" ca="1">INDEX(i.rev,$K347,HB$15)</f>
        <v>1</v>
      </c>
      <c r="HC347" s="163">
        <f t="shared" ca="1" si="1210"/>
        <v>0</v>
      </c>
      <c r="HD347" s="163">
        <f t="shared" ca="1" si="1210"/>
        <v>0</v>
      </c>
      <c r="HE347" s="163">
        <f t="shared" ca="1" si="1210"/>
        <v>0</v>
      </c>
      <c r="HF347" s="163">
        <f t="shared" ca="1" si="1210"/>
        <v>0</v>
      </c>
      <c r="HG347" s="163">
        <f t="shared" ca="1" si="1210"/>
        <v>0</v>
      </c>
      <c r="HH347" s="163">
        <f t="shared" ca="1" si="1210"/>
        <v>0</v>
      </c>
      <c r="HI347" s="163">
        <f t="shared" ca="1" si="1210"/>
        <v>0</v>
      </c>
      <c r="HJ347" s="10"/>
      <c r="HK347" s="163" t="str">
        <f t="shared" ca="1" si="1210"/>
        <v>-</v>
      </c>
      <c r="HL347" s="163" t="str">
        <f t="shared" ca="1" si="1210"/>
        <v>-</v>
      </c>
      <c r="HM347" s="163" t="str">
        <f t="shared" ca="1" si="1210"/>
        <v>-</v>
      </c>
      <c r="HN347" s="163" t="str">
        <f t="shared" ca="1" si="1210"/>
        <v>-</v>
      </c>
      <c r="HO347" s="163" t="str">
        <f t="shared" ca="1" si="1210"/>
        <v>-</v>
      </c>
      <c r="HP347" s="161" t="b">
        <f t="shared" ca="1" si="1211"/>
        <v>0</v>
      </c>
      <c r="HQ347" s="161" t="b">
        <f t="shared" ca="1" si="1211"/>
        <v>0</v>
      </c>
      <c r="HR347" s="161" t="b">
        <f t="shared" ca="1" si="1211"/>
        <v>1</v>
      </c>
      <c r="HS347" s="163">
        <f t="shared" ca="1" si="1210"/>
        <v>0</v>
      </c>
      <c r="HT347" s="161">
        <f t="shared" ca="1" si="1212"/>
        <v>1</v>
      </c>
      <c r="HU347" s="161">
        <f t="shared" ca="1" si="1212"/>
        <v>1</v>
      </c>
      <c r="HV347" s="163" t="str">
        <f t="shared" ca="1" si="1210"/>
        <v>-</v>
      </c>
      <c r="HW347" s="163" t="str">
        <f t="shared" ca="1" si="1210"/>
        <v>-</v>
      </c>
      <c r="HX347" s="163" t="str">
        <f t="shared" ca="1" si="1210"/>
        <v>-</v>
      </c>
      <c r="HY347" s="163" t="str">
        <f t="shared" ca="1" si="1210"/>
        <v>-</v>
      </c>
      <c r="HZ347" s="163" t="str">
        <f t="shared" ca="1" si="1210"/>
        <v>-</v>
      </c>
      <c r="IA347" s="163" t="str">
        <f t="shared" ca="1" si="1210"/>
        <v>-</v>
      </c>
      <c r="IB347" s="163" t="str">
        <f t="shared" ca="1" si="1210"/>
        <v>-</v>
      </c>
      <c r="IC347" s="163" t="str">
        <f t="shared" ca="1" si="1210"/>
        <v>-</v>
      </c>
      <c r="ID347" s="163" t="str">
        <f t="shared" ca="1" si="1210"/>
        <v>-</v>
      </c>
      <c r="IE347" s="163" t="b">
        <f t="shared" ca="1" si="1210"/>
        <v>1</v>
      </c>
      <c r="IF347" s="163" t="str">
        <f t="shared" ca="1" si="1210"/>
        <v>-</v>
      </c>
      <c r="IG347" s="163" t="str">
        <f t="shared" ca="1" si="1210"/>
        <v>-</v>
      </c>
      <c r="IH347" s="163" t="str">
        <f ca="1">OFFSET(IH$5,$B347,0)</f>
        <v>-</v>
      </c>
      <c r="II347" s="163" t="b">
        <f t="shared" ca="1" si="1213"/>
        <v>1</v>
      </c>
      <c r="IJ347" s="163">
        <f ca="1">OFFSET(IJ$5,$B347,0)</f>
        <v>0</v>
      </c>
      <c r="IK347" s="163" t="str">
        <f t="shared" ca="1" si="1214"/>
        <v>-</v>
      </c>
      <c r="IL347" s="163" t="str">
        <f t="shared" ca="1" si="1214"/>
        <v>-</v>
      </c>
      <c r="IM347" s="163" t="str">
        <f t="shared" ca="1" si="1214"/>
        <v>-</v>
      </c>
      <c r="IN347" s="163" t="str">
        <f t="shared" ca="1" si="1214"/>
        <v>-</v>
      </c>
      <c r="IO347" s="163" t="str">
        <f t="shared" ca="1" si="1214"/>
        <v>-</v>
      </c>
      <c r="IP347" s="163">
        <f t="shared" ca="1" si="1214"/>
        <v>0</v>
      </c>
      <c r="IQ347" s="163" t="str">
        <f t="shared" ca="1" si="1214"/>
        <v>-</v>
      </c>
      <c r="IR347" s="163" t="str">
        <f t="shared" ca="1" si="1214"/>
        <v>-</v>
      </c>
      <c r="IS347" s="163" t="str">
        <f t="shared" ca="1" si="1214"/>
        <v>-</v>
      </c>
      <c r="IT347" s="163">
        <f t="shared" ca="1" si="1214"/>
        <v>500</v>
      </c>
      <c r="IU347" s="163">
        <f t="shared" ca="1" si="1214"/>
        <v>500</v>
      </c>
      <c r="IV347" s="163" t="str">
        <f t="shared" ca="1" si="1214"/>
        <v>-</v>
      </c>
      <c r="IW347" s="163" t="str">
        <f t="shared" ca="1" si="1214"/>
        <v>-</v>
      </c>
      <c r="IX347" s="163" t="str">
        <f t="shared" ca="1" si="1214"/>
        <v>-</v>
      </c>
      <c r="IY347" s="163" t="str">
        <f t="shared" ca="1" si="1214"/>
        <v>-</v>
      </c>
      <c r="IZ347" s="163" t="str">
        <f t="shared" ca="1" si="1214"/>
        <v>-</v>
      </c>
      <c r="JA347" s="163" t="str">
        <f t="shared" ca="1" si="1214"/>
        <v>-</v>
      </c>
      <c r="JB347" s="163" t="str">
        <f t="shared" ca="1" si="1214"/>
        <v>-</v>
      </c>
      <c r="JC347" s="163" t="str">
        <f t="shared" ca="1" si="1214"/>
        <v>-</v>
      </c>
      <c r="JD347" s="163" t="str">
        <f t="shared" ca="1" si="1214"/>
        <v>-</v>
      </c>
      <c r="JE347" s="163" t="str">
        <f t="shared" ca="1" si="1214"/>
        <v>-</v>
      </c>
      <c r="JF347" s="163" t="str">
        <f t="shared" ca="1" si="1214"/>
        <v>-</v>
      </c>
      <c r="JG347" s="163" t="str">
        <f t="shared" ca="1" si="1214"/>
        <v>-</v>
      </c>
      <c r="JH347" s="163" t="str">
        <f t="shared" ca="1" si="1214"/>
        <v>-</v>
      </c>
      <c r="JI347" s="163" t="str">
        <f t="shared" ca="1" si="1214"/>
        <v>-</v>
      </c>
      <c r="JJ347" s="163" t="str">
        <f t="shared" ca="1" si="1214"/>
        <v>-</v>
      </c>
      <c r="JK347" s="163" t="str">
        <f t="shared" ca="1" si="1214"/>
        <v>-</v>
      </c>
      <c r="JL347" s="163" t="str">
        <f t="shared" ca="1" si="1214"/>
        <v>-</v>
      </c>
      <c r="JM347" s="163" t="str">
        <f t="shared" ca="1" si="1214"/>
        <v>-</v>
      </c>
      <c r="JN347" s="163" t="str">
        <f t="shared" ca="1" si="1214"/>
        <v>-</v>
      </c>
      <c r="JO347" s="163" t="str">
        <f t="shared" ca="1" si="1214"/>
        <v>-</v>
      </c>
      <c r="JP347" s="163" t="str">
        <f t="shared" ca="1" si="1214"/>
        <v>-</v>
      </c>
      <c r="JQ347" s="163" t="str">
        <f t="shared" ca="1" si="1214"/>
        <v>-</v>
      </c>
      <c r="JR347" s="163" t="str">
        <f t="shared" ca="1" si="1214"/>
        <v>-</v>
      </c>
      <c r="JS347" s="163" t="str">
        <f t="shared" ca="1" si="1214"/>
        <v>-</v>
      </c>
      <c r="JT347" s="163" t="str">
        <f t="shared" ca="1" si="1214"/>
        <v>-</v>
      </c>
      <c r="JU347" s="163" t="str">
        <f t="shared" ca="1" si="1214"/>
        <v>-</v>
      </c>
      <c r="JV347" s="163" t="str">
        <f t="shared" ca="1" si="1214"/>
        <v>-</v>
      </c>
      <c r="JW347" s="163" t="str">
        <f t="shared" ca="1" si="1214"/>
        <v>-</v>
      </c>
      <c r="JX347" s="163" t="str">
        <f t="shared" ca="1" si="1214"/>
        <v>-</v>
      </c>
      <c r="JY347" s="163" t="str">
        <f t="shared" ca="1" si="1215"/>
        <v>-</v>
      </c>
      <c r="JZ347" s="163" t="str">
        <f t="shared" ca="1" si="1215"/>
        <v>-</v>
      </c>
      <c r="KA347" s="163" t="str">
        <f t="shared" ca="1" si="1215"/>
        <v>-</v>
      </c>
      <c r="KB347" s="163" t="str">
        <f t="shared" ca="1" si="1215"/>
        <v>-</v>
      </c>
      <c r="KC347" s="163" t="str">
        <f t="shared" ca="1" si="1215"/>
        <v>-</v>
      </c>
      <c r="KD347" s="163" t="str">
        <f t="shared" ca="1" si="1215"/>
        <v>-</v>
      </c>
      <c r="KE347" s="163" t="str">
        <f t="shared" ca="1" si="1215"/>
        <v>-</v>
      </c>
      <c r="KF347" s="163" t="str">
        <f t="shared" ca="1" si="1215"/>
        <v>-</v>
      </c>
      <c r="KG347" s="163" t="str">
        <f t="shared" ca="1" si="1215"/>
        <v>-</v>
      </c>
      <c r="KH347" s="163" t="str">
        <f t="shared" ca="1" si="1215"/>
        <v>-</v>
      </c>
      <c r="KI347" s="163" t="str">
        <f t="shared" ca="1" si="1215"/>
        <v>-</v>
      </c>
      <c r="KJ347" s="163" t="str">
        <f t="shared" ca="1" si="1215"/>
        <v>-</v>
      </c>
      <c r="KK347" s="163" t="str">
        <f t="shared" ca="1" si="1215"/>
        <v>-</v>
      </c>
      <c r="KL347" s="163" t="str">
        <f t="shared" ca="1" si="1215"/>
        <v>-</v>
      </c>
      <c r="KM347" s="163" t="str">
        <f t="shared" ca="1" si="1215"/>
        <v>-</v>
      </c>
      <c r="KN347" s="163" t="str">
        <f t="shared" ca="1" si="1215"/>
        <v>-</v>
      </c>
      <c r="KO347" s="163" t="str">
        <f t="shared" ca="1" si="1215"/>
        <v>-</v>
      </c>
      <c r="KP347" s="163" t="str">
        <f t="shared" ca="1" si="1215"/>
        <v>-</v>
      </c>
      <c r="KQ347" s="163" t="str">
        <f t="shared" ca="1" si="1215"/>
        <v>-</v>
      </c>
      <c r="KR347" s="163" t="str">
        <f t="shared" ca="1" si="1215"/>
        <v>-</v>
      </c>
      <c r="KS347" s="163" t="str">
        <f t="shared" ca="1" si="1215"/>
        <v>-</v>
      </c>
      <c r="KT347" s="163" t="str">
        <f t="shared" ca="1" si="1215"/>
        <v>-</v>
      </c>
      <c r="KU347" s="163" t="str">
        <f t="shared" ca="1" si="1215"/>
        <v>-</v>
      </c>
      <c r="KV347" s="163" t="str">
        <f t="shared" ca="1" si="1215"/>
        <v>-</v>
      </c>
      <c r="KW347" s="163" t="str">
        <f t="shared" ca="1" si="1215"/>
        <v>-</v>
      </c>
      <c r="KX347" s="163" t="str">
        <f t="shared" ca="1" si="1215"/>
        <v>-</v>
      </c>
      <c r="KY347" s="163" t="str">
        <f t="shared" ca="1" si="1215"/>
        <v>-</v>
      </c>
      <c r="KZ347" s="163" t="str">
        <f t="shared" ca="1" si="1215"/>
        <v>-</v>
      </c>
      <c r="LA347" s="163" t="str">
        <f t="shared" ca="1" si="1215"/>
        <v>-</v>
      </c>
      <c r="LB347" s="163" t="str">
        <f t="shared" ca="1" si="1215"/>
        <v>-</v>
      </c>
      <c r="LC347" s="163" t="str">
        <f t="shared" ca="1" si="1215"/>
        <v>-</v>
      </c>
      <c r="LD347" s="163" t="str">
        <f t="shared" ca="1" si="1215"/>
        <v>-</v>
      </c>
      <c r="LE347" s="163" t="str">
        <f t="shared" ca="1" si="1215"/>
        <v>-</v>
      </c>
      <c r="LF347" s="163" t="str">
        <f t="shared" ca="1" si="1215"/>
        <v>-</v>
      </c>
      <c r="LG347" s="163" t="str">
        <f t="shared" ca="1" si="1215"/>
        <v>-</v>
      </c>
      <c r="LH347" s="163" t="str">
        <f t="shared" ca="1" si="1215"/>
        <v>-</v>
      </c>
      <c r="LI347" s="163" t="str">
        <f t="shared" ca="1" si="1215"/>
        <v>-</v>
      </c>
      <c r="LJ347" s="163" t="str">
        <f t="shared" ca="1" si="1215"/>
        <v>-</v>
      </c>
      <c r="LK347" s="163" t="str">
        <f t="shared" ca="1" si="1215"/>
        <v>-</v>
      </c>
      <c r="LL347" s="163" t="str">
        <f t="shared" ca="1" si="1215"/>
        <v>-</v>
      </c>
      <c r="LM347" s="163" t="str">
        <f t="shared" ca="1" si="1215"/>
        <v>-</v>
      </c>
      <c r="LN347" s="163" t="str">
        <f t="shared" ca="1" si="1215"/>
        <v>-</v>
      </c>
      <c r="LO347" s="163" t="str">
        <f t="shared" ca="1" si="1216"/>
        <v>-</v>
      </c>
      <c r="LP347" s="163" t="str">
        <f t="shared" ca="1" si="1216"/>
        <v>-</v>
      </c>
      <c r="LQ347" s="163" t="str">
        <f t="shared" ca="1" si="1216"/>
        <v>-</v>
      </c>
      <c r="LR347" s="163" t="str">
        <f t="shared" ca="1" si="1216"/>
        <v>-</v>
      </c>
      <c r="LS347" s="163" t="str">
        <f t="shared" ca="1" si="1216"/>
        <v>-</v>
      </c>
      <c r="LT347" s="163" t="str">
        <f t="shared" ca="1" si="1216"/>
        <v>-</v>
      </c>
      <c r="LU347" s="163" t="str">
        <f t="shared" ca="1" si="1216"/>
        <v>-</v>
      </c>
      <c r="LV347" s="163" t="str">
        <f t="shared" ca="1" si="1216"/>
        <v>-</v>
      </c>
      <c r="LW347" s="163" t="str">
        <f t="shared" ca="1" si="1216"/>
        <v>-</v>
      </c>
      <c r="LX347" s="163" t="str">
        <f t="shared" ca="1" si="1216"/>
        <v>-</v>
      </c>
      <c r="LY347" s="10"/>
      <c r="LZ347" s="161">
        <f ca="1">INDEX(i.interest_rate,$O347)</f>
        <v>4.4999999999999998E-2</v>
      </c>
      <c r="MA347" s="161">
        <f ca="1">INDEX(i.opp_cost_capital,$P347)</f>
        <v>4.4999999999999998E-2</v>
      </c>
      <c r="MB347" s="163">
        <f t="shared" ca="1" si="1217"/>
        <v>1</v>
      </c>
      <c r="MC347" s="163">
        <f t="shared" ca="1" si="1217"/>
        <v>0</v>
      </c>
      <c r="MD347" s="163">
        <f t="shared" ca="1" si="1217"/>
        <v>1</v>
      </c>
      <c r="ME347" s="163">
        <f t="shared" ca="1" si="1217"/>
        <v>1</v>
      </c>
      <c r="MF347" s="163">
        <f t="shared" ca="1" si="1217"/>
        <v>0</v>
      </c>
      <c r="MG347" s="163">
        <f t="shared" ca="1" si="1217"/>
        <v>70</v>
      </c>
      <c r="MH347" s="163">
        <f t="shared" ca="1" si="1217"/>
        <v>50</v>
      </c>
      <c r="MI347" s="163">
        <f t="shared" ca="1" si="1217"/>
        <v>85</v>
      </c>
      <c r="MJ347" s="163">
        <f t="shared" ca="1" si="1217"/>
        <v>50</v>
      </c>
      <c r="MK347" s="161">
        <f ca="1">INDEX(i.WoolPrices,$Z347,MK$15)</f>
        <v>1</v>
      </c>
      <c r="ML347" s="161">
        <f ca="1">INDEX(i.MeatPrices,$AA347,ML$15)</f>
        <v>1</v>
      </c>
      <c r="MM347" s="161">
        <f ca="1">INDEX(i.GrainPrices,$AB347,MM$15)</f>
        <v>1</v>
      </c>
      <c r="MN347" s="161">
        <f t="shared" ca="1" si="1218"/>
        <v>1</v>
      </c>
      <c r="MO347" s="161">
        <f t="shared" ca="1" si="1218"/>
        <v>1</v>
      </c>
      <c r="MP347" s="163">
        <f t="shared" ca="1" si="1217"/>
        <v>1</v>
      </c>
      <c r="MQ347" s="10"/>
      <c r="MR347" s="163">
        <f t="shared" ca="1" si="1217"/>
        <v>1</v>
      </c>
      <c r="MS347" s="161">
        <f ca="1">INDEX(i.pasture_prod,$X347)</f>
        <v>1</v>
      </c>
      <c r="MT347" s="163">
        <f t="shared" ca="1" si="1217"/>
        <v>0.75</v>
      </c>
      <c r="MU347" s="163">
        <f t="shared" ca="1" si="1217"/>
        <v>0.8</v>
      </c>
      <c r="MV347" s="163">
        <f t="shared" ca="1" si="1217"/>
        <v>0.82499999999999996</v>
      </c>
      <c r="MW347" s="163">
        <f t="shared" ca="1" si="1217"/>
        <v>0.875</v>
      </c>
      <c r="MX347" s="163">
        <f t="shared" ca="1" si="1217"/>
        <v>0.9</v>
      </c>
      <c r="MY347" s="163">
        <f t="shared" ca="1" si="1217"/>
        <v>0.75</v>
      </c>
      <c r="MZ347" s="163">
        <f t="shared" ca="1" si="1217"/>
        <v>0.78142857142857147</v>
      </c>
      <c r="NA347" s="163">
        <f t="shared" ca="1" si="1217"/>
        <v>0.82499999999999996</v>
      </c>
      <c r="NB347" s="163">
        <f t="shared" ca="1" si="1217"/>
        <v>0.875</v>
      </c>
      <c r="NC347" s="163">
        <f t="shared" ca="1" si="1217"/>
        <v>0.9</v>
      </c>
      <c r="ND347" s="163">
        <f t="shared" ca="1" si="1217"/>
        <v>0.9</v>
      </c>
      <c r="NE347" s="163">
        <f t="shared" ca="1" si="1217"/>
        <v>0.75</v>
      </c>
      <c r="NF347" s="163">
        <f t="shared" ca="1" si="1217"/>
        <v>0.78142857142857147</v>
      </c>
      <c r="NG347" s="163">
        <f t="shared" ca="1" si="1217"/>
        <v>0.82499999999999996</v>
      </c>
      <c r="NH347" s="163">
        <f t="shared" ca="1" si="1217"/>
        <v>0.875</v>
      </c>
      <c r="NI347" s="163">
        <f t="shared" ca="1" si="1217"/>
        <v>0.9</v>
      </c>
      <c r="NJ347" s="163">
        <f t="shared" ca="1" si="1217"/>
        <v>0.9</v>
      </c>
      <c r="NK347" s="163">
        <f t="shared" ca="1" si="1217"/>
        <v>0.75</v>
      </c>
      <c r="NL347" s="163">
        <f t="shared" ca="1" si="1217"/>
        <v>0.78142857142857147</v>
      </c>
      <c r="NM347" s="163">
        <f t="shared" ca="1" si="1217"/>
        <v>0.82499999999999996</v>
      </c>
      <c r="NN347" s="163">
        <f t="shared" ca="1" si="1217"/>
        <v>0.875</v>
      </c>
      <c r="NO347" s="163">
        <f t="shared" ca="1" si="1217"/>
        <v>0.9</v>
      </c>
      <c r="NP347" s="163">
        <f t="shared" ca="1" si="1217"/>
        <v>0.9</v>
      </c>
      <c r="NQ347" s="163">
        <f t="shared" ca="1" si="1217"/>
        <v>0.75</v>
      </c>
      <c r="NR347" s="163">
        <f t="shared" ca="1" si="1217"/>
        <v>0.78142857142857147</v>
      </c>
      <c r="NS347" s="163">
        <f t="shared" ca="1" si="1217"/>
        <v>0.82499999999999996</v>
      </c>
      <c r="NT347" s="163">
        <f t="shared" ca="1" si="1217"/>
        <v>0.875</v>
      </c>
      <c r="NU347" s="163">
        <f t="shared" ca="1" si="1217"/>
        <v>0.9</v>
      </c>
      <c r="NV347" s="163">
        <f t="shared" ca="1" si="1217"/>
        <v>0.9</v>
      </c>
      <c r="NW347" s="163">
        <f t="shared" ca="1" si="1217"/>
        <v>0.75</v>
      </c>
      <c r="NX347" s="163">
        <f t="shared" ca="1" si="1217"/>
        <v>0.78142857142857147</v>
      </c>
      <c r="NY347" s="163">
        <f t="shared" ca="1" si="1217"/>
        <v>0.82499999999999996</v>
      </c>
      <c r="NZ347" s="163">
        <f t="shared" ca="1" si="1217"/>
        <v>0.875</v>
      </c>
      <c r="OA347" s="163">
        <f t="shared" ca="1" si="1217"/>
        <v>0.9</v>
      </c>
      <c r="OB347" s="163">
        <f t="shared" ca="1" si="1217"/>
        <v>0.9</v>
      </c>
      <c r="OC347" s="163">
        <f t="shared" ca="1" si="1217"/>
        <v>0.75</v>
      </c>
      <c r="OD347" s="163">
        <f t="shared" ca="1" si="1217"/>
        <v>0.78142857142857147</v>
      </c>
      <c r="OE347" s="163">
        <f t="shared" ca="1" si="1217"/>
        <v>0.82499999999999996</v>
      </c>
      <c r="OF347" s="163">
        <f t="shared" ca="1" si="1217"/>
        <v>0.875</v>
      </c>
      <c r="OG347" s="163">
        <f t="shared" ca="1" si="1217"/>
        <v>0.9</v>
      </c>
      <c r="OH347" s="163">
        <f t="shared" ca="1" si="1217"/>
        <v>0.9</v>
      </c>
      <c r="OI347" s="163">
        <f t="shared" ca="1" si="1217"/>
        <v>0.75</v>
      </c>
      <c r="OJ347" s="163">
        <f t="shared" ca="1" si="1217"/>
        <v>0.76904761904761909</v>
      </c>
      <c r="OK347" s="163">
        <f t="shared" ca="1" si="1217"/>
        <v>0.82000000000000006</v>
      </c>
      <c r="OL347" s="163">
        <f t="shared" ca="1" si="1217"/>
        <v>0.875</v>
      </c>
      <c r="OM347" s="163">
        <f t="shared" ca="1" si="1217"/>
        <v>0.9</v>
      </c>
      <c r="ON347" s="163">
        <f t="shared" ca="1" si="1217"/>
        <v>0.90000000000000013</v>
      </c>
      <c r="OO347" s="163">
        <f t="shared" ca="1" si="1217"/>
        <v>0.75</v>
      </c>
      <c r="OP347" s="163">
        <f t="shared" ca="1" si="1217"/>
        <v>0.76904761904761909</v>
      </c>
      <c r="OQ347" s="163">
        <f t="shared" ca="1" si="1217"/>
        <v>0.82000000000000006</v>
      </c>
      <c r="OR347" s="163">
        <f t="shared" ca="1" si="1217"/>
        <v>0.875</v>
      </c>
      <c r="OS347" s="163">
        <f t="shared" ca="1" si="1217"/>
        <v>0.9</v>
      </c>
      <c r="OT347" s="163">
        <f t="shared" ca="1" si="1217"/>
        <v>0.9</v>
      </c>
      <c r="OU347" s="163">
        <f t="shared" ca="1" si="1217"/>
        <v>0.875</v>
      </c>
      <c r="OV347" s="161">
        <f ca="1">INDEX(i.all_rot_yield,$W347)</f>
        <v>1</v>
      </c>
      <c r="OW347" s="161">
        <f ca="1">INDEX(i.mach_option,$N347)</f>
        <v>1</v>
      </c>
      <c r="OX347" s="161" t="str">
        <f ca="1">INDEX(overdraw,$M347)</f>
        <v>-</v>
      </c>
      <c r="OY347" s="163" t="str">
        <f t="shared" ca="1" si="1219"/>
        <v>-</v>
      </c>
      <c r="OZ347" s="161" t="str">
        <f ca="1">INDEX(i.casual_ub,$Q347)</f>
        <v>-</v>
      </c>
      <c r="PA347" s="161" t="str">
        <f ca="1">INDEX(i.seedharv_casual_ub,$Q347)</f>
        <v>-</v>
      </c>
      <c r="PB347" s="163">
        <f t="shared" ca="1" si="1217"/>
        <v>0</v>
      </c>
      <c r="PC347" s="27">
        <v>0</v>
      </c>
    </row>
    <row r="348" spans="1:419" s="143" customFormat="1" hidden="1" outlineLevel="1">
      <c r="A348" s="121">
        <f t="shared" si="14"/>
        <v>343</v>
      </c>
      <c r="B348" s="121">
        <f>$A$18</f>
        <v>13</v>
      </c>
      <c r="C348" s="143">
        <v>1000</v>
      </c>
      <c r="D348" s="143" t="s">
        <v>884</v>
      </c>
      <c r="E348" s="143" t="b">
        <v>0</v>
      </c>
      <c r="F348" s="143" t="b">
        <v>0</v>
      </c>
      <c r="G348" s="143" t="b">
        <f t="shared" si="1220"/>
        <v>0</v>
      </c>
      <c r="H348" s="139">
        <f t="shared" ca="1" si="1221"/>
        <v>3</v>
      </c>
      <c r="I348" s="139">
        <f t="shared" ca="1" si="1221"/>
        <v>1</v>
      </c>
      <c r="J348" s="139">
        <f t="shared" ca="1" si="1221"/>
        <v>1</v>
      </c>
      <c r="K348" s="139">
        <f t="shared" ca="1" si="1221"/>
        <v>1</v>
      </c>
      <c r="L348" s="139">
        <f t="shared" ca="1" si="1221"/>
        <v>1</v>
      </c>
      <c r="M348" s="139">
        <f t="shared" ca="1" si="1221"/>
        <v>1</v>
      </c>
      <c r="N348" s="139">
        <f t="shared" ca="1" si="1221"/>
        <v>1</v>
      </c>
      <c r="O348" s="139">
        <f t="shared" ca="1" si="1221"/>
        <v>1</v>
      </c>
      <c r="P348" s="139">
        <f t="shared" ca="1" si="1221"/>
        <v>1</v>
      </c>
      <c r="Q348" s="139">
        <f t="shared" ca="1" si="1221"/>
        <v>1</v>
      </c>
      <c r="R348" s="139">
        <f t="shared" ca="1" si="1221"/>
        <v>3</v>
      </c>
      <c r="S348" s="139">
        <f t="shared" ca="1" si="1221"/>
        <v>1</v>
      </c>
      <c r="T348" s="139">
        <f t="shared" ca="1" si="1221"/>
        <v>1</v>
      </c>
      <c r="U348" s="139">
        <f t="shared" ca="1" si="1221"/>
        <v>1</v>
      </c>
      <c r="V348" s="139">
        <f t="shared" ca="1" si="1221"/>
        <v>1</v>
      </c>
      <c r="W348" s="139">
        <f t="shared" ca="1" si="1221"/>
        <v>1</v>
      </c>
      <c r="X348" s="139">
        <f t="shared" ca="1" si="1221"/>
        <v>1</v>
      </c>
      <c r="Y348" s="139">
        <f t="shared" ca="1" si="1221"/>
        <v>1</v>
      </c>
      <c r="Z348" s="139">
        <f t="shared" ca="1" si="1221"/>
        <v>1</v>
      </c>
      <c r="AA348" s="139">
        <f t="shared" ca="1" si="1221"/>
        <v>1</v>
      </c>
      <c r="AB348" s="139">
        <f t="shared" ca="1" si="1221"/>
        <v>1</v>
      </c>
      <c r="AC348" s="139">
        <f t="shared" ca="1" si="1221"/>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163" t="str">
        <f t="shared" ca="1" si="1198"/>
        <v>-</v>
      </c>
      <c r="AI348" s="163" t="str">
        <f t="shared" ca="1" si="1198"/>
        <v>-</v>
      </c>
      <c r="AJ348" s="163" t="str">
        <f t="shared" ca="1" si="1198"/>
        <v>-</v>
      </c>
      <c r="AK348" s="163" t="str">
        <f t="shared" ca="1" si="1198"/>
        <v>-</v>
      </c>
      <c r="AL348" s="163" t="str">
        <f t="shared" ca="1" si="1198"/>
        <v>-</v>
      </c>
      <c r="AM348" s="163" t="b">
        <f t="shared" ca="1" si="1198"/>
        <v>1</v>
      </c>
      <c r="AN348" s="10"/>
      <c r="AO348" s="161" t="b">
        <f t="shared" ca="1" si="1199"/>
        <v>1</v>
      </c>
      <c r="AP348" s="161" t="str">
        <f t="shared" ca="1" si="1199"/>
        <v>-</v>
      </c>
      <c r="AQ348" s="161" t="str">
        <f t="shared" ca="1" si="1199"/>
        <v>-</v>
      </c>
      <c r="AR348" s="161" t="str">
        <f t="shared" ca="1" si="1199"/>
        <v>-</v>
      </c>
      <c r="AS348" s="161" t="b">
        <f t="shared" ca="1" si="1199"/>
        <v>1</v>
      </c>
      <c r="AT348" s="161" t="b">
        <f t="shared" ca="1" si="1199"/>
        <v>0</v>
      </c>
      <c r="AU348" s="161">
        <f ca="1">INDEX(minroe,$L348)</f>
        <v>0</v>
      </c>
      <c r="AV348" s="161" t="b">
        <f t="shared" ca="1" si="1200"/>
        <v>0</v>
      </c>
      <c r="AW348" s="161" t="b">
        <f t="shared" ca="1" si="1200"/>
        <v>0</v>
      </c>
      <c r="AX348" s="161" t="str">
        <f t="shared" ca="1" si="1200"/>
        <v>-</v>
      </c>
      <c r="AY348" s="161" t="str">
        <f t="shared" ca="1" si="1200"/>
        <v>-</v>
      </c>
      <c r="AZ348" s="161" t="str">
        <f t="shared" ca="1" si="1200"/>
        <v>-</v>
      </c>
      <c r="BA348" s="10"/>
      <c r="BB348" s="161" t="b">
        <f t="shared" ca="1" si="1201"/>
        <v>1</v>
      </c>
      <c r="BC348" s="163" t="b">
        <f t="shared" ca="1" si="1202"/>
        <v>1</v>
      </c>
      <c r="BD348" s="163" t="b">
        <f t="shared" ca="1" si="1202"/>
        <v>1</v>
      </c>
      <c r="BE348" s="162">
        <f t="shared" ca="1" si="1203"/>
        <v>3108</v>
      </c>
      <c r="BF348" s="163" t="str">
        <f t="shared" ca="1" si="1204"/>
        <v>-</v>
      </c>
      <c r="BG348" s="163" t="str">
        <f t="shared" ca="1" si="1204"/>
        <v>-</v>
      </c>
      <c r="BH348" s="163" t="str">
        <f t="shared" ca="1" si="1204"/>
        <v>-</v>
      </c>
      <c r="BI348" s="163" t="str">
        <f t="shared" ca="1" si="1204"/>
        <v>-</v>
      </c>
      <c r="BJ348" s="163" t="str">
        <f t="shared" ca="1" si="1204"/>
        <v>-</v>
      </c>
      <c r="BK348" s="163">
        <f t="shared" ca="1" si="1204"/>
        <v>1</v>
      </c>
      <c r="BL348" s="163">
        <f t="shared" ca="1" si="1204"/>
        <v>1</v>
      </c>
      <c r="BM348" s="163" t="str">
        <f t="shared" ca="1" si="1204"/>
        <v>-</v>
      </c>
      <c r="BN348" s="163" t="str">
        <f t="shared" ca="1" si="1204"/>
        <v>-</v>
      </c>
      <c r="BO348" s="163" t="b">
        <f t="shared" ca="1" si="1205"/>
        <v>1</v>
      </c>
      <c r="BP348" s="163" t="b">
        <f t="shared" ca="1" si="1205"/>
        <v>1</v>
      </c>
      <c r="BQ348" s="163" t="b">
        <f t="shared" ca="1" si="1205"/>
        <v>1</v>
      </c>
      <c r="BR348" s="163" t="b">
        <f t="shared" ca="1" si="1205"/>
        <v>1</v>
      </c>
      <c r="BS348" s="163" t="b">
        <f t="shared" ca="1" si="1205"/>
        <v>1</v>
      </c>
      <c r="BT348" s="163" t="b">
        <f t="shared" ca="1" si="1205"/>
        <v>1</v>
      </c>
      <c r="BU348" s="163" t="b">
        <f t="shared" ca="1" si="1205"/>
        <v>1</v>
      </c>
      <c r="BV348" s="163" t="b">
        <f t="shared" ca="1" si="1205"/>
        <v>1</v>
      </c>
      <c r="BW348" s="163" t="b">
        <f t="shared" ca="1" si="1205"/>
        <v>1</v>
      </c>
      <c r="BX348" s="163" t="str">
        <f t="shared" ca="1" si="1204"/>
        <v>-</v>
      </c>
      <c r="BY348" s="163" t="str">
        <f t="shared" ca="1" si="1204"/>
        <v>-</v>
      </c>
      <c r="BZ348" s="163" t="str">
        <f t="shared" ca="1" si="1204"/>
        <v>-</v>
      </c>
      <c r="CA348" s="163" t="str">
        <f t="shared" ca="1" si="1204"/>
        <v>-</v>
      </c>
      <c r="CB348" s="163" t="str">
        <f t="shared" ca="1" si="1204"/>
        <v>-</v>
      </c>
      <c r="CC348" s="163" t="str">
        <f t="shared" ca="1" si="1204"/>
        <v>-</v>
      </c>
      <c r="CD348" s="163" t="str">
        <f t="shared" ca="1" si="1204"/>
        <v>-</v>
      </c>
      <c r="CE348" s="163" t="str">
        <f t="shared" ca="1" si="1204"/>
        <v>-</v>
      </c>
      <c r="CF348" s="163" t="str">
        <f t="shared" ca="1" si="1204"/>
        <v>-</v>
      </c>
      <c r="CG348" s="163" t="str">
        <f t="shared" ca="1" si="1204"/>
        <v>-</v>
      </c>
      <c r="CH348" s="163" t="str">
        <f t="shared" ca="1" si="1204"/>
        <v>-</v>
      </c>
      <c r="CI348" s="163" t="str">
        <f t="shared" ca="1" si="1204"/>
        <v>-</v>
      </c>
      <c r="CJ348" s="163" t="str">
        <f t="shared" ca="1" si="1204"/>
        <v>-</v>
      </c>
      <c r="CK348" s="163" t="str">
        <f t="shared" ca="1" si="1204"/>
        <v>-</v>
      </c>
      <c r="CL348" s="163" t="str">
        <f t="shared" ca="1" si="1204"/>
        <v>-</v>
      </c>
      <c r="CM348" s="163" t="str">
        <f t="shared" ca="1" si="1204"/>
        <v>-</v>
      </c>
      <c r="CN348" s="163" t="str">
        <f t="shared" ca="1" si="1204"/>
        <v>-</v>
      </c>
      <c r="CO348" s="163" t="str">
        <f t="shared" ca="1" si="1204"/>
        <v>-</v>
      </c>
      <c r="CP348" s="163" t="str">
        <f t="shared" ca="1" si="1204"/>
        <v>-</v>
      </c>
      <c r="CQ348" s="163" t="str">
        <f t="shared" ca="1" si="1204"/>
        <v>-</v>
      </c>
      <c r="CR348" s="163" t="str">
        <f t="shared" ca="1" si="1204"/>
        <v>-</v>
      </c>
      <c r="CS348" s="163" t="str">
        <f t="shared" ca="1" si="1204"/>
        <v>-</v>
      </c>
      <c r="CT348" s="163" t="str">
        <f t="shared" ca="1" si="1204"/>
        <v>-</v>
      </c>
      <c r="CU348" s="163" t="str">
        <f t="shared" ca="1" si="1204"/>
        <v>-</v>
      </c>
      <c r="CV348" s="163" t="str">
        <f t="shared" ca="1" si="1204"/>
        <v>-</v>
      </c>
      <c r="CW348" s="163" t="str">
        <f t="shared" ca="1" si="1204"/>
        <v>-</v>
      </c>
      <c r="CX348" s="163" t="str">
        <f t="shared" ca="1" si="1204"/>
        <v>-</v>
      </c>
      <c r="CY348" s="163" t="str">
        <f t="shared" ca="1" si="1204"/>
        <v>-</v>
      </c>
      <c r="CZ348" s="163" t="str">
        <f t="shared" ca="1" si="1204"/>
        <v>-</v>
      </c>
      <c r="DA348" s="163" t="str">
        <f t="shared" ca="1" si="1204"/>
        <v>-</v>
      </c>
      <c r="DB348" s="163" t="str">
        <f t="shared" ca="1" si="1204"/>
        <v>-</v>
      </c>
      <c r="DC348" s="163" t="str">
        <f t="shared" ca="1" si="1204"/>
        <v>-</v>
      </c>
      <c r="DD348" s="163" t="str">
        <f t="shared" ca="1" si="1204"/>
        <v>-</v>
      </c>
      <c r="DE348" s="163" t="str">
        <f t="shared" ca="1" si="1204"/>
        <v>-</v>
      </c>
      <c r="DF348" s="163" t="str">
        <f t="shared" ca="1" si="1204"/>
        <v>-</v>
      </c>
      <c r="DG348" s="163" t="str">
        <f t="shared" ca="1" si="1204"/>
        <v>-</v>
      </c>
      <c r="DH348" s="163" t="str">
        <f t="shared" ca="1" si="1204"/>
        <v>-</v>
      </c>
      <c r="DI348" s="163" t="str">
        <f t="shared" ca="1" si="1204"/>
        <v>-</v>
      </c>
      <c r="DJ348" s="163" t="str">
        <f t="shared" ca="1" si="1204"/>
        <v>-</v>
      </c>
      <c r="DK348" s="163" t="str">
        <f t="shared" ca="1" si="1204"/>
        <v>-</v>
      </c>
      <c r="DL348" s="10"/>
      <c r="DM348" s="163" t="str">
        <f t="shared" ca="1" si="1204"/>
        <v>-</v>
      </c>
      <c r="DN348" s="163" t="str">
        <f t="shared" ca="1" si="1204"/>
        <v>-</v>
      </c>
      <c r="DO348" s="163" t="str">
        <f t="shared" ca="1" si="1204"/>
        <v>-</v>
      </c>
      <c r="DP348" s="163" t="str">
        <f t="shared" ca="1" si="1204"/>
        <v>-</v>
      </c>
      <c r="DQ348" s="163" t="str">
        <f t="shared" ca="1" si="1204"/>
        <v>-</v>
      </c>
      <c r="DR348" s="163" t="str">
        <f t="shared" ca="1" si="1204"/>
        <v>-</v>
      </c>
      <c r="DS348" s="163" t="str">
        <f t="shared" ca="1" si="1204"/>
        <v>-</v>
      </c>
      <c r="DT348" s="163" t="str">
        <f t="shared" ca="1" si="1204"/>
        <v>-</v>
      </c>
      <c r="DU348" s="163" t="str">
        <f t="shared" ca="1" si="1204"/>
        <v>-</v>
      </c>
      <c r="DV348" s="163" t="str">
        <f t="shared" ca="1" si="1204"/>
        <v>-</v>
      </c>
      <c r="DW348" s="163" t="str">
        <f t="shared" ca="1" si="1204"/>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06"/>
        <v>-</v>
      </c>
      <c r="EJ348" s="163" t="str">
        <f t="shared" ca="1" si="1206"/>
        <v>-</v>
      </c>
      <c r="EK348" s="163" t="str">
        <f t="shared" ca="1" si="1206"/>
        <v>-</v>
      </c>
      <c r="EL348" s="163" t="str">
        <f t="shared" ca="1" si="1206"/>
        <v>-</v>
      </c>
      <c r="EM348" s="163" t="str">
        <f t="shared" ca="1" si="1206"/>
        <v>-</v>
      </c>
      <c r="EN348" s="163" t="str">
        <f t="shared" ca="1" si="1206"/>
        <v>-</v>
      </c>
      <c r="EO348" s="163" t="str">
        <f t="shared" ca="1" si="1206"/>
        <v>-</v>
      </c>
      <c r="EP348" s="163" t="str">
        <f t="shared" ca="1" si="1206"/>
        <v>-</v>
      </c>
      <c r="EQ348" s="163">
        <f t="shared" ca="1" si="1206"/>
        <v>1</v>
      </c>
      <c r="ER348" s="163">
        <f t="shared" ca="1" si="1206"/>
        <v>1</v>
      </c>
      <c r="ES348" s="163">
        <f t="shared" ca="1" si="1206"/>
        <v>0</v>
      </c>
      <c r="ET348" s="163" t="str">
        <f t="shared" ca="1" si="1206"/>
        <v>-</v>
      </c>
      <c r="EU348" s="163" t="str">
        <f t="shared" ca="1" si="1206"/>
        <v>-</v>
      </c>
      <c r="EV348" s="163" t="str">
        <f t="shared" ca="1" si="1206"/>
        <v>-</v>
      </c>
      <c r="EW348" s="163" t="str">
        <f t="shared" ca="1" si="1206"/>
        <v>-</v>
      </c>
      <c r="EX348" s="163" t="str">
        <f t="shared" ca="1" si="1206"/>
        <v>-</v>
      </c>
      <c r="EY348" s="163" t="str">
        <f t="shared" ca="1" si="1206"/>
        <v>-</v>
      </c>
      <c r="EZ348" s="163" t="str">
        <f t="shared" ca="1" si="1206"/>
        <v>-</v>
      </c>
      <c r="FA348" s="163">
        <f t="shared" ca="1" si="1206"/>
        <v>0</v>
      </c>
      <c r="FB348" s="163" t="str">
        <f t="shared" ca="1" si="1206"/>
        <v>-</v>
      </c>
      <c r="FC348" s="163" t="str">
        <f t="shared" ca="1" si="1206"/>
        <v>-</v>
      </c>
      <c r="FD348" s="163" t="str">
        <f t="shared" ca="1" si="1206"/>
        <v>-</v>
      </c>
      <c r="FE348" s="163" t="str">
        <f t="shared" ca="1" si="1206"/>
        <v>-</v>
      </c>
      <c r="FF348" s="163" t="str">
        <f t="shared" ca="1" si="1206"/>
        <v>-</v>
      </c>
      <c r="FG348" s="163">
        <f t="shared" ca="1" si="1206"/>
        <v>0</v>
      </c>
      <c r="FH348" s="163">
        <f t="shared" ca="1" si="1206"/>
        <v>0</v>
      </c>
      <c r="FI348" s="163">
        <f t="shared" ca="1" si="1206"/>
        <v>0</v>
      </c>
      <c r="FJ348" s="163">
        <f t="shared" ca="1" si="1206"/>
        <v>0</v>
      </c>
      <c r="FK348" s="163">
        <f t="shared" ca="1" si="1206"/>
        <v>0</v>
      </c>
      <c r="FL348" s="163">
        <f t="shared" ca="1" si="1206"/>
        <v>0</v>
      </c>
      <c r="FM348" s="163">
        <f t="shared" ca="1" si="1206"/>
        <v>0</v>
      </c>
      <c r="FN348" s="163" t="str">
        <f t="shared" ca="1" si="1206"/>
        <v>-</v>
      </c>
      <c r="FO348" s="163" t="str">
        <f t="shared" ca="1" si="1206"/>
        <v>-</v>
      </c>
      <c r="FP348" s="163" t="str">
        <f t="shared" ca="1" si="1206"/>
        <v>-</v>
      </c>
      <c r="FQ348" s="163" t="str">
        <f t="shared" ca="1" si="1206"/>
        <v>-</v>
      </c>
      <c r="FR348" s="163" t="str">
        <f t="shared" ca="1" si="1206"/>
        <v>-</v>
      </c>
      <c r="FS348" s="163" t="str">
        <f t="shared" ca="1" si="1206"/>
        <v>-</v>
      </c>
      <c r="FT348" s="163" t="str">
        <f t="shared" ca="1" si="1206"/>
        <v>-</v>
      </c>
      <c r="FU348" s="163" t="str">
        <f t="shared" ca="1" si="1206"/>
        <v>-</v>
      </c>
      <c r="FV348" s="163" t="str">
        <f t="shared" ca="1" si="1206"/>
        <v>-</v>
      </c>
      <c r="FW348" s="163" t="str">
        <f t="shared" ca="1" si="1206"/>
        <v>-</v>
      </c>
      <c r="FX348" s="163" t="str">
        <f t="shared" ca="1" si="1206"/>
        <v>-</v>
      </c>
      <c r="FY348" s="10"/>
      <c r="FZ348" s="163">
        <f t="shared" ca="1" si="1206"/>
        <v>1</v>
      </c>
      <c r="GA348" s="163" t="str">
        <f t="shared" ca="1" si="1206"/>
        <v>-</v>
      </c>
      <c r="GB348" s="163" t="str">
        <f t="shared" ca="1" si="1206"/>
        <v>-</v>
      </c>
      <c r="GC348" s="163" t="str">
        <f t="shared" ca="1" si="1206"/>
        <v>-</v>
      </c>
      <c r="GD348" s="163" t="str">
        <f t="shared" ca="1" si="1207"/>
        <v>-</v>
      </c>
      <c r="GE348" s="163" t="b">
        <f t="shared" ca="1" si="1207"/>
        <v>0</v>
      </c>
      <c r="GF348" s="163" t="str">
        <f t="shared" ca="1" si="1207"/>
        <v>-</v>
      </c>
      <c r="GG348" s="163">
        <f t="shared" ca="1" si="1207"/>
        <v>0</v>
      </c>
      <c r="GH348" s="163" t="str">
        <f t="shared" ca="1" si="1207"/>
        <v>-</v>
      </c>
      <c r="GI348" s="161" cm="1">
        <f t="array" aca="1" ref="GI348" ca="1">INDEX(i.rev,$K348,GI$15)</f>
        <v>1</v>
      </c>
      <c r="GJ348" s="163">
        <f t="shared" ca="1" si="1208"/>
        <v>0</v>
      </c>
      <c r="GK348" s="163">
        <f t="shared" ca="1" si="1208"/>
        <v>1</v>
      </c>
      <c r="GL348" s="163">
        <f t="shared" ca="1" si="1208"/>
        <v>0</v>
      </c>
      <c r="GM348" s="163">
        <f t="shared" ca="1" si="1208"/>
        <v>1</v>
      </c>
      <c r="GN348" s="163">
        <f t="shared" ca="1" si="1208"/>
        <v>1</v>
      </c>
      <c r="GO348" s="163">
        <f t="shared" ca="1" si="1208"/>
        <v>1</v>
      </c>
      <c r="GP348" s="163">
        <f t="shared" ca="1" si="1208"/>
        <v>0</v>
      </c>
      <c r="GQ348" s="163">
        <f t="shared" ca="1" si="1208"/>
        <v>0</v>
      </c>
      <c r="GR348" s="163">
        <f t="shared" ca="1" si="1208"/>
        <v>0</v>
      </c>
      <c r="GS348" s="163">
        <f t="shared" ca="1" si="1208"/>
        <v>0</v>
      </c>
      <c r="GT348" s="163">
        <f t="shared" ca="1" si="1208"/>
        <v>0</v>
      </c>
      <c r="GU348" s="163">
        <f t="shared" ca="1" si="1208"/>
        <v>0</v>
      </c>
      <c r="GV348" s="163">
        <f t="shared" ca="1" si="1208"/>
        <v>0</v>
      </c>
      <c r="GW348" s="163">
        <f t="shared" ca="1" si="1208"/>
        <v>0</v>
      </c>
      <c r="GX348" s="163">
        <f t="shared" ca="1" si="1208"/>
        <v>0</v>
      </c>
      <c r="GY348" s="163">
        <f t="shared" ca="1" si="1208"/>
        <v>0</v>
      </c>
      <c r="GZ348" s="161" cm="1">
        <f t="array" aca="1" ref="GZ348" ca="1">INDEX(i.rev,$K348,GZ$15)</f>
        <v>0</v>
      </c>
      <c r="HA348" s="163">
        <f t="shared" ca="1" si="1209"/>
        <v>0</v>
      </c>
      <c r="HB348" s="161" cm="1">
        <f t="array" aca="1" ref="HB348" ca="1">INDEX(i.rev,$K348,HB$15)</f>
        <v>1</v>
      </c>
      <c r="HC348" s="163">
        <f t="shared" ca="1" si="1210"/>
        <v>0</v>
      </c>
      <c r="HD348" s="163">
        <f t="shared" ca="1" si="1210"/>
        <v>0</v>
      </c>
      <c r="HE348" s="163">
        <f t="shared" ca="1" si="1210"/>
        <v>0</v>
      </c>
      <c r="HF348" s="163">
        <f t="shared" ca="1" si="1210"/>
        <v>0</v>
      </c>
      <c r="HG348" s="163">
        <f t="shared" ca="1" si="1210"/>
        <v>0</v>
      </c>
      <c r="HH348" s="163">
        <f t="shared" ca="1" si="1210"/>
        <v>0</v>
      </c>
      <c r="HI348" s="163">
        <f t="shared" ca="1" si="1210"/>
        <v>0</v>
      </c>
      <c r="HJ348" s="10"/>
      <c r="HK348" s="163" t="str">
        <f t="shared" ca="1" si="1210"/>
        <v>-</v>
      </c>
      <c r="HL348" s="163" t="str">
        <f t="shared" ca="1" si="1210"/>
        <v>-</v>
      </c>
      <c r="HM348" s="163" t="str">
        <f t="shared" ca="1" si="1210"/>
        <v>-</v>
      </c>
      <c r="HN348" s="163" t="str">
        <f t="shared" ca="1" si="1210"/>
        <v>-</v>
      </c>
      <c r="HO348" s="163" t="str">
        <f t="shared" ca="1" si="1210"/>
        <v>-</v>
      </c>
      <c r="HP348" s="161" t="b">
        <f t="shared" ca="1" si="1211"/>
        <v>0</v>
      </c>
      <c r="HQ348" s="161" t="b">
        <f t="shared" ca="1" si="1211"/>
        <v>0</v>
      </c>
      <c r="HR348" s="161" t="b">
        <f t="shared" ca="1" si="1211"/>
        <v>1</v>
      </c>
      <c r="HS348" s="163">
        <f t="shared" ca="1" si="1210"/>
        <v>0</v>
      </c>
      <c r="HT348" s="161">
        <f t="shared" ca="1" si="1212"/>
        <v>1</v>
      </c>
      <c r="HU348" s="161">
        <f t="shared" ca="1" si="1212"/>
        <v>1</v>
      </c>
      <c r="HV348" s="163" t="str">
        <f t="shared" ca="1" si="1210"/>
        <v>-</v>
      </c>
      <c r="HW348" s="163" t="str">
        <f t="shared" ca="1" si="1210"/>
        <v>-</v>
      </c>
      <c r="HX348" s="163" t="str">
        <f t="shared" ca="1" si="1210"/>
        <v>-</v>
      </c>
      <c r="HY348" s="163" t="str">
        <f t="shared" ca="1" si="1210"/>
        <v>-</v>
      </c>
      <c r="HZ348" s="163" t="str">
        <f t="shared" ca="1" si="1210"/>
        <v>-</v>
      </c>
      <c r="IA348" s="163" t="str">
        <f t="shared" ca="1" si="1210"/>
        <v>-</v>
      </c>
      <c r="IB348" s="163" t="str">
        <f t="shared" ca="1" si="1210"/>
        <v>-</v>
      </c>
      <c r="IC348" s="163" t="str">
        <f t="shared" ca="1" si="1210"/>
        <v>-</v>
      </c>
      <c r="ID348" s="163" t="str">
        <f t="shared" ca="1" si="1210"/>
        <v>-</v>
      </c>
      <c r="IE348" s="163" t="b">
        <f t="shared" ca="1" si="1210"/>
        <v>1</v>
      </c>
      <c r="IF348" s="163" t="str">
        <f t="shared" ca="1" si="1210"/>
        <v>-</v>
      </c>
      <c r="IG348" s="163" t="str">
        <f t="shared" ca="1" si="1210"/>
        <v>-</v>
      </c>
      <c r="IH348" s="163" t="str">
        <f t="shared" ca="1" si="1210"/>
        <v>-</v>
      </c>
      <c r="II348" s="163" t="b">
        <f t="shared" ca="1" si="1213"/>
        <v>1</v>
      </c>
      <c r="IJ348" s="163">
        <f t="shared" ca="1" si="1213"/>
        <v>0</v>
      </c>
      <c r="IK348" s="163" t="str">
        <f t="shared" ca="1" si="1214"/>
        <v>-</v>
      </c>
      <c r="IL348" s="163" t="str">
        <f t="shared" ca="1" si="1214"/>
        <v>-</v>
      </c>
      <c r="IM348" s="163" t="str">
        <f t="shared" ca="1" si="1214"/>
        <v>-</v>
      </c>
      <c r="IN348" s="163" t="str">
        <f t="shared" ca="1" si="1214"/>
        <v>-</v>
      </c>
      <c r="IO348" s="163" t="str">
        <f t="shared" ca="1" si="1214"/>
        <v>-</v>
      </c>
      <c r="IP348" s="163">
        <f t="shared" ca="1" si="1214"/>
        <v>0</v>
      </c>
      <c r="IQ348" s="163" t="str">
        <f t="shared" ca="1" si="1214"/>
        <v>-</v>
      </c>
      <c r="IR348" s="163" t="str">
        <f t="shared" ca="1" si="1214"/>
        <v>-</v>
      </c>
      <c r="IS348" s="163" t="str">
        <f t="shared" ca="1" si="1214"/>
        <v>-</v>
      </c>
      <c r="IT348" s="163">
        <f t="shared" ca="1" si="1214"/>
        <v>500</v>
      </c>
      <c r="IU348" s="163">
        <f t="shared" ca="1" si="1214"/>
        <v>500</v>
      </c>
      <c r="IV348" s="163" t="str">
        <f t="shared" ca="1" si="1214"/>
        <v>-</v>
      </c>
      <c r="IW348" s="163" t="str">
        <f t="shared" ca="1" si="1214"/>
        <v>-</v>
      </c>
      <c r="IX348" s="163" t="str">
        <f t="shared" ca="1" si="1214"/>
        <v>-</v>
      </c>
      <c r="IY348" s="163" t="str">
        <f t="shared" ca="1" si="1214"/>
        <v>-</v>
      </c>
      <c r="IZ348" s="163" t="str">
        <f t="shared" ca="1" si="1214"/>
        <v>-</v>
      </c>
      <c r="JA348" s="163" t="str">
        <f t="shared" ca="1" si="1214"/>
        <v>-</v>
      </c>
      <c r="JB348" s="163" t="str">
        <f t="shared" ca="1" si="1214"/>
        <v>-</v>
      </c>
      <c r="JC348" s="163" t="str">
        <f t="shared" ca="1" si="1214"/>
        <v>-</v>
      </c>
      <c r="JD348" s="163" t="str">
        <f t="shared" ca="1" si="1214"/>
        <v>-</v>
      </c>
      <c r="JE348" s="163" t="str">
        <f t="shared" ca="1" si="1214"/>
        <v>-</v>
      </c>
      <c r="JF348" s="163" t="str">
        <f t="shared" ca="1" si="1214"/>
        <v>-</v>
      </c>
      <c r="JG348" s="163" t="str">
        <f t="shared" ca="1" si="1214"/>
        <v>-</v>
      </c>
      <c r="JH348" s="163" t="str">
        <f t="shared" ca="1" si="1214"/>
        <v>-</v>
      </c>
      <c r="JI348" s="163" t="str">
        <f t="shared" ca="1" si="1214"/>
        <v>-</v>
      </c>
      <c r="JJ348" s="163" t="str">
        <f t="shared" ca="1" si="1214"/>
        <v>-</v>
      </c>
      <c r="JK348" s="163" t="str">
        <f t="shared" ca="1" si="1214"/>
        <v>-</v>
      </c>
      <c r="JL348" s="163" t="str">
        <f t="shared" ca="1" si="1214"/>
        <v>-</v>
      </c>
      <c r="JM348" s="163" t="str">
        <f t="shared" ca="1" si="1214"/>
        <v>-</v>
      </c>
      <c r="JN348" s="163" t="str">
        <f t="shared" ca="1" si="1214"/>
        <v>-</v>
      </c>
      <c r="JO348" s="163" t="str">
        <f t="shared" ca="1" si="1214"/>
        <v>-</v>
      </c>
      <c r="JP348" s="163" t="str">
        <f t="shared" ca="1" si="1214"/>
        <v>-</v>
      </c>
      <c r="JQ348" s="163" t="str">
        <f t="shared" ca="1" si="1214"/>
        <v>-</v>
      </c>
      <c r="JR348" s="163" t="str">
        <f t="shared" ca="1" si="1214"/>
        <v>-</v>
      </c>
      <c r="JS348" s="163" t="str">
        <f t="shared" ca="1" si="1214"/>
        <v>-</v>
      </c>
      <c r="JT348" s="163" t="str">
        <f t="shared" ca="1" si="1214"/>
        <v>-</v>
      </c>
      <c r="JU348" s="163" t="str">
        <f t="shared" ca="1" si="1214"/>
        <v>-</v>
      </c>
      <c r="JV348" s="163" t="str">
        <f t="shared" ca="1" si="1214"/>
        <v>-</v>
      </c>
      <c r="JW348" s="163" t="str">
        <f t="shared" ca="1" si="1214"/>
        <v>-</v>
      </c>
      <c r="JX348" s="163" t="str">
        <f t="shared" ca="1" si="1214"/>
        <v>-</v>
      </c>
      <c r="JY348" s="163" t="str">
        <f t="shared" ca="1" si="1215"/>
        <v>-</v>
      </c>
      <c r="JZ348" s="163" t="str">
        <f t="shared" ca="1" si="1215"/>
        <v>-</v>
      </c>
      <c r="KA348" s="163" t="str">
        <f t="shared" ca="1" si="1215"/>
        <v>-</v>
      </c>
      <c r="KB348" s="163" t="str">
        <f t="shared" ca="1" si="1215"/>
        <v>-</v>
      </c>
      <c r="KC348" s="163" t="str">
        <f t="shared" ca="1" si="1215"/>
        <v>-</v>
      </c>
      <c r="KD348" s="163" t="str">
        <f t="shared" ca="1" si="1215"/>
        <v>-</v>
      </c>
      <c r="KE348" s="163" t="str">
        <f t="shared" ca="1" si="1215"/>
        <v>-</v>
      </c>
      <c r="KF348" s="163" t="str">
        <f t="shared" ca="1" si="1215"/>
        <v>-</v>
      </c>
      <c r="KG348" s="163" t="str">
        <f t="shared" ca="1" si="1215"/>
        <v>-</v>
      </c>
      <c r="KH348" s="163" t="str">
        <f t="shared" ca="1" si="1215"/>
        <v>-</v>
      </c>
      <c r="KI348" s="163" t="str">
        <f t="shared" ca="1" si="1215"/>
        <v>-</v>
      </c>
      <c r="KJ348" s="163" t="str">
        <f t="shared" ca="1" si="1215"/>
        <v>-</v>
      </c>
      <c r="KK348" s="163" t="str">
        <f t="shared" ca="1" si="1215"/>
        <v>-</v>
      </c>
      <c r="KL348" s="163" t="str">
        <f t="shared" ca="1" si="1215"/>
        <v>-</v>
      </c>
      <c r="KM348" s="163" t="str">
        <f t="shared" ca="1" si="1215"/>
        <v>-</v>
      </c>
      <c r="KN348" s="163" t="str">
        <f t="shared" ca="1" si="1215"/>
        <v>-</v>
      </c>
      <c r="KO348" s="163" t="str">
        <f t="shared" ca="1" si="1215"/>
        <v>-</v>
      </c>
      <c r="KP348" s="163" t="str">
        <f t="shared" ca="1" si="1215"/>
        <v>-</v>
      </c>
      <c r="KQ348" s="163" t="str">
        <f t="shared" ca="1" si="1215"/>
        <v>-</v>
      </c>
      <c r="KR348" s="163" t="str">
        <f t="shared" ca="1" si="1215"/>
        <v>-</v>
      </c>
      <c r="KS348" s="163" t="str">
        <f t="shared" ca="1" si="1215"/>
        <v>-</v>
      </c>
      <c r="KT348" s="163" t="str">
        <f t="shared" ca="1" si="1215"/>
        <v>-</v>
      </c>
      <c r="KU348" s="163" t="str">
        <f t="shared" ca="1" si="1215"/>
        <v>-</v>
      </c>
      <c r="KV348" s="163" t="str">
        <f t="shared" ca="1" si="1215"/>
        <v>-</v>
      </c>
      <c r="KW348" s="163" t="str">
        <f t="shared" ca="1" si="1215"/>
        <v>-</v>
      </c>
      <c r="KX348" s="163" t="str">
        <f t="shared" ca="1" si="1215"/>
        <v>-</v>
      </c>
      <c r="KY348" s="163" t="str">
        <f t="shared" ca="1" si="1215"/>
        <v>-</v>
      </c>
      <c r="KZ348" s="163" t="str">
        <f t="shared" ca="1" si="1215"/>
        <v>-</v>
      </c>
      <c r="LA348" s="163" t="str">
        <f t="shared" ca="1" si="1215"/>
        <v>-</v>
      </c>
      <c r="LB348" s="163" t="str">
        <f t="shared" ca="1" si="1215"/>
        <v>-</v>
      </c>
      <c r="LC348" s="163" t="str">
        <f t="shared" ca="1" si="1215"/>
        <v>-</v>
      </c>
      <c r="LD348" s="163" t="str">
        <f t="shared" ca="1" si="1215"/>
        <v>-</v>
      </c>
      <c r="LE348" s="163" t="str">
        <f t="shared" ca="1" si="1215"/>
        <v>-</v>
      </c>
      <c r="LF348" s="163" t="str">
        <f t="shared" ca="1" si="1215"/>
        <v>-</v>
      </c>
      <c r="LG348" s="163" t="str">
        <f t="shared" ca="1" si="1215"/>
        <v>-</v>
      </c>
      <c r="LH348" s="163" t="str">
        <f t="shared" ca="1" si="1215"/>
        <v>-</v>
      </c>
      <c r="LI348" s="163" t="str">
        <f t="shared" ca="1" si="1215"/>
        <v>-</v>
      </c>
      <c r="LJ348" s="163" t="str">
        <f t="shared" ca="1" si="1215"/>
        <v>-</v>
      </c>
      <c r="LK348" s="163" t="str">
        <f t="shared" ca="1" si="1215"/>
        <v>-</v>
      </c>
      <c r="LL348" s="163" t="str">
        <f t="shared" ca="1" si="1215"/>
        <v>-</v>
      </c>
      <c r="LM348" s="163" t="str">
        <f t="shared" ca="1" si="1215"/>
        <v>-</v>
      </c>
      <c r="LN348" s="163" t="str">
        <f t="shared" ca="1" si="1215"/>
        <v>-</v>
      </c>
      <c r="LO348" s="163" t="str">
        <f t="shared" ca="1" si="1216"/>
        <v>-</v>
      </c>
      <c r="LP348" s="163" t="str">
        <f t="shared" ca="1" si="1216"/>
        <v>-</v>
      </c>
      <c r="LQ348" s="163" t="str">
        <f t="shared" ca="1" si="1216"/>
        <v>-</v>
      </c>
      <c r="LR348" s="163" t="str">
        <f t="shared" ca="1" si="1216"/>
        <v>-</v>
      </c>
      <c r="LS348" s="163" t="str">
        <f t="shared" ca="1" si="1216"/>
        <v>-</v>
      </c>
      <c r="LT348" s="163" t="str">
        <f t="shared" ca="1" si="1216"/>
        <v>-</v>
      </c>
      <c r="LU348" s="163" t="str">
        <f t="shared" ca="1" si="1216"/>
        <v>-</v>
      </c>
      <c r="LV348" s="163" t="str">
        <f t="shared" ca="1" si="1216"/>
        <v>-</v>
      </c>
      <c r="LW348" s="163" t="str">
        <f t="shared" ca="1" si="1216"/>
        <v>-</v>
      </c>
      <c r="LX348" s="163" t="str">
        <f t="shared" ca="1" si="1216"/>
        <v>-</v>
      </c>
      <c r="LY348" s="10"/>
      <c r="LZ348" s="161">
        <f ca="1">INDEX(i.interest_rate,$O348)</f>
        <v>4.4999999999999998E-2</v>
      </c>
      <c r="MA348" s="161">
        <f ca="1">INDEX(i.opp_cost_capital,$P348)</f>
        <v>4.4999999999999998E-2</v>
      </c>
      <c r="MB348" s="163">
        <f t="shared" ca="1" si="1217"/>
        <v>1</v>
      </c>
      <c r="MC348" s="163">
        <f t="shared" ca="1" si="1217"/>
        <v>0</v>
      </c>
      <c r="MD348" s="163">
        <f t="shared" ca="1" si="1217"/>
        <v>1</v>
      </c>
      <c r="ME348" s="163">
        <f t="shared" ca="1" si="1217"/>
        <v>1</v>
      </c>
      <c r="MF348" s="163">
        <f t="shared" ca="1" si="1217"/>
        <v>0</v>
      </c>
      <c r="MG348" s="163">
        <f t="shared" ca="1" si="1217"/>
        <v>70</v>
      </c>
      <c r="MH348" s="163">
        <f t="shared" ca="1" si="1217"/>
        <v>50</v>
      </c>
      <c r="MI348" s="163">
        <f t="shared" ca="1" si="1217"/>
        <v>85</v>
      </c>
      <c r="MJ348" s="163">
        <f t="shared" ca="1" si="1217"/>
        <v>50</v>
      </c>
      <c r="MK348" s="161">
        <f ca="1">INDEX(i.WoolPrices,$Z348,MK$15)</f>
        <v>1</v>
      </c>
      <c r="ML348" s="161">
        <f ca="1">INDEX(i.MeatPrices,$AA348,ML$15)</f>
        <v>1</v>
      </c>
      <c r="MM348" s="161">
        <f ca="1">INDEX(i.GrainPrices,$AB348,MM$15)</f>
        <v>1</v>
      </c>
      <c r="MN348" s="161">
        <f t="shared" ca="1" si="1218"/>
        <v>1</v>
      </c>
      <c r="MO348" s="161">
        <f t="shared" ca="1" si="1218"/>
        <v>1</v>
      </c>
      <c r="MP348" s="163">
        <f t="shared" ca="1" si="1217"/>
        <v>1</v>
      </c>
      <c r="MQ348" s="10"/>
      <c r="MR348" s="163">
        <f t="shared" ca="1" si="1217"/>
        <v>1</v>
      </c>
      <c r="MS348" s="161">
        <f ca="1">INDEX(i.pasture_prod,$X348)</f>
        <v>1</v>
      </c>
      <c r="MT348" s="163">
        <f t="shared" ca="1" si="1217"/>
        <v>0.75</v>
      </c>
      <c r="MU348" s="163">
        <f t="shared" ca="1" si="1217"/>
        <v>0.8</v>
      </c>
      <c r="MV348" s="163">
        <f t="shared" ca="1" si="1217"/>
        <v>0.82499999999999996</v>
      </c>
      <c r="MW348" s="163">
        <f t="shared" ca="1" si="1217"/>
        <v>0.875</v>
      </c>
      <c r="MX348" s="163">
        <f t="shared" ca="1" si="1217"/>
        <v>0.9</v>
      </c>
      <c r="MY348" s="163">
        <f t="shared" ca="1" si="1217"/>
        <v>0.75</v>
      </c>
      <c r="MZ348" s="163">
        <f t="shared" ca="1" si="1217"/>
        <v>0.78142857142857147</v>
      </c>
      <c r="NA348" s="163">
        <f t="shared" ca="1" si="1217"/>
        <v>0.82499999999999996</v>
      </c>
      <c r="NB348" s="163">
        <f t="shared" ca="1" si="1217"/>
        <v>0.875</v>
      </c>
      <c r="NC348" s="163">
        <f t="shared" ca="1" si="1217"/>
        <v>0.9</v>
      </c>
      <c r="ND348" s="163">
        <f t="shared" ca="1" si="1217"/>
        <v>0.9</v>
      </c>
      <c r="NE348" s="163">
        <f t="shared" ca="1" si="1217"/>
        <v>0.75</v>
      </c>
      <c r="NF348" s="163">
        <f t="shared" ca="1" si="1217"/>
        <v>0.78142857142857147</v>
      </c>
      <c r="NG348" s="163">
        <f t="shared" ca="1" si="1217"/>
        <v>0.82499999999999996</v>
      </c>
      <c r="NH348" s="163">
        <f t="shared" ca="1" si="1217"/>
        <v>0.875</v>
      </c>
      <c r="NI348" s="163">
        <f t="shared" ca="1" si="1217"/>
        <v>0.9</v>
      </c>
      <c r="NJ348" s="163">
        <f t="shared" ca="1" si="1217"/>
        <v>0.9</v>
      </c>
      <c r="NK348" s="163">
        <f t="shared" ca="1" si="1217"/>
        <v>0.75</v>
      </c>
      <c r="NL348" s="163">
        <f t="shared" ca="1" si="1217"/>
        <v>0.78142857142857147</v>
      </c>
      <c r="NM348" s="163">
        <f t="shared" ca="1" si="1217"/>
        <v>0.82499999999999996</v>
      </c>
      <c r="NN348" s="163">
        <f t="shared" ca="1" si="1217"/>
        <v>0.875</v>
      </c>
      <c r="NO348" s="163">
        <f t="shared" ca="1" si="1217"/>
        <v>0.9</v>
      </c>
      <c r="NP348" s="163">
        <f t="shared" ca="1" si="1217"/>
        <v>0.9</v>
      </c>
      <c r="NQ348" s="163">
        <f t="shared" ca="1" si="1217"/>
        <v>0.75</v>
      </c>
      <c r="NR348" s="163">
        <f t="shared" ca="1" si="1217"/>
        <v>0.78142857142857147</v>
      </c>
      <c r="NS348" s="163">
        <f t="shared" ca="1" si="1217"/>
        <v>0.82499999999999996</v>
      </c>
      <c r="NT348" s="163">
        <f t="shared" ca="1" si="1217"/>
        <v>0.875</v>
      </c>
      <c r="NU348" s="163">
        <f t="shared" ca="1" si="1217"/>
        <v>0.9</v>
      </c>
      <c r="NV348" s="163">
        <f t="shared" ca="1" si="1217"/>
        <v>0.9</v>
      </c>
      <c r="NW348" s="163">
        <f t="shared" ca="1" si="1217"/>
        <v>0.75</v>
      </c>
      <c r="NX348" s="163">
        <f t="shared" ca="1" si="1217"/>
        <v>0.78142857142857147</v>
      </c>
      <c r="NY348" s="163">
        <f t="shared" ca="1" si="1217"/>
        <v>0.82499999999999996</v>
      </c>
      <c r="NZ348" s="163">
        <f t="shared" ca="1" si="1217"/>
        <v>0.875</v>
      </c>
      <c r="OA348" s="163">
        <f t="shared" ca="1" si="1217"/>
        <v>0.9</v>
      </c>
      <c r="OB348" s="163">
        <f t="shared" ca="1" si="1217"/>
        <v>0.9</v>
      </c>
      <c r="OC348" s="163">
        <f t="shared" ca="1" si="1217"/>
        <v>0.75</v>
      </c>
      <c r="OD348" s="163">
        <f t="shared" ca="1" si="1217"/>
        <v>0.78142857142857147</v>
      </c>
      <c r="OE348" s="163">
        <f t="shared" ca="1" si="1217"/>
        <v>0.82499999999999996</v>
      </c>
      <c r="OF348" s="163">
        <f t="shared" ca="1" si="1217"/>
        <v>0.875</v>
      </c>
      <c r="OG348" s="163">
        <f t="shared" ca="1" si="1217"/>
        <v>0.9</v>
      </c>
      <c r="OH348" s="163">
        <f t="shared" ca="1" si="1217"/>
        <v>0.9</v>
      </c>
      <c r="OI348" s="163">
        <f t="shared" ca="1" si="1217"/>
        <v>0.75</v>
      </c>
      <c r="OJ348" s="163">
        <f t="shared" ca="1" si="1217"/>
        <v>0.76904761904761909</v>
      </c>
      <c r="OK348" s="163">
        <f t="shared" ca="1" si="1217"/>
        <v>0.82000000000000006</v>
      </c>
      <c r="OL348" s="163">
        <f t="shared" ca="1" si="1217"/>
        <v>0.875</v>
      </c>
      <c r="OM348" s="163">
        <f t="shared" ca="1" si="1217"/>
        <v>0.9</v>
      </c>
      <c r="ON348" s="163">
        <f t="shared" ca="1" si="1217"/>
        <v>0.90000000000000013</v>
      </c>
      <c r="OO348" s="163">
        <f t="shared" ca="1" si="1217"/>
        <v>0.75</v>
      </c>
      <c r="OP348" s="163">
        <f t="shared" ca="1" si="1217"/>
        <v>0.76904761904761909</v>
      </c>
      <c r="OQ348" s="163">
        <f t="shared" ca="1" si="1217"/>
        <v>0.82000000000000006</v>
      </c>
      <c r="OR348" s="163">
        <f t="shared" ca="1" si="1217"/>
        <v>0.875</v>
      </c>
      <c r="OS348" s="163">
        <f t="shared" ca="1" si="1217"/>
        <v>0.9</v>
      </c>
      <c r="OT348" s="163">
        <f t="shared" ca="1" si="1217"/>
        <v>0.9</v>
      </c>
      <c r="OU348" s="163">
        <f t="shared" ca="1" si="1217"/>
        <v>0.875</v>
      </c>
      <c r="OV348" s="161">
        <f ca="1">INDEX(i.all_rot_yield,$W348)</f>
        <v>1</v>
      </c>
      <c r="OW348" s="161">
        <f ca="1">INDEX(i.mach_option,$N348)</f>
        <v>1</v>
      </c>
      <c r="OX348" s="161" t="str">
        <f ca="1">INDEX(overdraw,$M348)</f>
        <v>-</v>
      </c>
      <c r="OY348" s="163" t="str">
        <f t="shared" ca="1" si="1219"/>
        <v>-</v>
      </c>
      <c r="OZ348" s="161" t="str">
        <f ca="1">INDEX(i.casual_ub,$Q348)</f>
        <v>-</v>
      </c>
      <c r="PA348" s="161" t="str">
        <f ca="1">INDEX(i.seedharv_casual_ub,$Q348)</f>
        <v>-</v>
      </c>
      <c r="PB348" s="163">
        <f t="shared" ca="1" si="1217"/>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0.840</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1605</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Presentation_CropArea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v>2130</v>
      </c>
      <c r="HM351" s="149"/>
      <c r="HN351" s="149">
        <v>40</v>
      </c>
      <c r="HO351" s="149">
        <v>40</v>
      </c>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43">
        <v>1000</v>
      </c>
      <c r="D352" s="143" t="s">
        <v>884</v>
      </c>
      <c r="E352" s="143" t="b">
        <v>0</v>
      </c>
      <c r="F352" s="143" t="b">
        <v>0</v>
      </c>
      <c r="G352" s="143" t="b">
        <f>E352</f>
        <v>0</v>
      </c>
      <c r="H352" s="32">
        <v>3</v>
      </c>
      <c r="I352" s="32">
        <v>1</v>
      </c>
      <c r="J352" s="32">
        <v>1</v>
      </c>
      <c r="K352" s="32">
        <v>1</v>
      </c>
      <c r="L352" s="32">
        <v>1</v>
      </c>
      <c r="M352" s="32">
        <v>1</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163" t="str">
        <f t="shared" ref="AH352:AM387" ca="1" si="1222">OFFSET(AH$5,$B352,0)</f>
        <v>-</v>
      </c>
      <c r="AI352" s="162" t="b">
        <v>1</v>
      </c>
      <c r="AJ352" s="162" t="b">
        <v>1</v>
      </c>
      <c r="AK352" s="163" t="str">
        <f t="shared" ca="1" si="1222"/>
        <v>-</v>
      </c>
      <c r="AL352" s="163" t="str">
        <f t="shared" ca="1" si="1222"/>
        <v>-</v>
      </c>
      <c r="AM352" s="163" t="b">
        <f t="shared" ca="1" si="1222"/>
        <v>1</v>
      </c>
      <c r="AN352" s="10"/>
      <c r="AO352" s="161" t="b">
        <f t="shared" ref="AO352:AT387" si="1223">INDEX(model_structure,$I352,AO$15)</f>
        <v>1</v>
      </c>
      <c r="AP352" s="161" t="str">
        <f t="shared" si="1223"/>
        <v>-</v>
      </c>
      <c r="AQ352" s="161" t="str">
        <f t="shared" si="1223"/>
        <v>-</v>
      </c>
      <c r="AR352" s="161" t="str">
        <f t="shared" si="1223"/>
        <v>-</v>
      </c>
      <c r="AS352" s="161" t="b">
        <f t="shared" si="1223"/>
        <v>1</v>
      </c>
      <c r="AT352" s="161" t="b">
        <f t="shared" si="1223"/>
        <v>0</v>
      </c>
      <c r="AU352" s="161">
        <f t="shared" ref="AU352:AU387" si="1224">INDEX(minroe,$L352)</f>
        <v>0</v>
      </c>
      <c r="AV352" s="161" t="b">
        <f t="shared" ref="AV352:AZ387" si="1225">INDEX(i.risk_aversion,$J352,AV$15)</f>
        <v>0</v>
      </c>
      <c r="AW352" s="161" t="b">
        <f t="shared" si="1225"/>
        <v>0</v>
      </c>
      <c r="AX352" s="161" t="str">
        <f t="shared" si="1225"/>
        <v>-</v>
      </c>
      <c r="AY352" s="161" t="str">
        <f t="shared" si="1225"/>
        <v>-</v>
      </c>
      <c r="AZ352" s="161" t="str">
        <f t="shared" si="1225"/>
        <v>-</v>
      </c>
      <c r="BA352" s="10"/>
      <c r="BB352" s="161" t="b">
        <f t="shared" ref="BB352:BB387" si="1226">INDEX(model_structure,$I352,BB$15)</f>
        <v>1</v>
      </c>
      <c r="BC352" s="163" t="b">
        <f t="shared" ref="BC352:BD387" ca="1" si="1227">OFFSET(BC$5,$B352,0)</f>
        <v>1</v>
      </c>
      <c r="BD352" s="163" t="b">
        <f t="shared" ca="1" si="1227"/>
        <v>1</v>
      </c>
      <c r="BE352" s="162">
        <f t="shared" ref="BE352:BE387" si="1228">VALUE($H352&amp;MIN(2,$I352)&amp;"08")</f>
        <v>3108</v>
      </c>
      <c r="BF352" s="163" t="str">
        <f t="shared" ref="BF352:DW364" ca="1" si="1229">OFFSET(BF$5,$B352,0)</f>
        <v>-</v>
      </c>
      <c r="BG352" s="163" t="str">
        <f t="shared" ca="1" si="1229"/>
        <v>-</v>
      </c>
      <c r="BH352" s="163" t="str">
        <f t="shared" ca="1" si="1229"/>
        <v>-</v>
      </c>
      <c r="BI352" s="163" t="str">
        <f t="shared" ca="1" si="1229"/>
        <v>-</v>
      </c>
      <c r="BJ352" s="163" t="str">
        <f t="shared" ca="1" si="1229"/>
        <v>-</v>
      </c>
      <c r="BK352" s="163">
        <f t="shared" ca="1" si="1229"/>
        <v>1</v>
      </c>
      <c r="BL352" s="163">
        <f t="shared" ca="1" si="1229"/>
        <v>1</v>
      </c>
      <c r="BM352" s="163" t="str">
        <f t="shared" ca="1" si="1229"/>
        <v>-</v>
      </c>
      <c r="BN352" s="163" t="str">
        <f t="shared" ca="1" si="1229"/>
        <v>-</v>
      </c>
      <c r="BO352" s="163" t="b">
        <f t="shared" ref="BO352:BW387" si="1230">INDEX(i.cropgraze_inc,$R352)</f>
        <v>0</v>
      </c>
      <c r="BP352" s="163" t="b">
        <f t="shared" si="1230"/>
        <v>0</v>
      </c>
      <c r="BQ352" s="163" t="b">
        <f t="shared" si="1230"/>
        <v>0</v>
      </c>
      <c r="BR352" s="163" t="b">
        <f t="shared" si="1230"/>
        <v>0</v>
      </c>
      <c r="BS352" s="163" t="b">
        <f t="shared" si="1230"/>
        <v>0</v>
      </c>
      <c r="BT352" s="163" t="b">
        <f t="shared" si="1230"/>
        <v>0</v>
      </c>
      <c r="BU352" s="163" t="b">
        <f t="shared" si="1230"/>
        <v>0</v>
      </c>
      <c r="BV352" s="163" t="b">
        <f t="shared" si="1230"/>
        <v>0</v>
      </c>
      <c r="BW352" s="163" t="b">
        <f t="shared" si="1230"/>
        <v>0</v>
      </c>
      <c r="BX352" s="163" t="str">
        <f t="shared" ref="BX352:DC367" ca="1" si="1231">OFFSET(BX$5,$B352,0)</f>
        <v>-</v>
      </c>
      <c r="BY352" s="163" t="str">
        <f t="shared" ref="BY352:CF367" ca="1" si="1232">OFFSET(BY$5,$B352,0)</f>
        <v>-</v>
      </c>
      <c r="BZ352" s="163" t="str">
        <f t="shared" ca="1" si="1232"/>
        <v>-</v>
      </c>
      <c r="CA352" s="163" t="str">
        <f t="shared" ca="1" si="1232"/>
        <v>-</v>
      </c>
      <c r="CB352" s="163" t="str">
        <f t="shared" ca="1" si="1232"/>
        <v>-</v>
      </c>
      <c r="CC352" s="163" t="str">
        <f t="shared" ca="1" si="1232"/>
        <v>-</v>
      </c>
      <c r="CD352" s="163" t="str">
        <f t="shared" ca="1" si="1232"/>
        <v>-</v>
      </c>
      <c r="CE352" s="163" t="str">
        <f t="shared" ca="1" si="1232"/>
        <v>-</v>
      </c>
      <c r="CF352" s="163" t="str">
        <f t="shared" ca="1" si="1232"/>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ca="1" si="1231"/>
        <v>-</v>
      </c>
      <c r="CT352" s="163" t="str">
        <f t="shared" ca="1" si="1231"/>
        <v>-</v>
      </c>
      <c r="CU352" s="163" t="str">
        <f t="shared" ref="CU352:DB367" ca="1" si="1233">OFFSET(CU$5,$B352,0)</f>
        <v>-</v>
      </c>
      <c r="CV352" s="163" t="str">
        <f t="shared" ca="1" si="1233"/>
        <v>-</v>
      </c>
      <c r="CW352" s="163" t="str">
        <f t="shared" ca="1" si="1233"/>
        <v>-</v>
      </c>
      <c r="CX352" s="163" t="str">
        <f t="shared" ca="1" si="1233"/>
        <v>-</v>
      </c>
      <c r="CY352" s="163" t="str">
        <f t="shared" ca="1" si="1233"/>
        <v>-</v>
      </c>
      <c r="CZ352" s="163" t="str">
        <f t="shared" ca="1" si="1233"/>
        <v>-</v>
      </c>
      <c r="DA352" s="163" t="str">
        <f t="shared" ca="1" si="1233"/>
        <v>-</v>
      </c>
      <c r="DB352" s="163" t="str">
        <f t="shared" ca="1" si="1233"/>
        <v>-</v>
      </c>
      <c r="DC352" s="163" t="str">
        <f t="shared" ca="1" si="1231"/>
        <v>-</v>
      </c>
      <c r="DD352" s="163" t="str">
        <f t="shared" ref="DD352:DK367" ca="1" si="1234">OFFSET(DD$5,$B352,0)</f>
        <v>-</v>
      </c>
      <c r="DE352" s="163" t="str">
        <f t="shared" ca="1" si="1234"/>
        <v>-</v>
      </c>
      <c r="DF352" s="163" t="str">
        <f t="shared" ca="1" si="1234"/>
        <v>-</v>
      </c>
      <c r="DG352" s="163" t="str">
        <f t="shared" ca="1" si="1234"/>
        <v>-</v>
      </c>
      <c r="DH352" s="163" t="str">
        <f t="shared" ca="1" si="1234"/>
        <v>-</v>
      </c>
      <c r="DI352" s="163" t="str">
        <f t="shared" ca="1" si="1234"/>
        <v>-</v>
      </c>
      <c r="DJ352" s="163" t="str">
        <f t="shared" ca="1" si="1234"/>
        <v>-</v>
      </c>
      <c r="DK352" s="163" t="str">
        <f t="shared" ca="1" si="1234"/>
        <v>-</v>
      </c>
      <c r="DL352" s="10"/>
      <c r="DM352" s="163" t="str">
        <f t="shared" ca="1" si="1229"/>
        <v>-</v>
      </c>
      <c r="DN352" s="163" t="str">
        <f t="shared" ca="1" si="1229"/>
        <v>-</v>
      </c>
      <c r="DO352" s="163" t="str">
        <f t="shared" ca="1" si="1229"/>
        <v>-</v>
      </c>
      <c r="DP352" s="163" t="str">
        <f t="shared" ca="1" si="1229"/>
        <v>-</v>
      </c>
      <c r="DQ352" s="163" t="str">
        <f t="shared" ca="1" si="1229"/>
        <v>-</v>
      </c>
      <c r="DR352" s="163" t="str">
        <f t="shared" ca="1" si="1229"/>
        <v>-</v>
      </c>
      <c r="DS352" s="163" t="str">
        <f t="shared" ca="1" si="1229"/>
        <v>-</v>
      </c>
      <c r="DT352" s="163" t="str">
        <f t="shared" ca="1" si="1229"/>
        <v>-</v>
      </c>
      <c r="DU352" s="163" t="str">
        <f t="shared" ca="1" si="1229"/>
        <v>-</v>
      </c>
      <c r="DV352" s="163" t="str">
        <f t="shared" ca="1" si="1229"/>
        <v>-</v>
      </c>
      <c r="DW352" s="163" t="str">
        <f t="shared" ca="1" si="122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0" ca="1" si="1235">OFFSET(EI$5,$B352,0)</f>
        <v>-</v>
      </c>
      <c r="EJ352" s="163" t="str">
        <f t="shared" ca="1" si="1235"/>
        <v>-</v>
      </c>
      <c r="EK352" s="163" t="str">
        <f t="shared" ca="1" si="1235"/>
        <v>-</v>
      </c>
      <c r="EL352" s="163" t="str">
        <f t="shared" ca="1" si="1235"/>
        <v>-</v>
      </c>
      <c r="EM352" s="163" t="str">
        <f t="shared" ca="1" si="1235"/>
        <v>-</v>
      </c>
      <c r="EN352" s="163" t="str">
        <f t="shared" ca="1" si="1235"/>
        <v>-</v>
      </c>
      <c r="EO352" s="163" t="str">
        <f t="shared" ca="1" si="1235"/>
        <v>-</v>
      </c>
      <c r="EP352" s="163" t="str">
        <f t="shared" ca="1" si="1235"/>
        <v>-</v>
      </c>
      <c r="EQ352" s="163">
        <f t="shared" ca="1" si="1235"/>
        <v>1</v>
      </c>
      <c r="ER352" s="163">
        <f t="shared" ca="1" si="1235"/>
        <v>1</v>
      </c>
      <c r="ES352" s="163">
        <f t="shared" ca="1" si="1235"/>
        <v>0</v>
      </c>
      <c r="ET352" s="163" t="str">
        <f t="shared" ca="1" si="1235"/>
        <v>-</v>
      </c>
      <c r="EU352" s="163" t="str">
        <f t="shared" ca="1" si="1235"/>
        <v>-</v>
      </c>
      <c r="EV352" s="163" t="str">
        <f t="shared" ca="1" si="1235"/>
        <v>-</v>
      </c>
      <c r="EW352" s="163" t="str">
        <f t="shared" ca="1" si="1235"/>
        <v>-</v>
      </c>
      <c r="EX352" s="163" t="str">
        <f t="shared" ca="1" si="1235"/>
        <v>-</v>
      </c>
      <c r="EY352" s="163" t="str">
        <f t="shared" ca="1" si="1235"/>
        <v>-</v>
      </c>
      <c r="EZ352" s="163" t="str">
        <f t="shared" ca="1" si="1235"/>
        <v>-</v>
      </c>
      <c r="FA352" s="163">
        <f t="shared" ca="1" si="1235"/>
        <v>0</v>
      </c>
      <c r="FB352" s="163" t="str">
        <f t="shared" ca="1" si="1235"/>
        <v>-</v>
      </c>
      <c r="FC352" s="163" t="str">
        <f t="shared" ca="1" si="1235"/>
        <v>-</v>
      </c>
      <c r="FD352" s="163" t="str">
        <f t="shared" ca="1" si="1235"/>
        <v>-</v>
      </c>
      <c r="FE352" s="163" t="str">
        <f t="shared" ca="1" si="1235"/>
        <v>-</v>
      </c>
      <c r="FF352" s="163" t="str">
        <f t="shared" ca="1" si="1235"/>
        <v>-</v>
      </c>
      <c r="FG352" s="163">
        <f t="shared" ca="1" si="1235"/>
        <v>0</v>
      </c>
      <c r="FH352" s="163">
        <f t="shared" ca="1" si="1235"/>
        <v>0</v>
      </c>
      <c r="FI352" s="163">
        <f t="shared" ca="1" si="1235"/>
        <v>0</v>
      </c>
      <c r="FJ352" s="163">
        <f t="shared" ca="1" si="1235"/>
        <v>0</v>
      </c>
      <c r="FK352" s="163">
        <f t="shared" ca="1" si="1235"/>
        <v>0</v>
      </c>
      <c r="FL352" s="163">
        <f t="shared" ca="1" si="1235"/>
        <v>0</v>
      </c>
      <c r="FM352" s="163">
        <f t="shared" ca="1" si="1235"/>
        <v>0</v>
      </c>
      <c r="FN352" s="163" t="str">
        <f t="shared" ca="1" si="1235"/>
        <v>-</v>
      </c>
      <c r="FO352" s="163" t="str">
        <f t="shared" ca="1" si="1235"/>
        <v>-</v>
      </c>
      <c r="FP352" s="163" t="str">
        <f t="shared" ca="1" si="1235"/>
        <v>-</v>
      </c>
      <c r="FQ352" s="163" t="str">
        <f t="shared" ca="1" si="1235"/>
        <v>-</v>
      </c>
      <c r="FR352" s="163" t="str">
        <f t="shared" ca="1" si="1235"/>
        <v>-</v>
      </c>
      <c r="FS352" s="163" t="str">
        <f t="shared" ca="1" si="1235"/>
        <v>-</v>
      </c>
      <c r="FT352" s="163" t="str">
        <f t="shared" ca="1" si="1235"/>
        <v>-</v>
      </c>
      <c r="FU352" s="163" t="str">
        <f t="shared" ca="1" si="1235"/>
        <v>-</v>
      </c>
      <c r="FV352" s="163" t="str">
        <f t="shared" ca="1" si="1235"/>
        <v>-</v>
      </c>
      <c r="FW352" s="163" t="str">
        <f t="shared" ca="1" si="1235"/>
        <v>-</v>
      </c>
      <c r="FX352" s="163" t="str">
        <f t="shared" ca="1" si="1235"/>
        <v>-</v>
      </c>
      <c r="FY352" s="10"/>
      <c r="FZ352" s="163">
        <f t="shared" ca="1" si="1235"/>
        <v>1</v>
      </c>
      <c r="GA352" s="163" t="str">
        <f t="shared" ca="1" si="1235"/>
        <v>-</v>
      </c>
      <c r="GB352" s="163" t="str">
        <f t="shared" ca="1" si="1235"/>
        <v>-</v>
      </c>
      <c r="GC352" s="163" t="str">
        <f t="shared" ca="1" si="1235"/>
        <v>-</v>
      </c>
      <c r="GD352" s="163" t="str">
        <f t="shared" ref="GD352:GH387" ca="1" si="1236">OFFSET(GD$5,$B352,0)</f>
        <v>-</v>
      </c>
      <c r="GE352" s="163" t="b">
        <f t="shared" ca="1" si="1236"/>
        <v>0</v>
      </c>
      <c r="GF352" s="163" t="str">
        <f t="shared" ca="1" si="1236"/>
        <v>-</v>
      </c>
      <c r="GG352" s="163">
        <f t="shared" ca="1" si="1236"/>
        <v>0</v>
      </c>
      <c r="GH352" s="163" t="str">
        <f t="shared" ca="1" si="1236"/>
        <v>-</v>
      </c>
      <c r="GI352" s="161" cm="1">
        <f t="array" ref="GI352">INDEX(i.rev,$K352,GI$15)</f>
        <v>1</v>
      </c>
      <c r="GJ352" s="163">
        <f t="shared" ref="GJ352:GY367" ca="1" si="1237">OFFSET(GJ$5,$B352,0)</f>
        <v>0</v>
      </c>
      <c r="GK352" s="163">
        <f t="shared" ca="1" si="1237"/>
        <v>1</v>
      </c>
      <c r="GL352" s="163">
        <f t="shared" ca="1" si="1237"/>
        <v>0</v>
      </c>
      <c r="GM352" s="163">
        <f t="shared" ca="1" si="1237"/>
        <v>1</v>
      </c>
      <c r="GN352" s="163">
        <f t="shared" ca="1" si="1237"/>
        <v>1</v>
      </c>
      <c r="GO352" s="163">
        <f t="shared" ca="1" si="1237"/>
        <v>1</v>
      </c>
      <c r="GP352" s="163">
        <f t="shared" ca="1" si="1237"/>
        <v>0</v>
      </c>
      <c r="GQ352" s="163">
        <f t="shared" ca="1" si="1237"/>
        <v>0</v>
      </c>
      <c r="GR352" s="163">
        <f t="shared" ca="1" si="1237"/>
        <v>0</v>
      </c>
      <c r="GS352" s="163">
        <f t="shared" ca="1" si="1237"/>
        <v>0</v>
      </c>
      <c r="GT352" s="163">
        <f t="shared" ca="1" si="1237"/>
        <v>0</v>
      </c>
      <c r="GU352" s="163">
        <f t="shared" ca="1" si="1237"/>
        <v>0</v>
      </c>
      <c r="GV352" s="163">
        <f t="shared" ca="1" si="1237"/>
        <v>0</v>
      </c>
      <c r="GW352" s="163">
        <f t="shared" ca="1" si="1237"/>
        <v>0</v>
      </c>
      <c r="GX352" s="163">
        <f t="shared" ca="1" si="1237"/>
        <v>0</v>
      </c>
      <c r="GY352" s="163">
        <f t="shared" ca="1" si="1237"/>
        <v>0</v>
      </c>
      <c r="GZ352" s="161" cm="1">
        <f t="array" ref="GZ352">INDEX(i.rev,$K352,GZ$15)</f>
        <v>0</v>
      </c>
      <c r="HA352" s="163">
        <f t="shared" ref="HA352:HA387" ca="1" si="1238">OFFSET(HA$5,$B352,0)</f>
        <v>0</v>
      </c>
      <c r="HB352" s="161" cm="1">
        <f t="array" ref="HB352">INDEX(i.rev,$K352,HB$15)</f>
        <v>1</v>
      </c>
      <c r="HC352" s="163">
        <f t="shared" ref="HC352:IH363" ca="1" si="1239">OFFSET(HC$5,$B352,0)</f>
        <v>0</v>
      </c>
      <c r="HD352" s="163">
        <f t="shared" ca="1" si="1239"/>
        <v>0</v>
      </c>
      <c r="HE352" s="163">
        <f t="shared" ca="1" si="1239"/>
        <v>0</v>
      </c>
      <c r="HF352" s="163">
        <f t="shared" ca="1" si="1239"/>
        <v>0</v>
      </c>
      <c r="HG352" s="163">
        <f t="shared" ca="1" si="1239"/>
        <v>0</v>
      </c>
      <c r="HH352" s="163">
        <f t="shared" ca="1" si="1239"/>
        <v>0</v>
      </c>
      <c r="HI352" s="163">
        <f t="shared" ca="1" si="1239"/>
        <v>0</v>
      </c>
      <c r="HJ352" s="10">
        <v>0.9</v>
      </c>
      <c r="HK352" s="161" t="b">
        <f>HL352&gt;0</f>
        <v>1</v>
      </c>
      <c r="HL352" s="186">
        <f>$HL$351*HJ352</f>
        <v>1917</v>
      </c>
      <c r="HM352" s="163" t="str">
        <f t="shared" ref="HK352:HO367" ca="1" si="1240">OFFSET(HM$5,$B352,0)</f>
        <v>-</v>
      </c>
      <c r="HN352" s="163" t="str">
        <f t="shared" ca="1" si="1240"/>
        <v>-</v>
      </c>
      <c r="HO352" s="163" t="str">
        <f t="shared" ca="1" si="1240"/>
        <v>-</v>
      </c>
      <c r="HP352" s="161" t="b">
        <f t="shared" ref="HP352:HR387" si="1241">INDEX(i.TOL,$H352,HP$15)</f>
        <v>0</v>
      </c>
      <c r="HQ352" s="161" t="b">
        <f t="shared" si="1241"/>
        <v>0</v>
      </c>
      <c r="HR352" s="161" t="b">
        <f t="shared" si="1241"/>
        <v>1</v>
      </c>
      <c r="HS352" s="163">
        <f t="shared" ca="1" si="1239"/>
        <v>0</v>
      </c>
      <c r="HT352" s="161">
        <f t="shared" ref="HT352:HU387" si="1242">INDEX(i.scan,$Y352)</f>
        <v>1</v>
      </c>
      <c r="HU352" s="161">
        <f t="shared" si="1242"/>
        <v>1</v>
      </c>
      <c r="HV352" s="163" t="str">
        <f t="shared" ca="1" si="1239"/>
        <v>-</v>
      </c>
      <c r="HW352" s="163" t="str">
        <f t="shared" ca="1" si="1239"/>
        <v>-</v>
      </c>
      <c r="HX352" s="163" t="str">
        <f t="shared" ca="1" si="1239"/>
        <v>-</v>
      </c>
      <c r="HY352" s="163" t="str">
        <f t="shared" ca="1" si="1239"/>
        <v>-</v>
      </c>
      <c r="HZ352" s="163" t="str">
        <f t="shared" ca="1" si="1239"/>
        <v>-</v>
      </c>
      <c r="IA352" s="163" t="str">
        <f t="shared" ca="1" si="1239"/>
        <v>-</v>
      </c>
      <c r="IB352" s="163" t="str">
        <f t="shared" ca="1" si="1239"/>
        <v>-</v>
      </c>
      <c r="IC352" s="163" t="str">
        <f t="shared" ca="1" si="1239"/>
        <v>-</v>
      </c>
      <c r="ID352" s="163" t="str">
        <f t="shared" ca="1" si="1239"/>
        <v>-</v>
      </c>
      <c r="IE352" s="163" t="b">
        <f t="shared" ca="1" si="1239"/>
        <v>1</v>
      </c>
      <c r="IF352" s="163" t="str">
        <f t="shared" ca="1" si="1239"/>
        <v>-</v>
      </c>
      <c r="IG352" s="163" t="str">
        <f t="shared" ca="1" si="1239"/>
        <v>-</v>
      </c>
      <c r="IH352" s="163" t="str">
        <f ca="1">OFFSET(IH$5,$B352,0)</f>
        <v>-</v>
      </c>
      <c r="II352" s="163" t="b">
        <f t="shared" ref="II352:IX382" ca="1" si="1243">OFFSET(II$5,$B352,0)</f>
        <v>1</v>
      </c>
      <c r="IJ352" s="163">
        <f ca="1">OFFSET(IJ$5,$B352,0)</f>
        <v>0</v>
      </c>
      <c r="IK352" s="163" t="str">
        <f t="shared" ref="IK352:JX367" ca="1" si="1244">OFFSET(IK$5,$B352,0)</f>
        <v>-</v>
      </c>
      <c r="IL352" s="163" t="str">
        <f t="shared" ca="1" si="1244"/>
        <v>-</v>
      </c>
      <c r="IM352" s="163" t="str">
        <f t="shared" ca="1" si="1244"/>
        <v>-</v>
      </c>
      <c r="IN352" s="163" t="str">
        <f t="shared" ca="1" si="1244"/>
        <v>-</v>
      </c>
      <c r="IO352" s="163" t="str">
        <f t="shared" ca="1" si="1244"/>
        <v>-</v>
      </c>
      <c r="IP352" s="163">
        <f t="shared" ca="1" si="1244"/>
        <v>0</v>
      </c>
      <c r="IQ352" s="163" t="str">
        <f t="shared" ca="1" si="1244"/>
        <v>-</v>
      </c>
      <c r="IR352" s="163" t="str">
        <f t="shared" ca="1" si="1244"/>
        <v>-</v>
      </c>
      <c r="IS352" s="163" t="str">
        <f t="shared" ca="1" si="1244"/>
        <v>-</v>
      </c>
      <c r="IT352" s="163">
        <f t="shared" ca="1" si="1244"/>
        <v>500</v>
      </c>
      <c r="IU352" s="163">
        <f t="shared" ca="1" si="1244"/>
        <v>500</v>
      </c>
      <c r="IV352" s="163" t="str">
        <f t="shared" ca="1" si="1244"/>
        <v>-</v>
      </c>
      <c r="IW352" s="163" t="str">
        <f t="shared" ca="1" si="1244"/>
        <v>-</v>
      </c>
      <c r="IX352" s="163" t="str">
        <f t="shared" ca="1" si="1244"/>
        <v>-</v>
      </c>
      <c r="IY352" s="163" t="str">
        <f t="shared" ca="1" si="1244"/>
        <v>-</v>
      </c>
      <c r="IZ352" s="163" t="str">
        <f t="shared" ref="IZ352:JW367" ca="1" si="1245">OFFSET(IZ$5,$B352,0)</f>
        <v>-</v>
      </c>
      <c r="JA352" s="163" t="str">
        <f t="shared" ca="1" si="1245"/>
        <v>-</v>
      </c>
      <c r="JB352" s="163" t="str">
        <f t="shared" ca="1" si="1245"/>
        <v>-</v>
      </c>
      <c r="JC352" s="163" t="str">
        <f t="shared" ca="1" si="1245"/>
        <v>-</v>
      </c>
      <c r="JD352" s="163" t="str">
        <f t="shared" ca="1" si="1245"/>
        <v>-</v>
      </c>
      <c r="JE352" s="163" t="str">
        <f t="shared" ca="1" si="1245"/>
        <v>-</v>
      </c>
      <c r="JF352" s="163" t="str">
        <f t="shared" ca="1" si="1245"/>
        <v>-</v>
      </c>
      <c r="JG352" s="163" t="str">
        <f t="shared" ca="1" si="1245"/>
        <v>-</v>
      </c>
      <c r="JH352" s="163" t="str">
        <f t="shared" ca="1" si="1245"/>
        <v>-</v>
      </c>
      <c r="JI352" s="163" t="str">
        <f t="shared" ca="1" si="1245"/>
        <v>-</v>
      </c>
      <c r="JJ352" s="163" t="str">
        <f t="shared" ca="1" si="1245"/>
        <v>-</v>
      </c>
      <c r="JK352" s="163" t="str">
        <f t="shared" ca="1" si="1245"/>
        <v>-</v>
      </c>
      <c r="JL352" s="163" t="str">
        <f t="shared" ca="1" si="1245"/>
        <v>-</v>
      </c>
      <c r="JM352" s="163" t="str">
        <f t="shared" ca="1" si="1245"/>
        <v>-</v>
      </c>
      <c r="JN352" s="163" t="str">
        <f t="shared" ref="JN352:JR358" ca="1" si="1246">OFFSET(JN$5,$B352,0)</f>
        <v>-</v>
      </c>
      <c r="JO352" s="163" t="str">
        <f t="shared" ca="1" si="1246"/>
        <v>-</v>
      </c>
      <c r="JP352" s="163" t="str">
        <f t="shared" ca="1" si="1246"/>
        <v>-</v>
      </c>
      <c r="JQ352" s="163" t="str">
        <f t="shared" ca="1" si="1246"/>
        <v>-</v>
      </c>
      <c r="JR352" s="163" t="str">
        <f t="shared" ca="1" si="1246"/>
        <v>-</v>
      </c>
      <c r="JS352" s="163" t="str">
        <f t="shared" ca="1" si="1245"/>
        <v>-</v>
      </c>
      <c r="JT352" s="163" t="str">
        <f t="shared" ca="1" si="1245"/>
        <v>-</v>
      </c>
      <c r="JU352" s="163" t="str">
        <f t="shared" ca="1" si="1245"/>
        <v>-</v>
      </c>
      <c r="JV352" s="163" t="str">
        <f t="shared" ca="1" si="1245"/>
        <v>-</v>
      </c>
      <c r="JW352" s="163" t="str">
        <f t="shared" ca="1" si="1245"/>
        <v>-</v>
      </c>
      <c r="JX352" s="163" t="str">
        <f t="shared" ca="1" si="1244"/>
        <v>-</v>
      </c>
      <c r="JY352" s="163" t="str">
        <f t="shared" ref="JY352:LN358" ca="1" si="1247">OFFSET(JY$5,$B352,0)</f>
        <v>-</v>
      </c>
      <c r="JZ352" s="163" t="str">
        <f t="shared" ca="1" si="1247"/>
        <v>-</v>
      </c>
      <c r="KA352" s="163" t="str">
        <f t="shared" ca="1" si="1247"/>
        <v>-</v>
      </c>
      <c r="KB352" s="163" t="str">
        <f t="shared" ca="1" si="1247"/>
        <v>-</v>
      </c>
      <c r="KC352" s="163" t="str">
        <f t="shared" ca="1" si="1247"/>
        <v>-</v>
      </c>
      <c r="KD352" s="163" t="str">
        <f t="shared" ca="1" si="1247"/>
        <v>-</v>
      </c>
      <c r="KE352" s="163" t="str">
        <f t="shared" ca="1" si="1247"/>
        <v>-</v>
      </c>
      <c r="KF352" s="163" t="str">
        <f t="shared" ca="1" si="1247"/>
        <v>-</v>
      </c>
      <c r="KG352" s="163" t="str">
        <f t="shared" ca="1" si="1247"/>
        <v>-</v>
      </c>
      <c r="KH352" s="163" t="str">
        <f t="shared" ca="1" si="1247"/>
        <v>-</v>
      </c>
      <c r="KI352" s="163" t="str">
        <f t="shared" ca="1" si="1247"/>
        <v>-</v>
      </c>
      <c r="KJ352" s="163" t="str">
        <f t="shared" ca="1" si="1247"/>
        <v>-</v>
      </c>
      <c r="KK352" s="163" t="str">
        <f t="shared" ca="1" si="1247"/>
        <v>-</v>
      </c>
      <c r="KL352" s="163" t="str">
        <f t="shared" ca="1" si="1247"/>
        <v>-</v>
      </c>
      <c r="KM352" s="163" t="str">
        <f t="shared" ca="1" si="1247"/>
        <v>-</v>
      </c>
      <c r="KN352" s="163" t="str">
        <f t="shared" ca="1" si="1247"/>
        <v>-</v>
      </c>
      <c r="KO352" s="163" t="str">
        <f t="shared" ca="1" si="1247"/>
        <v>-</v>
      </c>
      <c r="KP352" s="163" t="str">
        <f t="shared" ca="1" si="1247"/>
        <v>-</v>
      </c>
      <c r="KQ352" s="163" t="str">
        <f t="shared" ca="1" si="1247"/>
        <v>-</v>
      </c>
      <c r="KR352" s="163" t="str">
        <f t="shared" ca="1" si="1247"/>
        <v>-</v>
      </c>
      <c r="KS352" s="163" t="str">
        <f t="shared" ca="1" si="1247"/>
        <v>-</v>
      </c>
      <c r="KT352" s="163" t="str">
        <f t="shared" ca="1" si="1247"/>
        <v>-</v>
      </c>
      <c r="KU352" s="163" t="str">
        <f t="shared" ca="1" si="1247"/>
        <v>-</v>
      </c>
      <c r="KV352" s="163" t="str">
        <f t="shared" ca="1" si="1247"/>
        <v>-</v>
      </c>
      <c r="KW352" s="163" t="str">
        <f t="shared" ca="1" si="1247"/>
        <v>-</v>
      </c>
      <c r="KX352" s="163" t="str">
        <f t="shared" ca="1" si="1247"/>
        <v>-</v>
      </c>
      <c r="KY352" s="163" t="str">
        <f t="shared" ca="1" si="1247"/>
        <v>-</v>
      </c>
      <c r="KZ352" s="163" t="str">
        <f t="shared" ca="1" si="1247"/>
        <v>-</v>
      </c>
      <c r="LA352" s="163" t="str">
        <f t="shared" ca="1" si="1247"/>
        <v>-</v>
      </c>
      <c r="LB352" s="163" t="str">
        <f t="shared" ca="1" si="1247"/>
        <v>-</v>
      </c>
      <c r="LC352" s="163" t="str">
        <f t="shared" ca="1" si="1247"/>
        <v>-</v>
      </c>
      <c r="LD352" s="163" t="str">
        <f t="shared" ca="1" si="1247"/>
        <v>-</v>
      </c>
      <c r="LE352" s="163" t="str">
        <f t="shared" ca="1" si="1247"/>
        <v>-</v>
      </c>
      <c r="LF352" s="163" t="str">
        <f t="shared" ca="1" si="1247"/>
        <v>-</v>
      </c>
      <c r="LG352" s="163" t="str">
        <f t="shared" ca="1" si="1247"/>
        <v>-</v>
      </c>
      <c r="LH352" s="163" t="str">
        <f t="shared" ca="1" si="1247"/>
        <v>-</v>
      </c>
      <c r="LI352" s="163" t="str">
        <f t="shared" ca="1" si="1247"/>
        <v>-</v>
      </c>
      <c r="LJ352" s="163" t="str">
        <f t="shared" ca="1" si="1247"/>
        <v>-</v>
      </c>
      <c r="LK352" s="163" t="str">
        <f t="shared" ca="1" si="1247"/>
        <v>-</v>
      </c>
      <c r="LL352" s="163" t="str">
        <f t="shared" ca="1" si="1247"/>
        <v>-</v>
      </c>
      <c r="LM352" s="163" t="str">
        <f t="shared" ca="1" si="1247"/>
        <v>-</v>
      </c>
      <c r="LN352" s="163" t="str">
        <f t="shared" ca="1" si="1247"/>
        <v>-</v>
      </c>
      <c r="LO352" s="163" t="str">
        <f t="shared" ref="LO352:LX377" ca="1" si="1248">OFFSET(LO$5,$B352,0)</f>
        <v>-</v>
      </c>
      <c r="LP352" s="163" t="str">
        <f t="shared" ca="1" si="1248"/>
        <v>-</v>
      </c>
      <c r="LQ352" s="163" t="str">
        <f t="shared" ca="1" si="1248"/>
        <v>-</v>
      </c>
      <c r="LR352" s="163" t="str">
        <f t="shared" ca="1" si="1248"/>
        <v>-</v>
      </c>
      <c r="LS352" s="163" t="str">
        <f t="shared" ca="1" si="1248"/>
        <v>-</v>
      </c>
      <c r="LT352" s="163" t="str">
        <f t="shared" ca="1" si="1248"/>
        <v>-</v>
      </c>
      <c r="LU352" s="163" t="str">
        <f t="shared" ca="1" si="1248"/>
        <v>-</v>
      </c>
      <c r="LV352" s="163" t="str">
        <f t="shared" ca="1" si="1248"/>
        <v>-</v>
      </c>
      <c r="LW352" s="163" t="str">
        <f t="shared" ca="1" si="1248"/>
        <v>-</v>
      </c>
      <c r="LX352" s="163" t="str">
        <f t="shared" ca="1" si="1248"/>
        <v>-</v>
      </c>
      <c r="LY352" s="10"/>
      <c r="LZ352" s="161">
        <f t="shared" ref="LZ352:LZ387" si="1249">INDEX(i.interest_rate,$O352)</f>
        <v>4.4999999999999998E-2</v>
      </c>
      <c r="MA352" s="161">
        <f t="shared" ref="MA352:MA387" si="1250">INDEX(i.opp_cost_capital,$P352)</f>
        <v>4.4999999999999998E-2</v>
      </c>
      <c r="MB352" s="163">
        <f t="shared" ref="MB352:PB366" ca="1" si="1251">OFFSET(MB$5,$B352,0)</f>
        <v>1</v>
      </c>
      <c r="MC352" s="163">
        <f t="shared" ca="1" si="1251"/>
        <v>0</v>
      </c>
      <c r="MD352" s="163">
        <f t="shared" ca="1" si="1251"/>
        <v>1</v>
      </c>
      <c r="ME352" s="163">
        <f t="shared" ca="1" si="1251"/>
        <v>1</v>
      </c>
      <c r="MF352" s="163">
        <f t="shared" ca="1" si="1251"/>
        <v>0</v>
      </c>
      <c r="MG352" s="163">
        <f t="shared" ca="1" si="1251"/>
        <v>70</v>
      </c>
      <c r="MH352" s="163">
        <f t="shared" ca="1" si="1251"/>
        <v>50</v>
      </c>
      <c r="MI352" s="163">
        <f t="shared" ca="1" si="1251"/>
        <v>85</v>
      </c>
      <c r="MJ352" s="163">
        <f t="shared" ca="1" si="1251"/>
        <v>50</v>
      </c>
      <c r="MK352" s="161">
        <f t="shared" ref="MK352:MK387" si="1252">INDEX(i.WoolPrices,$Z352,MK$15)</f>
        <v>1</v>
      </c>
      <c r="ML352" s="161">
        <f t="shared" ref="ML352:ML387" si="1253">INDEX(i.MeatPrices,$AA352,ML$15)</f>
        <v>1</v>
      </c>
      <c r="MM352" s="161">
        <f t="shared" ref="MM352:MM387" si="1254">INDEX(i.GrainPrices,$AB352,MM$15)</f>
        <v>1</v>
      </c>
      <c r="MN352" s="161">
        <f t="shared" ref="MN352:MO387" si="1255">INDEX(i.GrainPrices_k,$AC352,MN$15)</f>
        <v>1</v>
      </c>
      <c r="MO352" s="161">
        <f t="shared" si="1255"/>
        <v>1</v>
      </c>
      <c r="MP352" s="163">
        <f t="shared" ca="1" si="1251"/>
        <v>1</v>
      </c>
      <c r="MQ352" s="10"/>
      <c r="MR352" s="163">
        <f t="shared" ca="1" si="1251"/>
        <v>1</v>
      </c>
      <c r="MS352" s="161">
        <f t="shared" ref="MS352:MS387" si="1256">INDEX(i.pasture_prod,$X352)</f>
        <v>1</v>
      </c>
      <c r="MT352" s="163">
        <f t="shared" ca="1" si="1251"/>
        <v>0.75</v>
      </c>
      <c r="MU352" s="163">
        <f t="shared" ca="1" si="1251"/>
        <v>0.8</v>
      </c>
      <c r="MV352" s="163">
        <f t="shared" ref="MV352:MV365" ca="1" si="1257">OFFSET(MV$5,$B352,0)</f>
        <v>0.82499999999999996</v>
      </c>
      <c r="MW352" s="163">
        <f t="shared" ca="1" si="1251"/>
        <v>0.875</v>
      </c>
      <c r="MX352" s="163">
        <f t="shared" ca="1" si="1251"/>
        <v>0.9</v>
      </c>
      <c r="MY352" s="163">
        <f t="shared" ref="MY352:OT357" ca="1" si="1258">OFFSET(MY$5,$B352,0)</f>
        <v>0.75</v>
      </c>
      <c r="MZ352" s="163">
        <f t="shared" ca="1" si="1258"/>
        <v>0.78142857142857147</v>
      </c>
      <c r="NA352" s="163">
        <f t="shared" ca="1" si="1258"/>
        <v>0.82499999999999996</v>
      </c>
      <c r="NB352" s="163">
        <f t="shared" ca="1" si="1258"/>
        <v>0.875</v>
      </c>
      <c r="NC352" s="163">
        <f t="shared" ca="1" si="1258"/>
        <v>0.9</v>
      </c>
      <c r="ND352" s="163">
        <f t="shared" ca="1" si="1258"/>
        <v>0.9</v>
      </c>
      <c r="NE352" s="163">
        <f t="shared" ca="1" si="1258"/>
        <v>0.75</v>
      </c>
      <c r="NF352" s="163">
        <f t="shared" ca="1" si="1258"/>
        <v>0.78142857142857147</v>
      </c>
      <c r="NG352" s="163">
        <f t="shared" ca="1" si="1258"/>
        <v>0.82499999999999996</v>
      </c>
      <c r="NH352" s="163">
        <f t="shared" ca="1" si="1258"/>
        <v>0.875</v>
      </c>
      <c r="NI352" s="163">
        <f t="shared" ca="1" si="1258"/>
        <v>0.9</v>
      </c>
      <c r="NJ352" s="163">
        <f t="shared" ca="1" si="1258"/>
        <v>0.9</v>
      </c>
      <c r="NK352" s="163">
        <f t="shared" ca="1" si="1258"/>
        <v>0.75</v>
      </c>
      <c r="NL352" s="163">
        <f t="shared" ca="1" si="1258"/>
        <v>0.78142857142857147</v>
      </c>
      <c r="NM352" s="163">
        <f t="shared" ca="1" si="1258"/>
        <v>0.82499999999999996</v>
      </c>
      <c r="NN352" s="163">
        <f t="shared" ca="1" si="1258"/>
        <v>0.875</v>
      </c>
      <c r="NO352" s="163">
        <f t="shared" ca="1" si="1258"/>
        <v>0.9</v>
      </c>
      <c r="NP352" s="163">
        <f t="shared" ca="1" si="1258"/>
        <v>0.9</v>
      </c>
      <c r="NQ352" s="163">
        <f t="shared" ca="1" si="1258"/>
        <v>0.75</v>
      </c>
      <c r="NR352" s="163">
        <f t="shared" ca="1" si="1258"/>
        <v>0.78142857142857147</v>
      </c>
      <c r="NS352" s="163">
        <f t="shared" ca="1" si="1258"/>
        <v>0.82499999999999996</v>
      </c>
      <c r="NT352" s="163">
        <f t="shared" ca="1" si="1258"/>
        <v>0.875</v>
      </c>
      <c r="NU352" s="163">
        <f t="shared" ca="1" si="1258"/>
        <v>0.9</v>
      </c>
      <c r="NV352" s="163">
        <f t="shared" ca="1" si="1258"/>
        <v>0.9</v>
      </c>
      <c r="NW352" s="163">
        <f t="shared" ca="1" si="1258"/>
        <v>0.75</v>
      </c>
      <c r="NX352" s="163">
        <f t="shared" ca="1" si="1258"/>
        <v>0.78142857142857147</v>
      </c>
      <c r="NY352" s="163">
        <f t="shared" ca="1" si="1258"/>
        <v>0.82499999999999996</v>
      </c>
      <c r="NZ352" s="163">
        <f t="shared" ca="1" si="1258"/>
        <v>0.875</v>
      </c>
      <c r="OA352" s="163">
        <f t="shared" ca="1" si="1258"/>
        <v>0.9</v>
      </c>
      <c r="OB352" s="163">
        <f t="shared" ca="1" si="1258"/>
        <v>0.9</v>
      </c>
      <c r="OC352" s="163">
        <f t="shared" ca="1" si="1258"/>
        <v>0.75</v>
      </c>
      <c r="OD352" s="163">
        <f t="shared" ca="1" si="1258"/>
        <v>0.78142857142857147</v>
      </c>
      <c r="OE352" s="163">
        <f t="shared" ca="1" si="1258"/>
        <v>0.82499999999999996</v>
      </c>
      <c r="OF352" s="163">
        <f t="shared" ca="1" si="1258"/>
        <v>0.875</v>
      </c>
      <c r="OG352" s="163">
        <f t="shared" ca="1" si="1258"/>
        <v>0.9</v>
      </c>
      <c r="OH352" s="163">
        <f t="shared" ca="1" si="1258"/>
        <v>0.9</v>
      </c>
      <c r="OI352" s="163">
        <f t="shared" ca="1" si="1258"/>
        <v>0.75</v>
      </c>
      <c r="OJ352" s="163">
        <f t="shared" ca="1" si="1258"/>
        <v>0.76904761904761909</v>
      </c>
      <c r="OK352" s="163">
        <f t="shared" ca="1" si="1258"/>
        <v>0.82000000000000006</v>
      </c>
      <c r="OL352" s="163">
        <f t="shared" ca="1" si="1258"/>
        <v>0.875</v>
      </c>
      <c r="OM352" s="163">
        <f t="shared" ca="1" si="1258"/>
        <v>0.9</v>
      </c>
      <c r="ON352" s="163">
        <f t="shared" ca="1" si="1258"/>
        <v>0.90000000000000013</v>
      </c>
      <c r="OO352" s="163">
        <f t="shared" ca="1" si="1258"/>
        <v>0.75</v>
      </c>
      <c r="OP352" s="163">
        <f t="shared" ca="1" si="1258"/>
        <v>0.76904761904761909</v>
      </c>
      <c r="OQ352" s="163">
        <f t="shared" ca="1" si="1258"/>
        <v>0.82000000000000006</v>
      </c>
      <c r="OR352" s="163">
        <f t="shared" ca="1" si="1258"/>
        <v>0.875</v>
      </c>
      <c r="OS352" s="163">
        <f t="shared" ca="1" si="1258"/>
        <v>0.9</v>
      </c>
      <c r="OT352" s="163">
        <f t="shared" ca="1" si="1258"/>
        <v>0.9</v>
      </c>
      <c r="OU352" s="163">
        <f t="shared" ref="OU352:OU361" ca="1" si="1259">OFFSET(OU$5,$B352,0)</f>
        <v>0.875</v>
      </c>
      <c r="OV352" s="161">
        <f t="shared" ref="OV352:OV387" si="1260">INDEX(i.all_rot_yield,$W352)</f>
        <v>1</v>
      </c>
      <c r="OW352" s="161">
        <f t="shared" ref="OW352:OW387" si="1261">INDEX(i.mach_option,$N352)</f>
        <v>1</v>
      </c>
      <c r="OX352" s="161" t="str">
        <f t="shared" ref="OX352:OX387" si="1262">INDEX(overdraw,$M352)</f>
        <v>-</v>
      </c>
      <c r="OY352" s="163" t="str">
        <f t="shared" ref="OY352:OY387" ca="1" si="1263">OFFSET(OY$5,$B352,0)</f>
        <v>-</v>
      </c>
      <c r="OZ352" s="161" t="str">
        <f t="shared" ref="OZ352:OZ387" si="1264">INDEX(i.casual_ub,$Q352)</f>
        <v>-</v>
      </c>
      <c r="PA352" s="161" t="str">
        <f t="shared" ref="PA352:PA387" si="1265">INDEX(i.seedharv_casual_ub,$Q352)</f>
        <v>-</v>
      </c>
      <c r="PB352" s="163">
        <f t="shared" ca="1" si="1251"/>
        <v>0</v>
      </c>
      <c r="PC352" s="27">
        <v>0</v>
      </c>
    </row>
    <row r="353" spans="1:419" s="143" customFormat="1" hidden="1" outlineLevel="1">
      <c r="A353" s="121">
        <f t="shared" si="14"/>
        <v>348</v>
      </c>
      <c r="B353" s="121">
        <f>$A$18</f>
        <v>13</v>
      </c>
      <c r="C353" s="143">
        <v>1000</v>
      </c>
      <c r="D353" s="143" t="s">
        <v>884</v>
      </c>
      <c r="E353" s="143" t="b">
        <v>0</v>
      </c>
      <c r="F353" s="143" t="b">
        <v>0</v>
      </c>
      <c r="G353" s="143" t="b">
        <f t="shared" ref="G353:G387" si="1266">E353</f>
        <v>0</v>
      </c>
      <c r="H353" s="139">
        <f t="shared" ref="H353:AC368" ca="1" si="1267">OFFSET(H353,-1,0)</f>
        <v>3</v>
      </c>
      <c r="I353" s="139">
        <f t="shared" ca="1" si="1267"/>
        <v>1</v>
      </c>
      <c r="J353" s="139">
        <f t="shared" ca="1" si="1267"/>
        <v>1</v>
      </c>
      <c r="K353" s="139">
        <f t="shared" ca="1" si="1267"/>
        <v>1</v>
      </c>
      <c r="L353" s="139">
        <f t="shared" ca="1" si="1267"/>
        <v>1</v>
      </c>
      <c r="M353" s="139">
        <f t="shared" ca="1" si="1267"/>
        <v>1</v>
      </c>
      <c r="N353" s="139">
        <f t="shared" ca="1" si="1267"/>
        <v>1</v>
      </c>
      <c r="O353" s="139">
        <f t="shared" ca="1" si="1267"/>
        <v>1</v>
      </c>
      <c r="P353" s="139">
        <f t="shared" ca="1" si="1267"/>
        <v>1</v>
      </c>
      <c r="Q353" s="139">
        <f t="shared" ca="1" si="1267"/>
        <v>1</v>
      </c>
      <c r="R353" s="139">
        <f t="shared" ca="1" si="1267"/>
        <v>2</v>
      </c>
      <c r="S353" s="139">
        <f t="shared" ref="S353:V367" ca="1" si="1268">OFFSET(S353,-1,0)</f>
        <v>1</v>
      </c>
      <c r="T353" s="139">
        <f t="shared" ca="1" si="1268"/>
        <v>1</v>
      </c>
      <c r="U353" s="139">
        <f t="shared" ca="1" si="1268"/>
        <v>1</v>
      </c>
      <c r="V353" s="139">
        <f t="shared" ca="1" si="1268"/>
        <v>1</v>
      </c>
      <c r="W353" s="139">
        <f t="shared" ca="1" si="1267"/>
        <v>1</v>
      </c>
      <c r="X353" s="139">
        <f t="shared" ca="1" si="1267"/>
        <v>1</v>
      </c>
      <c r="Y353" s="139">
        <f t="shared" ca="1" si="1267"/>
        <v>1</v>
      </c>
      <c r="Z353" s="139">
        <f t="shared" ca="1" si="1267"/>
        <v>1</v>
      </c>
      <c r="AA353" s="139">
        <f t="shared" ca="1" si="1267"/>
        <v>1</v>
      </c>
      <c r="AB353" s="139">
        <f t="shared" ca="1" si="1267"/>
        <v>1</v>
      </c>
      <c r="AC353" s="139">
        <f t="shared" ca="1" si="1267"/>
        <v>1</v>
      </c>
      <c r="AE353" s="157"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163" t="str">
        <f t="shared" ca="1" si="1222"/>
        <v>-</v>
      </c>
      <c r="AI353" s="162" t="b">
        <v>1</v>
      </c>
      <c r="AJ353" s="162" t="b">
        <v>1</v>
      </c>
      <c r="AK353" s="163" t="str">
        <f t="shared" ca="1" si="1222"/>
        <v>-</v>
      </c>
      <c r="AL353" s="163" t="str">
        <f t="shared" ca="1" si="1222"/>
        <v>-</v>
      </c>
      <c r="AM353" s="163" t="b">
        <f t="shared" ca="1" si="1222"/>
        <v>1</v>
      </c>
      <c r="AN353" s="10"/>
      <c r="AO353" s="161" t="b">
        <f t="shared" ca="1" si="1223"/>
        <v>1</v>
      </c>
      <c r="AP353" s="161" t="str">
        <f t="shared" ca="1" si="1223"/>
        <v>-</v>
      </c>
      <c r="AQ353" s="161" t="str">
        <f t="shared" ca="1" si="1223"/>
        <v>-</v>
      </c>
      <c r="AR353" s="161" t="str">
        <f t="shared" ca="1" si="1223"/>
        <v>-</v>
      </c>
      <c r="AS353" s="161" t="b">
        <f t="shared" ca="1" si="1223"/>
        <v>1</v>
      </c>
      <c r="AT353" s="161" t="b">
        <f t="shared" ca="1" si="1223"/>
        <v>0</v>
      </c>
      <c r="AU353" s="161">
        <f t="shared" ca="1" si="1224"/>
        <v>0</v>
      </c>
      <c r="AV353" s="161" t="b">
        <f t="shared" ca="1" si="1225"/>
        <v>0</v>
      </c>
      <c r="AW353" s="161" t="b">
        <f t="shared" ca="1" si="1225"/>
        <v>0</v>
      </c>
      <c r="AX353" s="161" t="str">
        <f t="shared" ca="1" si="1225"/>
        <v>-</v>
      </c>
      <c r="AY353" s="161" t="str">
        <f t="shared" ca="1" si="1225"/>
        <v>-</v>
      </c>
      <c r="AZ353" s="161" t="str">
        <f t="shared" ca="1" si="1225"/>
        <v>-</v>
      </c>
      <c r="BA353" s="10"/>
      <c r="BB353" s="161" t="b">
        <f t="shared" ca="1" si="1226"/>
        <v>1</v>
      </c>
      <c r="BC353" s="163" t="b">
        <f t="shared" ca="1" si="1227"/>
        <v>1</v>
      </c>
      <c r="BD353" s="163" t="b">
        <f t="shared" ca="1" si="1227"/>
        <v>1</v>
      </c>
      <c r="BE353" s="162">
        <f t="shared" ca="1" si="1228"/>
        <v>3108</v>
      </c>
      <c r="BF353" s="163" t="str">
        <f t="shared" ca="1" si="1229"/>
        <v>-</v>
      </c>
      <c r="BG353" s="163" t="str">
        <f t="shared" ca="1" si="1229"/>
        <v>-</v>
      </c>
      <c r="BH353" s="163" t="str">
        <f t="shared" ca="1" si="1229"/>
        <v>-</v>
      </c>
      <c r="BI353" s="163" t="str">
        <f t="shared" ca="1" si="1229"/>
        <v>-</v>
      </c>
      <c r="BJ353" s="163" t="str">
        <f t="shared" ca="1" si="1229"/>
        <v>-</v>
      </c>
      <c r="BK353" s="163">
        <f t="shared" ca="1" si="1229"/>
        <v>1</v>
      </c>
      <c r="BL353" s="163">
        <f t="shared" ca="1" si="1229"/>
        <v>1</v>
      </c>
      <c r="BM353" s="163" t="str">
        <f t="shared" ca="1" si="1229"/>
        <v>-</v>
      </c>
      <c r="BN353" s="163" t="str">
        <f t="shared" ca="1" si="1229"/>
        <v>-</v>
      </c>
      <c r="BO353" s="163" t="b">
        <f t="shared" ca="1" si="1230"/>
        <v>0</v>
      </c>
      <c r="BP353" s="163" t="b">
        <f t="shared" ca="1" si="1230"/>
        <v>0</v>
      </c>
      <c r="BQ353" s="163" t="b">
        <f t="shared" ca="1" si="1230"/>
        <v>0</v>
      </c>
      <c r="BR353" s="163" t="b">
        <f t="shared" ca="1" si="1230"/>
        <v>0</v>
      </c>
      <c r="BS353" s="163" t="b">
        <f t="shared" ca="1" si="1230"/>
        <v>0</v>
      </c>
      <c r="BT353" s="163" t="b">
        <f t="shared" ca="1" si="1230"/>
        <v>0</v>
      </c>
      <c r="BU353" s="163" t="b">
        <f t="shared" ca="1" si="1230"/>
        <v>0</v>
      </c>
      <c r="BV353" s="163" t="b">
        <f t="shared" ca="1" si="1230"/>
        <v>0</v>
      </c>
      <c r="BW353" s="163" t="b">
        <f t="shared" ca="1" si="1230"/>
        <v>0</v>
      </c>
      <c r="BX353" s="163" t="str">
        <f t="shared" ca="1" si="1231"/>
        <v>-</v>
      </c>
      <c r="BY353" s="163" t="str">
        <f t="shared" ca="1" si="1232"/>
        <v>-</v>
      </c>
      <c r="BZ353" s="163" t="str">
        <f t="shared" ca="1" si="1232"/>
        <v>-</v>
      </c>
      <c r="CA353" s="163" t="str">
        <f t="shared" ca="1" si="1232"/>
        <v>-</v>
      </c>
      <c r="CB353" s="163" t="str">
        <f t="shared" ca="1" si="1232"/>
        <v>-</v>
      </c>
      <c r="CC353" s="163" t="str">
        <f t="shared" ca="1" si="1232"/>
        <v>-</v>
      </c>
      <c r="CD353" s="163" t="str">
        <f t="shared" ca="1" si="1232"/>
        <v>-</v>
      </c>
      <c r="CE353" s="163" t="str">
        <f t="shared" ca="1" si="1232"/>
        <v>-</v>
      </c>
      <c r="CF353" s="163" t="str">
        <f t="shared" ca="1" si="1232"/>
        <v>-</v>
      </c>
      <c r="CG353" s="163" t="str">
        <f t="shared" ca="1" si="1231"/>
        <v>-</v>
      </c>
      <c r="CH353" s="163" t="str">
        <f t="shared" ca="1" si="1231"/>
        <v>-</v>
      </c>
      <c r="CI353" s="163" t="str">
        <f t="shared" ca="1" si="1231"/>
        <v>-</v>
      </c>
      <c r="CJ353" s="163" t="str">
        <f t="shared" ca="1" si="1231"/>
        <v>-</v>
      </c>
      <c r="CK353" s="163" t="str">
        <f t="shared" ca="1" si="1231"/>
        <v>-</v>
      </c>
      <c r="CL353" s="163" t="str">
        <f t="shared" ca="1" si="1231"/>
        <v>-</v>
      </c>
      <c r="CM353" s="163" t="str">
        <f t="shared" ca="1" si="1231"/>
        <v>-</v>
      </c>
      <c r="CN353" s="163" t="str">
        <f t="shared" ca="1" si="1231"/>
        <v>-</v>
      </c>
      <c r="CO353" s="163" t="str">
        <f t="shared" ca="1" si="1231"/>
        <v>-</v>
      </c>
      <c r="CP353" s="163" t="str">
        <f t="shared" ca="1" si="1231"/>
        <v>-</v>
      </c>
      <c r="CQ353" s="163" t="str">
        <f t="shared" ca="1" si="1231"/>
        <v>-</v>
      </c>
      <c r="CR353" s="163" t="str">
        <f t="shared" ca="1" si="1231"/>
        <v>-</v>
      </c>
      <c r="CS353" s="163" t="str">
        <f t="shared" ca="1" si="1231"/>
        <v>-</v>
      </c>
      <c r="CT353" s="163" t="str">
        <f t="shared" ca="1" si="1231"/>
        <v>-</v>
      </c>
      <c r="CU353" s="163" t="str">
        <f t="shared" ca="1" si="1233"/>
        <v>-</v>
      </c>
      <c r="CV353" s="163" t="str">
        <f t="shared" ca="1" si="1233"/>
        <v>-</v>
      </c>
      <c r="CW353" s="163" t="str">
        <f t="shared" ca="1" si="1233"/>
        <v>-</v>
      </c>
      <c r="CX353" s="163" t="str">
        <f t="shared" ca="1" si="1233"/>
        <v>-</v>
      </c>
      <c r="CY353" s="163" t="str">
        <f t="shared" ca="1" si="1233"/>
        <v>-</v>
      </c>
      <c r="CZ353" s="163" t="str">
        <f t="shared" ca="1" si="1233"/>
        <v>-</v>
      </c>
      <c r="DA353" s="163" t="str">
        <f t="shared" ca="1" si="1233"/>
        <v>-</v>
      </c>
      <c r="DB353" s="163" t="str">
        <f t="shared" ca="1" si="1233"/>
        <v>-</v>
      </c>
      <c r="DC353" s="163" t="str">
        <f t="shared" ca="1" si="1231"/>
        <v>-</v>
      </c>
      <c r="DD353" s="163" t="str">
        <f t="shared" ca="1" si="1234"/>
        <v>-</v>
      </c>
      <c r="DE353" s="163" t="str">
        <f t="shared" ca="1" si="1234"/>
        <v>-</v>
      </c>
      <c r="DF353" s="163" t="str">
        <f t="shared" ca="1" si="1234"/>
        <v>-</v>
      </c>
      <c r="DG353" s="163" t="str">
        <f t="shared" ca="1" si="1234"/>
        <v>-</v>
      </c>
      <c r="DH353" s="163" t="str">
        <f t="shared" ca="1" si="1234"/>
        <v>-</v>
      </c>
      <c r="DI353" s="163" t="str">
        <f t="shared" ca="1" si="1234"/>
        <v>-</v>
      </c>
      <c r="DJ353" s="163" t="str">
        <f t="shared" ca="1" si="1234"/>
        <v>-</v>
      </c>
      <c r="DK353" s="163" t="str">
        <f t="shared" ca="1" si="1234"/>
        <v>-</v>
      </c>
      <c r="DL353" s="10"/>
      <c r="DM353" s="163" t="str">
        <f t="shared" ca="1" si="1229"/>
        <v>-</v>
      </c>
      <c r="DN353" s="163" t="str">
        <f t="shared" ca="1" si="1229"/>
        <v>-</v>
      </c>
      <c r="DO353" s="163" t="str">
        <f t="shared" ca="1" si="1229"/>
        <v>-</v>
      </c>
      <c r="DP353" s="163" t="str">
        <f t="shared" ca="1" si="1229"/>
        <v>-</v>
      </c>
      <c r="DQ353" s="163" t="str">
        <f t="shared" ca="1" si="1229"/>
        <v>-</v>
      </c>
      <c r="DR353" s="163" t="str">
        <f t="shared" ca="1" si="1229"/>
        <v>-</v>
      </c>
      <c r="DS353" s="163" t="str">
        <f t="shared" ca="1" si="1229"/>
        <v>-</v>
      </c>
      <c r="DT353" s="163" t="str">
        <f t="shared" ca="1" si="1229"/>
        <v>-</v>
      </c>
      <c r="DU353" s="163" t="str">
        <f t="shared" ca="1" si="1229"/>
        <v>-</v>
      </c>
      <c r="DV353" s="163" t="str">
        <f t="shared" ca="1" si="1229"/>
        <v>-</v>
      </c>
      <c r="DW353" s="163" t="str">
        <f t="shared" ca="1" si="122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35"/>
        <v>-</v>
      </c>
      <c r="EJ353" s="163" t="str">
        <f t="shared" ca="1" si="1235"/>
        <v>-</v>
      </c>
      <c r="EK353" s="163" t="str">
        <f t="shared" ca="1" si="1235"/>
        <v>-</v>
      </c>
      <c r="EL353" s="163" t="str">
        <f t="shared" ca="1" si="1235"/>
        <v>-</v>
      </c>
      <c r="EM353" s="163" t="str">
        <f t="shared" ca="1" si="1235"/>
        <v>-</v>
      </c>
      <c r="EN353" s="163" t="str">
        <f t="shared" ca="1" si="1235"/>
        <v>-</v>
      </c>
      <c r="EO353" s="163" t="str">
        <f t="shared" ca="1" si="1235"/>
        <v>-</v>
      </c>
      <c r="EP353" s="163" t="str">
        <f t="shared" ca="1" si="1235"/>
        <v>-</v>
      </c>
      <c r="EQ353" s="163">
        <f t="shared" ca="1" si="1235"/>
        <v>1</v>
      </c>
      <c r="ER353" s="163">
        <f t="shared" ca="1" si="1235"/>
        <v>1</v>
      </c>
      <c r="ES353" s="163">
        <f t="shared" ca="1" si="1235"/>
        <v>0</v>
      </c>
      <c r="ET353" s="163" t="str">
        <f t="shared" ca="1" si="1235"/>
        <v>-</v>
      </c>
      <c r="EU353" s="163" t="str">
        <f t="shared" ca="1" si="1235"/>
        <v>-</v>
      </c>
      <c r="EV353" s="163" t="str">
        <f t="shared" ca="1" si="1235"/>
        <v>-</v>
      </c>
      <c r="EW353" s="163" t="str">
        <f t="shared" ca="1" si="1235"/>
        <v>-</v>
      </c>
      <c r="EX353" s="163" t="str">
        <f t="shared" ca="1" si="1235"/>
        <v>-</v>
      </c>
      <c r="EY353" s="163" t="str">
        <f t="shared" ca="1" si="1235"/>
        <v>-</v>
      </c>
      <c r="EZ353" s="163" t="str">
        <f t="shared" ca="1" si="1235"/>
        <v>-</v>
      </c>
      <c r="FA353" s="163">
        <f t="shared" ca="1" si="1235"/>
        <v>0</v>
      </c>
      <c r="FB353" s="163" t="str">
        <f t="shared" ca="1" si="1235"/>
        <v>-</v>
      </c>
      <c r="FC353" s="163" t="str">
        <f t="shared" ca="1" si="1235"/>
        <v>-</v>
      </c>
      <c r="FD353" s="163" t="str">
        <f t="shared" ca="1" si="1235"/>
        <v>-</v>
      </c>
      <c r="FE353" s="163" t="str">
        <f t="shared" ca="1" si="1235"/>
        <v>-</v>
      </c>
      <c r="FF353" s="163" t="str">
        <f t="shared" ca="1" si="1235"/>
        <v>-</v>
      </c>
      <c r="FG353" s="163">
        <f t="shared" ca="1" si="1235"/>
        <v>0</v>
      </c>
      <c r="FH353" s="163">
        <f t="shared" ca="1" si="1235"/>
        <v>0</v>
      </c>
      <c r="FI353" s="163">
        <f t="shared" ca="1" si="1235"/>
        <v>0</v>
      </c>
      <c r="FJ353" s="163">
        <f t="shared" ca="1" si="1235"/>
        <v>0</v>
      </c>
      <c r="FK353" s="163">
        <f t="shared" ca="1" si="1235"/>
        <v>0</v>
      </c>
      <c r="FL353" s="163">
        <f t="shared" ca="1" si="1235"/>
        <v>0</v>
      </c>
      <c r="FM353" s="163">
        <f t="shared" ca="1" si="1235"/>
        <v>0</v>
      </c>
      <c r="FN353" s="163" t="str">
        <f t="shared" ca="1" si="1235"/>
        <v>-</v>
      </c>
      <c r="FO353" s="163" t="str">
        <f t="shared" ca="1" si="1235"/>
        <v>-</v>
      </c>
      <c r="FP353" s="163" t="str">
        <f t="shared" ca="1" si="1235"/>
        <v>-</v>
      </c>
      <c r="FQ353" s="163" t="str">
        <f t="shared" ca="1" si="1235"/>
        <v>-</v>
      </c>
      <c r="FR353" s="163" t="str">
        <f t="shared" ca="1" si="1235"/>
        <v>-</v>
      </c>
      <c r="FS353" s="163" t="str">
        <f t="shared" ca="1" si="1235"/>
        <v>-</v>
      </c>
      <c r="FT353" s="163" t="str">
        <f t="shared" ca="1" si="1235"/>
        <v>-</v>
      </c>
      <c r="FU353" s="163" t="str">
        <f t="shared" ca="1" si="1235"/>
        <v>-</v>
      </c>
      <c r="FV353" s="163" t="str">
        <f t="shared" ca="1" si="1235"/>
        <v>-</v>
      </c>
      <c r="FW353" s="163" t="str">
        <f t="shared" ca="1" si="1235"/>
        <v>-</v>
      </c>
      <c r="FX353" s="163" t="str">
        <f t="shared" ca="1" si="1235"/>
        <v>-</v>
      </c>
      <c r="FY353" s="10"/>
      <c r="FZ353" s="163">
        <f t="shared" ca="1" si="1235"/>
        <v>1</v>
      </c>
      <c r="GA353" s="163" t="str">
        <f t="shared" ca="1" si="1235"/>
        <v>-</v>
      </c>
      <c r="GB353" s="163" t="str">
        <f t="shared" ca="1" si="1235"/>
        <v>-</v>
      </c>
      <c r="GC353" s="163" t="str">
        <f t="shared" ca="1" si="1235"/>
        <v>-</v>
      </c>
      <c r="GD353" s="163" t="str">
        <f t="shared" ca="1" si="1236"/>
        <v>-</v>
      </c>
      <c r="GE353" s="163" t="b">
        <f t="shared" ca="1" si="1236"/>
        <v>0</v>
      </c>
      <c r="GF353" s="163" t="str">
        <f t="shared" ca="1" si="1236"/>
        <v>-</v>
      </c>
      <c r="GG353" s="163">
        <f t="shared" ca="1" si="1236"/>
        <v>0</v>
      </c>
      <c r="GH353" s="163" t="str">
        <f t="shared" ca="1" si="1236"/>
        <v>-</v>
      </c>
      <c r="GI353" s="161" cm="1">
        <f t="array" aca="1" ref="GI353" ca="1">INDEX(i.rev,$K353,GI$15)</f>
        <v>1</v>
      </c>
      <c r="GJ353" s="163">
        <f t="shared" ca="1" si="1237"/>
        <v>0</v>
      </c>
      <c r="GK353" s="163">
        <f t="shared" ca="1" si="1237"/>
        <v>1</v>
      </c>
      <c r="GL353" s="163">
        <f t="shared" ca="1" si="1237"/>
        <v>0</v>
      </c>
      <c r="GM353" s="163">
        <f t="shared" ca="1" si="1237"/>
        <v>1</v>
      </c>
      <c r="GN353" s="163">
        <f t="shared" ca="1" si="1237"/>
        <v>1</v>
      </c>
      <c r="GO353" s="163">
        <f t="shared" ca="1" si="1237"/>
        <v>1</v>
      </c>
      <c r="GP353" s="163">
        <f t="shared" ca="1" si="1237"/>
        <v>0</v>
      </c>
      <c r="GQ353" s="163">
        <f t="shared" ca="1" si="1237"/>
        <v>0</v>
      </c>
      <c r="GR353" s="163">
        <f t="shared" ca="1" si="1237"/>
        <v>0</v>
      </c>
      <c r="GS353" s="163">
        <f t="shared" ca="1" si="1237"/>
        <v>0</v>
      </c>
      <c r="GT353" s="163">
        <f t="shared" ca="1" si="1237"/>
        <v>0</v>
      </c>
      <c r="GU353" s="163">
        <f t="shared" ca="1" si="1237"/>
        <v>0</v>
      </c>
      <c r="GV353" s="163">
        <f t="shared" ca="1" si="1237"/>
        <v>0</v>
      </c>
      <c r="GW353" s="163">
        <f t="shared" ca="1" si="1237"/>
        <v>0</v>
      </c>
      <c r="GX353" s="163">
        <f t="shared" ca="1" si="1237"/>
        <v>0</v>
      </c>
      <c r="GY353" s="163">
        <f t="shared" ca="1" si="1237"/>
        <v>0</v>
      </c>
      <c r="GZ353" s="161" cm="1">
        <f t="array" aca="1" ref="GZ353" ca="1">INDEX(i.rev,$K353,GZ$15)</f>
        <v>0</v>
      </c>
      <c r="HA353" s="163">
        <f t="shared" ca="1" si="1238"/>
        <v>0</v>
      </c>
      <c r="HB353" s="161" cm="1">
        <f t="array" aca="1" ref="HB353" ca="1">INDEX(i.rev,$K353,HB$15)</f>
        <v>1</v>
      </c>
      <c r="HC353" s="163">
        <f t="shared" ca="1" si="1239"/>
        <v>0</v>
      </c>
      <c r="HD353" s="163">
        <f t="shared" ca="1" si="1239"/>
        <v>0</v>
      </c>
      <c r="HE353" s="163">
        <f t="shared" ca="1" si="1239"/>
        <v>0</v>
      </c>
      <c r="HF353" s="163">
        <f t="shared" ca="1" si="1239"/>
        <v>0</v>
      </c>
      <c r="HG353" s="163">
        <f t="shared" ca="1" si="1239"/>
        <v>0</v>
      </c>
      <c r="HH353" s="163">
        <f t="shared" ca="1" si="1239"/>
        <v>0</v>
      </c>
      <c r="HI353" s="163">
        <f t="shared" ca="1" si="1239"/>
        <v>0</v>
      </c>
      <c r="HJ353" s="10">
        <v>0.8</v>
      </c>
      <c r="HK353" s="161" t="b">
        <f t="shared" ref="HK353:HK360" si="1269">HL353&gt;0</f>
        <v>1</v>
      </c>
      <c r="HL353" s="186">
        <f>$HL$351*HJ353</f>
        <v>1704</v>
      </c>
      <c r="HM353" s="163" t="str">
        <f t="shared" ca="1" si="1240"/>
        <v>-</v>
      </c>
      <c r="HN353" s="163" t="str">
        <f t="shared" ca="1" si="1240"/>
        <v>-</v>
      </c>
      <c r="HO353" s="163" t="str">
        <f t="shared" ca="1" si="1240"/>
        <v>-</v>
      </c>
      <c r="HP353" s="161" t="b">
        <f t="shared" ca="1" si="1241"/>
        <v>0</v>
      </c>
      <c r="HQ353" s="161" t="b">
        <f t="shared" ca="1" si="1241"/>
        <v>0</v>
      </c>
      <c r="HR353" s="161" t="b">
        <f t="shared" ca="1" si="1241"/>
        <v>1</v>
      </c>
      <c r="HS353" s="163">
        <f t="shared" ca="1" si="1239"/>
        <v>0</v>
      </c>
      <c r="HT353" s="161">
        <f t="shared" ca="1" si="1242"/>
        <v>1</v>
      </c>
      <c r="HU353" s="161">
        <f t="shared" ca="1" si="1242"/>
        <v>1</v>
      </c>
      <c r="HV353" s="163" t="str">
        <f t="shared" ca="1" si="1239"/>
        <v>-</v>
      </c>
      <c r="HW353" s="163" t="str">
        <f t="shared" ca="1" si="1239"/>
        <v>-</v>
      </c>
      <c r="HX353" s="163" t="str">
        <f t="shared" ca="1" si="1239"/>
        <v>-</v>
      </c>
      <c r="HY353" s="163" t="str">
        <f t="shared" ca="1" si="1239"/>
        <v>-</v>
      </c>
      <c r="HZ353" s="163" t="str">
        <f t="shared" ca="1" si="1239"/>
        <v>-</v>
      </c>
      <c r="IA353" s="163" t="str">
        <f t="shared" ca="1" si="1239"/>
        <v>-</v>
      </c>
      <c r="IB353" s="163" t="str">
        <f t="shared" ca="1" si="1239"/>
        <v>-</v>
      </c>
      <c r="IC353" s="163" t="str">
        <f t="shared" ca="1" si="1239"/>
        <v>-</v>
      </c>
      <c r="ID353" s="163" t="str">
        <f t="shared" ca="1" si="1239"/>
        <v>-</v>
      </c>
      <c r="IE353" s="163" t="b">
        <f t="shared" ca="1" si="1239"/>
        <v>1</v>
      </c>
      <c r="IF353" s="163" t="str">
        <f t="shared" ca="1" si="1239"/>
        <v>-</v>
      </c>
      <c r="IG353" s="163" t="str">
        <f t="shared" ca="1" si="1239"/>
        <v>-</v>
      </c>
      <c r="IH353" s="163" t="str">
        <f ca="1">OFFSET(IH$5,$B353,0)</f>
        <v>-</v>
      </c>
      <c r="II353" s="163" t="b">
        <f t="shared" ca="1" si="1243"/>
        <v>1</v>
      </c>
      <c r="IJ353" s="163">
        <f ca="1">OFFSET(IJ$5,$B353,0)</f>
        <v>0</v>
      </c>
      <c r="IK353" s="163" t="str">
        <f t="shared" ca="1" si="1244"/>
        <v>-</v>
      </c>
      <c r="IL353" s="163" t="str">
        <f t="shared" ca="1" si="1244"/>
        <v>-</v>
      </c>
      <c r="IM353" s="163" t="str">
        <f t="shared" ca="1" si="1244"/>
        <v>-</v>
      </c>
      <c r="IN353" s="163" t="str">
        <f t="shared" ca="1" si="1244"/>
        <v>-</v>
      </c>
      <c r="IO353" s="163" t="str">
        <f t="shared" ca="1" si="1244"/>
        <v>-</v>
      </c>
      <c r="IP353" s="163">
        <f t="shared" ca="1" si="1244"/>
        <v>0</v>
      </c>
      <c r="IQ353" s="163" t="str">
        <f t="shared" ca="1" si="1244"/>
        <v>-</v>
      </c>
      <c r="IR353" s="163" t="str">
        <f t="shared" ca="1" si="1244"/>
        <v>-</v>
      </c>
      <c r="IS353" s="163" t="str">
        <f t="shared" ca="1" si="1244"/>
        <v>-</v>
      </c>
      <c r="IT353" s="163">
        <f t="shared" ca="1" si="1244"/>
        <v>500</v>
      </c>
      <c r="IU353" s="163">
        <f t="shared" ca="1" si="1244"/>
        <v>500</v>
      </c>
      <c r="IV353" s="163" t="str">
        <f t="shared" ca="1" si="1244"/>
        <v>-</v>
      </c>
      <c r="IW353" s="163" t="str">
        <f t="shared" ca="1" si="1244"/>
        <v>-</v>
      </c>
      <c r="IX353" s="163" t="str">
        <f t="shared" ca="1" si="1244"/>
        <v>-</v>
      </c>
      <c r="IY353" s="163" t="str">
        <f t="shared" ca="1" si="1244"/>
        <v>-</v>
      </c>
      <c r="IZ353" s="163" t="str">
        <f t="shared" ca="1" si="1245"/>
        <v>-</v>
      </c>
      <c r="JA353" s="163" t="str">
        <f t="shared" ca="1" si="1245"/>
        <v>-</v>
      </c>
      <c r="JB353" s="163" t="str">
        <f t="shared" ca="1" si="1245"/>
        <v>-</v>
      </c>
      <c r="JC353" s="163" t="str">
        <f t="shared" ca="1" si="1245"/>
        <v>-</v>
      </c>
      <c r="JD353" s="163" t="str">
        <f t="shared" ca="1" si="1245"/>
        <v>-</v>
      </c>
      <c r="JE353" s="163" t="str">
        <f t="shared" ca="1" si="1245"/>
        <v>-</v>
      </c>
      <c r="JF353" s="163" t="str">
        <f t="shared" ca="1" si="1245"/>
        <v>-</v>
      </c>
      <c r="JG353" s="163" t="str">
        <f t="shared" ca="1" si="1245"/>
        <v>-</v>
      </c>
      <c r="JH353" s="163" t="str">
        <f t="shared" ca="1" si="1245"/>
        <v>-</v>
      </c>
      <c r="JI353" s="163" t="str">
        <f t="shared" ca="1" si="1245"/>
        <v>-</v>
      </c>
      <c r="JJ353" s="163" t="str">
        <f t="shared" ca="1" si="1245"/>
        <v>-</v>
      </c>
      <c r="JK353" s="163" t="str">
        <f t="shared" ca="1" si="1245"/>
        <v>-</v>
      </c>
      <c r="JL353" s="163" t="str">
        <f t="shared" ca="1" si="1245"/>
        <v>-</v>
      </c>
      <c r="JM353" s="163" t="str">
        <f t="shared" ca="1" si="1245"/>
        <v>-</v>
      </c>
      <c r="JN353" s="163" t="str">
        <f t="shared" ca="1" si="1246"/>
        <v>-</v>
      </c>
      <c r="JO353" s="163" t="str">
        <f t="shared" ca="1" si="1246"/>
        <v>-</v>
      </c>
      <c r="JP353" s="163" t="str">
        <f t="shared" ca="1" si="1246"/>
        <v>-</v>
      </c>
      <c r="JQ353" s="163" t="str">
        <f t="shared" ca="1" si="1246"/>
        <v>-</v>
      </c>
      <c r="JR353" s="163" t="str">
        <f t="shared" ca="1" si="1246"/>
        <v>-</v>
      </c>
      <c r="JS353" s="163" t="str">
        <f t="shared" ca="1" si="1245"/>
        <v>-</v>
      </c>
      <c r="JT353" s="163" t="str">
        <f t="shared" ca="1" si="1245"/>
        <v>-</v>
      </c>
      <c r="JU353" s="163" t="str">
        <f t="shared" ca="1" si="1245"/>
        <v>-</v>
      </c>
      <c r="JV353" s="163" t="str">
        <f t="shared" ca="1" si="1245"/>
        <v>-</v>
      </c>
      <c r="JW353" s="163" t="str">
        <f t="shared" ca="1" si="1245"/>
        <v>-</v>
      </c>
      <c r="JX353" s="163" t="str">
        <f t="shared" ca="1" si="1244"/>
        <v>-</v>
      </c>
      <c r="JY353" s="163" t="str">
        <f t="shared" ca="1" si="1247"/>
        <v>-</v>
      </c>
      <c r="JZ353" s="163" t="str">
        <f t="shared" ca="1" si="1247"/>
        <v>-</v>
      </c>
      <c r="KA353" s="163" t="str">
        <f t="shared" ca="1" si="1247"/>
        <v>-</v>
      </c>
      <c r="KB353" s="163" t="str">
        <f t="shared" ca="1" si="1247"/>
        <v>-</v>
      </c>
      <c r="KC353" s="163" t="str">
        <f t="shared" ca="1" si="1247"/>
        <v>-</v>
      </c>
      <c r="KD353" s="163" t="str">
        <f t="shared" ca="1" si="1247"/>
        <v>-</v>
      </c>
      <c r="KE353" s="163" t="str">
        <f t="shared" ca="1" si="1247"/>
        <v>-</v>
      </c>
      <c r="KF353" s="163" t="str">
        <f t="shared" ca="1" si="1247"/>
        <v>-</v>
      </c>
      <c r="KG353" s="163" t="str">
        <f t="shared" ca="1" si="1247"/>
        <v>-</v>
      </c>
      <c r="KH353" s="163" t="str">
        <f t="shared" ca="1" si="1247"/>
        <v>-</v>
      </c>
      <c r="KI353" s="163" t="str">
        <f t="shared" ca="1" si="1247"/>
        <v>-</v>
      </c>
      <c r="KJ353" s="163" t="str">
        <f t="shared" ca="1" si="1247"/>
        <v>-</v>
      </c>
      <c r="KK353" s="163" t="str">
        <f t="shared" ca="1" si="1247"/>
        <v>-</v>
      </c>
      <c r="KL353" s="163" t="str">
        <f t="shared" ca="1" si="1247"/>
        <v>-</v>
      </c>
      <c r="KM353" s="163" t="str">
        <f t="shared" ca="1" si="1247"/>
        <v>-</v>
      </c>
      <c r="KN353" s="163" t="str">
        <f t="shared" ca="1" si="1247"/>
        <v>-</v>
      </c>
      <c r="KO353" s="163" t="str">
        <f t="shared" ca="1" si="1247"/>
        <v>-</v>
      </c>
      <c r="KP353" s="163" t="str">
        <f t="shared" ca="1" si="1247"/>
        <v>-</v>
      </c>
      <c r="KQ353" s="163" t="str">
        <f t="shared" ca="1" si="1247"/>
        <v>-</v>
      </c>
      <c r="KR353" s="163" t="str">
        <f t="shared" ca="1" si="1247"/>
        <v>-</v>
      </c>
      <c r="KS353" s="163" t="str">
        <f t="shared" ca="1" si="1247"/>
        <v>-</v>
      </c>
      <c r="KT353" s="163" t="str">
        <f t="shared" ca="1" si="1247"/>
        <v>-</v>
      </c>
      <c r="KU353" s="163" t="str">
        <f t="shared" ca="1" si="1247"/>
        <v>-</v>
      </c>
      <c r="KV353" s="163" t="str">
        <f t="shared" ca="1" si="1247"/>
        <v>-</v>
      </c>
      <c r="KW353" s="163" t="str">
        <f t="shared" ca="1" si="1247"/>
        <v>-</v>
      </c>
      <c r="KX353" s="163" t="str">
        <f t="shared" ca="1" si="1247"/>
        <v>-</v>
      </c>
      <c r="KY353" s="163" t="str">
        <f t="shared" ca="1" si="1247"/>
        <v>-</v>
      </c>
      <c r="KZ353" s="163" t="str">
        <f t="shared" ca="1" si="1247"/>
        <v>-</v>
      </c>
      <c r="LA353" s="163" t="str">
        <f t="shared" ca="1" si="1247"/>
        <v>-</v>
      </c>
      <c r="LB353" s="163" t="str">
        <f t="shared" ca="1" si="1247"/>
        <v>-</v>
      </c>
      <c r="LC353" s="163" t="str">
        <f t="shared" ca="1" si="1247"/>
        <v>-</v>
      </c>
      <c r="LD353" s="163" t="str">
        <f t="shared" ca="1" si="1247"/>
        <v>-</v>
      </c>
      <c r="LE353" s="163" t="str">
        <f t="shared" ca="1" si="1247"/>
        <v>-</v>
      </c>
      <c r="LF353" s="163" t="str">
        <f t="shared" ca="1" si="1247"/>
        <v>-</v>
      </c>
      <c r="LG353" s="163" t="str">
        <f t="shared" ca="1" si="1247"/>
        <v>-</v>
      </c>
      <c r="LH353" s="163" t="str">
        <f t="shared" ca="1" si="1247"/>
        <v>-</v>
      </c>
      <c r="LI353" s="163" t="str">
        <f t="shared" ca="1" si="1247"/>
        <v>-</v>
      </c>
      <c r="LJ353" s="163" t="str">
        <f t="shared" ca="1" si="1247"/>
        <v>-</v>
      </c>
      <c r="LK353" s="163" t="str">
        <f t="shared" ca="1" si="1247"/>
        <v>-</v>
      </c>
      <c r="LL353" s="163" t="str">
        <f t="shared" ca="1" si="1247"/>
        <v>-</v>
      </c>
      <c r="LM353" s="163" t="str">
        <f t="shared" ca="1" si="1247"/>
        <v>-</v>
      </c>
      <c r="LN353" s="163" t="str">
        <f t="shared" ca="1" si="1247"/>
        <v>-</v>
      </c>
      <c r="LO353" s="163" t="str">
        <f t="shared" ca="1" si="1248"/>
        <v>-</v>
      </c>
      <c r="LP353" s="163" t="str">
        <f t="shared" ca="1" si="1248"/>
        <v>-</v>
      </c>
      <c r="LQ353" s="163" t="str">
        <f t="shared" ca="1" si="1248"/>
        <v>-</v>
      </c>
      <c r="LR353" s="163" t="str">
        <f t="shared" ca="1" si="1248"/>
        <v>-</v>
      </c>
      <c r="LS353" s="163" t="str">
        <f t="shared" ca="1" si="1248"/>
        <v>-</v>
      </c>
      <c r="LT353" s="163" t="str">
        <f t="shared" ca="1" si="1248"/>
        <v>-</v>
      </c>
      <c r="LU353" s="163" t="str">
        <f t="shared" ca="1" si="1248"/>
        <v>-</v>
      </c>
      <c r="LV353" s="163" t="str">
        <f t="shared" ca="1" si="1248"/>
        <v>-</v>
      </c>
      <c r="LW353" s="163" t="str">
        <f t="shared" ca="1" si="1248"/>
        <v>-</v>
      </c>
      <c r="LX353" s="163" t="str">
        <f t="shared" ca="1" si="1248"/>
        <v>-</v>
      </c>
      <c r="LY353" s="10"/>
      <c r="LZ353" s="161">
        <f t="shared" ca="1" si="1249"/>
        <v>4.4999999999999998E-2</v>
      </c>
      <c r="MA353" s="161">
        <f t="shared" ca="1" si="1250"/>
        <v>4.4999999999999998E-2</v>
      </c>
      <c r="MB353" s="163">
        <f t="shared" ca="1" si="1251"/>
        <v>1</v>
      </c>
      <c r="MC353" s="163">
        <f t="shared" ca="1" si="1251"/>
        <v>0</v>
      </c>
      <c r="MD353" s="163">
        <f t="shared" ca="1" si="1251"/>
        <v>1</v>
      </c>
      <c r="ME353" s="163">
        <f t="shared" ca="1" si="1251"/>
        <v>1</v>
      </c>
      <c r="MF353" s="163">
        <f t="shared" ca="1" si="1251"/>
        <v>0</v>
      </c>
      <c r="MG353" s="163">
        <f t="shared" ca="1" si="1251"/>
        <v>70</v>
      </c>
      <c r="MH353" s="163">
        <f t="shared" ca="1" si="1251"/>
        <v>50</v>
      </c>
      <c r="MI353" s="163">
        <f t="shared" ca="1" si="1251"/>
        <v>85</v>
      </c>
      <c r="MJ353" s="163">
        <f t="shared" ca="1" si="1251"/>
        <v>50</v>
      </c>
      <c r="MK353" s="161">
        <f t="shared" ca="1" si="1252"/>
        <v>1</v>
      </c>
      <c r="ML353" s="161">
        <f t="shared" ca="1" si="1253"/>
        <v>1</v>
      </c>
      <c r="MM353" s="161">
        <f t="shared" ca="1" si="1254"/>
        <v>1</v>
      </c>
      <c r="MN353" s="161">
        <f t="shared" ca="1" si="1255"/>
        <v>1</v>
      </c>
      <c r="MO353" s="161">
        <f t="shared" ca="1" si="1255"/>
        <v>1</v>
      </c>
      <c r="MP353" s="163">
        <f t="shared" ca="1" si="1251"/>
        <v>1</v>
      </c>
      <c r="MQ353" s="10"/>
      <c r="MR353" s="163">
        <f t="shared" ca="1" si="1251"/>
        <v>1</v>
      </c>
      <c r="MS353" s="161">
        <f t="shared" ca="1" si="1256"/>
        <v>1</v>
      </c>
      <c r="MT353" s="163">
        <f t="shared" ca="1" si="1251"/>
        <v>0.75</v>
      </c>
      <c r="MU353" s="163">
        <f t="shared" ca="1" si="1251"/>
        <v>0.8</v>
      </c>
      <c r="MV353" s="163">
        <f t="shared" ca="1" si="1257"/>
        <v>0.82499999999999996</v>
      </c>
      <c r="MW353" s="163">
        <f t="shared" ca="1" si="1251"/>
        <v>0.875</v>
      </c>
      <c r="MX353" s="163">
        <f t="shared" ca="1" si="1251"/>
        <v>0.9</v>
      </c>
      <c r="MY353" s="163">
        <f t="shared" ca="1" si="1258"/>
        <v>0.75</v>
      </c>
      <c r="MZ353" s="163">
        <f t="shared" ca="1" si="1258"/>
        <v>0.78142857142857147</v>
      </c>
      <c r="NA353" s="163">
        <f t="shared" ca="1" si="1258"/>
        <v>0.82499999999999996</v>
      </c>
      <c r="NB353" s="163">
        <f t="shared" ca="1" si="1258"/>
        <v>0.875</v>
      </c>
      <c r="NC353" s="163">
        <f t="shared" ca="1" si="1258"/>
        <v>0.9</v>
      </c>
      <c r="ND353" s="163">
        <f t="shared" ca="1" si="1258"/>
        <v>0.9</v>
      </c>
      <c r="NE353" s="163">
        <f t="shared" ca="1" si="1258"/>
        <v>0.75</v>
      </c>
      <c r="NF353" s="163">
        <f t="shared" ca="1" si="1258"/>
        <v>0.78142857142857147</v>
      </c>
      <c r="NG353" s="163">
        <f t="shared" ca="1" si="1258"/>
        <v>0.82499999999999996</v>
      </c>
      <c r="NH353" s="163">
        <f t="shared" ca="1" si="1258"/>
        <v>0.875</v>
      </c>
      <c r="NI353" s="163">
        <f t="shared" ca="1" si="1258"/>
        <v>0.9</v>
      </c>
      <c r="NJ353" s="163">
        <f t="shared" ca="1" si="1258"/>
        <v>0.9</v>
      </c>
      <c r="NK353" s="163">
        <f t="shared" ca="1" si="1258"/>
        <v>0.75</v>
      </c>
      <c r="NL353" s="163">
        <f t="shared" ca="1" si="1258"/>
        <v>0.78142857142857147</v>
      </c>
      <c r="NM353" s="163">
        <f t="shared" ca="1" si="1258"/>
        <v>0.82499999999999996</v>
      </c>
      <c r="NN353" s="163">
        <f t="shared" ca="1" si="1258"/>
        <v>0.875</v>
      </c>
      <c r="NO353" s="163">
        <f t="shared" ca="1" si="1258"/>
        <v>0.9</v>
      </c>
      <c r="NP353" s="163">
        <f t="shared" ca="1" si="1258"/>
        <v>0.9</v>
      </c>
      <c r="NQ353" s="163">
        <f t="shared" ca="1" si="1258"/>
        <v>0.75</v>
      </c>
      <c r="NR353" s="163">
        <f t="shared" ca="1" si="1258"/>
        <v>0.78142857142857147</v>
      </c>
      <c r="NS353" s="163">
        <f t="shared" ca="1" si="1258"/>
        <v>0.82499999999999996</v>
      </c>
      <c r="NT353" s="163">
        <f t="shared" ca="1" si="1258"/>
        <v>0.875</v>
      </c>
      <c r="NU353" s="163">
        <f t="shared" ca="1" si="1258"/>
        <v>0.9</v>
      </c>
      <c r="NV353" s="163">
        <f t="shared" ca="1" si="1258"/>
        <v>0.9</v>
      </c>
      <c r="NW353" s="163">
        <f t="shared" ca="1" si="1258"/>
        <v>0.75</v>
      </c>
      <c r="NX353" s="163">
        <f t="shared" ca="1" si="1258"/>
        <v>0.78142857142857147</v>
      </c>
      <c r="NY353" s="163">
        <f t="shared" ca="1" si="1258"/>
        <v>0.82499999999999996</v>
      </c>
      <c r="NZ353" s="163">
        <f t="shared" ca="1" si="1258"/>
        <v>0.875</v>
      </c>
      <c r="OA353" s="163">
        <f t="shared" ca="1" si="1258"/>
        <v>0.9</v>
      </c>
      <c r="OB353" s="163">
        <f t="shared" ca="1" si="1258"/>
        <v>0.9</v>
      </c>
      <c r="OC353" s="163">
        <f t="shared" ca="1" si="1258"/>
        <v>0.75</v>
      </c>
      <c r="OD353" s="163">
        <f t="shared" ca="1" si="1258"/>
        <v>0.78142857142857147</v>
      </c>
      <c r="OE353" s="163">
        <f t="shared" ca="1" si="1258"/>
        <v>0.82499999999999996</v>
      </c>
      <c r="OF353" s="163">
        <f t="shared" ca="1" si="1258"/>
        <v>0.875</v>
      </c>
      <c r="OG353" s="163">
        <f t="shared" ca="1" si="1258"/>
        <v>0.9</v>
      </c>
      <c r="OH353" s="163">
        <f t="shared" ca="1" si="1258"/>
        <v>0.9</v>
      </c>
      <c r="OI353" s="163">
        <f t="shared" ca="1" si="1258"/>
        <v>0.75</v>
      </c>
      <c r="OJ353" s="163">
        <f t="shared" ca="1" si="1258"/>
        <v>0.76904761904761909</v>
      </c>
      <c r="OK353" s="163">
        <f t="shared" ca="1" si="1258"/>
        <v>0.82000000000000006</v>
      </c>
      <c r="OL353" s="163">
        <f t="shared" ca="1" si="1258"/>
        <v>0.875</v>
      </c>
      <c r="OM353" s="163">
        <f t="shared" ca="1" si="1258"/>
        <v>0.9</v>
      </c>
      <c r="ON353" s="163">
        <f t="shared" ca="1" si="1258"/>
        <v>0.90000000000000013</v>
      </c>
      <c r="OO353" s="163">
        <f t="shared" ca="1" si="1258"/>
        <v>0.75</v>
      </c>
      <c r="OP353" s="163">
        <f t="shared" ca="1" si="1258"/>
        <v>0.76904761904761909</v>
      </c>
      <c r="OQ353" s="163">
        <f t="shared" ca="1" si="1258"/>
        <v>0.82000000000000006</v>
      </c>
      <c r="OR353" s="163">
        <f t="shared" ca="1" si="1258"/>
        <v>0.875</v>
      </c>
      <c r="OS353" s="163">
        <f t="shared" ca="1" si="1258"/>
        <v>0.9</v>
      </c>
      <c r="OT353" s="163">
        <f t="shared" ca="1" si="1258"/>
        <v>0.9</v>
      </c>
      <c r="OU353" s="163">
        <f t="shared" ca="1" si="1259"/>
        <v>0.875</v>
      </c>
      <c r="OV353" s="161">
        <f t="shared" ca="1" si="1260"/>
        <v>1</v>
      </c>
      <c r="OW353" s="161">
        <f t="shared" ca="1" si="1261"/>
        <v>1</v>
      </c>
      <c r="OX353" s="161" t="str">
        <f t="shared" ca="1" si="1262"/>
        <v>-</v>
      </c>
      <c r="OY353" s="163" t="str">
        <f t="shared" ca="1" si="1263"/>
        <v>-</v>
      </c>
      <c r="OZ353" s="161" t="str">
        <f t="shared" ca="1" si="1264"/>
        <v>-</v>
      </c>
      <c r="PA353" s="161" t="str">
        <f t="shared" ca="1" si="1265"/>
        <v>-</v>
      </c>
      <c r="PB353" s="163">
        <f t="shared" ca="1" si="1251"/>
        <v>0</v>
      </c>
      <c r="PC353" s="27">
        <v>0</v>
      </c>
    </row>
    <row r="354" spans="1:419" s="143" customFormat="1" hidden="1" outlineLevel="1">
      <c r="A354" s="121">
        <f t="shared" si="14"/>
        <v>349</v>
      </c>
      <c r="B354" s="121">
        <f t="shared" ref="B354:B359" si="1270">$A$18</f>
        <v>13</v>
      </c>
      <c r="C354" s="143">
        <v>1000</v>
      </c>
      <c r="D354" s="143" t="s">
        <v>884</v>
      </c>
      <c r="E354" s="143" t="b">
        <v>0</v>
      </c>
      <c r="F354" s="143" t="b">
        <v>0</v>
      </c>
      <c r="G354" s="143" t="b">
        <f t="shared" si="1266"/>
        <v>0</v>
      </c>
      <c r="H354" s="139">
        <f t="shared" ca="1" si="1267"/>
        <v>3</v>
      </c>
      <c r="I354" s="139">
        <f t="shared" ca="1" si="1267"/>
        <v>1</v>
      </c>
      <c r="J354" s="139">
        <f t="shared" ca="1" si="1267"/>
        <v>1</v>
      </c>
      <c r="K354" s="139">
        <f t="shared" ca="1" si="1267"/>
        <v>1</v>
      </c>
      <c r="L354" s="139">
        <f t="shared" ca="1" si="1267"/>
        <v>1</v>
      </c>
      <c r="M354" s="139">
        <f t="shared" ca="1" si="1267"/>
        <v>1</v>
      </c>
      <c r="N354" s="139">
        <f t="shared" ca="1" si="1267"/>
        <v>1</v>
      </c>
      <c r="O354" s="139">
        <f t="shared" ca="1" si="1267"/>
        <v>1</v>
      </c>
      <c r="P354" s="139">
        <f t="shared" ca="1" si="1267"/>
        <v>1</v>
      </c>
      <c r="Q354" s="139">
        <f t="shared" ca="1" si="1267"/>
        <v>1</v>
      </c>
      <c r="R354" s="139">
        <f t="shared" ca="1" si="1267"/>
        <v>2</v>
      </c>
      <c r="S354" s="139">
        <f t="shared" ca="1" si="1268"/>
        <v>1</v>
      </c>
      <c r="T354" s="139">
        <f t="shared" ca="1" si="1268"/>
        <v>1</v>
      </c>
      <c r="U354" s="139">
        <f t="shared" ca="1" si="1268"/>
        <v>1</v>
      </c>
      <c r="V354" s="139">
        <f t="shared" ca="1" si="1268"/>
        <v>1</v>
      </c>
      <c r="W354" s="139">
        <f t="shared" ca="1" si="1267"/>
        <v>1</v>
      </c>
      <c r="X354" s="139">
        <f t="shared" ca="1" si="1267"/>
        <v>1</v>
      </c>
      <c r="Y354" s="139">
        <f t="shared" ca="1" si="1267"/>
        <v>1</v>
      </c>
      <c r="Z354" s="139">
        <f t="shared" ca="1" si="1267"/>
        <v>1</v>
      </c>
      <c r="AA354" s="139">
        <f t="shared" ca="1" si="1267"/>
        <v>1</v>
      </c>
      <c r="AB354" s="139">
        <f t="shared" ca="1" si="1267"/>
        <v>1</v>
      </c>
      <c r="AC354" s="139">
        <f t="shared" ca="1" si="1267"/>
        <v>1</v>
      </c>
      <c r="AE354" s="157"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163" t="str">
        <f t="shared" ca="1" si="1222"/>
        <v>-</v>
      </c>
      <c r="AI354" s="162" t="b">
        <v>1</v>
      </c>
      <c r="AJ354" s="162" t="b">
        <v>1</v>
      </c>
      <c r="AK354" s="163" t="str">
        <f t="shared" ca="1" si="1222"/>
        <v>-</v>
      </c>
      <c r="AL354" s="163" t="str">
        <f t="shared" ca="1" si="1222"/>
        <v>-</v>
      </c>
      <c r="AM354" s="163" t="b">
        <f t="shared" ca="1" si="1222"/>
        <v>1</v>
      </c>
      <c r="AN354" s="10"/>
      <c r="AO354" s="161" t="b">
        <f t="shared" ca="1" si="1223"/>
        <v>1</v>
      </c>
      <c r="AP354" s="161" t="str">
        <f t="shared" ca="1" si="1223"/>
        <v>-</v>
      </c>
      <c r="AQ354" s="161" t="str">
        <f t="shared" ca="1" si="1223"/>
        <v>-</v>
      </c>
      <c r="AR354" s="161" t="str">
        <f t="shared" ca="1" si="1223"/>
        <v>-</v>
      </c>
      <c r="AS354" s="161" t="b">
        <f t="shared" ca="1" si="1223"/>
        <v>1</v>
      </c>
      <c r="AT354" s="161" t="b">
        <f t="shared" ca="1" si="1223"/>
        <v>0</v>
      </c>
      <c r="AU354" s="161">
        <f t="shared" ca="1" si="1224"/>
        <v>0</v>
      </c>
      <c r="AV354" s="161" t="b">
        <f t="shared" ca="1" si="1225"/>
        <v>0</v>
      </c>
      <c r="AW354" s="161" t="b">
        <f t="shared" ca="1" si="1225"/>
        <v>0</v>
      </c>
      <c r="AX354" s="161" t="str">
        <f t="shared" ca="1" si="1225"/>
        <v>-</v>
      </c>
      <c r="AY354" s="161" t="str">
        <f t="shared" ca="1" si="1225"/>
        <v>-</v>
      </c>
      <c r="AZ354" s="161" t="str">
        <f t="shared" ca="1" si="1225"/>
        <v>-</v>
      </c>
      <c r="BA354" s="10"/>
      <c r="BB354" s="161" t="b">
        <f t="shared" ca="1" si="1226"/>
        <v>1</v>
      </c>
      <c r="BC354" s="163" t="b">
        <f t="shared" ca="1" si="1227"/>
        <v>1</v>
      </c>
      <c r="BD354" s="163" t="b">
        <f t="shared" ca="1" si="1227"/>
        <v>1</v>
      </c>
      <c r="BE354" s="162">
        <f t="shared" ca="1" si="1228"/>
        <v>3108</v>
      </c>
      <c r="BF354" s="163" t="str">
        <f t="shared" ca="1" si="1229"/>
        <v>-</v>
      </c>
      <c r="BG354" s="163" t="str">
        <f t="shared" ca="1" si="1229"/>
        <v>-</v>
      </c>
      <c r="BH354" s="163" t="str">
        <f t="shared" ca="1" si="1229"/>
        <v>-</v>
      </c>
      <c r="BI354" s="163" t="str">
        <f t="shared" ca="1" si="1229"/>
        <v>-</v>
      </c>
      <c r="BJ354" s="163" t="str">
        <f t="shared" ca="1" si="1229"/>
        <v>-</v>
      </c>
      <c r="BK354" s="163">
        <f t="shared" ca="1" si="1229"/>
        <v>1</v>
      </c>
      <c r="BL354" s="163">
        <f t="shared" ca="1" si="1229"/>
        <v>1</v>
      </c>
      <c r="BM354" s="163" t="str">
        <f t="shared" ca="1" si="1229"/>
        <v>-</v>
      </c>
      <c r="BN354" s="163" t="str">
        <f t="shared" ca="1" si="1229"/>
        <v>-</v>
      </c>
      <c r="BO354" s="163" t="b">
        <f t="shared" ca="1" si="1230"/>
        <v>0</v>
      </c>
      <c r="BP354" s="163" t="b">
        <f t="shared" ca="1" si="1230"/>
        <v>0</v>
      </c>
      <c r="BQ354" s="163" t="b">
        <f t="shared" ca="1" si="1230"/>
        <v>0</v>
      </c>
      <c r="BR354" s="163" t="b">
        <f t="shared" ca="1" si="1230"/>
        <v>0</v>
      </c>
      <c r="BS354" s="163" t="b">
        <f t="shared" ca="1" si="1230"/>
        <v>0</v>
      </c>
      <c r="BT354" s="163" t="b">
        <f t="shared" ca="1" si="1230"/>
        <v>0</v>
      </c>
      <c r="BU354" s="163" t="b">
        <f t="shared" ca="1" si="1230"/>
        <v>0</v>
      </c>
      <c r="BV354" s="163" t="b">
        <f t="shared" ca="1" si="1230"/>
        <v>0</v>
      </c>
      <c r="BW354" s="163" t="b">
        <f t="shared" ca="1" si="1230"/>
        <v>0</v>
      </c>
      <c r="BX354" s="163" t="str">
        <f t="shared" ca="1" si="1231"/>
        <v>-</v>
      </c>
      <c r="BY354" s="163" t="str">
        <f t="shared" ca="1" si="1232"/>
        <v>-</v>
      </c>
      <c r="BZ354" s="163" t="str">
        <f t="shared" ca="1" si="1232"/>
        <v>-</v>
      </c>
      <c r="CA354" s="163" t="str">
        <f t="shared" ca="1" si="1232"/>
        <v>-</v>
      </c>
      <c r="CB354" s="163" t="str">
        <f t="shared" ca="1" si="1232"/>
        <v>-</v>
      </c>
      <c r="CC354" s="163" t="str">
        <f t="shared" ca="1" si="1232"/>
        <v>-</v>
      </c>
      <c r="CD354" s="163" t="str">
        <f t="shared" ca="1" si="1232"/>
        <v>-</v>
      </c>
      <c r="CE354" s="163" t="str">
        <f t="shared" ca="1" si="1232"/>
        <v>-</v>
      </c>
      <c r="CF354" s="163" t="str">
        <f t="shared" ca="1" si="1232"/>
        <v>-</v>
      </c>
      <c r="CG354" s="163" t="str">
        <f t="shared" ca="1" si="1231"/>
        <v>-</v>
      </c>
      <c r="CH354" s="163" t="str">
        <f t="shared" ca="1" si="1231"/>
        <v>-</v>
      </c>
      <c r="CI354" s="163" t="str">
        <f t="shared" ca="1" si="1231"/>
        <v>-</v>
      </c>
      <c r="CJ354" s="163" t="str">
        <f t="shared" ca="1" si="1231"/>
        <v>-</v>
      </c>
      <c r="CK354" s="163" t="str">
        <f t="shared" ca="1" si="1231"/>
        <v>-</v>
      </c>
      <c r="CL354" s="163" t="str">
        <f t="shared" ca="1" si="1231"/>
        <v>-</v>
      </c>
      <c r="CM354" s="163" t="str">
        <f t="shared" ca="1" si="1231"/>
        <v>-</v>
      </c>
      <c r="CN354" s="163" t="str">
        <f t="shared" ca="1" si="1231"/>
        <v>-</v>
      </c>
      <c r="CO354" s="163" t="str">
        <f t="shared" ca="1" si="1231"/>
        <v>-</v>
      </c>
      <c r="CP354" s="163" t="str">
        <f t="shared" ca="1" si="1231"/>
        <v>-</v>
      </c>
      <c r="CQ354" s="163" t="str">
        <f t="shared" ca="1" si="1231"/>
        <v>-</v>
      </c>
      <c r="CR354" s="163" t="str">
        <f t="shared" ca="1" si="1231"/>
        <v>-</v>
      </c>
      <c r="CS354" s="163" t="str">
        <f t="shared" ca="1" si="1231"/>
        <v>-</v>
      </c>
      <c r="CT354" s="163" t="str">
        <f t="shared" ca="1" si="1231"/>
        <v>-</v>
      </c>
      <c r="CU354" s="163" t="str">
        <f t="shared" ca="1" si="1233"/>
        <v>-</v>
      </c>
      <c r="CV354" s="163" t="str">
        <f t="shared" ca="1" si="1233"/>
        <v>-</v>
      </c>
      <c r="CW354" s="163" t="str">
        <f t="shared" ca="1" si="1233"/>
        <v>-</v>
      </c>
      <c r="CX354" s="163" t="str">
        <f t="shared" ca="1" si="1233"/>
        <v>-</v>
      </c>
      <c r="CY354" s="163" t="str">
        <f t="shared" ca="1" si="1233"/>
        <v>-</v>
      </c>
      <c r="CZ354" s="163" t="str">
        <f t="shared" ca="1" si="1233"/>
        <v>-</v>
      </c>
      <c r="DA354" s="163" t="str">
        <f t="shared" ca="1" si="1233"/>
        <v>-</v>
      </c>
      <c r="DB354" s="163" t="str">
        <f t="shared" ca="1" si="1233"/>
        <v>-</v>
      </c>
      <c r="DC354" s="163" t="str">
        <f t="shared" ca="1" si="1231"/>
        <v>-</v>
      </c>
      <c r="DD354" s="163" t="str">
        <f t="shared" ca="1" si="1234"/>
        <v>-</v>
      </c>
      <c r="DE354" s="163" t="str">
        <f t="shared" ca="1" si="1234"/>
        <v>-</v>
      </c>
      <c r="DF354" s="163" t="str">
        <f t="shared" ca="1" si="1234"/>
        <v>-</v>
      </c>
      <c r="DG354" s="163" t="str">
        <f t="shared" ca="1" si="1234"/>
        <v>-</v>
      </c>
      <c r="DH354" s="163" t="str">
        <f t="shared" ca="1" si="1234"/>
        <v>-</v>
      </c>
      <c r="DI354" s="163" t="str">
        <f t="shared" ca="1" si="1234"/>
        <v>-</v>
      </c>
      <c r="DJ354" s="163" t="str">
        <f t="shared" ca="1" si="1234"/>
        <v>-</v>
      </c>
      <c r="DK354" s="163" t="str">
        <f t="shared" ca="1" si="1234"/>
        <v>-</v>
      </c>
      <c r="DL354" s="10"/>
      <c r="DM354" s="163" t="str">
        <f t="shared" ca="1" si="1229"/>
        <v>-</v>
      </c>
      <c r="DN354" s="163" t="str">
        <f t="shared" ca="1" si="1229"/>
        <v>-</v>
      </c>
      <c r="DO354" s="163" t="str">
        <f t="shared" ca="1" si="1229"/>
        <v>-</v>
      </c>
      <c r="DP354" s="163" t="str">
        <f t="shared" ca="1" si="1229"/>
        <v>-</v>
      </c>
      <c r="DQ354" s="163" t="str">
        <f t="shared" ca="1" si="1229"/>
        <v>-</v>
      </c>
      <c r="DR354" s="163" t="str">
        <f t="shared" ca="1" si="1229"/>
        <v>-</v>
      </c>
      <c r="DS354" s="163" t="str">
        <f t="shared" ca="1" si="1229"/>
        <v>-</v>
      </c>
      <c r="DT354" s="163" t="str">
        <f t="shared" ca="1" si="1229"/>
        <v>-</v>
      </c>
      <c r="DU354" s="163" t="str">
        <f t="shared" ca="1" si="1229"/>
        <v>-</v>
      </c>
      <c r="DV354" s="163" t="str">
        <f t="shared" ca="1" si="1229"/>
        <v>-</v>
      </c>
      <c r="DW354" s="163" t="str">
        <f t="shared" ca="1" si="122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35"/>
        <v>-</v>
      </c>
      <c r="EJ354" s="163" t="str">
        <f t="shared" ca="1" si="1235"/>
        <v>-</v>
      </c>
      <c r="EK354" s="163" t="str">
        <f t="shared" ca="1" si="1235"/>
        <v>-</v>
      </c>
      <c r="EL354" s="163" t="str">
        <f t="shared" ca="1" si="1235"/>
        <v>-</v>
      </c>
      <c r="EM354" s="163" t="str">
        <f t="shared" ca="1" si="1235"/>
        <v>-</v>
      </c>
      <c r="EN354" s="163" t="str">
        <f t="shared" ca="1" si="1235"/>
        <v>-</v>
      </c>
      <c r="EO354" s="163" t="str">
        <f t="shared" ca="1" si="1235"/>
        <v>-</v>
      </c>
      <c r="EP354" s="163" t="str">
        <f t="shared" ca="1" si="1235"/>
        <v>-</v>
      </c>
      <c r="EQ354" s="163">
        <f t="shared" ca="1" si="1235"/>
        <v>1</v>
      </c>
      <c r="ER354" s="163">
        <f t="shared" ca="1" si="1235"/>
        <v>1</v>
      </c>
      <c r="ES354" s="163">
        <f t="shared" ca="1" si="1235"/>
        <v>0</v>
      </c>
      <c r="ET354" s="163" t="str">
        <f t="shared" ca="1" si="1235"/>
        <v>-</v>
      </c>
      <c r="EU354" s="163" t="str">
        <f t="shared" ca="1" si="1235"/>
        <v>-</v>
      </c>
      <c r="EV354" s="163" t="str">
        <f t="shared" ca="1" si="1235"/>
        <v>-</v>
      </c>
      <c r="EW354" s="163" t="str">
        <f t="shared" ca="1" si="1235"/>
        <v>-</v>
      </c>
      <c r="EX354" s="163" t="str">
        <f t="shared" ca="1" si="1235"/>
        <v>-</v>
      </c>
      <c r="EY354" s="163" t="str">
        <f t="shared" ca="1" si="1235"/>
        <v>-</v>
      </c>
      <c r="EZ354" s="163" t="str">
        <f t="shared" ca="1" si="1235"/>
        <v>-</v>
      </c>
      <c r="FA354" s="163">
        <f t="shared" ca="1" si="1235"/>
        <v>0</v>
      </c>
      <c r="FB354" s="163" t="str">
        <f t="shared" ca="1" si="1235"/>
        <v>-</v>
      </c>
      <c r="FC354" s="163" t="str">
        <f t="shared" ca="1" si="1235"/>
        <v>-</v>
      </c>
      <c r="FD354" s="163" t="str">
        <f t="shared" ca="1" si="1235"/>
        <v>-</v>
      </c>
      <c r="FE354" s="163" t="str">
        <f t="shared" ca="1" si="1235"/>
        <v>-</v>
      </c>
      <c r="FF354" s="163" t="str">
        <f t="shared" ca="1" si="1235"/>
        <v>-</v>
      </c>
      <c r="FG354" s="163">
        <f t="shared" ca="1" si="1235"/>
        <v>0</v>
      </c>
      <c r="FH354" s="163">
        <f t="shared" ca="1" si="1235"/>
        <v>0</v>
      </c>
      <c r="FI354" s="163">
        <f t="shared" ca="1" si="1235"/>
        <v>0</v>
      </c>
      <c r="FJ354" s="163">
        <f t="shared" ca="1" si="1235"/>
        <v>0</v>
      </c>
      <c r="FK354" s="163">
        <f t="shared" ca="1" si="1235"/>
        <v>0</v>
      </c>
      <c r="FL354" s="163">
        <f t="shared" ca="1" si="1235"/>
        <v>0</v>
      </c>
      <c r="FM354" s="163">
        <f t="shared" ca="1" si="1235"/>
        <v>0</v>
      </c>
      <c r="FN354" s="163" t="str">
        <f t="shared" ca="1" si="1235"/>
        <v>-</v>
      </c>
      <c r="FO354" s="163" t="str">
        <f t="shared" ca="1" si="1235"/>
        <v>-</v>
      </c>
      <c r="FP354" s="163" t="str">
        <f t="shared" ca="1" si="1235"/>
        <v>-</v>
      </c>
      <c r="FQ354" s="163" t="str">
        <f t="shared" ca="1" si="1235"/>
        <v>-</v>
      </c>
      <c r="FR354" s="163" t="str">
        <f t="shared" ca="1" si="1235"/>
        <v>-</v>
      </c>
      <c r="FS354" s="163" t="str">
        <f t="shared" ca="1" si="1235"/>
        <v>-</v>
      </c>
      <c r="FT354" s="163" t="str">
        <f t="shared" ca="1" si="1235"/>
        <v>-</v>
      </c>
      <c r="FU354" s="163" t="str">
        <f t="shared" ca="1" si="1235"/>
        <v>-</v>
      </c>
      <c r="FV354" s="163" t="str">
        <f t="shared" ca="1" si="1235"/>
        <v>-</v>
      </c>
      <c r="FW354" s="163" t="str">
        <f t="shared" ca="1" si="1235"/>
        <v>-</v>
      </c>
      <c r="FX354" s="163" t="str">
        <f t="shared" ca="1" si="1235"/>
        <v>-</v>
      </c>
      <c r="FY354" s="10"/>
      <c r="FZ354" s="163">
        <f t="shared" ca="1" si="1235"/>
        <v>1</v>
      </c>
      <c r="GA354" s="163" t="str">
        <f t="shared" ca="1" si="1235"/>
        <v>-</v>
      </c>
      <c r="GB354" s="163" t="str">
        <f t="shared" ca="1" si="1235"/>
        <v>-</v>
      </c>
      <c r="GC354" s="163" t="str">
        <f t="shared" ca="1" si="1235"/>
        <v>-</v>
      </c>
      <c r="GD354" s="163" t="str">
        <f t="shared" ca="1" si="1236"/>
        <v>-</v>
      </c>
      <c r="GE354" s="163" t="b">
        <f t="shared" ca="1" si="1236"/>
        <v>0</v>
      </c>
      <c r="GF354" s="163" t="str">
        <f t="shared" ca="1" si="1236"/>
        <v>-</v>
      </c>
      <c r="GG354" s="163">
        <f t="shared" ca="1" si="1236"/>
        <v>0</v>
      </c>
      <c r="GH354" s="163" t="str">
        <f t="shared" ca="1" si="1236"/>
        <v>-</v>
      </c>
      <c r="GI354" s="161" cm="1">
        <f t="array" aca="1" ref="GI354" ca="1">INDEX(i.rev,$K354,GI$15)</f>
        <v>1</v>
      </c>
      <c r="GJ354" s="163">
        <f t="shared" ca="1" si="1237"/>
        <v>0</v>
      </c>
      <c r="GK354" s="163">
        <f t="shared" ca="1" si="1237"/>
        <v>1</v>
      </c>
      <c r="GL354" s="163">
        <f t="shared" ca="1" si="1237"/>
        <v>0</v>
      </c>
      <c r="GM354" s="163">
        <f t="shared" ca="1" si="1237"/>
        <v>1</v>
      </c>
      <c r="GN354" s="163">
        <f t="shared" ca="1" si="1237"/>
        <v>1</v>
      </c>
      <c r="GO354" s="163">
        <f t="shared" ca="1" si="1237"/>
        <v>1</v>
      </c>
      <c r="GP354" s="163">
        <f t="shared" ca="1" si="1237"/>
        <v>0</v>
      </c>
      <c r="GQ354" s="163">
        <f t="shared" ca="1" si="1237"/>
        <v>0</v>
      </c>
      <c r="GR354" s="163">
        <f t="shared" ca="1" si="1237"/>
        <v>0</v>
      </c>
      <c r="GS354" s="163">
        <f t="shared" ca="1" si="1237"/>
        <v>0</v>
      </c>
      <c r="GT354" s="163">
        <f t="shared" ca="1" si="1237"/>
        <v>0</v>
      </c>
      <c r="GU354" s="163">
        <f t="shared" ca="1" si="1237"/>
        <v>0</v>
      </c>
      <c r="GV354" s="163">
        <f t="shared" ca="1" si="1237"/>
        <v>0</v>
      </c>
      <c r="GW354" s="163">
        <f t="shared" ca="1" si="1237"/>
        <v>0</v>
      </c>
      <c r="GX354" s="163">
        <f t="shared" ca="1" si="1237"/>
        <v>0</v>
      </c>
      <c r="GY354" s="163">
        <f t="shared" ca="1" si="1237"/>
        <v>0</v>
      </c>
      <c r="GZ354" s="161" cm="1">
        <f t="array" aca="1" ref="GZ354" ca="1">INDEX(i.rev,$K354,GZ$15)</f>
        <v>0</v>
      </c>
      <c r="HA354" s="163">
        <f t="shared" ca="1" si="1238"/>
        <v>0</v>
      </c>
      <c r="HB354" s="161" cm="1">
        <f t="array" aca="1" ref="HB354" ca="1">INDEX(i.rev,$K354,HB$15)</f>
        <v>1</v>
      </c>
      <c r="HC354" s="163">
        <f t="shared" ca="1" si="1239"/>
        <v>0</v>
      </c>
      <c r="HD354" s="163">
        <f t="shared" ca="1" si="1239"/>
        <v>0</v>
      </c>
      <c r="HE354" s="163">
        <f t="shared" ca="1" si="1239"/>
        <v>0</v>
      </c>
      <c r="HF354" s="163">
        <f t="shared" ca="1" si="1239"/>
        <v>0</v>
      </c>
      <c r="HG354" s="163">
        <f t="shared" ca="1" si="1239"/>
        <v>0</v>
      </c>
      <c r="HH354" s="163">
        <f t="shared" ca="1" si="1239"/>
        <v>0</v>
      </c>
      <c r="HI354" s="163">
        <f t="shared" ca="1" si="1239"/>
        <v>0</v>
      </c>
      <c r="HJ354" s="10">
        <v>0.7</v>
      </c>
      <c r="HK354" s="161" t="b">
        <f t="shared" si="1269"/>
        <v>1</v>
      </c>
      <c r="HL354" s="186">
        <f t="shared" ref="HL354:HL360" si="1271">$HL$351*HJ354</f>
        <v>1491</v>
      </c>
      <c r="HM354" s="163" t="str">
        <f t="shared" ca="1" si="1240"/>
        <v>-</v>
      </c>
      <c r="HN354" s="163" t="str">
        <f t="shared" ca="1" si="1240"/>
        <v>-</v>
      </c>
      <c r="HO354" s="163" t="str">
        <f t="shared" ca="1" si="1240"/>
        <v>-</v>
      </c>
      <c r="HP354" s="161" t="b">
        <f t="shared" ca="1" si="1241"/>
        <v>0</v>
      </c>
      <c r="HQ354" s="161" t="b">
        <f t="shared" ca="1" si="1241"/>
        <v>0</v>
      </c>
      <c r="HR354" s="161" t="b">
        <f t="shared" ca="1" si="1241"/>
        <v>1</v>
      </c>
      <c r="HS354" s="163">
        <f t="shared" ca="1" si="1239"/>
        <v>0</v>
      </c>
      <c r="HT354" s="161">
        <f t="shared" ca="1" si="1242"/>
        <v>1</v>
      </c>
      <c r="HU354" s="161">
        <f t="shared" ca="1" si="1242"/>
        <v>1</v>
      </c>
      <c r="HV354" s="163" t="str">
        <f t="shared" ca="1" si="1239"/>
        <v>-</v>
      </c>
      <c r="HW354" s="163" t="str">
        <f t="shared" ca="1" si="1239"/>
        <v>-</v>
      </c>
      <c r="HX354" s="163" t="str">
        <f t="shared" ca="1" si="1239"/>
        <v>-</v>
      </c>
      <c r="HY354" s="163" t="str">
        <f t="shared" ca="1" si="1239"/>
        <v>-</v>
      </c>
      <c r="HZ354" s="163" t="str">
        <f t="shared" ca="1" si="1239"/>
        <v>-</v>
      </c>
      <c r="IA354" s="163" t="str">
        <f t="shared" ca="1" si="1239"/>
        <v>-</v>
      </c>
      <c r="IB354" s="163" t="str">
        <f t="shared" ca="1" si="1239"/>
        <v>-</v>
      </c>
      <c r="IC354" s="163" t="str">
        <f t="shared" ca="1" si="1239"/>
        <v>-</v>
      </c>
      <c r="ID354" s="163" t="str">
        <f t="shared" ca="1" si="1239"/>
        <v>-</v>
      </c>
      <c r="IE354" s="163" t="b">
        <f t="shared" ca="1" si="1239"/>
        <v>1</v>
      </c>
      <c r="IF354" s="163" t="str">
        <f t="shared" ca="1" si="1239"/>
        <v>-</v>
      </c>
      <c r="IG354" s="163" t="str">
        <f t="shared" ca="1" si="1239"/>
        <v>-</v>
      </c>
      <c r="IH354" s="163" t="str">
        <f t="shared" ca="1" si="1239"/>
        <v>-</v>
      </c>
      <c r="II354" s="163" t="b">
        <f t="shared" ca="1" si="1243"/>
        <v>1</v>
      </c>
      <c r="IJ354" s="163">
        <f t="shared" ca="1" si="1243"/>
        <v>0</v>
      </c>
      <c r="IK354" s="163" t="str">
        <f t="shared" ca="1" si="1244"/>
        <v>-</v>
      </c>
      <c r="IL354" s="163" t="str">
        <f t="shared" ca="1" si="1244"/>
        <v>-</v>
      </c>
      <c r="IM354" s="163" t="str">
        <f t="shared" ca="1" si="1244"/>
        <v>-</v>
      </c>
      <c r="IN354" s="163" t="str">
        <f t="shared" ca="1" si="1244"/>
        <v>-</v>
      </c>
      <c r="IO354" s="163" t="str">
        <f t="shared" ca="1" si="1244"/>
        <v>-</v>
      </c>
      <c r="IP354" s="163">
        <f t="shared" ca="1" si="1244"/>
        <v>0</v>
      </c>
      <c r="IQ354" s="163" t="str">
        <f t="shared" ca="1" si="1244"/>
        <v>-</v>
      </c>
      <c r="IR354" s="163" t="str">
        <f t="shared" ca="1" si="1244"/>
        <v>-</v>
      </c>
      <c r="IS354" s="163" t="str">
        <f t="shared" ca="1" si="1244"/>
        <v>-</v>
      </c>
      <c r="IT354" s="163">
        <f t="shared" ca="1" si="1244"/>
        <v>500</v>
      </c>
      <c r="IU354" s="163">
        <f t="shared" ca="1" si="1244"/>
        <v>500</v>
      </c>
      <c r="IV354" s="163" t="str">
        <f t="shared" ca="1" si="1244"/>
        <v>-</v>
      </c>
      <c r="IW354" s="163" t="str">
        <f t="shared" ca="1" si="1244"/>
        <v>-</v>
      </c>
      <c r="IX354" s="163" t="str">
        <f t="shared" ca="1" si="1244"/>
        <v>-</v>
      </c>
      <c r="IY354" s="163" t="str">
        <f t="shared" ca="1" si="1244"/>
        <v>-</v>
      </c>
      <c r="IZ354" s="163" t="str">
        <f t="shared" ca="1" si="1245"/>
        <v>-</v>
      </c>
      <c r="JA354" s="163" t="str">
        <f t="shared" ca="1" si="1245"/>
        <v>-</v>
      </c>
      <c r="JB354" s="163" t="str">
        <f t="shared" ca="1" si="1245"/>
        <v>-</v>
      </c>
      <c r="JC354" s="163" t="str">
        <f t="shared" ca="1" si="1245"/>
        <v>-</v>
      </c>
      <c r="JD354" s="163" t="str">
        <f t="shared" ca="1" si="1245"/>
        <v>-</v>
      </c>
      <c r="JE354" s="163" t="str">
        <f t="shared" ca="1" si="1245"/>
        <v>-</v>
      </c>
      <c r="JF354" s="163" t="str">
        <f t="shared" ca="1" si="1245"/>
        <v>-</v>
      </c>
      <c r="JG354" s="163" t="str">
        <f t="shared" ca="1" si="1245"/>
        <v>-</v>
      </c>
      <c r="JH354" s="163" t="str">
        <f t="shared" ca="1" si="1245"/>
        <v>-</v>
      </c>
      <c r="JI354" s="163" t="str">
        <f t="shared" ca="1" si="1245"/>
        <v>-</v>
      </c>
      <c r="JJ354" s="163" t="str">
        <f t="shared" ca="1" si="1245"/>
        <v>-</v>
      </c>
      <c r="JK354" s="163" t="str">
        <f t="shared" ca="1" si="1245"/>
        <v>-</v>
      </c>
      <c r="JL354" s="163" t="str">
        <f t="shared" ca="1" si="1245"/>
        <v>-</v>
      </c>
      <c r="JM354" s="163" t="str">
        <f t="shared" ca="1" si="1245"/>
        <v>-</v>
      </c>
      <c r="JN354" s="163" t="str">
        <f t="shared" ca="1" si="1246"/>
        <v>-</v>
      </c>
      <c r="JO354" s="163" t="str">
        <f t="shared" ca="1" si="1246"/>
        <v>-</v>
      </c>
      <c r="JP354" s="163" t="str">
        <f t="shared" ca="1" si="1246"/>
        <v>-</v>
      </c>
      <c r="JQ354" s="163" t="str">
        <f t="shared" ca="1" si="1246"/>
        <v>-</v>
      </c>
      <c r="JR354" s="163" t="str">
        <f t="shared" ca="1" si="1246"/>
        <v>-</v>
      </c>
      <c r="JS354" s="163" t="str">
        <f t="shared" ca="1" si="1245"/>
        <v>-</v>
      </c>
      <c r="JT354" s="163" t="str">
        <f t="shared" ca="1" si="1245"/>
        <v>-</v>
      </c>
      <c r="JU354" s="163" t="str">
        <f t="shared" ca="1" si="1245"/>
        <v>-</v>
      </c>
      <c r="JV354" s="163" t="str">
        <f t="shared" ca="1" si="1245"/>
        <v>-</v>
      </c>
      <c r="JW354" s="163" t="str">
        <f t="shared" ca="1" si="1245"/>
        <v>-</v>
      </c>
      <c r="JX354" s="163" t="str">
        <f t="shared" ca="1" si="1244"/>
        <v>-</v>
      </c>
      <c r="JY354" s="163" t="str">
        <f t="shared" ca="1" si="1247"/>
        <v>-</v>
      </c>
      <c r="JZ354" s="163" t="str">
        <f t="shared" ca="1" si="1247"/>
        <v>-</v>
      </c>
      <c r="KA354" s="163" t="str">
        <f t="shared" ca="1" si="1247"/>
        <v>-</v>
      </c>
      <c r="KB354" s="163" t="str">
        <f t="shared" ca="1" si="1247"/>
        <v>-</v>
      </c>
      <c r="KC354" s="163" t="str">
        <f t="shared" ca="1" si="1247"/>
        <v>-</v>
      </c>
      <c r="KD354" s="163" t="str">
        <f t="shared" ca="1" si="1247"/>
        <v>-</v>
      </c>
      <c r="KE354" s="163" t="str">
        <f t="shared" ca="1" si="1247"/>
        <v>-</v>
      </c>
      <c r="KF354" s="163" t="str">
        <f t="shared" ca="1" si="1247"/>
        <v>-</v>
      </c>
      <c r="KG354" s="163" t="str">
        <f t="shared" ca="1" si="1247"/>
        <v>-</v>
      </c>
      <c r="KH354" s="163" t="str">
        <f t="shared" ca="1" si="1247"/>
        <v>-</v>
      </c>
      <c r="KI354" s="163" t="str">
        <f t="shared" ca="1" si="1247"/>
        <v>-</v>
      </c>
      <c r="KJ354" s="163" t="str">
        <f t="shared" ca="1" si="1247"/>
        <v>-</v>
      </c>
      <c r="KK354" s="163" t="str">
        <f t="shared" ca="1" si="1247"/>
        <v>-</v>
      </c>
      <c r="KL354" s="163" t="str">
        <f t="shared" ca="1" si="1247"/>
        <v>-</v>
      </c>
      <c r="KM354" s="163" t="str">
        <f t="shared" ca="1" si="1247"/>
        <v>-</v>
      </c>
      <c r="KN354" s="163" t="str">
        <f t="shared" ca="1" si="1247"/>
        <v>-</v>
      </c>
      <c r="KO354" s="163" t="str">
        <f t="shared" ca="1" si="1247"/>
        <v>-</v>
      </c>
      <c r="KP354" s="163" t="str">
        <f t="shared" ca="1" si="1247"/>
        <v>-</v>
      </c>
      <c r="KQ354" s="163" t="str">
        <f t="shared" ca="1" si="1247"/>
        <v>-</v>
      </c>
      <c r="KR354" s="163" t="str">
        <f t="shared" ca="1" si="1247"/>
        <v>-</v>
      </c>
      <c r="KS354" s="163" t="str">
        <f t="shared" ca="1" si="1247"/>
        <v>-</v>
      </c>
      <c r="KT354" s="163" t="str">
        <f t="shared" ca="1" si="1247"/>
        <v>-</v>
      </c>
      <c r="KU354" s="163" t="str">
        <f t="shared" ca="1" si="1247"/>
        <v>-</v>
      </c>
      <c r="KV354" s="163" t="str">
        <f t="shared" ca="1" si="1247"/>
        <v>-</v>
      </c>
      <c r="KW354" s="163" t="str">
        <f t="shared" ca="1" si="1247"/>
        <v>-</v>
      </c>
      <c r="KX354" s="163" t="str">
        <f t="shared" ca="1" si="1247"/>
        <v>-</v>
      </c>
      <c r="KY354" s="163" t="str">
        <f t="shared" ca="1" si="1247"/>
        <v>-</v>
      </c>
      <c r="KZ354" s="163" t="str">
        <f t="shared" ca="1" si="1247"/>
        <v>-</v>
      </c>
      <c r="LA354" s="163" t="str">
        <f t="shared" ca="1" si="1247"/>
        <v>-</v>
      </c>
      <c r="LB354" s="163" t="str">
        <f t="shared" ca="1" si="1247"/>
        <v>-</v>
      </c>
      <c r="LC354" s="163" t="str">
        <f t="shared" ca="1" si="1247"/>
        <v>-</v>
      </c>
      <c r="LD354" s="163" t="str">
        <f t="shared" ca="1" si="1247"/>
        <v>-</v>
      </c>
      <c r="LE354" s="163" t="str">
        <f t="shared" ca="1" si="1247"/>
        <v>-</v>
      </c>
      <c r="LF354" s="163" t="str">
        <f t="shared" ca="1" si="1247"/>
        <v>-</v>
      </c>
      <c r="LG354" s="163" t="str">
        <f t="shared" ca="1" si="1247"/>
        <v>-</v>
      </c>
      <c r="LH354" s="163" t="str">
        <f t="shared" ca="1" si="1247"/>
        <v>-</v>
      </c>
      <c r="LI354" s="163" t="str">
        <f t="shared" ca="1" si="1247"/>
        <v>-</v>
      </c>
      <c r="LJ354" s="163" t="str">
        <f t="shared" ca="1" si="1247"/>
        <v>-</v>
      </c>
      <c r="LK354" s="163" t="str">
        <f t="shared" ca="1" si="1247"/>
        <v>-</v>
      </c>
      <c r="LL354" s="163" t="str">
        <f t="shared" ca="1" si="1247"/>
        <v>-</v>
      </c>
      <c r="LM354" s="163" t="str">
        <f t="shared" ca="1" si="1247"/>
        <v>-</v>
      </c>
      <c r="LN354" s="163" t="str">
        <f t="shared" ca="1" si="1247"/>
        <v>-</v>
      </c>
      <c r="LO354" s="163" t="str">
        <f t="shared" ca="1" si="1248"/>
        <v>-</v>
      </c>
      <c r="LP354" s="163" t="str">
        <f t="shared" ca="1" si="1248"/>
        <v>-</v>
      </c>
      <c r="LQ354" s="163" t="str">
        <f t="shared" ca="1" si="1248"/>
        <v>-</v>
      </c>
      <c r="LR354" s="163" t="str">
        <f t="shared" ca="1" si="1248"/>
        <v>-</v>
      </c>
      <c r="LS354" s="163" t="str">
        <f t="shared" ca="1" si="1248"/>
        <v>-</v>
      </c>
      <c r="LT354" s="163" t="str">
        <f t="shared" ca="1" si="1248"/>
        <v>-</v>
      </c>
      <c r="LU354" s="163" t="str">
        <f t="shared" ca="1" si="1248"/>
        <v>-</v>
      </c>
      <c r="LV354" s="163" t="str">
        <f t="shared" ca="1" si="1248"/>
        <v>-</v>
      </c>
      <c r="LW354" s="163" t="str">
        <f t="shared" ca="1" si="1248"/>
        <v>-</v>
      </c>
      <c r="LX354" s="163" t="str">
        <f t="shared" ca="1" si="1248"/>
        <v>-</v>
      </c>
      <c r="LY354" s="10"/>
      <c r="LZ354" s="161">
        <f t="shared" ca="1" si="1249"/>
        <v>4.4999999999999998E-2</v>
      </c>
      <c r="MA354" s="161">
        <f t="shared" ca="1" si="1250"/>
        <v>4.4999999999999998E-2</v>
      </c>
      <c r="MB354" s="163">
        <f t="shared" ca="1" si="1251"/>
        <v>1</v>
      </c>
      <c r="MC354" s="163">
        <f t="shared" ca="1" si="1251"/>
        <v>0</v>
      </c>
      <c r="MD354" s="163">
        <f t="shared" ca="1" si="1251"/>
        <v>1</v>
      </c>
      <c r="ME354" s="163">
        <f t="shared" ca="1" si="1251"/>
        <v>1</v>
      </c>
      <c r="MF354" s="163">
        <f t="shared" ca="1" si="1251"/>
        <v>0</v>
      </c>
      <c r="MG354" s="163">
        <f t="shared" ca="1" si="1251"/>
        <v>70</v>
      </c>
      <c r="MH354" s="163">
        <f t="shared" ca="1" si="1251"/>
        <v>50</v>
      </c>
      <c r="MI354" s="163">
        <f t="shared" ca="1" si="1251"/>
        <v>85</v>
      </c>
      <c r="MJ354" s="163">
        <f t="shared" ca="1" si="1251"/>
        <v>50</v>
      </c>
      <c r="MK354" s="161">
        <f t="shared" ca="1" si="1252"/>
        <v>1</v>
      </c>
      <c r="ML354" s="161">
        <f t="shared" ca="1" si="1253"/>
        <v>1</v>
      </c>
      <c r="MM354" s="161">
        <f t="shared" ca="1" si="1254"/>
        <v>1</v>
      </c>
      <c r="MN354" s="161">
        <f t="shared" ca="1" si="1255"/>
        <v>1</v>
      </c>
      <c r="MO354" s="161">
        <f t="shared" ca="1" si="1255"/>
        <v>1</v>
      </c>
      <c r="MP354" s="163">
        <f t="shared" ca="1" si="1251"/>
        <v>1</v>
      </c>
      <c r="MQ354" s="10"/>
      <c r="MR354" s="163">
        <f t="shared" ca="1" si="1251"/>
        <v>1</v>
      </c>
      <c r="MS354" s="161">
        <f t="shared" ca="1" si="1256"/>
        <v>1</v>
      </c>
      <c r="MT354" s="163">
        <f t="shared" ca="1" si="1251"/>
        <v>0.75</v>
      </c>
      <c r="MU354" s="163">
        <f t="shared" ca="1" si="1251"/>
        <v>0.8</v>
      </c>
      <c r="MV354" s="163">
        <f t="shared" ca="1" si="1257"/>
        <v>0.82499999999999996</v>
      </c>
      <c r="MW354" s="163">
        <f t="shared" ca="1" si="1251"/>
        <v>0.875</v>
      </c>
      <c r="MX354" s="163">
        <f t="shared" ca="1" si="1251"/>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9"/>
        <v>0.875</v>
      </c>
      <c r="OV354" s="161">
        <f t="shared" ca="1" si="1260"/>
        <v>1</v>
      </c>
      <c r="OW354" s="161">
        <f t="shared" ca="1" si="1261"/>
        <v>1</v>
      </c>
      <c r="OX354" s="161" t="str">
        <f t="shared" ca="1" si="1262"/>
        <v>-</v>
      </c>
      <c r="OY354" s="163" t="str">
        <f t="shared" ca="1" si="1263"/>
        <v>-</v>
      </c>
      <c r="OZ354" s="161" t="str">
        <f t="shared" ca="1" si="1264"/>
        <v>-</v>
      </c>
      <c r="PA354" s="161" t="str">
        <f t="shared" ca="1" si="1265"/>
        <v>-</v>
      </c>
      <c r="PB354" s="163">
        <f t="shared" ca="1" si="1251"/>
        <v>0</v>
      </c>
      <c r="PC354" s="27">
        <v>0</v>
      </c>
    </row>
    <row r="355" spans="1:419" s="143" customFormat="1" hidden="1" outlineLevel="1">
      <c r="A355" s="121">
        <f t="shared" si="14"/>
        <v>350</v>
      </c>
      <c r="B355" s="121">
        <f t="shared" si="1270"/>
        <v>13</v>
      </c>
      <c r="C355" s="143">
        <v>1000</v>
      </c>
      <c r="D355" s="143" t="s">
        <v>884</v>
      </c>
      <c r="E355" s="143" t="b">
        <v>0</v>
      </c>
      <c r="F355" s="143" t="b">
        <v>0</v>
      </c>
      <c r="G355" s="143" t="b">
        <f t="shared" si="1266"/>
        <v>0</v>
      </c>
      <c r="H355" s="139">
        <f t="shared" ca="1" si="1267"/>
        <v>3</v>
      </c>
      <c r="I355" s="139">
        <f t="shared" ca="1" si="1267"/>
        <v>1</v>
      </c>
      <c r="J355" s="139">
        <f t="shared" ca="1" si="1267"/>
        <v>1</v>
      </c>
      <c r="K355" s="139">
        <f t="shared" ca="1" si="1267"/>
        <v>1</v>
      </c>
      <c r="L355" s="139">
        <f t="shared" ca="1" si="1267"/>
        <v>1</v>
      </c>
      <c r="M355" s="139">
        <f t="shared" ca="1" si="1267"/>
        <v>1</v>
      </c>
      <c r="N355" s="139">
        <f t="shared" ca="1" si="1267"/>
        <v>1</v>
      </c>
      <c r="O355" s="139">
        <f t="shared" ca="1" si="1267"/>
        <v>1</v>
      </c>
      <c r="P355" s="139">
        <f t="shared" ca="1" si="1267"/>
        <v>1</v>
      </c>
      <c r="Q355" s="139">
        <f t="shared" ca="1" si="1267"/>
        <v>1</v>
      </c>
      <c r="R355" s="139">
        <f t="shared" ca="1" si="1267"/>
        <v>2</v>
      </c>
      <c r="S355" s="139">
        <f t="shared" ca="1" si="1268"/>
        <v>1</v>
      </c>
      <c r="T355" s="139">
        <f t="shared" ca="1" si="1268"/>
        <v>1</v>
      </c>
      <c r="U355" s="139">
        <f t="shared" ca="1" si="1268"/>
        <v>1</v>
      </c>
      <c r="V355" s="139">
        <f t="shared" ca="1" si="1268"/>
        <v>1</v>
      </c>
      <c r="W355" s="139">
        <f t="shared" ca="1" si="1267"/>
        <v>1</v>
      </c>
      <c r="X355" s="139">
        <f t="shared" ca="1" si="1267"/>
        <v>1</v>
      </c>
      <c r="Y355" s="139">
        <f t="shared" ca="1" si="1267"/>
        <v>1</v>
      </c>
      <c r="Z355" s="139">
        <f t="shared" ca="1" si="1267"/>
        <v>1</v>
      </c>
      <c r="AA355" s="139">
        <f t="shared" ca="1" si="1267"/>
        <v>1</v>
      </c>
      <c r="AB355" s="139">
        <f t="shared" ca="1" si="1267"/>
        <v>1</v>
      </c>
      <c r="AC355" s="139">
        <f t="shared" ca="1" si="1267"/>
        <v>1</v>
      </c>
      <c r="AE355" s="157"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163" t="str">
        <f t="shared" ca="1" si="1222"/>
        <v>-</v>
      </c>
      <c r="AI355" s="162" t="b">
        <v>1</v>
      </c>
      <c r="AJ355" s="162" t="b">
        <v>1</v>
      </c>
      <c r="AK355" s="163" t="str">
        <f t="shared" ca="1" si="1222"/>
        <v>-</v>
      </c>
      <c r="AL355" s="163" t="str">
        <f t="shared" ca="1" si="1222"/>
        <v>-</v>
      </c>
      <c r="AM355" s="163" t="b">
        <f t="shared" ca="1" si="1222"/>
        <v>1</v>
      </c>
      <c r="AN355" s="10"/>
      <c r="AO355" s="161" t="b">
        <f t="shared" ca="1" si="1223"/>
        <v>1</v>
      </c>
      <c r="AP355" s="161" t="str">
        <f t="shared" ca="1" si="1223"/>
        <v>-</v>
      </c>
      <c r="AQ355" s="161" t="str">
        <f t="shared" ca="1" si="1223"/>
        <v>-</v>
      </c>
      <c r="AR355" s="161" t="str">
        <f t="shared" ca="1" si="1223"/>
        <v>-</v>
      </c>
      <c r="AS355" s="161" t="b">
        <f t="shared" ca="1" si="1223"/>
        <v>1</v>
      </c>
      <c r="AT355" s="161" t="b">
        <f t="shared" ca="1" si="1223"/>
        <v>0</v>
      </c>
      <c r="AU355" s="161">
        <f t="shared" ca="1" si="1224"/>
        <v>0</v>
      </c>
      <c r="AV355" s="161" t="b">
        <f t="shared" ca="1" si="1225"/>
        <v>0</v>
      </c>
      <c r="AW355" s="161" t="b">
        <f t="shared" ca="1" si="1225"/>
        <v>0</v>
      </c>
      <c r="AX355" s="161" t="str">
        <f t="shared" ca="1" si="1225"/>
        <v>-</v>
      </c>
      <c r="AY355" s="161" t="str">
        <f t="shared" ca="1" si="1225"/>
        <v>-</v>
      </c>
      <c r="AZ355" s="161" t="str">
        <f t="shared" ca="1" si="1225"/>
        <v>-</v>
      </c>
      <c r="BA355" s="10"/>
      <c r="BB355" s="161" t="b">
        <f t="shared" ca="1" si="1226"/>
        <v>1</v>
      </c>
      <c r="BC355" s="163" t="b">
        <f t="shared" ca="1" si="1227"/>
        <v>1</v>
      </c>
      <c r="BD355" s="163" t="b">
        <f t="shared" ca="1" si="1227"/>
        <v>1</v>
      </c>
      <c r="BE355" s="162">
        <f t="shared" ca="1" si="1228"/>
        <v>3108</v>
      </c>
      <c r="BF355" s="163" t="str">
        <f t="shared" ca="1" si="1229"/>
        <v>-</v>
      </c>
      <c r="BG355" s="163" t="str">
        <f t="shared" ca="1" si="1229"/>
        <v>-</v>
      </c>
      <c r="BH355" s="163" t="str">
        <f t="shared" ca="1" si="1229"/>
        <v>-</v>
      </c>
      <c r="BI355" s="163" t="str">
        <f t="shared" ca="1" si="1229"/>
        <v>-</v>
      </c>
      <c r="BJ355" s="163" t="str">
        <f t="shared" ca="1" si="1229"/>
        <v>-</v>
      </c>
      <c r="BK355" s="163">
        <f t="shared" ca="1" si="1229"/>
        <v>1</v>
      </c>
      <c r="BL355" s="163">
        <f t="shared" ca="1" si="1229"/>
        <v>1</v>
      </c>
      <c r="BM355" s="163" t="str">
        <f t="shared" ca="1" si="1229"/>
        <v>-</v>
      </c>
      <c r="BN355" s="163" t="str">
        <f t="shared" ca="1" si="1229"/>
        <v>-</v>
      </c>
      <c r="BO355" s="163" t="b">
        <f t="shared" ca="1" si="1230"/>
        <v>0</v>
      </c>
      <c r="BP355" s="163" t="b">
        <f t="shared" ca="1" si="1230"/>
        <v>0</v>
      </c>
      <c r="BQ355" s="163" t="b">
        <f t="shared" ca="1" si="1230"/>
        <v>0</v>
      </c>
      <c r="BR355" s="163" t="b">
        <f t="shared" ca="1" si="1230"/>
        <v>0</v>
      </c>
      <c r="BS355" s="163" t="b">
        <f t="shared" ca="1" si="1230"/>
        <v>0</v>
      </c>
      <c r="BT355" s="163" t="b">
        <f t="shared" ca="1" si="1230"/>
        <v>0</v>
      </c>
      <c r="BU355" s="163" t="b">
        <f t="shared" ca="1" si="1230"/>
        <v>0</v>
      </c>
      <c r="BV355" s="163" t="b">
        <f t="shared" ca="1" si="1230"/>
        <v>0</v>
      </c>
      <c r="BW355" s="163" t="b">
        <f t="shared" ca="1" si="1230"/>
        <v>0</v>
      </c>
      <c r="BX355" s="163" t="str">
        <f t="shared" ca="1" si="1231"/>
        <v>-</v>
      </c>
      <c r="BY355" s="163" t="str">
        <f t="shared" ca="1" si="1232"/>
        <v>-</v>
      </c>
      <c r="BZ355" s="163" t="str">
        <f t="shared" ca="1" si="1232"/>
        <v>-</v>
      </c>
      <c r="CA355" s="163" t="str">
        <f t="shared" ca="1" si="1232"/>
        <v>-</v>
      </c>
      <c r="CB355" s="163" t="str">
        <f t="shared" ca="1" si="1232"/>
        <v>-</v>
      </c>
      <c r="CC355" s="163" t="str">
        <f t="shared" ca="1" si="1232"/>
        <v>-</v>
      </c>
      <c r="CD355" s="163" t="str">
        <f t="shared" ca="1" si="1232"/>
        <v>-</v>
      </c>
      <c r="CE355" s="163" t="str">
        <f t="shared" ca="1" si="1232"/>
        <v>-</v>
      </c>
      <c r="CF355" s="163" t="str">
        <f t="shared" ca="1" si="1232"/>
        <v>-</v>
      </c>
      <c r="CG355" s="163" t="str">
        <f t="shared" ca="1" si="1231"/>
        <v>-</v>
      </c>
      <c r="CH355" s="163" t="str">
        <f t="shared" ca="1" si="1231"/>
        <v>-</v>
      </c>
      <c r="CI355" s="163" t="str">
        <f t="shared" ca="1" si="1231"/>
        <v>-</v>
      </c>
      <c r="CJ355" s="163" t="str">
        <f t="shared" ca="1" si="1231"/>
        <v>-</v>
      </c>
      <c r="CK355" s="163" t="str">
        <f t="shared" ca="1" si="1231"/>
        <v>-</v>
      </c>
      <c r="CL355" s="163" t="str">
        <f t="shared" ca="1" si="1231"/>
        <v>-</v>
      </c>
      <c r="CM355" s="163" t="str">
        <f t="shared" ca="1" si="1231"/>
        <v>-</v>
      </c>
      <c r="CN355" s="163" t="str">
        <f t="shared" ca="1" si="1231"/>
        <v>-</v>
      </c>
      <c r="CO355" s="163" t="str">
        <f t="shared" ca="1" si="1231"/>
        <v>-</v>
      </c>
      <c r="CP355" s="163" t="str">
        <f t="shared" ca="1" si="1231"/>
        <v>-</v>
      </c>
      <c r="CQ355" s="163" t="str">
        <f t="shared" ca="1" si="1231"/>
        <v>-</v>
      </c>
      <c r="CR355" s="163" t="str">
        <f t="shared" ca="1" si="1231"/>
        <v>-</v>
      </c>
      <c r="CS355" s="163" t="str">
        <f t="shared" ca="1" si="1231"/>
        <v>-</v>
      </c>
      <c r="CT355" s="163" t="str">
        <f t="shared" ca="1" si="1231"/>
        <v>-</v>
      </c>
      <c r="CU355" s="163" t="str">
        <f t="shared" ca="1" si="1233"/>
        <v>-</v>
      </c>
      <c r="CV355" s="163" t="str">
        <f t="shared" ca="1" si="1233"/>
        <v>-</v>
      </c>
      <c r="CW355" s="163" t="str">
        <f t="shared" ca="1" si="1233"/>
        <v>-</v>
      </c>
      <c r="CX355" s="163" t="str">
        <f t="shared" ca="1" si="1233"/>
        <v>-</v>
      </c>
      <c r="CY355" s="163" t="str">
        <f t="shared" ca="1" si="1233"/>
        <v>-</v>
      </c>
      <c r="CZ355" s="163" t="str">
        <f t="shared" ca="1" si="1233"/>
        <v>-</v>
      </c>
      <c r="DA355" s="163" t="str">
        <f t="shared" ca="1" si="1233"/>
        <v>-</v>
      </c>
      <c r="DB355" s="163" t="str">
        <f t="shared" ca="1" si="1233"/>
        <v>-</v>
      </c>
      <c r="DC355" s="163" t="str">
        <f t="shared" ca="1" si="1231"/>
        <v>-</v>
      </c>
      <c r="DD355" s="163" t="str">
        <f t="shared" ca="1" si="1234"/>
        <v>-</v>
      </c>
      <c r="DE355" s="163" t="str">
        <f t="shared" ca="1" si="1234"/>
        <v>-</v>
      </c>
      <c r="DF355" s="163" t="str">
        <f t="shared" ca="1" si="1234"/>
        <v>-</v>
      </c>
      <c r="DG355" s="163" t="str">
        <f t="shared" ca="1" si="1234"/>
        <v>-</v>
      </c>
      <c r="DH355" s="163" t="str">
        <f t="shared" ca="1" si="1234"/>
        <v>-</v>
      </c>
      <c r="DI355" s="163" t="str">
        <f t="shared" ca="1" si="1234"/>
        <v>-</v>
      </c>
      <c r="DJ355" s="163" t="str">
        <f t="shared" ca="1" si="1234"/>
        <v>-</v>
      </c>
      <c r="DK355" s="163" t="str">
        <f t="shared" ca="1" si="1234"/>
        <v>-</v>
      </c>
      <c r="DL355" s="10"/>
      <c r="DM355" s="163" t="str">
        <f t="shared" ca="1" si="1229"/>
        <v>-</v>
      </c>
      <c r="DN355" s="163" t="str">
        <f t="shared" ca="1" si="1229"/>
        <v>-</v>
      </c>
      <c r="DO355" s="163" t="str">
        <f t="shared" ca="1" si="1229"/>
        <v>-</v>
      </c>
      <c r="DP355" s="163" t="str">
        <f t="shared" ca="1" si="1229"/>
        <v>-</v>
      </c>
      <c r="DQ355" s="163" t="str">
        <f t="shared" ca="1" si="1229"/>
        <v>-</v>
      </c>
      <c r="DR355" s="163" t="str">
        <f t="shared" ca="1" si="1229"/>
        <v>-</v>
      </c>
      <c r="DS355" s="163" t="str">
        <f t="shared" ca="1" si="1229"/>
        <v>-</v>
      </c>
      <c r="DT355" s="163" t="str">
        <f t="shared" ca="1" si="1229"/>
        <v>-</v>
      </c>
      <c r="DU355" s="163" t="str">
        <f t="shared" ca="1" si="1229"/>
        <v>-</v>
      </c>
      <c r="DV355" s="163" t="str">
        <f t="shared" ca="1" si="1229"/>
        <v>-</v>
      </c>
      <c r="DW355" s="163" t="str">
        <f t="shared" ca="1" si="122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35"/>
        <v>-</v>
      </c>
      <c r="EJ355" s="163" t="str">
        <f t="shared" ca="1" si="1235"/>
        <v>-</v>
      </c>
      <c r="EK355" s="163" t="str">
        <f t="shared" ca="1" si="1235"/>
        <v>-</v>
      </c>
      <c r="EL355" s="163" t="str">
        <f t="shared" ca="1" si="1235"/>
        <v>-</v>
      </c>
      <c r="EM355" s="163" t="str">
        <f t="shared" ca="1" si="1235"/>
        <v>-</v>
      </c>
      <c r="EN355" s="163" t="str">
        <f t="shared" ca="1" si="1235"/>
        <v>-</v>
      </c>
      <c r="EO355" s="163" t="str">
        <f t="shared" ca="1" si="1235"/>
        <v>-</v>
      </c>
      <c r="EP355" s="163" t="str">
        <f t="shared" ca="1" si="1235"/>
        <v>-</v>
      </c>
      <c r="EQ355" s="163">
        <f t="shared" ca="1" si="1235"/>
        <v>1</v>
      </c>
      <c r="ER355" s="163">
        <f t="shared" ca="1" si="1235"/>
        <v>1</v>
      </c>
      <c r="ES355" s="163">
        <f t="shared" ca="1" si="1235"/>
        <v>0</v>
      </c>
      <c r="ET355" s="163" t="str">
        <f t="shared" ca="1" si="1235"/>
        <v>-</v>
      </c>
      <c r="EU355" s="163" t="str">
        <f t="shared" ca="1" si="1235"/>
        <v>-</v>
      </c>
      <c r="EV355" s="163" t="str">
        <f t="shared" ca="1" si="1235"/>
        <v>-</v>
      </c>
      <c r="EW355" s="163" t="str">
        <f t="shared" ca="1" si="1235"/>
        <v>-</v>
      </c>
      <c r="EX355" s="163" t="str">
        <f t="shared" ca="1" si="1235"/>
        <v>-</v>
      </c>
      <c r="EY355" s="163" t="str">
        <f t="shared" ca="1" si="1235"/>
        <v>-</v>
      </c>
      <c r="EZ355" s="163" t="str">
        <f t="shared" ca="1" si="1235"/>
        <v>-</v>
      </c>
      <c r="FA355" s="163">
        <f t="shared" ca="1" si="1235"/>
        <v>0</v>
      </c>
      <c r="FB355" s="163" t="str">
        <f t="shared" ca="1" si="1235"/>
        <v>-</v>
      </c>
      <c r="FC355" s="163" t="str">
        <f t="shared" ca="1" si="1235"/>
        <v>-</v>
      </c>
      <c r="FD355" s="163" t="str">
        <f t="shared" ca="1" si="1235"/>
        <v>-</v>
      </c>
      <c r="FE355" s="163" t="str">
        <f t="shared" ca="1" si="1235"/>
        <v>-</v>
      </c>
      <c r="FF355" s="163" t="str">
        <f t="shared" ca="1" si="1235"/>
        <v>-</v>
      </c>
      <c r="FG355" s="163">
        <f t="shared" ca="1" si="1235"/>
        <v>0</v>
      </c>
      <c r="FH355" s="163">
        <f t="shared" ca="1" si="1235"/>
        <v>0</v>
      </c>
      <c r="FI355" s="163">
        <f t="shared" ca="1" si="1235"/>
        <v>0</v>
      </c>
      <c r="FJ355" s="163">
        <f t="shared" ca="1" si="1235"/>
        <v>0</v>
      </c>
      <c r="FK355" s="163">
        <f t="shared" ca="1" si="1235"/>
        <v>0</v>
      </c>
      <c r="FL355" s="163">
        <f t="shared" ca="1" si="1235"/>
        <v>0</v>
      </c>
      <c r="FM355" s="163">
        <f t="shared" ca="1" si="1235"/>
        <v>0</v>
      </c>
      <c r="FN355" s="163" t="str">
        <f t="shared" ca="1" si="1235"/>
        <v>-</v>
      </c>
      <c r="FO355" s="163" t="str">
        <f t="shared" ca="1" si="1235"/>
        <v>-</v>
      </c>
      <c r="FP355" s="163" t="str">
        <f t="shared" ca="1" si="1235"/>
        <v>-</v>
      </c>
      <c r="FQ355" s="163" t="str">
        <f t="shared" ca="1" si="1235"/>
        <v>-</v>
      </c>
      <c r="FR355" s="163" t="str">
        <f t="shared" ca="1" si="1235"/>
        <v>-</v>
      </c>
      <c r="FS355" s="163" t="str">
        <f t="shared" ca="1" si="1235"/>
        <v>-</v>
      </c>
      <c r="FT355" s="163" t="str">
        <f t="shared" ca="1" si="1235"/>
        <v>-</v>
      </c>
      <c r="FU355" s="163" t="str">
        <f t="shared" ca="1" si="1235"/>
        <v>-</v>
      </c>
      <c r="FV355" s="163" t="str">
        <f t="shared" ca="1" si="1235"/>
        <v>-</v>
      </c>
      <c r="FW355" s="163" t="str">
        <f t="shared" ca="1" si="1235"/>
        <v>-</v>
      </c>
      <c r="FX355" s="163" t="str">
        <f t="shared" ca="1" si="1235"/>
        <v>-</v>
      </c>
      <c r="FY355" s="10"/>
      <c r="FZ355" s="163">
        <f t="shared" ca="1" si="1235"/>
        <v>1</v>
      </c>
      <c r="GA355" s="163" t="str">
        <f t="shared" ca="1" si="1235"/>
        <v>-</v>
      </c>
      <c r="GB355" s="163" t="str">
        <f t="shared" ca="1" si="1235"/>
        <v>-</v>
      </c>
      <c r="GC355" s="163" t="str">
        <f t="shared" ca="1" si="1235"/>
        <v>-</v>
      </c>
      <c r="GD355" s="163" t="str">
        <f t="shared" ca="1" si="1236"/>
        <v>-</v>
      </c>
      <c r="GE355" s="163" t="b">
        <f t="shared" ca="1" si="1236"/>
        <v>0</v>
      </c>
      <c r="GF355" s="163" t="str">
        <f t="shared" ca="1" si="1236"/>
        <v>-</v>
      </c>
      <c r="GG355" s="163">
        <f t="shared" ca="1" si="1236"/>
        <v>0</v>
      </c>
      <c r="GH355" s="163" t="str">
        <f t="shared" ca="1" si="1236"/>
        <v>-</v>
      </c>
      <c r="GI355" s="161" cm="1">
        <f t="array" aca="1" ref="GI355" ca="1">INDEX(i.rev,$K355,GI$15)</f>
        <v>1</v>
      </c>
      <c r="GJ355" s="163">
        <f t="shared" ca="1" si="1237"/>
        <v>0</v>
      </c>
      <c r="GK355" s="163">
        <f t="shared" ca="1" si="1237"/>
        <v>1</v>
      </c>
      <c r="GL355" s="163">
        <f t="shared" ca="1" si="1237"/>
        <v>0</v>
      </c>
      <c r="GM355" s="163">
        <f t="shared" ca="1" si="1237"/>
        <v>1</v>
      </c>
      <c r="GN355" s="163">
        <f t="shared" ca="1" si="1237"/>
        <v>1</v>
      </c>
      <c r="GO355" s="163">
        <f t="shared" ca="1" si="1237"/>
        <v>1</v>
      </c>
      <c r="GP355" s="163">
        <f t="shared" ca="1" si="1237"/>
        <v>0</v>
      </c>
      <c r="GQ355" s="163">
        <f t="shared" ca="1" si="1237"/>
        <v>0</v>
      </c>
      <c r="GR355" s="163">
        <f t="shared" ca="1" si="1237"/>
        <v>0</v>
      </c>
      <c r="GS355" s="163">
        <f t="shared" ca="1" si="1237"/>
        <v>0</v>
      </c>
      <c r="GT355" s="163">
        <f t="shared" ca="1" si="1237"/>
        <v>0</v>
      </c>
      <c r="GU355" s="163">
        <f t="shared" ca="1" si="1237"/>
        <v>0</v>
      </c>
      <c r="GV355" s="163">
        <f t="shared" ca="1" si="1237"/>
        <v>0</v>
      </c>
      <c r="GW355" s="163">
        <f t="shared" ca="1" si="1237"/>
        <v>0</v>
      </c>
      <c r="GX355" s="163">
        <f t="shared" ca="1" si="1237"/>
        <v>0</v>
      </c>
      <c r="GY355" s="163">
        <f t="shared" ca="1" si="1237"/>
        <v>0</v>
      </c>
      <c r="GZ355" s="161" cm="1">
        <f t="array" aca="1" ref="GZ355" ca="1">INDEX(i.rev,$K355,GZ$15)</f>
        <v>0</v>
      </c>
      <c r="HA355" s="163">
        <f t="shared" ca="1" si="1238"/>
        <v>0</v>
      </c>
      <c r="HB355" s="161" cm="1">
        <f t="array" aca="1" ref="HB355" ca="1">INDEX(i.rev,$K355,HB$15)</f>
        <v>1</v>
      </c>
      <c r="HC355" s="163">
        <f t="shared" ca="1" si="1239"/>
        <v>0</v>
      </c>
      <c r="HD355" s="163">
        <f t="shared" ca="1" si="1239"/>
        <v>0</v>
      </c>
      <c r="HE355" s="163">
        <f t="shared" ca="1" si="1239"/>
        <v>0</v>
      </c>
      <c r="HF355" s="163">
        <f t="shared" ca="1" si="1239"/>
        <v>0</v>
      </c>
      <c r="HG355" s="163">
        <f t="shared" ca="1" si="1239"/>
        <v>0</v>
      </c>
      <c r="HH355" s="163">
        <f t="shared" ca="1" si="1239"/>
        <v>0</v>
      </c>
      <c r="HI355" s="163">
        <f t="shared" ca="1" si="1239"/>
        <v>0</v>
      </c>
      <c r="HJ355" s="10">
        <v>0.6</v>
      </c>
      <c r="HK355" s="161" t="b">
        <f t="shared" si="1269"/>
        <v>1</v>
      </c>
      <c r="HL355" s="186">
        <f t="shared" si="1271"/>
        <v>1278</v>
      </c>
      <c r="HM355" s="163" t="str">
        <f t="shared" ca="1" si="1240"/>
        <v>-</v>
      </c>
      <c r="HN355" s="163" t="str">
        <f t="shared" ca="1" si="1240"/>
        <v>-</v>
      </c>
      <c r="HO355" s="163" t="str">
        <f t="shared" ca="1" si="1240"/>
        <v>-</v>
      </c>
      <c r="HP355" s="161" t="b">
        <f t="shared" ca="1" si="1241"/>
        <v>0</v>
      </c>
      <c r="HQ355" s="161" t="b">
        <f t="shared" ca="1" si="1241"/>
        <v>0</v>
      </c>
      <c r="HR355" s="161" t="b">
        <f t="shared" ca="1" si="1241"/>
        <v>1</v>
      </c>
      <c r="HS355" s="163">
        <f t="shared" ca="1" si="1239"/>
        <v>0</v>
      </c>
      <c r="HT355" s="161">
        <f t="shared" ca="1" si="1242"/>
        <v>1</v>
      </c>
      <c r="HU355" s="161">
        <f t="shared" ca="1" si="1242"/>
        <v>1</v>
      </c>
      <c r="HV355" s="163" t="str">
        <f t="shared" ca="1" si="1239"/>
        <v>-</v>
      </c>
      <c r="HW355" s="163" t="str">
        <f t="shared" ca="1" si="1239"/>
        <v>-</v>
      </c>
      <c r="HX355" s="163" t="str">
        <f t="shared" ca="1" si="1239"/>
        <v>-</v>
      </c>
      <c r="HY355" s="163" t="str">
        <f t="shared" ca="1" si="1239"/>
        <v>-</v>
      </c>
      <c r="HZ355" s="163" t="str">
        <f t="shared" ca="1" si="1239"/>
        <v>-</v>
      </c>
      <c r="IA355" s="163" t="str">
        <f t="shared" ca="1" si="1239"/>
        <v>-</v>
      </c>
      <c r="IB355" s="163" t="str">
        <f t="shared" ca="1" si="1239"/>
        <v>-</v>
      </c>
      <c r="IC355" s="163" t="str">
        <f t="shared" ca="1" si="1239"/>
        <v>-</v>
      </c>
      <c r="ID355" s="163" t="str">
        <f t="shared" ca="1" si="1239"/>
        <v>-</v>
      </c>
      <c r="IE355" s="163" t="b">
        <f t="shared" ca="1" si="1239"/>
        <v>1</v>
      </c>
      <c r="IF355" s="163" t="str">
        <f t="shared" ca="1" si="1239"/>
        <v>-</v>
      </c>
      <c r="IG355" s="163" t="str">
        <f t="shared" ca="1" si="1239"/>
        <v>-</v>
      </c>
      <c r="IH355" s="163" t="str">
        <f t="shared" ca="1" si="1239"/>
        <v>-</v>
      </c>
      <c r="II355" s="163" t="b">
        <f t="shared" ca="1" si="1243"/>
        <v>1</v>
      </c>
      <c r="IJ355" s="163">
        <f t="shared" ca="1" si="1243"/>
        <v>0</v>
      </c>
      <c r="IK355" s="163" t="str">
        <f t="shared" ca="1" si="1244"/>
        <v>-</v>
      </c>
      <c r="IL355" s="163" t="str">
        <f t="shared" ca="1" si="1244"/>
        <v>-</v>
      </c>
      <c r="IM355" s="163" t="str">
        <f t="shared" ca="1" si="1244"/>
        <v>-</v>
      </c>
      <c r="IN355" s="163" t="str">
        <f t="shared" ca="1" si="1244"/>
        <v>-</v>
      </c>
      <c r="IO355" s="163" t="str">
        <f t="shared" ca="1" si="1244"/>
        <v>-</v>
      </c>
      <c r="IP355" s="163">
        <f t="shared" ca="1" si="1244"/>
        <v>0</v>
      </c>
      <c r="IQ355" s="163" t="str">
        <f t="shared" ca="1" si="1244"/>
        <v>-</v>
      </c>
      <c r="IR355" s="163" t="str">
        <f t="shared" ca="1" si="1244"/>
        <v>-</v>
      </c>
      <c r="IS355" s="163" t="str">
        <f t="shared" ca="1" si="1244"/>
        <v>-</v>
      </c>
      <c r="IT355" s="163">
        <f t="shared" ca="1" si="1244"/>
        <v>500</v>
      </c>
      <c r="IU355" s="163">
        <f t="shared" ca="1" si="1244"/>
        <v>500</v>
      </c>
      <c r="IV355" s="163" t="str">
        <f t="shared" ca="1" si="1244"/>
        <v>-</v>
      </c>
      <c r="IW355" s="163" t="str">
        <f t="shared" ca="1" si="1244"/>
        <v>-</v>
      </c>
      <c r="IX355" s="163" t="str">
        <f t="shared" ca="1" si="1244"/>
        <v>-</v>
      </c>
      <c r="IY355" s="163" t="str">
        <f t="shared" ca="1" si="1244"/>
        <v>-</v>
      </c>
      <c r="IZ355" s="163" t="str">
        <f t="shared" ca="1" si="1245"/>
        <v>-</v>
      </c>
      <c r="JA355" s="163" t="str">
        <f t="shared" ca="1" si="1245"/>
        <v>-</v>
      </c>
      <c r="JB355" s="163" t="str">
        <f t="shared" ca="1" si="1245"/>
        <v>-</v>
      </c>
      <c r="JC355" s="163" t="str">
        <f t="shared" ca="1" si="1245"/>
        <v>-</v>
      </c>
      <c r="JD355" s="163" t="str">
        <f t="shared" ca="1" si="1245"/>
        <v>-</v>
      </c>
      <c r="JE355" s="163" t="str">
        <f t="shared" ca="1" si="1245"/>
        <v>-</v>
      </c>
      <c r="JF355" s="163" t="str">
        <f t="shared" ca="1" si="1245"/>
        <v>-</v>
      </c>
      <c r="JG355" s="163" t="str">
        <f t="shared" ca="1" si="1245"/>
        <v>-</v>
      </c>
      <c r="JH355" s="163" t="str">
        <f t="shared" ca="1" si="1245"/>
        <v>-</v>
      </c>
      <c r="JI355" s="163" t="str">
        <f t="shared" ca="1" si="1245"/>
        <v>-</v>
      </c>
      <c r="JJ355" s="163" t="str">
        <f t="shared" ca="1" si="1245"/>
        <v>-</v>
      </c>
      <c r="JK355" s="163" t="str">
        <f t="shared" ca="1" si="1245"/>
        <v>-</v>
      </c>
      <c r="JL355" s="163" t="str">
        <f t="shared" ca="1" si="1245"/>
        <v>-</v>
      </c>
      <c r="JM355" s="163" t="str">
        <f t="shared" ca="1" si="1245"/>
        <v>-</v>
      </c>
      <c r="JN355" s="163" t="str">
        <f t="shared" ca="1" si="1246"/>
        <v>-</v>
      </c>
      <c r="JO355" s="163" t="str">
        <f t="shared" ca="1" si="1246"/>
        <v>-</v>
      </c>
      <c r="JP355" s="163" t="str">
        <f t="shared" ca="1" si="1246"/>
        <v>-</v>
      </c>
      <c r="JQ355" s="163" t="str">
        <f t="shared" ca="1" si="1246"/>
        <v>-</v>
      </c>
      <c r="JR355" s="163" t="str">
        <f t="shared" ca="1" si="1246"/>
        <v>-</v>
      </c>
      <c r="JS355" s="163" t="str">
        <f t="shared" ca="1" si="1245"/>
        <v>-</v>
      </c>
      <c r="JT355" s="163" t="str">
        <f t="shared" ca="1" si="1245"/>
        <v>-</v>
      </c>
      <c r="JU355" s="163" t="str">
        <f t="shared" ca="1" si="1245"/>
        <v>-</v>
      </c>
      <c r="JV355" s="163" t="str">
        <f t="shared" ca="1" si="1245"/>
        <v>-</v>
      </c>
      <c r="JW355" s="163" t="str">
        <f t="shared" ca="1" si="1245"/>
        <v>-</v>
      </c>
      <c r="JX355" s="163" t="str">
        <f t="shared" ca="1" si="1244"/>
        <v>-</v>
      </c>
      <c r="JY355" s="163" t="str">
        <f t="shared" ca="1" si="1247"/>
        <v>-</v>
      </c>
      <c r="JZ355" s="163" t="str">
        <f t="shared" ca="1" si="1247"/>
        <v>-</v>
      </c>
      <c r="KA355" s="163" t="str">
        <f t="shared" ca="1" si="1247"/>
        <v>-</v>
      </c>
      <c r="KB355" s="163" t="str">
        <f t="shared" ca="1" si="1247"/>
        <v>-</v>
      </c>
      <c r="KC355" s="163" t="str">
        <f t="shared" ca="1" si="1247"/>
        <v>-</v>
      </c>
      <c r="KD355" s="163" t="str">
        <f t="shared" ca="1" si="1247"/>
        <v>-</v>
      </c>
      <c r="KE355" s="163" t="str">
        <f t="shared" ca="1" si="1247"/>
        <v>-</v>
      </c>
      <c r="KF355" s="163" t="str">
        <f t="shared" ca="1" si="1247"/>
        <v>-</v>
      </c>
      <c r="KG355" s="163" t="str">
        <f t="shared" ca="1" si="1247"/>
        <v>-</v>
      </c>
      <c r="KH355" s="163" t="str">
        <f t="shared" ca="1" si="1247"/>
        <v>-</v>
      </c>
      <c r="KI355" s="163" t="str">
        <f t="shared" ca="1" si="1247"/>
        <v>-</v>
      </c>
      <c r="KJ355" s="163" t="str">
        <f t="shared" ca="1" si="1247"/>
        <v>-</v>
      </c>
      <c r="KK355" s="163" t="str">
        <f t="shared" ca="1" si="1247"/>
        <v>-</v>
      </c>
      <c r="KL355" s="163" t="str">
        <f t="shared" ca="1" si="1247"/>
        <v>-</v>
      </c>
      <c r="KM355" s="163" t="str">
        <f t="shared" ca="1" si="1247"/>
        <v>-</v>
      </c>
      <c r="KN355" s="163" t="str">
        <f t="shared" ca="1" si="1247"/>
        <v>-</v>
      </c>
      <c r="KO355" s="163" t="str">
        <f t="shared" ca="1" si="1247"/>
        <v>-</v>
      </c>
      <c r="KP355" s="163" t="str">
        <f t="shared" ca="1" si="1247"/>
        <v>-</v>
      </c>
      <c r="KQ355" s="163" t="str">
        <f t="shared" ca="1" si="1247"/>
        <v>-</v>
      </c>
      <c r="KR355" s="163" t="str">
        <f t="shared" ca="1" si="1247"/>
        <v>-</v>
      </c>
      <c r="KS355" s="163" t="str">
        <f t="shared" ca="1" si="1247"/>
        <v>-</v>
      </c>
      <c r="KT355" s="163" t="str">
        <f t="shared" ca="1" si="1247"/>
        <v>-</v>
      </c>
      <c r="KU355" s="163" t="str">
        <f t="shared" ca="1" si="1247"/>
        <v>-</v>
      </c>
      <c r="KV355" s="163" t="str">
        <f t="shared" ca="1" si="1247"/>
        <v>-</v>
      </c>
      <c r="KW355" s="163" t="str">
        <f t="shared" ca="1" si="1247"/>
        <v>-</v>
      </c>
      <c r="KX355" s="163" t="str">
        <f t="shared" ca="1" si="1247"/>
        <v>-</v>
      </c>
      <c r="KY355" s="163" t="str">
        <f t="shared" ca="1" si="1247"/>
        <v>-</v>
      </c>
      <c r="KZ355" s="163" t="str">
        <f t="shared" ca="1" si="1247"/>
        <v>-</v>
      </c>
      <c r="LA355" s="163" t="str">
        <f t="shared" ca="1" si="1247"/>
        <v>-</v>
      </c>
      <c r="LB355" s="163" t="str">
        <f t="shared" ca="1" si="1247"/>
        <v>-</v>
      </c>
      <c r="LC355" s="163" t="str">
        <f t="shared" ca="1" si="1247"/>
        <v>-</v>
      </c>
      <c r="LD355" s="163" t="str">
        <f t="shared" ca="1" si="1247"/>
        <v>-</v>
      </c>
      <c r="LE355" s="163" t="str">
        <f t="shared" ca="1" si="1247"/>
        <v>-</v>
      </c>
      <c r="LF355" s="163" t="str">
        <f t="shared" ca="1" si="1247"/>
        <v>-</v>
      </c>
      <c r="LG355" s="163" t="str">
        <f t="shared" ca="1" si="1247"/>
        <v>-</v>
      </c>
      <c r="LH355" s="163" t="str">
        <f t="shared" ca="1" si="1247"/>
        <v>-</v>
      </c>
      <c r="LI355" s="163" t="str">
        <f t="shared" ca="1" si="1247"/>
        <v>-</v>
      </c>
      <c r="LJ355" s="163" t="str">
        <f t="shared" ca="1" si="1247"/>
        <v>-</v>
      </c>
      <c r="LK355" s="163" t="str">
        <f t="shared" ca="1" si="1247"/>
        <v>-</v>
      </c>
      <c r="LL355" s="163" t="str">
        <f t="shared" ca="1" si="1247"/>
        <v>-</v>
      </c>
      <c r="LM355" s="163" t="str">
        <f t="shared" ca="1" si="1247"/>
        <v>-</v>
      </c>
      <c r="LN355" s="163" t="str">
        <f t="shared" ca="1" si="1247"/>
        <v>-</v>
      </c>
      <c r="LO355" s="163" t="str">
        <f t="shared" ca="1" si="1248"/>
        <v>-</v>
      </c>
      <c r="LP355" s="163" t="str">
        <f t="shared" ca="1" si="1248"/>
        <v>-</v>
      </c>
      <c r="LQ355" s="163" t="str">
        <f t="shared" ca="1" si="1248"/>
        <v>-</v>
      </c>
      <c r="LR355" s="163" t="str">
        <f t="shared" ca="1" si="1248"/>
        <v>-</v>
      </c>
      <c r="LS355" s="163" t="str">
        <f t="shared" ca="1" si="1248"/>
        <v>-</v>
      </c>
      <c r="LT355" s="163" t="str">
        <f t="shared" ca="1" si="1248"/>
        <v>-</v>
      </c>
      <c r="LU355" s="163" t="str">
        <f t="shared" ca="1" si="1248"/>
        <v>-</v>
      </c>
      <c r="LV355" s="163" t="str">
        <f t="shared" ca="1" si="1248"/>
        <v>-</v>
      </c>
      <c r="LW355" s="163" t="str">
        <f t="shared" ca="1" si="1248"/>
        <v>-</v>
      </c>
      <c r="LX355" s="163" t="str">
        <f t="shared" ca="1" si="1248"/>
        <v>-</v>
      </c>
      <c r="LY355" s="10"/>
      <c r="LZ355" s="161">
        <f t="shared" ca="1" si="1249"/>
        <v>4.4999999999999998E-2</v>
      </c>
      <c r="MA355" s="161">
        <f t="shared" ca="1" si="1250"/>
        <v>4.4999999999999998E-2</v>
      </c>
      <c r="MB355" s="163">
        <f t="shared" ca="1" si="1251"/>
        <v>1</v>
      </c>
      <c r="MC355" s="163">
        <f t="shared" ca="1" si="1251"/>
        <v>0</v>
      </c>
      <c r="MD355" s="163">
        <f t="shared" ca="1" si="1251"/>
        <v>1</v>
      </c>
      <c r="ME355" s="163">
        <f t="shared" ca="1" si="1251"/>
        <v>1</v>
      </c>
      <c r="MF355" s="163">
        <f t="shared" ca="1" si="1251"/>
        <v>0</v>
      </c>
      <c r="MG355" s="163">
        <f t="shared" ca="1" si="1251"/>
        <v>70</v>
      </c>
      <c r="MH355" s="163">
        <f t="shared" ca="1" si="1251"/>
        <v>50</v>
      </c>
      <c r="MI355" s="163">
        <f t="shared" ca="1" si="1251"/>
        <v>85</v>
      </c>
      <c r="MJ355" s="163">
        <f t="shared" ca="1" si="1251"/>
        <v>50</v>
      </c>
      <c r="MK355" s="161">
        <f t="shared" ca="1" si="1252"/>
        <v>1</v>
      </c>
      <c r="ML355" s="161">
        <f t="shared" ca="1" si="1253"/>
        <v>1</v>
      </c>
      <c r="MM355" s="161">
        <f t="shared" ca="1" si="1254"/>
        <v>1</v>
      </c>
      <c r="MN355" s="161">
        <f t="shared" ca="1" si="1255"/>
        <v>1</v>
      </c>
      <c r="MO355" s="161">
        <f t="shared" ca="1" si="1255"/>
        <v>1</v>
      </c>
      <c r="MP355" s="163">
        <f t="shared" ca="1" si="1251"/>
        <v>1</v>
      </c>
      <c r="MQ355" s="10"/>
      <c r="MR355" s="163">
        <f t="shared" ca="1" si="1251"/>
        <v>1</v>
      </c>
      <c r="MS355" s="161">
        <f t="shared" ca="1" si="1256"/>
        <v>1</v>
      </c>
      <c r="MT355" s="163">
        <f t="shared" ca="1" si="1251"/>
        <v>0.75</v>
      </c>
      <c r="MU355" s="163">
        <f t="shared" ca="1" si="1251"/>
        <v>0.8</v>
      </c>
      <c r="MV355" s="163">
        <f t="shared" ca="1" si="1257"/>
        <v>0.82499999999999996</v>
      </c>
      <c r="MW355" s="163">
        <f t="shared" ca="1" si="1251"/>
        <v>0.875</v>
      </c>
      <c r="MX355" s="163">
        <f t="shared" ca="1" si="1251"/>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9"/>
        <v>0.875</v>
      </c>
      <c r="OV355" s="161">
        <f t="shared" ca="1" si="1260"/>
        <v>1</v>
      </c>
      <c r="OW355" s="161">
        <f t="shared" ca="1" si="1261"/>
        <v>1</v>
      </c>
      <c r="OX355" s="161" t="str">
        <f t="shared" ca="1" si="1262"/>
        <v>-</v>
      </c>
      <c r="OY355" s="163" t="str">
        <f t="shared" ca="1" si="1263"/>
        <v>-</v>
      </c>
      <c r="OZ355" s="161" t="str">
        <f t="shared" ca="1" si="1264"/>
        <v>-</v>
      </c>
      <c r="PA355" s="161" t="str">
        <f t="shared" ca="1" si="1265"/>
        <v>-</v>
      </c>
      <c r="PB355" s="163">
        <f t="shared" ca="1" si="1251"/>
        <v>0</v>
      </c>
      <c r="PC355" s="27">
        <v>0</v>
      </c>
    </row>
    <row r="356" spans="1:419" s="143" customFormat="1" hidden="1" outlineLevel="1">
      <c r="A356" s="121">
        <f t="shared" si="14"/>
        <v>351</v>
      </c>
      <c r="B356" s="121">
        <f t="shared" si="1270"/>
        <v>13</v>
      </c>
      <c r="C356" s="143">
        <v>1000</v>
      </c>
      <c r="D356" s="143" t="s">
        <v>884</v>
      </c>
      <c r="E356" s="143" t="b">
        <v>0</v>
      </c>
      <c r="F356" s="143" t="b">
        <v>0</v>
      </c>
      <c r="G356" s="143" t="b">
        <f t="shared" si="1266"/>
        <v>0</v>
      </c>
      <c r="H356" s="139">
        <f t="shared" ca="1" si="1267"/>
        <v>3</v>
      </c>
      <c r="I356" s="139">
        <f t="shared" ca="1" si="1267"/>
        <v>1</v>
      </c>
      <c r="J356" s="139">
        <f t="shared" ca="1" si="1267"/>
        <v>1</v>
      </c>
      <c r="K356" s="139">
        <f t="shared" ca="1" si="1267"/>
        <v>1</v>
      </c>
      <c r="L356" s="139">
        <f t="shared" ca="1" si="1267"/>
        <v>1</v>
      </c>
      <c r="M356" s="139">
        <f t="shared" ca="1" si="1267"/>
        <v>1</v>
      </c>
      <c r="N356" s="139">
        <f t="shared" ca="1" si="1267"/>
        <v>1</v>
      </c>
      <c r="O356" s="139">
        <f t="shared" ca="1" si="1267"/>
        <v>1</v>
      </c>
      <c r="P356" s="139">
        <f t="shared" ca="1" si="1267"/>
        <v>1</v>
      </c>
      <c r="Q356" s="139">
        <f t="shared" ca="1" si="1267"/>
        <v>1</v>
      </c>
      <c r="R356" s="139">
        <f t="shared" ca="1" si="1267"/>
        <v>2</v>
      </c>
      <c r="S356" s="139">
        <f t="shared" ca="1" si="1268"/>
        <v>1</v>
      </c>
      <c r="T356" s="139">
        <f t="shared" ca="1" si="1268"/>
        <v>1</v>
      </c>
      <c r="U356" s="139">
        <f t="shared" ca="1" si="1268"/>
        <v>1</v>
      </c>
      <c r="V356" s="139">
        <f t="shared" ca="1" si="1268"/>
        <v>1</v>
      </c>
      <c r="W356" s="139">
        <f t="shared" ca="1" si="1267"/>
        <v>1</v>
      </c>
      <c r="X356" s="139">
        <f t="shared" ca="1" si="1267"/>
        <v>1</v>
      </c>
      <c r="Y356" s="139">
        <f t="shared" ca="1" si="1267"/>
        <v>1</v>
      </c>
      <c r="Z356" s="139">
        <f t="shared" ca="1" si="1267"/>
        <v>1</v>
      </c>
      <c r="AA356" s="139">
        <f t="shared" ca="1" si="1267"/>
        <v>1</v>
      </c>
      <c r="AB356" s="139">
        <f t="shared" ca="1" si="1267"/>
        <v>1</v>
      </c>
      <c r="AC356" s="139">
        <f t="shared" ca="1" si="1267"/>
        <v>1</v>
      </c>
      <c r="AE356" s="157"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163" t="str">
        <f t="shared" ca="1" si="1222"/>
        <v>-</v>
      </c>
      <c r="AI356" s="162" t="b">
        <v>1</v>
      </c>
      <c r="AJ356" s="162" t="b">
        <v>1</v>
      </c>
      <c r="AK356" s="163" t="str">
        <f t="shared" ca="1" si="1222"/>
        <v>-</v>
      </c>
      <c r="AL356" s="163" t="str">
        <f t="shared" ca="1" si="1222"/>
        <v>-</v>
      </c>
      <c r="AM356" s="163" t="b">
        <f t="shared" ca="1" si="1222"/>
        <v>1</v>
      </c>
      <c r="AN356" s="10"/>
      <c r="AO356" s="161" t="b">
        <f t="shared" ca="1" si="1223"/>
        <v>1</v>
      </c>
      <c r="AP356" s="161" t="str">
        <f t="shared" ca="1" si="1223"/>
        <v>-</v>
      </c>
      <c r="AQ356" s="161" t="str">
        <f t="shared" ca="1" si="1223"/>
        <v>-</v>
      </c>
      <c r="AR356" s="161" t="str">
        <f t="shared" ca="1" si="1223"/>
        <v>-</v>
      </c>
      <c r="AS356" s="161" t="b">
        <f t="shared" ca="1" si="1223"/>
        <v>1</v>
      </c>
      <c r="AT356" s="161" t="b">
        <f t="shared" ca="1" si="1223"/>
        <v>0</v>
      </c>
      <c r="AU356" s="161">
        <f t="shared" ca="1" si="1224"/>
        <v>0</v>
      </c>
      <c r="AV356" s="161" t="b">
        <f t="shared" ca="1" si="1225"/>
        <v>0</v>
      </c>
      <c r="AW356" s="161" t="b">
        <f t="shared" ca="1" si="1225"/>
        <v>0</v>
      </c>
      <c r="AX356" s="161" t="str">
        <f t="shared" ca="1" si="1225"/>
        <v>-</v>
      </c>
      <c r="AY356" s="161" t="str">
        <f t="shared" ca="1" si="1225"/>
        <v>-</v>
      </c>
      <c r="AZ356" s="161" t="str">
        <f t="shared" ca="1" si="1225"/>
        <v>-</v>
      </c>
      <c r="BA356" s="10"/>
      <c r="BB356" s="161" t="b">
        <f t="shared" ca="1" si="1226"/>
        <v>1</v>
      </c>
      <c r="BC356" s="163" t="b">
        <f t="shared" ca="1" si="1227"/>
        <v>1</v>
      </c>
      <c r="BD356" s="163" t="b">
        <f t="shared" ca="1" si="1227"/>
        <v>1</v>
      </c>
      <c r="BE356" s="162">
        <f t="shared" ca="1" si="1228"/>
        <v>3108</v>
      </c>
      <c r="BF356" s="163" t="str">
        <f t="shared" ca="1" si="1229"/>
        <v>-</v>
      </c>
      <c r="BG356" s="163" t="str">
        <f t="shared" ca="1" si="1229"/>
        <v>-</v>
      </c>
      <c r="BH356" s="163" t="str">
        <f t="shared" ca="1" si="1229"/>
        <v>-</v>
      </c>
      <c r="BI356" s="163" t="str">
        <f t="shared" ca="1" si="1229"/>
        <v>-</v>
      </c>
      <c r="BJ356" s="163" t="str">
        <f t="shared" ca="1" si="1229"/>
        <v>-</v>
      </c>
      <c r="BK356" s="163">
        <f t="shared" ca="1" si="1229"/>
        <v>1</v>
      </c>
      <c r="BL356" s="163">
        <f t="shared" ca="1" si="1229"/>
        <v>1</v>
      </c>
      <c r="BM356" s="163" t="str">
        <f t="shared" ca="1" si="1229"/>
        <v>-</v>
      </c>
      <c r="BN356" s="163" t="str">
        <f t="shared" ca="1" si="1229"/>
        <v>-</v>
      </c>
      <c r="BO356" s="163" t="b">
        <f t="shared" ca="1" si="1230"/>
        <v>0</v>
      </c>
      <c r="BP356" s="163" t="b">
        <f t="shared" ca="1" si="1230"/>
        <v>0</v>
      </c>
      <c r="BQ356" s="163" t="b">
        <f t="shared" ca="1" si="1230"/>
        <v>0</v>
      </c>
      <c r="BR356" s="163" t="b">
        <f t="shared" ca="1" si="1230"/>
        <v>0</v>
      </c>
      <c r="BS356" s="163" t="b">
        <f t="shared" ca="1" si="1230"/>
        <v>0</v>
      </c>
      <c r="BT356" s="163" t="b">
        <f t="shared" ca="1" si="1230"/>
        <v>0</v>
      </c>
      <c r="BU356" s="163" t="b">
        <f t="shared" ca="1" si="1230"/>
        <v>0</v>
      </c>
      <c r="BV356" s="163" t="b">
        <f t="shared" ca="1" si="1230"/>
        <v>0</v>
      </c>
      <c r="BW356" s="163" t="b">
        <f t="shared" ca="1" si="1230"/>
        <v>0</v>
      </c>
      <c r="BX356" s="163" t="str">
        <f t="shared" ca="1" si="1231"/>
        <v>-</v>
      </c>
      <c r="BY356" s="163" t="str">
        <f t="shared" ca="1" si="1232"/>
        <v>-</v>
      </c>
      <c r="BZ356" s="163" t="str">
        <f t="shared" ca="1" si="1232"/>
        <v>-</v>
      </c>
      <c r="CA356" s="163" t="str">
        <f t="shared" ca="1" si="1232"/>
        <v>-</v>
      </c>
      <c r="CB356" s="163" t="str">
        <f t="shared" ca="1" si="1232"/>
        <v>-</v>
      </c>
      <c r="CC356" s="163" t="str">
        <f t="shared" ca="1" si="1232"/>
        <v>-</v>
      </c>
      <c r="CD356" s="163" t="str">
        <f t="shared" ca="1" si="1232"/>
        <v>-</v>
      </c>
      <c r="CE356" s="163" t="str">
        <f t="shared" ca="1" si="1232"/>
        <v>-</v>
      </c>
      <c r="CF356" s="163" t="str">
        <f t="shared" ca="1" si="1232"/>
        <v>-</v>
      </c>
      <c r="CG356" s="163" t="str">
        <f t="shared" ca="1" si="1231"/>
        <v>-</v>
      </c>
      <c r="CH356" s="163" t="str">
        <f t="shared" ca="1" si="1231"/>
        <v>-</v>
      </c>
      <c r="CI356" s="163" t="str">
        <f t="shared" ca="1" si="1231"/>
        <v>-</v>
      </c>
      <c r="CJ356" s="163" t="str">
        <f t="shared" ca="1" si="1231"/>
        <v>-</v>
      </c>
      <c r="CK356" s="163" t="str">
        <f t="shared" ca="1" si="1231"/>
        <v>-</v>
      </c>
      <c r="CL356" s="163" t="str">
        <f t="shared" ca="1" si="1231"/>
        <v>-</v>
      </c>
      <c r="CM356" s="163" t="str">
        <f t="shared" ca="1" si="1231"/>
        <v>-</v>
      </c>
      <c r="CN356" s="163" t="str">
        <f t="shared" ca="1" si="1231"/>
        <v>-</v>
      </c>
      <c r="CO356" s="163" t="str">
        <f t="shared" ca="1" si="1231"/>
        <v>-</v>
      </c>
      <c r="CP356" s="163" t="str">
        <f t="shared" ca="1" si="1231"/>
        <v>-</v>
      </c>
      <c r="CQ356" s="163" t="str">
        <f t="shared" ca="1" si="1231"/>
        <v>-</v>
      </c>
      <c r="CR356" s="163" t="str">
        <f t="shared" ca="1" si="1231"/>
        <v>-</v>
      </c>
      <c r="CS356" s="163" t="str">
        <f t="shared" ca="1" si="1231"/>
        <v>-</v>
      </c>
      <c r="CT356" s="163" t="str">
        <f t="shared" ca="1" si="1231"/>
        <v>-</v>
      </c>
      <c r="CU356" s="163" t="str">
        <f t="shared" ca="1" si="1233"/>
        <v>-</v>
      </c>
      <c r="CV356" s="163" t="str">
        <f t="shared" ca="1" si="1233"/>
        <v>-</v>
      </c>
      <c r="CW356" s="163" t="str">
        <f t="shared" ca="1" si="1233"/>
        <v>-</v>
      </c>
      <c r="CX356" s="163" t="str">
        <f t="shared" ca="1" si="1233"/>
        <v>-</v>
      </c>
      <c r="CY356" s="163" t="str">
        <f t="shared" ca="1" si="1233"/>
        <v>-</v>
      </c>
      <c r="CZ356" s="163" t="str">
        <f t="shared" ca="1" si="1233"/>
        <v>-</v>
      </c>
      <c r="DA356" s="163" t="str">
        <f t="shared" ca="1" si="1233"/>
        <v>-</v>
      </c>
      <c r="DB356" s="163" t="str">
        <f t="shared" ca="1" si="1233"/>
        <v>-</v>
      </c>
      <c r="DC356" s="163" t="str">
        <f t="shared" ca="1" si="1231"/>
        <v>-</v>
      </c>
      <c r="DD356" s="163" t="str">
        <f t="shared" ca="1" si="1234"/>
        <v>-</v>
      </c>
      <c r="DE356" s="163" t="str">
        <f t="shared" ca="1" si="1234"/>
        <v>-</v>
      </c>
      <c r="DF356" s="163" t="str">
        <f t="shared" ca="1" si="1234"/>
        <v>-</v>
      </c>
      <c r="DG356" s="163" t="str">
        <f t="shared" ca="1" si="1234"/>
        <v>-</v>
      </c>
      <c r="DH356" s="163" t="str">
        <f t="shared" ca="1" si="1234"/>
        <v>-</v>
      </c>
      <c r="DI356" s="163" t="str">
        <f t="shared" ca="1" si="1234"/>
        <v>-</v>
      </c>
      <c r="DJ356" s="163" t="str">
        <f t="shared" ca="1" si="1234"/>
        <v>-</v>
      </c>
      <c r="DK356" s="163" t="str">
        <f t="shared" ca="1" si="1234"/>
        <v>-</v>
      </c>
      <c r="DL356" s="10"/>
      <c r="DM356" s="163" t="str">
        <f t="shared" ca="1" si="1229"/>
        <v>-</v>
      </c>
      <c r="DN356" s="163" t="str">
        <f t="shared" ca="1" si="1229"/>
        <v>-</v>
      </c>
      <c r="DO356" s="163" t="str">
        <f t="shared" ca="1" si="1229"/>
        <v>-</v>
      </c>
      <c r="DP356" s="163" t="str">
        <f t="shared" ca="1" si="1229"/>
        <v>-</v>
      </c>
      <c r="DQ356" s="163" t="str">
        <f t="shared" ca="1" si="1229"/>
        <v>-</v>
      </c>
      <c r="DR356" s="163" t="str">
        <f t="shared" ca="1" si="1229"/>
        <v>-</v>
      </c>
      <c r="DS356" s="163" t="str">
        <f t="shared" ca="1" si="1229"/>
        <v>-</v>
      </c>
      <c r="DT356" s="163" t="str">
        <f t="shared" ca="1" si="1229"/>
        <v>-</v>
      </c>
      <c r="DU356" s="163" t="str">
        <f t="shared" ca="1" si="1229"/>
        <v>-</v>
      </c>
      <c r="DV356" s="163" t="str">
        <f t="shared" ca="1" si="1229"/>
        <v>-</v>
      </c>
      <c r="DW356" s="163" t="str">
        <f t="shared" ca="1" si="122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35"/>
        <v>-</v>
      </c>
      <c r="EJ356" s="163" t="str">
        <f t="shared" ca="1" si="1235"/>
        <v>-</v>
      </c>
      <c r="EK356" s="163" t="str">
        <f t="shared" ca="1" si="1235"/>
        <v>-</v>
      </c>
      <c r="EL356" s="163" t="str">
        <f t="shared" ca="1" si="1235"/>
        <v>-</v>
      </c>
      <c r="EM356" s="163" t="str">
        <f t="shared" ca="1" si="1235"/>
        <v>-</v>
      </c>
      <c r="EN356" s="163" t="str">
        <f t="shared" ca="1" si="1235"/>
        <v>-</v>
      </c>
      <c r="EO356" s="163" t="str">
        <f t="shared" ca="1" si="1235"/>
        <v>-</v>
      </c>
      <c r="EP356" s="163" t="str">
        <f t="shared" ca="1" si="1235"/>
        <v>-</v>
      </c>
      <c r="EQ356" s="163">
        <f t="shared" ca="1" si="1235"/>
        <v>1</v>
      </c>
      <c r="ER356" s="163">
        <f t="shared" ca="1" si="1235"/>
        <v>1</v>
      </c>
      <c r="ES356" s="163">
        <f t="shared" ca="1" si="1235"/>
        <v>0</v>
      </c>
      <c r="ET356" s="163" t="str">
        <f t="shared" ca="1" si="1235"/>
        <v>-</v>
      </c>
      <c r="EU356" s="163" t="str">
        <f t="shared" ca="1" si="1235"/>
        <v>-</v>
      </c>
      <c r="EV356" s="163" t="str">
        <f t="shared" ca="1" si="1235"/>
        <v>-</v>
      </c>
      <c r="EW356" s="163" t="str">
        <f t="shared" ca="1" si="1235"/>
        <v>-</v>
      </c>
      <c r="EX356" s="163" t="str">
        <f t="shared" ca="1" si="1235"/>
        <v>-</v>
      </c>
      <c r="EY356" s="163" t="str">
        <f t="shared" ca="1" si="1235"/>
        <v>-</v>
      </c>
      <c r="EZ356" s="163" t="str">
        <f t="shared" ca="1" si="1235"/>
        <v>-</v>
      </c>
      <c r="FA356" s="163">
        <f t="shared" ca="1" si="1235"/>
        <v>0</v>
      </c>
      <c r="FB356" s="163" t="str">
        <f t="shared" ca="1" si="1235"/>
        <v>-</v>
      </c>
      <c r="FC356" s="163" t="str">
        <f t="shared" ca="1" si="1235"/>
        <v>-</v>
      </c>
      <c r="FD356" s="163" t="str">
        <f t="shared" ca="1" si="1235"/>
        <v>-</v>
      </c>
      <c r="FE356" s="163" t="str">
        <f t="shared" ca="1" si="1235"/>
        <v>-</v>
      </c>
      <c r="FF356" s="163" t="str">
        <f t="shared" ca="1" si="1235"/>
        <v>-</v>
      </c>
      <c r="FG356" s="163">
        <f t="shared" ca="1" si="1235"/>
        <v>0</v>
      </c>
      <c r="FH356" s="163">
        <f t="shared" ref="FH356:FW359" ca="1" si="1272">OFFSET(FH$5,$B356,0)</f>
        <v>0</v>
      </c>
      <c r="FI356" s="163">
        <f t="shared" ca="1" si="1272"/>
        <v>0</v>
      </c>
      <c r="FJ356" s="163">
        <f t="shared" ca="1" si="1272"/>
        <v>0</v>
      </c>
      <c r="FK356" s="163">
        <f t="shared" ca="1" si="1272"/>
        <v>0</v>
      </c>
      <c r="FL356" s="163">
        <f t="shared" ca="1" si="1272"/>
        <v>0</v>
      </c>
      <c r="FM356" s="163">
        <f t="shared" ca="1" si="1272"/>
        <v>0</v>
      </c>
      <c r="FN356" s="163" t="str">
        <f t="shared" ca="1" si="1272"/>
        <v>-</v>
      </c>
      <c r="FO356" s="163" t="str">
        <f t="shared" ca="1" si="1272"/>
        <v>-</v>
      </c>
      <c r="FP356" s="163" t="str">
        <f t="shared" ca="1" si="1272"/>
        <v>-</v>
      </c>
      <c r="FQ356" s="163" t="str">
        <f t="shared" ca="1" si="1272"/>
        <v>-</v>
      </c>
      <c r="FR356" s="163" t="str">
        <f t="shared" ca="1" si="1272"/>
        <v>-</v>
      </c>
      <c r="FS356" s="163" t="str">
        <f t="shared" ca="1" si="1272"/>
        <v>-</v>
      </c>
      <c r="FT356" s="163" t="str">
        <f t="shared" ca="1" si="1272"/>
        <v>-</v>
      </c>
      <c r="FU356" s="163" t="str">
        <f t="shared" ca="1" si="1272"/>
        <v>-</v>
      </c>
      <c r="FV356" s="163" t="str">
        <f t="shared" ca="1" si="1272"/>
        <v>-</v>
      </c>
      <c r="FW356" s="163" t="str">
        <f t="shared" ca="1" si="1272"/>
        <v>-</v>
      </c>
      <c r="FX356" s="163" t="str">
        <f t="shared" ref="FX356:GC359" ca="1" si="1273">OFFSET(FX$5,$B356,0)</f>
        <v>-</v>
      </c>
      <c r="FY356" s="10"/>
      <c r="FZ356" s="163">
        <f t="shared" ca="1" si="1273"/>
        <v>1</v>
      </c>
      <c r="GA356" s="163" t="str">
        <f t="shared" ca="1" si="1273"/>
        <v>-</v>
      </c>
      <c r="GB356" s="163" t="str">
        <f t="shared" ca="1" si="1273"/>
        <v>-</v>
      </c>
      <c r="GC356" s="163" t="str">
        <f t="shared" ca="1" si="1273"/>
        <v>-</v>
      </c>
      <c r="GD356" s="163" t="str">
        <f t="shared" ca="1" si="1236"/>
        <v>-</v>
      </c>
      <c r="GE356" s="163" t="b">
        <f t="shared" ca="1" si="1236"/>
        <v>0</v>
      </c>
      <c r="GF356" s="163" t="str">
        <f t="shared" ca="1" si="1236"/>
        <v>-</v>
      </c>
      <c r="GG356" s="163">
        <f t="shared" ca="1" si="1236"/>
        <v>0</v>
      </c>
      <c r="GH356" s="163" t="str">
        <f t="shared" ca="1" si="1236"/>
        <v>-</v>
      </c>
      <c r="GI356" s="161" cm="1">
        <f t="array" aca="1" ref="GI356" ca="1">INDEX(i.rev,$K356,GI$15)</f>
        <v>1</v>
      </c>
      <c r="GJ356" s="163">
        <f t="shared" ca="1" si="1237"/>
        <v>0</v>
      </c>
      <c r="GK356" s="163">
        <f t="shared" ca="1" si="1237"/>
        <v>1</v>
      </c>
      <c r="GL356" s="163">
        <f t="shared" ca="1" si="1237"/>
        <v>0</v>
      </c>
      <c r="GM356" s="163">
        <f t="shared" ca="1" si="1237"/>
        <v>1</v>
      </c>
      <c r="GN356" s="163">
        <f t="shared" ca="1" si="1237"/>
        <v>1</v>
      </c>
      <c r="GO356" s="163">
        <f t="shared" ca="1" si="1237"/>
        <v>1</v>
      </c>
      <c r="GP356" s="163">
        <f t="shared" ca="1" si="1237"/>
        <v>0</v>
      </c>
      <c r="GQ356" s="163">
        <f t="shared" ca="1" si="1237"/>
        <v>0</v>
      </c>
      <c r="GR356" s="163">
        <f t="shared" ca="1" si="1237"/>
        <v>0</v>
      </c>
      <c r="GS356" s="163">
        <f t="shared" ca="1" si="1237"/>
        <v>0</v>
      </c>
      <c r="GT356" s="163">
        <f t="shared" ca="1" si="1237"/>
        <v>0</v>
      </c>
      <c r="GU356" s="163">
        <f t="shared" ca="1" si="1237"/>
        <v>0</v>
      </c>
      <c r="GV356" s="163">
        <f t="shared" ca="1" si="1237"/>
        <v>0</v>
      </c>
      <c r="GW356" s="163">
        <f t="shared" ca="1" si="1237"/>
        <v>0</v>
      </c>
      <c r="GX356" s="163">
        <f t="shared" ca="1" si="1237"/>
        <v>0</v>
      </c>
      <c r="GY356" s="163">
        <f t="shared" ca="1" si="1237"/>
        <v>0</v>
      </c>
      <c r="GZ356" s="161" cm="1">
        <f t="array" aca="1" ref="GZ356" ca="1">INDEX(i.rev,$K356,GZ$15)</f>
        <v>0</v>
      </c>
      <c r="HA356" s="163">
        <f t="shared" ca="1" si="1238"/>
        <v>0</v>
      </c>
      <c r="HB356" s="161" cm="1">
        <f t="array" aca="1" ref="HB356" ca="1">INDEX(i.rev,$K356,HB$15)</f>
        <v>1</v>
      </c>
      <c r="HC356" s="163">
        <f t="shared" ca="1" si="1239"/>
        <v>0</v>
      </c>
      <c r="HD356" s="163">
        <f t="shared" ca="1" si="1239"/>
        <v>0</v>
      </c>
      <c r="HE356" s="163">
        <f t="shared" ca="1" si="1239"/>
        <v>0</v>
      </c>
      <c r="HF356" s="163">
        <f t="shared" ca="1" si="1239"/>
        <v>0</v>
      </c>
      <c r="HG356" s="163">
        <f t="shared" ca="1" si="1239"/>
        <v>0</v>
      </c>
      <c r="HH356" s="163">
        <f t="shared" ca="1" si="1239"/>
        <v>0</v>
      </c>
      <c r="HI356" s="163">
        <f t="shared" ca="1" si="1239"/>
        <v>0</v>
      </c>
      <c r="HJ356" s="10">
        <v>0.5</v>
      </c>
      <c r="HK356" s="161" t="b">
        <f t="shared" si="1269"/>
        <v>1</v>
      </c>
      <c r="HL356" s="186">
        <f t="shared" si="1271"/>
        <v>1065</v>
      </c>
      <c r="HM356" s="163" t="str">
        <f t="shared" ca="1" si="1240"/>
        <v>-</v>
      </c>
      <c r="HN356" s="163" t="str">
        <f t="shared" ca="1" si="1240"/>
        <v>-</v>
      </c>
      <c r="HO356" s="163" t="str">
        <f t="shared" ca="1" si="1240"/>
        <v>-</v>
      </c>
      <c r="HP356" s="161" t="b">
        <f t="shared" ca="1" si="1241"/>
        <v>0</v>
      </c>
      <c r="HQ356" s="161" t="b">
        <f t="shared" ca="1" si="1241"/>
        <v>0</v>
      </c>
      <c r="HR356" s="161" t="b">
        <f t="shared" ca="1" si="1241"/>
        <v>1</v>
      </c>
      <c r="HS356" s="163">
        <f t="shared" ca="1" si="1239"/>
        <v>0</v>
      </c>
      <c r="HT356" s="161">
        <f t="shared" ca="1" si="1242"/>
        <v>1</v>
      </c>
      <c r="HU356" s="161">
        <f t="shared" ca="1" si="1242"/>
        <v>1</v>
      </c>
      <c r="HV356" s="163" t="str">
        <f t="shared" ca="1" si="1239"/>
        <v>-</v>
      </c>
      <c r="HW356" s="163" t="str">
        <f t="shared" ca="1" si="1239"/>
        <v>-</v>
      </c>
      <c r="HX356" s="163" t="str">
        <f t="shared" ca="1" si="1239"/>
        <v>-</v>
      </c>
      <c r="HY356" s="163" t="str">
        <f t="shared" ca="1" si="1239"/>
        <v>-</v>
      </c>
      <c r="HZ356" s="163" t="str">
        <f t="shared" ca="1" si="1239"/>
        <v>-</v>
      </c>
      <c r="IA356" s="163" t="str">
        <f t="shared" ca="1" si="1239"/>
        <v>-</v>
      </c>
      <c r="IB356" s="163" t="str">
        <f t="shared" ca="1" si="1239"/>
        <v>-</v>
      </c>
      <c r="IC356" s="163" t="str">
        <f t="shared" ca="1" si="1239"/>
        <v>-</v>
      </c>
      <c r="ID356" s="163" t="str">
        <f t="shared" ca="1" si="1239"/>
        <v>-</v>
      </c>
      <c r="IE356" s="163" t="b">
        <f t="shared" ca="1" si="1239"/>
        <v>1</v>
      </c>
      <c r="IF356" s="163" t="str">
        <f t="shared" ca="1" si="1239"/>
        <v>-</v>
      </c>
      <c r="IG356" s="163" t="str">
        <f t="shared" ca="1" si="1239"/>
        <v>-</v>
      </c>
      <c r="IH356" s="163" t="str">
        <f t="shared" ca="1" si="1239"/>
        <v>-</v>
      </c>
      <c r="II356" s="163" t="b">
        <f t="shared" ca="1" si="1243"/>
        <v>1</v>
      </c>
      <c r="IJ356" s="163">
        <f t="shared" ca="1" si="1243"/>
        <v>0</v>
      </c>
      <c r="IK356" s="163" t="str">
        <f t="shared" ca="1" si="1244"/>
        <v>-</v>
      </c>
      <c r="IL356" s="163" t="str">
        <f t="shared" ca="1" si="1244"/>
        <v>-</v>
      </c>
      <c r="IM356" s="163" t="str">
        <f t="shared" ca="1" si="1244"/>
        <v>-</v>
      </c>
      <c r="IN356" s="163" t="str">
        <f t="shared" ca="1" si="1244"/>
        <v>-</v>
      </c>
      <c r="IO356" s="163" t="str">
        <f t="shared" ca="1" si="1244"/>
        <v>-</v>
      </c>
      <c r="IP356" s="163">
        <f t="shared" ca="1" si="1244"/>
        <v>0</v>
      </c>
      <c r="IQ356" s="163" t="str">
        <f t="shared" ca="1" si="1244"/>
        <v>-</v>
      </c>
      <c r="IR356" s="163" t="str">
        <f t="shared" ca="1" si="1244"/>
        <v>-</v>
      </c>
      <c r="IS356" s="163" t="str">
        <f t="shared" ca="1" si="1244"/>
        <v>-</v>
      </c>
      <c r="IT356" s="163">
        <f t="shared" ca="1" si="1244"/>
        <v>500</v>
      </c>
      <c r="IU356" s="163">
        <f t="shared" ca="1" si="1244"/>
        <v>500</v>
      </c>
      <c r="IV356" s="163" t="str">
        <f t="shared" ca="1" si="1244"/>
        <v>-</v>
      </c>
      <c r="IW356" s="163" t="str">
        <f t="shared" ca="1" si="1244"/>
        <v>-</v>
      </c>
      <c r="IX356" s="163" t="str">
        <f t="shared" ca="1" si="1244"/>
        <v>-</v>
      </c>
      <c r="IY356" s="163" t="str">
        <f t="shared" ca="1" si="1244"/>
        <v>-</v>
      </c>
      <c r="IZ356" s="163" t="str">
        <f t="shared" ca="1" si="1245"/>
        <v>-</v>
      </c>
      <c r="JA356" s="163" t="str">
        <f t="shared" ca="1" si="1245"/>
        <v>-</v>
      </c>
      <c r="JB356" s="163" t="str">
        <f t="shared" ca="1" si="1245"/>
        <v>-</v>
      </c>
      <c r="JC356" s="163" t="str">
        <f t="shared" ca="1" si="1245"/>
        <v>-</v>
      </c>
      <c r="JD356" s="163" t="str">
        <f t="shared" ca="1" si="1245"/>
        <v>-</v>
      </c>
      <c r="JE356" s="163" t="str">
        <f t="shared" ca="1" si="1245"/>
        <v>-</v>
      </c>
      <c r="JF356" s="163" t="str">
        <f t="shared" ca="1" si="1245"/>
        <v>-</v>
      </c>
      <c r="JG356" s="163" t="str">
        <f t="shared" ca="1" si="1245"/>
        <v>-</v>
      </c>
      <c r="JH356" s="163" t="str">
        <f t="shared" ca="1" si="1245"/>
        <v>-</v>
      </c>
      <c r="JI356" s="163" t="str">
        <f t="shared" ca="1" si="1245"/>
        <v>-</v>
      </c>
      <c r="JJ356" s="163" t="str">
        <f t="shared" ca="1" si="1245"/>
        <v>-</v>
      </c>
      <c r="JK356" s="163" t="str">
        <f t="shared" ca="1" si="1245"/>
        <v>-</v>
      </c>
      <c r="JL356" s="163" t="str">
        <f t="shared" ca="1" si="1245"/>
        <v>-</v>
      </c>
      <c r="JM356" s="163" t="str">
        <f t="shared" ca="1" si="1245"/>
        <v>-</v>
      </c>
      <c r="JN356" s="163" t="str">
        <f t="shared" ca="1" si="1246"/>
        <v>-</v>
      </c>
      <c r="JO356" s="163" t="str">
        <f t="shared" ca="1" si="1246"/>
        <v>-</v>
      </c>
      <c r="JP356" s="163" t="str">
        <f t="shared" ca="1" si="1246"/>
        <v>-</v>
      </c>
      <c r="JQ356" s="163" t="str">
        <f t="shared" ca="1" si="1246"/>
        <v>-</v>
      </c>
      <c r="JR356" s="163" t="str">
        <f t="shared" ca="1" si="1246"/>
        <v>-</v>
      </c>
      <c r="JS356" s="163" t="str">
        <f t="shared" ca="1" si="1245"/>
        <v>-</v>
      </c>
      <c r="JT356" s="163" t="str">
        <f t="shared" ca="1" si="1245"/>
        <v>-</v>
      </c>
      <c r="JU356" s="163" t="str">
        <f t="shared" ca="1" si="1245"/>
        <v>-</v>
      </c>
      <c r="JV356" s="163" t="str">
        <f t="shared" ca="1" si="1245"/>
        <v>-</v>
      </c>
      <c r="JW356" s="163" t="str">
        <f t="shared" ca="1" si="1245"/>
        <v>-</v>
      </c>
      <c r="JX356" s="163" t="str">
        <f t="shared" ca="1" si="1244"/>
        <v>-</v>
      </c>
      <c r="JY356" s="163" t="str">
        <f t="shared" ca="1" si="1247"/>
        <v>-</v>
      </c>
      <c r="JZ356" s="163" t="str">
        <f t="shared" ca="1" si="1247"/>
        <v>-</v>
      </c>
      <c r="KA356" s="163" t="str">
        <f t="shared" ca="1" si="1247"/>
        <v>-</v>
      </c>
      <c r="KB356" s="163" t="str">
        <f t="shared" ca="1" si="1247"/>
        <v>-</v>
      </c>
      <c r="KC356" s="163" t="str">
        <f t="shared" ca="1" si="1247"/>
        <v>-</v>
      </c>
      <c r="KD356" s="163" t="str">
        <f t="shared" ca="1" si="1247"/>
        <v>-</v>
      </c>
      <c r="KE356" s="163" t="str">
        <f t="shared" ca="1" si="1247"/>
        <v>-</v>
      </c>
      <c r="KF356" s="163" t="str">
        <f t="shared" ca="1" si="1247"/>
        <v>-</v>
      </c>
      <c r="KG356" s="163" t="str">
        <f t="shared" ca="1" si="1247"/>
        <v>-</v>
      </c>
      <c r="KH356" s="163" t="str">
        <f t="shared" ca="1" si="1247"/>
        <v>-</v>
      </c>
      <c r="KI356" s="163" t="str">
        <f t="shared" ca="1" si="1247"/>
        <v>-</v>
      </c>
      <c r="KJ356" s="163" t="str">
        <f t="shared" ca="1" si="1247"/>
        <v>-</v>
      </c>
      <c r="KK356" s="163" t="str">
        <f t="shared" ca="1" si="1247"/>
        <v>-</v>
      </c>
      <c r="KL356" s="163" t="str">
        <f t="shared" ca="1" si="1247"/>
        <v>-</v>
      </c>
      <c r="KM356" s="163" t="str">
        <f t="shared" ca="1" si="1247"/>
        <v>-</v>
      </c>
      <c r="KN356" s="163" t="str">
        <f t="shared" ca="1" si="1247"/>
        <v>-</v>
      </c>
      <c r="KO356" s="163" t="str">
        <f t="shared" ca="1" si="1247"/>
        <v>-</v>
      </c>
      <c r="KP356" s="163" t="str">
        <f t="shared" ca="1" si="1247"/>
        <v>-</v>
      </c>
      <c r="KQ356" s="163" t="str">
        <f t="shared" ca="1" si="1247"/>
        <v>-</v>
      </c>
      <c r="KR356" s="163" t="str">
        <f t="shared" ca="1" si="1247"/>
        <v>-</v>
      </c>
      <c r="KS356" s="163" t="str">
        <f t="shared" ca="1" si="1247"/>
        <v>-</v>
      </c>
      <c r="KT356" s="163" t="str">
        <f t="shared" ca="1" si="1247"/>
        <v>-</v>
      </c>
      <c r="KU356" s="163" t="str">
        <f t="shared" ca="1" si="1247"/>
        <v>-</v>
      </c>
      <c r="KV356" s="163" t="str">
        <f t="shared" ca="1" si="1247"/>
        <v>-</v>
      </c>
      <c r="KW356" s="163" t="str">
        <f t="shared" ca="1" si="1247"/>
        <v>-</v>
      </c>
      <c r="KX356" s="163" t="str">
        <f t="shared" ca="1" si="1247"/>
        <v>-</v>
      </c>
      <c r="KY356" s="163" t="str">
        <f t="shared" ca="1" si="1247"/>
        <v>-</v>
      </c>
      <c r="KZ356" s="163" t="str">
        <f t="shared" ca="1" si="1247"/>
        <v>-</v>
      </c>
      <c r="LA356" s="163" t="str">
        <f t="shared" ca="1" si="1247"/>
        <v>-</v>
      </c>
      <c r="LB356" s="163" t="str">
        <f t="shared" ca="1" si="1247"/>
        <v>-</v>
      </c>
      <c r="LC356" s="163" t="str">
        <f t="shared" ca="1" si="1247"/>
        <v>-</v>
      </c>
      <c r="LD356" s="163" t="str">
        <f t="shared" ca="1" si="1247"/>
        <v>-</v>
      </c>
      <c r="LE356" s="163" t="str">
        <f t="shared" ca="1" si="1247"/>
        <v>-</v>
      </c>
      <c r="LF356" s="163" t="str">
        <f t="shared" ca="1" si="1247"/>
        <v>-</v>
      </c>
      <c r="LG356" s="163" t="str">
        <f t="shared" ca="1" si="1247"/>
        <v>-</v>
      </c>
      <c r="LH356" s="163" t="str">
        <f t="shared" ca="1" si="1247"/>
        <v>-</v>
      </c>
      <c r="LI356" s="163" t="str">
        <f t="shared" ca="1" si="1247"/>
        <v>-</v>
      </c>
      <c r="LJ356" s="163" t="str">
        <f t="shared" ca="1" si="1247"/>
        <v>-</v>
      </c>
      <c r="LK356" s="163" t="str">
        <f t="shared" ca="1" si="1247"/>
        <v>-</v>
      </c>
      <c r="LL356" s="163" t="str">
        <f t="shared" ca="1" si="1247"/>
        <v>-</v>
      </c>
      <c r="LM356" s="163" t="str">
        <f t="shared" ca="1" si="1247"/>
        <v>-</v>
      </c>
      <c r="LN356" s="163" t="str">
        <f t="shared" ca="1" si="1247"/>
        <v>-</v>
      </c>
      <c r="LO356" s="163" t="str">
        <f t="shared" ca="1" si="1248"/>
        <v>-</v>
      </c>
      <c r="LP356" s="163" t="str">
        <f t="shared" ca="1" si="1248"/>
        <v>-</v>
      </c>
      <c r="LQ356" s="163" t="str">
        <f t="shared" ca="1" si="1248"/>
        <v>-</v>
      </c>
      <c r="LR356" s="163" t="str">
        <f t="shared" ca="1" si="1248"/>
        <v>-</v>
      </c>
      <c r="LS356" s="163" t="str">
        <f t="shared" ca="1" si="1248"/>
        <v>-</v>
      </c>
      <c r="LT356" s="163" t="str">
        <f t="shared" ca="1" si="1248"/>
        <v>-</v>
      </c>
      <c r="LU356" s="163" t="str">
        <f t="shared" ca="1" si="1248"/>
        <v>-</v>
      </c>
      <c r="LV356" s="163" t="str">
        <f t="shared" ca="1" si="1248"/>
        <v>-</v>
      </c>
      <c r="LW356" s="163" t="str">
        <f t="shared" ca="1" si="1248"/>
        <v>-</v>
      </c>
      <c r="LX356" s="163" t="str">
        <f t="shared" ca="1" si="1248"/>
        <v>-</v>
      </c>
      <c r="LY356" s="10"/>
      <c r="LZ356" s="161">
        <f t="shared" ca="1" si="1249"/>
        <v>4.4999999999999998E-2</v>
      </c>
      <c r="MA356" s="161">
        <f t="shared" ca="1" si="1250"/>
        <v>4.4999999999999998E-2</v>
      </c>
      <c r="MB356" s="163">
        <f t="shared" ca="1" si="1251"/>
        <v>1</v>
      </c>
      <c r="MC356" s="163">
        <f t="shared" ca="1" si="1251"/>
        <v>0</v>
      </c>
      <c r="MD356" s="163">
        <f t="shared" ca="1" si="1251"/>
        <v>1</v>
      </c>
      <c r="ME356" s="163">
        <f t="shared" ca="1" si="1251"/>
        <v>1</v>
      </c>
      <c r="MF356" s="163">
        <f t="shared" ca="1" si="1251"/>
        <v>0</v>
      </c>
      <c r="MG356" s="163">
        <f t="shared" ca="1" si="1251"/>
        <v>70</v>
      </c>
      <c r="MH356" s="163">
        <f t="shared" ca="1" si="1251"/>
        <v>50</v>
      </c>
      <c r="MI356" s="163">
        <f t="shared" ca="1" si="1251"/>
        <v>85</v>
      </c>
      <c r="MJ356" s="163">
        <f t="shared" ca="1" si="1251"/>
        <v>50</v>
      </c>
      <c r="MK356" s="161">
        <f t="shared" ca="1" si="1252"/>
        <v>1</v>
      </c>
      <c r="ML356" s="161">
        <f t="shared" ca="1" si="1253"/>
        <v>1</v>
      </c>
      <c r="MM356" s="161">
        <f t="shared" ca="1" si="1254"/>
        <v>1</v>
      </c>
      <c r="MN356" s="161">
        <f t="shared" ca="1" si="1255"/>
        <v>1</v>
      </c>
      <c r="MO356" s="161">
        <f t="shared" ca="1" si="1255"/>
        <v>1</v>
      </c>
      <c r="MP356" s="163">
        <f t="shared" ca="1" si="1251"/>
        <v>1</v>
      </c>
      <c r="MQ356" s="10"/>
      <c r="MR356" s="163">
        <f t="shared" ca="1" si="1251"/>
        <v>1</v>
      </c>
      <c r="MS356" s="161">
        <f t="shared" ca="1" si="1256"/>
        <v>1</v>
      </c>
      <c r="MT356" s="163">
        <f t="shared" ca="1" si="1251"/>
        <v>0.75</v>
      </c>
      <c r="MU356" s="163">
        <f t="shared" ca="1" si="1251"/>
        <v>0.8</v>
      </c>
      <c r="MV356" s="163">
        <f t="shared" ca="1" si="1257"/>
        <v>0.82499999999999996</v>
      </c>
      <c r="MW356" s="163">
        <f t="shared" ca="1" si="1251"/>
        <v>0.875</v>
      </c>
      <c r="MX356" s="163">
        <f t="shared" ca="1" si="1251"/>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9"/>
        <v>0.875</v>
      </c>
      <c r="OV356" s="161">
        <f t="shared" ca="1" si="1260"/>
        <v>1</v>
      </c>
      <c r="OW356" s="161">
        <f t="shared" ca="1" si="1261"/>
        <v>1</v>
      </c>
      <c r="OX356" s="161" t="str">
        <f t="shared" ca="1" si="1262"/>
        <v>-</v>
      </c>
      <c r="OY356" s="163" t="str">
        <f t="shared" ca="1" si="1263"/>
        <v>-</v>
      </c>
      <c r="OZ356" s="161" t="str">
        <f t="shared" ca="1" si="1264"/>
        <v>-</v>
      </c>
      <c r="PA356" s="161" t="str">
        <f t="shared" ca="1" si="1265"/>
        <v>-</v>
      </c>
      <c r="PB356" s="163">
        <f t="shared" ca="1" si="1251"/>
        <v>0</v>
      </c>
      <c r="PC356" s="27">
        <v>0</v>
      </c>
    </row>
    <row r="357" spans="1:419" s="143" customFormat="1" hidden="1" outlineLevel="1">
      <c r="A357" s="121">
        <f t="shared" si="14"/>
        <v>352</v>
      </c>
      <c r="B357" s="121">
        <f t="shared" si="1270"/>
        <v>13</v>
      </c>
      <c r="C357" s="143">
        <v>1000</v>
      </c>
      <c r="D357" s="143" t="s">
        <v>884</v>
      </c>
      <c r="E357" s="143" t="b">
        <v>0</v>
      </c>
      <c r="F357" s="143" t="b">
        <v>0</v>
      </c>
      <c r="G357" s="143" t="b">
        <f t="shared" si="1266"/>
        <v>0</v>
      </c>
      <c r="H357" s="139">
        <f t="shared" ca="1" si="1267"/>
        <v>3</v>
      </c>
      <c r="I357" s="139">
        <f t="shared" ca="1" si="1267"/>
        <v>1</v>
      </c>
      <c r="J357" s="139">
        <f t="shared" ca="1" si="1267"/>
        <v>1</v>
      </c>
      <c r="K357" s="139">
        <f t="shared" ca="1" si="1267"/>
        <v>1</v>
      </c>
      <c r="L357" s="139">
        <f t="shared" ca="1" si="1267"/>
        <v>1</v>
      </c>
      <c r="M357" s="139">
        <f t="shared" ca="1" si="1267"/>
        <v>1</v>
      </c>
      <c r="N357" s="139">
        <f t="shared" ca="1" si="1267"/>
        <v>1</v>
      </c>
      <c r="O357" s="139">
        <f t="shared" ca="1" si="1267"/>
        <v>1</v>
      </c>
      <c r="P357" s="139">
        <f t="shared" ca="1" si="1267"/>
        <v>1</v>
      </c>
      <c r="Q357" s="139">
        <f t="shared" ca="1" si="1267"/>
        <v>1</v>
      </c>
      <c r="R357" s="139">
        <f t="shared" ca="1" si="1267"/>
        <v>2</v>
      </c>
      <c r="S357" s="139">
        <f t="shared" ca="1" si="1268"/>
        <v>1</v>
      </c>
      <c r="T357" s="139">
        <f t="shared" ca="1" si="1268"/>
        <v>1</v>
      </c>
      <c r="U357" s="139">
        <f t="shared" ca="1" si="1268"/>
        <v>1</v>
      </c>
      <c r="V357" s="139">
        <f t="shared" ca="1" si="1268"/>
        <v>1</v>
      </c>
      <c r="W357" s="139">
        <f t="shared" ca="1" si="1267"/>
        <v>1</v>
      </c>
      <c r="X357" s="139">
        <f t="shared" ca="1" si="1267"/>
        <v>1</v>
      </c>
      <c r="Y357" s="139">
        <f t="shared" ca="1" si="1267"/>
        <v>1</v>
      </c>
      <c r="Z357" s="139">
        <f t="shared" ca="1" si="1267"/>
        <v>1</v>
      </c>
      <c r="AA357" s="139">
        <f t="shared" ca="1" si="1267"/>
        <v>1</v>
      </c>
      <c r="AB357" s="139">
        <f t="shared" ca="1" si="1267"/>
        <v>1</v>
      </c>
      <c r="AC357" s="139">
        <f t="shared" ca="1" si="1267"/>
        <v>1</v>
      </c>
      <c r="AE357" s="157"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163" t="str">
        <f t="shared" ca="1" si="1222"/>
        <v>-</v>
      </c>
      <c r="AI357" s="162" t="b">
        <v>1</v>
      </c>
      <c r="AJ357" s="162" t="b">
        <v>1</v>
      </c>
      <c r="AK357" s="163" t="str">
        <f t="shared" ca="1" si="1222"/>
        <v>-</v>
      </c>
      <c r="AL357" s="163" t="str">
        <f t="shared" ca="1" si="1222"/>
        <v>-</v>
      </c>
      <c r="AM357" s="163" t="b">
        <f t="shared" ca="1" si="1222"/>
        <v>1</v>
      </c>
      <c r="AN357" s="10"/>
      <c r="AO357" s="161" t="b">
        <f t="shared" ca="1" si="1223"/>
        <v>1</v>
      </c>
      <c r="AP357" s="161" t="str">
        <f t="shared" ca="1" si="1223"/>
        <v>-</v>
      </c>
      <c r="AQ357" s="161" t="str">
        <f t="shared" ca="1" si="1223"/>
        <v>-</v>
      </c>
      <c r="AR357" s="161" t="str">
        <f t="shared" ca="1" si="1223"/>
        <v>-</v>
      </c>
      <c r="AS357" s="161" t="b">
        <f t="shared" ca="1" si="1223"/>
        <v>1</v>
      </c>
      <c r="AT357" s="161" t="b">
        <f t="shared" ca="1" si="1223"/>
        <v>0</v>
      </c>
      <c r="AU357" s="161">
        <f t="shared" ca="1" si="1224"/>
        <v>0</v>
      </c>
      <c r="AV357" s="161" t="b">
        <f t="shared" ca="1" si="1225"/>
        <v>0</v>
      </c>
      <c r="AW357" s="161" t="b">
        <f t="shared" ca="1" si="1225"/>
        <v>0</v>
      </c>
      <c r="AX357" s="161" t="str">
        <f t="shared" ca="1" si="1225"/>
        <v>-</v>
      </c>
      <c r="AY357" s="161" t="str">
        <f t="shared" ca="1" si="1225"/>
        <v>-</v>
      </c>
      <c r="AZ357" s="161" t="str">
        <f t="shared" ca="1" si="1225"/>
        <v>-</v>
      </c>
      <c r="BA357" s="10"/>
      <c r="BB357" s="161" t="b">
        <f t="shared" ca="1" si="1226"/>
        <v>1</v>
      </c>
      <c r="BC357" s="163" t="b">
        <f t="shared" ca="1" si="1227"/>
        <v>1</v>
      </c>
      <c r="BD357" s="163" t="b">
        <f t="shared" ca="1" si="1227"/>
        <v>1</v>
      </c>
      <c r="BE357" s="162">
        <f t="shared" ca="1" si="1228"/>
        <v>3108</v>
      </c>
      <c r="BF357" s="163" t="str">
        <f t="shared" ca="1" si="1229"/>
        <v>-</v>
      </c>
      <c r="BG357" s="163" t="str">
        <f t="shared" ca="1" si="1229"/>
        <v>-</v>
      </c>
      <c r="BH357" s="163" t="str">
        <f t="shared" ca="1" si="1229"/>
        <v>-</v>
      </c>
      <c r="BI357" s="163" t="str">
        <f t="shared" ca="1" si="1229"/>
        <v>-</v>
      </c>
      <c r="BJ357" s="163" t="str">
        <f t="shared" ca="1" si="1229"/>
        <v>-</v>
      </c>
      <c r="BK357" s="163">
        <f t="shared" ca="1" si="1229"/>
        <v>1</v>
      </c>
      <c r="BL357" s="163">
        <f t="shared" ca="1" si="1229"/>
        <v>1</v>
      </c>
      <c r="BM357" s="163" t="str">
        <f t="shared" ca="1" si="1229"/>
        <v>-</v>
      </c>
      <c r="BN357" s="163" t="str">
        <f t="shared" ca="1" si="1229"/>
        <v>-</v>
      </c>
      <c r="BO357" s="163" t="b">
        <f t="shared" ca="1" si="1230"/>
        <v>0</v>
      </c>
      <c r="BP357" s="163" t="b">
        <f t="shared" ca="1" si="1230"/>
        <v>0</v>
      </c>
      <c r="BQ357" s="163" t="b">
        <f t="shared" ca="1" si="1230"/>
        <v>0</v>
      </c>
      <c r="BR357" s="163" t="b">
        <f t="shared" ca="1" si="1230"/>
        <v>0</v>
      </c>
      <c r="BS357" s="163" t="b">
        <f t="shared" ca="1" si="1230"/>
        <v>0</v>
      </c>
      <c r="BT357" s="163" t="b">
        <f t="shared" ca="1" si="1230"/>
        <v>0</v>
      </c>
      <c r="BU357" s="163" t="b">
        <f t="shared" ca="1" si="1230"/>
        <v>0</v>
      </c>
      <c r="BV357" s="163" t="b">
        <f t="shared" ca="1" si="1230"/>
        <v>0</v>
      </c>
      <c r="BW357" s="163" t="b">
        <f t="shared" ca="1" si="1230"/>
        <v>0</v>
      </c>
      <c r="BX357" s="163" t="str">
        <f t="shared" ca="1" si="1231"/>
        <v>-</v>
      </c>
      <c r="BY357" s="163" t="str">
        <f t="shared" ca="1" si="1232"/>
        <v>-</v>
      </c>
      <c r="BZ357" s="163" t="str">
        <f t="shared" ca="1" si="1232"/>
        <v>-</v>
      </c>
      <c r="CA357" s="163" t="str">
        <f t="shared" ca="1" si="1232"/>
        <v>-</v>
      </c>
      <c r="CB357" s="163" t="str">
        <f t="shared" ca="1" si="1232"/>
        <v>-</v>
      </c>
      <c r="CC357" s="163" t="str">
        <f t="shared" ca="1" si="1232"/>
        <v>-</v>
      </c>
      <c r="CD357" s="163" t="str">
        <f t="shared" ca="1" si="1232"/>
        <v>-</v>
      </c>
      <c r="CE357" s="163" t="str">
        <f t="shared" ca="1" si="1232"/>
        <v>-</v>
      </c>
      <c r="CF357" s="163" t="str">
        <f t="shared" ca="1" si="1232"/>
        <v>-</v>
      </c>
      <c r="CG357" s="163" t="str">
        <f t="shared" ca="1" si="1231"/>
        <v>-</v>
      </c>
      <c r="CH357" s="163" t="str">
        <f t="shared" ca="1" si="1231"/>
        <v>-</v>
      </c>
      <c r="CI357" s="163" t="str">
        <f t="shared" ca="1" si="1231"/>
        <v>-</v>
      </c>
      <c r="CJ357" s="163" t="str">
        <f t="shared" ca="1" si="1231"/>
        <v>-</v>
      </c>
      <c r="CK357" s="163" t="str">
        <f t="shared" ca="1" si="1231"/>
        <v>-</v>
      </c>
      <c r="CL357" s="163" t="str">
        <f t="shared" ca="1" si="1231"/>
        <v>-</v>
      </c>
      <c r="CM357" s="163" t="str">
        <f t="shared" ca="1" si="1231"/>
        <v>-</v>
      </c>
      <c r="CN357" s="163" t="str">
        <f t="shared" ca="1" si="1231"/>
        <v>-</v>
      </c>
      <c r="CO357" s="163" t="str">
        <f t="shared" ca="1" si="1231"/>
        <v>-</v>
      </c>
      <c r="CP357" s="163" t="str">
        <f t="shared" ca="1" si="1231"/>
        <v>-</v>
      </c>
      <c r="CQ357" s="163" t="str">
        <f t="shared" ca="1" si="1231"/>
        <v>-</v>
      </c>
      <c r="CR357" s="163" t="str">
        <f t="shared" ca="1" si="1231"/>
        <v>-</v>
      </c>
      <c r="CS357" s="163" t="str">
        <f t="shared" ca="1" si="1231"/>
        <v>-</v>
      </c>
      <c r="CT357" s="163" t="str">
        <f t="shared" ca="1" si="1231"/>
        <v>-</v>
      </c>
      <c r="CU357" s="163" t="str">
        <f t="shared" ca="1" si="1233"/>
        <v>-</v>
      </c>
      <c r="CV357" s="163" t="str">
        <f t="shared" ca="1" si="1233"/>
        <v>-</v>
      </c>
      <c r="CW357" s="163" t="str">
        <f t="shared" ca="1" si="1233"/>
        <v>-</v>
      </c>
      <c r="CX357" s="163" t="str">
        <f t="shared" ca="1" si="1233"/>
        <v>-</v>
      </c>
      <c r="CY357" s="163" t="str">
        <f t="shared" ca="1" si="1233"/>
        <v>-</v>
      </c>
      <c r="CZ357" s="163" t="str">
        <f t="shared" ca="1" si="1233"/>
        <v>-</v>
      </c>
      <c r="DA357" s="163" t="str">
        <f t="shared" ca="1" si="1233"/>
        <v>-</v>
      </c>
      <c r="DB357" s="163" t="str">
        <f t="shared" ca="1" si="1233"/>
        <v>-</v>
      </c>
      <c r="DC357" s="163" t="str">
        <f t="shared" ca="1" si="1231"/>
        <v>-</v>
      </c>
      <c r="DD357" s="163" t="str">
        <f t="shared" ca="1" si="1234"/>
        <v>-</v>
      </c>
      <c r="DE357" s="163" t="str">
        <f t="shared" ca="1" si="1234"/>
        <v>-</v>
      </c>
      <c r="DF357" s="163" t="str">
        <f t="shared" ca="1" si="1234"/>
        <v>-</v>
      </c>
      <c r="DG357" s="163" t="str">
        <f t="shared" ca="1" si="1234"/>
        <v>-</v>
      </c>
      <c r="DH357" s="163" t="str">
        <f t="shared" ca="1" si="1234"/>
        <v>-</v>
      </c>
      <c r="DI357" s="163" t="str">
        <f t="shared" ca="1" si="1234"/>
        <v>-</v>
      </c>
      <c r="DJ357" s="163" t="str">
        <f t="shared" ca="1" si="1234"/>
        <v>-</v>
      </c>
      <c r="DK357" s="163" t="str">
        <f t="shared" ca="1" si="1234"/>
        <v>-</v>
      </c>
      <c r="DL357" s="10"/>
      <c r="DM357" s="163" t="str">
        <f t="shared" ca="1" si="1229"/>
        <v>-</v>
      </c>
      <c r="DN357" s="163" t="str">
        <f t="shared" ca="1" si="1229"/>
        <v>-</v>
      </c>
      <c r="DO357" s="163" t="str">
        <f t="shared" ca="1" si="1229"/>
        <v>-</v>
      </c>
      <c r="DP357" s="163" t="str">
        <f t="shared" ca="1" si="1229"/>
        <v>-</v>
      </c>
      <c r="DQ357" s="163" t="str">
        <f t="shared" ca="1" si="1229"/>
        <v>-</v>
      </c>
      <c r="DR357" s="163" t="str">
        <f t="shared" ca="1" si="1229"/>
        <v>-</v>
      </c>
      <c r="DS357" s="163" t="str">
        <f t="shared" ca="1" si="1229"/>
        <v>-</v>
      </c>
      <c r="DT357" s="163" t="str">
        <f t="shared" ca="1" si="1229"/>
        <v>-</v>
      </c>
      <c r="DU357" s="163" t="str">
        <f t="shared" ca="1" si="1229"/>
        <v>-</v>
      </c>
      <c r="DV357" s="163" t="str">
        <f t="shared" ca="1" si="1229"/>
        <v>-</v>
      </c>
      <c r="DW357" s="163" t="str">
        <f t="shared" ca="1" si="122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EX359" ca="1" si="1274">OFFSET(EI$5,$B357,0)</f>
        <v>-</v>
      </c>
      <c r="EJ357" s="163" t="str">
        <f t="shared" ca="1" si="1274"/>
        <v>-</v>
      </c>
      <c r="EK357" s="163" t="str">
        <f t="shared" ca="1" si="1274"/>
        <v>-</v>
      </c>
      <c r="EL357" s="163" t="str">
        <f t="shared" ca="1" si="1274"/>
        <v>-</v>
      </c>
      <c r="EM357" s="163" t="str">
        <f t="shared" ca="1" si="1274"/>
        <v>-</v>
      </c>
      <c r="EN357" s="163" t="str">
        <f t="shared" ca="1" si="1274"/>
        <v>-</v>
      </c>
      <c r="EO357" s="163" t="str">
        <f t="shared" ca="1" si="1274"/>
        <v>-</v>
      </c>
      <c r="EP357" s="163" t="str">
        <f t="shared" ca="1" si="1274"/>
        <v>-</v>
      </c>
      <c r="EQ357" s="163">
        <f t="shared" ca="1" si="1274"/>
        <v>1</v>
      </c>
      <c r="ER357" s="163">
        <f t="shared" ca="1" si="1274"/>
        <v>1</v>
      </c>
      <c r="ES357" s="163">
        <f t="shared" ca="1" si="1274"/>
        <v>0</v>
      </c>
      <c r="ET357" s="163" t="str">
        <f t="shared" ca="1" si="1274"/>
        <v>-</v>
      </c>
      <c r="EU357" s="163" t="str">
        <f t="shared" ca="1" si="1274"/>
        <v>-</v>
      </c>
      <c r="EV357" s="163" t="str">
        <f t="shared" ca="1" si="1274"/>
        <v>-</v>
      </c>
      <c r="EW357" s="163" t="str">
        <f t="shared" ca="1" si="1274"/>
        <v>-</v>
      </c>
      <c r="EX357" s="163" t="str">
        <f t="shared" ca="1" si="1274"/>
        <v>-</v>
      </c>
      <c r="EY357" s="163" t="str">
        <f t="shared" ref="EY357:FN359" ca="1" si="1275">OFFSET(EY$5,$B357,0)</f>
        <v>-</v>
      </c>
      <c r="EZ357" s="163" t="str">
        <f t="shared" ca="1" si="1275"/>
        <v>-</v>
      </c>
      <c r="FA357" s="163">
        <f t="shared" ca="1" si="1275"/>
        <v>0</v>
      </c>
      <c r="FB357" s="163" t="str">
        <f t="shared" ca="1" si="1275"/>
        <v>-</v>
      </c>
      <c r="FC357" s="163" t="str">
        <f t="shared" ca="1" si="1275"/>
        <v>-</v>
      </c>
      <c r="FD357" s="163" t="str">
        <f t="shared" ca="1" si="1275"/>
        <v>-</v>
      </c>
      <c r="FE357" s="163" t="str">
        <f t="shared" ca="1" si="1275"/>
        <v>-</v>
      </c>
      <c r="FF357" s="163" t="str">
        <f t="shared" ca="1" si="1275"/>
        <v>-</v>
      </c>
      <c r="FG357" s="163">
        <f t="shared" ca="1" si="1275"/>
        <v>0</v>
      </c>
      <c r="FH357" s="163">
        <f t="shared" ca="1" si="1275"/>
        <v>0</v>
      </c>
      <c r="FI357" s="163">
        <f t="shared" ca="1" si="1275"/>
        <v>0</v>
      </c>
      <c r="FJ357" s="163">
        <f t="shared" ca="1" si="1275"/>
        <v>0</v>
      </c>
      <c r="FK357" s="163">
        <f t="shared" ca="1" si="1275"/>
        <v>0</v>
      </c>
      <c r="FL357" s="163">
        <f t="shared" ca="1" si="1275"/>
        <v>0</v>
      </c>
      <c r="FM357" s="163">
        <f t="shared" ca="1" si="1275"/>
        <v>0</v>
      </c>
      <c r="FN357" s="163" t="str">
        <f t="shared" ca="1" si="1275"/>
        <v>-</v>
      </c>
      <c r="FO357" s="163" t="str">
        <f t="shared" ca="1" si="1272"/>
        <v>-</v>
      </c>
      <c r="FP357" s="163" t="str">
        <f t="shared" ca="1" si="1272"/>
        <v>-</v>
      </c>
      <c r="FQ357" s="163" t="str">
        <f t="shared" ca="1" si="1272"/>
        <v>-</v>
      </c>
      <c r="FR357" s="163" t="str">
        <f t="shared" ca="1" si="1272"/>
        <v>-</v>
      </c>
      <c r="FS357" s="163" t="str">
        <f t="shared" ca="1" si="1272"/>
        <v>-</v>
      </c>
      <c r="FT357" s="163" t="str">
        <f t="shared" ca="1" si="1272"/>
        <v>-</v>
      </c>
      <c r="FU357" s="163" t="str">
        <f t="shared" ca="1" si="1272"/>
        <v>-</v>
      </c>
      <c r="FV357" s="163" t="str">
        <f t="shared" ca="1" si="1272"/>
        <v>-</v>
      </c>
      <c r="FW357" s="163" t="str">
        <f t="shared" ca="1" si="1272"/>
        <v>-</v>
      </c>
      <c r="FX357" s="163" t="str">
        <f t="shared" ca="1" si="1273"/>
        <v>-</v>
      </c>
      <c r="FY357" s="10"/>
      <c r="FZ357" s="163">
        <f t="shared" ca="1" si="1273"/>
        <v>1</v>
      </c>
      <c r="GA357" s="163" t="str">
        <f t="shared" ca="1" si="1273"/>
        <v>-</v>
      </c>
      <c r="GB357" s="163" t="str">
        <f t="shared" ca="1" si="1273"/>
        <v>-</v>
      </c>
      <c r="GC357" s="163" t="str">
        <f t="shared" ca="1" si="1273"/>
        <v>-</v>
      </c>
      <c r="GD357" s="163" t="str">
        <f t="shared" ca="1" si="1236"/>
        <v>-</v>
      </c>
      <c r="GE357" s="163" t="b">
        <f t="shared" ca="1" si="1236"/>
        <v>0</v>
      </c>
      <c r="GF357" s="163" t="str">
        <f t="shared" ca="1" si="1236"/>
        <v>-</v>
      </c>
      <c r="GG357" s="163">
        <f t="shared" ca="1" si="1236"/>
        <v>0</v>
      </c>
      <c r="GH357" s="163" t="str">
        <f t="shared" ca="1" si="1236"/>
        <v>-</v>
      </c>
      <c r="GI357" s="161" cm="1">
        <f t="array" aca="1" ref="GI357" ca="1">INDEX(i.rev,$K357,GI$15)</f>
        <v>1</v>
      </c>
      <c r="GJ357" s="163">
        <f t="shared" ca="1" si="1237"/>
        <v>0</v>
      </c>
      <c r="GK357" s="163">
        <f t="shared" ca="1" si="1237"/>
        <v>1</v>
      </c>
      <c r="GL357" s="163">
        <f t="shared" ca="1" si="1237"/>
        <v>0</v>
      </c>
      <c r="GM357" s="163">
        <f t="shared" ca="1" si="1237"/>
        <v>1</v>
      </c>
      <c r="GN357" s="163">
        <f t="shared" ca="1" si="1237"/>
        <v>1</v>
      </c>
      <c r="GO357" s="163">
        <f t="shared" ca="1" si="1237"/>
        <v>1</v>
      </c>
      <c r="GP357" s="163">
        <f t="shared" ca="1" si="1237"/>
        <v>0</v>
      </c>
      <c r="GQ357" s="163">
        <f t="shared" ca="1" si="1237"/>
        <v>0</v>
      </c>
      <c r="GR357" s="163">
        <f t="shared" ca="1" si="1237"/>
        <v>0</v>
      </c>
      <c r="GS357" s="163">
        <f t="shared" ca="1" si="1237"/>
        <v>0</v>
      </c>
      <c r="GT357" s="163">
        <f t="shared" ca="1" si="1237"/>
        <v>0</v>
      </c>
      <c r="GU357" s="163">
        <f t="shared" ca="1" si="1237"/>
        <v>0</v>
      </c>
      <c r="GV357" s="163">
        <f t="shared" ca="1" si="1237"/>
        <v>0</v>
      </c>
      <c r="GW357" s="163">
        <f t="shared" ca="1" si="1237"/>
        <v>0</v>
      </c>
      <c r="GX357" s="163">
        <f t="shared" ca="1" si="1237"/>
        <v>0</v>
      </c>
      <c r="GY357" s="163">
        <f t="shared" ca="1" si="1237"/>
        <v>0</v>
      </c>
      <c r="GZ357" s="161" cm="1">
        <f t="array" aca="1" ref="GZ357" ca="1">INDEX(i.rev,$K357,GZ$15)</f>
        <v>0</v>
      </c>
      <c r="HA357" s="163">
        <f t="shared" ca="1" si="1238"/>
        <v>0</v>
      </c>
      <c r="HB357" s="161" cm="1">
        <f t="array" aca="1" ref="HB357" ca="1">INDEX(i.rev,$K357,HB$15)</f>
        <v>1</v>
      </c>
      <c r="HC357" s="163">
        <f t="shared" ca="1" si="1239"/>
        <v>0</v>
      </c>
      <c r="HD357" s="163">
        <f t="shared" ca="1" si="1239"/>
        <v>0</v>
      </c>
      <c r="HE357" s="163">
        <f t="shared" ca="1" si="1239"/>
        <v>0</v>
      </c>
      <c r="HF357" s="163">
        <f t="shared" ca="1" si="1239"/>
        <v>0</v>
      </c>
      <c r="HG357" s="163">
        <f t="shared" ca="1" si="1239"/>
        <v>0</v>
      </c>
      <c r="HH357" s="163">
        <f t="shared" ca="1" si="1239"/>
        <v>0</v>
      </c>
      <c r="HI357" s="163">
        <f t="shared" ca="1" si="1239"/>
        <v>0</v>
      </c>
      <c r="HJ357" s="10">
        <v>0.4</v>
      </c>
      <c r="HK357" s="161" t="b">
        <f t="shared" si="1269"/>
        <v>1</v>
      </c>
      <c r="HL357" s="186">
        <f t="shared" si="1271"/>
        <v>852</v>
      </c>
      <c r="HM357" s="163" t="str">
        <f t="shared" ca="1" si="1240"/>
        <v>-</v>
      </c>
      <c r="HN357" s="163" t="str">
        <f t="shared" ca="1" si="1240"/>
        <v>-</v>
      </c>
      <c r="HO357" s="163" t="str">
        <f t="shared" ca="1" si="1240"/>
        <v>-</v>
      </c>
      <c r="HP357" s="161" t="b">
        <f t="shared" ca="1" si="1241"/>
        <v>0</v>
      </c>
      <c r="HQ357" s="161" t="b">
        <f t="shared" ca="1" si="1241"/>
        <v>0</v>
      </c>
      <c r="HR357" s="161" t="b">
        <f t="shared" ca="1" si="1241"/>
        <v>1</v>
      </c>
      <c r="HS357" s="163">
        <f t="shared" ca="1" si="1239"/>
        <v>0</v>
      </c>
      <c r="HT357" s="161">
        <f t="shared" ca="1" si="1242"/>
        <v>1</v>
      </c>
      <c r="HU357" s="161">
        <f t="shared" ca="1" si="1242"/>
        <v>1</v>
      </c>
      <c r="HV357" s="163" t="str">
        <f t="shared" ca="1" si="1239"/>
        <v>-</v>
      </c>
      <c r="HW357" s="163" t="str">
        <f t="shared" ca="1" si="1239"/>
        <v>-</v>
      </c>
      <c r="HX357" s="163" t="str">
        <f t="shared" ca="1" si="1239"/>
        <v>-</v>
      </c>
      <c r="HY357" s="163" t="str">
        <f t="shared" ca="1" si="1239"/>
        <v>-</v>
      </c>
      <c r="HZ357" s="163" t="str">
        <f t="shared" ca="1" si="1239"/>
        <v>-</v>
      </c>
      <c r="IA357" s="163" t="str">
        <f t="shared" ca="1" si="1239"/>
        <v>-</v>
      </c>
      <c r="IB357" s="163" t="str">
        <f t="shared" ca="1" si="1239"/>
        <v>-</v>
      </c>
      <c r="IC357" s="163" t="str">
        <f t="shared" ca="1" si="1239"/>
        <v>-</v>
      </c>
      <c r="ID357" s="163" t="str">
        <f t="shared" ca="1" si="1239"/>
        <v>-</v>
      </c>
      <c r="IE357" s="163" t="b">
        <f t="shared" ca="1" si="1239"/>
        <v>1</v>
      </c>
      <c r="IF357" s="163" t="str">
        <f t="shared" ca="1" si="1239"/>
        <v>-</v>
      </c>
      <c r="IG357" s="163" t="str">
        <f t="shared" ca="1" si="1239"/>
        <v>-</v>
      </c>
      <c r="IH357" s="163" t="str">
        <f t="shared" ca="1" si="1239"/>
        <v>-</v>
      </c>
      <c r="II357" s="163" t="b">
        <f t="shared" ca="1" si="1243"/>
        <v>1</v>
      </c>
      <c r="IJ357" s="163">
        <f t="shared" ca="1" si="1243"/>
        <v>0</v>
      </c>
      <c r="IK357" s="163" t="str">
        <f t="shared" ca="1" si="1244"/>
        <v>-</v>
      </c>
      <c r="IL357" s="163" t="str">
        <f t="shared" ca="1" si="1244"/>
        <v>-</v>
      </c>
      <c r="IM357" s="163" t="str">
        <f t="shared" ca="1" si="1244"/>
        <v>-</v>
      </c>
      <c r="IN357" s="163" t="str">
        <f t="shared" ca="1" si="1244"/>
        <v>-</v>
      </c>
      <c r="IO357" s="163" t="str">
        <f t="shared" ca="1" si="1244"/>
        <v>-</v>
      </c>
      <c r="IP357" s="163">
        <f t="shared" ca="1" si="1244"/>
        <v>0</v>
      </c>
      <c r="IQ357" s="163" t="str">
        <f t="shared" ca="1" si="1244"/>
        <v>-</v>
      </c>
      <c r="IR357" s="163" t="str">
        <f t="shared" ca="1" si="1244"/>
        <v>-</v>
      </c>
      <c r="IS357" s="163" t="str">
        <f t="shared" ca="1" si="1244"/>
        <v>-</v>
      </c>
      <c r="IT357" s="163">
        <f t="shared" ca="1" si="1244"/>
        <v>500</v>
      </c>
      <c r="IU357" s="163">
        <f t="shared" ca="1" si="1244"/>
        <v>500</v>
      </c>
      <c r="IV357" s="163" t="str">
        <f t="shared" ca="1" si="1244"/>
        <v>-</v>
      </c>
      <c r="IW357" s="163" t="str">
        <f t="shared" ca="1" si="1244"/>
        <v>-</v>
      </c>
      <c r="IX357" s="163" t="str">
        <f t="shared" ca="1" si="1244"/>
        <v>-</v>
      </c>
      <c r="IY357" s="163" t="str">
        <f t="shared" ca="1" si="1244"/>
        <v>-</v>
      </c>
      <c r="IZ357" s="163" t="str">
        <f t="shared" ca="1" si="1245"/>
        <v>-</v>
      </c>
      <c r="JA357" s="163" t="str">
        <f t="shared" ca="1" si="1245"/>
        <v>-</v>
      </c>
      <c r="JB357" s="163" t="str">
        <f t="shared" ca="1" si="1245"/>
        <v>-</v>
      </c>
      <c r="JC357" s="163" t="str">
        <f t="shared" ca="1" si="1245"/>
        <v>-</v>
      </c>
      <c r="JD357" s="163" t="str">
        <f t="shared" ca="1" si="1245"/>
        <v>-</v>
      </c>
      <c r="JE357" s="163" t="str">
        <f t="shared" ca="1" si="1245"/>
        <v>-</v>
      </c>
      <c r="JF357" s="163" t="str">
        <f t="shared" ca="1" si="1245"/>
        <v>-</v>
      </c>
      <c r="JG357" s="163" t="str">
        <f t="shared" ca="1" si="1245"/>
        <v>-</v>
      </c>
      <c r="JH357" s="163" t="str">
        <f t="shared" ca="1" si="1245"/>
        <v>-</v>
      </c>
      <c r="JI357" s="163" t="str">
        <f t="shared" ca="1" si="1245"/>
        <v>-</v>
      </c>
      <c r="JJ357" s="163" t="str">
        <f t="shared" ca="1" si="1245"/>
        <v>-</v>
      </c>
      <c r="JK357" s="163" t="str">
        <f t="shared" ca="1" si="1245"/>
        <v>-</v>
      </c>
      <c r="JL357" s="163" t="str">
        <f t="shared" ca="1" si="1245"/>
        <v>-</v>
      </c>
      <c r="JM357" s="163" t="str">
        <f t="shared" ca="1" si="1245"/>
        <v>-</v>
      </c>
      <c r="JN357" s="163" t="str">
        <f t="shared" ca="1" si="1246"/>
        <v>-</v>
      </c>
      <c r="JO357" s="163" t="str">
        <f t="shared" ca="1" si="1246"/>
        <v>-</v>
      </c>
      <c r="JP357" s="163" t="str">
        <f t="shared" ca="1" si="1246"/>
        <v>-</v>
      </c>
      <c r="JQ357" s="163" t="str">
        <f t="shared" ca="1" si="1246"/>
        <v>-</v>
      </c>
      <c r="JR357" s="163" t="str">
        <f t="shared" ca="1" si="1246"/>
        <v>-</v>
      </c>
      <c r="JS357" s="163" t="str">
        <f t="shared" ca="1" si="1245"/>
        <v>-</v>
      </c>
      <c r="JT357" s="163" t="str">
        <f t="shared" ca="1" si="1245"/>
        <v>-</v>
      </c>
      <c r="JU357" s="163" t="str">
        <f t="shared" ca="1" si="1245"/>
        <v>-</v>
      </c>
      <c r="JV357" s="163" t="str">
        <f t="shared" ca="1" si="1245"/>
        <v>-</v>
      </c>
      <c r="JW357" s="163" t="str">
        <f t="shared" ca="1" si="1245"/>
        <v>-</v>
      </c>
      <c r="JX357" s="163" t="str">
        <f t="shared" ca="1" si="1244"/>
        <v>-</v>
      </c>
      <c r="JY357" s="163" t="str">
        <f t="shared" ca="1" si="1247"/>
        <v>-</v>
      </c>
      <c r="JZ357" s="163" t="str">
        <f t="shared" ca="1" si="1247"/>
        <v>-</v>
      </c>
      <c r="KA357" s="163" t="str">
        <f t="shared" ca="1" si="1247"/>
        <v>-</v>
      </c>
      <c r="KB357" s="163" t="str">
        <f t="shared" ca="1" si="1247"/>
        <v>-</v>
      </c>
      <c r="KC357" s="163" t="str">
        <f t="shared" ca="1" si="1247"/>
        <v>-</v>
      </c>
      <c r="KD357" s="163" t="str">
        <f t="shared" ca="1" si="1247"/>
        <v>-</v>
      </c>
      <c r="KE357" s="163" t="str">
        <f t="shared" ca="1" si="1247"/>
        <v>-</v>
      </c>
      <c r="KF357" s="163" t="str">
        <f t="shared" ca="1" si="1247"/>
        <v>-</v>
      </c>
      <c r="KG357" s="163" t="str">
        <f t="shared" ca="1" si="1247"/>
        <v>-</v>
      </c>
      <c r="KH357" s="163" t="str">
        <f t="shared" ca="1" si="1247"/>
        <v>-</v>
      </c>
      <c r="KI357" s="163" t="str">
        <f t="shared" ca="1" si="1247"/>
        <v>-</v>
      </c>
      <c r="KJ357" s="163" t="str">
        <f t="shared" ca="1" si="1247"/>
        <v>-</v>
      </c>
      <c r="KK357" s="163" t="str">
        <f t="shared" ca="1" si="1247"/>
        <v>-</v>
      </c>
      <c r="KL357" s="163" t="str">
        <f t="shared" ca="1" si="1247"/>
        <v>-</v>
      </c>
      <c r="KM357" s="163" t="str">
        <f t="shared" ca="1" si="1247"/>
        <v>-</v>
      </c>
      <c r="KN357" s="163" t="str">
        <f t="shared" ca="1" si="1247"/>
        <v>-</v>
      </c>
      <c r="KO357" s="163" t="str">
        <f t="shared" ca="1" si="1247"/>
        <v>-</v>
      </c>
      <c r="KP357" s="163" t="str">
        <f t="shared" ca="1" si="1247"/>
        <v>-</v>
      </c>
      <c r="KQ357" s="163" t="str">
        <f t="shared" ca="1" si="1247"/>
        <v>-</v>
      </c>
      <c r="KR357" s="163" t="str">
        <f t="shared" ca="1" si="1247"/>
        <v>-</v>
      </c>
      <c r="KS357" s="163" t="str">
        <f t="shared" ca="1" si="1247"/>
        <v>-</v>
      </c>
      <c r="KT357" s="163" t="str">
        <f t="shared" ca="1" si="1247"/>
        <v>-</v>
      </c>
      <c r="KU357" s="163" t="str">
        <f t="shared" ca="1" si="1247"/>
        <v>-</v>
      </c>
      <c r="KV357" s="163" t="str">
        <f t="shared" ca="1" si="1247"/>
        <v>-</v>
      </c>
      <c r="KW357" s="163" t="str">
        <f t="shared" ca="1" si="1247"/>
        <v>-</v>
      </c>
      <c r="KX357" s="163" t="str">
        <f t="shared" ca="1" si="1247"/>
        <v>-</v>
      </c>
      <c r="KY357" s="163" t="str">
        <f t="shared" ca="1" si="1247"/>
        <v>-</v>
      </c>
      <c r="KZ357" s="163" t="str">
        <f t="shared" ca="1" si="1247"/>
        <v>-</v>
      </c>
      <c r="LA357" s="163" t="str">
        <f t="shared" ca="1" si="1247"/>
        <v>-</v>
      </c>
      <c r="LB357" s="163" t="str">
        <f t="shared" ca="1" si="1247"/>
        <v>-</v>
      </c>
      <c r="LC357" s="163" t="str">
        <f t="shared" ca="1" si="1247"/>
        <v>-</v>
      </c>
      <c r="LD357" s="163" t="str">
        <f t="shared" ca="1" si="1247"/>
        <v>-</v>
      </c>
      <c r="LE357" s="163" t="str">
        <f t="shared" ca="1" si="1247"/>
        <v>-</v>
      </c>
      <c r="LF357" s="163" t="str">
        <f t="shared" ca="1" si="1247"/>
        <v>-</v>
      </c>
      <c r="LG357" s="163" t="str">
        <f t="shared" ca="1" si="1247"/>
        <v>-</v>
      </c>
      <c r="LH357" s="163" t="str">
        <f t="shared" ca="1" si="1247"/>
        <v>-</v>
      </c>
      <c r="LI357" s="163" t="str">
        <f t="shared" ca="1" si="1247"/>
        <v>-</v>
      </c>
      <c r="LJ357" s="163" t="str">
        <f t="shared" ca="1" si="1247"/>
        <v>-</v>
      </c>
      <c r="LK357" s="163" t="str">
        <f t="shared" ca="1" si="1247"/>
        <v>-</v>
      </c>
      <c r="LL357" s="163" t="str">
        <f t="shared" ca="1" si="1247"/>
        <v>-</v>
      </c>
      <c r="LM357" s="163" t="str">
        <f t="shared" ca="1" si="1247"/>
        <v>-</v>
      </c>
      <c r="LN357" s="163" t="str">
        <f t="shared" ca="1" si="1247"/>
        <v>-</v>
      </c>
      <c r="LO357" s="163" t="str">
        <f t="shared" ca="1" si="1248"/>
        <v>-</v>
      </c>
      <c r="LP357" s="163" t="str">
        <f t="shared" ca="1" si="1248"/>
        <v>-</v>
      </c>
      <c r="LQ357" s="163" t="str">
        <f t="shared" ca="1" si="1248"/>
        <v>-</v>
      </c>
      <c r="LR357" s="163" t="str">
        <f t="shared" ca="1" si="1248"/>
        <v>-</v>
      </c>
      <c r="LS357" s="163" t="str">
        <f t="shared" ca="1" si="1248"/>
        <v>-</v>
      </c>
      <c r="LT357" s="163" t="str">
        <f t="shared" ca="1" si="1248"/>
        <v>-</v>
      </c>
      <c r="LU357" s="163" t="str">
        <f t="shared" ca="1" si="1248"/>
        <v>-</v>
      </c>
      <c r="LV357" s="163" t="str">
        <f t="shared" ca="1" si="1248"/>
        <v>-</v>
      </c>
      <c r="LW357" s="163" t="str">
        <f t="shared" ca="1" si="1248"/>
        <v>-</v>
      </c>
      <c r="LX357" s="163" t="str">
        <f t="shared" ca="1" si="1248"/>
        <v>-</v>
      </c>
      <c r="LY357" s="10"/>
      <c r="LZ357" s="161">
        <f t="shared" ca="1" si="1249"/>
        <v>4.4999999999999998E-2</v>
      </c>
      <c r="MA357" s="161">
        <f t="shared" ca="1" si="1250"/>
        <v>4.4999999999999998E-2</v>
      </c>
      <c r="MB357" s="163">
        <f t="shared" ca="1" si="1251"/>
        <v>1</v>
      </c>
      <c r="MC357" s="163">
        <f t="shared" ca="1" si="1251"/>
        <v>0</v>
      </c>
      <c r="MD357" s="163">
        <f t="shared" ca="1" si="1251"/>
        <v>1</v>
      </c>
      <c r="ME357" s="163">
        <f t="shared" ca="1" si="1251"/>
        <v>1</v>
      </c>
      <c r="MF357" s="163">
        <f t="shared" ca="1" si="1251"/>
        <v>0</v>
      </c>
      <c r="MG357" s="163">
        <f t="shared" ca="1" si="1251"/>
        <v>70</v>
      </c>
      <c r="MH357" s="163">
        <f t="shared" ca="1" si="1251"/>
        <v>50</v>
      </c>
      <c r="MI357" s="163">
        <f t="shared" ca="1" si="1251"/>
        <v>85</v>
      </c>
      <c r="MJ357" s="163">
        <f t="shared" ca="1" si="1251"/>
        <v>50</v>
      </c>
      <c r="MK357" s="161">
        <f t="shared" ca="1" si="1252"/>
        <v>1</v>
      </c>
      <c r="ML357" s="161">
        <f t="shared" ca="1" si="1253"/>
        <v>1</v>
      </c>
      <c r="MM357" s="161">
        <f t="shared" ca="1" si="1254"/>
        <v>1</v>
      </c>
      <c r="MN357" s="161">
        <f t="shared" ca="1" si="1255"/>
        <v>1</v>
      </c>
      <c r="MO357" s="161">
        <f t="shared" ca="1" si="1255"/>
        <v>1</v>
      </c>
      <c r="MP357" s="163">
        <f t="shared" ca="1" si="1251"/>
        <v>1</v>
      </c>
      <c r="MQ357" s="10"/>
      <c r="MR357" s="163">
        <f t="shared" ca="1" si="1251"/>
        <v>1</v>
      </c>
      <c r="MS357" s="161">
        <f t="shared" ca="1" si="1256"/>
        <v>1</v>
      </c>
      <c r="MT357" s="163">
        <f t="shared" ca="1" si="1251"/>
        <v>0.75</v>
      </c>
      <c r="MU357" s="163">
        <f t="shared" ca="1" si="1251"/>
        <v>0.8</v>
      </c>
      <c r="MV357" s="163">
        <f t="shared" ca="1" si="1257"/>
        <v>0.82499999999999996</v>
      </c>
      <c r="MW357" s="163">
        <f t="shared" ca="1" si="1251"/>
        <v>0.875</v>
      </c>
      <c r="MX357" s="163">
        <f t="shared" ca="1" si="1251"/>
        <v>0.9</v>
      </c>
      <c r="MY357" s="163">
        <f t="shared" ca="1" si="1258"/>
        <v>0.75</v>
      </c>
      <c r="MZ357" s="163">
        <f t="shared" ca="1" si="1258"/>
        <v>0.78142857142857147</v>
      </c>
      <c r="NA357" s="163">
        <f t="shared" ca="1" si="1258"/>
        <v>0.82499999999999996</v>
      </c>
      <c r="NB357" s="163">
        <f t="shared" ca="1" si="1258"/>
        <v>0.875</v>
      </c>
      <c r="NC357" s="163">
        <f t="shared" ca="1" si="1258"/>
        <v>0.9</v>
      </c>
      <c r="ND357" s="163">
        <f t="shared" ca="1" si="1258"/>
        <v>0.9</v>
      </c>
      <c r="NE357" s="163">
        <f t="shared" ca="1" si="1258"/>
        <v>0.75</v>
      </c>
      <c r="NF357" s="163">
        <f t="shared" ca="1" si="1258"/>
        <v>0.78142857142857147</v>
      </c>
      <c r="NG357" s="163">
        <f t="shared" ca="1" si="1258"/>
        <v>0.82499999999999996</v>
      </c>
      <c r="NH357" s="163">
        <f t="shared" ca="1" si="1258"/>
        <v>0.875</v>
      </c>
      <c r="NI357" s="163">
        <f t="shared" ca="1" si="1258"/>
        <v>0.9</v>
      </c>
      <c r="NJ357" s="163">
        <f t="shared" ca="1" si="1258"/>
        <v>0.9</v>
      </c>
      <c r="NK357" s="163">
        <f t="shared" ca="1" si="1258"/>
        <v>0.75</v>
      </c>
      <c r="NL357" s="163">
        <f t="shared" ca="1" si="1258"/>
        <v>0.78142857142857147</v>
      </c>
      <c r="NM357" s="163">
        <f t="shared" ca="1" si="1258"/>
        <v>0.82499999999999996</v>
      </c>
      <c r="NN357" s="163">
        <f t="shared" ref="MY357:OT362" ca="1" si="1276">OFFSET(NN$5,$B357,0)</f>
        <v>0.875</v>
      </c>
      <c r="NO357" s="163">
        <f t="shared" ca="1" si="1276"/>
        <v>0.9</v>
      </c>
      <c r="NP357" s="163">
        <f t="shared" ca="1" si="1276"/>
        <v>0.9</v>
      </c>
      <c r="NQ357" s="163">
        <f t="shared" ca="1" si="1276"/>
        <v>0.75</v>
      </c>
      <c r="NR357" s="163">
        <f t="shared" ca="1" si="1276"/>
        <v>0.78142857142857147</v>
      </c>
      <c r="NS357" s="163">
        <f t="shared" ca="1" si="1276"/>
        <v>0.82499999999999996</v>
      </c>
      <c r="NT357" s="163">
        <f t="shared" ca="1" si="1276"/>
        <v>0.875</v>
      </c>
      <c r="NU357" s="163">
        <f t="shared" ca="1" si="1276"/>
        <v>0.9</v>
      </c>
      <c r="NV357" s="163">
        <f t="shared" ca="1" si="1276"/>
        <v>0.9</v>
      </c>
      <c r="NW357" s="163">
        <f t="shared" ca="1" si="1276"/>
        <v>0.75</v>
      </c>
      <c r="NX357" s="163">
        <f t="shared" ca="1" si="1276"/>
        <v>0.78142857142857147</v>
      </c>
      <c r="NY357" s="163">
        <f t="shared" ca="1" si="1276"/>
        <v>0.82499999999999996</v>
      </c>
      <c r="NZ357" s="163">
        <f t="shared" ca="1" si="1276"/>
        <v>0.875</v>
      </c>
      <c r="OA357" s="163">
        <f t="shared" ca="1" si="1276"/>
        <v>0.9</v>
      </c>
      <c r="OB357" s="163">
        <f t="shared" ca="1" si="1276"/>
        <v>0.9</v>
      </c>
      <c r="OC357" s="163">
        <f t="shared" ca="1" si="1276"/>
        <v>0.75</v>
      </c>
      <c r="OD357" s="163">
        <f t="shared" ca="1" si="1276"/>
        <v>0.78142857142857147</v>
      </c>
      <c r="OE357" s="163">
        <f t="shared" ca="1" si="1276"/>
        <v>0.82499999999999996</v>
      </c>
      <c r="OF357" s="163">
        <f t="shared" ca="1" si="1276"/>
        <v>0.875</v>
      </c>
      <c r="OG357" s="163">
        <f t="shared" ca="1" si="1276"/>
        <v>0.9</v>
      </c>
      <c r="OH357" s="163">
        <f t="shared" ca="1" si="1276"/>
        <v>0.9</v>
      </c>
      <c r="OI357" s="163">
        <f t="shared" ca="1" si="1276"/>
        <v>0.75</v>
      </c>
      <c r="OJ357" s="163">
        <f t="shared" ca="1" si="1276"/>
        <v>0.76904761904761909</v>
      </c>
      <c r="OK357" s="163">
        <f t="shared" ca="1" si="1276"/>
        <v>0.82000000000000006</v>
      </c>
      <c r="OL357" s="163">
        <f t="shared" ca="1" si="1276"/>
        <v>0.875</v>
      </c>
      <c r="OM357" s="163">
        <f t="shared" ca="1" si="1276"/>
        <v>0.9</v>
      </c>
      <c r="ON357" s="163">
        <f t="shared" ca="1" si="1276"/>
        <v>0.90000000000000013</v>
      </c>
      <c r="OO357" s="163">
        <f t="shared" ca="1" si="1276"/>
        <v>0.75</v>
      </c>
      <c r="OP357" s="163">
        <f t="shared" ca="1" si="1276"/>
        <v>0.76904761904761909</v>
      </c>
      <c r="OQ357" s="163">
        <f t="shared" ca="1" si="1276"/>
        <v>0.82000000000000006</v>
      </c>
      <c r="OR357" s="163">
        <f t="shared" ca="1" si="1276"/>
        <v>0.875</v>
      </c>
      <c r="OS357" s="163">
        <f t="shared" ca="1" si="1276"/>
        <v>0.9</v>
      </c>
      <c r="OT357" s="163">
        <f t="shared" ca="1" si="1276"/>
        <v>0.9</v>
      </c>
      <c r="OU357" s="163">
        <f t="shared" ca="1" si="1259"/>
        <v>0.875</v>
      </c>
      <c r="OV357" s="161">
        <f t="shared" ca="1" si="1260"/>
        <v>1</v>
      </c>
      <c r="OW357" s="161">
        <f t="shared" ca="1" si="1261"/>
        <v>1</v>
      </c>
      <c r="OX357" s="161" t="str">
        <f t="shared" ca="1" si="1262"/>
        <v>-</v>
      </c>
      <c r="OY357" s="163" t="str">
        <f t="shared" ca="1" si="1263"/>
        <v>-</v>
      </c>
      <c r="OZ357" s="161" t="str">
        <f t="shared" ca="1" si="1264"/>
        <v>-</v>
      </c>
      <c r="PA357" s="161" t="str">
        <f t="shared" ca="1" si="1265"/>
        <v>-</v>
      </c>
      <c r="PB357" s="163">
        <f t="shared" ca="1" si="1251"/>
        <v>0</v>
      </c>
      <c r="PC357" s="27">
        <v>0</v>
      </c>
    </row>
    <row r="358" spans="1:419" s="143" customFormat="1" hidden="1" outlineLevel="1">
      <c r="A358" s="121">
        <f t="shared" si="14"/>
        <v>353</v>
      </c>
      <c r="B358" s="121">
        <f t="shared" si="1270"/>
        <v>13</v>
      </c>
      <c r="C358" s="143">
        <v>1000</v>
      </c>
      <c r="D358" s="143" t="s">
        <v>884</v>
      </c>
      <c r="E358" s="143" t="b">
        <v>0</v>
      </c>
      <c r="F358" s="143" t="b">
        <v>0</v>
      </c>
      <c r="G358" s="143" t="b">
        <f t="shared" si="1266"/>
        <v>0</v>
      </c>
      <c r="H358" s="139">
        <f t="shared" ca="1" si="1267"/>
        <v>3</v>
      </c>
      <c r="I358" s="139">
        <f t="shared" ca="1" si="1267"/>
        <v>1</v>
      </c>
      <c r="J358" s="139">
        <f t="shared" ca="1" si="1267"/>
        <v>1</v>
      </c>
      <c r="K358" s="139">
        <f t="shared" ca="1" si="1267"/>
        <v>1</v>
      </c>
      <c r="L358" s="139">
        <f t="shared" ca="1" si="1267"/>
        <v>1</v>
      </c>
      <c r="M358" s="139">
        <f t="shared" ca="1" si="1267"/>
        <v>1</v>
      </c>
      <c r="N358" s="139">
        <f t="shared" ca="1" si="1267"/>
        <v>1</v>
      </c>
      <c r="O358" s="139">
        <f t="shared" ca="1" si="1267"/>
        <v>1</v>
      </c>
      <c r="P358" s="139">
        <f t="shared" ca="1" si="1267"/>
        <v>1</v>
      </c>
      <c r="Q358" s="139">
        <f t="shared" ca="1" si="1267"/>
        <v>1</v>
      </c>
      <c r="R358" s="139">
        <f t="shared" ca="1" si="1267"/>
        <v>2</v>
      </c>
      <c r="S358" s="139">
        <f t="shared" ca="1" si="1268"/>
        <v>1</v>
      </c>
      <c r="T358" s="139">
        <f t="shared" ca="1" si="1268"/>
        <v>1</v>
      </c>
      <c r="U358" s="139">
        <f t="shared" ca="1" si="1268"/>
        <v>1</v>
      </c>
      <c r="V358" s="139">
        <f t="shared" ca="1" si="1268"/>
        <v>1</v>
      </c>
      <c r="W358" s="139">
        <f t="shared" ca="1" si="1267"/>
        <v>1</v>
      </c>
      <c r="X358" s="139">
        <f t="shared" ca="1" si="1267"/>
        <v>1</v>
      </c>
      <c r="Y358" s="139">
        <f t="shared" ca="1" si="1267"/>
        <v>1</v>
      </c>
      <c r="Z358" s="139">
        <f t="shared" ca="1" si="1267"/>
        <v>1</v>
      </c>
      <c r="AA358" s="139">
        <f t="shared" ca="1" si="1267"/>
        <v>1</v>
      </c>
      <c r="AB358" s="139">
        <f t="shared" ca="1" si="1267"/>
        <v>1</v>
      </c>
      <c r="AC358" s="139">
        <f t="shared" ca="1" si="1267"/>
        <v>1</v>
      </c>
      <c r="AE358" s="157"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163" t="str">
        <f t="shared" ca="1" si="1222"/>
        <v>-</v>
      </c>
      <c r="AI358" s="162" t="b">
        <v>1</v>
      </c>
      <c r="AJ358" s="162" t="b">
        <v>1</v>
      </c>
      <c r="AK358" s="163" t="str">
        <f t="shared" ca="1" si="1222"/>
        <v>-</v>
      </c>
      <c r="AL358" s="163" t="str">
        <f t="shared" ca="1" si="1222"/>
        <v>-</v>
      </c>
      <c r="AM358" s="163" t="b">
        <f t="shared" ca="1" si="1222"/>
        <v>1</v>
      </c>
      <c r="AN358" s="10"/>
      <c r="AO358" s="161" t="b">
        <f t="shared" ca="1" si="1223"/>
        <v>1</v>
      </c>
      <c r="AP358" s="161" t="str">
        <f t="shared" ca="1" si="1223"/>
        <v>-</v>
      </c>
      <c r="AQ358" s="161" t="str">
        <f t="shared" ca="1" si="1223"/>
        <v>-</v>
      </c>
      <c r="AR358" s="161" t="str">
        <f t="shared" ca="1" si="1223"/>
        <v>-</v>
      </c>
      <c r="AS358" s="161" t="b">
        <f t="shared" ca="1" si="1223"/>
        <v>1</v>
      </c>
      <c r="AT358" s="161" t="b">
        <f t="shared" ca="1" si="1223"/>
        <v>0</v>
      </c>
      <c r="AU358" s="161">
        <f t="shared" ca="1" si="1224"/>
        <v>0</v>
      </c>
      <c r="AV358" s="161" t="b">
        <f t="shared" ca="1" si="1225"/>
        <v>0</v>
      </c>
      <c r="AW358" s="161" t="b">
        <f t="shared" ca="1" si="1225"/>
        <v>0</v>
      </c>
      <c r="AX358" s="161" t="str">
        <f t="shared" ca="1" si="1225"/>
        <v>-</v>
      </c>
      <c r="AY358" s="161" t="str">
        <f t="shared" ca="1" si="1225"/>
        <v>-</v>
      </c>
      <c r="AZ358" s="161" t="str">
        <f t="shared" ca="1" si="1225"/>
        <v>-</v>
      </c>
      <c r="BA358" s="10"/>
      <c r="BB358" s="161" t="b">
        <f t="shared" ca="1" si="1226"/>
        <v>1</v>
      </c>
      <c r="BC358" s="163" t="b">
        <f t="shared" ca="1" si="1227"/>
        <v>1</v>
      </c>
      <c r="BD358" s="163" t="b">
        <f t="shared" ca="1" si="1227"/>
        <v>1</v>
      </c>
      <c r="BE358" s="162">
        <f t="shared" ca="1" si="1228"/>
        <v>3108</v>
      </c>
      <c r="BF358" s="163" t="str">
        <f t="shared" ca="1" si="1229"/>
        <v>-</v>
      </c>
      <c r="BG358" s="163" t="str">
        <f t="shared" ca="1" si="1229"/>
        <v>-</v>
      </c>
      <c r="BH358" s="163" t="str">
        <f t="shared" ca="1" si="1229"/>
        <v>-</v>
      </c>
      <c r="BI358" s="163" t="str">
        <f t="shared" ca="1" si="1229"/>
        <v>-</v>
      </c>
      <c r="BJ358" s="163" t="str">
        <f t="shared" ca="1" si="1229"/>
        <v>-</v>
      </c>
      <c r="BK358" s="163">
        <f t="shared" ca="1" si="1229"/>
        <v>1</v>
      </c>
      <c r="BL358" s="163">
        <f t="shared" ca="1" si="1229"/>
        <v>1</v>
      </c>
      <c r="BM358" s="163" t="str">
        <f t="shared" ca="1" si="1229"/>
        <v>-</v>
      </c>
      <c r="BN358" s="163" t="str">
        <f t="shared" ca="1" si="1229"/>
        <v>-</v>
      </c>
      <c r="BO358" s="163" t="b">
        <f t="shared" ca="1" si="1230"/>
        <v>0</v>
      </c>
      <c r="BP358" s="163" t="b">
        <f t="shared" ca="1" si="1230"/>
        <v>0</v>
      </c>
      <c r="BQ358" s="163" t="b">
        <f t="shared" ca="1" si="1230"/>
        <v>0</v>
      </c>
      <c r="BR358" s="163" t="b">
        <f t="shared" ca="1" si="1230"/>
        <v>0</v>
      </c>
      <c r="BS358" s="163" t="b">
        <f t="shared" ca="1" si="1230"/>
        <v>0</v>
      </c>
      <c r="BT358" s="163" t="b">
        <f t="shared" ca="1" si="1230"/>
        <v>0</v>
      </c>
      <c r="BU358" s="163" t="b">
        <f t="shared" ca="1" si="1230"/>
        <v>0</v>
      </c>
      <c r="BV358" s="163" t="b">
        <f t="shared" ca="1" si="1230"/>
        <v>0</v>
      </c>
      <c r="BW358" s="163" t="b">
        <f t="shared" ca="1" si="1230"/>
        <v>0</v>
      </c>
      <c r="BX358" s="163" t="str">
        <f t="shared" ca="1" si="1231"/>
        <v>-</v>
      </c>
      <c r="BY358" s="163" t="str">
        <f t="shared" ca="1" si="1232"/>
        <v>-</v>
      </c>
      <c r="BZ358" s="163" t="str">
        <f t="shared" ca="1" si="1232"/>
        <v>-</v>
      </c>
      <c r="CA358" s="163" t="str">
        <f t="shared" ca="1" si="1232"/>
        <v>-</v>
      </c>
      <c r="CB358" s="163" t="str">
        <f t="shared" ca="1" si="1232"/>
        <v>-</v>
      </c>
      <c r="CC358" s="163" t="str">
        <f t="shared" ca="1" si="1232"/>
        <v>-</v>
      </c>
      <c r="CD358" s="163" t="str">
        <f t="shared" ca="1" si="1232"/>
        <v>-</v>
      </c>
      <c r="CE358" s="163" t="str">
        <f t="shared" ca="1" si="1232"/>
        <v>-</v>
      </c>
      <c r="CF358" s="163" t="str">
        <f t="shared" ca="1" si="1232"/>
        <v>-</v>
      </c>
      <c r="CG358" s="163" t="str">
        <f t="shared" ca="1" si="1231"/>
        <v>-</v>
      </c>
      <c r="CH358" s="163" t="str">
        <f t="shared" ca="1" si="1231"/>
        <v>-</v>
      </c>
      <c r="CI358" s="163" t="str">
        <f t="shared" ca="1" si="1231"/>
        <v>-</v>
      </c>
      <c r="CJ358" s="163" t="str">
        <f t="shared" ca="1" si="1231"/>
        <v>-</v>
      </c>
      <c r="CK358" s="163" t="str">
        <f t="shared" ca="1" si="1231"/>
        <v>-</v>
      </c>
      <c r="CL358" s="163" t="str">
        <f t="shared" ca="1" si="1231"/>
        <v>-</v>
      </c>
      <c r="CM358" s="163" t="str">
        <f t="shared" ca="1" si="1231"/>
        <v>-</v>
      </c>
      <c r="CN358" s="163" t="str">
        <f t="shared" ca="1" si="1231"/>
        <v>-</v>
      </c>
      <c r="CO358" s="163" t="str">
        <f t="shared" ca="1" si="1231"/>
        <v>-</v>
      </c>
      <c r="CP358" s="163" t="str">
        <f t="shared" ca="1" si="1231"/>
        <v>-</v>
      </c>
      <c r="CQ358" s="163" t="str">
        <f t="shared" ca="1" si="1231"/>
        <v>-</v>
      </c>
      <c r="CR358" s="163" t="str">
        <f t="shared" ca="1" si="1231"/>
        <v>-</v>
      </c>
      <c r="CS358" s="163" t="str">
        <f t="shared" ca="1" si="1231"/>
        <v>-</v>
      </c>
      <c r="CT358" s="163" t="str">
        <f t="shared" ca="1" si="1231"/>
        <v>-</v>
      </c>
      <c r="CU358" s="163" t="str">
        <f t="shared" ca="1" si="1233"/>
        <v>-</v>
      </c>
      <c r="CV358" s="163" t="str">
        <f t="shared" ca="1" si="1233"/>
        <v>-</v>
      </c>
      <c r="CW358" s="163" t="str">
        <f t="shared" ca="1" si="1233"/>
        <v>-</v>
      </c>
      <c r="CX358" s="163" t="str">
        <f t="shared" ca="1" si="1233"/>
        <v>-</v>
      </c>
      <c r="CY358" s="163" t="str">
        <f t="shared" ca="1" si="1233"/>
        <v>-</v>
      </c>
      <c r="CZ358" s="163" t="str">
        <f t="shared" ca="1" si="1233"/>
        <v>-</v>
      </c>
      <c r="DA358" s="163" t="str">
        <f t="shared" ca="1" si="1233"/>
        <v>-</v>
      </c>
      <c r="DB358" s="163" t="str">
        <f t="shared" ca="1" si="1233"/>
        <v>-</v>
      </c>
      <c r="DC358" s="163" t="str">
        <f t="shared" ca="1" si="1231"/>
        <v>-</v>
      </c>
      <c r="DD358" s="163" t="str">
        <f t="shared" ca="1" si="1234"/>
        <v>-</v>
      </c>
      <c r="DE358" s="163" t="str">
        <f t="shared" ca="1" si="1234"/>
        <v>-</v>
      </c>
      <c r="DF358" s="163" t="str">
        <f t="shared" ca="1" si="1234"/>
        <v>-</v>
      </c>
      <c r="DG358" s="163" t="str">
        <f t="shared" ca="1" si="1234"/>
        <v>-</v>
      </c>
      <c r="DH358" s="163" t="str">
        <f t="shared" ca="1" si="1234"/>
        <v>-</v>
      </c>
      <c r="DI358" s="163" t="str">
        <f t="shared" ca="1" si="1234"/>
        <v>-</v>
      </c>
      <c r="DJ358" s="163" t="str">
        <f t="shared" ca="1" si="1234"/>
        <v>-</v>
      </c>
      <c r="DK358" s="163" t="str">
        <f t="shared" ca="1" si="1234"/>
        <v>-</v>
      </c>
      <c r="DL358" s="10"/>
      <c r="DM358" s="163" t="str">
        <f t="shared" ca="1" si="1229"/>
        <v>-</v>
      </c>
      <c r="DN358" s="163" t="str">
        <f t="shared" ca="1" si="1229"/>
        <v>-</v>
      </c>
      <c r="DO358" s="163" t="str">
        <f t="shared" ca="1" si="1229"/>
        <v>-</v>
      </c>
      <c r="DP358" s="163" t="str">
        <f t="shared" ca="1" si="1229"/>
        <v>-</v>
      </c>
      <c r="DQ358" s="163" t="str">
        <f t="shared" ca="1" si="1229"/>
        <v>-</v>
      </c>
      <c r="DR358" s="163" t="str">
        <f t="shared" ca="1" si="1229"/>
        <v>-</v>
      </c>
      <c r="DS358" s="163" t="str">
        <f t="shared" ca="1" si="1229"/>
        <v>-</v>
      </c>
      <c r="DT358" s="163" t="str">
        <f t="shared" ca="1" si="1229"/>
        <v>-</v>
      </c>
      <c r="DU358" s="163" t="str">
        <f t="shared" ca="1" si="1229"/>
        <v>-</v>
      </c>
      <c r="DV358" s="163" t="str">
        <f t="shared" ca="1" si="1229"/>
        <v>-</v>
      </c>
      <c r="DW358" s="163" t="str">
        <f t="shared" ca="1" si="122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74"/>
        <v>-</v>
      </c>
      <c r="EJ358" s="163" t="str">
        <f t="shared" ca="1" si="1274"/>
        <v>-</v>
      </c>
      <c r="EK358" s="163" t="str">
        <f t="shared" ca="1" si="1274"/>
        <v>-</v>
      </c>
      <c r="EL358" s="163" t="str">
        <f t="shared" ca="1" si="1274"/>
        <v>-</v>
      </c>
      <c r="EM358" s="163" t="str">
        <f t="shared" ca="1" si="1274"/>
        <v>-</v>
      </c>
      <c r="EN358" s="163" t="str">
        <f t="shared" ca="1" si="1274"/>
        <v>-</v>
      </c>
      <c r="EO358" s="163" t="str">
        <f t="shared" ca="1" si="1274"/>
        <v>-</v>
      </c>
      <c r="EP358" s="163" t="str">
        <f t="shared" ca="1" si="1274"/>
        <v>-</v>
      </c>
      <c r="EQ358" s="163">
        <f t="shared" ca="1" si="1274"/>
        <v>1</v>
      </c>
      <c r="ER358" s="163">
        <f t="shared" ca="1" si="1274"/>
        <v>1</v>
      </c>
      <c r="ES358" s="163">
        <f t="shared" ca="1" si="1274"/>
        <v>0</v>
      </c>
      <c r="ET358" s="163" t="str">
        <f t="shared" ca="1" si="1274"/>
        <v>-</v>
      </c>
      <c r="EU358" s="163" t="str">
        <f t="shared" ca="1" si="1274"/>
        <v>-</v>
      </c>
      <c r="EV358" s="163" t="str">
        <f t="shared" ca="1" si="1274"/>
        <v>-</v>
      </c>
      <c r="EW358" s="163" t="str">
        <f t="shared" ca="1" si="1274"/>
        <v>-</v>
      </c>
      <c r="EX358" s="163" t="str">
        <f t="shared" ca="1" si="1274"/>
        <v>-</v>
      </c>
      <c r="EY358" s="163" t="str">
        <f t="shared" ca="1" si="1275"/>
        <v>-</v>
      </c>
      <c r="EZ358" s="163" t="str">
        <f t="shared" ca="1" si="1275"/>
        <v>-</v>
      </c>
      <c r="FA358" s="163">
        <f t="shared" ca="1" si="1275"/>
        <v>0</v>
      </c>
      <c r="FB358" s="163" t="str">
        <f t="shared" ca="1" si="1275"/>
        <v>-</v>
      </c>
      <c r="FC358" s="163" t="str">
        <f t="shared" ca="1" si="1275"/>
        <v>-</v>
      </c>
      <c r="FD358" s="163" t="str">
        <f t="shared" ca="1" si="1275"/>
        <v>-</v>
      </c>
      <c r="FE358" s="163" t="str">
        <f t="shared" ca="1" si="1275"/>
        <v>-</v>
      </c>
      <c r="FF358" s="163" t="str">
        <f t="shared" ca="1" si="1275"/>
        <v>-</v>
      </c>
      <c r="FG358" s="163">
        <f t="shared" ca="1" si="1275"/>
        <v>0</v>
      </c>
      <c r="FH358" s="163">
        <f t="shared" ca="1" si="1275"/>
        <v>0</v>
      </c>
      <c r="FI358" s="163">
        <f t="shared" ca="1" si="1275"/>
        <v>0</v>
      </c>
      <c r="FJ358" s="163">
        <f t="shared" ca="1" si="1275"/>
        <v>0</v>
      </c>
      <c r="FK358" s="163">
        <f t="shared" ca="1" si="1275"/>
        <v>0</v>
      </c>
      <c r="FL358" s="163">
        <f t="shared" ca="1" si="1275"/>
        <v>0</v>
      </c>
      <c r="FM358" s="163">
        <f t="shared" ca="1" si="1275"/>
        <v>0</v>
      </c>
      <c r="FN358" s="163" t="str">
        <f t="shared" ca="1" si="1275"/>
        <v>-</v>
      </c>
      <c r="FO358" s="163" t="str">
        <f t="shared" ca="1" si="1272"/>
        <v>-</v>
      </c>
      <c r="FP358" s="163" t="str">
        <f t="shared" ca="1" si="1272"/>
        <v>-</v>
      </c>
      <c r="FQ358" s="163" t="str">
        <f t="shared" ca="1" si="1272"/>
        <v>-</v>
      </c>
      <c r="FR358" s="163" t="str">
        <f t="shared" ca="1" si="1272"/>
        <v>-</v>
      </c>
      <c r="FS358" s="163" t="str">
        <f t="shared" ca="1" si="1272"/>
        <v>-</v>
      </c>
      <c r="FT358" s="163" t="str">
        <f t="shared" ca="1" si="1272"/>
        <v>-</v>
      </c>
      <c r="FU358" s="163" t="str">
        <f t="shared" ca="1" si="1272"/>
        <v>-</v>
      </c>
      <c r="FV358" s="163" t="str">
        <f t="shared" ca="1" si="1272"/>
        <v>-</v>
      </c>
      <c r="FW358" s="163" t="str">
        <f t="shared" ca="1" si="1272"/>
        <v>-</v>
      </c>
      <c r="FX358" s="163" t="str">
        <f t="shared" ca="1" si="1273"/>
        <v>-</v>
      </c>
      <c r="FY358" s="10"/>
      <c r="FZ358" s="163">
        <f t="shared" ca="1" si="1273"/>
        <v>1</v>
      </c>
      <c r="GA358" s="163" t="str">
        <f t="shared" ca="1" si="1273"/>
        <v>-</v>
      </c>
      <c r="GB358" s="163" t="str">
        <f t="shared" ca="1" si="1273"/>
        <v>-</v>
      </c>
      <c r="GC358" s="163" t="str">
        <f t="shared" ca="1" si="1273"/>
        <v>-</v>
      </c>
      <c r="GD358" s="163" t="str">
        <f t="shared" ca="1" si="1236"/>
        <v>-</v>
      </c>
      <c r="GE358" s="163" t="b">
        <f t="shared" ca="1" si="1236"/>
        <v>0</v>
      </c>
      <c r="GF358" s="163" t="str">
        <f t="shared" ca="1" si="1236"/>
        <v>-</v>
      </c>
      <c r="GG358" s="163">
        <f t="shared" ca="1" si="1236"/>
        <v>0</v>
      </c>
      <c r="GH358" s="163" t="str">
        <f t="shared" ca="1" si="1236"/>
        <v>-</v>
      </c>
      <c r="GI358" s="161" cm="1">
        <f t="array" aca="1" ref="GI358" ca="1">INDEX(i.rev,$K358,GI$15)</f>
        <v>1</v>
      </c>
      <c r="GJ358" s="163">
        <f t="shared" ca="1" si="1237"/>
        <v>0</v>
      </c>
      <c r="GK358" s="163">
        <f t="shared" ca="1" si="1237"/>
        <v>1</v>
      </c>
      <c r="GL358" s="163">
        <f t="shared" ca="1" si="1237"/>
        <v>0</v>
      </c>
      <c r="GM358" s="163">
        <f t="shared" ca="1" si="1237"/>
        <v>1</v>
      </c>
      <c r="GN358" s="163">
        <f t="shared" ca="1" si="1237"/>
        <v>1</v>
      </c>
      <c r="GO358" s="163">
        <f t="shared" ca="1" si="1237"/>
        <v>1</v>
      </c>
      <c r="GP358" s="163">
        <f t="shared" ca="1" si="1237"/>
        <v>0</v>
      </c>
      <c r="GQ358" s="163">
        <f t="shared" ca="1" si="1237"/>
        <v>0</v>
      </c>
      <c r="GR358" s="163">
        <f t="shared" ca="1" si="1237"/>
        <v>0</v>
      </c>
      <c r="GS358" s="163">
        <f t="shared" ca="1" si="1237"/>
        <v>0</v>
      </c>
      <c r="GT358" s="163">
        <f t="shared" ca="1" si="1237"/>
        <v>0</v>
      </c>
      <c r="GU358" s="163">
        <f t="shared" ca="1" si="1237"/>
        <v>0</v>
      </c>
      <c r="GV358" s="163">
        <f t="shared" ca="1" si="1237"/>
        <v>0</v>
      </c>
      <c r="GW358" s="163">
        <f t="shared" ca="1" si="1237"/>
        <v>0</v>
      </c>
      <c r="GX358" s="163">
        <f t="shared" ca="1" si="1237"/>
        <v>0</v>
      </c>
      <c r="GY358" s="163">
        <f t="shared" ca="1" si="1237"/>
        <v>0</v>
      </c>
      <c r="GZ358" s="161" cm="1">
        <f t="array" aca="1" ref="GZ358" ca="1">INDEX(i.rev,$K358,GZ$15)</f>
        <v>0</v>
      </c>
      <c r="HA358" s="163">
        <f t="shared" ca="1" si="1238"/>
        <v>0</v>
      </c>
      <c r="HB358" s="161" cm="1">
        <f t="array" aca="1" ref="HB358" ca="1">INDEX(i.rev,$K358,HB$15)</f>
        <v>1</v>
      </c>
      <c r="HC358" s="163">
        <f t="shared" ca="1" si="1239"/>
        <v>0</v>
      </c>
      <c r="HD358" s="163">
        <f t="shared" ca="1" si="1239"/>
        <v>0</v>
      </c>
      <c r="HE358" s="163">
        <f t="shared" ca="1" si="1239"/>
        <v>0</v>
      </c>
      <c r="HF358" s="163">
        <f t="shared" ca="1" si="1239"/>
        <v>0</v>
      </c>
      <c r="HG358" s="163">
        <f t="shared" ca="1" si="1239"/>
        <v>0</v>
      </c>
      <c r="HH358" s="163">
        <f t="shared" ca="1" si="1239"/>
        <v>0</v>
      </c>
      <c r="HI358" s="163">
        <f t="shared" ca="1" si="1239"/>
        <v>0</v>
      </c>
      <c r="HJ358" s="10">
        <v>0.3</v>
      </c>
      <c r="HK358" s="161" t="b">
        <f t="shared" si="1269"/>
        <v>1</v>
      </c>
      <c r="HL358" s="186">
        <f t="shared" si="1271"/>
        <v>639</v>
      </c>
      <c r="HM358" s="163" t="str">
        <f t="shared" ca="1" si="1240"/>
        <v>-</v>
      </c>
      <c r="HN358" s="163" t="str">
        <f t="shared" ca="1" si="1240"/>
        <v>-</v>
      </c>
      <c r="HO358" s="163" t="str">
        <f t="shared" ca="1" si="1240"/>
        <v>-</v>
      </c>
      <c r="HP358" s="161" t="b">
        <f t="shared" ca="1" si="1241"/>
        <v>0</v>
      </c>
      <c r="HQ358" s="161" t="b">
        <f t="shared" ca="1" si="1241"/>
        <v>0</v>
      </c>
      <c r="HR358" s="161" t="b">
        <f t="shared" ca="1" si="1241"/>
        <v>1</v>
      </c>
      <c r="HS358" s="163">
        <f t="shared" ca="1" si="1239"/>
        <v>0</v>
      </c>
      <c r="HT358" s="161">
        <f t="shared" ca="1" si="1242"/>
        <v>1</v>
      </c>
      <c r="HU358" s="161">
        <f t="shared" ca="1" si="1242"/>
        <v>1</v>
      </c>
      <c r="HV358" s="163" t="str">
        <f t="shared" ca="1" si="1239"/>
        <v>-</v>
      </c>
      <c r="HW358" s="163" t="str">
        <f t="shared" ca="1" si="1239"/>
        <v>-</v>
      </c>
      <c r="HX358" s="163" t="str">
        <f t="shared" ca="1" si="1239"/>
        <v>-</v>
      </c>
      <c r="HY358" s="163" t="str">
        <f t="shared" ca="1" si="1239"/>
        <v>-</v>
      </c>
      <c r="HZ358" s="163" t="str">
        <f t="shared" ca="1" si="1239"/>
        <v>-</v>
      </c>
      <c r="IA358" s="163" t="str">
        <f t="shared" ca="1" si="1239"/>
        <v>-</v>
      </c>
      <c r="IB358" s="163" t="str">
        <f t="shared" ca="1" si="1239"/>
        <v>-</v>
      </c>
      <c r="IC358" s="163" t="str">
        <f t="shared" ca="1" si="1239"/>
        <v>-</v>
      </c>
      <c r="ID358" s="163" t="str">
        <f t="shared" ca="1" si="1239"/>
        <v>-</v>
      </c>
      <c r="IE358" s="163" t="b">
        <f t="shared" ca="1" si="1239"/>
        <v>1</v>
      </c>
      <c r="IF358" s="163" t="str">
        <f t="shared" ca="1" si="1239"/>
        <v>-</v>
      </c>
      <c r="IG358" s="163" t="str">
        <f t="shared" ca="1" si="1239"/>
        <v>-</v>
      </c>
      <c r="IH358" s="163" t="str">
        <f t="shared" ca="1" si="1239"/>
        <v>-</v>
      </c>
      <c r="II358" s="163" t="b">
        <f t="shared" ca="1" si="1243"/>
        <v>1</v>
      </c>
      <c r="IJ358" s="163">
        <f t="shared" ca="1" si="1243"/>
        <v>0</v>
      </c>
      <c r="IK358" s="163" t="str">
        <f t="shared" ca="1" si="1244"/>
        <v>-</v>
      </c>
      <c r="IL358" s="163" t="str">
        <f t="shared" ca="1" si="1244"/>
        <v>-</v>
      </c>
      <c r="IM358" s="163" t="str">
        <f t="shared" ca="1" si="1244"/>
        <v>-</v>
      </c>
      <c r="IN358" s="163" t="str">
        <f t="shared" ca="1" si="1244"/>
        <v>-</v>
      </c>
      <c r="IO358" s="163" t="str">
        <f t="shared" ca="1" si="1244"/>
        <v>-</v>
      </c>
      <c r="IP358" s="163">
        <f t="shared" ca="1" si="1244"/>
        <v>0</v>
      </c>
      <c r="IQ358" s="163" t="str">
        <f t="shared" ca="1" si="1244"/>
        <v>-</v>
      </c>
      <c r="IR358" s="163" t="str">
        <f t="shared" ca="1" si="1244"/>
        <v>-</v>
      </c>
      <c r="IS358" s="163" t="str">
        <f t="shared" ca="1" si="1244"/>
        <v>-</v>
      </c>
      <c r="IT358" s="163">
        <f t="shared" ca="1" si="1244"/>
        <v>500</v>
      </c>
      <c r="IU358" s="163">
        <f t="shared" ca="1" si="1244"/>
        <v>500</v>
      </c>
      <c r="IV358" s="163" t="str">
        <f t="shared" ca="1" si="1244"/>
        <v>-</v>
      </c>
      <c r="IW358" s="163" t="str">
        <f t="shared" ca="1" si="1244"/>
        <v>-</v>
      </c>
      <c r="IX358" s="163" t="str">
        <f t="shared" ca="1" si="1244"/>
        <v>-</v>
      </c>
      <c r="IY358" s="163" t="str">
        <f t="shared" ca="1" si="1244"/>
        <v>-</v>
      </c>
      <c r="IZ358" s="163" t="str">
        <f t="shared" ca="1" si="1245"/>
        <v>-</v>
      </c>
      <c r="JA358" s="163" t="str">
        <f t="shared" ca="1" si="1245"/>
        <v>-</v>
      </c>
      <c r="JB358" s="163" t="str">
        <f t="shared" ca="1" si="1245"/>
        <v>-</v>
      </c>
      <c r="JC358" s="163" t="str">
        <f t="shared" ca="1" si="1245"/>
        <v>-</v>
      </c>
      <c r="JD358" s="163" t="str">
        <f t="shared" ca="1" si="1245"/>
        <v>-</v>
      </c>
      <c r="JE358" s="163" t="str">
        <f t="shared" ca="1" si="1245"/>
        <v>-</v>
      </c>
      <c r="JF358" s="163" t="str">
        <f t="shared" ca="1" si="1245"/>
        <v>-</v>
      </c>
      <c r="JG358" s="163" t="str">
        <f t="shared" ca="1" si="1245"/>
        <v>-</v>
      </c>
      <c r="JH358" s="163" t="str">
        <f t="shared" ca="1" si="1245"/>
        <v>-</v>
      </c>
      <c r="JI358" s="163" t="str">
        <f t="shared" ca="1" si="1245"/>
        <v>-</v>
      </c>
      <c r="JJ358" s="163" t="str">
        <f t="shared" ref="JI358:JR373" ca="1" si="1277">OFFSET(JJ$5,$B358,0)</f>
        <v>-</v>
      </c>
      <c r="JK358" s="163" t="str">
        <f t="shared" ca="1" si="1277"/>
        <v>-</v>
      </c>
      <c r="JL358" s="163" t="str">
        <f t="shared" ca="1" si="1277"/>
        <v>-</v>
      </c>
      <c r="JM358" s="163" t="str">
        <f t="shared" ca="1" si="1277"/>
        <v>-</v>
      </c>
      <c r="JN358" s="163" t="str">
        <f t="shared" ca="1" si="1246"/>
        <v>-</v>
      </c>
      <c r="JO358" s="163" t="str">
        <f t="shared" ca="1" si="1277"/>
        <v>-</v>
      </c>
      <c r="JP358" s="163" t="str">
        <f t="shared" ca="1" si="1277"/>
        <v>-</v>
      </c>
      <c r="JQ358" s="163" t="str">
        <f t="shared" ca="1" si="1277"/>
        <v>-</v>
      </c>
      <c r="JR358" s="163" t="str">
        <f t="shared" ca="1" si="1277"/>
        <v>-</v>
      </c>
      <c r="JS358" s="163" t="str">
        <f t="shared" ca="1" si="1245"/>
        <v>-</v>
      </c>
      <c r="JT358" s="163" t="str">
        <f t="shared" ca="1" si="1245"/>
        <v>-</v>
      </c>
      <c r="JU358" s="163" t="str">
        <f t="shared" ca="1" si="1245"/>
        <v>-</v>
      </c>
      <c r="JV358" s="163" t="str">
        <f t="shared" ca="1" si="1245"/>
        <v>-</v>
      </c>
      <c r="JW358" s="163" t="str">
        <f t="shared" ca="1" si="1245"/>
        <v>-</v>
      </c>
      <c r="JX358" s="163" t="str">
        <f t="shared" ca="1" si="1244"/>
        <v>-</v>
      </c>
      <c r="JY358" s="163" t="str">
        <f t="shared" ca="1" si="1247"/>
        <v>-</v>
      </c>
      <c r="JZ358" s="163" t="str">
        <f t="shared" ca="1" si="1247"/>
        <v>-</v>
      </c>
      <c r="KA358" s="163" t="str">
        <f t="shared" ca="1" si="1247"/>
        <v>-</v>
      </c>
      <c r="KB358" s="163" t="str">
        <f t="shared" ref="JY358:LN364" ca="1" si="1278">OFFSET(KB$5,$B358,0)</f>
        <v>-</v>
      </c>
      <c r="KC358" s="163" t="str">
        <f t="shared" ca="1" si="1278"/>
        <v>-</v>
      </c>
      <c r="KD358" s="163" t="str">
        <f t="shared" ca="1" si="1278"/>
        <v>-</v>
      </c>
      <c r="KE358" s="163" t="str">
        <f t="shared" ca="1" si="1278"/>
        <v>-</v>
      </c>
      <c r="KF358" s="163" t="str">
        <f t="shared" ca="1" si="1278"/>
        <v>-</v>
      </c>
      <c r="KG358" s="163" t="str">
        <f t="shared" ca="1" si="1278"/>
        <v>-</v>
      </c>
      <c r="KH358" s="163" t="str">
        <f t="shared" ca="1" si="1278"/>
        <v>-</v>
      </c>
      <c r="KI358" s="163" t="str">
        <f t="shared" ca="1" si="1278"/>
        <v>-</v>
      </c>
      <c r="KJ358" s="163" t="str">
        <f t="shared" ca="1" si="1278"/>
        <v>-</v>
      </c>
      <c r="KK358" s="163" t="str">
        <f t="shared" ca="1" si="1278"/>
        <v>-</v>
      </c>
      <c r="KL358" s="163" t="str">
        <f t="shared" ca="1" si="1278"/>
        <v>-</v>
      </c>
      <c r="KM358" s="163" t="str">
        <f t="shared" ca="1" si="1278"/>
        <v>-</v>
      </c>
      <c r="KN358" s="163" t="str">
        <f t="shared" ca="1" si="1278"/>
        <v>-</v>
      </c>
      <c r="KO358" s="163" t="str">
        <f t="shared" ca="1" si="1278"/>
        <v>-</v>
      </c>
      <c r="KP358" s="163" t="str">
        <f t="shared" ca="1" si="1278"/>
        <v>-</v>
      </c>
      <c r="KQ358" s="163" t="str">
        <f t="shared" ca="1" si="1278"/>
        <v>-</v>
      </c>
      <c r="KR358" s="163" t="str">
        <f t="shared" ca="1" si="1278"/>
        <v>-</v>
      </c>
      <c r="KS358" s="163" t="str">
        <f t="shared" ca="1" si="1278"/>
        <v>-</v>
      </c>
      <c r="KT358" s="163" t="str">
        <f t="shared" ca="1" si="1278"/>
        <v>-</v>
      </c>
      <c r="KU358" s="163" t="str">
        <f t="shared" ca="1" si="1278"/>
        <v>-</v>
      </c>
      <c r="KV358" s="163" t="str">
        <f t="shared" ca="1" si="1278"/>
        <v>-</v>
      </c>
      <c r="KW358" s="163" t="str">
        <f t="shared" ca="1" si="1278"/>
        <v>-</v>
      </c>
      <c r="KX358" s="163" t="str">
        <f t="shared" ca="1" si="1278"/>
        <v>-</v>
      </c>
      <c r="KY358" s="163" t="str">
        <f t="shared" ca="1" si="1278"/>
        <v>-</v>
      </c>
      <c r="KZ358" s="163" t="str">
        <f t="shared" ca="1" si="1278"/>
        <v>-</v>
      </c>
      <c r="LA358" s="163" t="str">
        <f t="shared" ca="1" si="1278"/>
        <v>-</v>
      </c>
      <c r="LB358" s="163" t="str">
        <f t="shared" ca="1" si="1278"/>
        <v>-</v>
      </c>
      <c r="LC358" s="163" t="str">
        <f t="shared" ca="1" si="1278"/>
        <v>-</v>
      </c>
      <c r="LD358" s="163" t="str">
        <f t="shared" ca="1" si="1278"/>
        <v>-</v>
      </c>
      <c r="LE358" s="163" t="str">
        <f t="shared" ca="1" si="1278"/>
        <v>-</v>
      </c>
      <c r="LF358" s="163" t="str">
        <f t="shared" ca="1" si="1278"/>
        <v>-</v>
      </c>
      <c r="LG358" s="163" t="str">
        <f t="shared" ca="1" si="1278"/>
        <v>-</v>
      </c>
      <c r="LH358" s="163" t="str">
        <f t="shared" ca="1" si="1278"/>
        <v>-</v>
      </c>
      <c r="LI358" s="163" t="str">
        <f t="shared" ca="1" si="1278"/>
        <v>-</v>
      </c>
      <c r="LJ358" s="163" t="str">
        <f t="shared" ca="1" si="1278"/>
        <v>-</v>
      </c>
      <c r="LK358" s="163" t="str">
        <f t="shared" ca="1" si="1278"/>
        <v>-</v>
      </c>
      <c r="LL358" s="163" t="str">
        <f t="shared" ca="1" si="1278"/>
        <v>-</v>
      </c>
      <c r="LM358" s="163" t="str">
        <f t="shared" ca="1" si="1278"/>
        <v>-</v>
      </c>
      <c r="LN358" s="163" t="str">
        <f t="shared" ca="1" si="1278"/>
        <v>-</v>
      </c>
      <c r="LO358" s="163" t="str">
        <f t="shared" ca="1" si="1248"/>
        <v>-</v>
      </c>
      <c r="LP358" s="163" t="str">
        <f t="shared" ca="1" si="1248"/>
        <v>-</v>
      </c>
      <c r="LQ358" s="163" t="str">
        <f t="shared" ca="1" si="1248"/>
        <v>-</v>
      </c>
      <c r="LR358" s="163" t="str">
        <f t="shared" ca="1" si="1248"/>
        <v>-</v>
      </c>
      <c r="LS358" s="163" t="str">
        <f t="shared" ca="1" si="1248"/>
        <v>-</v>
      </c>
      <c r="LT358" s="163" t="str">
        <f t="shared" ca="1" si="1248"/>
        <v>-</v>
      </c>
      <c r="LU358" s="163" t="str">
        <f t="shared" ca="1" si="1248"/>
        <v>-</v>
      </c>
      <c r="LV358" s="163" t="str">
        <f t="shared" ca="1" si="1248"/>
        <v>-</v>
      </c>
      <c r="LW358" s="163" t="str">
        <f t="shared" ca="1" si="1248"/>
        <v>-</v>
      </c>
      <c r="LX358" s="163" t="str">
        <f t="shared" ca="1" si="1248"/>
        <v>-</v>
      </c>
      <c r="LY358" s="10"/>
      <c r="LZ358" s="161">
        <f t="shared" ca="1" si="1249"/>
        <v>4.4999999999999998E-2</v>
      </c>
      <c r="MA358" s="161">
        <f t="shared" ca="1" si="1250"/>
        <v>4.4999999999999998E-2</v>
      </c>
      <c r="MB358" s="163">
        <f t="shared" ca="1" si="1251"/>
        <v>1</v>
      </c>
      <c r="MC358" s="163">
        <f t="shared" ca="1" si="1251"/>
        <v>0</v>
      </c>
      <c r="MD358" s="163">
        <f t="shared" ca="1" si="1251"/>
        <v>1</v>
      </c>
      <c r="ME358" s="163">
        <f t="shared" ca="1" si="1251"/>
        <v>1</v>
      </c>
      <c r="MF358" s="163">
        <f t="shared" ca="1" si="1251"/>
        <v>0</v>
      </c>
      <c r="MG358" s="163">
        <f t="shared" ca="1" si="1251"/>
        <v>70</v>
      </c>
      <c r="MH358" s="163">
        <f t="shared" ca="1" si="1251"/>
        <v>50</v>
      </c>
      <c r="MI358" s="163">
        <f t="shared" ca="1" si="1251"/>
        <v>85</v>
      </c>
      <c r="MJ358" s="163">
        <f t="shared" ca="1" si="1251"/>
        <v>50</v>
      </c>
      <c r="MK358" s="161">
        <f t="shared" ca="1" si="1252"/>
        <v>1</v>
      </c>
      <c r="ML358" s="161">
        <f t="shared" ca="1" si="1253"/>
        <v>1</v>
      </c>
      <c r="MM358" s="161">
        <f t="shared" ca="1" si="1254"/>
        <v>1</v>
      </c>
      <c r="MN358" s="161">
        <f t="shared" ca="1" si="1255"/>
        <v>1</v>
      </c>
      <c r="MO358" s="161">
        <f t="shared" ca="1" si="1255"/>
        <v>1</v>
      </c>
      <c r="MP358" s="163">
        <f t="shared" ca="1" si="1251"/>
        <v>1</v>
      </c>
      <c r="MQ358" s="10"/>
      <c r="MR358" s="163">
        <f t="shared" ca="1" si="1251"/>
        <v>1</v>
      </c>
      <c r="MS358" s="161">
        <f t="shared" ca="1" si="1256"/>
        <v>1</v>
      </c>
      <c r="MT358" s="163">
        <f t="shared" ca="1" si="1251"/>
        <v>0.75</v>
      </c>
      <c r="MU358" s="163">
        <f t="shared" ca="1" si="1251"/>
        <v>0.8</v>
      </c>
      <c r="MV358" s="163">
        <f t="shared" ca="1" si="1257"/>
        <v>0.82499999999999996</v>
      </c>
      <c r="MW358" s="163">
        <f t="shared" ca="1" si="1251"/>
        <v>0.875</v>
      </c>
      <c r="MX358" s="163">
        <f t="shared" ca="1" si="1251"/>
        <v>0.9</v>
      </c>
      <c r="MY358" s="163">
        <f t="shared" ca="1" si="1276"/>
        <v>0.75</v>
      </c>
      <c r="MZ358" s="163">
        <f t="shared" ca="1" si="1276"/>
        <v>0.78142857142857147</v>
      </c>
      <c r="NA358" s="163">
        <f t="shared" ca="1" si="1276"/>
        <v>0.82499999999999996</v>
      </c>
      <c r="NB358" s="163">
        <f t="shared" ca="1" si="1276"/>
        <v>0.875</v>
      </c>
      <c r="NC358" s="163">
        <f t="shared" ca="1" si="1276"/>
        <v>0.9</v>
      </c>
      <c r="ND358" s="163">
        <f t="shared" ca="1" si="1276"/>
        <v>0.9</v>
      </c>
      <c r="NE358" s="163">
        <f t="shared" ca="1" si="1276"/>
        <v>0.75</v>
      </c>
      <c r="NF358" s="163">
        <f t="shared" ca="1" si="1276"/>
        <v>0.78142857142857147</v>
      </c>
      <c r="NG358" s="163">
        <f t="shared" ca="1" si="1276"/>
        <v>0.82499999999999996</v>
      </c>
      <c r="NH358" s="163">
        <f t="shared" ca="1" si="1276"/>
        <v>0.875</v>
      </c>
      <c r="NI358" s="163">
        <f t="shared" ca="1" si="1276"/>
        <v>0.9</v>
      </c>
      <c r="NJ358" s="163">
        <f t="shared" ca="1" si="1276"/>
        <v>0.9</v>
      </c>
      <c r="NK358" s="163">
        <f t="shared" ca="1" si="1276"/>
        <v>0.75</v>
      </c>
      <c r="NL358" s="163">
        <f t="shared" ca="1" si="1276"/>
        <v>0.78142857142857147</v>
      </c>
      <c r="NM358" s="163">
        <f t="shared" ca="1" si="1276"/>
        <v>0.82499999999999996</v>
      </c>
      <c r="NN358" s="163">
        <f t="shared" ca="1" si="1276"/>
        <v>0.875</v>
      </c>
      <c r="NO358" s="163">
        <f t="shared" ca="1" si="1276"/>
        <v>0.9</v>
      </c>
      <c r="NP358" s="163">
        <f t="shared" ca="1" si="1276"/>
        <v>0.9</v>
      </c>
      <c r="NQ358" s="163">
        <f t="shared" ca="1" si="1276"/>
        <v>0.75</v>
      </c>
      <c r="NR358" s="163">
        <f t="shared" ca="1" si="1276"/>
        <v>0.78142857142857147</v>
      </c>
      <c r="NS358" s="163">
        <f t="shared" ca="1" si="1276"/>
        <v>0.82499999999999996</v>
      </c>
      <c r="NT358" s="163">
        <f t="shared" ca="1" si="1276"/>
        <v>0.875</v>
      </c>
      <c r="NU358" s="163">
        <f t="shared" ca="1" si="1276"/>
        <v>0.9</v>
      </c>
      <c r="NV358" s="163">
        <f t="shared" ca="1" si="1276"/>
        <v>0.9</v>
      </c>
      <c r="NW358" s="163">
        <f t="shared" ca="1" si="1276"/>
        <v>0.75</v>
      </c>
      <c r="NX358" s="163">
        <f t="shared" ca="1" si="1276"/>
        <v>0.78142857142857147</v>
      </c>
      <c r="NY358" s="163">
        <f t="shared" ca="1" si="1276"/>
        <v>0.82499999999999996</v>
      </c>
      <c r="NZ358" s="163">
        <f t="shared" ca="1" si="1276"/>
        <v>0.875</v>
      </c>
      <c r="OA358" s="163">
        <f t="shared" ca="1" si="1276"/>
        <v>0.9</v>
      </c>
      <c r="OB358" s="163">
        <f t="shared" ca="1" si="1276"/>
        <v>0.9</v>
      </c>
      <c r="OC358" s="163">
        <f t="shared" ca="1" si="1276"/>
        <v>0.75</v>
      </c>
      <c r="OD358" s="163">
        <f t="shared" ca="1" si="1276"/>
        <v>0.78142857142857147</v>
      </c>
      <c r="OE358" s="163">
        <f t="shared" ca="1" si="1276"/>
        <v>0.82499999999999996</v>
      </c>
      <c r="OF358" s="163">
        <f t="shared" ca="1" si="1276"/>
        <v>0.875</v>
      </c>
      <c r="OG358" s="163">
        <f t="shared" ca="1" si="1276"/>
        <v>0.9</v>
      </c>
      <c r="OH358" s="163">
        <f t="shared" ca="1" si="1276"/>
        <v>0.9</v>
      </c>
      <c r="OI358" s="163">
        <f t="shared" ca="1" si="1276"/>
        <v>0.75</v>
      </c>
      <c r="OJ358" s="163">
        <f t="shared" ca="1" si="1276"/>
        <v>0.76904761904761909</v>
      </c>
      <c r="OK358" s="163">
        <f t="shared" ca="1" si="1276"/>
        <v>0.82000000000000006</v>
      </c>
      <c r="OL358" s="163">
        <f t="shared" ca="1" si="1276"/>
        <v>0.875</v>
      </c>
      <c r="OM358" s="163">
        <f t="shared" ca="1" si="1276"/>
        <v>0.9</v>
      </c>
      <c r="ON358" s="163">
        <f t="shared" ca="1" si="1276"/>
        <v>0.90000000000000013</v>
      </c>
      <c r="OO358" s="163">
        <f t="shared" ca="1" si="1276"/>
        <v>0.75</v>
      </c>
      <c r="OP358" s="163">
        <f t="shared" ca="1" si="1276"/>
        <v>0.76904761904761909</v>
      </c>
      <c r="OQ358" s="163">
        <f t="shared" ca="1" si="1276"/>
        <v>0.82000000000000006</v>
      </c>
      <c r="OR358" s="163">
        <f t="shared" ca="1" si="1276"/>
        <v>0.875</v>
      </c>
      <c r="OS358" s="163">
        <f t="shared" ca="1" si="1276"/>
        <v>0.9</v>
      </c>
      <c r="OT358" s="163">
        <f t="shared" ca="1" si="1276"/>
        <v>0.9</v>
      </c>
      <c r="OU358" s="163">
        <f t="shared" ca="1" si="1259"/>
        <v>0.875</v>
      </c>
      <c r="OV358" s="161">
        <f t="shared" ca="1" si="1260"/>
        <v>1</v>
      </c>
      <c r="OW358" s="161">
        <f t="shared" ca="1" si="1261"/>
        <v>1</v>
      </c>
      <c r="OX358" s="161" t="str">
        <f t="shared" ca="1" si="1262"/>
        <v>-</v>
      </c>
      <c r="OY358" s="163" t="str">
        <f t="shared" ca="1" si="1263"/>
        <v>-</v>
      </c>
      <c r="OZ358" s="161" t="str">
        <f t="shared" ca="1" si="1264"/>
        <v>-</v>
      </c>
      <c r="PA358" s="161" t="str">
        <f t="shared" ca="1" si="1265"/>
        <v>-</v>
      </c>
      <c r="PB358" s="163">
        <f t="shared" ca="1" si="1251"/>
        <v>0</v>
      </c>
      <c r="PC358" s="27">
        <v>0</v>
      </c>
    </row>
    <row r="359" spans="1:419" s="143" customFormat="1" hidden="1" outlineLevel="1">
      <c r="A359" s="121">
        <f t="shared" si="14"/>
        <v>354</v>
      </c>
      <c r="B359" s="121">
        <f t="shared" si="1270"/>
        <v>13</v>
      </c>
      <c r="C359" s="143">
        <v>1000</v>
      </c>
      <c r="D359" s="143" t="s">
        <v>884</v>
      </c>
      <c r="E359" s="143" t="b">
        <v>0</v>
      </c>
      <c r="F359" s="143" t="b">
        <v>0</v>
      </c>
      <c r="G359" s="143" t="b">
        <f t="shared" si="1266"/>
        <v>0</v>
      </c>
      <c r="H359" s="139">
        <f t="shared" ca="1" si="1267"/>
        <v>3</v>
      </c>
      <c r="I359" s="139">
        <f t="shared" ca="1" si="1267"/>
        <v>1</v>
      </c>
      <c r="J359" s="139">
        <f t="shared" ca="1" si="1267"/>
        <v>1</v>
      </c>
      <c r="K359" s="139">
        <f t="shared" ca="1" si="1267"/>
        <v>1</v>
      </c>
      <c r="L359" s="139">
        <f t="shared" ca="1" si="1267"/>
        <v>1</v>
      </c>
      <c r="M359" s="139">
        <f t="shared" ca="1" si="1267"/>
        <v>1</v>
      </c>
      <c r="N359" s="139">
        <f t="shared" ca="1" si="1267"/>
        <v>1</v>
      </c>
      <c r="O359" s="139">
        <f t="shared" ca="1" si="1267"/>
        <v>1</v>
      </c>
      <c r="P359" s="139">
        <f t="shared" ca="1" si="1267"/>
        <v>1</v>
      </c>
      <c r="Q359" s="139">
        <f t="shared" ca="1" si="1267"/>
        <v>1</v>
      </c>
      <c r="R359" s="139">
        <f t="shared" ca="1" si="1267"/>
        <v>2</v>
      </c>
      <c r="S359" s="139">
        <f t="shared" ca="1" si="1268"/>
        <v>1</v>
      </c>
      <c r="T359" s="139">
        <f t="shared" ca="1" si="1268"/>
        <v>1</v>
      </c>
      <c r="U359" s="139">
        <f t="shared" ca="1" si="1268"/>
        <v>1</v>
      </c>
      <c r="V359" s="139">
        <f t="shared" ca="1" si="1268"/>
        <v>1</v>
      </c>
      <c r="W359" s="139">
        <f t="shared" ca="1" si="1267"/>
        <v>1</v>
      </c>
      <c r="X359" s="139">
        <f t="shared" ca="1" si="1267"/>
        <v>1</v>
      </c>
      <c r="Y359" s="139">
        <f t="shared" ca="1" si="1267"/>
        <v>1</v>
      </c>
      <c r="Z359" s="139">
        <f t="shared" ca="1" si="1267"/>
        <v>1</v>
      </c>
      <c r="AA359" s="139">
        <f t="shared" ca="1" si="1267"/>
        <v>1</v>
      </c>
      <c r="AB359" s="139">
        <f t="shared" ca="1" si="1267"/>
        <v>1</v>
      </c>
      <c r="AC359" s="139">
        <f t="shared" ca="1" si="1267"/>
        <v>1</v>
      </c>
      <c r="AE359" s="157"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163" t="str">
        <f t="shared" ca="1" si="1222"/>
        <v>-</v>
      </c>
      <c r="AI359" s="162" t="b">
        <v>1</v>
      </c>
      <c r="AJ359" s="162" t="b">
        <v>1</v>
      </c>
      <c r="AK359" s="163" t="str">
        <f t="shared" ca="1" si="1222"/>
        <v>-</v>
      </c>
      <c r="AL359" s="163" t="str">
        <f t="shared" ca="1" si="1222"/>
        <v>-</v>
      </c>
      <c r="AM359" s="163" t="b">
        <f t="shared" ca="1" si="1222"/>
        <v>1</v>
      </c>
      <c r="AN359" s="10"/>
      <c r="AO359" s="161" t="b">
        <f t="shared" ca="1" si="1223"/>
        <v>1</v>
      </c>
      <c r="AP359" s="161" t="str">
        <f t="shared" ca="1" si="1223"/>
        <v>-</v>
      </c>
      <c r="AQ359" s="161" t="str">
        <f t="shared" ca="1" si="1223"/>
        <v>-</v>
      </c>
      <c r="AR359" s="161" t="str">
        <f t="shared" ca="1" si="1223"/>
        <v>-</v>
      </c>
      <c r="AS359" s="161" t="b">
        <f t="shared" ca="1" si="1223"/>
        <v>1</v>
      </c>
      <c r="AT359" s="161" t="b">
        <f t="shared" ca="1" si="1223"/>
        <v>0</v>
      </c>
      <c r="AU359" s="161">
        <f t="shared" ca="1" si="1224"/>
        <v>0</v>
      </c>
      <c r="AV359" s="161" t="b">
        <f t="shared" ca="1" si="1225"/>
        <v>0</v>
      </c>
      <c r="AW359" s="161" t="b">
        <f t="shared" ca="1" si="1225"/>
        <v>0</v>
      </c>
      <c r="AX359" s="161" t="str">
        <f t="shared" ca="1" si="1225"/>
        <v>-</v>
      </c>
      <c r="AY359" s="161" t="str">
        <f t="shared" ca="1" si="1225"/>
        <v>-</v>
      </c>
      <c r="AZ359" s="161" t="str">
        <f t="shared" ca="1" si="1225"/>
        <v>-</v>
      </c>
      <c r="BA359" s="10"/>
      <c r="BB359" s="161" t="b">
        <f t="shared" ca="1" si="1226"/>
        <v>1</v>
      </c>
      <c r="BC359" s="163" t="b">
        <f t="shared" ca="1" si="1227"/>
        <v>1</v>
      </c>
      <c r="BD359" s="163" t="b">
        <f t="shared" ca="1" si="1227"/>
        <v>1</v>
      </c>
      <c r="BE359" s="162">
        <f t="shared" ca="1" si="1228"/>
        <v>3108</v>
      </c>
      <c r="BF359" s="163" t="str">
        <f t="shared" ca="1" si="1229"/>
        <v>-</v>
      </c>
      <c r="BG359" s="163" t="str">
        <f t="shared" ca="1" si="1229"/>
        <v>-</v>
      </c>
      <c r="BH359" s="163" t="str">
        <f t="shared" ca="1" si="1229"/>
        <v>-</v>
      </c>
      <c r="BI359" s="163" t="str">
        <f t="shared" ca="1" si="1229"/>
        <v>-</v>
      </c>
      <c r="BJ359" s="163" t="str">
        <f t="shared" ca="1" si="1229"/>
        <v>-</v>
      </c>
      <c r="BK359" s="163">
        <f t="shared" ca="1" si="1229"/>
        <v>1</v>
      </c>
      <c r="BL359" s="163">
        <f t="shared" ca="1" si="1229"/>
        <v>1</v>
      </c>
      <c r="BM359" s="163" t="str">
        <f t="shared" ca="1" si="1229"/>
        <v>-</v>
      </c>
      <c r="BN359" s="163" t="str">
        <f t="shared" ca="1" si="1229"/>
        <v>-</v>
      </c>
      <c r="BO359" s="163" t="b">
        <f t="shared" ca="1" si="1230"/>
        <v>0</v>
      </c>
      <c r="BP359" s="163" t="b">
        <f t="shared" ca="1" si="1230"/>
        <v>0</v>
      </c>
      <c r="BQ359" s="163" t="b">
        <f t="shared" ca="1" si="1230"/>
        <v>0</v>
      </c>
      <c r="BR359" s="163" t="b">
        <f t="shared" ca="1" si="1230"/>
        <v>0</v>
      </c>
      <c r="BS359" s="163" t="b">
        <f t="shared" ca="1" si="1230"/>
        <v>0</v>
      </c>
      <c r="BT359" s="163" t="b">
        <f t="shared" ca="1" si="1230"/>
        <v>0</v>
      </c>
      <c r="BU359" s="163" t="b">
        <f t="shared" ca="1" si="1230"/>
        <v>0</v>
      </c>
      <c r="BV359" s="163" t="b">
        <f t="shared" ca="1" si="1230"/>
        <v>0</v>
      </c>
      <c r="BW359" s="163" t="b">
        <f t="shared" ca="1" si="1230"/>
        <v>0</v>
      </c>
      <c r="BX359" s="163" t="str">
        <f t="shared" ca="1" si="1231"/>
        <v>-</v>
      </c>
      <c r="BY359" s="163" t="str">
        <f t="shared" ca="1" si="1232"/>
        <v>-</v>
      </c>
      <c r="BZ359" s="163" t="str">
        <f t="shared" ca="1" si="1232"/>
        <v>-</v>
      </c>
      <c r="CA359" s="163" t="str">
        <f t="shared" ca="1" si="1232"/>
        <v>-</v>
      </c>
      <c r="CB359" s="163" t="str">
        <f t="shared" ca="1" si="1232"/>
        <v>-</v>
      </c>
      <c r="CC359" s="163" t="str">
        <f t="shared" ca="1" si="1232"/>
        <v>-</v>
      </c>
      <c r="CD359" s="163" t="str">
        <f t="shared" ca="1" si="1232"/>
        <v>-</v>
      </c>
      <c r="CE359" s="163" t="str">
        <f t="shared" ca="1" si="1232"/>
        <v>-</v>
      </c>
      <c r="CF359" s="163" t="str">
        <f t="shared" ca="1" si="1232"/>
        <v>-</v>
      </c>
      <c r="CG359" s="163" t="str">
        <f t="shared" ca="1" si="1231"/>
        <v>-</v>
      </c>
      <c r="CH359" s="163" t="str">
        <f t="shared" ca="1" si="1231"/>
        <v>-</v>
      </c>
      <c r="CI359" s="163" t="str">
        <f t="shared" ca="1" si="1231"/>
        <v>-</v>
      </c>
      <c r="CJ359" s="163" t="str">
        <f t="shared" ca="1" si="1231"/>
        <v>-</v>
      </c>
      <c r="CK359" s="163" t="str">
        <f t="shared" ca="1" si="1231"/>
        <v>-</v>
      </c>
      <c r="CL359" s="163" t="str">
        <f t="shared" ca="1" si="1231"/>
        <v>-</v>
      </c>
      <c r="CM359" s="163" t="str">
        <f t="shared" ca="1" si="1231"/>
        <v>-</v>
      </c>
      <c r="CN359" s="163" t="str">
        <f t="shared" ca="1" si="1231"/>
        <v>-</v>
      </c>
      <c r="CO359" s="163" t="str">
        <f t="shared" ca="1" si="1231"/>
        <v>-</v>
      </c>
      <c r="CP359" s="163" t="str">
        <f t="shared" ca="1" si="1231"/>
        <v>-</v>
      </c>
      <c r="CQ359" s="163" t="str">
        <f t="shared" ca="1" si="1231"/>
        <v>-</v>
      </c>
      <c r="CR359" s="163" t="str">
        <f t="shared" ca="1" si="1231"/>
        <v>-</v>
      </c>
      <c r="CS359" s="163" t="str">
        <f t="shared" ca="1" si="1231"/>
        <v>-</v>
      </c>
      <c r="CT359" s="163" t="str">
        <f t="shared" ca="1" si="1231"/>
        <v>-</v>
      </c>
      <c r="CU359" s="163" t="str">
        <f t="shared" ca="1" si="1233"/>
        <v>-</v>
      </c>
      <c r="CV359" s="163" t="str">
        <f t="shared" ca="1" si="1233"/>
        <v>-</v>
      </c>
      <c r="CW359" s="163" t="str">
        <f t="shared" ca="1" si="1233"/>
        <v>-</v>
      </c>
      <c r="CX359" s="163" t="str">
        <f t="shared" ca="1" si="1233"/>
        <v>-</v>
      </c>
      <c r="CY359" s="163" t="str">
        <f t="shared" ca="1" si="1233"/>
        <v>-</v>
      </c>
      <c r="CZ359" s="163" t="str">
        <f t="shared" ca="1" si="1233"/>
        <v>-</v>
      </c>
      <c r="DA359" s="163" t="str">
        <f t="shared" ca="1" si="1233"/>
        <v>-</v>
      </c>
      <c r="DB359" s="163" t="str">
        <f t="shared" ca="1" si="1233"/>
        <v>-</v>
      </c>
      <c r="DC359" s="163" t="str">
        <f t="shared" ca="1" si="1231"/>
        <v>-</v>
      </c>
      <c r="DD359" s="163" t="str">
        <f t="shared" ca="1" si="1234"/>
        <v>-</v>
      </c>
      <c r="DE359" s="163" t="str">
        <f t="shared" ca="1" si="1234"/>
        <v>-</v>
      </c>
      <c r="DF359" s="163" t="str">
        <f t="shared" ca="1" si="1234"/>
        <v>-</v>
      </c>
      <c r="DG359" s="163" t="str">
        <f t="shared" ca="1" si="1234"/>
        <v>-</v>
      </c>
      <c r="DH359" s="163" t="str">
        <f t="shared" ca="1" si="1234"/>
        <v>-</v>
      </c>
      <c r="DI359" s="163" t="str">
        <f t="shared" ca="1" si="1234"/>
        <v>-</v>
      </c>
      <c r="DJ359" s="163" t="str">
        <f t="shared" ca="1" si="1234"/>
        <v>-</v>
      </c>
      <c r="DK359" s="163" t="str">
        <f t="shared" ca="1" si="1234"/>
        <v>-</v>
      </c>
      <c r="DL359" s="10"/>
      <c r="DM359" s="163" t="str">
        <f t="shared" ca="1" si="1229"/>
        <v>-</v>
      </c>
      <c r="DN359" s="163" t="str">
        <f t="shared" ca="1" si="1229"/>
        <v>-</v>
      </c>
      <c r="DO359" s="163" t="str">
        <f t="shared" ca="1" si="1229"/>
        <v>-</v>
      </c>
      <c r="DP359" s="163" t="str">
        <f t="shared" ca="1" si="1229"/>
        <v>-</v>
      </c>
      <c r="DQ359" s="163" t="str">
        <f t="shared" ca="1" si="1229"/>
        <v>-</v>
      </c>
      <c r="DR359" s="163" t="str">
        <f t="shared" ca="1" si="1229"/>
        <v>-</v>
      </c>
      <c r="DS359" s="163" t="str">
        <f t="shared" ca="1" si="1229"/>
        <v>-</v>
      </c>
      <c r="DT359" s="163" t="str">
        <f t="shared" ca="1" si="1229"/>
        <v>-</v>
      </c>
      <c r="DU359" s="163" t="str">
        <f t="shared" ca="1" si="1229"/>
        <v>-</v>
      </c>
      <c r="DV359" s="163" t="str">
        <f t="shared" ca="1" si="1229"/>
        <v>-</v>
      </c>
      <c r="DW359" s="163" t="str">
        <f t="shared" ca="1" si="122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74"/>
        <v>-</v>
      </c>
      <c r="EJ359" s="163" t="str">
        <f t="shared" ca="1" si="1274"/>
        <v>-</v>
      </c>
      <c r="EK359" s="163" t="str">
        <f t="shared" ca="1" si="1274"/>
        <v>-</v>
      </c>
      <c r="EL359" s="163" t="str">
        <f t="shared" ca="1" si="1274"/>
        <v>-</v>
      </c>
      <c r="EM359" s="163" t="str">
        <f t="shared" ca="1" si="1274"/>
        <v>-</v>
      </c>
      <c r="EN359" s="163" t="str">
        <f t="shared" ca="1" si="1274"/>
        <v>-</v>
      </c>
      <c r="EO359" s="163" t="str">
        <f t="shared" ca="1" si="1274"/>
        <v>-</v>
      </c>
      <c r="EP359" s="163" t="str">
        <f t="shared" ca="1" si="1274"/>
        <v>-</v>
      </c>
      <c r="EQ359" s="163">
        <f t="shared" ca="1" si="1274"/>
        <v>1</v>
      </c>
      <c r="ER359" s="163">
        <f t="shared" ca="1" si="1274"/>
        <v>1</v>
      </c>
      <c r="ES359" s="163">
        <f t="shared" ca="1" si="1274"/>
        <v>0</v>
      </c>
      <c r="ET359" s="163" t="str">
        <f t="shared" ca="1" si="1274"/>
        <v>-</v>
      </c>
      <c r="EU359" s="163" t="str">
        <f t="shared" ca="1" si="1274"/>
        <v>-</v>
      </c>
      <c r="EV359" s="163" t="str">
        <f t="shared" ca="1" si="1274"/>
        <v>-</v>
      </c>
      <c r="EW359" s="163" t="str">
        <f t="shared" ca="1" si="1274"/>
        <v>-</v>
      </c>
      <c r="EX359" s="163" t="str">
        <f t="shared" ca="1" si="1274"/>
        <v>-</v>
      </c>
      <c r="EY359" s="163" t="str">
        <f t="shared" ca="1" si="1275"/>
        <v>-</v>
      </c>
      <c r="EZ359" s="163" t="str">
        <f t="shared" ca="1" si="1275"/>
        <v>-</v>
      </c>
      <c r="FA359" s="163">
        <f t="shared" ca="1" si="1275"/>
        <v>0</v>
      </c>
      <c r="FB359" s="163" t="str">
        <f t="shared" ca="1" si="1275"/>
        <v>-</v>
      </c>
      <c r="FC359" s="163" t="str">
        <f t="shared" ca="1" si="1275"/>
        <v>-</v>
      </c>
      <c r="FD359" s="163" t="str">
        <f t="shared" ca="1" si="1275"/>
        <v>-</v>
      </c>
      <c r="FE359" s="163" t="str">
        <f t="shared" ca="1" si="1275"/>
        <v>-</v>
      </c>
      <c r="FF359" s="163" t="str">
        <f t="shared" ca="1" si="1275"/>
        <v>-</v>
      </c>
      <c r="FG359" s="163">
        <f t="shared" ca="1" si="1275"/>
        <v>0</v>
      </c>
      <c r="FH359" s="163">
        <f t="shared" ca="1" si="1275"/>
        <v>0</v>
      </c>
      <c r="FI359" s="163">
        <f t="shared" ca="1" si="1275"/>
        <v>0</v>
      </c>
      <c r="FJ359" s="163">
        <f t="shared" ca="1" si="1275"/>
        <v>0</v>
      </c>
      <c r="FK359" s="163">
        <f t="shared" ca="1" si="1275"/>
        <v>0</v>
      </c>
      <c r="FL359" s="163">
        <f t="shared" ca="1" si="1275"/>
        <v>0</v>
      </c>
      <c r="FM359" s="163">
        <f t="shared" ca="1" si="1275"/>
        <v>0</v>
      </c>
      <c r="FN359" s="163" t="str">
        <f t="shared" ca="1" si="1275"/>
        <v>-</v>
      </c>
      <c r="FO359" s="163" t="str">
        <f t="shared" ca="1" si="1272"/>
        <v>-</v>
      </c>
      <c r="FP359" s="163" t="str">
        <f t="shared" ca="1" si="1272"/>
        <v>-</v>
      </c>
      <c r="FQ359" s="163" t="str">
        <f t="shared" ca="1" si="1272"/>
        <v>-</v>
      </c>
      <c r="FR359" s="163" t="str">
        <f t="shared" ca="1" si="1272"/>
        <v>-</v>
      </c>
      <c r="FS359" s="163" t="str">
        <f t="shared" ca="1" si="1272"/>
        <v>-</v>
      </c>
      <c r="FT359" s="163" t="str">
        <f t="shared" ca="1" si="1272"/>
        <v>-</v>
      </c>
      <c r="FU359" s="163" t="str">
        <f t="shared" ca="1" si="1272"/>
        <v>-</v>
      </c>
      <c r="FV359" s="163" t="str">
        <f t="shared" ca="1" si="1272"/>
        <v>-</v>
      </c>
      <c r="FW359" s="163" t="str">
        <f t="shared" ca="1" si="1272"/>
        <v>-</v>
      </c>
      <c r="FX359" s="163" t="str">
        <f t="shared" ca="1" si="1273"/>
        <v>-</v>
      </c>
      <c r="FY359" s="10"/>
      <c r="FZ359" s="163">
        <f t="shared" ca="1" si="1273"/>
        <v>1</v>
      </c>
      <c r="GA359" s="163" t="str">
        <f t="shared" ca="1" si="1273"/>
        <v>-</v>
      </c>
      <c r="GB359" s="163" t="str">
        <f t="shared" ca="1" si="1273"/>
        <v>-</v>
      </c>
      <c r="GC359" s="163" t="str">
        <f t="shared" ca="1" si="1273"/>
        <v>-</v>
      </c>
      <c r="GD359" s="163" t="str">
        <f t="shared" ca="1" si="1236"/>
        <v>-</v>
      </c>
      <c r="GE359" s="163" t="b">
        <f t="shared" ca="1" si="1236"/>
        <v>0</v>
      </c>
      <c r="GF359" s="163" t="str">
        <f t="shared" ca="1" si="1236"/>
        <v>-</v>
      </c>
      <c r="GG359" s="163">
        <f t="shared" ca="1" si="1236"/>
        <v>0</v>
      </c>
      <c r="GH359" s="163" t="str">
        <f t="shared" ca="1" si="1236"/>
        <v>-</v>
      </c>
      <c r="GI359" s="161" cm="1">
        <f t="array" aca="1" ref="GI359" ca="1">INDEX(i.rev,$K359,GI$15)</f>
        <v>1</v>
      </c>
      <c r="GJ359" s="163">
        <f t="shared" ca="1" si="1237"/>
        <v>0</v>
      </c>
      <c r="GK359" s="163">
        <f t="shared" ca="1" si="1237"/>
        <v>1</v>
      </c>
      <c r="GL359" s="163">
        <f t="shared" ca="1" si="1237"/>
        <v>0</v>
      </c>
      <c r="GM359" s="163">
        <f t="shared" ca="1" si="1237"/>
        <v>1</v>
      </c>
      <c r="GN359" s="163">
        <f t="shared" ca="1" si="1237"/>
        <v>1</v>
      </c>
      <c r="GO359" s="163">
        <f t="shared" ca="1" si="1237"/>
        <v>1</v>
      </c>
      <c r="GP359" s="163">
        <f t="shared" ca="1" si="1237"/>
        <v>0</v>
      </c>
      <c r="GQ359" s="163">
        <f t="shared" ca="1" si="1237"/>
        <v>0</v>
      </c>
      <c r="GR359" s="163">
        <f t="shared" ca="1" si="1237"/>
        <v>0</v>
      </c>
      <c r="GS359" s="163">
        <f t="shared" ca="1" si="1237"/>
        <v>0</v>
      </c>
      <c r="GT359" s="163">
        <f t="shared" ca="1" si="1237"/>
        <v>0</v>
      </c>
      <c r="GU359" s="163">
        <f t="shared" ca="1" si="1237"/>
        <v>0</v>
      </c>
      <c r="GV359" s="163">
        <f t="shared" ca="1" si="1237"/>
        <v>0</v>
      </c>
      <c r="GW359" s="163">
        <f t="shared" ca="1" si="1237"/>
        <v>0</v>
      </c>
      <c r="GX359" s="163">
        <f t="shared" ca="1" si="1237"/>
        <v>0</v>
      </c>
      <c r="GY359" s="163">
        <f t="shared" ca="1" si="1237"/>
        <v>0</v>
      </c>
      <c r="GZ359" s="161" cm="1">
        <f t="array" aca="1" ref="GZ359" ca="1">INDEX(i.rev,$K359,GZ$15)</f>
        <v>0</v>
      </c>
      <c r="HA359" s="163">
        <f t="shared" ca="1" si="1238"/>
        <v>0</v>
      </c>
      <c r="HB359" s="161" cm="1">
        <f t="array" aca="1" ref="HB359" ca="1">INDEX(i.rev,$K359,HB$15)</f>
        <v>1</v>
      </c>
      <c r="HC359" s="163">
        <f t="shared" ca="1" si="1239"/>
        <v>0</v>
      </c>
      <c r="HD359" s="163">
        <f t="shared" ca="1" si="1239"/>
        <v>0</v>
      </c>
      <c r="HE359" s="163">
        <f t="shared" ca="1" si="1239"/>
        <v>0</v>
      </c>
      <c r="HF359" s="163">
        <f t="shared" ca="1" si="1239"/>
        <v>0</v>
      </c>
      <c r="HG359" s="163">
        <f t="shared" ca="1" si="1239"/>
        <v>0</v>
      </c>
      <c r="HH359" s="163">
        <f t="shared" ca="1" si="1239"/>
        <v>0</v>
      </c>
      <c r="HI359" s="163">
        <f t="shared" ca="1" si="1239"/>
        <v>0</v>
      </c>
      <c r="HJ359" s="10">
        <v>0.2</v>
      </c>
      <c r="HK359" s="161" t="b">
        <f t="shared" si="1269"/>
        <v>1</v>
      </c>
      <c r="HL359" s="186">
        <f t="shared" si="1271"/>
        <v>426</v>
      </c>
      <c r="HM359" s="163" t="str">
        <f t="shared" ca="1" si="1240"/>
        <v>-</v>
      </c>
      <c r="HN359" s="163" t="str">
        <f t="shared" ca="1" si="1240"/>
        <v>-</v>
      </c>
      <c r="HO359" s="163" t="str">
        <f t="shared" ca="1" si="1240"/>
        <v>-</v>
      </c>
      <c r="HP359" s="161" t="b">
        <f t="shared" ca="1" si="1241"/>
        <v>0</v>
      </c>
      <c r="HQ359" s="161" t="b">
        <f t="shared" ca="1" si="1241"/>
        <v>0</v>
      </c>
      <c r="HR359" s="161" t="b">
        <f t="shared" ca="1" si="1241"/>
        <v>1</v>
      </c>
      <c r="HS359" s="163">
        <f t="shared" ca="1" si="1239"/>
        <v>0</v>
      </c>
      <c r="HT359" s="161">
        <f t="shared" ca="1" si="1242"/>
        <v>1</v>
      </c>
      <c r="HU359" s="161">
        <f t="shared" ca="1" si="1242"/>
        <v>1</v>
      </c>
      <c r="HV359" s="163" t="str">
        <f t="shared" ca="1" si="1239"/>
        <v>-</v>
      </c>
      <c r="HW359" s="163" t="str">
        <f t="shared" ca="1" si="1239"/>
        <v>-</v>
      </c>
      <c r="HX359" s="163" t="str">
        <f t="shared" ca="1" si="1239"/>
        <v>-</v>
      </c>
      <c r="HY359" s="163" t="str">
        <f t="shared" ca="1" si="1239"/>
        <v>-</v>
      </c>
      <c r="HZ359" s="163" t="str">
        <f t="shared" ca="1" si="1239"/>
        <v>-</v>
      </c>
      <c r="IA359" s="163" t="str">
        <f t="shared" ca="1" si="1239"/>
        <v>-</v>
      </c>
      <c r="IB359" s="163" t="str">
        <f t="shared" ca="1" si="1239"/>
        <v>-</v>
      </c>
      <c r="IC359" s="163" t="str">
        <f t="shared" ca="1" si="1239"/>
        <v>-</v>
      </c>
      <c r="ID359" s="163" t="str">
        <f t="shared" ca="1" si="1239"/>
        <v>-</v>
      </c>
      <c r="IE359" s="163" t="b">
        <f t="shared" ca="1" si="1239"/>
        <v>1</v>
      </c>
      <c r="IF359" s="163" t="str">
        <f t="shared" ca="1" si="1239"/>
        <v>-</v>
      </c>
      <c r="IG359" s="163" t="str">
        <f t="shared" ca="1" si="1239"/>
        <v>-</v>
      </c>
      <c r="IH359" s="163" t="str">
        <f t="shared" ca="1" si="1239"/>
        <v>-</v>
      </c>
      <c r="II359" s="163" t="b">
        <f t="shared" ca="1" si="1243"/>
        <v>1</v>
      </c>
      <c r="IJ359" s="163">
        <f t="shared" ca="1" si="1243"/>
        <v>0</v>
      </c>
      <c r="IK359" s="163" t="str">
        <f t="shared" ca="1" si="1244"/>
        <v>-</v>
      </c>
      <c r="IL359" s="163" t="str">
        <f t="shared" ca="1" si="1244"/>
        <v>-</v>
      </c>
      <c r="IM359" s="163" t="str">
        <f t="shared" ca="1" si="1244"/>
        <v>-</v>
      </c>
      <c r="IN359" s="163" t="str">
        <f t="shared" ca="1" si="1244"/>
        <v>-</v>
      </c>
      <c r="IO359" s="163" t="str">
        <f t="shared" ca="1" si="1244"/>
        <v>-</v>
      </c>
      <c r="IP359" s="163">
        <f t="shared" ca="1" si="1244"/>
        <v>0</v>
      </c>
      <c r="IQ359" s="163" t="str">
        <f t="shared" ca="1" si="1244"/>
        <v>-</v>
      </c>
      <c r="IR359" s="163" t="str">
        <f t="shared" ca="1" si="1244"/>
        <v>-</v>
      </c>
      <c r="IS359" s="163" t="str">
        <f t="shared" ca="1" si="1244"/>
        <v>-</v>
      </c>
      <c r="IT359" s="163">
        <f t="shared" ca="1" si="1244"/>
        <v>500</v>
      </c>
      <c r="IU359" s="163">
        <f t="shared" ca="1" si="1244"/>
        <v>500</v>
      </c>
      <c r="IV359" s="163" t="str">
        <f t="shared" ca="1" si="1244"/>
        <v>-</v>
      </c>
      <c r="IW359" s="163" t="str">
        <f t="shared" ca="1" si="1244"/>
        <v>-</v>
      </c>
      <c r="IX359" s="163" t="str">
        <f t="shared" ca="1" si="1244"/>
        <v>-</v>
      </c>
      <c r="IY359" s="163" t="str">
        <f t="shared" ca="1" si="1244"/>
        <v>-</v>
      </c>
      <c r="IZ359" s="163" t="str">
        <f t="shared" ca="1" si="1245"/>
        <v>-</v>
      </c>
      <c r="JA359" s="163" t="str">
        <f t="shared" ca="1" si="1245"/>
        <v>-</v>
      </c>
      <c r="JB359" s="163" t="str">
        <f t="shared" ca="1" si="1245"/>
        <v>-</v>
      </c>
      <c r="JC359" s="163" t="str">
        <f t="shared" ca="1" si="1245"/>
        <v>-</v>
      </c>
      <c r="JD359" s="163" t="str">
        <f t="shared" ca="1" si="1245"/>
        <v>-</v>
      </c>
      <c r="JE359" s="163" t="str">
        <f t="shared" ca="1" si="1245"/>
        <v>-</v>
      </c>
      <c r="JF359" s="163" t="str">
        <f t="shared" ca="1" si="1245"/>
        <v>-</v>
      </c>
      <c r="JG359" s="163" t="str">
        <f t="shared" ca="1" si="1245"/>
        <v>-</v>
      </c>
      <c r="JH359" s="163" t="str">
        <f t="shared" ca="1" si="1245"/>
        <v>-</v>
      </c>
      <c r="JI359" s="163" t="str">
        <f t="shared" ca="1" si="1277"/>
        <v>-</v>
      </c>
      <c r="JJ359" s="163" t="str">
        <f t="shared" ca="1" si="1277"/>
        <v>-</v>
      </c>
      <c r="JK359" s="163" t="str">
        <f t="shared" ca="1" si="1277"/>
        <v>-</v>
      </c>
      <c r="JL359" s="163" t="str">
        <f t="shared" ca="1" si="1277"/>
        <v>-</v>
      </c>
      <c r="JM359" s="163" t="str">
        <f t="shared" ca="1" si="1277"/>
        <v>-</v>
      </c>
      <c r="JN359" s="163" t="str">
        <f t="shared" ca="1" si="1277"/>
        <v>-</v>
      </c>
      <c r="JO359" s="163" t="str">
        <f t="shared" ca="1" si="1277"/>
        <v>-</v>
      </c>
      <c r="JP359" s="163" t="str">
        <f t="shared" ca="1" si="1277"/>
        <v>-</v>
      </c>
      <c r="JQ359" s="163" t="str">
        <f t="shared" ca="1" si="1277"/>
        <v>-</v>
      </c>
      <c r="JR359" s="163" t="str">
        <f t="shared" ca="1" si="1277"/>
        <v>-</v>
      </c>
      <c r="JS359" s="163" t="str">
        <f t="shared" ca="1" si="1245"/>
        <v>-</v>
      </c>
      <c r="JT359" s="163" t="str">
        <f t="shared" ca="1" si="1245"/>
        <v>-</v>
      </c>
      <c r="JU359" s="163" t="str">
        <f t="shared" ca="1" si="1245"/>
        <v>-</v>
      </c>
      <c r="JV359" s="163" t="str">
        <f t="shared" ca="1" si="1245"/>
        <v>-</v>
      </c>
      <c r="JW359" s="163" t="str">
        <f t="shared" ca="1" si="1245"/>
        <v>-</v>
      </c>
      <c r="JX359" s="163" t="str">
        <f t="shared" ca="1" si="1244"/>
        <v>-</v>
      </c>
      <c r="JY359" s="163" t="str">
        <f t="shared" ca="1" si="1278"/>
        <v>-</v>
      </c>
      <c r="JZ359" s="163" t="str">
        <f t="shared" ca="1" si="1278"/>
        <v>-</v>
      </c>
      <c r="KA359" s="163" t="str">
        <f t="shared" ca="1" si="1278"/>
        <v>-</v>
      </c>
      <c r="KB359" s="163" t="str">
        <f t="shared" ca="1" si="1278"/>
        <v>-</v>
      </c>
      <c r="KC359" s="163" t="str">
        <f t="shared" ca="1" si="1278"/>
        <v>-</v>
      </c>
      <c r="KD359" s="163" t="str">
        <f t="shared" ca="1" si="1278"/>
        <v>-</v>
      </c>
      <c r="KE359" s="163" t="str">
        <f t="shared" ca="1" si="1278"/>
        <v>-</v>
      </c>
      <c r="KF359" s="163" t="str">
        <f t="shared" ca="1" si="1278"/>
        <v>-</v>
      </c>
      <c r="KG359" s="163" t="str">
        <f t="shared" ca="1" si="1278"/>
        <v>-</v>
      </c>
      <c r="KH359" s="163" t="str">
        <f t="shared" ca="1" si="1278"/>
        <v>-</v>
      </c>
      <c r="KI359" s="163" t="str">
        <f t="shared" ca="1" si="1278"/>
        <v>-</v>
      </c>
      <c r="KJ359" s="163" t="str">
        <f t="shared" ca="1" si="1278"/>
        <v>-</v>
      </c>
      <c r="KK359" s="163" t="str">
        <f t="shared" ca="1" si="1278"/>
        <v>-</v>
      </c>
      <c r="KL359" s="163" t="str">
        <f t="shared" ca="1" si="1278"/>
        <v>-</v>
      </c>
      <c r="KM359" s="163" t="str">
        <f t="shared" ca="1" si="1278"/>
        <v>-</v>
      </c>
      <c r="KN359" s="163" t="str">
        <f t="shared" ca="1" si="1278"/>
        <v>-</v>
      </c>
      <c r="KO359" s="163" t="str">
        <f t="shared" ca="1" si="1278"/>
        <v>-</v>
      </c>
      <c r="KP359" s="163" t="str">
        <f t="shared" ca="1" si="1278"/>
        <v>-</v>
      </c>
      <c r="KQ359" s="163" t="str">
        <f t="shared" ca="1" si="1278"/>
        <v>-</v>
      </c>
      <c r="KR359" s="163" t="str">
        <f t="shared" ca="1" si="1278"/>
        <v>-</v>
      </c>
      <c r="KS359" s="163" t="str">
        <f t="shared" ca="1" si="1278"/>
        <v>-</v>
      </c>
      <c r="KT359" s="163" t="str">
        <f t="shared" ca="1" si="1278"/>
        <v>-</v>
      </c>
      <c r="KU359" s="163" t="str">
        <f t="shared" ca="1" si="1278"/>
        <v>-</v>
      </c>
      <c r="KV359" s="163" t="str">
        <f t="shared" ca="1" si="1278"/>
        <v>-</v>
      </c>
      <c r="KW359" s="163" t="str">
        <f t="shared" ca="1" si="1278"/>
        <v>-</v>
      </c>
      <c r="KX359" s="163" t="str">
        <f t="shared" ca="1" si="1278"/>
        <v>-</v>
      </c>
      <c r="KY359" s="163" t="str">
        <f t="shared" ca="1" si="1278"/>
        <v>-</v>
      </c>
      <c r="KZ359" s="163" t="str">
        <f t="shared" ca="1" si="1278"/>
        <v>-</v>
      </c>
      <c r="LA359" s="163" t="str">
        <f t="shared" ca="1" si="1278"/>
        <v>-</v>
      </c>
      <c r="LB359" s="163" t="str">
        <f t="shared" ca="1" si="1278"/>
        <v>-</v>
      </c>
      <c r="LC359" s="163" t="str">
        <f t="shared" ca="1" si="1278"/>
        <v>-</v>
      </c>
      <c r="LD359" s="163" t="str">
        <f t="shared" ca="1" si="1278"/>
        <v>-</v>
      </c>
      <c r="LE359" s="163" t="str">
        <f t="shared" ca="1" si="1278"/>
        <v>-</v>
      </c>
      <c r="LF359" s="163" t="str">
        <f t="shared" ca="1" si="1278"/>
        <v>-</v>
      </c>
      <c r="LG359" s="163" t="str">
        <f t="shared" ca="1" si="1278"/>
        <v>-</v>
      </c>
      <c r="LH359" s="163" t="str">
        <f t="shared" ca="1" si="1278"/>
        <v>-</v>
      </c>
      <c r="LI359" s="163" t="str">
        <f t="shared" ca="1" si="1278"/>
        <v>-</v>
      </c>
      <c r="LJ359" s="163" t="str">
        <f t="shared" ca="1" si="1278"/>
        <v>-</v>
      </c>
      <c r="LK359" s="163" t="str">
        <f t="shared" ca="1" si="1278"/>
        <v>-</v>
      </c>
      <c r="LL359" s="163" t="str">
        <f t="shared" ca="1" si="1278"/>
        <v>-</v>
      </c>
      <c r="LM359" s="163" t="str">
        <f t="shared" ca="1" si="1278"/>
        <v>-</v>
      </c>
      <c r="LN359" s="163" t="str">
        <f t="shared" ca="1" si="1278"/>
        <v>-</v>
      </c>
      <c r="LO359" s="163" t="str">
        <f t="shared" ca="1" si="1248"/>
        <v>-</v>
      </c>
      <c r="LP359" s="163" t="str">
        <f t="shared" ca="1" si="1248"/>
        <v>-</v>
      </c>
      <c r="LQ359" s="163" t="str">
        <f t="shared" ca="1" si="1248"/>
        <v>-</v>
      </c>
      <c r="LR359" s="163" t="str">
        <f t="shared" ca="1" si="1248"/>
        <v>-</v>
      </c>
      <c r="LS359" s="163" t="str">
        <f t="shared" ca="1" si="1248"/>
        <v>-</v>
      </c>
      <c r="LT359" s="163" t="str">
        <f t="shared" ca="1" si="1248"/>
        <v>-</v>
      </c>
      <c r="LU359" s="163" t="str">
        <f t="shared" ca="1" si="1248"/>
        <v>-</v>
      </c>
      <c r="LV359" s="163" t="str">
        <f t="shared" ca="1" si="1248"/>
        <v>-</v>
      </c>
      <c r="LW359" s="163" t="str">
        <f t="shared" ca="1" si="1248"/>
        <v>-</v>
      </c>
      <c r="LX359" s="163" t="str">
        <f t="shared" ca="1" si="1248"/>
        <v>-</v>
      </c>
      <c r="LY359" s="10"/>
      <c r="LZ359" s="161">
        <f t="shared" ca="1" si="1249"/>
        <v>4.4999999999999998E-2</v>
      </c>
      <c r="MA359" s="161">
        <f t="shared" ca="1" si="1250"/>
        <v>4.4999999999999998E-2</v>
      </c>
      <c r="MB359" s="163">
        <f t="shared" ca="1" si="1251"/>
        <v>1</v>
      </c>
      <c r="MC359" s="163">
        <f t="shared" ca="1" si="1251"/>
        <v>0</v>
      </c>
      <c r="MD359" s="163">
        <f t="shared" ca="1" si="1251"/>
        <v>1</v>
      </c>
      <c r="ME359" s="163">
        <f t="shared" ca="1" si="1251"/>
        <v>1</v>
      </c>
      <c r="MF359" s="163">
        <f t="shared" ca="1" si="1251"/>
        <v>0</v>
      </c>
      <c r="MG359" s="163">
        <f t="shared" ca="1" si="1251"/>
        <v>70</v>
      </c>
      <c r="MH359" s="163">
        <f t="shared" ca="1" si="1251"/>
        <v>50</v>
      </c>
      <c r="MI359" s="163">
        <f t="shared" ca="1" si="1251"/>
        <v>85</v>
      </c>
      <c r="MJ359" s="163">
        <f t="shared" ca="1" si="1251"/>
        <v>50</v>
      </c>
      <c r="MK359" s="161">
        <f t="shared" ca="1" si="1252"/>
        <v>1</v>
      </c>
      <c r="ML359" s="161">
        <f t="shared" ca="1" si="1253"/>
        <v>1</v>
      </c>
      <c r="MM359" s="161">
        <f t="shared" ca="1" si="1254"/>
        <v>1</v>
      </c>
      <c r="MN359" s="161">
        <f t="shared" ca="1" si="1255"/>
        <v>1</v>
      </c>
      <c r="MO359" s="161">
        <f t="shared" ca="1" si="1255"/>
        <v>1</v>
      </c>
      <c r="MP359" s="163">
        <f t="shared" ca="1" si="1251"/>
        <v>1</v>
      </c>
      <c r="MQ359" s="10"/>
      <c r="MR359" s="163">
        <f t="shared" ca="1" si="1251"/>
        <v>1</v>
      </c>
      <c r="MS359" s="161">
        <f t="shared" ca="1" si="1256"/>
        <v>1</v>
      </c>
      <c r="MT359" s="163">
        <f t="shared" ca="1" si="1251"/>
        <v>0.75</v>
      </c>
      <c r="MU359" s="163">
        <f t="shared" ca="1" si="1251"/>
        <v>0.8</v>
      </c>
      <c r="MV359" s="163">
        <f t="shared" ca="1" si="1257"/>
        <v>0.82499999999999996</v>
      </c>
      <c r="MW359" s="163">
        <f t="shared" ca="1" si="1251"/>
        <v>0.875</v>
      </c>
      <c r="MX359" s="163">
        <f t="shared" ca="1" si="1251"/>
        <v>0.9</v>
      </c>
      <c r="MY359" s="163">
        <f t="shared" ca="1" si="1276"/>
        <v>0.75</v>
      </c>
      <c r="MZ359" s="163">
        <f t="shared" ca="1" si="1276"/>
        <v>0.78142857142857147</v>
      </c>
      <c r="NA359" s="163">
        <f t="shared" ca="1" si="1276"/>
        <v>0.82499999999999996</v>
      </c>
      <c r="NB359" s="163">
        <f t="shared" ca="1" si="1276"/>
        <v>0.875</v>
      </c>
      <c r="NC359" s="163">
        <f t="shared" ca="1" si="1276"/>
        <v>0.9</v>
      </c>
      <c r="ND359" s="163">
        <f t="shared" ca="1" si="1276"/>
        <v>0.9</v>
      </c>
      <c r="NE359" s="163">
        <f t="shared" ca="1" si="1276"/>
        <v>0.75</v>
      </c>
      <c r="NF359" s="163">
        <f t="shared" ca="1" si="1276"/>
        <v>0.78142857142857147</v>
      </c>
      <c r="NG359" s="163">
        <f t="shared" ca="1" si="1276"/>
        <v>0.82499999999999996</v>
      </c>
      <c r="NH359" s="163">
        <f t="shared" ca="1" si="1276"/>
        <v>0.875</v>
      </c>
      <c r="NI359" s="163">
        <f t="shared" ca="1" si="1276"/>
        <v>0.9</v>
      </c>
      <c r="NJ359" s="163">
        <f t="shared" ca="1" si="1276"/>
        <v>0.9</v>
      </c>
      <c r="NK359" s="163">
        <f t="shared" ca="1" si="1276"/>
        <v>0.75</v>
      </c>
      <c r="NL359" s="163">
        <f t="shared" ca="1" si="1276"/>
        <v>0.78142857142857147</v>
      </c>
      <c r="NM359" s="163">
        <f t="shared" ca="1" si="1276"/>
        <v>0.82499999999999996</v>
      </c>
      <c r="NN359" s="163">
        <f t="shared" ca="1" si="1276"/>
        <v>0.875</v>
      </c>
      <c r="NO359" s="163">
        <f t="shared" ca="1" si="1276"/>
        <v>0.9</v>
      </c>
      <c r="NP359" s="163">
        <f t="shared" ca="1" si="1276"/>
        <v>0.9</v>
      </c>
      <c r="NQ359" s="163">
        <f t="shared" ca="1" si="1276"/>
        <v>0.75</v>
      </c>
      <c r="NR359" s="163">
        <f t="shared" ca="1" si="1276"/>
        <v>0.78142857142857147</v>
      </c>
      <c r="NS359" s="163">
        <f t="shared" ca="1" si="1276"/>
        <v>0.82499999999999996</v>
      </c>
      <c r="NT359" s="163">
        <f t="shared" ca="1" si="1276"/>
        <v>0.875</v>
      </c>
      <c r="NU359" s="163">
        <f t="shared" ca="1" si="1276"/>
        <v>0.9</v>
      </c>
      <c r="NV359" s="163">
        <f t="shared" ca="1" si="1276"/>
        <v>0.9</v>
      </c>
      <c r="NW359" s="163">
        <f t="shared" ca="1" si="1276"/>
        <v>0.75</v>
      </c>
      <c r="NX359" s="163">
        <f t="shared" ca="1" si="1276"/>
        <v>0.78142857142857147</v>
      </c>
      <c r="NY359" s="163">
        <f t="shared" ca="1" si="1276"/>
        <v>0.82499999999999996</v>
      </c>
      <c r="NZ359" s="163">
        <f t="shared" ca="1" si="1276"/>
        <v>0.875</v>
      </c>
      <c r="OA359" s="163">
        <f t="shared" ca="1" si="1276"/>
        <v>0.9</v>
      </c>
      <c r="OB359" s="163">
        <f t="shared" ca="1" si="1276"/>
        <v>0.9</v>
      </c>
      <c r="OC359" s="163">
        <f t="shared" ca="1" si="1276"/>
        <v>0.75</v>
      </c>
      <c r="OD359" s="163">
        <f t="shared" ca="1" si="1276"/>
        <v>0.78142857142857147</v>
      </c>
      <c r="OE359" s="163">
        <f t="shared" ca="1" si="1276"/>
        <v>0.82499999999999996</v>
      </c>
      <c r="OF359" s="163">
        <f t="shared" ca="1" si="1276"/>
        <v>0.875</v>
      </c>
      <c r="OG359" s="163">
        <f t="shared" ca="1" si="1276"/>
        <v>0.9</v>
      </c>
      <c r="OH359" s="163">
        <f t="shared" ca="1" si="1276"/>
        <v>0.9</v>
      </c>
      <c r="OI359" s="163">
        <f t="shared" ca="1" si="1276"/>
        <v>0.75</v>
      </c>
      <c r="OJ359" s="163">
        <f t="shared" ca="1" si="1276"/>
        <v>0.76904761904761909</v>
      </c>
      <c r="OK359" s="163">
        <f t="shared" ca="1" si="1276"/>
        <v>0.82000000000000006</v>
      </c>
      <c r="OL359" s="163">
        <f t="shared" ca="1" si="1276"/>
        <v>0.875</v>
      </c>
      <c r="OM359" s="163">
        <f t="shared" ca="1" si="1276"/>
        <v>0.9</v>
      </c>
      <c r="ON359" s="163">
        <f t="shared" ca="1" si="1276"/>
        <v>0.90000000000000013</v>
      </c>
      <c r="OO359" s="163">
        <f t="shared" ca="1" si="1276"/>
        <v>0.75</v>
      </c>
      <c r="OP359" s="163">
        <f t="shared" ca="1" si="1276"/>
        <v>0.76904761904761909</v>
      </c>
      <c r="OQ359" s="163">
        <f t="shared" ca="1" si="1276"/>
        <v>0.82000000000000006</v>
      </c>
      <c r="OR359" s="163">
        <f t="shared" ca="1" si="1276"/>
        <v>0.875</v>
      </c>
      <c r="OS359" s="163">
        <f t="shared" ca="1" si="1276"/>
        <v>0.9</v>
      </c>
      <c r="OT359" s="163">
        <f t="shared" ca="1" si="1276"/>
        <v>0.9</v>
      </c>
      <c r="OU359" s="163">
        <f t="shared" ca="1" si="1259"/>
        <v>0.875</v>
      </c>
      <c r="OV359" s="161">
        <f t="shared" ca="1" si="1260"/>
        <v>1</v>
      </c>
      <c r="OW359" s="161">
        <f t="shared" ca="1" si="1261"/>
        <v>1</v>
      </c>
      <c r="OX359" s="161" t="str">
        <f t="shared" ca="1" si="1262"/>
        <v>-</v>
      </c>
      <c r="OY359" s="163" t="str">
        <f t="shared" ca="1" si="1263"/>
        <v>-</v>
      </c>
      <c r="OZ359" s="161" t="str">
        <f t="shared" ca="1" si="1264"/>
        <v>-</v>
      </c>
      <c r="PA359" s="161" t="str">
        <f t="shared" ca="1" si="1265"/>
        <v>-</v>
      </c>
      <c r="PB359" s="163">
        <f t="shared" ca="1" si="1251"/>
        <v>0</v>
      </c>
      <c r="PC359" s="27">
        <v>0</v>
      </c>
    </row>
    <row r="360" spans="1:419" s="143" customFormat="1" hidden="1" outlineLevel="1">
      <c r="A360" s="121">
        <f t="shared" si="14"/>
        <v>355</v>
      </c>
      <c r="B360" s="121">
        <f>$A$18</f>
        <v>13</v>
      </c>
      <c r="C360" s="143">
        <v>1000</v>
      </c>
      <c r="D360" s="143" t="s">
        <v>884</v>
      </c>
      <c r="E360" s="143" t="b">
        <v>0</v>
      </c>
      <c r="F360" s="143" t="b">
        <v>0</v>
      </c>
      <c r="G360" s="143" t="b">
        <f t="shared" si="1266"/>
        <v>0</v>
      </c>
      <c r="H360" s="139">
        <f t="shared" ca="1" si="1267"/>
        <v>3</v>
      </c>
      <c r="I360" s="139">
        <f t="shared" ca="1" si="1267"/>
        <v>1</v>
      </c>
      <c r="J360" s="139">
        <f t="shared" ca="1" si="1267"/>
        <v>1</v>
      </c>
      <c r="K360" s="139">
        <f t="shared" ca="1" si="1267"/>
        <v>1</v>
      </c>
      <c r="L360" s="139">
        <f t="shared" ca="1" si="1267"/>
        <v>1</v>
      </c>
      <c r="M360" s="139">
        <f t="shared" ca="1" si="1267"/>
        <v>1</v>
      </c>
      <c r="N360" s="139">
        <f t="shared" ca="1" si="1267"/>
        <v>1</v>
      </c>
      <c r="O360" s="139">
        <f t="shared" ca="1" si="1267"/>
        <v>1</v>
      </c>
      <c r="P360" s="139">
        <f t="shared" ca="1" si="1267"/>
        <v>1</v>
      </c>
      <c r="Q360" s="139">
        <f t="shared" ca="1" si="1267"/>
        <v>1</v>
      </c>
      <c r="R360" s="139">
        <f t="shared" ca="1" si="1267"/>
        <v>2</v>
      </c>
      <c r="S360" s="139">
        <f t="shared" ca="1" si="1268"/>
        <v>1</v>
      </c>
      <c r="T360" s="139">
        <f t="shared" ca="1" si="1268"/>
        <v>1</v>
      </c>
      <c r="U360" s="139">
        <f t="shared" ca="1" si="1268"/>
        <v>1</v>
      </c>
      <c r="V360" s="139">
        <f t="shared" ca="1" si="1268"/>
        <v>1</v>
      </c>
      <c r="W360" s="139">
        <f t="shared" ca="1" si="1267"/>
        <v>1</v>
      </c>
      <c r="X360" s="139">
        <f t="shared" ca="1" si="1267"/>
        <v>1</v>
      </c>
      <c r="Y360" s="139">
        <f t="shared" ca="1" si="1267"/>
        <v>1</v>
      </c>
      <c r="Z360" s="139">
        <f t="shared" ca="1" si="1267"/>
        <v>1</v>
      </c>
      <c r="AA360" s="139">
        <f t="shared" ca="1" si="1267"/>
        <v>1</v>
      </c>
      <c r="AB360" s="139">
        <f t="shared" ca="1" si="1267"/>
        <v>1</v>
      </c>
      <c r="AC360" s="139">
        <f t="shared" ca="1" si="1267"/>
        <v>1</v>
      </c>
      <c r="AE360" s="157"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163" t="str">
        <f t="shared" ca="1" si="1222"/>
        <v>-</v>
      </c>
      <c r="AI360" s="162" t="b">
        <v>1</v>
      </c>
      <c r="AJ360" s="162" t="b">
        <v>1</v>
      </c>
      <c r="AK360" s="163" t="str">
        <f t="shared" ca="1" si="1222"/>
        <v>-</v>
      </c>
      <c r="AL360" s="163" t="str">
        <f t="shared" ca="1" si="1222"/>
        <v>-</v>
      </c>
      <c r="AM360" s="163" t="b">
        <f t="shared" ca="1" si="1222"/>
        <v>1</v>
      </c>
      <c r="AN360" s="10"/>
      <c r="AO360" s="161" t="b">
        <f t="shared" ca="1" si="1223"/>
        <v>1</v>
      </c>
      <c r="AP360" s="161" t="str">
        <f t="shared" ca="1" si="1223"/>
        <v>-</v>
      </c>
      <c r="AQ360" s="161" t="str">
        <f t="shared" ca="1" si="1223"/>
        <v>-</v>
      </c>
      <c r="AR360" s="161" t="str">
        <f t="shared" ca="1" si="1223"/>
        <v>-</v>
      </c>
      <c r="AS360" s="161" t="b">
        <f t="shared" ca="1" si="1223"/>
        <v>1</v>
      </c>
      <c r="AT360" s="161" t="b">
        <f t="shared" ca="1" si="1223"/>
        <v>0</v>
      </c>
      <c r="AU360" s="161">
        <f t="shared" ca="1" si="1224"/>
        <v>0</v>
      </c>
      <c r="AV360" s="161" t="b">
        <f t="shared" ca="1" si="1225"/>
        <v>0</v>
      </c>
      <c r="AW360" s="161" t="b">
        <f t="shared" ca="1" si="1225"/>
        <v>0</v>
      </c>
      <c r="AX360" s="161" t="str">
        <f t="shared" ca="1" si="1225"/>
        <v>-</v>
      </c>
      <c r="AY360" s="161" t="str">
        <f t="shared" ca="1" si="1225"/>
        <v>-</v>
      </c>
      <c r="AZ360" s="161" t="str">
        <f t="shared" ca="1" si="1225"/>
        <v>-</v>
      </c>
      <c r="BA360" s="10"/>
      <c r="BB360" s="161" t="b">
        <f t="shared" ca="1" si="1226"/>
        <v>1</v>
      </c>
      <c r="BC360" s="163" t="b">
        <f t="shared" ca="1" si="1227"/>
        <v>1</v>
      </c>
      <c r="BD360" s="163" t="b">
        <f t="shared" ca="1" si="1227"/>
        <v>1</v>
      </c>
      <c r="BE360" s="162">
        <f t="shared" ca="1" si="1228"/>
        <v>3108</v>
      </c>
      <c r="BF360" s="163" t="str">
        <f t="shared" ca="1" si="1229"/>
        <v>-</v>
      </c>
      <c r="BG360" s="163" t="str">
        <f t="shared" ca="1" si="1229"/>
        <v>-</v>
      </c>
      <c r="BH360" s="163" t="str">
        <f t="shared" ca="1" si="1229"/>
        <v>-</v>
      </c>
      <c r="BI360" s="163" t="str">
        <f t="shared" ca="1" si="1229"/>
        <v>-</v>
      </c>
      <c r="BJ360" s="163" t="str">
        <f t="shared" ca="1" si="1229"/>
        <v>-</v>
      </c>
      <c r="BK360" s="163">
        <f t="shared" ca="1" si="1229"/>
        <v>1</v>
      </c>
      <c r="BL360" s="163">
        <f t="shared" ca="1" si="1229"/>
        <v>1</v>
      </c>
      <c r="BM360" s="163" t="str">
        <f t="shared" ca="1" si="1229"/>
        <v>-</v>
      </c>
      <c r="BN360" s="163" t="str">
        <f t="shared" ca="1" si="1229"/>
        <v>-</v>
      </c>
      <c r="BO360" s="163" t="b">
        <f t="shared" ca="1" si="1230"/>
        <v>0</v>
      </c>
      <c r="BP360" s="163" t="b">
        <f t="shared" ca="1" si="1230"/>
        <v>0</v>
      </c>
      <c r="BQ360" s="163" t="b">
        <f t="shared" ca="1" si="1230"/>
        <v>0</v>
      </c>
      <c r="BR360" s="163" t="b">
        <f t="shared" ca="1" si="1230"/>
        <v>0</v>
      </c>
      <c r="BS360" s="163" t="b">
        <f t="shared" ca="1" si="1230"/>
        <v>0</v>
      </c>
      <c r="BT360" s="163" t="b">
        <f t="shared" ca="1" si="1230"/>
        <v>0</v>
      </c>
      <c r="BU360" s="163" t="b">
        <f t="shared" ca="1" si="1230"/>
        <v>0</v>
      </c>
      <c r="BV360" s="163" t="b">
        <f t="shared" ca="1" si="1230"/>
        <v>0</v>
      </c>
      <c r="BW360" s="163" t="b">
        <f t="shared" ca="1" si="1230"/>
        <v>0</v>
      </c>
      <c r="BX360" s="163" t="str">
        <f t="shared" ca="1" si="1231"/>
        <v>-</v>
      </c>
      <c r="BY360" s="163" t="str">
        <f t="shared" ca="1" si="1232"/>
        <v>-</v>
      </c>
      <c r="BZ360" s="163" t="str">
        <f t="shared" ca="1" si="1232"/>
        <v>-</v>
      </c>
      <c r="CA360" s="163" t="str">
        <f t="shared" ca="1" si="1232"/>
        <v>-</v>
      </c>
      <c r="CB360" s="163" t="str">
        <f t="shared" ca="1" si="1232"/>
        <v>-</v>
      </c>
      <c r="CC360" s="163" t="str">
        <f t="shared" ca="1" si="1232"/>
        <v>-</v>
      </c>
      <c r="CD360" s="163" t="str">
        <f t="shared" ca="1" si="1232"/>
        <v>-</v>
      </c>
      <c r="CE360" s="163" t="str">
        <f t="shared" ca="1" si="1232"/>
        <v>-</v>
      </c>
      <c r="CF360" s="163" t="str">
        <f t="shared" ca="1" si="1232"/>
        <v>-</v>
      </c>
      <c r="CG360" s="163" t="str">
        <f t="shared" ca="1" si="1231"/>
        <v>-</v>
      </c>
      <c r="CH360" s="163" t="str">
        <f t="shared" ca="1" si="1231"/>
        <v>-</v>
      </c>
      <c r="CI360" s="163" t="str">
        <f t="shared" ca="1" si="1231"/>
        <v>-</v>
      </c>
      <c r="CJ360" s="163" t="str">
        <f t="shared" ca="1" si="1231"/>
        <v>-</v>
      </c>
      <c r="CK360" s="163" t="str">
        <f t="shared" ca="1" si="1231"/>
        <v>-</v>
      </c>
      <c r="CL360" s="163" t="str">
        <f t="shared" ca="1" si="1231"/>
        <v>-</v>
      </c>
      <c r="CM360" s="163" t="str">
        <f t="shared" ca="1" si="1231"/>
        <v>-</v>
      </c>
      <c r="CN360" s="163" t="str">
        <f t="shared" ca="1" si="1231"/>
        <v>-</v>
      </c>
      <c r="CO360" s="163" t="str">
        <f t="shared" ca="1" si="1231"/>
        <v>-</v>
      </c>
      <c r="CP360" s="163" t="str">
        <f t="shared" ca="1" si="1231"/>
        <v>-</v>
      </c>
      <c r="CQ360" s="163" t="str">
        <f t="shared" ca="1" si="1231"/>
        <v>-</v>
      </c>
      <c r="CR360" s="163" t="str">
        <f t="shared" ca="1" si="1231"/>
        <v>-</v>
      </c>
      <c r="CS360" s="163" t="str">
        <f t="shared" ca="1" si="1231"/>
        <v>-</v>
      </c>
      <c r="CT360" s="163" t="str">
        <f t="shared" ca="1" si="1231"/>
        <v>-</v>
      </c>
      <c r="CU360" s="163" t="str">
        <f t="shared" ca="1" si="1233"/>
        <v>-</v>
      </c>
      <c r="CV360" s="163" t="str">
        <f t="shared" ca="1" si="1233"/>
        <v>-</v>
      </c>
      <c r="CW360" s="163" t="str">
        <f t="shared" ca="1" si="1233"/>
        <v>-</v>
      </c>
      <c r="CX360" s="163" t="str">
        <f t="shared" ca="1" si="1233"/>
        <v>-</v>
      </c>
      <c r="CY360" s="163" t="str">
        <f t="shared" ca="1" si="1233"/>
        <v>-</v>
      </c>
      <c r="CZ360" s="163" t="str">
        <f t="shared" ca="1" si="1233"/>
        <v>-</v>
      </c>
      <c r="DA360" s="163" t="str">
        <f t="shared" ca="1" si="1233"/>
        <v>-</v>
      </c>
      <c r="DB360" s="163" t="str">
        <f t="shared" ca="1" si="1233"/>
        <v>-</v>
      </c>
      <c r="DC360" s="163" t="str">
        <f t="shared" ca="1" si="1231"/>
        <v>-</v>
      </c>
      <c r="DD360" s="163" t="str">
        <f t="shared" ca="1" si="1234"/>
        <v>-</v>
      </c>
      <c r="DE360" s="163" t="str">
        <f t="shared" ca="1" si="1234"/>
        <v>-</v>
      </c>
      <c r="DF360" s="163" t="str">
        <f t="shared" ca="1" si="1234"/>
        <v>-</v>
      </c>
      <c r="DG360" s="163" t="str">
        <f t="shared" ca="1" si="1234"/>
        <v>-</v>
      </c>
      <c r="DH360" s="163" t="str">
        <f t="shared" ca="1" si="1234"/>
        <v>-</v>
      </c>
      <c r="DI360" s="163" t="str">
        <f t="shared" ca="1" si="1234"/>
        <v>-</v>
      </c>
      <c r="DJ360" s="163" t="str">
        <f t="shared" ca="1" si="1234"/>
        <v>-</v>
      </c>
      <c r="DK360" s="163" t="str">
        <f t="shared" ca="1" si="1234"/>
        <v>-</v>
      </c>
      <c r="DL360" s="10"/>
      <c r="DM360" s="163" t="str">
        <f t="shared" ca="1" si="1229"/>
        <v>-</v>
      </c>
      <c r="DN360" s="163" t="str">
        <f t="shared" ca="1" si="1229"/>
        <v>-</v>
      </c>
      <c r="DO360" s="163" t="str">
        <f t="shared" ca="1" si="1229"/>
        <v>-</v>
      </c>
      <c r="DP360" s="163" t="str">
        <f t="shared" ca="1" si="1229"/>
        <v>-</v>
      </c>
      <c r="DQ360" s="163" t="str">
        <f t="shared" ca="1" si="1229"/>
        <v>-</v>
      </c>
      <c r="DR360" s="163" t="str">
        <f t="shared" ca="1" si="1229"/>
        <v>-</v>
      </c>
      <c r="DS360" s="163" t="str">
        <f t="shared" ca="1" si="1229"/>
        <v>-</v>
      </c>
      <c r="DT360" s="163" t="str">
        <f t="shared" ca="1" si="1229"/>
        <v>-</v>
      </c>
      <c r="DU360" s="163" t="str">
        <f t="shared" ca="1" si="1229"/>
        <v>-</v>
      </c>
      <c r="DV360" s="163" t="str">
        <f t="shared" ca="1" si="1229"/>
        <v>-</v>
      </c>
      <c r="DW360" s="163" t="str">
        <f t="shared" ca="1" si="122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35"/>
        <v>-</v>
      </c>
      <c r="EJ360" s="163" t="str">
        <f t="shared" ca="1" si="1235"/>
        <v>-</v>
      </c>
      <c r="EK360" s="163" t="str">
        <f t="shared" ca="1" si="1235"/>
        <v>-</v>
      </c>
      <c r="EL360" s="163" t="str">
        <f t="shared" ca="1" si="1235"/>
        <v>-</v>
      </c>
      <c r="EM360" s="163" t="str">
        <f t="shared" ca="1" si="1235"/>
        <v>-</v>
      </c>
      <c r="EN360" s="163" t="str">
        <f t="shared" ca="1" si="1235"/>
        <v>-</v>
      </c>
      <c r="EO360" s="163" t="str">
        <f t="shared" ca="1" si="1235"/>
        <v>-</v>
      </c>
      <c r="EP360" s="163" t="str">
        <f t="shared" ca="1" si="1235"/>
        <v>-</v>
      </c>
      <c r="EQ360" s="163">
        <f t="shared" ca="1" si="1235"/>
        <v>1</v>
      </c>
      <c r="ER360" s="163">
        <f t="shared" ca="1" si="1235"/>
        <v>1</v>
      </c>
      <c r="ES360" s="163">
        <f t="shared" ca="1" si="1235"/>
        <v>0</v>
      </c>
      <c r="ET360" s="163" t="str">
        <f t="shared" ca="1" si="1235"/>
        <v>-</v>
      </c>
      <c r="EU360" s="163" t="str">
        <f t="shared" ca="1" si="1235"/>
        <v>-</v>
      </c>
      <c r="EV360" s="163" t="str">
        <f t="shared" ca="1" si="1235"/>
        <v>-</v>
      </c>
      <c r="EW360" s="163" t="str">
        <f t="shared" ca="1" si="1235"/>
        <v>-</v>
      </c>
      <c r="EX360" s="163" t="str">
        <f t="shared" ca="1" si="1235"/>
        <v>-</v>
      </c>
      <c r="EY360" s="163" t="str">
        <f t="shared" ca="1" si="1235"/>
        <v>-</v>
      </c>
      <c r="EZ360" s="163" t="str">
        <f t="shared" ca="1" si="1235"/>
        <v>-</v>
      </c>
      <c r="FA360" s="163">
        <f t="shared" ca="1" si="1235"/>
        <v>0</v>
      </c>
      <c r="FB360" s="163" t="str">
        <f t="shared" ca="1" si="1235"/>
        <v>-</v>
      </c>
      <c r="FC360" s="163" t="str">
        <f t="shared" ca="1" si="1235"/>
        <v>-</v>
      </c>
      <c r="FD360" s="163" t="str">
        <f t="shared" ca="1" si="1235"/>
        <v>-</v>
      </c>
      <c r="FE360" s="163" t="str">
        <f t="shared" ca="1" si="1235"/>
        <v>-</v>
      </c>
      <c r="FF360" s="163" t="str">
        <f t="shared" ca="1" si="1235"/>
        <v>-</v>
      </c>
      <c r="FG360" s="163">
        <f t="shared" ca="1" si="1235"/>
        <v>0</v>
      </c>
      <c r="FH360" s="163">
        <f t="shared" ca="1" si="1235"/>
        <v>0</v>
      </c>
      <c r="FI360" s="163">
        <f t="shared" ca="1" si="1235"/>
        <v>0</v>
      </c>
      <c r="FJ360" s="163">
        <f t="shared" ca="1" si="1235"/>
        <v>0</v>
      </c>
      <c r="FK360" s="163">
        <f t="shared" ca="1" si="1235"/>
        <v>0</v>
      </c>
      <c r="FL360" s="163">
        <f t="shared" ca="1" si="1235"/>
        <v>0</v>
      </c>
      <c r="FM360" s="163">
        <f t="shared" ca="1" si="1235"/>
        <v>0</v>
      </c>
      <c r="FN360" s="163" t="str">
        <f t="shared" ca="1" si="1235"/>
        <v>-</v>
      </c>
      <c r="FO360" s="163" t="str">
        <f t="shared" ca="1" si="1235"/>
        <v>-</v>
      </c>
      <c r="FP360" s="163" t="str">
        <f t="shared" ca="1" si="1235"/>
        <v>-</v>
      </c>
      <c r="FQ360" s="163" t="str">
        <f t="shared" ca="1" si="1235"/>
        <v>-</v>
      </c>
      <c r="FR360" s="163" t="str">
        <f t="shared" ca="1" si="1235"/>
        <v>-</v>
      </c>
      <c r="FS360" s="163" t="str">
        <f t="shared" ca="1" si="1235"/>
        <v>-</v>
      </c>
      <c r="FT360" s="163" t="str">
        <f t="shared" ca="1" si="1235"/>
        <v>-</v>
      </c>
      <c r="FU360" s="163" t="str">
        <f t="shared" ca="1" si="1235"/>
        <v>-</v>
      </c>
      <c r="FV360" s="163" t="str">
        <f t="shared" ca="1" si="1235"/>
        <v>-</v>
      </c>
      <c r="FW360" s="163" t="str">
        <f t="shared" ca="1" si="1235"/>
        <v>-</v>
      </c>
      <c r="FX360" s="163" t="str">
        <f t="shared" ca="1" si="1235"/>
        <v>-</v>
      </c>
      <c r="FY360" s="10"/>
      <c r="FZ360" s="163">
        <f t="shared" ca="1" si="1235"/>
        <v>1</v>
      </c>
      <c r="GA360" s="163" t="str">
        <f t="shared" ca="1" si="1235"/>
        <v>-</v>
      </c>
      <c r="GB360" s="163" t="str">
        <f t="shared" ca="1" si="1235"/>
        <v>-</v>
      </c>
      <c r="GC360" s="163" t="str">
        <f t="shared" ca="1" si="1235"/>
        <v>-</v>
      </c>
      <c r="GD360" s="163" t="str">
        <f t="shared" ca="1" si="1236"/>
        <v>-</v>
      </c>
      <c r="GE360" s="163" t="b">
        <f t="shared" ca="1" si="1236"/>
        <v>0</v>
      </c>
      <c r="GF360" s="163" t="str">
        <f t="shared" ca="1" si="1236"/>
        <v>-</v>
      </c>
      <c r="GG360" s="163">
        <f t="shared" ca="1" si="1236"/>
        <v>0</v>
      </c>
      <c r="GH360" s="163" t="str">
        <f t="shared" ca="1" si="1236"/>
        <v>-</v>
      </c>
      <c r="GI360" s="161" cm="1">
        <f t="array" aca="1" ref="GI360" ca="1">INDEX(i.rev,$K360,GI$15)</f>
        <v>1</v>
      </c>
      <c r="GJ360" s="163">
        <f t="shared" ca="1" si="1237"/>
        <v>0</v>
      </c>
      <c r="GK360" s="163">
        <f t="shared" ca="1" si="1237"/>
        <v>1</v>
      </c>
      <c r="GL360" s="163">
        <f t="shared" ca="1" si="1237"/>
        <v>0</v>
      </c>
      <c r="GM360" s="163">
        <f t="shared" ca="1" si="1237"/>
        <v>1</v>
      </c>
      <c r="GN360" s="163">
        <f t="shared" ca="1" si="1237"/>
        <v>1</v>
      </c>
      <c r="GO360" s="163">
        <f t="shared" ca="1" si="1237"/>
        <v>1</v>
      </c>
      <c r="GP360" s="163">
        <f t="shared" ca="1" si="1237"/>
        <v>0</v>
      </c>
      <c r="GQ360" s="163">
        <f t="shared" ca="1" si="1237"/>
        <v>0</v>
      </c>
      <c r="GR360" s="163">
        <f t="shared" ca="1" si="1237"/>
        <v>0</v>
      </c>
      <c r="GS360" s="163">
        <f t="shared" ca="1" si="1237"/>
        <v>0</v>
      </c>
      <c r="GT360" s="163">
        <f t="shared" ca="1" si="1237"/>
        <v>0</v>
      </c>
      <c r="GU360" s="163">
        <f t="shared" ca="1" si="1237"/>
        <v>0</v>
      </c>
      <c r="GV360" s="163">
        <f t="shared" ca="1" si="1237"/>
        <v>0</v>
      </c>
      <c r="GW360" s="163">
        <f t="shared" ca="1" si="1237"/>
        <v>0</v>
      </c>
      <c r="GX360" s="163">
        <f t="shared" ca="1" si="1237"/>
        <v>0</v>
      </c>
      <c r="GY360" s="163">
        <f t="shared" ca="1" si="1237"/>
        <v>0</v>
      </c>
      <c r="GZ360" s="161" cm="1">
        <f t="array" aca="1" ref="GZ360" ca="1">INDEX(i.rev,$K360,GZ$15)</f>
        <v>0</v>
      </c>
      <c r="HA360" s="163">
        <f t="shared" ca="1" si="1238"/>
        <v>0</v>
      </c>
      <c r="HB360" s="161" cm="1">
        <f t="array" aca="1" ref="HB360" ca="1">INDEX(i.rev,$K360,HB$15)</f>
        <v>1</v>
      </c>
      <c r="HC360" s="163">
        <f t="shared" ca="1" si="1239"/>
        <v>0</v>
      </c>
      <c r="HD360" s="163">
        <f t="shared" ca="1" si="1239"/>
        <v>0</v>
      </c>
      <c r="HE360" s="163">
        <f t="shared" ca="1" si="1239"/>
        <v>0</v>
      </c>
      <c r="HF360" s="163">
        <f t="shared" ca="1" si="1239"/>
        <v>0</v>
      </c>
      <c r="HG360" s="163">
        <f t="shared" ca="1" si="1239"/>
        <v>0</v>
      </c>
      <c r="HH360" s="163">
        <f t="shared" ca="1" si="1239"/>
        <v>0</v>
      </c>
      <c r="HI360" s="163">
        <f t="shared" ca="1" si="1239"/>
        <v>0</v>
      </c>
      <c r="HJ360" s="10">
        <v>0.1</v>
      </c>
      <c r="HK360" s="161" t="b">
        <f t="shared" si="1269"/>
        <v>1</v>
      </c>
      <c r="HL360" s="186">
        <f t="shared" si="1271"/>
        <v>213</v>
      </c>
      <c r="HM360" s="163" t="str">
        <f t="shared" ca="1" si="1240"/>
        <v>-</v>
      </c>
      <c r="HN360" s="163" t="str">
        <f t="shared" ca="1" si="1240"/>
        <v>-</v>
      </c>
      <c r="HO360" s="163" t="str">
        <f t="shared" ca="1" si="1240"/>
        <v>-</v>
      </c>
      <c r="HP360" s="161" t="b">
        <f t="shared" ca="1" si="1241"/>
        <v>0</v>
      </c>
      <c r="HQ360" s="161" t="b">
        <f t="shared" ca="1" si="1241"/>
        <v>0</v>
      </c>
      <c r="HR360" s="161" t="b">
        <f t="shared" ca="1" si="1241"/>
        <v>1</v>
      </c>
      <c r="HS360" s="163">
        <f t="shared" ca="1" si="1239"/>
        <v>0</v>
      </c>
      <c r="HT360" s="161">
        <f t="shared" ca="1" si="1242"/>
        <v>1</v>
      </c>
      <c r="HU360" s="161">
        <f t="shared" ca="1" si="1242"/>
        <v>1</v>
      </c>
      <c r="HV360" s="163" t="str">
        <f t="shared" ca="1" si="1239"/>
        <v>-</v>
      </c>
      <c r="HW360" s="163" t="str">
        <f t="shared" ca="1" si="1239"/>
        <v>-</v>
      </c>
      <c r="HX360" s="163" t="str">
        <f t="shared" ca="1" si="1239"/>
        <v>-</v>
      </c>
      <c r="HY360" s="163" t="str">
        <f t="shared" ca="1" si="1239"/>
        <v>-</v>
      </c>
      <c r="HZ360" s="163" t="str">
        <f t="shared" ca="1" si="1239"/>
        <v>-</v>
      </c>
      <c r="IA360" s="163" t="str">
        <f t="shared" ca="1" si="1239"/>
        <v>-</v>
      </c>
      <c r="IB360" s="163" t="str">
        <f t="shared" ca="1" si="1239"/>
        <v>-</v>
      </c>
      <c r="IC360" s="163" t="str">
        <f t="shared" ca="1" si="1239"/>
        <v>-</v>
      </c>
      <c r="ID360" s="163" t="str">
        <f t="shared" ca="1" si="1239"/>
        <v>-</v>
      </c>
      <c r="IE360" s="163" t="b">
        <f t="shared" ca="1" si="1239"/>
        <v>1</v>
      </c>
      <c r="IF360" s="163" t="str">
        <f t="shared" ca="1" si="1239"/>
        <v>-</v>
      </c>
      <c r="IG360" s="163" t="str">
        <f t="shared" ca="1" si="1239"/>
        <v>-</v>
      </c>
      <c r="IH360" s="163" t="str">
        <f t="shared" ca="1" si="1239"/>
        <v>-</v>
      </c>
      <c r="II360" s="163" t="b">
        <f t="shared" ca="1" si="1243"/>
        <v>1</v>
      </c>
      <c r="IJ360" s="163">
        <f t="shared" ca="1" si="1243"/>
        <v>0</v>
      </c>
      <c r="IK360" s="163" t="str">
        <f t="shared" ca="1" si="1244"/>
        <v>-</v>
      </c>
      <c r="IL360" s="163" t="str">
        <f t="shared" ca="1" si="1244"/>
        <v>-</v>
      </c>
      <c r="IM360" s="163" t="str">
        <f t="shared" ca="1" si="1244"/>
        <v>-</v>
      </c>
      <c r="IN360" s="163" t="str">
        <f t="shared" ca="1" si="1244"/>
        <v>-</v>
      </c>
      <c r="IO360" s="163" t="str">
        <f t="shared" ca="1" si="1244"/>
        <v>-</v>
      </c>
      <c r="IP360" s="163">
        <f t="shared" ca="1" si="1244"/>
        <v>0</v>
      </c>
      <c r="IQ360" s="163" t="str">
        <f t="shared" ca="1" si="1244"/>
        <v>-</v>
      </c>
      <c r="IR360" s="163" t="str">
        <f t="shared" ca="1" si="1244"/>
        <v>-</v>
      </c>
      <c r="IS360" s="163" t="str">
        <f t="shared" ca="1" si="1244"/>
        <v>-</v>
      </c>
      <c r="IT360" s="163">
        <f t="shared" ca="1" si="1244"/>
        <v>500</v>
      </c>
      <c r="IU360" s="163">
        <f t="shared" ca="1" si="1244"/>
        <v>500</v>
      </c>
      <c r="IV360" s="163" t="str">
        <f t="shared" ca="1" si="1244"/>
        <v>-</v>
      </c>
      <c r="IW360" s="163" t="str">
        <f t="shared" ca="1" si="1244"/>
        <v>-</v>
      </c>
      <c r="IX360" s="163" t="str">
        <f t="shared" ca="1" si="1244"/>
        <v>-</v>
      </c>
      <c r="IY360" s="163" t="str">
        <f t="shared" ca="1" si="1244"/>
        <v>-</v>
      </c>
      <c r="IZ360" s="163" t="str">
        <f t="shared" ca="1" si="1245"/>
        <v>-</v>
      </c>
      <c r="JA360" s="163" t="str">
        <f t="shared" ca="1" si="1245"/>
        <v>-</v>
      </c>
      <c r="JB360" s="163" t="str">
        <f t="shared" ca="1" si="1245"/>
        <v>-</v>
      </c>
      <c r="JC360" s="163" t="str">
        <f t="shared" ca="1" si="1245"/>
        <v>-</v>
      </c>
      <c r="JD360" s="163" t="str">
        <f t="shared" ca="1" si="1245"/>
        <v>-</v>
      </c>
      <c r="JE360" s="163" t="str">
        <f t="shared" ca="1" si="1245"/>
        <v>-</v>
      </c>
      <c r="JF360" s="163" t="str">
        <f t="shared" ca="1" si="1245"/>
        <v>-</v>
      </c>
      <c r="JG360" s="163" t="str">
        <f t="shared" ca="1" si="1245"/>
        <v>-</v>
      </c>
      <c r="JH360" s="163" t="str">
        <f t="shared" ca="1" si="1245"/>
        <v>-</v>
      </c>
      <c r="JI360" s="163" t="str">
        <f t="shared" ca="1" si="1277"/>
        <v>-</v>
      </c>
      <c r="JJ360" s="163" t="str">
        <f t="shared" ca="1" si="1277"/>
        <v>-</v>
      </c>
      <c r="JK360" s="163" t="str">
        <f t="shared" ca="1" si="1277"/>
        <v>-</v>
      </c>
      <c r="JL360" s="163" t="str">
        <f t="shared" ca="1" si="1277"/>
        <v>-</v>
      </c>
      <c r="JM360" s="163" t="str">
        <f t="shared" ca="1" si="1277"/>
        <v>-</v>
      </c>
      <c r="JN360" s="163" t="str">
        <f t="shared" ca="1" si="1277"/>
        <v>-</v>
      </c>
      <c r="JO360" s="163" t="str">
        <f t="shared" ca="1" si="1277"/>
        <v>-</v>
      </c>
      <c r="JP360" s="163" t="str">
        <f t="shared" ca="1" si="1277"/>
        <v>-</v>
      </c>
      <c r="JQ360" s="163" t="str">
        <f t="shared" ca="1" si="1277"/>
        <v>-</v>
      </c>
      <c r="JR360" s="163" t="str">
        <f t="shared" ca="1" si="1277"/>
        <v>-</v>
      </c>
      <c r="JS360" s="163" t="str">
        <f t="shared" ca="1" si="1245"/>
        <v>-</v>
      </c>
      <c r="JT360" s="163" t="str">
        <f t="shared" ca="1" si="1245"/>
        <v>-</v>
      </c>
      <c r="JU360" s="163" t="str">
        <f t="shared" ca="1" si="1245"/>
        <v>-</v>
      </c>
      <c r="JV360" s="163" t="str">
        <f t="shared" ca="1" si="1245"/>
        <v>-</v>
      </c>
      <c r="JW360" s="163" t="str">
        <f t="shared" ca="1" si="1245"/>
        <v>-</v>
      </c>
      <c r="JX360" s="163" t="str">
        <f t="shared" ca="1" si="1244"/>
        <v>-</v>
      </c>
      <c r="JY360" s="163" t="str">
        <f t="shared" ca="1" si="1278"/>
        <v>-</v>
      </c>
      <c r="JZ360" s="163" t="str">
        <f t="shared" ca="1" si="1278"/>
        <v>-</v>
      </c>
      <c r="KA360" s="163" t="str">
        <f t="shared" ca="1" si="1278"/>
        <v>-</v>
      </c>
      <c r="KB360" s="163" t="str">
        <f t="shared" ca="1" si="1278"/>
        <v>-</v>
      </c>
      <c r="KC360" s="163" t="str">
        <f t="shared" ca="1" si="1278"/>
        <v>-</v>
      </c>
      <c r="KD360" s="163" t="str">
        <f t="shared" ca="1" si="1278"/>
        <v>-</v>
      </c>
      <c r="KE360" s="163" t="str">
        <f t="shared" ca="1" si="1278"/>
        <v>-</v>
      </c>
      <c r="KF360" s="163" t="str">
        <f t="shared" ca="1" si="1278"/>
        <v>-</v>
      </c>
      <c r="KG360" s="163" t="str">
        <f t="shared" ca="1" si="1278"/>
        <v>-</v>
      </c>
      <c r="KH360" s="163" t="str">
        <f t="shared" ca="1" si="1278"/>
        <v>-</v>
      </c>
      <c r="KI360" s="163" t="str">
        <f t="shared" ca="1" si="1278"/>
        <v>-</v>
      </c>
      <c r="KJ360" s="163" t="str">
        <f t="shared" ca="1" si="1278"/>
        <v>-</v>
      </c>
      <c r="KK360" s="163" t="str">
        <f t="shared" ca="1" si="1278"/>
        <v>-</v>
      </c>
      <c r="KL360" s="163" t="str">
        <f t="shared" ca="1" si="1278"/>
        <v>-</v>
      </c>
      <c r="KM360" s="163" t="str">
        <f t="shared" ca="1" si="1278"/>
        <v>-</v>
      </c>
      <c r="KN360" s="163" t="str">
        <f t="shared" ca="1" si="1278"/>
        <v>-</v>
      </c>
      <c r="KO360" s="163" t="str">
        <f t="shared" ca="1" si="1278"/>
        <v>-</v>
      </c>
      <c r="KP360" s="163" t="str">
        <f t="shared" ca="1" si="1278"/>
        <v>-</v>
      </c>
      <c r="KQ360" s="163" t="str">
        <f t="shared" ca="1" si="1278"/>
        <v>-</v>
      </c>
      <c r="KR360" s="163" t="str">
        <f t="shared" ca="1" si="1278"/>
        <v>-</v>
      </c>
      <c r="KS360" s="163" t="str">
        <f t="shared" ca="1" si="1278"/>
        <v>-</v>
      </c>
      <c r="KT360" s="163" t="str">
        <f t="shared" ca="1" si="1278"/>
        <v>-</v>
      </c>
      <c r="KU360" s="163" t="str">
        <f t="shared" ca="1" si="1278"/>
        <v>-</v>
      </c>
      <c r="KV360" s="163" t="str">
        <f t="shared" ca="1" si="1278"/>
        <v>-</v>
      </c>
      <c r="KW360" s="163" t="str">
        <f t="shared" ca="1" si="1278"/>
        <v>-</v>
      </c>
      <c r="KX360" s="163" t="str">
        <f t="shared" ca="1" si="1278"/>
        <v>-</v>
      </c>
      <c r="KY360" s="163" t="str">
        <f t="shared" ca="1" si="1278"/>
        <v>-</v>
      </c>
      <c r="KZ360" s="163" t="str">
        <f t="shared" ca="1" si="1278"/>
        <v>-</v>
      </c>
      <c r="LA360" s="163" t="str">
        <f t="shared" ca="1" si="1278"/>
        <v>-</v>
      </c>
      <c r="LB360" s="163" t="str">
        <f t="shared" ca="1" si="1278"/>
        <v>-</v>
      </c>
      <c r="LC360" s="163" t="str">
        <f t="shared" ca="1" si="1278"/>
        <v>-</v>
      </c>
      <c r="LD360" s="163" t="str">
        <f t="shared" ca="1" si="1278"/>
        <v>-</v>
      </c>
      <c r="LE360" s="163" t="str">
        <f t="shared" ca="1" si="1278"/>
        <v>-</v>
      </c>
      <c r="LF360" s="163" t="str">
        <f t="shared" ca="1" si="1278"/>
        <v>-</v>
      </c>
      <c r="LG360" s="163" t="str">
        <f t="shared" ca="1" si="1278"/>
        <v>-</v>
      </c>
      <c r="LH360" s="163" t="str">
        <f t="shared" ca="1" si="1278"/>
        <v>-</v>
      </c>
      <c r="LI360" s="163" t="str">
        <f t="shared" ca="1" si="1278"/>
        <v>-</v>
      </c>
      <c r="LJ360" s="163" t="str">
        <f t="shared" ca="1" si="1278"/>
        <v>-</v>
      </c>
      <c r="LK360" s="163" t="str">
        <f t="shared" ca="1" si="1278"/>
        <v>-</v>
      </c>
      <c r="LL360" s="163" t="str">
        <f t="shared" ca="1" si="1278"/>
        <v>-</v>
      </c>
      <c r="LM360" s="163" t="str">
        <f t="shared" ca="1" si="1278"/>
        <v>-</v>
      </c>
      <c r="LN360" s="163" t="str">
        <f t="shared" ca="1" si="1278"/>
        <v>-</v>
      </c>
      <c r="LO360" s="163" t="str">
        <f t="shared" ca="1" si="1248"/>
        <v>-</v>
      </c>
      <c r="LP360" s="163" t="str">
        <f t="shared" ca="1" si="1248"/>
        <v>-</v>
      </c>
      <c r="LQ360" s="163" t="str">
        <f t="shared" ca="1" si="1248"/>
        <v>-</v>
      </c>
      <c r="LR360" s="163" t="str">
        <f t="shared" ca="1" si="1248"/>
        <v>-</v>
      </c>
      <c r="LS360" s="163" t="str">
        <f t="shared" ca="1" si="1248"/>
        <v>-</v>
      </c>
      <c r="LT360" s="163" t="str">
        <f t="shared" ca="1" si="1248"/>
        <v>-</v>
      </c>
      <c r="LU360" s="163" t="str">
        <f t="shared" ca="1" si="1248"/>
        <v>-</v>
      </c>
      <c r="LV360" s="163" t="str">
        <f t="shared" ca="1" si="1248"/>
        <v>-</v>
      </c>
      <c r="LW360" s="163" t="str">
        <f t="shared" ca="1" si="1248"/>
        <v>-</v>
      </c>
      <c r="LX360" s="163" t="str">
        <f t="shared" ca="1" si="1248"/>
        <v>-</v>
      </c>
      <c r="LY360" s="10"/>
      <c r="LZ360" s="161">
        <f t="shared" ca="1" si="1249"/>
        <v>4.4999999999999998E-2</v>
      </c>
      <c r="MA360" s="161">
        <f t="shared" ca="1" si="1250"/>
        <v>4.4999999999999998E-2</v>
      </c>
      <c r="MB360" s="163">
        <f t="shared" ca="1" si="1251"/>
        <v>1</v>
      </c>
      <c r="MC360" s="163">
        <f t="shared" ca="1" si="1251"/>
        <v>0</v>
      </c>
      <c r="MD360" s="163">
        <f t="shared" ca="1" si="1251"/>
        <v>1</v>
      </c>
      <c r="ME360" s="163">
        <f t="shared" ca="1" si="1251"/>
        <v>1</v>
      </c>
      <c r="MF360" s="163">
        <f t="shared" ca="1" si="1251"/>
        <v>0</v>
      </c>
      <c r="MG360" s="163">
        <f t="shared" ca="1" si="1251"/>
        <v>70</v>
      </c>
      <c r="MH360" s="163">
        <f t="shared" ca="1" si="1251"/>
        <v>50</v>
      </c>
      <c r="MI360" s="163">
        <f t="shared" ca="1" si="1251"/>
        <v>85</v>
      </c>
      <c r="MJ360" s="163">
        <f t="shared" ca="1" si="1251"/>
        <v>50</v>
      </c>
      <c r="MK360" s="161">
        <f t="shared" ca="1" si="1252"/>
        <v>1</v>
      </c>
      <c r="ML360" s="161">
        <f t="shared" ca="1" si="1253"/>
        <v>1</v>
      </c>
      <c r="MM360" s="161">
        <f t="shared" ca="1" si="1254"/>
        <v>1</v>
      </c>
      <c r="MN360" s="161">
        <f t="shared" ca="1" si="1255"/>
        <v>1</v>
      </c>
      <c r="MO360" s="161">
        <f t="shared" ca="1" si="1255"/>
        <v>1</v>
      </c>
      <c r="MP360" s="163">
        <f t="shared" ca="1" si="1251"/>
        <v>1</v>
      </c>
      <c r="MQ360" s="10"/>
      <c r="MR360" s="163">
        <f t="shared" ca="1" si="1251"/>
        <v>1</v>
      </c>
      <c r="MS360" s="161">
        <f t="shared" ca="1" si="1256"/>
        <v>1</v>
      </c>
      <c r="MT360" s="163">
        <f t="shared" ca="1" si="1251"/>
        <v>0.75</v>
      </c>
      <c r="MU360" s="163">
        <f t="shared" ca="1" si="1251"/>
        <v>0.8</v>
      </c>
      <c r="MV360" s="163">
        <f t="shared" ca="1" si="1257"/>
        <v>0.82499999999999996</v>
      </c>
      <c r="MW360" s="163">
        <f t="shared" ca="1" si="1251"/>
        <v>0.875</v>
      </c>
      <c r="MX360" s="163">
        <f t="shared" ca="1" si="1251"/>
        <v>0.9</v>
      </c>
      <c r="MY360" s="163">
        <f t="shared" ca="1" si="1276"/>
        <v>0.75</v>
      </c>
      <c r="MZ360" s="163">
        <f t="shared" ca="1" si="1276"/>
        <v>0.78142857142857147</v>
      </c>
      <c r="NA360" s="163">
        <f t="shared" ca="1" si="1276"/>
        <v>0.82499999999999996</v>
      </c>
      <c r="NB360" s="163">
        <f t="shared" ca="1" si="1276"/>
        <v>0.875</v>
      </c>
      <c r="NC360" s="163">
        <f t="shared" ca="1" si="1276"/>
        <v>0.9</v>
      </c>
      <c r="ND360" s="163">
        <f t="shared" ca="1" si="1276"/>
        <v>0.9</v>
      </c>
      <c r="NE360" s="163">
        <f t="shared" ca="1" si="1276"/>
        <v>0.75</v>
      </c>
      <c r="NF360" s="163">
        <f t="shared" ca="1" si="1276"/>
        <v>0.78142857142857147</v>
      </c>
      <c r="NG360" s="163">
        <f t="shared" ca="1" si="1276"/>
        <v>0.82499999999999996</v>
      </c>
      <c r="NH360" s="163">
        <f t="shared" ca="1" si="1276"/>
        <v>0.875</v>
      </c>
      <c r="NI360" s="163">
        <f t="shared" ca="1" si="1276"/>
        <v>0.9</v>
      </c>
      <c r="NJ360" s="163">
        <f t="shared" ca="1" si="1276"/>
        <v>0.9</v>
      </c>
      <c r="NK360" s="163">
        <f t="shared" ca="1" si="1276"/>
        <v>0.75</v>
      </c>
      <c r="NL360" s="163">
        <f t="shared" ca="1" si="1276"/>
        <v>0.78142857142857147</v>
      </c>
      <c r="NM360" s="163">
        <f t="shared" ca="1" si="1276"/>
        <v>0.82499999999999996</v>
      </c>
      <c r="NN360" s="163">
        <f t="shared" ca="1" si="1276"/>
        <v>0.875</v>
      </c>
      <c r="NO360" s="163">
        <f t="shared" ca="1" si="1276"/>
        <v>0.9</v>
      </c>
      <c r="NP360" s="163">
        <f t="shared" ca="1" si="1276"/>
        <v>0.9</v>
      </c>
      <c r="NQ360" s="163">
        <f t="shared" ca="1" si="1276"/>
        <v>0.75</v>
      </c>
      <c r="NR360" s="163">
        <f t="shared" ca="1" si="1276"/>
        <v>0.78142857142857147</v>
      </c>
      <c r="NS360" s="163">
        <f t="shared" ca="1" si="1276"/>
        <v>0.82499999999999996</v>
      </c>
      <c r="NT360" s="163">
        <f t="shared" ca="1" si="1276"/>
        <v>0.875</v>
      </c>
      <c r="NU360" s="163">
        <f t="shared" ca="1" si="1276"/>
        <v>0.9</v>
      </c>
      <c r="NV360" s="163">
        <f t="shared" ca="1" si="1276"/>
        <v>0.9</v>
      </c>
      <c r="NW360" s="163">
        <f t="shared" ca="1" si="1276"/>
        <v>0.75</v>
      </c>
      <c r="NX360" s="163">
        <f t="shared" ca="1" si="1276"/>
        <v>0.78142857142857147</v>
      </c>
      <c r="NY360" s="163">
        <f t="shared" ca="1" si="1276"/>
        <v>0.82499999999999996</v>
      </c>
      <c r="NZ360" s="163">
        <f t="shared" ca="1" si="1276"/>
        <v>0.875</v>
      </c>
      <c r="OA360" s="163">
        <f t="shared" ca="1" si="1276"/>
        <v>0.9</v>
      </c>
      <c r="OB360" s="163">
        <f t="shared" ca="1" si="1276"/>
        <v>0.9</v>
      </c>
      <c r="OC360" s="163">
        <f t="shared" ca="1" si="1276"/>
        <v>0.75</v>
      </c>
      <c r="OD360" s="163">
        <f t="shared" ca="1" si="1276"/>
        <v>0.78142857142857147</v>
      </c>
      <c r="OE360" s="163">
        <f t="shared" ca="1" si="1276"/>
        <v>0.82499999999999996</v>
      </c>
      <c r="OF360" s="163">
        <f t="shared" ca="1" si="1276"/>
        <v>0.875</v>
      </c>
      <c r="OG360" s="163">
        <f t="shared" ca="1" si="1276"/>
        <v>0.9</v>
      </c>
      <c r="OH360" s="163">
        <f t="shared" ca="1" si="1276"/>
        <v>0.9</v>
      </c>
      <c r="OI360" s="163">
        <f t="shared" ca="1" si="1276"/>
        <v>0.75</v>
      </c>
      <c r="OJ360" s="163">
        <f t="shared" ca="1" si="1276"/>
        <v>0.76904761904761909</v>
      </c>
      <c r="OK360" s="163">
        <f t="shared" ca="1" si="1276"/>
        <v>0.82000000000000006</v>
      </c>
      <c r="OL360" s="163">
        <f t="shared" ca="1" si="1276"/>
        <v>0.875</v>
      </c>
      <c r="OM360" s="163">
        <f t="shared" ca="1" si="1276"/>
        <v>0.9</v>
      </c>
      <c r="ON360" s="163">
        <f t="shared" ca="1" si="1276"/>
        <v>0.90000000000000013</v>
      </c>
      <c r="OO360" s="163">
        <f t="shared" ca="1" si="1276"/>
        <v>0.75</v>
      </c>
      <c r="OP360" s="163">
        <f t="shared" ca="1" si="1276"/>
        <v>0.76904761904761909</v>
      </c>
      <c r="OQ360" s="163">
        <f t="shared" ca="1" si="1276"/>
        <v>0.82000000000000006</v>
      </c>
      <c r="OR360" s="163">
        <f t="shared" ca="1" si="1276"/>
        <v>0.875</v>
      </c>
      <c r="OS360" s="163">
        <f t="shared" ca="1" si="1276"/>
        <v>0.9</v>
      </c>
      <c r="OT360" s="163">
        <f t="shared" ca="1" si="1276"/>
        <v>0.9</v>
      </c>
      <c r="OU360" s="163">
        <f t="shared" ca="1" si="1259"/>
        <v>0.875</v>
      </c>
      <c r="OV360" s="161">
        <f t="shared" ca="1" si="1260"/>
        <v>1</v>
      </c>
      <c r="OW360" s="161">
        <f t="shared" ca="1" si="1261"/>
        <v>1</v>
      </c>
      <c r="OX360" s="161" t="str">
        <f t="shared" ca="1" si="1262"/>
        <v>-</v>
      </c>
      <c r="OY360" s="163" t="str">
        <f t="shared" ca="1" si="1263"/>
        <v>-</v>
      </c>
      <c r="OZ360" s="161" t="str">
        <f t="shared" ca="1" si="1264"/>
        <v>-</v>
      </c>
      <c r="PA360" s="161" t="str">
        <f t="shared" ca="1" si="1265"/>
        <v>-</v>
      </c>
      <c r="PB360" s="163">
        <f t="shared" ca="1" si="1251"/>
        <v>0</v>
      </c>
      <c r="PC360" s="27">
        <v>0</v>
      </c>
    </row>
    <row r="361" spans="1:419" s="143" customFormat="1" hidden="1" outlineLevel="1">
      <c r="A361" s="121">
        <f t="shared" si="14"/>
        <v>356</v>
      </c>
      <c r="B361" s="121">
        <f>$A$7</f>
        <v>2</v>
      </c>
      <c r="C361" s="143">
        <v>1000</v>
      </c>
      <c r="D361" s="143" t="s">
        <v>884</v>
      </c>
      <c r="E361" s="143" t="b">
        <v>0</v>
      </c>
      <c r="F361" s="143" t="b">
        <v>0</v>
      </c>
      <c r="G361" s="143" t="b">
        <f t="shared" si="1266"/>
        <v>0</v>
      </c>
      <c r="H361" s="32">
        <v>3</v>
      </c>
      <c r="I361" s="32">
        <v>1</v>
      </c>
      <c r="J361" s="32">
        <v>1</v>
      </c>
      <c r="K361" s="32">
        <v>1</v>
      </c>
      <c r="L361" s="32">
        <v>1</v>
      </c>
      <c r="M361" s="32">
        <v>1</v>
      </c>
      <c r="N361" s="32">
        <v>1</v>
      </c>
      <c r="O361" s="32">
        <v>1</v>
      </c>
      <c r="P361" s="32">
        <v>1</v>
      </c>
      <c r="Q361" s="32">
        <v>1</v>
      </c>
      <c r="R361" s="32">
        <v>2</v>
      </c>
      <c r="S361" s="32">
        <v>1</v>
      </c>
      <c r="T361" s="32">
        <v>1</v>
      </c>
      <c r="U361" s="32">
        <v>1</v>
      </c>
      <c r="V361" s="32">
        <v>1</v>
      </c>
      <c r="W361" s="32">
        <v>1</v>
      </c>
      <c r="X361" s="32">
        <v>1</v>
      </c>
      <c r="Y361" s="32">
        <v>1</v>
      </c>
      <c r="Z361" s="32">
        <v>1</v>
      </c>
      <c r="AA361" s="32">
        <v>1</v>
      </c>
      <c r="AB361" s="32">
        <v>1</v>
      </c>
      <c r="AC361" s="32">
        <v>1</v>
      </c>
      <c r="AE361" s="137"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163" t="str">
        <f t="shared" ca="1" si="1222"/>
        <v>-</v>
      </c>
      <c r="AI361" s="162" t="b">
        <v>1</v>
      </c>
      <c r="AJ361" s="162" t="b">
        <v>1</v>
      </c>
      <c r="AK361" s="163" t="str">
        <f t="shared" ca="1" si="1222"/>
        <v>-</v>
      </c>
      <c r="AL361" s="163" t="str">
        <f t="shared" ca="1" si="1222"/>
        <v>-</v>
      </c>
      <c r="AM361" s="163" t="b">
        <f t="shared" ca="1" si="1222"/>
        <v>1</v>
      </c>
      <c r="AN361" s="10"/>
      <c r="AO361" s="161" t="b">
        <f t="shared" si="1223"/>
        <v>1</v>
      </c>
      <c r="AP361" s="161" t="str">
        <f t="shared" si="1223"/>
        <v>-</v>
      </c>
      <c r="AQ361" s="161" t="str">
        <f t="shared" si="1223"/>
        <v>-</v>
      </c>
      <c r="AR361" s="161" t="str">
        <f t="shared" si="1223"/>
        <v>-</v>
      </c>
      <c r="AS361" s="161" t="b">
        <f t="shared" si="1223"/>
        <v>1</v>
      </c>
      <c r="AT361" s="161" t="b">
        <f t="shared" si="1223"/>
        <v>0</v>
      </c>
      <c r="AU361" s="161">
        <f t="shared" si="1224"/>
        <v>0</v>
      </c>
      <c r="AV361" s="161" t="b">
        <f t="shared" si="1225"/>
        <v>0</v>
      </c>
      <c r="AW361" s="161" t="b">
        <f t="shared" si="1225"/>
        <v>0</v>
      </c>
      <c r="AX361" s="161" t="str">
        <f t="shared" si="1225"/>
        <v>-</v>
      </c>
      <c r="AY361" s="161" t="str">
        <f t="shared" si="1225"/>
        <v>-</v>
      </c>
      <c r="AZ361" s="161" t="str">
        <f t="shared" si="1225"/>
        <v>-</v>
      </c>
      <c r="BA361" s="10"/>
      <c r="BB361" s="161" t="b">
        <f t="shared" si="1226"/>
        <v>1</v>
      </c>
      <c r="BC361" s="163" t="b">
        <f t="shared" ca="1" si="1227"/>
        <v>1</v>
      </c>
      <c r="BD361" s="163" t="b">
        <f t="shared" ca="1" si="1227"/>
        <v>1</v>
      </c>
      <c r="BE361" s="162">
        <f t="shared" si="1228"/>
        <v>3108</v>
      </c>
      <c r="BF361" s="163" t="str">
        <f t="shared" ca="1" si="1229"/>
        <v>-</v>
      </c>
      <c r="BG361" s="163" t="str">
        <f t="shared" ca="1" si="1229"/>
        <v>-</v>
      </c>
      <c r="BH361" s="163" t="str">
        <f t="shared" ca="1" si="1229"/>
        <v>-</v>
      </c>
      <c r="BI361" s="163" t="str">
        <f t="shared" ca="1" si="1229"/>
        <v>-</v>
      </c>
      <c r="BJ361" s="163" t="str">
        <f t="shared" ca="1" si="1229"/>
        <v>-</v>
      </c>
      <c r="BK361" s="163">
        <f t="shared" ca="1" si="1229"/>
        <v>1</v>
      </c>
      <c r="BL361" s="163">
        <f t="shared" ca="1" si="1229"/>
        <v>1</v>
      </c>
      <c r="BM361" s="163" t="str">
        <f t="shared" ca="1" si="1229"/>
        <v>-</v>
      </c>
      <c r="BN361" s="163" t="str">
        <f t="shared" ca="1" si="1229"/>
        <v>-</v>
      </c>
      <c r="BO361" s="163" t="b">
        <f t="shared" si="1230"/>
        <v>0</v>
      </c>
      <c r="BP361" s="163" t="b">
        <f t="shared" si="1230"/>
        <v>0</v>
      </c>
      <c r="BQ361" s="163" t="b">
        <f t="shared" si="1230"/>
        <v>0</v>
      </c>
      <c r="BR361" s="163" t="b">
        <f t="shared" si="1230"/>
        <v>0</v>
      </c>
      <c r="BS361" s="163" t="b">
        <f t="shared" si="1230"/>
        <v>0</v>
      </c>
      <c r="BT361" s="163" t="b">
        <f t="shared" si="1230"/>
        <v>0</v>
      </c>
      <c r="BU361" s="163" t="b">
        <f t="shared" si="1230"/>
        <v>0</v>
      </c>
      <c r="BV361" s="163" t="b">
        <f t="shared" si="1230"/>
        <v>0</v>
      </c>
      <c r="BW361" s="163" t="b">
        <f t="shared" si="1230"/>
        <v>0</v>
      </c>
      <c r="BX361" s="163" t="str">
        <f t="shared" ca="1" si="1231"/>
        <v>-</v>
      </c>
      <c r="BY361" s="163" t="str">
        <f t="shared" ca="1" si="1232"/>
        <v>-</v>
      </c>
      <c r="BZ361" s="163" t="str">
        <f t="shared" ca="1" si="1232"/>
        <v>-</v>
      </c>
      <c r="CA361" s="163" t="str">
        <f t="shared" ca="1" si="1232"/>
        <v>-</v>
      </c>
      <c r="CB361" s="163" t="str">
        <f t="shared" ca="1" si="1232"/>
        <v>-</v>
      </c>
      <c r="CC361" s="163" t="str">
        <f t="shared" ca="1" si="1232"/>
        <v>-</v>
      </c>
      <c r="CD361" s="163" t="str">
        <f t="shared" ca="1" si="1232"/>
        <v>-</v>
      </c>
      <c r="CE361" s="163" t="str">
        <f t="shared" ca="1" si="1232"/>
        <v>-</v>
      </c>
      <c r="CF361" s="163" t="str">
        <f t="shared" ca="1" si="1232"/>
        <v>-</v>
      </c>
      <c r="CG361" s="163" t="str">
        <f t="shared" ca="1" si="1231"/>
        <v>-</v>
      </c>
      <c r="CH361" s="163" t="str">
        <f t="shared" ca="1" si="1231"/>
        <v>-</v>
      </c>
      <c r="CI361" s="163" t="str">
        <f t="shared" ca="1" si="1231"/>
        <v>-</v>
      </c>
      <c r="CJ361" s="163" t="str">
        <f t="shared" ca="1" si="1231"/>
        <v>-</v>
      </c>
      <c r="CK361" s="163" t="str">
        <f t="shared" ca="1" si="1231"/>
        <v>-</v>
      </c>
      <c r="CL361" s="163" t="str">
        <f t="shared" ca="1" si="1231"/>
        <v>-</v>
      </c>
      <c r="CM361" s="163" t="str">
        <f t="shared" ca="1" si="1231"/>
        <v>-</v>
      </c>
      <c r="CN361" s="163" t="str">
        <f t="shared" ca="1" si="1231"/>
        <v>-</v>
      </c>
      <c r="CO361" s="163" t="str">
        <f t="shared" ca="1" si="1231"/>
        <v>-</v>
      </c>
      <c r="CP361" s="163" t="str">
        <f t="shared" ca="1" si="1231"/>
        <v>-</v>
      </c>
      <c r="CQ361" s="163" t="str">
        <f t="shared" ca="1" si="1231"/>
        <v>-</v>
      </c>
      <c r="CR361" s="163" t="str">
        <f t="shared" ca="1" si="1231"/>
        <v>-</v>
      </c>
      <c r="CS361" s="163" t="str">
        <f t="shared" ca="1" si="1231"/>
        <v>-</v>
      </c>
      <c r="CT361" s="163" t="str">
        <f t="shared" ca="1" si="1231"/>
        <v>-</v>
      </c>
      <c r="CU361" s="163" t="str">
        <f t="shared" ca="1" si="1233"/>
        <v>-</v>
      </c>
      <c r="CV361" s="163" t="str">
        <f t="shared" ca="1" si="1233"/>
        <v>-</v>
      </c>
      <c r="CW361" s="163" t="str">
        <f t="shared" ca="1" si="1233"/>
        <v>-</v>
      </c>
      <c r="CX361" s="163" t="str">
        <f t="shared" ca="1" si="1233"/>
        <v>-</v>
      </c>
      <c r="CY361" s="163" t="str">
        <f t="shared" ca="1" si="1233"/>
        <v>-</v>
      </c>
      <c r="CZ361" s="163" t="str">
        <f t="shared" ca="1" si="1233"/>
        <v>-</v>
      </c>
      <c r="DA361" s="163" t="str">
        <f t="shared" ca="1" si="1233"/>
        <v>-</v>
      </c>
      <c r="DB361" s="163" t="str">
        <f t="shared" ca="1" si="1233"/>
        <v>-</v>
      </c>
      <c r="DC361" s="163" t="str">
        <f t="shared" ca="1" si="1231"/>
        <v>-</v>
      </c>
      <c r="DD361" s="163" t="str">
        <f t="shared" ca="1" si="1234"/>
        <v>-</v>
      </c>
      <c r="DE361" s="163" t="str">
        <f t="shared" ca="1" si="1234"/>
        <v>-</v>
      </c>
      <c r="DF361" s="163" t="str">
        <f t="shared" ca="1" si="1234"/>
        <v>-</v>
      </c>
      <c r="DG361" s="163" t="str">
        <f t="shared" ca="1" si="1234"/>
        <v>-</v>
      </c>
      <c r="DH361" s="163" t="str">
        <f t="shared" ca="1" si="1234"/>
        <v>-</v>
      </c>
      <c r="DI361" s="163" t="str">
        <f t="shared" ca="1" si="1234"/>
        <v>-</v>
      </c>
      <c r="DJ361" s="163" t="str">
        <f t="shared" ca="1" si="1234"/>
        <v>-</v>
      </c>
      <c r="DK361" s="163" t="str">
        <f t="shared" ca="1" si="1234"/>
        <v>-</v>
      </c>
      <c r="DL361" s="10"/>
      <c r="DM361" s="163" t="str">
        <f t="shared" ca="1" si="1229"/>
        <v>-</v>
      </c>
      <c r="DN361" s="163" t="str">
        <f t="shared" ca="1" si="1229"/>
        <v>-</v>
      </c>
      <c r="DO361" s="163" t="str">
        <f t="shared" ca="1" si="1229"/>
        <v>-</v>
      </c>
      <c r="DP361" s="163" t="str">
        <f t="shared" ca="1" si="1229"/>
        <v>-</v>
      </c>
      <c r="DQ361" s="163" t="str">
        <f t="shared" ca="1" si="1229"/>
        <v>-</v>
      </c>
      <c r="DR361" s="163" t="str">
        <f t="shared" ca="1" si="1229"/>
        <v>-</v>
      </c>
      <c r="DS361" s="163" t="str">
        <f t="shared" ca="1" si="1229"/>
        <v>-</v>
      </c>
      <c r="DT361" s="163" t="str">
        <f t="shared" ca="1" si="1229"/>
        <v>-</v>
      </c>
      <c r="DU361" s="163" t="str">
        <f t="shared" ca="1" si="1229"/>
        <v>-</v>
      </c>
      <c r="DV361" s="163" t="str">
        <f t="shared" ca="1" si="1229"/>
        <v>-</v>
      </c>
      <c r="DW361" s="163" t="str">
        <f t="shared" ca="1" si="1229"/>
        <v>-</v>
      </c>
      <c r="DX361" s="161" t="str" cm="1">
        <f t="array" ref="DX361">INDEX(i.rev,$K361,DX$15)</f>
        <v>-</v>
      </c>
      <c r="DY361" s="161" t="str" cm="1">
        <f t="array" ref="DY361">INDEX(i.rev,$K361,DY$15)</f>
        <v>-</v>
      </c>
      <c r="DZ361" s="161" t="str" cm="1">
        <f t="array" ref="DZ361">INDEX(i.rev,$K361,DZ$15)</f>
        <v>-</v>
      </c>
      <c r="EA361" s="161" t="str" cm="1">
        <f t="array" ref="EA361">INDEX(i.rev,$K361,EA$15)</f>
        <v>-</v>
      </c>
      <c r="EB361" s="161" t="str" cm="1">
        <f t="array" ref="EB361">INDEX(i.rev,$K361,EB$15)</f>
        <v>-</v>
      </c>
      <c r="EC361" s="161" t="str" cm="1">
        <f t="array" ref="EC361">INDEX(i.rev,$K361,EC$15)</f>
        <v>-</v>
      </c>
      <c r="ED361" s="161" t="str" cm="1">
        <f t="array" ref="ED361">INDEX(i.rev,$K361,ED$15)</f>
        <v>-</v>
      </c>
      <c r="EE361" s="161" t="str" cm="1">
        <f t="array" ref="EE361">INDEX(i.rev,$K361,EE$15)</f>
        <v>-</v>
      </c>
      <c r="EF361" s="161" t="str" cm="1">
        <f t="array" ref="EF361">INDEX(i.rev,$K361,EF$15)</f>
        <v>-</v>
      </c>
      <c r="EG361" s="161" t="str" cm="1">
        <f t="array" ref="EG361">INDEX(i.rev,$K361,EG$15)</f>
        <v>-</v>
      </c>
      <c r="EH361" s="10"/>
      <c r="EI361" s="163" t="str">
        <f t="shared" ref="EI361:GC366" ca="1" si="1279">OFFSET(EI$5,$B361,0)</f>
        <v>-</v>
      </c>
      <c r="EJ361" s="163" t="str">
        <f t="shared" ca="1" si="1279"/>
        <v>-</v>
      </c>
      <c r="EK361" s="163" t="str">
        <f t="shared" ca="1" si="1279"/>
        <v>-</v>
      </c>
      <c r="EL361" s="163" t="str">
        <f t="shared" ca="1" si="1279"/>
        <v>-</v>
      </c>
      <c r="EM361" s="163" t="str">
        <f t="shared" ca="1" si="1279"/>
        <v>-</v>
      </c>
      <c r="EN361" s="163" t="str">
        <f t="shared" ca="1" si="1279"/>
        <v>-</v>
      </c>
      <c r="EO361" s="163" t="str">
        <f t="shared" ca="1" si="1279"/>
        <v>-</v>
      </c>
      <c r="EP361" s="163" t="str">
        <f t="shared" ca="1" si="1279"/>
        <v>-</v>
      </c>
      <c r="EQ361" s="163">
        <f t="shared" ca="1" si="1279"/>
        <v>1</v>
      </c>
      <c r="ER361" s="163">
        <f t="shared" ca="1" si="1279"/>
        <v>1</v>
      </c>
      <c r="ES361" s="163">
        <f t="shared" ca="1" si="1279"/>
        <v>0</v>
      </c>
      <c r="ET361" s="163" t="str">
        <f t="shared" ca="1" si="1279"/>
        <v>-</v>
      </c>
      <c r="EU361" s="163" t="str">
        <f t="shared" ca="1" si="1279"/>
        <v>-</v>
      </c>
      <c r="EV361" s="163" t="str">
        <f t="shared" ca="1" si="1279"/>
        <v>-</v>
      </c>
      <c r="EW361" s="163" t="str">
        <f t="shared" ca="1" si="1279"/>
        <v>-</v>
      </c>
      <c r="EX361" s="163" t="str">
        <f t="shared" ca="1" si="1279"/>
        <v>-</v>
      </c>
      <c r="EY361" s="163" t="str">
        <f t="shared" ca="1" si="1279"/>
        <v>-</v>
      </c>
      <c r="EZ361" s="163" t="str">
        <f t="shared" ca="1" si="1279"/>
        <v>-</v>
      </c>
      <c r="FA361" s="163">
        <f t="shared" ca="1" si="1279"/>
        <v>0</v>
      </c>
      <c r="FB361" s="163" t="str">
        <f t="shared" ca="1" si="1279"/>
        <v>-</v>
      </c>
      <c r="FC361" s="163" t="str">
        <f t="shared" ca="1" si="1279"/>
        <v>-</v>
      </c>
      <c r="FD361" s="163" t="str">
        <f t="shared" ca="1" si="1279"/>
        <v>-</v>
      </c>
      <c r="FE361" s="163" t="str">
        <f t="shared" ca="1" si="1279"/>
        <v>-</v>
      </c>
      <c r="FF361" s="163" t="str">
        <f t="shared" ca="1" si="1279"/>
        <v>-</v>
      </c>
      <c r="FG361" s="163">
        <f t="shared" ca="1" si="1279"/>
        <v>0</v>
      </c>
      <c r="FH361" s="163">
        <f t="shared" ca="1" si="1279"/>
        <v>0</v>
      </c>
      <c r="FI361" s="163">
        <f t="shared" ca="1" si="1279"/>
        <v>0</v>
      </c>
      <c r="FJ361" s="163">
        <f t="shared" ca="1" si="1279"/>
        <v>0</v>
      </c>
      <c r="FK361" s="163">
        <f t="shared" ca="1" si="1279"/>
        <v>0</v>
      </c>
      <c r="FL361" s="163">
        <f t="shared" ca="1" si="1279"/>
        <v>0</v>
      </c>
      <c r="FM361" s="163">
        <f t="shared" ca="1" si="1279"/>
        <v>0</v>
      </c>
      <c r="FN361" s="163" t="str">
        <f t="shared" ca="1" si="1279"/>
        <v>-</v>
      </c>
      <c r="FO361" s="163" t="str">
        <f t="shared" ca="1" si="1279"/>
        <v>-</v>
      </c>
      <c r="FP361" s="163" t="str">
        <f t="shared" ca="1" si="1279"/>
        <v>-</v>
      </c>
      <c r="FQ361" s="163" t="str">
        <f t="shared" ca="1" si="1279"/>
        <v>-</v>
      </c>
      <c r="FR361" s="163" t="str">
        <f t="shared" ca="1" si="1279"/>
        <v>-</v>
      </c>
      <c r="FS361" s="163" t="str">
        <f t="shared" ca="1" si="1279"/>
        <v>-</v>
      </c>
      <c r="FT361" s="163" t="str">
        <f t="shared" ca="1" si="1279"/>
        <v>-</v>
      </c>
      <c r="FU361" s="163" t="str">
        <f t="shared" ca="1" si="1279"/>
        <v>-</v>
      </c>
      <c r="FV361" s="163" t="str">
        <f t="shared" ca="1" si="1279"/>
        <v>-</v>
      </c>
      <c r="FW361" s="163" t="str">
        <f t="shared" ca="1" si="1279"/>
        <v>-</v>
      </c>
      <c r="FX361" s="163" t="str">
        <f t="shared" ca="1" si="1279"/>
        <v>-</v>
      </c>
      <c r="FY361" s="10"/>
      <c r="FZ361" s="163">
        <f t="shared" ca="1" si="1279"/>
        <v>1</v>
      </c>
      <c r="GA361" s="163" t="str">
        <f t="shared" ca="1" si="1279"/>
        <v>-</v>
      </c>
      <c r="GB361" s="163" t="str">
        <f t="shared" ca="1" si="1279"/>
        <v>-</v>
      </c>
      <c r="GC361" s="163" t="str">
        <f t="shared" ca="1" si="1279"/>
        <v>-</v>
      </c>
      <c r="GD361" s="163" t="str">
        <f t="shared" ca="1" si="1236"/>
        <v>-</v>
      </c>
      <c r="GE361" s="163" t="b">
        <f t="shared" ca="1" si="1236"/>
        <v>0</v>
      </c>
      <c r="GF361" s="163" t="str">
        <f t="shared" ca="1" si="1236"/>
        <v>-</v>
      </c>
      <c r="GG361" s="163">
        <f t="shared" ca="1" si="1236"/>
        <v>0</v>
      </c>
      <c r="GH361" s="163" t="str">
        <f t="shared" ca="1" si="1236"/>
        <v>-</v>
      </c>
      <c r="GI361" s="161" cm="1">
        <f t="array" ref="GI361">INDEX(i.rev,$K361,GI$15)</f>
        <v>1</v>
      </c>
      <c r="GJ361" s="163">
        <f t="shared" ca="1" si="1237"/>
        <v>0</v>
      </c>
      <c r="GK361" s="163">
        <f t="shared" ca="1" si="1237"/>
        <v>1</v>
      </c>
      <c r="GL361" s="163">
        <f t="shared" ca="1" si="1237"/>
        <v>0</v>
      </c>
      <c r="GM361" s="163">
        <f t="shared" ca="1" si="1237"/>
        <v>1</v>
      </c>
      <c r="GN361" s="163">
        <f t="shared" ca="1" si="1237"/>
        <v>1</v>
      </c>
      <c r="GO361" s="163">
        <f t="shared" ca="1" si="1237"/>
        <v>1</v>
      </c>
      <c r="GP361" s="163">
        <f t="shared" ca="1" si="1237"/>
        <v>0</v>
      </c>
      <c r="GQ361" s="163">
        <f t="shared" ca="1" si="1237"/>
        <v>0</v>
      </c>
      <c r="GR361" s="163">
        <f t="shared" ca="1" si="1237"/>
        <v>0</v>
      </c>
      <c r="GS361" s="163">
        <f t="shared" ca="1" si="1237"/>
        <v>0</v>
      </c>
      <c r="GT361" s="163">
        <f t="shared" ca="1" si="1237"/>
        <v>0</v>
      </c>
      <c r="GU361" s="163">
        <f t="shared" ca="1" si="1237"/>
        <v>0</v>
      </c>
      <c r="GV361" s="163">
        <f t="shared" ca="1" si="1237"/>
        <v>0</v>
      </c>
      <c r="GW361" s="163">
        <f t="shared" ca="1" si="1237"/>
        <v>0</v>
      </c>
      <c r="GX361" s="163">
        <f t="shared" ca="1" si="1237"/>
        <v>0</v>
      </c>
      <c r="GY361" s="163">
        <f t="shared" ca="1" si="1237"/>
        <v>0</v>
      </c>
      <c r="GZ361" s="161" cm="1">
        <f t="array" ref="GZ361">INDEX(i.rev,$K361,GZ$15)</f>
        <v>0</v>
      </c>
      <c r="HA361" s="163">
        <f t="shared" ca="1" si="1238"/>
        <v>0</v>
      </c>
      <c r="HB361" s="161" cm="1">
        <f t="array" ref="HB361">INDEX(i.rev,$K361,HB$15)</f>
        <v>1</v>
      </c>
      <c r="HC361" s="163">
        <f t="shared" ca="1" si="1239"/>
        <v>0</v>
      </c>
      <c r="HD361" s="163">
        <f t="shared" ca="1" si="1239"/>
        <v>0</v>
      </c>
      <c r="HE361" s="163">
        <f t="shared" ca="1" si="1239"/>
        <v>0</v>
      </c>
      <c r="HF361" s="163">
        <f t="shared" ca="1" si="1239"/>
        <v>0</v>
      </c>
      <c r="HG361" s="163">
        <f t="shared" ca="1" si="1239"/>
        <v>0</v>
      </c>
      <c r="HH361" s="163">
        <f t="shared" ca="1" si="1239"/>
        <v>0</v>
      </c>
      <c r="HI361" s="163">
        <f t="shared" ca="1" si="1239"/>
        <v>0</v>
      </c>
      <c r="HJ361" s="10">
        <v>0.4</v>
      </c>
      <c r="HK361" s="163" t="str">
        <f t="shared" ca="1" si="1240"/>
        <v>-</v>
      </c>
      <c r="HL361" s="163" t="str">
        <f t="shared" ca="1" si="1240"/>
        <v>-</v>
      </c>
      <c r="HM361" s="161" t="b">
        <f>HN361&gt;0</f>
        <v>1</v>
      </c>
      <c r="HN361" s="186">
        <f>$HN$351*HJ352</f>
        <v>36</v>
      </c>
      <c r="HO361" s="186">
        <f>$HN$351*HK352</f>
        <v>40</v>
      </c>
      <c r="HP361" s="161" t="b">
        <f t="shared" si="1241"/>
        <v>0</v>
      </c>
      <c r="HQ361" s="161" t="b">
        <f t="shared" si="1241"/>
        <v>0</v>
      </c>
      <c r="HR361" s="161" t="b">
        <f t="shared" si="1241"/>
        <v>1</v>
      </c>
      <c r="HS361" s="163">
        <f t="shared" ca="1" si="1239"/>
        <v>0</v>
      </c>
      <c r="HT361" s="161">
        <f t="shared" si="1242"/>
        <v>1</v>
      </c>
      <c r="HU361" s="161">
        <f t="shared" si="1242"/>
        <v>1</v>
      </c>
      <c r="HV361" s="163" t="str">
        <f t="shared" ca="1" si="1239"/>
        <v>-</v>
      </c>
      <c r="HW361" s="163" t="str">
        <f t="shared" ca="1" si="1239"/>
        <v>-</v>
      </c>
      <c r="HX361" s="163" t="str">
        <f t="shared" ca="1" si="1239"/>
        <v>-</v>
      </c>
      <c r="HY361" s="163" t="str">
        <f t="shared" ca="1" si="1239"/>
        <v>-</v>
      </c>
      <c r="HZ361" s="163" t="str">
        <f t="shared" ca="1" si="1239"/>
        <v>-</v>
      </c>
      <c r="IA361" s="163" t="str">
        <f t="shared" ca="1" si="1239"/>
        <v>-</v>
      </c>
      <c r="IB361" s="163" t="str">
        <f t="shared" ca="1" si="1239"/>
        <v>-</v>
      </c>
      <c r="IC361" s="163" t="str">
        <f t="shared" ca="1" si="1239"/>
        <v>-</v>
      </c>
      <c r="ID361" s="163" t="str">
        <f t="shared" ca="1" si="1239"/>
        <v>-</v>
      </c>
      <c r="IE361" s="163" t="b">
        <f t="shared" ca="1" si="1239"/>
        <v>1</v>
      </c>
      <c r="IF361" s="163" t="str">
        <f t="shared" ca="1" si="1239"/>
        <v>-</v>
      </c>
      <c r="IG361" s="163" t="str">
        <f t="shared" ca="1" si="1239"/>
        <v>-</v>
      </c>
      <c r="IH361" s="163" t="str">
        <f ca="1">OFFSET(IH$5,$B361,0)</f>
        <v>-</v>
      </c>
      <c r="II361" s="163" t="b">
        <f t="shared" ca="1" si="1243"/>
        <v>1</v>
      </c>
      <c r="IJ361" s="163">
        <f ca="1">OFFSET(IJ$5,$B361,0)</f>
        <v>0</v>
      </c>
      <c r="IK361" s="163" t="str">
        <f t="shared" ca="1" si="1244"/>
        <v>-</v>
      </c>
      <c r="IL361" s="163" t="str">
        <f t="shared" ca="1" si="1244"/>
        <v>-</v>
      </c>
      <c r="IM361" s="163" t="str">
        <f t="shared" ca="1" si="1244"/>
        <v>-</v>
      </c>
      <c r="IN361" s="163" t="str">
        <f t="shared" ca="1" si="1244"/>
        <v>-</v>
      </c>
      <c r="IO361" s="163" t="str">
        <f t="shared" ca="1" si="1244"/>
        <v>-</v>
      </c>
      <c r="IP361" s="163">
        <f t="shared" ca="1" si="1244"/>
        <v>0</v>
      </c>
      <c r="IQ361" s="163" t="str">
        <f t="shared" ca="1" si="1244"/>
        <v>-</v>
      </c>
      <c r="IR361" s="163" t="str">
        <f t="shared" ca="1" si="1244"/>
        <v>-</v>
      </c>
      <c r="IS361" s="163" t="str">
        <f t="shared" ca="1" si="1244"/>
        <v>-</v>
      </c>
      <c r="IT361" s="163">
        <f t="shared" ca="1" si="1244"/>
        <v>500</v>
      </c>
      <c r="IU361" s="163">
        <f t="shared" ca="1" si="1244"/>
        <v>500</v>
      </c>
      <c r="IV361" s="163" t="str">
        <f t="shared" ca="1" si="1244"/>
        <v>-</v>
      </c>
      <c r="IW361" s="163" t="str">
        <f t="shared" ca="1" si="1244"/>
        <v>-</v>
      </c>
      <c r="IX361" s="163" t="str">
        <f t="shared" ca="1" si="1244"/>
        <v>-</v>
      </c>
      <c r="IY361" s="163" t="str">
        <f t="shared" ca="1" si="1244"/>
        <v>-</v>
      </c>
      <c r="IZ361" s="163" t="str">
        <f t="shared" ca="1" si="1245"/>
        <v>-</v>
      </c>
      <c r="JA361" s="163" t="str">
        <f t="shared" ca="1" si="1245"/>
        <v>-</v>
      </c>
      <c r="JB361" s="163" t="str">
        <f t="shared" ca="1" si="1245"/>
        <v>-</v>
      </c>
      <c r="JC361" s="163" t="str">
        <f t="shared" ca="1" si="1245"/>
        <v>-</v>
      </c>
      <c r="JD361" s="163" t="str">
        <f t="shared" ca="1" si="1245"/>
        <v>-</v>
      </c>
      <c r="JE361" s="163" t="str">
        <f t="shared" ca="1" si="1245"/>
        <v>-</v>
      </c>
      <c r="JF361" s="163" t="str">
        <f t="shared" ca="1" si="1245"/>
        <v>-</v>
      </c>
      <c r="JG361" s="163" t="str">
        <f t="shared" ca="1" si="1245"/>
        <v>-</v>
      </c>
      <c r="JH361" s="163" t="str">
        <f t="shared" ca="1" si="1245"/>
        <v>-</v>
      </c>
      <c r="JI361" s="163" t="str">
        <f t="shared" ca="1" si="1277"/>
        <v>-</v>
      </c>
      <c r="JJ361" s="163" t="str">
        <f t="shared" ca="1" si="1277"/>
        <v>-</v>
      </c>
      <c r="JK361" s="163" t="str">
        <f t="shared" ca="1" si="1277"/>
        <v>-</v>
      </c>
      <c r="JL361" s="163" t="str">
        <f t="shared" ca="1" si="1277"/>
        <v>-</v>
      </c>
      <c r="JM361" s="163" t="str">
        <f t="shared" ca="1" si="1277"/>
        <v>-</v>
      </c>
      <c r="JN361" s="163" t="str">
        <f t="shared" ca="1" si="1277"/>
        <v>-</v>
      </c>
      <c r="JO361" s="163" t="str">
        <f t="shared" ca="1" si="1277"/>
        <v>-</v>
      </c>
      <c r="JP361" s="163" t="str">
        <f t="shared" ca="1" si="1277"/>
        <v>-</v>
      </c>
      <c r="JQ361" s="163" t="str">
        <f t="shared" ca="1" si="1277"/>
        <v>-</v>
      </c>
      <c r="JR361" s="163" t="str">
        <f t="shared" ca="1" si="1277"/>
        <v>-</v>
      </c>
      <c r="JS361" s="163" t="str">
        <f t="shared" ca="1" si="1245"/>
        <v>-</v>
      </c>
      <c r="JT361" s="163" t="str">
        <f t="shared" ca="1" si="1245"/>
        <v>-</v>
      </c>
      <c r="JU361" s="163" t="str">
        <f t="shared" ca="1" si="1245"/>
        <v>-</v>
      </c>
      <c r="JV361" s="163" t="str">
        <f t="shared" ca="1" si="1245"/>
        <v>-</v>
      </c>
      <c r="JW361" s="163" t="str">
        <f t="shared" ca="1" si="1245"/>
        <v>-</v>
      </c>
      <c r="JX361" s="163" t="str">
        <f t="shared" ca="1" si="1244"/>
        <v>-</v>
      </c>
      <c r="JY361" s="163" t="str">
        <f t="shared" ca="1" si="1278"/>
        <v>-</v>
      </c>
      <c r="JZ361" s="163" t="str">
        <f t="shared" ca="1" si="1278"/>
        <v>-</v>
      </c>
      <c r="KA361" s="163" t="str">
        <f t="shared" ca="1" si="1278"/>
        <v>-</v>
      </c>
      <c r="KB361" s="163" t="str">
        <f t="shared" ca="1" si="1278"/>
        <v>-</v>
      </c>
      <c r="KC361" s="163" t="str">
        <f t="shared" ca="1" si="1278"/>
        <v>-</v>
      </c>
      <c r="KD361" s="163" t="str">
        <f t="shared" ca="1" si="1278"/>
        <v>-</v>
      </c>
      <c r="KE361" s="163" t="str">
        <f t="shared" ca="1" si="1278"/>
        <v>-</v>
      </c>
      <c r="KF361" s="163" t="str">
        <f t="shared" ca="1" si="1278"/>
        <v>-</v>
      </c>
      <c r="KG361" s="163" t="str">
        <f t="shared" ca="1" si="1278"/>
        <v>-</v>
      </c>
      <c r="KH361" s="163" t="str">
        <f t="shared" ca="1" si="1278"/>
        <v>-</v>
      </c>
      <c r="KI361" s="163" t="str">
        <f t="shared" ca="1" si="1278"/>
        <v>-</v>
      </c>
      <c r="KJ361" s="163" t="str">
        <f t="shared" ca="1" si="1278"/>
        <v>-</v>
      </c>
      <c r="KK361" s="163" t="str">
        <f t="shared" ca="1" si="1278"/>
        <v>-</v>
      </c>
      <c r="KL361" s="163" t="str">
        <f t="shared" ca="1" si="1278"/>
        <v>-</v>
      </c>
      <c r="KM361" s="163" t="str">
        <f t="shared" ca="1" si="1278"/>
        <v>-</v>
      </c>
      <c r="KN361" s="163" t="str">
        <f t="shared" ca="1" si="1278"/>
        <v>-</v>
      </c>
      <c r="KO361" s="163" t="str">
        <f t="shared" ca="1" si="1278"/>
        <v>-</v>
      </c>
      <c r="KP361" s="163" t="str">
        <f t="shared" ca="1" si="1278"/>
        <v>-</v>
      </c>
      <c r="KQ361" s="163" t="str">
        <f t="shared" ca="1" si="1278"/>
        <v>-</v>
      </c>
      <c r="KR361" s="163" t="str">
        <f t="shared" ca="1" si="1278"/>
        <v>-</v>
      </c>
      <c r="KS361" s="163" t="str">
        <f t="shared" ca="1" si="1278"/>
        <v>-</v>
      </c>
      <c r="KT361" s="163" t="str">
        <f t="shared" ca="1" si="1278"/>
        <v>-</v>
      </c>
      <c r="KU361" s="163" t="str">
        <f t="shared" ca="1" si="1278"/>
        <v>-</v>
      </c>
      <c r="KV361" s="163" t="str">
        <f t="shared" ca="1" si="1278"/>
        <v>-</v>
      </c>
      <c r="KW361" s="163" t="str">
        <f t="shared" ca="1" si="1278"/>
        <v>-</v>
      </c>
      <c r="KX361" s="163" t="str">
        <f t="shared" ca="1" si="1278"/>
        <v>-</v>
      </c>
      <c r="KY361" s="163" t="str">
        <f t="shared" ca="1" si="1278"/>
        <v>-</v>
      </c>
      <c r="KZ361" s="163" t="str">
        <f t="shared" ca="1" si="1278"/>
        <v>-</v>
      </c>
      <c r="LA361" s="163" t="str">
        <f t="shared" ca="1" si="1278"/>
        <v>-</v>
      </c>
      <c r="LB361" s="163" t="str">
        <f t="shared" ca="1" si="1278"/>
        <v>-</v>
      </c>
      <c r="LC361" s="163" t="str">
        <f t="shared" ca="1" si="1278"/>
        <v>-</v>
      </c>
      <c r="LD361" s="163" t="str">
        <f t="shared" ca="1" si="1278"/>
        <v>-</v>
      </c>
      <c r="LE361" s="163" t="str">
        <f t="shared" ca="1" si="1278"/>
        <v>-</v>
      </c>
      <c r="LF361" s="163" t="str">
        <f t="shared" ca="1" si="1278"/>
        <v>-</v>
      </c>
      <c r="LG361" s="163" t="str">
        <f t="shared" ca="1" si="1278"/>
        <v>-</v>
      </c>
      <c r="LH361" s="163" t="str">
        <f t="shared" ca="1" si="1278"/>
        <v>-</v>
      </c>
      <c r="LI361" s="163" t="str">
        <f t="shared" ca="1" si="1278"/>
        <v>-</v>
      </c>
      <c r="LJ361" s="163" t="str">
        <f t="shared" ca="1" si="1278"/>
        <v>-</v>
      </c>
      <c r="LK361" s="163" t="str">
        <f t="shared" ca="1" si="1278"/>
        <v>-</v>
      </c>
      <c r="LL361" s="163" t="str">
        <f t="shared" ca="1" si="1278"/>
        <v>-</v>
      </c>
      <c r="LM361" s="163" t="str">
        <f t="shared" ca="1" si="1278"/>
        <v>-</v>
      </c>
      <c r="LN361" s="163" t="str">
        <f t="shared" ca="1" si="1278"/>
        <v>-</v>
      </c>
      <c r="LO361" s="163" t="str">
        <f t="shared" ca="1" si="1248"/>
        <v>-</v>
      </c>
      <c r="LP361" s="163" t="str">
        <f t="shared" ca="1" si="1248"/>
        <v>-</v>
      </c>
      <c r="LQ361" s="163" t="str">
        <f t="shared" ca="1" si="1248"/>
        <v>-</v>
      </c>
      <c r="LR361" s="163" t="str">
        <f t="shared" ca="1" si="1248"/>
        <v>-</v>
      </c>
      <c r="LS361" s="163" t="str">
        <f t="shared" ca="1" si="1248"/>
        <v>-</v>
      </c>
      <c r="LT361" s="163" t="str">
        <f t="shared" ca="1" si="1248"/>
        <v>-</v>
      </c>
      <c r="LU361" s="163" t="str">
        <f t="shared" ca="1" si="1248"/>
        <v>-</v>
      </c>
      <c r="LV361" s="163" t="str">
        <f t="shared" ca="1" si="1248"/>
        <v>-</v>
      </c>
      <c r="LW361" s="163" t="str">
        <f t="shared" ca="1" si="1248"/>
        <v>-</v>
      </c>
      <c r="LX361" s="163" t="str">
        <f t="shared" ca="1" si="1248"/>
        <v>-</v>
      </c>
      <c r="LY361" s="10"/>
      <c r="LZ361" s="161">
        <f t="shared" si="1249"/>
        <v>4.4999999999999998E-2</v>
      </c>
      <c r="MA361" s="161">
        <f t="shared" si="1250"/>
        <v>4.4999999999999998E-2</v>
      </c>
      <c r="MB361" s="163">
        <f t="shared" ca="1" si="1251"/>
        <v>1</v>
      </c>
      <c r="MC361" s="163">
        <f t="shared" ca="1" si="1251"/>
        <v>0</v>
      </c>
      <c r="MD361" s="163">
        <f t="shared" ca="1" si="1251"/>
        <v>1</v>
      </c>
      <c r="ME361" s="163">
        <f t="shared" ca="1" si="1251"/>
        <v>1</v>
      </c>
      <c r="MF361" s="163">
        <f t="shared" ca="1" si="1251"/>
        <v>0</v>
      </c>
      <c r="MG361" s="163">
        <f t="shared" ca="1" si="1251"/>
        <v>70</v>
      </c>
      <c r="MH361" s="163">
        <f t="shared" ca="1" si="1251"/>
        <v>50</v>
      </c>
      <c r="MI361" s="163">
        <f t="shared" ca="1" si="1251"/>
        <v>85</v>
      </c>
      <c r="MJ361" s="163">
        <f t="shared" ca="1" si="1251"/>
        <v>50</v>
      </c>
      <c r="MK361" s="161">
        <f t="shared" si="1252"/>
        <v>1</v>
      </c>
      <c r="ML361" s="161">
        <f t="shared" si="1253"/>
        <v>1</v>
      </c>
      <c r="MM361" s="161">
        <f t="shared" si="1254"/>
        <v>1</v>
      </c>
      <c r="MN361" s="161">
        <f t="shared" si="1255"/>
        <v>1</v>
      </c>
      <c r="MO361" s="161">
        <f t="shared" si="1255"/>
        <v>1</v>
      </c>
      <c r="MP361" s="163">
        <f t="shared" ca="1" si="1251"/>
        <v>1</v>
      </c>
      <c r="MQ361" s="10"/>
      <c r="MR361" s="163">
        <f t="shared" ca="1" si="1251"/>
        <v>1</v>
      </c>
      <c r="MS361" s="161">
        <f t="shared" si="1256"/>
        <v>1</v>
      </c>
      <c r="MT361" s="163">
        <f t="shared" ca="1" si="1251"/>
        <v>0.75</v>
      </c>
      <c r="MU361" s="163">
        <f t="shared" ca="1" si="1251"/>
        <v>0.8</v>
      </c>
      <c r="MV361" s="163">
        <f t="shared" ca="1" si="1257"/>
        <v>0.82499999999999996</v>
      </c>
      <c r="MW361" s="163">
        <f t="shared" ca="1" si="1251"/>
        <v>0.875</v>
      </c>
      <c r="MX361" s="163">
        <f t="shared" ca="1" si="1251"/>
        <v>0.9</v>
      </c>
      <c r="MY361" s="163">
        <f t="shared" ca="1" si="1276"/>
        <v>0.75</v>
      </c>
      <c r="MZ361" s="163">
        <f t="shared" ca="1" si="1276"/>
        <v>0.78142857142857147</v>
      </c>
      <c r="NA361" s="163">
        <f t="shared" ca="1" si="1276"/>
        <v>0.82499999999999996</v>
      </c>
      <c r="NB361" s="163">
        <f t="shared" ca="1" si="1276"/>
        <v>0.875</v>
      </c>
      <c r="NC361" s="163">
        <f t="shared" ca="1" si="1276"/>
        <v>0.9</v>
      </c>
      <c r="ND361" s="163">
        <f t="shared" ca="1" si="1276"/>
        <v>0.9</v>
      </c>
      <c r="NE361" s="163">
        <f t="shared" ca="1" si="1276"/>
        <v>0.75</v>
      </c>
      <c r="NF361" s="163">
        <f t="shared" ca="1" si="1276"/>
        <v>0.78142857142857147</v>
      </c>
      <c r="NG361" s="163">
        <f t="shared" ca="1" si="1276"/>
        <v>0.82499999999999996</v>
      </c>
      <c r="NH361" s="163">
        <f t="shared" ca="1" si="1276"/>
        <v>0.875</v>
      </c>
      <c r="NI361" s="163">
        <f t="shared" ca="1" si="1276"/>
        <v>0.9</v>
      </c>
      <c r="NJ361" s="163">
        <f t="shared" ca="1" si="1276"/>
        <v>0.9</v>
      </c>
      <c r="NK361" s="163">
        <f t="shared" ca="1" si="1276"/>
        <v>0.75</v>
      </c>
      <c r="NL361" s="163">
        <f t="shared" ca="1" si="1276"/>
        <v>0.78142857142857147</v>
      </c>
      <c r="NM361" s="163">
        <f t="shared" ca="1" si="1276"/>
        <v>0.82499999999999996</v>
      </c>
      <c r="NN361" s="163">
        <f t="shared" ca="1" si="1276"/>
        <v>0.875</v>
      </c>
      <c r="NO361" s="163">
        <f t="shared" ca="1" si="1276"/>
        <v>0.9</v>
      </c>
      <c r="NP361" s="163">
        <f t="shared" ca="1" si="1276"/>
        <v>0.9</v>
      </c>
      <c r="NQ361" s="163">
        <f t="shared" ca="1" si="1276"/>
        <v>0.75</v>
      </c>
      <c r="NR361" s="163">
        <f t="shared" ca="1" si="1276"/>
        <v>0.78142857142857147</v>
      </c>
      <c r="NS361" s="163">
        <f t="shared" ca="1" si="1276"/>
        <v>0.82499999999999996</v>
      </c>
      <c r="NT361" s="163">
        <f t="shared" ca="1" si="1276"/>
        <v>0.875</v>
      </c>
      <c r="NU361" s="163">
        <f t="shared" ca="1" si="1276"/>
        <v>0.9</v>
      </c>
      <c r="NV361" s="163">
        <f t="shared" ca="1" si="1276"/>
        <v>0.9</v>
      </c>
      <c r="NW361" s="163">
        <f t="shared" ca="1" si="1276"/>
        <v>0.75</v>
      </c>
      <c r="NX361" s="163">
        <f t="shared" ca="1" si="1276"/>
        <v>0.78142857142857147</v>
      </c>
      <c r="NY361" s="163">
        <f t="shared" ca="1" si="1276"/>
        <v>0.82499999999999996</v>
      </c>
      <c r="NZ361" s="163">
        <f t="shared" ca="1" si="1276"/>
        <v>0.875</v>
      </c>
      <c r="OA361" s="163">
        <f t="shared" ca="1" si="1276"/>
        <v>0.9</v>
      </c>
      <c r="OB361" s="163">
        <f t="shared" ca="1" si="1276"/>
        <v>0.9</v>
      </c>
      <c r="OC361" s="163">
        <f t="shared" ca="1" si="1276"/>
        <v>0.75</v>
      </c>
      <c r="OD361" s="163">
        <f t="shared" ca="1" si="1276"/>
        <v>0.78142857142857147</v>
      </c>
      <c r="OE361" s="163">
        <f t="shared" ca="1" si="1276"/>
        <v>0.82499999999999996</v>
      </c>
      <c r="OF361" s="163">
        <f t="shared" ca="1" si="1276"/>
        <v>0.875</v>
      </c>
      <c r="OG361" s="163">
        <f t="shared" ca="1" si="1276"/>
        <v>0.9</v>
      </c>
      <c r="OH361" s="163">
        <f t="shared" ca="1" si="1276"/>
        <v>0.9</v>
      </c>
      <c r="OI361" s="163">
        <f t="shared" ca="1" si="1276"/>
        <v>0.75</v>
      </c>
      <c r="OJ361" s="163">
        <f t="shared" ca="1" si="1276"/>
        <v>0.76904761904761909</v>
      </c>
      <c r="OK361" s="163">
        <f t="shared" ca="1" si="1276"/>
        <v>0.82000000000000006</v>
      </c>
      <c r="OL361" s="163">
        <f t="shared" ca="1" si="1276"/>
        <v>0.875</v>
      </c>
      <c r="OM361" s="163">
        <f t="shared" ca="1" si="1276"/>
        <v>0.9</v>
      </c>
      <c r="ON361" s="163">
        <f t="shared" ca="1" si="1276"/>
        <v>0.90000000000000013</v>
      </c>
      <c r="OO361" s="163">
        <f t="shared" ca="1" si="1276"/>
        <v>0.75</v>
      </c>
      <c r="OP361" s="163">
        <f t="shared" ca="1" si="1276"/>
        <v>0.76904761904761909</v>
      </c>
      <c r="OQ361" s="163">
        <f t="shared" ca="1" si="1276"/>
        <v>0.82000000000000006</v>
      </c>
      <c r="OR361" s="163">
        <f t="shared" ca="1" si="1276"/>
        <v>0.875</v>
      </c>
      <c r="OS361" s="163">
        <f t="shared" ca="1" si="1276"/>
        <v>0.9</v>
      </c>
      <c r="OT361" s="163">
        <f t="shared" ca="1" si="1276"/>
        <v>0.9</v>
      </c>
      <c r="OU361" s="163">
        <f t="shared" ca="1" si="1259"/>
        <v>0.875</v>
      </c>
      <c r="OV361" s="161">
        <f t="shared" si="1260"/>
        <v>1</v>
      </c>
      <c r="OW361" s="161">
        <f t="shared" si="1261"/>
        <v>1</v>
      </c>
      <c r="OX361" s="161" t="str">
        <f t="shared" si="1262"/>
        <v>-</v>
      </c>
      <c r="OY361" s="163" t="str">
        <f t="shared" ca="1" si="1263"/>
        <v>-</v>
      </c>
      <c r="OZ361" s="161" t="str">
        <f t="shared" si="1264"/>
        <v>-</v>
      </c>
      <c r="PA361" s="161" t="str">
        <f t="shared" si="1265"/>
        <v>-</v>
      </c>
      <c r="PB361" s="163">
        <f t="shared" ca="1" si="1251"/>
        <v>0</v>
      </c>
      <c r="PC361" s="27">
        <v>0</v>
      </c>
    </row>
    <row r="362" spans="1:419" s="143" customFormat="1" hidden="1" outlineLevel="1">
      <c r="A362" s="121">
        <f t="shared" si="14"/>
        <v>357</v>
      </c>
      <c r="B362" s="121">
        <f>$A$18</f>
        <v>13</v>
      </c>
      <c r="C362" s="143">
        <v>1000</v>
      </c>
      <c r="D362" s="143" t="s">
        <v>884</v>
      </c>
      <c r="E362" s="143" t="b">
        <v>0</v>
      </c>
      <c r="F362" s="143" t="b">
        <v>0</v>
      </c>
      <c r="G362" s="143" t="b">
        <f t="shared" si="1266"/>
        <v>0</v>
      </c>
      <c r="H362" s="139">
        <f t="shared" ca="1" si="1267"/>
        <v>3</v>
      </c>
      <c r="I362" s="139">
        <f t="shared" ca="1" si="1267"/>
        <v>1</v>
      </c>
      <c r="J362" s="139">
        <f t="shared" ca="1" si="1267"/>
        <v>1</v>
      </c>
      <c r="K362" s="139">
        <f t="shared" ca="1" si="1267"/>
        <v>1</v>
      </c>
      <c r="L362" s="139">
        <f t="shared" ca="1" si="1267"/>
        <v>1</v>
      </c>
      <c r="M362" s="139">
        <f t="shared" ca="1" si="1267"/>
        <v>1</v>
      </c>
      <c r="N362" s="139">
        <f t="shared" ca="1" si="1267"/>
        <v>1</v>
      </c>
      <c r="O362" s="139">
        <f t="shared" ca="1" si="1267"/>
        <v>1</v>
      </c>
      <c r="P362" s="139">
        <f t="shared" ca="1" si="1267"/>
        <v>1</v>
      </c>
      <c r="Q362" s="139">
        <f t="shared" ca="1" si="1267"/>
        <v>1</v>
      </c>
      <c r="R362" s="139">
        <f t="shared" ca="1" si="1267"/>
        <v>2</v>
      </c>
      <c r="S362" s="139">
        <f t="shared" ca="1" si="1268"/>
        <v>1</v>
      </c>
      <c r="T362" s="139">
        <f t="shared" ca="1" si="1268"/>
        <v>1</v>
      </c>
      <c r="U362" s="139">
        <f t="shared" ca="1" si="1268"/>
        <v>1</v>
      </c>
      <c r="V362" s="139">
        <f t="shared" ca="1" si="1268"/>
        <v>1</v>
      </c>
      <c r="W362" s="139">
        <f t="shared" ca="1" si="1267"/>
        <v>1</v>
      </c>
      <c r="X362" s="139">
        <f t="shared" ca="1" si="1267"/>
        <v>1</v>
      </c>
      <c r="Y362" s="139">
        <f t="shared" ca="1" si="1267"/>
        <v>1</v>
      </c>
      <c r="Z362" s="139">
        <f t="shared" ca="1" si="1267"/>
        <v>1</v>
      </c>
      <c r="AA362" s="139">
        <f t="shared" ca="1" si="1267"/>
        <v>1</v>
      </c>
      <c r="AB362" s="139">
        <f t="shared" ca="1" si="1267"/>
        <v>1</v>
      </c>
      <c r="AC362" s="139">
        <f t="shared" ca="1" si="1267"/>
        <v>1</v>
      </c>
      <c r="AE362" s="157"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163" t="str">
        <f t="shared" ca="1" si="1222"/>
        <v>-</v>
      </c>
      <c r="AI362" s="162" t="b">
        <v>1</v>
      </c>
      <c r="AJ362" s="162" t="b">
        <v>1</v>
      </c>
      <c r="AK362" s="163" t="str">
        <f t="shared" ca="1" si="1222"/>
        <v>-</v>
      </c>
      <c r="AL362" s="163" t="str">
        <f t="shared" ca="1" si="1222"/>
        <v>-</v>
      </c>
      <c r="AM362" s="163" t="b">
        <f t="shared" ca="1" si="1222"/>
        <v>1</v>
      </c>
      <c r="AN362" s="10"/>
      <c r="AO362" s="161" t="b">
        <f t="shared" ca="1" si="1223"/>
        <v>1</v>
      </c>
      <c r="AP362" s="161" t="str">
        <f t="shared" ca="1" si="1223"/>
        <v>-</v>
      </c>
      <c r="AQ362" s="161" t="str">
        <f t="shared" ca="1" si="1223"/>
        <v>-</v>
      </c>
      <c r="AR362" s="161" t="str">
        <f t="shared" ca="1" si="1223"/>
        <v>-</v>
      </c>
      <c r="AS362" s="161" t="b">
        <f t="shared" ca="1" si="1223"/>
        <v>1</v>
      </c>
      <c r="AT362" s="161" t="b">
        <f t="shared" ca="1" si="1223"/>
        <v>0</v>
      </c>
      <c r="AU362" s="161">
        <f t="shared" ca="1" si="1224"/>
        <v>0</v>
      </c>
      <c r="AV362" s="161" t="b">
        <f t="shared" ca="1" si="1225"/>
        <v>0</v>
      </c>
      <c r="AW362" s="161" t="b">
        <f t="shared" ca="1" si="1225"/>
        <v>0</v>
      </c>
      <c r="AX362" s="161" t="str">
        <f t="shared" ca="1" si="1225"/>
        <v>-</v>
      </c>
      <c r="AY362" s="161" t="str">
        <f t="shared" ca="1" si="1225"/>
        <v>-</v>
      </c>
      <c r="AZ362" s="161" t="str">
        <f t="shared" ca="1" si="1225"/>
        <v>-</v>
      </c>
      <c r="BA362" s="10"/>
      <c r="BB362" s="161" t="b">
        <f t="shared" ca="1" si="1226"/>
        <v>1</v>
      </c>
      <c r="BC362" s="163" t="b">
        <f t="shared" ca="1" si="1227"/>
        <v>1</v>
      </c>
      <c r="BD362" s="163" t="b">
        <f t="shared" ca="1" si="1227"/>
        <v>1</v>
      </c>
      <c r="BE362" s="162">
        <f t="shared" ca="1" si="1228"/>
        <v>3108</v>
      </c>
      <c r="BF362" s="163" t="str">
        <f t="shared" ca="1" si="1229"/>
        <v>-</v>
      </c>
      <c r="BG362" s="163" t="str">
        <f t="shared" ca="1" si="1229"/>
        <v>-</v>
      </c>
      <c r="BH362" s="163" t="str">
        <f t="shared" ca="1" si="1229"/>
        <v>-</v>
      </c>
      <c r="BI362" s="163" t="str">
        <f t="shared" ca="1" si="1229"/>
        <v>-</v>
      </c>
      <c r="BJ362" s="163" t="str">
        <f t="shared" ca="1" si="1229"/>
        <v>-</v>
      </c>
      <c r="BK362" s="163">
        <f t="shared" ca="1" si="1229"/>
        <v>1</v>
      </c>
      <c r="BL362" s="163">
        <f t="shared" ca="1" si="1229"/>
        <v>1</v>
      </c>
      <c r="BM362" s="163" t="str">
        <f t="shared" ca="1" si="1229"/>
        <v>-</v>
      </c>
      <c r="BN362" s="163" t="str">
        <f t="shared" ca="1" si="1229"/>
        <v>-</v>
      </c>
      <c r="BO362" s="163" t="b">
        <f t="shared" ca="1" si="1230"/>
        <v>0</v>
      </c>
      <c r="BP362" s="163" t="b">
        <f t="shared" ca="1" si="1230"/>
        <v>0</v>
      </c>
      <c r="BQ362" s="163" t="b">
        <f t="shared" ca="1" si="1230"/>
        <v>0</v>
      </c>
      <c r="BR362" s="163" t="b">
        <f t="shared" ca="1" si="1230"/>
        <v>0</v>
      </c>
      <c r="BS362" s="163" t="b">
        <f t="shared" ca="1" si="1230"/>
        <v>0</v>
      </c>
      <c r="BT362" s="163" t="b">
        <f t="shared" ca="1" si="1230"/>
        <v>0</v>
      </c>
      <c r="BU362" s="163" t="b">
        <f t="shared" ca="1" si="1230"/>
        <v>0</v>
      </c>
      <c r="BV362" s="163" t="b">
        <f t="shared" ca="1" si="1230"/>
        <v>0</v>
      </c>
      <c r="BW362" s="163" t="b">
        <f t="shared" ca="1" si="1230"/>
        <v>0</v>
      </c>
      <c r="BX362" s="163" t="str">
        <f t="shared" ca="1" si="1231"/>
        <v>-</v>
      </c>
      <c r="BY362" s="163" t="str">
        <f t="shared" ca="1" si="1232"/>
        <v>-</v>
      </c>
      <c r="BZ362" s="163" t="str">
        <f t="shared" ca="1" si="1232"/>
        <v>-</v>
      </c>
      <c r="CA362" s="163" t="str">
        <f t="shared" ca="1" si="1232"/>
        <v>-</v>
      </c>
      <c r="CB362" s="163" t="str">
        <f t="shared" ca="1" si="1232"/>
        <v>-</v>
      </c>
      <c r="CC362" s="163" t="str">
        <f t="shared" ca="1" si="1232"/>
        <v>-</v>
      </c>
      <c r="CD362" s="163" t="str">
        <f t="shared" ca="1" si="1232"/>
        <v>-</v>
      </c>
      <c r="CE362" s="163" t="str">
        <f t="shared" ca="1" si="1232"/>
        <v>-</v>
      </c>
      <c r="CF362" s="163" t="str">
        <f t="shared" ca="1" si="1232"/>
        <v>-</v>
      </c>
      <c r="CG362" s="163" t="str">
        <f t="shared" ca="1" si="1231"/>
        <v>-</v>
      </c>
      <c r="CH362" s="163" t="str">
        <f t="shared" ca="1" si="1231"/>
        <v>-</v>
      </c>
      <c r="CI362" s="163" t="str">
        <f t="shared" ca="1" si="1231"/>
        <v>-</v>
      </c>
      <c r="CJ362" s="163" t="str">
        <f t="shared" ca="1" si="1231"/>
        <v>-</v>
      </c>
      <c r="CK362" s="163" t="str">
        <f t="shared" ca="1" si="1231"/>
        <v>-</v>
      </c>
      <c r="CL362" s="163" t="str">
        <f t="shared" ca="1" si="1231"/>
        <v>-</v>
      </c>
      <c r="CM362" s="163" t="str">
        <f t="shared" ca="1" si="1231"/>
        <v>-</v>
      </c>
      <c r="CN362" s="163" t="str">
        <f t="shared" ca="1" si="1231"/>
        <v>-</v>
      </c>
      <c r="CO362" s="163" t="str">
        <f t="shared" ca="1" si="1231"/>
        <v>-</v>
      </c>
      <c r="CP362" s="163" t="str">
        <f t="shared" ca="1" si="1231"/>
        <v>-</v>
      </c>
      <c r="CQ362" s="163" t="str">
        <f t="shared" ca="1" si="1231"/>
        <v>-</v>
      </c>
      <c r="CR362" s="163" t="str">
        <f t="shared" ca="1" si="1231"/>
        <v>-</v>
      </c>
      <c r="CS362" s="163" t="str">
        <f t="shared" ca="1" si="1231"/>
        <v>-</v>
      </c>
      <c r="CT362" s="163" t="str">
        <f t="shared" ca="1" si="1231"/>
        <v>-</v>
      </c>
      <c r="CU362" s="163" t="str">
        <f t="shared" ca="1" si="1233"/>
        <v>-</v>
      </c>
      <c r="CV362" s="163" t="str">
        <f t="shared" ca="1" si="1233"/>
        <v>-</v>
      </c>
      <c r="CW362" s="163" t="str">
        <f t="shared" ca="1" si="1233"/>
        <v>-</v>
      </c>
      <c r="CX362" s="163" t="str">
        <f t="shared" ca="1" si="1233"/>
        <v>-</v>
      </c>
      <c r="CY362" s="163" t="str">
        <f t="shared" ca="1" si="1233"/>
        <v>-</v>
      </c>
      <c r="CZ362" s="163" t="str">
        <f t="shared" ca="1" si="1233"/>
        <v>-</v>
      </c>
      <c r="DA362" s="163" t="str">
        <f t="shared" ca="1" si="1233"/>
        <v>-</v>
      </c>
      <c r="DB362" s="163" t="str">
        <f t="shared" ca="1" si="1233"/>
        <v>-</v>
      </c>
      <c r="DC362" s="163" t="str">
        <f t="shared" ca="1" si="1231"/>
        <v>-</v>
      </c>
      <c r="DD362" s="163" t="str">
        <f t="shared" ca="1" si="1234"/>
        <v>-</v>
      </c>
      <c r="DE362" s="163" t="str">
        <f t="shared" ca="1" si="1234"/>
        <v>-</v>
      </c>
      <c r="DF362" s="163" t="str">
        <f t="shared" ca="1" si="1234"/>
        <v>-</v>
      </c>
      <c r="DG362" s="163" t="str">
        <f t="shared" ca="1" si="1234"/>
        <v>-</v>
      </c>
      <c r="DH362" s="163" t="str">
        <f t="shared" ca="1" si="1234"/>
        <v>-</v>
      </c>
      <c r="DI362" s="163" t="str">
        <f t="shared" ca="1" si="1234"/>
        <v>-</v>
      </c>
      <c r="DJ362" s="163" t="str">
        <f t="shared" ca="1" si="1234"/>
        <v>-</v>
      </c>
      <c r="DK362" s="163" t="str">
        <f t="shared" ca="1" si="1234"/>
        <v>-</v>
      </c>
      <c r="DL362" s="10"/>
      <c r="DM362" s="163" t="str">
        <f t="shared" ca="1" si="1229"/>
        <v>-</v>
      </c>
      <c r="DN362" s="163" t="str">
        <f t="shared" ca="1" si="1229"/>
        <v>-</v>
      </c>
      <c r="DO362" s="163" t="str">
        <f t="shared" ca="1" si="1229"/>
        <v>-</v>
      </c>
      <c r="DP362" s="163" t="str">
        <f t="shared" ca="1" si="1229"/>
        <v>-</v>
      </c>
      <c r="DQ362" s="163" t="str">
        <f t="shared" ca="1" si="1229"/>
        <v>-</v>
      </c>
      <c r="DR362" s="163" t="str">
        <f t="shared" ca="1" si="1229"/>
        <v>-</v>
      </c>
      <c r="DS362" s="163" t="str">
        <f t="shared" ca="1" si="1229"/>
        <v>-</v>
      </c>
      <c r="DT362" s="163" t="str">
        <f t="shared" ca="1" si="1229"/>
        <v>-</v>
      </c>
      <c r="DU362" s="163" t="str">
        <f t="shared" ca="1" si="1229"/>
        <v>-</v>
      </c>
      <c r="DV362" s="163" t="str">
        <f t="shared" ca="1" si="1229"/>
        <v>-</v>
      </c>
      <c r="DW362" s="163" t="str">
        <f t="shared" ca="1" si="122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9"/>
        <v>-</v>
      </c>
      <c r="EJ362" s="163" t="str">
        <f t="shared" ca="1" si="1279"/>
        <v>-</v>
      </c>
      <c r="EK362" s="163" t="str">
        <f t="shared" ca="1" si="1279"/>
        <v>-</v>
      </c>
      <c r="EL362" s="163" t="str">
        <f t="shared" ca="1" si="1279"/>
        <v>-</v>
      </c>
      <c r="EM362" s="163" t="str">
        <f t="shared" ca="1" si="1279"/>
        <v>-</v>
      </c>
      <c r="EN362" s="163" t="str">
        <f t="shared" ca="1" si="1279"/>
        <v>-</v>
      </c>
      <c r="EO362" s="163" t="str">
        <f t="shared" ca="1" si="1279"/>
        <v>-</v>
      </c>
      <c r="EP362" s="163" t="str">
        <f t="shared" ca="1" si="1279"/>
        <v>-</v>
      </c>
      <c r="EQ362" s="163">
        <f t="shared" ca="1" si="1279"/>
        <v>1</v>
      </c>
      <c r="ER362" s="163">
        <f t="shared" ca="1" si="1279"/>
        <v>1</v>
      </c>
      <c r="ES362" s="163">
        <f t="shared" ca="1" si="1279"/>
        <v>0</v>
      </c>
      <c r="ET362" s="163" t="str">
        <f t="shared" ca="1" si="1279"/>
        <v>-</v>
      </c>
      <c r="EU362" s="163" t="str">
        <f t="shared" ca="1" si="1279"/>
        <v>-</v>
      </c>
      <c r="EV362" s="163" t="str">
        <f t="shared" ca="1" si="1279"/>
        <v>-</v>
      </c>
      <c r="EW362" s="163" t="str">
        <f t="shared" ca="1" si="1279"/>
        <v>-</v>
      </c>
      <c r="EX362" s="163" t="str">
        <f t="shared" ca="1" si="1279"/>
        <v>-</v>
      </c>
      <c r="EY362" s="163" t="str">
        <f t="shared" ca="1" si="1279"/>
        <v>-</v>
      </c>
      <c r="EZ362" s="163" t="str">
        <f t="shared" ca="1" si="1279"/>
        <v>-</v>
      </c>
      <c r="FA362" s="163">
        <f t="shared" ca="1" si="1279"/>
        <v>0</v>
      </c>
      <c r="FB362" s="163" t="str">
        <f t="shared" ca="1" si="1279"/>
        <v>-</v>
      </c>
      <c r="FC362" s="163" t="str">
        <f t="shared" ca="1" si="1279"/>
        <v>-</v>
      </c>
      <c r="FD362" s="163" t="str">
        <f t="shared" ca="1" si="1279"/>
        <v>-</v>
      </c>
      <c r="FE362" s="163" t="str">
        <f t="shared" ca="1" si="1279"/>
        <v>-</v>
      </c>
      <c r="FF362" s="163" t="str">
        <f t="shared" ca="1" si="1279"/>
        <v>-</v>
      </c>
      <c r="FG362" s="163">
        <f t="shared" ca="1" si="1279"/>
        <v>0</v>
      </c>
      <c r="FH362" s="163">
        <f t="shared" ca="1" si="1279"/>
        <v>0</v>
      </c>
      <c r="FI362" s="163">
        <f t="shared" ca="1" si="1279"/>
        <v>0</v>
      </c>
      <c r="FJ362" s="163">
        <f t="shared" ca="1" si="1279"/>
        <v>0</v>
      </c>
      <c r="FK362" s="163">
        <f t="shared" ca="1" si="1279"/>
        <v>0</v>
      </c>
      <c r="FL362" s="163">
        <f t="shared" ca="1" si="1279"/>
        <v>0</v>
      </c>
      <c r="FM362" s="163">
        <f t="shared" ca="1" si="1279"/>
        <v>0</v>
      </c>
      <c r="FN362" s="163" t="str">
        <f t="shared" ca="1" si="1279"/>
        <v>-</v>
      </c>
      <c r="FO362" s="163" t="str">
        <f t="shared" ca="1" si="1279"/>
        <v>-</v>
      </c>
      <c r="FP362" s="163" t="str">
        <f t="shared" ca="1" si="1279"/>
        <v>-</v>
      </c>
      <c r="FQ362" s="163" t="str">
        <f t="shared" ca="1" si="1279"/>
        <v>-</v>
      </c>
      <c r="FR362" s="163" t="str">
        <f t="shared" ca="1" si="1279"/>
        <v>-</v>
      </c>
      <c r="FS362" s="163" t="str">
        <f t="shared" ca="1" si="1279"/>
        <v>-</v>
      </c>
      <c r="FT362" s="163" t="str">
        <f t="shared" ca="1" si="1279"/>
        <v>-</v>
      </c>
      <c r="FU362" s="163" t="str">
        <f t="shared" ca="1" si="1279"/>
        <v>-</v>
      </c>
      <c r="FV362" s="163" t="str">
        <f t="shared" ca="1" si="1279"/>
        <v>-</v>
      </c>
      <c r="FW362" s="163" t="str">
        <f t="shared" ca="1" si="1279"/>
        <v>-</v>
      </c>
      <c r="FX362" s="163" t="str">
        <f t="shared" ca="1" si="1279"/>
        <v>-</v>
      </c>
      <c r="FY362" s="10"/>
      <c r="FZ362" s="163">
        <f t="shared" ca="1" si="1279"/>
        <v>1</v>
      </c>
      <c r="GA362" s="163" t="str">
        <f t="shared" ca="1" si="1279"/>
        <v>-</v>
      </c>
      <c r="GB362" s="163" t="str">
        <f t="shared" ca="1" si="1279"/>
        <v>-</v>
      </c>
      <c r="GC362" s="163" t="str">
        <f t="shared" ca="1" si="1279"/>
        <v>-</v>
      </c>
      <c r="GD362" s="163" t="str">
        <f t="shared" ca="1" si="1236"/>
        <v>-</v>
      </c>
      <c r="GE362" s="163" t="b">
        <f t="shared" ca="1" si="1236"/>
        <v>0</v>
      </c>
      <c r="GF362" s="163" t="str">
        <f t="shared" ca="1" si="1236"/>
        <v>-</v>
      </c>
      <c r="GG362" s="163">
        <f t="shared" ca="1" si="1236"/>
        <v>0</v>
      </c>
      <c r="GH362" s="163" t="str">
        <f t="shared" ca="1" si="1236"/>
        <v>-</v>
      </c>
      <c r="GI362" s="161" cm="1">
        <f t="array" aca="1" ref="GI362" ca="1">INDEX(i.rev,$K362,GI$15)</f>
        <v>1</v>
      </c>
      <c r="GJ362" s="163">
        <f t="shared" ca="1" si="1237"/>
        <v>0</v>
      </c>
      <c r="GK362" s="163">
        <f t="shared" ca="1" si="1237"/>
        <v>1</v>
      </c>
      <c r="GL362" s="163">
        <f t="shared" ca="1" si="1237"/>
        <v>0</v>
      </c>
      <c r="GM362" s="163">
        <f t="shared" ca="1" si="1237"/>
        <v>1</v>
      </c>
      <c r="GN362" s="163">
        <f t="shared" ca="1" si="1237"/>
        <v>1</v>
      </c>
      <c r="GO362" s="163">
        <f t="shared" ca="1" si="1237"/>
        <v>1</v>
      </c>
      <c r="GP362" s="163">
        <f t="shared" ca="1" si="1237"/>
        <v>0</v>
      </c>
      <c r="GQ362" s="163">
        <f t="shared" ca="1" si="1237"/>
        <v>0</v>
      </c>
      <c r="GR362" s="163">
        <f t="shared" ca="1" si="1237"/>
        <v>0</v>
      </c>
      <c r="GS362" s="163">
        <f t="shared" ca="1" si="1237"/>
        <v>0</v>
      </c>
      <c r="GT362" s="163">
        <f t="shared" ca="1" si="1237"/>
        <v>0</v>
      </c>
      <c r="GU362" s="163">
        <f t="shared" ca="1" si="1237"/>
        <v>0</v>
      </c>
      <c r="GV362" s="163">
        <f t="shared" ca="1" si="1237"/>
        <v>0</v>
      </c>
      <c r="GW362" s="163">
        <f t="shared" ca="1" si="1237"/>
        <v>0</v>
      </c>
      <c r="GX362" s="163">
        <f t="shared" ca="1" si="1237"/>
        <v>0</v>
      </c>
      <c r="GY362" s="163">
        <f t="shared" ca="1" si="1237"/>
        <v>0</v>
      </c>
      <c r="GZ362" s="161" cm="1">
        <f t="array" aca="1" ref="GZ362" ca="1">INDEX(i.rev,$K362,GZ$15)</f>
        <v>0</v>
      </c>
      <c r="HA362" s="163">
        <f t="shared" ca="1" si="1238"/>
        <v>0</v>
      </c>
      <c r="HB362" s="161" cm="1">
        <f t="array" aca="1" ref="HB362" ca="1">INDEX(i.rev,$K362,HB$15)</f>
        <v>1</v>
      </c>
      <c r="HC362" s="163">
        <f t="shared" ca="1" si="1239"/>
        <v>0</v>
      </c>
      <c r="HD362" s="163">
        <f t="shared" ca="1" si="1239"/>
        <v>0</v>
      </c>
      <c r="HE362" s="163">
        <f t="shared" ca="1" si="1239"/>
        <v>0</v>
      </c>
      <c r="HF362" s="163">
        <f t="shared" ca="1" si="1239"/>
        <v>0</v>
      </c>
      <c r="HG362" s="163">
        <f t="shared" ca="1" si="1239"/>
        <v>0</v>
      </c>
      <c r="HH362" s="163">
        <f t="shared" ca="1" si="1239"/>
        <v>0</v>
      </c>
      <c r="HI362" s="163">
        <f t="shared" ca="1" si="1239"/>
        <v>0</v>
      </c>
      <c r="HJ362" s="10">
        <v>0.4</v>
      </c>
      <c r="HK362" s="163" t="str">
        <f t="shared" ca="1" si="1240"/>
        <v>-</v>
      </c>
      <c r="HL362" s="163" t="str">
        <f t="shared" ca="1" si="1240"/>
        <v>-</v>
      </c>
      <c r="HM362" s="161" t="b">
        <f t="shared" ref="HM362:HM387" si="1280">HN362&gt;0</f>
        <v>1</v>
      </c>
      <c r="HN362" s="186">
        <f t="shared" ref="HN362:HO369" si="1281">$HN$351*HJ353</f>
        <v>32</v>
      </c>
      <c r="HO362" s="186">
        <f t="shared" si="1281"/>
        <v>40</v>
      </c>
      <c r="HP362" s="161" t="b">
        <f t="shared" ca="1" si="1241"/>
        <v>0</v>
      </c>
      <c r="HQ362" s="161" t="b">
        <f t="shared" ca="1" si="1241"/>
        <v>0</v>
      </c>
      <c r="HR362" s="161" t="b">
        <f t="shared" ca="1" si="1241"/>
        <v>1</v>
      </c>
      <c r="HS362" s="163">
        <f t="shared" ca="1" si="1239"/>
        <v>0</v>
      </c>
      <c r="HT362" s="161">
        <f t="shared" ca="1" si="1242"/>
        <v>1</v>
      </c>
      <c r="HU362" s="161">
        <f t="shared" ca="1" si="1242"/>
        <v>1</v>
      </c>
      <c r="HV362" s="163" t="str">
        <f t="shared" ca="1" si="1239"/>
        <v>-</v>
      </c>
      <c r="HW362" s="163" t="str">
        <f t="shared" ca="1" si="1239"/>
        <v>-</v>
      </c>
      <c r="HX362" s="163" t="str">
        <f t="shared" ca="1" si="1239"/>
        <v>-</v>
      </c>
      <c r="HY362" s="163" t="str">
        <f t="shared" ca="1" si="1239"/>
        <v>-</v>
      </c>
      <c r="HZ362" s="163" t="str">
        <f t="shared" ca="1" si="1239"/>
        <v>-</v>
      </c>
      <c r="IA362" s="163" t="str">
        <f t="shared" ca="1" si="1239"/>
        <v>-</v>
      </c>
      <c r="IB362" s="163" t="str">
        <f t="shared" ca="1" si="1239"/>
        <v>-</v>
      </c>
      <c r="IC362" s="163" t="str">
        <f t="shared" ca="1" si="1239"/>
        <v>-</v>
      </c>
      <c r="ID362" s="163" t="str">
        <f t="shared" ca="1" si="1239"/>
        <v>-</v>
      </c>
      <c r="IE362" s="163" t="b">
        <f t="shared" ca="1" si="1239"/>
        <v>1</v>
      </c>
      <c r="IF362" s="163" t="str">
        <f t="shared" ca="1" si="1239"/>
        <v>-</v>
      </c>
      <c r="IG362" s="163" t="str">
        <f t="shared" ca="1" si="1239"/>
        <v>-</v>
      </c>
      <c r="IH362" s="163" t="str">
        <f ca="1">OFFSET(IH$5,$B362,0)</f>
        <v>-</v>
      </c>
      <c r="II362" s="163" t="b">
        <f t="shared" ca="1" si="1243"/>
        <v>1</v>
      </c>
      <c r="IJ362" s="163">
        <f ca="1">OFFSET(IJ$5,$B362,0)</f>
        <v>0</v>
      </c>
      <c r="IK362" s="163" t="str">
        <f t="shared" ca="1" si="1244"/>
        <v>-</v>
      </c>
      <c r="IL362" s="163" t="str">
        <f t="shared" ca="1" si="1244"/>
        <v>-</v>
      </c>
      <c r="IM362" s="163" t="str">
        <f t="shared" ca="1" si="1244"/>
        <v>-</v>
      </c>
      <c r="IN362" s="163" t="str">
        <f t="shared" ca="1" si="1244"/>
        <v>-</v>
      </c>
      <c r="IO362" s="163" t="str">
        <f t="shared" ca="1" si="1244"/>
        <v>-</v>
      </c>
      <c r="IP362" s="163">
        <f t="shared" ca="1" si="1244"/>
        <v>0</v>
      </c>
      <c r="IQ362" s="163" t="str">
        <f t="shared" ca="1" si="1244"/>
        <v>-</v>
      </c>
      <c r="IR362" s="163" t="str">
        <f t="shared" ca="1" si="1244"/>
        <v>-</v>
      </c>
      <c r="IS362" s="163" t="str">
        <f t="shared" ca="1" si="1244"/>
        <v>-</v>
      </c>
      <c r="IT362" s="163">
        <f t="shared" ca="1" si="1244"/>
        <v>500</v>
      </c>
      <c r="IU362" s="163">
        <f t="shared" ca="1" si="1244"/>
        <v>500</v>
      </c>
      <c r="IV362" s="163" t="str">
        <f t="shared" ca="1" si="1244"/>
        <v>-</v>
      </c>
      <c r="IW362" s="163" t="str">
        <f t="shared" ca="1" si="1244"/>
        <v>-</v>
      </c>
      <c r="IX362" s="163" t="str">
        <f t="shared" ca="1" si="1244"/>
        <v>-</v>
      </c>
      <c r="IY362" s="163" t="str">
        <f t="shared" ca="1" si="1244"/>
        <v>-</v>
      </c>
      <c r="IZ362" s="163" t="str">
        <f t="shared" ca="1" si="1245"/>
        <v>-</v>
      </c>
      <c r="JA362" s="163" t="str">
        <f t="shared" ca="1" si="1245"/>
        <v>-</v>
      </c>
      <c r="JB362" s="163" t="str">
        <f t="shared" ca="1" si="1245"/>
        <v>-</v>
      </c>
      <c r="JC362" s="163" t="str">
        <f t="shared" ca="1" si="1245"/>
        <v>-</v>
      </c>
      <c r="JD362" s="163" t="str">
        <f t="shared" ca="1" si="1245"/>
        <v>-</v>
      </c>
      <c r="JE362" s="163" t="str">
        <f t="shared" ca="1" si="1245"/>
        <v>-</v>
      </c>
      <c r="JF362" s="163" t="str">
        <f t="shared" ca="1" si="1245"/>
        <v>-</v>
      </c>
      <c r="JG362" s="163" t="str">
        <f t="shared" ca="1" si="1245"/>
        <v>-</v>
      </c>
      <c r="JH362" s="163" t="str">
        <f t="shared" ca="1" si="1245"/>
        <v>-</v>
      </c>
      <c r="JI362" s="163" t="str">
        <f t="shared" ca="1" si="1277"/>
        <v>-</v>
      </c>
      <c r="JJ362" s="163" t="str">
        <f t="shared" ca="1" si="1277"/>
        <v>-</v>
      </c>
      <c r="JK362" s="163" t="str">
        <f t="shared" ca="1" si="1277"/>
        <v>-</v>
      </c>
      <c r="JL362" s="163" t="str">
        <f t="shared" ca="1" si="1277"/>
        <v>-</v>
      </c>
      <c r="JM362" s="163" t="str">
        <f t="shared" ca="1" si="1277"/>
        <v>-</v>
      </c>
      <c r="JN362" s="163" t="str">
        <f t="shared" ca="1" si="1277"/>
        <v>-</v>
      </c>
      <c r="JO362" s="163" t="str">
        <f t="shared" ca="1" si="1277"/>
        <v>-</v>
      </c>
      <c r="JP362" s="163" t="str">
        <f t="shared" ca="1" si="1277"/>
        <v>-</v>
      </c>
      <c r="JQ362" s="163" t="str">
        <f t="shared" ca="1" si="1277"/>
        <v>-</v>
      </c>
      <c r="JR362" s="163" t="str">
        <f t="shared" ca="1" si="1277"/>
        <v>-</v>
      </c>
      <c r="JS362" s="163" t="str">
        <f t="shared" ca="1" si="1245"/>
        <v>-</v>
      </c>
      <c r="JT362" s="163" t="str">
        <f t="shared" ca="1" si="1245"/>
        <v>-</v>
      </c>
      <c r="JU362" s="163" t="str">
        <f t="shared" ca="1" si="1245"/>
        <v>-</v>
      </c>
      <c r="JV362" s="163" t="str">
        <f t="shared" ca="1" si="1245"/>
        <v>-</v>
      </c>
      <c r="JW362" s="163" t="str">
        <f t="shared" ca="1" si="1245"/>
        <v>-</v>
      </c>
      <c r="JX362" s="163" t="str">
        <f t="shared" ca="1" si="1244"/>
        <v>-</v>
      </c>
      <c r="JY362" s="163" t="str">
        <f t="shared" ca="1" si="1278"/>
        <v>-</v>
      </c>
      <c r="JZ362" s="163" t="str">
        <f t="shared" ca="1" si="1278"/>
        <v>-</v>
      </c>
      <c r="KA362" s="163" t="str">
        <f t="shared" ca="1" si="1278"/>
        <v>-</v>
      </c>
      <c r="KB362" s="163" t="str">
        <f t="shared" ca="1" si="1278"/>
        <v>-</v>
      </c>
      <c r="KC362" s="163" t="str">
        <f t="shared" ca="1" si="1278"/>
        <v>-</v>
      </c>
      <c r="KD362" s="163" t="str">
        <f t="shared" ca="1" si="1278"/>
        <v>-</v>
      </c>
      <c r="KE362" s="163" t="str">
        <f t="shared" ca="1" si="1278"/>
        <v>-</v>
      </c>
      <c r="KF362" s="163" t="str">
        <f t="shared" ca="1" si="1278"/>
        <v>-</v>
      </c>
      <c r="KG362" s="163" t="str">
        <f t="shared" ca="1" si="1278"/>
        <v>-</v>
      </c>
      <c r="KH362" s="163" t="str">
        <f t="shared" ca="1" si="1278"/>
        <v>-</v>
      </c>
      <c r="KI362" s="163" t="str">
        <f t="shared" ca="1" si="1278"/>
        <v>-</v>
      </c>
      <c r="KJ362" s="163" t="str">
        <f t="shared" ca="1" si="1278"/>
        <v>-</v>
      </c>
      <c r="KK362" s="163" t="str">
        <f t="shared" ca="1" si="1278"/>
        <v>-</v>
      </c>
      <c r="KL362" s="163" t="str">
        <f t="shared" ca="1" si="1278"/>
        <v>-</v>
      </c>
      <c r="KM362" s="163" t="str">
        <f t="shared" ca="1" si="1278"/>
        <v>-</v>
      </c>
      <c r="KN362" s="163" t="str">
        <f t="shared" ca="1" si="1278"/>
        <v>-</v>
      </c>
      <c r="KO362" s="163" t="str">
        <f t="shared" ca="1" si="1278"/>
        <v>-</v>
      </c>
      <c r="KP362" s="163" t="str">
        <f t="shared" ca="1" si="1278"/>
        <v>-</v>
      </c>
      <c r="KQ362" s="163" t="str">
        <f t="shared" ca="1" si="1278"/>
        <v>-</v>
      </c>
      <c r="KR362" s="163" t="str">
        <f t="shared" ca="1" si="1278"/>
        <v>-</v>
      </c>
      <c r="KS362" s="163" t="str">
        <f t="shared" ca="1" si="1278"/>
        <v>-</v>
      </c>
      <c r="KT362" s="163" t="str">
        <f t="shared" ca="1" si="1278"/>
        <v>-</v>
      </c>
      <c r="KU362" s="163" t="str">
        <f t="shared" ca="1" si="1278"/>
        <v>-</v>
      </c>
      <c r="KV362" s="163" t="str">
        <f t="shared" ca="1" si="1278"/>
        <v>-</v>
      </c>
      <c r="KW362" s="163" t="str">
        <f t="shared" ca="1" si="1278"/>
        <v>-</v>
      </c>
      <c r="KX362" s="163" t="str">
        <f t="shared" ca="1" si="1278"/>
        <v>-</v>
      </c>
      <c r="KY362" s="163" t="str">
        <f t="shared" ca="1" si="1278"/>
        <v>-</v>
      </c>
      <c r="KZ362" s="163" t="str">
        <f t="shared" ca="1" si="1278"/>
        <v>-</v>
      </c>
      <c r="LA362" s="163" t="str">
        <f t="shared" ca="1" si="1278"/>
        <v>-</v>
      </c>
      <c r="LB362" s="163" t="str">
        <f t="shared" ca="1" si="1278"/>
        <v>-</v>
      </c>
      <c r="LC362" s="163" t="str">
        <f t="shared" ca="1" si="1278"/>
        <v>-</v>
      </c>
      <c r="LD362" s="163" t="str">
        <f t="shared" ca="1" si="1278"/>
        <v>-</v>
      </c>
      <c r="LE362" s="163" t="str">
        <f t="shared" ca="1" si="1278"/>
        <v>-</v>
      </c>
      <c r="LF362" s="163" t="str">
        <f t="shared" ca="1" si="1278"/>
        <v>-</v>
      </c>
      <c r="LG362" s="163" t="str">
        <f t="shared" ca="1" si="1278"/>
        <v>-</v>
      </c>
      <c r="LH362" s="163" t="str">
        <f t="shared" ca="1" si="1278"/>
        <v>-</v>
      </c>
      <c r="LI362" s="163" t="str">
        <f t="shared" ca="1" si="1278"/>
        <v>-</v>
      </c>
      <c r="LJ362" s="163" t="str">
        <f t="shared" ca="1" si="1278"/>
        <v>-</v>
      </c>
      <c r="LK362" s="163" t="str">
        <f t="shared" ca="1" si="1278"/>
        <v>-</v>
      </c>
      <c r="LL362" s="163" t="str">
        <f t="shared" ca="1" si="1278"/>
        <v>-</v>
      </c>
      <c r="LM362" s="163" t="str">
        <f t="shared" ca="1" si="1278"/>
        <v>-</v>
      </c>
      <c r="LN362" s="163" t="str">
        <f t="shared" ca="1" si="1278"/>
        <v>-</v>
      </c>
      <c r="LO362" s="163" t="str">
        <f t="shared" ca="1" si="1248"/>
        <v>-</v>
      </c>
      <c r="LP362" s="163" t="str">
        <f t="shared" ca="1" si="1248"/>
        <v>-</v>
      </c>
      <c r="LQ362" s="163" t="str">
        <f t="shared" ca="1" si="1248"/>
        <v>-</v>
      </c>
      <c r="LR362" s="163" t="str">
        <f t="shared" ca="1" si="1248"/>
        <v>-</v>
      </c>
      <c r="LS362" s="163" t="str">
        <f t="shared" ca="1" si="1248"/>
        <v>-</v>
      </c>
      <c r="LT362" s="163" t="str">
        <f t="shared" ca="1" si="1248"/>
        <v>-</v>
      </c>
      <c r="LU362" s="163" t="str">
        <f t="shared" ca="1" si="1248"/>
        <v>-</v>
      </c>
      <c r="LV362" s="163" t="str">
        <f t="shared" ca="1" si="1248"/>
        <v>-</v>
      </c>
      <c r="LW362" s="163" t="str">
        <f t="shared" ca="1" si="1248"/>
        <v>-</v>
      </c>
      <c r="LX362" s="163" t="str">
        <f t="shared" ca="1" si="1248"/>
        <v>-</v>
      </c>
      <c r="LY362" s="10"/>
      <c r="LZ362" s="161">
        <f t="shared" ca="1" si="1249"/>
        <v>4.4999999999999998E-2</v>
      </c>
      <c r="MA362" s="161">
        <f t="shared" ca="1" si="1250"/>
        <v>4.4999999999999998E-2</v>
      </c>
      <c r="MB362" s="163">
        <f t="shared" ca="1" si="1251"/>
        <v>1</v>
      </c>
      <c r="MC362" s="163">
        <f t="shared" ca="1" si="1251"/>
        <v>0</v>
      </c>
      <c r="MD362" s="163">
        <f t="shared" ca="1" si="1251"/>
        <v>1</v>
      </c>
      <c r="ME362" s="163">
        <f t="shared" ca="1" si="1251"/>
        <v>1</v>
      </c>
      <c r="MF362" s="163">
        <f t="shared" ca="1" si="1251"/>
        <v>0</v>
      </c>
      <c r="MG362" s="163">
        <f t="shared" ca="1" si="1251"/>
        <v>70</v>
      </c>
      <c r="MH362" s="163">
        <f t="shared" ca="1" si="1251"/>
        <v>50</v>
      </c>
      <c r="MI362" s="163">
        <f t="shared" ca="1" si="1251"/>
        <v>85</v>
      </c>
      <c r="MJ362" s="163">
        <f t="shared" ca="1" si="1251"/>
        <v>50</v>
      </c>
      <c r="MK362" s="161">
        <f t="shared" ca="1" si="1252"/>
        <v>1</v>
      </c>
      <c r="ML362" s="161">
        <f t="shared" ca="1" si="1253"/>
        <v>1</v>
      </c>
      <c r="MM362" s="161">
        <f t="shared" ca="1" si="1254"/>
        <v>1</v>
      </c>
      <c r="MN362" s="161">
        <f t="shared" ca="1" si="1255"/>
        <v>1</v>
      </c>
      <c r="MO362" s="161">
        <f t="shared" ca="1" si="1255"/>
        <v>1</v>
      </c>
      <c r="MP362" s="163">
        <f t="shared" ca="1" si="1251"/>
        <v>1</v>
      </c>
      <c r="MQ362" s="10"/>
      <c r="MR362" s="163">
        <f t="shared" ca="1" si="1251"/>
        <v>1</v>
      </c>
      <c r="MS362" s="161">
        <f t="shared" ca="1" si="1256"/>
        <v>1</v>
      </c>
      <c r="MT362" s="163">
        <f t="shared" ca="1" si="1251"/>
        <v>0.75</v>
      </c>
      <c r="MU362" s="163">
        <f t="shared" ca="1" si="1251"/>
        <v>0.8</v>
      </c>
      <c r="MV362" s="163">
        <f t="shared" ca="1" si="1257"/>
        <v>0.82499999999999996</v>
      </c>
      <c r="MW362" s="163">
        <f t="shared" ca="1" si="1251"/>
        <v>0.875</v>
      </c>
      <c r="MX362" s="163">
        <f t="shared" ca="1" si="1251"/>
        <v>0.9</v>
      </c>
      <c r="MY362" s="163">
        <f t="shared" ca="1" si="1276"/>
        <v>0.75</v>
      </c>
      <c r="MZ362" s="163">
        <f t="shared" ca="1" si="1276"/>
        <v>0.78142857142857147</v>
      </c>
      <c r="NA362" s="163">
        <f t="shared" ca="1" si="1276"/>
        <v>0.82499999999999996</v>
      </c>
      <c r="NB362" s="163">
        <f t="shared" ca="1" si="1276"/>
        <v>0.875</v>
      </c>
      <c r="NC362" s="163">
        <f t="shared" ca="1" si="1276"/>
        <v>0.9</v>
      </c>
      <c r="ND362" s="163">
        <f t="shared" ca="1" si="1276"/>
        <v>0.9</v>
      </c>
      <c r="NE362" s="163">
        <f t="shared" ca="1" si="1276"/>
        <v>0.75</v>
      </c>
      <c r="NF362" s="163">
        <f t="shared" ca="1" si="1276"/>
        <v>0.78142857142857147</v>
      </c>
      <c r="NG362" s="163">
        <f t="shared" ca="1" si="1276"/>
        <v>0.82499999999999996</v>
      </c>
      <c r="NH362" s="163">
        <f t="shared" ca="1" si="1276"/>
        <v>0.875</v>
      </c>
      <c r="NI362" s="163">
        <f t="shared" ca="1" si="1276"/>
        <v>0.9</v>
      </c>
      <c r="NJ362" s="163">
        <f t="shared" ca="1" si="1276"/>
        <v>0.9</v>
      </c>
      <c r="NK362" s="163">
        <f t="shared" ca="1" si="1276"/>
        <v>0.75</v>
      </c>
      <c r="NL362" s="163">
        <f t="shared" ca="1" si="1276"/>
        <v>0.78142857142857147</v>
      </c>
      <c r="NM362" s="163">
        <f t="shared" ca="1" si="1276"/>
        <v>0.82499999999999996</v>
      </c>
      <c r="NN362" s="163">
        <f t="shared" ca="1" si="1276"/>
        <v>0.875</v>
      </c>
      <c r="NO362" s="163">
        <f t="shared" ca="1" si="1276"/>
        <v>0.9</v>
      </c>
      <c r="NP362" s="163">
        <f t="shared" ca="1" si="1276"/>
        <v>0.9</v>
      </c>
      <c r="NQ362" s="163">
        <f t="shared" ca="1" si="1276"/>
        <v>0.75</v>
      </c>
      <c r="NR362" s="163">
        <f t="shared" ca="1" si="1276"/>
        <v>0.78142857142857147</v>
      </c>
      <c r="NS362" s="163">
        <f t="shared" ca="1" si="1276"/>
        <v>0.82499999999999996</v>
      </c>
      <c r="NT362" s="163">
        <f t="shared" ca="1" si="1276"/>
        <v>0.875</v>
      </c>
      <c r="NU362" s="163">
        <f t="shared" ca="1" si="1276"/>
        <v>0.9</v>
      </c>
      <c r="NV362" s="163">
        <f t="shared" ca="1" si="1276"/>
        <v>0.9</v>
      </c>
      <c r="NW362" s="163">
        <f t="shared" ca="1" si="1276"/>
        <v>0.75</v>
      </c>
      <c r="NX362" s="163">
        <f t="shared" ca="1" si="1276"/>
        <v>0.78142857142857147</v>
      </c>
      <c r="NY362" s="163">
        <f t="shared" ca="1" si="1276"/>
        <v>0.82499999999999996</v>
      </c>
      <c r="NZ362" s="163">
        <f t="shared" ca="1" si="1276"/>
        <v>0.875</v>
      </c>
      <c r="OA362" s="163">
        <f t="shared" ca="1" si="1276"/>
        <v>0.9</v>
      </c>
      <c r="OB362" s="163">
        <f t="shared" ca="1" si="1276"/>
        <v>0.9</v>
      </c>
      <c r="OC362" s="163">
        <f t="shared" ref="MY362:OU375" ca="1" si="1282">OFFSET(OC$5,$B362,0)</f>
        <v>0.75</v>
      </c>
      <c r="OD362" s="163">
        <f t="shared" ca="1" si="1282"/>
        <v>0.78142857142857147</v>
      </c>
      <c r="OE362" s="163">
        <f t="shared" ca="1" si="1282"/>
        <v>0.82499999999999996</v>
      </c>
      <c r="OF362" s="163">
        <f t="shared" ca="1" si="1282"/>
        <v>0.875</v>
      </c>
      <c r="OG362" s="163">
        <f t="shared" ca="1" si="1282"/>
        <v>0.9</v>
      </c>
      <c r="OH362" s="163">
        <f t="shared" ca="1" si="1282"/>
        <v>0.9</v>
      </c>
      <c r="OI362" s="163">
        <f t="shared" ca="1" si="1282"/>
        <v>0.75</v>
      </c>
      <c r="OJ362" s="163">
        <f t="shared" ca="1" si="1282"/>
        <v>0.76904761904761909</v>
      </c>
      <c r="OK362" s="163">
        <f t="shared" ca="1" si="1282"/>
        <v>0.82000000000000006</v>
      </c>
      <c r="OL362" s="163">
        <f t="shared" ca="1" si="1282"/>
        <v>0.875</v>
      </c>
      <c r="OM362" s="163">
        <f t="shared" ca="1" si="1282"/>
        <v>0.9</v>
      </c>
      <c r="ON362" s="163">
        <f t="shared" ca="1" si="1282"/>
        <v>0.90000000000000013</v>
      </c>
      <c r="OO362" s="163">
        <f t="shared" ca="1" si="1282"/>
        <v>0.75</v>
      </c>
      <c r="OP362" s="163">
        <f t="shared" ca="1" si="1282"/>
        <v>0.76904761904761909</v>
      </c>
      <c r="OQ362" s="163">
        <f t="shared" ca="1" si="1282"/>
        <v>0.82000000000000006</v>
      </c>
      <c r="OR362" s="163">
        <f t="shared" ca="1" si="1282"/>
        <v>0.875</v>
      </c>
      <c r="OS362" s="163">
        <f t="shared" ca="1" si="1282"/>
        <v>0.9</v>
      </c>
      <c r="OT362" s="163">
        <f t="shared" ca="1" si="1282"/>
        <v>0.9</v>
      </c>
      <c r="OU362" s="163">
        <f t="shared" ca="1" si="1282"/>
        <v>0.875</v>
      </c>
      <c r="OV362" s="161">
        <f t="shared" ca="1" si="1260"/>
        <v>1</v>
      </c>
      <c r="OW362" s="161">
        <f t="shared" ca="1" si="1261"/>
        <v>1</v>
      </c>
      <c r="OX362" s="161" t="str">
        <f t="shared" ca="1" si="1262"/>
        <v>-</v>
      </c>
      <c r="OY362" s="163" t="str">
        <f t="shared" ca="1" si="1263"/>
        <v>-</v>
      </c>
      <c r="OZ362" s="161" t="str">
        <f t="shared" ca="1" si="1264"/>
        <v>-</v>
      </c>
      <c r="PA362" s="161" t="str">
        <f t="shared" ca="1" si="1265"/>
        <v>-</v>
      </c>
      <c r="PB362" s="163">
        <f t="shared" ca="1" si="1251"/>
        <v>0</v>
      </c>
      <c r="PC362" s="27">
        <v>0</v>
      </c>
    </row>
    <row r="363" spans="1:419" s="143" customFormat="1" hidden="1" outlineLevel="1">
      <c r="A363" s="121">
        <f t="shared" si="14"/>
        <v>358</v>
      </c>
      <c r="B363" s="121">
        <f t="shared" ref="B363:B368" si="1283">$A$18</f>
        <v>13</v>
      </c>
      <c r="C363" s="143">
        <v>1000</v>
      </c>
      <c r="D363" s="143" t="s">
        <v>884</v>
      </c>
      <c r="E363" s="143" t="b">
        <v>0</v>
      </c>
      <c r="F363" s="143" t="b">
        <v>0</v>
      </c>
      <c r="G363" s="143" t="b">
        <f t="shared" si="1266"/>
        <v>0</v>
      </c>
      <c r="H363" s="139">
        <f t="shared" ca="1" si="1267"/>
        <v>3</v>
      </c>
      <c r="I363" s="139">
        <f t="shared" ca="1" si="1267"/>
        <v>1</v>
      </c>
      <c r="J363" s="139">
        <f t="shared" ca="1" si="1267"/>
        <v>1</v>
      </c>
      <c r="K363" s="139">
        <f t="shared" ca="1" si="1267"/>
        <v>1</v>
      </c>
      <c r="L363" s="139">
        <f t="shared" ca="1" si="1267"/>
        <v>1</v>
      </c>
      <c r="M363" s="139">
        <f t="shared" ca="1" si="1267"/>
        <v>1</v>
      </c>
      <c r="N363" s="139">
        <f t="shared" ca="1" si="1267"/>
        <v>1</v>
      </c>
      <c r="O363" s="139">
        <f t="shared" ca="1" si="1267"/>
        <v>1</v>
      </c>
      <c r="P363" s="139">
        <f t="shared" ca="1" si="1267"/>
        <v>1</v>
      </c>
      <c r="Q363" s="139">
        <f t="shared" ca="1" si="1267"/>
        <v>1</v>
      </c>
      <c r="R363" s="139">
        <f t="shared" ca="1" si="1267"/>
        <v>2</v>
      </c>
      <c r="S363" s="139">
        <f t="shared" ca="1" si="1268"/>
        <v>1</v>
      </c>
      <c r="T363" s="139">
        <f t="shared" ca="1" si="1268"/>
        <v>1</v>
      </c>
      <c r="U363" s="139">
        <f t="shared" ca="1" si="1268"/>
        <v>1</v>
      </c>
      <c r="V363" s="139">
        <f t="shared" ca="1" si="1268"/>
        <v>1</v>
      </c>
      <c r="W363" s="139">
        <f t="shared" ca="1" si="1267"/>
        <v>1</v>
      </c>
      <c r="X363" s="139">
        <f t="shared" ca="1" si="1267"/>
        <v>1</v>
      </c>
      <c r="Y363" s="139">
        <f t="shared" ca="1" si="1267"/>
        <v>1</v>
      </c>
      <c r="Z363" s="139">
        <f t="shared" ca="1" si="1267"/>
        <v>1</v>
      </c>
      <c r="AA363" s="139">
        <f t="shared" ca="1" si="1267"/>
        <v>1</v>
      </c>
      <c r="AB363" s="139">
        <f t="shared" ca="1" si="1267"/>
        <v>1</v>
      </c>
      <c r="AC363" s="139">
        <f t="shared" ca="1" si="1267"/>
        <v>1</v>
      </c>
      <c r="AE363" s="157"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163" t="str">
        <f t="shared" ca="1" si="1222"/>
        <v>-</v>
      </c>
      <c r="AI363" s="162" t="b">
        <v>1</v>
      </c>
      <c r="AJ363" s="162" t="b">
        <v>1</v>
      </c>
      <c r="AK363" s="163" t="str">
        <f t="shared" ca="1" si="1222"/>
        <v>-</v>
      </c>
      <c r="AL363" s="163" t="str">
        <f t="shared" ca="1" si="1222"/>
        <v>-</v>
      </c>
      <c r="AM363" s="163" t="b">
        <f t="shared" ca="1" si="1222"/>
        <v>1</v>
      </c>
      <c r="AN363" s="10"/>
      <c r="AO363" s="161" t="b">
        <f t="shared" ca="1" si="1223"/>
        <v>1</v>
      </c>
      <c r="AP363" s="161" t="str">
        <f t="shared" ca="1" si="1223"/>
        <v>-</v>
      </c>
      <c r="AQ363" s="161" t="str">
        <f t="shared" ca="1" si="1223"/>
        <v>-</v>
      </c>
      <c r="AR363" s="161" t="str">
        <f t="shared" ca="1" si="1223"/>
        <v>-</v>
      </c>
      <c r="AS363" s="161" t="b">
        <f t="shared" ca="1" si="1223"/>
        <v>1</v>
      </c>
      <c r="AT363" s="161" t="b">
        <f t="shared" ca="1" si="1223"/>
        <v>0</v>
      </c>
      <c r="AU363" s="161">
        <f t="shared" ca="1" si="1224"/>
        <v>0</v>
      </c>
      <c r="AV363" s="161" t="b">
        <f t="shared" ca="1" si="1225"/>
        <v>0</v>
      </c>
      <c r="AW363" s="161" t="b">
        <f t="shared" ca="1" si="1225"/>
        <v>0</v>
      </c>
      <c r="AX363" s="161" t="str">
        <f t="shared" ca="1" si="1225"/>
        <v>-</v>
      </c>
      <c r="AY363" s="161" t="str">
        <f t="shared" ca="1" si="1225"/>
        <v>-</v>
      </c>
      <c r="AZ363" s="161" t="str">
        <f t="shared" ca="1" si="1225"/>
        <v>-</v>
      </c>
      <c r="BA363" s="10"/>
      <c r="BB363" s="161" t="b">
        <f t="shared" ca="1" si="1226"/>
        <v>1</v>
      </c>
      <c r="BC363" s="163" t="b">
        <f t="shared" ca="1" si="1227"/>
        <v>1</v>
      </c>
      <c r="BD363" s="163" t="b">
        <f t="shared" ca="1" si="1227"/>
        <v>1</v>
      </c>
      <c r="BE363" s="162">
        <f t="shared" ca="1" si="1228"/>
        <v>3108</v>
      </c>
      <c r="BF363" s="163" t="str">
        <f t="shared" ca="1" si="1229"/>
        <v>-</v>
      </c>
      <c r="BG363" s="163" t="str">
        <f t="shared" ca="1" si="1229"/>
        <v>-</v>
      </c>
      <c r="BH363" s="163" t="str">
        <f t="shared" ca="1" si="1229"/>
        <v>-</v>
      </c>
      <c r="BI363" s="163" t="str">
        <f t="shared" ca="1" si="1229"/>
        <v>-</v>
      </c>
      <c r="BJ363" s="163" t="str">
        <f t="shared" ca="1" si="1229"/>
        <v>-</v>
      </c>
      <c r="BK363" s="163">
        <f t="shared" ca="1" si="1229"/>
        <v>1</v>
      </c>
      <c r="BL363" s="163">
        <f t="shared" ca="1" si="1229"/>
        <v>1</v>
      </c>
      <c r="BM363" s="163" t="str">
        <f t="shared" ca="1" si="1229"/>
        <v>-</v>
      </c>
      <c r="BN363" s="163" t="str">
        <f t="shared" ca="1" si="1229"/>
        <v>-</v>
      </c>
      <c r="BO363" s="163" t="b">
        <f t="shared" ca="1" si="1230"/>
        <v>0</v>
      </c>
      <c r="BP363" s="163" t="b">
        <f t="shared" ca="1" si="1230"/>
        <v>0</v>
      </c>
      <c r="BQ363" s="163" t="b">
        <f t="shared" ca="1" si="1230"/>
        <v>0</v>
      </c>
      <c r="BR363" s="163" t="b">
        <f t="shared" ca="1" si="1230"/>
        <v>0</v>
      </c>
      <c r="BS363" s="163" t="b">
        <f t="shared" ca="1" si="1230"/>
        <v>0</v>
      </c>
      <c r="BT363" s="163" t="b">
        <f t="shared" ca="1" si="1230"/>
        <v>0</v>
      </c>
      <c r="BU363" s="163" t="b">
        <f t="shared" ca="1" si="1230"/>
        <v>0</v>
      </c>
      <c r="BV363" s="163" t="b">
        <f t="shared" ca="1" si="1230"/>
        <v>0</v>
      </c>
      <c r="BW363" s="163" t="b">
        <f t="shared" ca="1" si="1230"/>
        <v>0</v>
      </c>
      <c r="BX363" s="163" t="str">
        <f t="shared" ca="1" si="1231"/>
        <v>-</v>
      </c>
      <c r="BY363" s="163" t="str">
        <f t="shared" ca="1" si="1232"/>
        <v>-</v>
      </c>
      <c r="BZ363" s="163" t="str">
        <f t="shared" ca="1" si="1232"/>
        <v>-</v>
      </c>
      <c r="CA363" s="163" t="str">
        <f t="shared" ca="1" si="1232"/>
        <v>-</v>
      </c>
      <c r="CB363" s="163" t="str">
        <f t="shared" ca="1" si="1232"/>
        <v>-</v>
      </c>
      <c r="CC363" s="163" t="str">
        <f t="shared" ca="1" si="1232"/>
        <v>-</v>
      </c>
      <c r="CD363" s="163" t="str">
        <f t="shared" ca="1" si="1232"/>
        <v>-</v>
      </c>
      <c r="CE363" s="163" t="str">
        <f t="shared" ca="1" si="1232"/>
        <v>-</v>
      </c>
      <c r="CF363" s="163" t="str">
        <f t="shared" ca="1" si="1232"/>
        <v>-</v>
      </c>
      <c r="CG363" s="163" t="str">
        <f t="shared" ca="1" si="1231"/>
        <v>-</v>
      </c>
      <c r="CH363" s="163" t="str">
        <f t="shared" ca="1" si="1231"/>
        <v>-</v>
      </c>
      <c r="CI363" s="163" t="str">
        <f t="shared" ca="1" si="1231"/>
        <v>-</v>
      </c>
      <c r="CJ363" s="163" t="str">
        <f t="shared" ca="1" si="1231"/>
        <v>-</v>
      </c>
      <c r="CK363" s="163" t="str">
        <f t="shared" ca="1" si="1231"/>
        <v>-</v>
      </c>
      <c r="CL363" s="163" t="str">
        <f t="shared" ca="1" si="1231"/>
        <v>-</v>
      </c>
      <c r="CM363" s="163" t="str">
        <f t="shared" ca="1" si="1231"/>
        <v>-</v>
      </c>
      <c r="CN363" s="163" t="str">
        <f t="shared" ca="1" si="1231"/>
        <v>-</v>
      </c>
      <c r="CO363" s="163" t="str">
        <f t="shared" ca="1" si="1231"/>
        <v>-</v>
      </c>
      <c r="CP363" s="163" t="str">
        <f t="shared" ca="1" si="1231"/>
        <v>-</v>
      </c>
      <c r="CQ363" s="163" t="str">
        <f t="shared" ca="1" si="1231"/>
        <v>-</v>
      </c>
      <c r="CR363" s="163" t="str">
        <f t="shared" ca="1" si="1231"/>
        <v>-</v>
      </c>
      <c r="CS363" s="163" t="str">
        <f t="shared" ca="1" si="1231"/>
        <v>-</v>
      </c>
      <c r="CT363" s="163" t="str">
        <f t="shared" ca="1" si="1231"/>
        <v>-</v>
      </c>
      <c r="CU363" s="163" t="str">
        <f t="shared" ca="1" si="1233"/>
        <v>-</v>
      </c>
      <c r="CV363" s="163" t="str">
        <f t="shared" ca="1" si="1233"/>
        <v>-</v>
      </c>
      <c r="CW363" s="163" t="str">
        <f t="shared" ca="1" si="1233"/>
        <v>-</v>
      </c>
      <c r="CX363" s="163" t="str">
        <f t="shared" ca="1" si="1233"/>
        <v>-</v>
      </c>
      <c r="CY363" s="163" t="str">
        <f t="shared" ca="1" si="1233"/>
        <v>-</v>
      </c>
      <c r="CZ363" s="163" t="str">
        <f t="shared" ca="1" si="1233"/>
        <v>-</v>
      </c>
      <c r="DA363" s="163" t="str">
        <f t="shared" ca="1" si="1233"/>
        <v>-</v>
      </c>
      <c r="DB363" s="163" t="str">
        <f t="shared" ca="1" si="1233"/>
        <v>-</v>
      </c>
      <c r="DC363" s="163" t="str">
        <f t="shared" ca="1" si="1231"/>
        <v>-</v>
      </c>
      <c r="DD363" s="163" t="str">
        <f t="shared" ca="1" si="1234"/>
        <v>-</v>
      </c>
      <c r="DE363" s="163" t="str">
        <f t="shared" ca="1" si="1234"/>
        <v>-</v>
      </c>
      <c r="DF363" s="163" t="str">
        <f t="shared" ca="1" si="1234"/>
        <v>-</v>
      </c>
      <c r="DG363" s="163" t="str">
        <f t="shared" ca="1" si="1234"/>
        <v>-</v>
      </c>
      <c r="DH363" s="163" t="str">
        <f t="shared" ca="1" si="1234"/>
        <v>-</v>
      </c>
      <c r="DI363" s="163" t="str">
        <f t="shared" ca="1" si="1234"/>
        <v>-</v>
      </c>
      <c r="DJ363" s="163" t="str">
        <f t="shared" ca="1" si="1234"/>
        <v>-</v>
      </c>
      <c r="DK363" s="163" t="str">
        <f t="shared" ca="1" si="1234"/>
        <v>-</v>
      </c>
      <c r="DL363" s="10"/>
      <c r="DM363" s="163" t="str">
        <f t="shared" ca="1" si="1229"/>
        <v>-</v>
      </c>
      <c r="DN363" s="163" t="str">
        <f t="shared" ca="1" si="1229"/>
        <v>-</v>
      </c>
      <c r="DO363" s="163" t="str">
        <f t="shared" ca="1" si="1229"/>
        <v>-</v>
      </c>
      <c r="DP363" s="163" t="str">
        <f t="shared" ca="1" si="1229"/>
        <v>-</v>
      </c>
      <c r="DQ363" s="163" t="str">
        <f t="shared" ca="1" si="1229"/>
        <v>-</v>
      </c>
      <c r="DR363" s="163" t="str">
        <f t="shared" ca="1" si="1229"/>
        <v>-</v>
      </c>
      <c r="DS363" s="163" t="str">
        <f t="shared" ca="1" si="1229"/>
        <v>-</v>
      </c>
      <c r="DT363" s="163" t="str">
        <f t="shared" ca="1" si="1229"/>
        <v>-</v>
      </c>
      <c r="DU363" s="163" t="str">
        <f t="shared" ca="1" si="1229"/>
        <v>-</v>
      </c>
      <c r="DV363" s="163" t="str">
        <f t="shared" ca="1" si="1229"/>
        <v>-</v>
      </c>
      <c r="DW363" s="163" t="str">
        <f t="shared" ca="1" si="122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9"/>
        <v>-</v>
      </c>
      <c r="EJ363" s="163" t="str">
        <f t="shared" ca="1" si="1279"/>
        <v>-</v>
      </c>
      <c r="EK363" s="163" t="str">
        <f t="shared" ca="1" si="1279"/>
        <v>-</v>
      </c>
      <c r="EL363" s="163" t="str">
        <f t="shared" ca="1" si="1279"/>
        <v>-</v>
      </c>
      <c r="EM363" s="163" t="str">
        <f t="shared" ca="1" si="1279"/>
        <v>-</v>
      </c>
      <c r="EN363" s="163" t="str">
        <f t="shared" ca="1" si="1279"/>
        <v>-</v>
      </c>
      <c r="EO363" s="163" t="str">
        <f t="shared" ca="1" si="1279"/>
        <v>-</v>
      </c>
      <c r="EP363" s="163" t="str">
        <f t="shared" ca="1" si="1279"/>
        <v>-</v>
      </c>
      <c r="EQ363" s="163">
        <f t="shared" ca="1" si="1279"/>
        <v>1</v>
      </c>
      <c r="ER363" s="163">
        <f t="shared" ca="1" si="1279"/>
        <v>1</v>
      </c>
      <c r="ES363" s="163">
        <f t="shared" ca="1" si="1279"/>
        <v>0</v>
      </c>
      <c r="ET363" s="163" t="str">
        <f t="shared" ca="1" si="1279"/>
        <v>-</v>
      </c>
      <c r="EU363" s="163" t="str">
        <f t="shared" ca="1" si="1279"/>
        <v>-</v>
      </c>
      <c r="EV363" s="163" t="str">
        <f t="shared" ca="1" si="1279"/>
        <v>-</v>
      </c>
      <c r="EW363" s="163" t="str">
        <f t="shared" ca="1" si="1279"/>
        <v>-</v>
      </c>
      <c r="EX363" s="163" t="str">
        <f t="shared" ca="1" si="1279"/>
        <v>-</v>
      </c>
      <c r="EY363" s="163" t="str">
        <f t="shared" ca="1" si="1279"/>
        <v>-</v>
      </c>
      <c r="EZ363" s="163" t="str">
        <f t="shared" ca="1" si="1279"/>
        <v>-</v>
      </c>
      <c r="FA363" s="163">
        <f t="shared" ca="1" si="1279"/>
        <v>0</v>
      </c>
      <c r="FB363" s="163" t="str">
        <f t="shared" ca="1" si="1279"/>
        <v>-</v>
      </c>
      <c r="FC363" s="163" t="str">
        <f t="shared" ca="1" si="1279"/>
        <v>-</v>
      </c>
      <c r="FD363" s="163" t="str">
        <f t="shared" ca="1" si="1279"/>
        <v>-</v>
      </c>
      <c r="FE363" s="163" t="str">
        <f t="shared" ca="1" si="1279"/>
        <v>-</v>
      </c>
      <c r="FF363" s="163" t="str">
        <f t="shared" ca="1" si="1279"/>
        <v>-</v>
      </c>
      <c r="FG363" s="163">
        <f t="shared" ca="1" si="1279"/>
        <v>0</v>
      </c>
      <c r="FH363" s="163">
        <f t="shared" ca="1" si="1279"/>
        <v>0</v>
      </c>
      <c r="FI363" s="163">
        <f t="shared" ca="1" si="1279"/>
        <v>0</v>
      </c>
      <c r="FJ363" s="163">
        <f t="shared" ca="1" si="1279"/>
        <v>0</v>
      </c>
      <c r="FK363" s="163">
        <f t="shared" ca="1" si="1279"/>
        <v>0</v>
      </c>
      <c r="FL363" s="163">
        <f t="shared" ca="1" si="1279"/>
        <v>0</v>
      </c>
      <c r="FM363" s="163">
        <f t="shared" ca="1" si="1279"/>
        <v>0</v>
      </c>
      <c r="FN363" s="163" t="str">
        <f t="shared" ca="1" si="1279"/>
        <v>-</v>
      </c>
      <c r="FO363" s="163" t="str">
        <f t="shared" ca="1" si="1279"/>
        <v>-</v>
      </c>
      <c r="FP363" s="163" t="str">
        <f t="shared" ca="1" si="1279"/>
        <v>-</v>
      </c>
      <c r="FQ363" s="163" t="str">
        <f t="shared" ca="1" si="1279"/>
        <v>-</v>
      </c>
      <c r="FR363" s="163" t="str">
        <f t="shared" ca="1" si="1279"/>
        <v>-</v>
      </c>
      <c r="FS363" s="163" t="str">
        <f t="shared" ca="1" si="1279"/>
        <v>-</v>
      </c>
      <c r="FT363" s="163" t="str">
        <f t="shared" ca="1" si="1279"/>
        <v>-</v>
      </c>
      <c r="FU363" s="163" t="str">
        <f t="shared" ca="1" si="1279"/>
        <v>-</v>
      </c>
      <c r="FV363" s="163" t="str">
        <f t="shared" ca="1" si="1279"/>
        <v>-</v>
      </c>
      <c r="FW363" s="163" t="str">
        <f t="shared" ca="1" si="1279"/>
        <v>-</v>
      </c>
      <c r="FX363" s="163" t="str">
        <f t="shared" ca="1" si="1279"/>
        <v>-</v>
      </c>
      <c r="FY363" s="10"/>
      <c r="FZ363" s="163">
        <f t="shared" ca="1" si="1279"/>
        <v>1</v>
      </c>
      <c r="GA363" s="163" t="str">
        <f t="shared" ca="1" si="1279"/>
        <v>-</v>
      </c>
      <c r="GB363" s="163" t="str">
        <f t="shared" ca="1" si="1279"/>
        <v>-</v>
      </c>
      <c r="GC363" s="163" t="str">
        <f t="shared" ca="1" si="1279"/>
        <v>-</v>
      </c>
      <c r="GD363" s="163" t="str">
        <f t="shared" ca="1" si="1236"/>
        <v>-</v>
      </c>
      <c r="GE363" s="163" t="b">
        <f t="shared" ca="1" si="1236"/>
        <v>0</v>
      </c>
      <c r="GF363" s="163" t="str">
        <f t="shared" ca="1" si="1236"/>
        <v>-</v>
      </c>
      <c r="GG363" s="163">
        <f t="shared" ca="1" si="1236"/>
        <v>0</v>
      </c>
      <c r="GH363" s="163" t="str">
        <f t="shared" ca="1" si="1236"/>
        <v>-</v>
      </c>
      <c r="GI363" s="161" cm="1">
        <f t="array" aca="1" ref="GI363" ca="1">INDEX(i.rev,$K363,GI$15)</f>
        <v>1</v>
      </c>
      <c r="GJ363" s="163">
        <f t="shared" ca="1" si="1237"/>
        <v>0</v>
      </c>
      <c r="GK363" s="163">
        <f t="shared" ca="1" si="1237"/>
        <v>1</v>
      </c>
      <c r="GL363" s="163">
        <f t="shared" ca="1" si="1237"/>
        <v>0</v>
      </c>
      <c r="GM363" s="163">
        <f t="shared" ca="1" si="1237"/>
        <v>1</v>
      </c>
      <c r="GN363" s="163">
        <f t="shared" ca="1" si="1237"/>
        <v>1</v>
      </c>
      <c r="GO363" s="163">
        <f t="shared" ca="1" si="1237"/>
        <v>1</v>
      </c>
      <c r="GP363" s="163">
        <f t="shared" ca="1" si="1237"/>
        <v>0</v>
      </c>
      <c r="GQ363" s="163">
        <f t="shared" ca="1" si="1237"/>
        <v>0</v>
      </c>
      <c r="GR363" s="163">
        <f t="shared" ca="1" si="1237"/>
        <v>0</v>
      </c>
      <c r="GS363" s="163">
        <f t="shared" ca="1" si="1237"/>
        <v>0</v>
      </c>
      <c r="GT363" s="163">
        <f t="shared" ca="1" si="1237"/>
        <v>0</v>
      </c>
      <c r="GU363" s="163">
        <f t="shared" ca="1" si="1237"/>
        <v>0</v>
      </c>
      <c r="GV363" s="163">
        <f t="shared" ca="1" si="1237"/>
        <v>0</v>
      </c>
      <c r="GW363" s="163">
        <f t="shared" ca="1" si="1237"/>
        <v>0</v>
      </c>
      <c r="GX363" s="163">
        <f t="shared" ca="1" si="1237"/>
        <v>0</v>
      </c>
      <c r="GY363" s="163">
        <f t="shared" ca="1" si="1237"/>
        <v>0</v>
      </c>
      <c r="GZ363" s="161" cm="1">
        <f t="array" aca="1" ref="GZ363" ca="1">INDEX(i.rev,$K363,GZ$15)</f>
        <v>0</v>
      </c>
      <c r="HA363" s="163">
        <f t="shared" ca="1" si="1238"/>
        <v>0</v>
      </c>
      <c r="HB363" s="161" cm="1">
        <f t="array" aca="1" ref="HB363" ca="1">INDEX(i.rev,$K363,HB$15)</f>
        <v>1</v>
      </c>
      <c r="HC363" s="163">
        <f t="shared" ca="1" si="1239"/>
        <v>0</v>
      </c>
      <c r="HD363" s="163">
        <f t="shared" ca="1" si="1239"/>
        <v>0</v>
      </c>
      <c r="HE363" s="163">
        <f t="shared" ca="1" si="1239"/>
        <v>0</v>
      </c>
      <c r="HF363" s="163">
        <f t="shared" ca="1" si="1239"/>
        <v>0</v>
      </c>
      <c r="HG363" s="163">
        <f t="shared" ca="1" si="1239"/>
        <v>0</v>
      </c>
      <c r="HH363" s="163">
        <f t="shared" ca="1" si="1239"/>
        <v>0</v>
      </c>
      <c r="HI363" s="163">
        <f t="shared" ref="HI363:IH363" ca="1" si="1284">OFFSET(HI$5,$B363,0)</f>
        <v>0</v>
      </c>
      <c r="HJ363" s="10">
        <v>0.4</v>
      </c>
      <c r="HK363" s="163" t="str">
        <f t="shared" ca="1" si="1240"/>
        <v>-</v>
      </c>
      <c r="HL363" s="163" t="str">
        <f t="shared" ca="1" si="1240"/>
        <v>-</v>
      </c>
      <c r="HM363" s="161" t="b">
        <f t="shared" si="1280"/>
        <v>1</v>
      </c>
      <c r="HN363" s="186">
        <f t="shared" si="1281"/>
        <v>28</v>
      </c>
      <c r="HO363" s="186">
        <f t="shared" si="1281"/>
        <v>40</v>
      </c>
      <c r="HP363" s="161" t="b">
        <f t="shared" ca="1" si="1241"/>
        <v>0</v>
      </c>
      <c r="HQ363" s="161" t="b">
        <f t="shared" ca="1" si="1241"/>
        <v>0</v>
      </c>
      <c r="HR363" s="161" t="b">
        <f t="shared" ca="1" si="1241"/>
        <v>1</v>
      </c>
      <c r="HS363" s="163">
        <f t="shared" ca="1" si="1284"/>
        <v>0</v>
      </c>
      <c r="HT363" s="161">
        <f t="shared" ca="1" si="1242"/>
        <v>1</v>
      </c>
      <c r="HU363" s="161">
        <f t="shared" ca="1" si="1242"/>
        <v>1</v>
      </c>
      <c r="HV363" s="163" t="str">
        <f t="shared" ca="1" si="1284"/>
        <v>-</v>
      </c>
      <c r="HW363" s="163" t="str">
        <f t="shared" ca="1" si="1284"/>
        <v>-</v>
      </c>
      <c r="HX363" s="163" t="str">
        <f t="shared" ca="1" si="1284"/>
        <v>-</v>
      </c>
      <c r="HY363" s="163" t="str">
        <f t="shared" ca="1" si="1284"/>
        <v>-</v>
      </c>
      <c r="HZ363" s="163" t="str">
        <f t="shared" ca="1" si="1284"/>
        <v>-</v>
      </c>
      <c r="IA363" s="163" t="str">
        <f t="shared" ca="1" si="1284"/>
        <v>-</v>
      </c>
      <c r="IB363" s="163" t="str">
        <f t="shared" ca="1" si="1284"/>
        <v>-</v>
      </c>
      <c r="IC363" s="163" t="str">
        <f t="shared" ca="1" si="1284"/>
        <v>-</v>
      </c>
      <c r="ID363" s="163" t="str">
        <f t="shared" ca="1" si="1284"/>
        <v>-</v>
      </c>
      <c r="IE363" s="163" t="b">
        <f t="shared" ca="1" si="1284"/>
        <v>1</v>
      </c>
      <c r="IF363" s="163" t="str">
        <f t="shared" ca="1" si="1284"/>
        <v>-</v>
      </c>
      <c r="IG363" s="163" t="str">
        <f t="shared" ca="1" si="1284"/>
        <v>-</v>
      </c>
      <c r="IH363" s="163" t="str">
        <f t="shared" ca="1" si="1284"/>
        <v>-</v>
      </c>
      <c r="II363" s="163" t="b">
        <f t="shared" ca="1" si="1243"/>
        <v>1</v>
      </c>
      <c r="IJ363" s="163">
        <f t="shared" ca="1" si="1243"/>
        <v>0</v>
      </c>
      <c r="IK363" s="163" t="str">
        <f t="shared" ca="1" si="1244"/>
        <v>-</v>
      </c>
      <c r="IL363" s="163" t="str">
        <f t="shared" ca="1" si="1244"/>
        <v>-</v>
      </c>
      <c r="IM363" s="163" t="str">
        <f t="shared" ca="1" si="1244"/>
        <v>-</v>
      </c>
      <c r="IN363" s="163" t="str">
        <f t="shared" ca="1" si="1244"/>
        <v>-</v>
      </c>
      <c r="IO363" s="163" t="str">
        <f t="shared" ca="1" si="1244"/>
        <v>-</v>
      </c>
      <c r="IP363" s="163">
        <f t="shared" ca="1" si="1244"/>
        <v>0</v>
      </c>
      <c r="IQ363" s="163" t="str">
        <f t="shared" ca="1" si="1244"/>
        <v>-</v>
      </c>
      <c r="IR363" s="163" t="str">
        <f t="shared" ca="1" si="1244"/>
        <v>-</v>
      </c>
      <c r="IS363" s="163" t="str">
        <f t="shared" ca="1" si="1244"/>
        <v>-</v>
      </c>
      <c r="IT363" s="163">
        <f t="shared" ca="1" si="1244"/>
        <v>500</v>
      </c>
      <c r="IU363" s="163">
        <f t="shared" ca="1" si="1244"/>
        <v>500</v>
      </c>
      <c r="IV363" s="163" t="str">
        <f t="shared" ca="1" si="1244"/>
        <v>-</v>
      </c>
      <c r="IW363" s="163" t="str">
        <f t="shared" ca="1" si="1244"/>
        <v>-</v>
      </c>
      <c r="IX363" s="163" t="str">
        <f t="shared" ca="1" si="1244"/>
        <v>-</v>
      </c>
      <c r="IY363" s="163" t="str">
        <f t="shared" ca="1" si="1244"/>
        <v>-</v>
      </c>
      <c r="IZ363" s="163" t="str">
        <f t="shared" ca="1" si="1245"/>
        <v>-</v>
      </c>
      <c r="JA363" s="163" t="str">
        <f t="shared" ca="1" si="1245"/>
        <v>-</v>
      </c>
      <c r="JB363" s="163" t="str">
        <f t="shared" ca="1" si="1245"/>
        <v>-</v>
      </c>
      <c r="JC363" s="163" t="str">
        <f t="shared" ca="1" si="1245"/>
        <v>-</v>
      </c>
      <c r="JD363" s="163" t="str">
        <f t="shared" ca="1" si="1245"/>
        <v>-</v>
      </c>
      <c r="JE363" s="163" t="str">
        <f t="shared" ca="1" si="1245"/>
        <v>-</v>
      </c>
      <c r="JF363" s="163" t="str">
        <f t="shared" ca="1" si="1245"/>
        <v>-</v>
      </c>
      <c r="JG363" s="163" t="str">
        <f t="shared" ca="1" si="1245"/>
        <v>-</v>
      </c>
      <c r="JH363" s="163" t="str">
        <f t="shared" ca="1" si="1245"/>
        <v>-</v>
      </c>
      <c r="JI363" s="163" t="str">
        <f t="shared" ca="1" si="1277"/>
        <v>-</v>
      </c>
      <c r="JJ363" s="163" t="str">
        <f t="shared" ca="1" si="1277"/>
        <v>-</v>
      </c>
      <c r="JK363" s="163" t="str">
        <f t="shared" ca="1" si="1277"/>
        <v>-</v>
      </c>
      <c r="JL363" s="163" t="str">
        <f t="shared" ca="1" si="1277"/>
        <v>-</v>
      </c>
      <c r="JM363" s="163" t="str">
        <f t="shared" ca="1" si="1277"/>
        <v>-</v>
      </c>
      <c r="JN363" s="163" t="str">
        <f t="shared" ca="1" si="1277"/>
        <v>-</v>
      </c>
      <c r="JO363" s="163" t="str">
        <f t="shared" ca="1" si="1277"/>
        <v>-</v>
      </c>
      <c r="JP363" s="163" t="str">
        <f t="shared" ca="1" si="1277"/>
        <v>-</v>
      </c>
      <c r="JQ363" s="163" t="str">
        <f t="shared" ca="1" si="1277"/>
        <v>-</v>
      </c>
      <c r="JR363" s="163" t="str">
        <f t="shared" ca="1" si="1277"/>
        <v>-</v>
      </c>
      <c r="JS363" s="163" t="str">
        <f t="shared" ca="1" si="1245"/>
        <v>-</v>
      </c>
      <c r="JT363" s="163" t="str">
        <f t="shared" ca="1" si="1245"/>
        <v>-</v>
      </c>
      <c r="JU363" s="163" t="str">
        <f t="shared" ca="1" si="1245"/>
        <v>-</v>
      </c>
      <c r="JV363" s="163" t="str">
        <f t="shared" ca="1" si="1245"/>
        <v>-</v>
      </c>
      <c r="JW363" s="163" t="str">
        <f t="shared" ca="1" si="1245"/>
        <v>-</v>
      </c>
      <c r="JX363" s="163" t="str">
        <f t="shared" ca="1" si="1244"/>
        <v>-</v>
      </c>
      <c r="JY363" s="163" t="str">
        <f t="shared" ca="1" si="1278"/>
        <v>-</v>
      </c>
      <c r="JZ363" s="163" t="str">
        <f t="shared" ca="1" si="1278"/>
        <v>-</v>
      </c>
      <c r="KA363" s="163" t="str">
        <f t="shared" ca="1" si="1278"/>
        <v>-</v>
      </c>
      <c r="KB363" s="163" t="str">
        <f t="shared" ca="1" si="1278"/>
        <v>-</v>
      </c>
      <c r="KC363" s="163" t="str">
        <f t="shared" ca="1" si="1278"/>
        <v>-</v>
      </c>
      <c r="KD363" s="163" t="str">
        <f t="shared" ca="1" si="1278"/>
        <v>-</v>
      </c>
      <c r="KE363" s="163" t="str">
        <f t="shared" ca="1" si="1278"/>
        <v>-</v>
      </c>
      <c r="KF363" s="163" t="str">
        <f t="shared" ca="1" si="1278"/>
        <v>-</v>
      </c>
      <c r="KG363" s="163" t="str">
        <f t="shared" ca="1" si="1278"/>
        <v>-</v>
      </c>
      <c r="KH363" s="163" t="str">
        <f t="shared" ca="1" si="1278"/>
        <v>-</v>
      </c>
      <c r="KI363" s="163" t="str">
        <f t="shared" ca="1" si="1278"/>
        <v>-</v>
      </c>
      <c r="KJ363" s="163" t="str">
        <f t="shared" ca="1" si="1278"/>
        <v>-</v>
      </c>
      <c r="KK363" s="163" t="str">
        <f t="shared" ca="1" si="1278"/>
        <v>-</v>
      </c>
      <c r="KL363" s="163" t="str">
        <f t="shared" ca="1" si="1278"/>
        <v>-</v>
      </c>
      <c r="KM363" s="163" t="str">
        <f t="shared" ca="1" si="1278"/>
        <v>-</v>
      </c>
      <c r="KN363" s="163" t="str">
        <f t="shared" ca="1" si="1278"/>
        <v>-</v>
      </c>
      <c r="KO363" s="163" t="str">
        <f t="shared" ca="1" si="1278"/>
        <v>-</v>
      </c>
      <c r="KP363" s="163" t="str">
        <f t="shared" ca="1" si="1278"/>
        <v>-</v>
      </c>
      <c r="KQ363" s="163" t="str">
        <f t="shared" ca="1" si="1278"/>
        <v>-</v>
      </c>
      <c r="KR363" s="163" t="str">
        <f t="shared" ca="1" si="1278"/>
        <v>-</v>
      </c>
      <c r="KS363" s="163" t="str">
        <f t="shared" ca="1" si="1278"/>
        <v>-</v>
      </c>
      <c r="KT363" s="163" t="str">
        <f t="shared" ca="1" si="1278"/>
        <v>-</v>
      </c>
      <c r="KU363" s="163" t="str">
        <f t="shared" ca="1" si="1278"/>
        <v>-</v>
      </c>
      <c r="KV363" s="163" t="str">
        <f t="shared" ca="1" si="1278"/>
        <v>-</v>
      </c>
      <c r="KW363" s="163" t="str">
        <f t="shared" ca="1" si="1278"/>
        <v>-</v>
      </c>
      <c r="KX363" s="163" t="str">
        <f t="shared" ca="1" si="1278"/>
        <v>-</v>
      </c>
      <c r="KY363" s="163" t="str">
        <f t="shared" ca="1" si="1278"/>
        <v>-</v>
      </c>
      <c r="KZ363" s="163" t="str">
        <f t="shared" ca="1" si="1278"/>
        <v>-</v>
      </c>
      <c r="LA363" s="163" t="str">
        <f t="shared" ca="1" si="1278"/>
        <v>-</v>
      </c>
      <c r="LB363" s="163" t="str">
        <f t="shared" ca="1" si="1278"/>
        <v>-</v>
      </c>
      <c r="LC363" s="163" t="str">
        <f t="shared" ca="1" si="1278"/>
        <v>-</v>
      </c>
      <c r="LD363" s="163" t="str">
        <f t="shared" ca="1" si="1278"/>
        <v>-</v>
      </c>
      <c r="LE363" s="163" t="str">
        <f t="shared" ca="1" si="1278"/>
        <v>-</v>
      </c>
      <c r="LF363" s="163" t="str">
        <f t="shared" ca="1" si="1278"/>
        <v>-</v>
      </c>
      <c r="LG363" s="163" t="str">
        <f t="shared" ca="1" si="1278"/>
        <v>-</v>
      </c>
      <c r="LH363" s="163" t="str">
        <f t="shared" ca="1" si="1278"/>
        <v>-</v>
      </c>
      <c r="LI363" s="163" t="str">
        <f t="shared" ca="1" si="1278"/>
        <v>-</v>
      </c>
      <c r="LJ363" s="163" t="str">
        <f t="shared" ca="1" si="1278"/>
        <v>-</v>
      </c>
      <c r="LK363" s="163" t="str">
        <f t="shared" ca="1" si="1278"/>
        <v>-</v>
      </c>
      <c r="LL363" s="163" t="str">
        <f t="shared" ca="1" si="1278"/>
        <v>-</v>
      </c>
      <c r="LM363" s="163" t="str">
        <f t="shared" ca="1" si="1278"/>
        <v>-</v>
      </c>
      <c r="LN363" s="163" t="str">
        <f t="shared" ca="1" si="1278"/>
        <v>-</v>
      </c>
      <c r="LO363" s="163" t="str">
        <f t="shared" ca="1" si="1248"/>
        <v>-</v>
      </c>
      <c r="LP363" s="163" t="str">
        <f t="shared" ca="1" si="1248"/>
        <v>-</v>
      </c>
      <c r="LQ363" s="163" t="str">
        <f t="shared" ca="1" si="1248"/>
        <v>-</v>
      </c>
      <c r="LR363" s="163" t="str">
        <f t="shared" ca="1" si="1248"/>
        <v>-</v>
      </c>
      <c r="LS363" s="163" t="str">
        <f t="shared" ca="1" si="1248"/>
        <v>-</v>
      </c>
      <c r="LT363" s="163" t="str">
        <f t="shared" ca="1" si="1248"/>
        <v>-</v>
      </c>
      <c r="LU363" s="163" t="str">
        <f t="shared" ca="1" si="1248"/>
        <v>-</v>
      </c>
      <c r="LV363" s="163" t="str">
        <f t="shared" ca="1" si="1248"/>
        <v>-</v>
      </c>
      <c r="LW363" s="163" t="str">
        <f t="shared" ca="1" si="1248"/>
        <v>-</v>
      </c>
      <c r="LX363" s="163" t="str">
        <f t="shared" ca="1" si="1248"/>
        <v>-</v>
      </c>
      <c r="LY363" s="10"/>
      <c r="LZ363" s="161">
        <f t="shared" ca="1" si="1249"/>
        <v>4.4999999999999998E-2</v>
      </c>
      <c r="MA363" s="161">
        <f t="shared" ca="1" si="1250"/>
        <v>4.4999999999999998E-2</v>
      </c>
      <c r="MB363" s="163">
        <f t="shared" ca="1" si="1251"/>
        <v>1</v>
      </c>
      <c r="MC363" s="163">
        <f t="shared" ca="1" si="1251"/>
        <v>0</v>
      </c>
      <c r="MD363" s="163">
        <f t="shared" ca="1" si="1251"/>
        <v>1</v>
      </c>
      <c r="ME363" s="163">
        <f t="shared" ca="1" si="1251"/>
        <v>1</v>
      </c>
      <c r="MF363" s="163">
        <f t="shared" ca="1" si="1251"/>
        <v>0</v>
      </c>
      <c r="MG363" s="163">
        <f t="shared" ca="1" si="1251"/>
        <v>70</v>
      </c>
      <c r="MH363" s="163">
        <f t="shared" ca="1" si="1251"/>
        <v>50</v>
      </c>
      <c r="MI363" s="163">
        <f t="shared" ca="1" si="1251"/>
        <v>85</v>
      </c>
      <c r="MJ363" s="163">
        <f t="shared" ca="1" si="1251"/>
        <v>50</v>
      </c>
      <c r="MK363" s="161">
        <f t="shared" ca="1" si="1252"/>
        <v>1</v>
      </c>
      <c r="ML363" s="161">
        <f t="shared" ca="1" si="1253"/>
        <v>1</v>
      </c>
      <c r="MM363" s="161">
        <f t="shared" ca="1" si="1254"/>
        <v>1</v>
      </c>
      <c r="MN363" s="161">
        <f t="shared" ca="1" si="1255"/>
        <v>1</v>
      </c>
      <c r="MO363" s="161">
        <f t="shared" ca="1" si="1255"/>
        <v>1</v>
      </c>
      <c r="MP363" s="163">
        <f t="shared" ca="1" si="1251"/>
        <v>1</v>
      </c>
      <c r="MQ363" s="10"/>
      <c r="MR363" s="163">
        <f t="shared" ca="1" si="1251"/>
        <v>1</v>
      </c>
      <c r="MS363" s="161">
        <f t="shared" ca="1" si="1256"/>
        <v>1</v>
      </c>
      <c r="MT363" s="163">
        <f t="shared" ca="1" si="1251"/>
        <v>0.75</v>
      </c>
      <c r="MU363" s="163">
        <f t="shared" ca="1" si="1251"/>
        <v>0.8</v>
      </c>
      <c r="MV363" s="163">
        <f t="shared" ca="1" si="1257"/>
        <v>0.82499999999999996</v>
      </c>
      <c r="MW363" s="163">
        <f t="shared" ca="1" si="1251"/>
        <v>0.875</v>
      </c>
      <c r="MX363" s="163">
        <f t="shared" ca="1" si="1251"/>
        <v>0.9</v>
      </c>
      <c r="MY363" s="163">
        <f t="shared" ca="1" si="1282"/>
        <v>0.75</v>
      </c>
      <c r="MZ363" s="163">
        <f t="shared" ca="1" si="1282"/>
        <v>0.78142857142857147</v>
      </c>
      <c r="NA363" s="163">
        <f t="shared" ca="1" si="1282"/>
        <v>0.82499999999999996</v>
      </c>
      <c r="NB363" s="163">
        <f t="shared" ca="1" si="1282"/>
        <v>0.875</v>
      </c>
      <c r="NC363" s="163">
        <f t="shared" ca="1" si="1282"/>
        <v>0.9</v>
      </c>
      <c r="ND363" s="163">
        <f t="shared" ca="1" si="1282"/>
        <v>0.9</v>
      </c>
      <c r="NE363" s="163">
        <f t="shared" ca="1" si="1282"/>
        <v>0.75</v>
      </c>
      <c r="NF363" s="163">
        <f t="shared" ca="1" si="1282"/>
        <v>0.78142857142857147</v>
      </c>
      <c r="NG363" s="163">
        <f t="shared" ca="1" si="1282"/>
        <v>0.82499999999999996</v>
      </c>
      <c r="NH363" s="163">
        <f t="shared" ca="1" si="1282"/>
        <v>0.875</v>
      </c>
      <c r="NI363" s="163">
        <f t="shared" ca="1" si="1282"/>
        <v>0.9</v>
      </c>
      <c r="NJ363" s="163">
        <f t="shared" ca="1" si="1282"/>
        <v>0.9</v>
      </c>
      <c r="NK363" s="163">
        <f t="shared" ca="1" si="1282"/>
        <v>0.75</v>
      </c>
      <c r="NL363" s="163">
        <f t="shared" ca="1" si="1282"/>
        <v>0.78142857142857147</v>
      </c>
      <c r="NM363" s="163">
        <f t="shared" ca="1" si="1282"/>
        <v>0.82499999999999996</v>
      </c>
      <c r="NN363" s="163">
        <f t="shared" ca="1" si="1282"/>
        <v>0.875</v>
      </c>
      <c r="NO363" s="163">
        <f t="shared" ca="1" si="1282"/>
        <v>0.9</v>
      </c>
      <c r="NP363" s="163">
        <f t="shared" ca="1" si="1282"/>
        <v>0.9</v>
      </c>
      <c r="NQ363" s="163">
        <f t="shared" ca="1" si="1282"/>
        <v>0.75</v>
      </c>
      <c r="NR363" s="163">
        <f t="shared" ca="1" si="1282"/>
        <v>0.78142857142857147</v>
      </c>
      <c r="NS363" s="163">
        <f t="shared" ca="1" si="1282"/>
        <v>0.82499999999999996</v>
      </c>
      <c r="NT363" s="163">
        <f t="shared" ca="1" si="1282"/>
        <v>0.875</v>
      </c>
      <c r="NU363" s="163">
        <f t="shared" ca="1" si="1282"/>
        <v>0.9</v>
      </c>
      <c r="NV363" s="163">
        <f t="shared" ca="1" si="1282"/>
        <v>0.9</v>
      </c>
      <c r="NW363" s="163">
        <f t="shared" ca="1" si="1282"/>
        <v>0.75</v>
      </c>
      <c r="NX363" s="163">
        <f t="shared" ca="1" si="1282"/>
        <v>0.78142857142857147</v>
      </c>
      <c r="NY363" s="163">
        <f t="shared" ca="1" si="1282"/>
        <v>0.82499999999999996</v>
      </c>
      <c r="NZ363" s="163">
        <f t="shared" ca="1" si="1282"/>
        <v>0.875</v>
      </c>
      <c r="OA363" s="163">
        <f t="shared" ca="1" si="1282"/>
        <v>0.9</v>
      </c>
      <c r="OB363" s="163">
        <f t="shared" ca="1" si="1282"/>
        <v>0.9</v>
      </c>
      <c r="OC363" s="163">
        <f t="shared" ca="1" si="1282"/>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82"/>
        <v>0.875</v>
      </c>
      <c r="OV363" s="161">
        <f t="shared" ca="1" si="1260"/>
        <v>1</v>
      </c>
      <c r="OW363" s="161">
        <f t="shared" ca="1" si="1261"/>
        <v>1</v>
      </c>
      <c r="OX363" s="161" t="str">
        <f t="shared" ca="1" si="1262"/>
        <v>-</v>
      </c>
      <c r="OY363" s="163" t="str">
        <f t="shared" ca="1" si="1263"/>
        <v>-</v>
      </c>
      <c r="OZ363" s="161" t="str">
        <f t="shared" ca="1" si="1264"/>
        <v>-</v>
      </c>
      <c r="PA363" s="161" t="str">
        <f t="shared" ca="1" si="1265"/>
        <v>-</v>
      </c>
      <c r="PB363" s="163">
        <f t="shared" ca="1" si="1251"/>
        <v>0</v>
      </c>
      <c r="PC363" s="27">
        <v>0</v>
      </c>
    </row>
    <row r="364" spans="1:419" s="143" customFormat="1" hidden="1" outlineLevel="1">
      <c r="A364" s="121">
        <f t="shared" si="14"/>
        <v>359</v>
      </c>
      <c r="B364" s="121">
        <f t="shared" si="1283"/>
        <v>13</v>
      </c>
      <c r="C364" s="143">
        <v>1000</v>
      </c>
      <c r="D364" s="143" t="s">
        <v>884</v>
      </c>
      <c r="E364" s="143" t="b">
        <v>0</v>
      </c>
      <c r="F364" s="143" t="b">
        <v>0</v>
      </c>
      <c r="G364" s="143" t="b">
        <f t="shared" si="1266"/>
        <v>0</v>
      </c>
      <c r="H364" s="139">
        <f t="shared" ca="1" si="1267"/>
        <v>3</v>
      </c>
      <c r="I364" s="139">
        <f t="shared" ca="1" si="1267"/>
        <v>1</v>
      </c>
      <c r="J364" s="139">
        <f t="shared" ca="1" si="1267"/>
        <v>1</v>
      </c>
      <c r="K364" s="139">
        <f t="shared" ca="1" si="1267"/>
        <v>1</v>
      </c>
      <c r="L364" s="139">
        <f t="shared" ca="1" si="1267"/>
        <v>1</v>
      </c>
      <c r="M364" s="139">
        <f t="shared" ca="1" si="1267"/>
        <v>1</v>
      </c>
      <c r="N364" s="139">
        <f t="shared" ca="1" si="1267"/>
        <v>1</v>
      </c>
      <c r="O364" s="139">
        <f t="shared" ca="1" si="1267"/>
        <v>1</v>
      </c>
      <c r="P364" s="139">
        <f t="shared" ca="1" si="1267"/>
        <v>1</v>
      </c>
      <c r="Q364" s="139">
        <f t="shared" ca="1" si="1267"/>
        <v>1</v>
      </c>
      <c r="R364" s="139">
        <f t="shared" ca="1" si="1267"/>
        <v>2</v>
      </c>
      <c r="S364" s="139">
        <f t="shared" ca="1" si="1268"/>
        <v>1</v>
      </c>
      <c r="T364" s="139">
        <f t="shared" ca="1" si="1268"/>
        <v>1</v>
      </c>
      <c r="U364" s="139">
        <f t="shared" ca="1" si="1268"/>
        <v>1</v>
      </c>
      <c r="V364" s="139">
        <f t="shared" ca="1" si="1268"/>
        <v>1</v>
      </c>
      <c r="W364" s="139">
        <f t="shared" ca="1" si="1267"/>
        <v>1</v>
      </c>
      <c r="X364" s="139">
        <f t="shared" ca="1" si="1267"/>
        <v>1</v>
      </c>
      <c r="Y364" s="139">
        <f t="shared" ca="1" si="1267"/>
        <v>1</v>
      </c>
      <c r="Z364" s="139">
        <f t="shared" ca="1" si="1267"/>
        <v>1</v>
      </c>
      <c r="AA364" s="139">
        <f t="shared" ca="1" si="1267"/>
        <v>1</v>
      </c>
      <c r="AB364" s="139">
        <f t="shared" ca="1" si="1267"/>
        <v>1</v>
      </c>
      <c r="AC364" s="139">
        <f t="shared" ca="1" si="1267"/>
        <v>1</v>
      </c>
      <c r="AE364" s="157"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163" t="str">
        <f t="shared" ca="1" si="1222"/>
        <v>-</v>
      </c>
      <c r="AI364" s="162" t="b">
        <v>1</v>
      </c>
      <c r="AJ364" s="162" t="b">
        <v>1</v>
      </c>
      <c r="AK364" s="163" t="str">
        <f t="shared" ca="1" si="1222"/>
        <v>-</v>
      </c>
      <c r="AL364" s="163" t="str">
        <f t="shared" ca="1" si="1222"/>
        <v>-</v>
      </c>
      <c r="AM364" s="163" t="b">
        <f t="shared" ca="1" si="1222"/>
        <v>1</v>
      </c>
      <c r="AN364" s="10"/>
      <c r="AO364" s="161" t="b">
        <f t="shared" ca="1" si="1223"/>
        <v>1</v>
      </c>
      <c r="AP364" s="161" t="str">
        <f t="shared" ca="1" si="1223"/>
        <v>-</v>
      </c>
      <c r="AQ364" s="161" t="str">
        <f t="shared" ca="1" si="1223"/>
        <v>-</v>
      </c>
      <c r="AR364" s="161" t="str">
        <f t="shared" ca="1" si="1223"/>
        <v>-</v>
      </c>
      <c r="AS364" s="161" t="b">
        <f t="shared" ca="1" si="1223"/>
        <v>1</v>
      </c>
      <c r="AT364" s="161" t="b">
        <f t="shared" ca="1" si="1223"/>
        <v>0</v>
      </c>
      <c r="AU364" s="161">
        <f t="shared" ca="1" si="1224"/>
        <v>0</v>
      </c>
      <c r="AV364" s="161" t="b">
        <f t="shared" ca="1" si="1225"/>
        <v>0</v>
      </c>
      <c r="AW364" s="161" t="b">
        <f t="shared" ca="1" si="1225"/>
        <v>0</v>
      </c>
      <c r="AX364" s="161" t="str">
        <f t="shared" ca="1" si="1225"/>
        <v>-</v>
      </c>
      <c r="AY364" s="161" t="str">
        <f t="shared" ca="1" si="1225"/>
        <v>-</v>
      </c>
      <c r="AZ364" s="161" t="str">
        <f t="shared" ca="1" si="1225"/>
        <v>-</v>
      </c>
      <c r="BA364" s="10"/>
      <c r="BB364" s="161" t="b">
        <f t="shared" ca="1" si="1226"/>
        <v>1</v>
      </c>
      <c r="BC364" s="163" t="b">
        <f t="shared" ca="1" si="1227"/>
        <v>1</v>
      </c>
      <c r="BD364" s="163" t="b">
        <f t="shared" ca="1" si="1227"/>
        <v>1</v>
      </c>
      <c r="BE364" s="162">
        <f t="shared" ca="1" si="1228"/>
        <v>3108</v>
      </c>
      <c r="BF364" s="163" t="str">
        <f t="shared" ca="1" si="1229"/>
        <v>-</v>
      </c>
      <c r="BG364" s="163" t="str">
        <f t="shared" ca="1" si="1229"/>
        <v>-</v>
      </c>
      <c r="BH364" s="163" t="str">
        <f t="shared" ca="1" si="1229"/>
        <v>-</v>
      </c>
      <c r="BI364" s="163" t="str">
        <f t="shared" ca="1" si="1229"/>
        <v>-</v>
      </c>
      <c r="BJ364" s="163" t="str">
        <f t="shared" ca="1" si="1229"/>
        <v>-</v>
      </c>
      <c r="BK364" s="163">
        <f t="shared" ca="1" si="1229"/>
        <v>1</v>
      </c>
      <c r="BL364" s="163">
        <f t="shared" ca="1" si="1229"/>
        <v>1</v>
      </c>
      <c r="BM364" s="163" t="str">
        <f t="shared" ca="1" si="1229"/>
        <v>-</v>
      </c>
      <c r="BN364" s="163" t="str">
        <f t="shared" ca="1" si="1229"/>
        <v>-</v>
      </c>
      <c r="BO364" s="163" t="b">
        <f t="shared" ca="1" si="1230"/>
        <v>0</v>
      </c>
      <c r="BP364" s="163" t="b">
        <f t="shared" ca="1" si="1230"/>
        <v>0</v>
      </c>
      <c r="BQ364" s="163" t="b">
        <f t="shared" ca="1" si="1230"/>
        <v>0</v>
      </c>
      <c r="BR364" s="163" t="b">
        <f t="shared" ca="1" si="1230"/>
        <v>0</v>
      </c>
      <c r="BS364" s="163" t="b">
        <f t="shared" ca="1" si="1230"/>
        <v>0</v>
      </c>
      <c r="BT364" s="163" t="b">
        <f t="shared" ca="1" si="1230"/>
        <v>0</v>
      </c>
      <c r="BU364" s="163" t="b">
        <f t="shared" ca="1" si="1230"/>
        <v>0</v>
      </c>
      <c r="BV364" s="163" t="b">
        <f t="shared" ca="1" si="1230"/>
        <v>0</v>
      </c>
      <c r="BW364" s="163" t="b">
        <f t="shared" ca="1" si="1230"/>
        <v>0</v>
      </c>
      <c r="BX364" s="163" t="str">
        <f t="shared" ca="1" si="1231"/>
        <v>-</v>
      </c>
      <c r="BY364" s="163" t="str">
        <f t="shared" ca="1" si="1232"/>
        <v>-</v>
      </c>
      <c r="BZ364" s="163" t="str">
        <f t="shared" ca="1" si="1232"/>
        <v>-</v>
      </c>
      <c r="CA364" s="163" t="str">
        <f t="shared" ca="1" si="1232"/>
        <v>-</v>
      </c>
      <c r="CB364" s="163" t="str">
        <f t="shared" ca="1" si="1232"/>
        <v>-</v>
      </c>
      <c r="CC364" s="163" t="str">
        <f t="shared" ca="1" si="1232"/>
        <v>-</v>
      </c>
      <c r="CD364" s="163" t="str">
        <f t="shared" ca="1" si="1232"/>
        <v>-</v>
      </c>
      <c r="CE364" s="163" t="str">
        <f t="shared" ca="1" si="1232"/>
        <v>-</v>
      </c>
      <c r="CF364" s="163" t="str">
        <f t="shared" ca="1" si="1232"/>
        <v>-</v>
      </c>
      <c r="CG364" s="163" t="str">
        <f t="shared" ca="1" si="1231"/>
        <v>-</v>
      </c>
      <c r="CH364" s="163" t="str">
        <f t="shared" ca="1" si="1231"/>
        <v>-</v>
      </c>
      <c r="CI364" s="163" t="str">
        <f t="shared" ca="1" si="1231"/>
        <v>-</v>
      </c>
      <c r="CJ364" s="163" t="str">
        <f t="shared" ca="1" si="1231"/>
        <v>-</v>
      </c>
      <c r="CK364" s="163" t="str">
        <f t="shared" ca="1" si="1231"/>
        <v>-</v>
      </c>
      <c r="CL364" s="163" t="str">
        <f t="shared" ca="1" si="1231"/>
        <v>-</v>
      </c>
      <c r="CM364" s="163" t="str">
        <f t="shared" ca="1" si="1231"/>
        <v>-</v>
      </c>
      <c r="CN364" s="163" t="str">
        <f t="shared" ca="1" si="1231"/>
        <v>-</v>
      </c>
      <c r="CO364" s="163" t="str">
        <f t="shared" ca="1" si="1231"/>
        <v>-</v>
      </c>
      <c r="CP364" s="163" t="str">
        <f t="shared" ca="1" si="1231"/>
        <v>-</v>
      </c>
      <c r="CQ364" s="163" t="str">
        <f t="shared" ca="1" si="1231"/>
        <v>-</v>
      </c>
      <c r="CR364" s="163" t="str">
        <f t="shared" ca="1" si="1231"/>
        <v>-</v>
      </c>
      <c r="CS364" s="163" t="str">
        <f t="shared" ca="1" si="1231"/>
        <v>-</v>
      </c>
      <c r="CT364" s="163" t="str">
        <f t="shared" ca="1" si="1231"/>
        <v>-</v>
      </c>
      <c r="CU364" s="163" t="str">
        <f t="shared" ca="1" si="1233"/>
        <v>-</v>
      </c>
      <c r="CV364" s="163" t="str">
        <f t="shared" ca="1" si="1233"/>
        <v>-</v>
      </c>
      <c r="CW364" s="163" t="str">
        <f t="shared" ca="1" si="1233"/>
        <v>-</v>
      </c>
      <c r="CX364" s="163" t="str">
        <f t="shared" ca="1" si="1233"/>
        <v>-</v>
      </c>
      <c r="CY364" s="163" t="str">
        <f t="shared" ca="1" si="1233"/>
        <v>-</v>
      </c>
      <c r="CZ364" s="163" t="str">
        <f t="shared" ca="1" si="1233"/>
        <v>-</v>
      </c>
      <c r="DA364" s="163" t="str">
        <f t="shared" ca="1" si="1233"/>
        <v>-</v>
      </c>
      <c r="DB364" s="163" t="str">
        <f t="shared" ca="1" si="1233"/>
        <v>-</v>
      </c>
      <c r="DC364" s="163" t="str">
        <f t="shared" ca="1" si="1231"/>
        <v>-</v>
      </c>
      <c r="DD364" s="163" t="str">
        <f t="shared" ca="1" si="1234"/>
        <v>-</v>
      </c>
      <c r="DE364" s="163" t="str">
        <f t="shared" ca="1" si="1234"/>
        <v>-</v>
      </c>
      <c r="DF364" s="163" t="str">
        <f t="shared" ca="1" si="1234"/>
        <v>-</v>
      </c>
      <c r="DG364" s="163" t="str">
        <f t="shared" ca="1" si="1234"/>
        <v>-</v>
      </c>
      <c r="DH364" s="163" t="str">
        <f t="shared" ca="1" si="1234"/>
        <v>-</v>
      </c>
      <c r="DI364" s="163" t="str">
        <f t="shared" ca="1" si="1234"/>
        <v>-</v>
      </c>
      <c r="DJ364" s="163" t="str">
        <f t="shared" ca="1" si="1234"/>
        <v>-</v>
      </c>
      <c r="DK364" s="163" t="str">
        <f t="shared" ca="1" si="1234"/>
        <v>-</v>
      </c>
      <c r="DL364" s="10"/>
      <c r="DM364" s="163" t="str">
        <f t="shared" ca="1" si="1229"/>
        <v>-</v>
      </c>
      <c r="DN364" s="163" t="str">
        <f t="shared" ca="1" si="1229"/>
        <v>-</v>
      </c>
      <c r="DO364" s="163" t="str">
        <f t="shared" ca="1" si="1229"/>
        <v>-</v>
      </c>
      <c r="DP364" s="163" t="str">
        <f t="shared" ca="1" si="1229"/>
        <v>-</v>
      </c>
      <c r="DQ364" s="163" t="str">
        <f t="shared" ca="1" si="1229"/>
        <v>-</v>
      </c>
      <c r="DR364" s="163" t="str">
        <f t="shared" ca="1" si="1229"/>
        <v>-</v>
      </c>
      <c r="DS364" s="163" t="str">
        <f t="shared" ref="DS364:DW364" ca="1" si="1285">OFFSET(DS$5,$B364,0)</f>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79"/>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36"/>
        <v>-</v>
      </c>
      <c r="GE364" s="163" t="b">
        <f t="shared" ca="1" si="1236"/>
        <v>0</v>
      </c>
      <c r="GF364" s="163" t="str">
        <f t="shared" ca="1" si="1236"/>
        <v>-</v>
      </c>
      <c r="GG364" s="163">
        <f t="shared" ca="1" si="1236"/>
        <v>0</v>
      </c>
      <c r="GH364" s="163" t="str">
        <f t="shared" ca="1" si="1236"/>
        <v>-</v>
      </c>
      <c r="GI364" s="161" cm="1">
        <f t="array" aca="1" ref="GI364" ca="1">INDEX(i.rev,$K364,GI$15)</f>
        <v>1</v>
      </c>
      <c r="GJ364" s="163">
        <f t="shared" ca="1" si="1237"/>
        <v>0</v>
      </c>
      <c r="GK364" s="163">
        <f t="shared" ca="1" si="1237"/>
        <v>1</v>
      </c>
      <c r="GL364" s="163">
        <f t="shared" ca="1" si="1237"/>
        <v>0</v>
      </c>
      <c r="GM364" s="163">
        <f t="shared" ca="1" si="1237"/>
        <v>1</v>
      </c>
      <c r="GN364" s="163">
        <f t="shared" ca="1" si="1237"/>
        <v>1</v>
      </c>
      <c r="GO364" s="163">
        <f t="shared" ca="1" si="1237"/>
        <v>1</v>
      </c>
      <c r="GP364" s="163">
        <f t="shared" ca="1" si="1237"/>
        <v>0</v>
      </c>
      <c r="GQ364" s="163">
        <f t="shared" ca="1" si="1237"/>
        <v>0</v>
      </c>
      <c r="GR364" s="163">
        <f t="shared" ca="1" si="1237"/>
        <v>0</v>
      </c>
      <c r="GS364" s="163">
        <f t="shared" ca="1" si="1237"/>
        <v>0</v>
      </c>
      <c r="GT364" s="163">
        <f t="shared" ca="1" si="1237"/>
        <v>0</v>
      </c>
      <c r="GU364" s="163">
        <f t="shared" ca="1" si="1237"/>
        <v>0</v>
      </c>
      <c r="GV364" s="163">
        <f t="shared" ca="1" si="1237"/>
        <v>0</v>
      </c>
      <c r="GW364" s="163">
        <f t="shared" ca="1" si="1237"/>
        <v>0</v>
      </c>
      <c r="GX364" s="163">
        <f t="shared" ca="1" si="1237"/>
        <v>0</v>
      </c>
      <c r="GY364" s="163">
        <f t="shared" ca="1" si="1237"/>
        <v>0</v>
      </c>
      <c r="GZ364" s="161" cm="1">
        <f t="array" aca="1" ref="GZ364" ca="1">INDEX(i.rev,$K364,GZ$15)</f>
        <v>0</v>
      </c>
      <c r="HA364" s="163">
        <f t="shared" ca="1" si="1238"/>
        <v>0</v>
      </c>
      <c r="HB364" s="161" cm="1">
        <f t="array" aca="1" ref="HB364" ca="1">INDEX(i.rev,$K364,HB$15)</f>
        <v>1</v>
      </c>
      <c r="HC364" s="163">
        <f t="shared" ref="HC364:IH376" ca="1" si="1286">OFFSET(HC$5,$B364,0)</f>
        <v>0</v>
      </c>
      <c r="HD364" s="163">
        <f t="shared" ca="1" si="1286"/>
        <v>0</v>
      </c>
      <c r="HE364" s="163">
        <f t="shared" ca="1" si="1286"/>
        <v>0</v>
      </c>
      <c r="HF364" s="163">
        <f t="shared" ca="1" si="1286"/>
        <v>0</v>
      </c>
      <c r="HG364" s="163">
        <f t="shared" ca="1" si="1286"/>
        <v>0</v>
      </c>
      <c r="HH364" s="163">
        <f t="shared" ca="1" si="1286"/>
        <v>0</v>
      </c>
      <c r="HI364" s="163">
        <f t="shared" ca="1" si="1286"/>
        <v>0</v>
      </c>
      <c r="HJ364" s="10">
        <v>0.4</v>
      </c>
      <c r="HK364" s="163" t="str">
        <f t="shared" ca="1" si="1240"/>
        <v>-</v>
      </c>
      <c r="HL364" s="163" t="str">
        <f t="shared" ca="1" si="1240"/>
        <v>-</v>
      </c>
      <c r="HM364" s="161" t="b">
        <f t="shared" si="1280"/>
        <v>1</v>
      </c>
      <c r="HN364" s="186">
        <f t="shared" si="1281"/>
        <v>24</v>
      </c>
      <c r="HO364" s="186">
        <f t="shared" si="1281"/>
        <v>40</v>
      </c>
      <c r="HP364" s="161" t="b">
        <f t="shared" ca="1" si="1241"/>
        <v>0</v>
      </c>
      <c r="HQ364" s="161" t="b">
        <f t="shared" ca="1" si="1241"/>
        <v>0</v>
      </c>
      <c r="HR364" s="161" t="b">
        <f t="shared" ca="1" si="1241"/>
        <v>1</v>
      </c>
      <c r="HS364" s="163">
        <f t="shared" ca="1" si="1286"/>
        <v>0</v>
      </c>
      <c r="HT364" s="161">
        <f t="shared" ca="1" si="1242"/>
        <v>1</v>
      </c>
      <c r="HU364" s="161">
        <f t="shared" ca="1" si="1242"/>
        <v>1</v>
      </c>
      <c r="HV364" s="163" t="str">
        <f t="shared" ca="1" si="1286"/>
        <v>-</v>
      </c>
      <c r="HW364" s="163" t="str">
        <f t="shared" ca="1" si="1286"/>
        <v>-</v>
      </c>
      <c r="HX364" s="163" t="str">
        <f t="shared" ca="1" si="1286"/>
        <v>-</v>
      </c>
      <c r="HY364" s="163" t="str">
        <f t="shared" ca="1" si="1286"/>
        <v>-</v>
      </c>
      <c r="HZ364" s="163" t="str">
        <f t="shared" ca="1" si="1286"/>
        <v>-</v>
      </c>
      <c r="IA364" s="163" t="str">
        <f t="shared" ca="1" si="1286"/>
        <v>-</v>
      </c>
      <c r="IB364" s="163" t="str">
        <f t="shared" ca="1" si="1286"/>
        <v>-</v>
      </c>
      <c r="IC364" s="163" t="str">
        <f t="shared" ca="1" si="1286"/>
        <v>-</v>
      </c>
      <c r="ID364" s="163" t="str">
        <f t="shared" ca="1" si="1286"/>
        <v>-</v>
      </c>
      <c r="IE364" s="163" t="b">
        <f t="shared" ca="1" si="1286"/>
        <v>1</v>
      </c>
      <c r="IF364" s="163" t="str">
        <f t="shared" ca="1" si="1286"/>
        <v>-</v>
      </c>
      <c r="IG364" s="163" t="str">
        <f t="shared" ca="1" si="1286"/>
        <v>-</v>
      </c>
      <c r="IH364" s="163" t="str">
        <f t="shared" ca="1" si="1286"/>
        <v>-</v>
      </c>
      <c r="II364" s="163" t="b">
        <f t="shared" ca="1" si="1243"/>
        <v>1</v>
      </c>
      <c r="IJ364" s="163">
        <f t="shared" ca="1" si="1243"/>
        <v>0</v>
      </c>
      <c r="IK364" s="163" t="str">
        <f t="shared" ca="1" si="1244"/>
        <v>-</v>
      </c>
      <c r="IL364" s="163" t="str">
        <f t="shared" ca="1" si="1244"/>
        <v>-</v>
      </c>
      <c r="IM364" s="163" t="str">
        <f t="shared" ca="1" si="1244"/>
        <v>-</v>
      </c>
      <c r="IN364" s="163" t="str">
        <f t="shared" ca="1" si="1244"/>
        <v>-</v>
      </c>
      <c r="IO364" s="163" t="str">
        <f t="shared" ca="1" si="1244"/>
        <v>-</v>
      </c>
      <c r="IP364" s="163">
        <f t="shared" ca="1" si="1244"/>
        <v>0</v>
      </c>
      <c r="IQ364" s="163" t="str">
        <f t="shared" ca="1" si="1244"/>
        <v>-</v>
      </c>
      <c r="IR364" s="163" t="str">
        <f t="shared" ca="1" si="1244"/>
        <v>-</v>
      </c>
      <c r="IS364" s="163" t="str">
        <f t="shared" ca="1" si="1244"/>
        <v>-</v>
      </c>
      <c r="IT364" s="163">
        <f t="shared" ca="1" si="1244"/>
        <v>500</v>
      </c>
      <c r="IU364" s="163">
        <f t="shared" ca="1" si="1244"/>
        <v>500</v>
      </c>
      <c r="IV364" s="163" t="str">
        <f t="shared" ca="1" si="1244"/>
        <v>-</v>
      </c>
      <c r="IW364" s="163" t="str">
        <f t="shared" ca="1" si="1244"/>
        <v>-</v>
      </c>
      <c r="IX364" s="163" t="str">
        <f t="shared" ca="1" si="1244"/>
        <v>-</v>
      </c>
      <c r="IY364" s="163" t="str">
        <f t="shared" ca="1" si="1244"/>
        <v>-</v>
      </c>
      <c r="IZ364" s="163" t="str">
        <f t="shared" ca="1" si="1245"/>
        <v>-</v>
      </c>
      <c r="JA364" s="163" t="str">
        <f t="shared" ca="1" si="1245"/>
        <v>-</v>
      </c>
      <c r="JB364" s="163" t="str">
        <f t="shared" ca="1" si="1245"/>
        <v>-</v>
      </c>
      <c r="JC364" s="163" t="str">
        <f t="shared" ca="1" si="1245"/>
        <v>-</v>
      </c>
      <c r="JD364" s="163" t="str">
        <f t="shared" ca="1" si="1245"/>
        <v>-</v>
      </c>
      <c r="JE364" s="163" t="str">
        <f t="shared" ca="1" si="1245"/>
        <v>-</v>
      </c>
      <c r="JF364" s="163" t="str">
        <f t="shared" ca="1" si="1245"/>
        <v>-</v>
      </c>
      <c r="JG364" s="163" t="str">
        <f t="shared" ca="1" si="1245"/>
        <v>-</v>
      </c>
      <c r="JH364" s="163" t="str">
        <f t="shared" ca="1" si="1245"/>
        <v>-</v>
      </c>
      <c r="JI364" s="163" t="str">
        <f t="shared" ca="1" si="1277"/>
        <v>-</v>
      </c>
      <c r="JJ364" s="163" t="str">
        <f t="shared" ca="1" si="1277"/>
        <v>-</v>
      </c>
      <c r="JK364" s="163" t="str">
        <f t="shared" ca="1" si="1277"/>
        <v>-</v>
      </c>
      <c r="JL364" s="163" t="str">
        <f t="shared" ca="1" si="1277"/>
        <v>-</v>
      </c>
      <c r="JM364" s="163" t="str">
        <f t="shared" ca="1" si="1277"/>
        <v>-</v>
      </c>
      <c r="JN364" s="163" t="str">
        <f t="shared" ca="1" si="1277"/>
        <v>-</v>
      </c>
      <c r="JO364" s="163" t="str">
        <f t="shared" ca="1" si="1277"/>
        <v>-</v>
      </c>
      <c r="JP364" s="163" t="str">
        <f t="shared" ca="1" si="1277"/>
        <v>-</v>
      </c>
      <c r="JQ364" s="163" t="str">
        <f t="shared" ca="1" si="1277"/>
        <v>-</v>
      </c>
      <c r="JR364" s="163" t="str">
        <f t="shared" ca="1" si="1277"/>
        <v>-</v>
      </c>
      <c r="JS364" s="163" t="str">
        <f t="shared" ca="1" si="1245"/>
        <v>-</v>
      </c>
      <c r="JT364" s="163" t="str">
        <f t="shared" ca="1" si="1245"/>
        <v>-</v>
      </c>
      <c r="JU364" s="163" t="str">
        <f t="shared" ca="1" si="1245"/>
        <v>-</v>
      </c>
      <c r="JV364" s="163" t="str">
        <f t="shared" ca="1" si="1245"/>
        <v>-</v>
      </c>
      <c r="JW364" s="163" t="str">
        <f t="shared" ca="1" si="1245"/>
        <v>-</v>
      </c>
      <c r="JX364" s="163" t="str">
        <f t="shared" ca="1" si="1244"/>
        <v>-</v>
      </c>
      <c r="JY364" s="163" t="str">
        <f t="shared" ca="1" si="1278"/>
        <v>-</v>
      </c>
      <c r="JZ364" s="163" t="str">
        <f t="shared" ca="1" si="1278"/>
        <v>-</v>
      </c>
      <c r="KA364" s="163" t="str">
        <f t="shared" ca="1" si="1278"/>
        <v>-</v>
      </c>
      <c r="KB364" s="163" t="str">
        <f t="shared" ca="1" si="1278"/>
        <v>-</v>
      </c>
      <c r="KC364" s="163" t="str">
        <f t="shared" ca="1" si="1278"/>
        <v>-</v>
      </c>
      <c r="KD364" s="163" t="str">
        <f t="shared" ca="1" si="1278"/>
        <v>-</v>
      </c>
      <c r="KE364" s="163" t="str">
        <f t="shared" ref="JY364:LN366" ca="1" si="1287">OFFSET(KE$5,$B364,0)</f>
        <v>-</v>
      </c>
      <c r="KF364" s="163" t="str">
        <f t="shared" ca="1" si="1287"/>
        <v>-</v>
      </c>
      <c r="KG364" s="163" t="str">
        <f t="shared" ca="1" si="1287"/>
        <v>-</v>
      </c>
      <c r="KH364" s="163" t="str">
        <f t="shared" ca="1" si="1287"/>
        <v>-</v>
      </c>
      <c r="KI364" s="163" t="str">
        <f t="shared" ca="1" si="1287"/>
        <v>-</v>
      </c>
      <c r="KJ364" s="163" t="str">
        <f t="shared" ca="1" si="1287"/>
        <v>-</v>
      </c>
      <c r="KK364" s="163" t="str">
        <f t="shared" ca="1" si="1287"/>
        <v>-</v>
      </c>
      <c r="KL364" s="163" t="str">
        <f t="shared" ca="1" si="1287"/>
        <v>-</v>
      </c>
      <c r="KM364" s="163" t="str">
        <f t="shared" ca="1" si="1287"/>
        <v>-</v>
      </c>
      <c r="KN364" s="163" t="str">
        <f t="shared" ca="1" si="1287"/>
        <v>-</v>
      </c>
      <c r="KO364" s="163" t="str">
        <f t="shared" ca="1" si="1287"/>
        <v>-</v>
      </c>
      <c r="KP364" s="163" t="str">
        <f t="shared" ca="1" si="1287"/>
        <v>-</v>
      </c>
      <c r="KQ364" s="163" t="str">
        <f t="shared" ca="1" si="1287"/>
        <v>-</v>
      </c>
      <c r="KR364" s="163" t="str">
        <f t="shared" ca="1" si="1287"/>
        <v>-</v>
      </c>
      <c r="KS364" s="163" t="str">
        <f t="shared" ca="1" si="1287"/>
        <v>-</v>
      </c>
      <c r="KT364" s="163" t="str">
        <f t="shared" ca="1" si="1287"/>
        <v>-</v>
      </c>
      <c r="KU364" s="163" t="str">
        <f t="shared" ca="1" si="1287"/>
        <v>-</v>
      </c>
      <c r="KV364" s="163" t="str">
        <f t="shared" ca="1" si="1287"/>
        <v>-</v>
      </c>
      <c r="KW364" s="163" t="str">
        <f t="shared" ca="1" si="1287"/>
        <v>-</v>
      </c>
      <c r="KX364" s="163" t="str">
        <f t="shared" ca="1" si="1287"/>
        <v>-</v>
      </c>
      <c r="KY364" s="163" t="str">
        <f t="shared" ca="1" si="1287"/>
        <v>-</v>
      </c>
      <c r="KZ364" s="163" t="str">
        <f t="shared" ca="1" si="1287"/>
        <v>-</v>
      </c>
      <c r="LA364" s="163" t="str">
        <f t="shared" ca="1" si="1287"/>
        <v>-</v>
      </c>
      <c r="LB364" s="163" t="str">
        <f t="shared" ca="1" si="1287"/>
        <v>-</v>
      </c>
      <c r="LC364" s="163" t="str">
        <f t="shared" ca="1" si="1287"/>
        <v>-</v>
      </c>
      <c r="LD364" s="163" t="str">
        <f t="shared" ca="1" si="1287"/>
        <v>-</v>
      </c>
      <c r="LE364" s="163" t="str">
        <f t="shared" ca="1" si="1287"/>
        <v>-</v>
      </c>
      <c r="LF364" s="163" t="str">
        <f t="shared" ca="1" si="1287"/>
        <v>-</v>
      </c>
      <c r="LG364" s="163" t="str">
        <f t="shared" ca="1" si="1287"/>
        <v>-</v>
      </c>
      <c r="LH364" s="163" t="str">
        <f t="shared" ca="1" si="1287"/>
        <v>-</v>
      </c>
      <c r="LI364" s="163" t="str">
        <f t="shared" ca="1" si="1287"/>
        <v>-</v>
      </c>
      <c r="LJ364" s="163" t="str">
        <f t="shared" ca="1" si="1287"/>
        <v>-</v>
      </c>
      <c r="LK364" s="163" t="str">
        <f t="shared" ca="1" si="1287"/>
        <v>-</v>
      </c>
      <c r="LL364" s="163" t="str">
        <f t="shared" ca="1" si="1287"/>
        <v>-</v>
      </c>
      <c r="LM364" s="163" t="str">
        <f t="shared" ca="1" si="1287"/>
        <v>-</v>
      </c>
      <c r="LN364" s="163" t="str">
        <f t="shared" ca="1" si="1287"/>
        <v>-</v>
      </c>
      <c r="LO364" s="163" t="str">
        <f t="shared" ca="1" si="1248"/>
        <v>-</v>
      </c>
      <c r="LP364" s="163" t="str">
        <f t="shared" ca="1" si="1248"/>
        <v>-</v>
      </c>
      <c r="LQ364" s="163" t="str">
        <f t="shared" ca="1" si="1248"/>
        <v>-</v>
      </c>
      <c r="LR364" s="163" t="str">
        <f t="shared" ca="1" si="1248"/>
        <v>-</v>
      </c>
      <c r="LS364" s="163" t="str">
        <f t="shared" ca="1" si="1248"/>
        <v>-</v>
      </c>
      <c r="LT364" s="163" t="str">
        <f t="shared" ca="1" si="1248"/>
        <v>-</v>
      </c>
      <c r="LU364" s="163" t="str">
        <f t="shared" ca="1" si="1248"/>
        <v>-</v>
      </c>
      <c r="LV364" s="163" t="str">
        <f t="shared" ca="1" si="1248"/>
        <v>-</v>
      </c>
      <c r="LW364" s="163" t="str">
        <f t="shared" ca="1" si="1248"/>
        <v>-</v>
      </c>
      <c r="LX364" s="163" t="str">
        <f t="shared" ca="1" si="1248"/>
        <v>-</v>
      </c>
      <c r="LY364" s="10"/>
      <c r="LZ364" s="161">
        <f t="shared" ca="1" si="1249"/>
        <v>4.4999999999999998E-2</v>
      </c>
      <c r="MA364" s="161">
        <f t="shared" ca="1" si="1250"/>
        <v>4.4999999999999998E-2</v>
      </c>
      <c r="MB364" s="163">
        <f t="shared" ca="1" si="1251"/>
        <v>1</v>
      </c>
      <c r="MC364" s="163">
        <f t="shared" ca="1" si="1251"/>
        <v>0</v>
      </c>
      <c r="MD364" s="163">
        <f t="shared" ca="1" si="1251"/>
        <v>1</v>
      </c>
      <c r="ME364" s="163">
        <f t="shared" ca="1" si="1251"/>
        <v>1</v>
      </c>
      <c r="MF364" s="163">
        <f t="shared" ca="1" si="1251"/>
        <v>0</v>
      </c>
      <c r="MG364" s="163">
        <f t="shared" ca="1" si="1251"/>
        <v>70</v>
      </c>
      <c r="MH364" s="163">
        <f t="shared" ca="1" si="1251"/>
        <v>50</v>
      </c>
      <c r="MI364" s="163">
        <f t="shared" ca="1" si="1251"/>
        <v>85</v>
      </c>
      <c r="MJ364" s="163">
        <f t="shared" ca="1" si="1251"/>
        <v>50</v>
      </c>
      <c r="MK364" s="161">
        <f t="shared" ca="1" si="1252"/>
        <v>1</v>
      </c>
      <c r="ML364" s="161">
        <f t="shared" ca="1" si="1253"/>
        <v>1</v>
      </c>
      <c r="MM364" s="161">
        <f t="shared" ca="1" si="1254"/>
        <v>1</v>
      </c>
      <c r="MN364" s="161">
        <f t="shared" ca="1" si="1255"/>
        <v>1</v>
      </c>
      <c r="MO364" s="161">
        <f t="shared" ca="1" si="1255"/>
        <v>1</v>
      </c>
      <c r="MP364" s="163">
        <f t="shared" ca="1" si="1251"/>
        <v>1</v>
      </c>
      <c r="MQ364" s="10"/>
      <c r="MR364" s="163">
        <f t="shared" ca="1" si="1251"/>
        <v>1</v>
      </c>
      <c r="MS364" s="161">
        <f t="shared" ca="1" si="1256"/>
        <v>1</v>
      </c>
      <c r="MT364" s="163">
        <f t="shared" ca="1" si="1251"/>
        <v>0.75</v>
      </c>
      <c r="MU364" s="163">
        <f t="shared" ca="1" si="1251"/>
        <v>0.8</v>
      </c>
      <c r="MV364" s="163">
        <f t="shared" ca="1" si="1257"/>
        <v>0.82499999999999996</v>
      </c>
      <c r="MW364" s="163">
        <f t="shared" ca="1" si="1251"/>
        <v>0.875</v>
      </c>
      <c r="MX364" s="163">
        <f t="shared" ca="1" si="1251"/>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82"/>
        <v>0.875</v>
      </c>
      <c r="OV364" s="161">
        <f t="shared" ca="1" si="1260"/>
        <v>1</v>
      </c>
      <c r="OW364" s="161">
        <f t="shared" ca="1" si="1261"/>
        <v>1</v>
      </c>
      <c r="OX364" s="161" t="str">
        <f t="shared" ca="1" si="1262"/>
        <v>-</v>
      </c>
      <c r="OY364" s="163" t="str">
        <f t="shared" ca="1" si="1263"/>
        <v>-</v>
      </c>
      <c r="OZ364" s="161" t="str">
        <f t="shared" ca="1" si="1264"/>
        <v>-</v>
      </c>
      <c r="PA364" s="161" t="str">
        <f t="shared" ca="1" si="1265"/>
        <v>-</v>
      </c>
      <c r="PB364" s="163">
        <f t="shared" ca="1" si="1251"/>
        <v>0</v>
      </c>
      <c r="PC364" s="27">
        <v>0</v>
      </c>
    </row>
    <row r="365" spans="1:419" s="143" customFormat="1" hidden="1" outlineLevel="1">
      <c r="A365" s="121">
        <f t="shared" si="14"/>
        <v>360</v>
      </c>
      <c r="B365" s="121">
        <f t="shared" si="1283"/>
        <v>13</v>
      </c>
      <c r="C365" s="143">
        <v>1000</v>
      </c>
      <c r="D365" s="143" t="s">
        <v>884</v>
      </c>
      <c r="E365" s="143" t="b">
        <v>0</v>
      </c>
      <c r="F365" s="143" t="b">
        <v>0</v>
      </c>
      <c r="G365" s="143" t="b">
        <f t="shared" si="1266"/>
        <v>0</v>
      </c>
      <c r="H365" s="139">
        <f t="shared" ca="1" si="1267"/>
        <v>3</v>
      </c>
      <c r="I365" s="139">
        <f t="shared" ca="1" si="1267"/>
        <v>1</v>
      </c>
      <c r="J365" s="139">
        <f t="shared" ca="1" si="1267"/>
        <v>1</v>
      </c>
      <c r="K365" s="139">
        <f t="shared" ca="1" si="1267"/>
        <v>1</v>
      </c>
      <c r="L365" s="139">
        <f t="shared" ca="1" si="1267"/>
        <v>1</v>
      </c>
      <c r="M365" s="139">
        <f t="shared" ca="1" si="1267"/>
        <v>1</v>
      </c>
      <c r="N365" s="139">
        <f t="shared" ca="1" si="1267"/>
        <v>1</v>
      </c>
      <c r="O365" s="139">
        <f t="shared" ca="1" si="1267"/>
        <v>1</v>
      </c>
      <c r="P365" s="139">
        <f t="shared" ca="1" si="1267"/>
        <v>1</v>
      </c>
      <c r="Q365" s="139">
        <f t="shared" ca="1" si="1267"/>
        <v>1</v>
      </c>
      <c r="R365" s="139">
        <f t="shared" ca="1" si="1267"/>
        <v>2</v>
      </c>
      <c r="S365" s="139">
        <f t="shared" ca="1" si="1268"/>
        <v>1</v>
      </c>
      <c r="T365" s="139">
        <f t="shared" ca="1" si="1268"/>
        <v>1</v>
      </c>
      <c r="U365" s="139">
        <f t="shared" ca="1" si="1268"/>
        <v>1</v>
      </c>
      <c r="V365" s="139">
        <f t="shared" ca="1" si="1268"/>
        <v>1</v>
      </c>
      <c r="W365" s="139">
        <f t="shared" ca="1" si="1267"/>
        <v>1</v>
      </c>
      <c r="X365" s="139">
        <f t="shared" ca="1" si="1267"/>
        <v>1</v>
      </c>
      <c r="Y365" s="139">
        <f t="shared" ca="1" si="1267"/>
        <v>1</v>
      </c>
      <c r="Z365" s="139">
        <f t="shared" ca="1" si="1267"/>
        <v>1</v>
      </c>
      <c r="AA365" s="139">
        <f t="shared" ca="1" si="1267"/>
        <v>1</v>
      </c>
      <c r="AB365" s="139">
        <f t="shared" ca="1" si="1267"/>
        <v>1</v>
      </c>
      <c r="AC365" s="139">
        <f t="shared" ca="1" si="1267"/>
        <v>1</v>
      </c>
      <c r="AE365" s="157"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163" t="str">
        <f t="shared" ca="1" si="1222"/>
        <v>-</v>
      </c>
      <c r="AI365" s="162" t="b">
        <v>1</v>
      </c>
      <c r="AJ365" s="162" t="b">
        <v>1</v>
      </c>
      <c r="AK365" s="163" t="str">
        <f t="shared" ca="1" si="1222"/>
        <v>-</v>
      </c>
      <c r="AL365" s="163" t="str">
        <f t="shared" ca="1" si="1222"/>
        <v>-</v>
      </c>
      <c r="AM365" s="163" t="b">
        <f t="shared" ca="1" si="1222"/>
        <v>1</v>
      </c>
      <c r="AN365" s="10"/>
      <c r="AO365" s="161" t="b">
        <f t="shared" ca="1" si="1223"/>
        <v>1</v>
      </c>
      <c r="AP365" s="161" t="str">
        <f t="shared" ca="1" si="1223"/>
        <v>-</v>
      </c>
      <c r="AQ365" s="161" t="str">
        <f t="shared" ca="1" si="1223"/>
        <v>-</v>
      </c>
      <c r="AR365" s="161" t="str">
        <f t="shared" ca="1" si="1223"/>
        <v>-</v>
      </c>
      <c r="AS365" s="161" t="b">
        <f t="shared" ca="1" si="1223"/>
        <v>1</v>
      </c>
      <c r="AT365" s="161" t="b">
        <f t="shared" ca="1" si="1223"/>
        <v>0</v>
      </c>
      <c r="AU365" s="161">
        <f t="shared" ca="1" si="1224"/>
        <v>0</v>
      </c>
      <c r="AV365" s="161" t="b">
        <f t="shared" ca="1" si="1225"/>
        <v>0</v>
      </c>
      <c r="AW365" s="161" t="b">
        <f t="shared" ca="1" si="1225"/>
        <v>0</v>
      </c>
      <c r="AX365" s="161" t="str">
        <f t="shared" ca="1" si="1225"/>
        <v>-</v>
      </c>
      <c r="AY365" s="161" t="str">
        <f t="shared" ca="1" si="1225"/>
        <v>-</v>
      </c>
      <c r="AZ365" s="161" t="str">
        <f t="shared" ca="1" si="1225"/>
        <v>-</v>
      </c>
      <c r="BA365" s="10"/>
      <c r="BB365" s="161" t="b">
        <f t="shared" ca="1" si="1226"/>
        <v>1</v>
      </c>
      <c r="BC365" s="163" t="b">
        <f t="shared" ca="1" si="1227"/>
        <v>1</v>
      </c>
      <c r="BD365" s="163" t="b">
        <f t="shared" ca="1" si="1227"/>
        <v>1</v>
      </c>
      <c r="BE365" s="162">
        <f t="shared" ca="1" si="1228"/>
        <v>3108</v>
      </c>
      <c r="BF365" s="163" t="str">
        <f t="shared" ref="BF365:DW377" ca="1" si="1288">OFFSET(BF$5,$B365,0)</f>
        <v>-</v>
      </c>
      <c r="BG365" s="163" t="str">
        <f t="shared" ca="1" si="1288"/>
        <v>-</v>
      </c>
      <c r="BH365" s="163" t="str">
        <f t="shared" ca="1" si="1288"/>
        <v>-</v>
      </c>
      <c r="BI365" s="163" t="str">
        <f t="shared" ca="1" si="1288"/>
        <v>-</v>
      </c>
      <c r="BJ365" s="163" t="str">
        <f t="shared" ca="1" si="1288"/>
        <v>-</v>
      </c>
      <c r="BK365" s="163">
        <f t="shared" ca="1" si="1288"/>
        <v>1</v>
      </c>
      <c r="BL365" s="163">
        <f t="shared" ca="1" si="1288"/>
        <v>1</v>
      </c>
      <c r="BM365" s="163" t="str">
        <f t="shared" ca="1" si="1288"/>
        <v>-</v>
      </c>
      <c r="BN365" s="163" t="str">
        <f t="shared" ca="1" si="1288"/>
        <v>-</v>
      </c>
      <c r="BO365" s="163" t="b">
        <f t="shared" ca="1" si="1230"/>
        <v>0</v>
      </c>
      <c r="BP365" s="163" t="b">
        <f t="shared" ca="1" si="1230"/>
        <v>0</v>
      </c>
      <c r="BQ365" s="163" t="b">
        <f t="shared" ca="1" si="1230"/>
        <v>0</v>
      </c>
      <c r="BR365" s="163" t="b">
        <f t="shared" ca="1" si="1230"/>
        <v>0</v>
      </c>
      <c r="BS365" s="163" t="b">
        <f t="shared" ca="1" si="1230"/>
        <v>0</v>
      </c>
      <c r="BT365" s="163" t="b">
        <f t="shared" ca="1" si="1230"/>
        <v>0</v>
      </c>
      <c r="BU365" s="163" t="b">
        <f t="shared" ca="1" si="1230"/>
        <v>0</v>
      </c>
      <c r="BV365" s="163" t="b">
        <f t="shared" ca="1" si="1230"/>
        <v>0</v>
      </c>
      <c r="BW365" s="163" t="b">
        <f t="shared" ca="1" si="1230"/>
        <v>0</v>
      </c>
      <c r="BX365" s="163" t="str">
        <f t="shared" ca="1" si="1231"/>
        <v>-</v>
      </c>
      <c r="BY365" s="163" t="str">
        <f t="shared" ca="1" si="1232"/>
        <v>-</v>
      </c>
      <c r="BZ365" s="163" t="str">
        <f t="shared" ca="1" si="1232"/>
        <v>-</v>
      </c>
      <c r="CA365" s="163" t="str">
        <f t="shared" ca="1" si="1232"/>
        <v>-</v>
      </c>
      <c r="CB365" s="163" t="str">
        <f t="shared" ca="1" si="1232"/>
        <v>-</v>
      </c>
      <c r="CC365" s="163" t="str">
        <f t="shared" ca="1" si="1232"/>
        <v>-</v>
      </c>
      <c r="CD365" s="163" t="str">
        <f t="shared" ca="1" si="1232"/>
        <v>-</v>
      </c>
      <c r="CE365" s="163" t="str">
        <f t="shared" ca="1" si="1232"/>
        <v>-</v>
      </c>
      <c r="CF365" s="163" t="str">
        <f t="shared" ca="1" si="1232"/>
        <v>-</v>
      </c>
      <c r="CG365" s="163" t="str">
        <f t="shared" ca="1" si="1231"/>
        <v>-</v>
      </c>
      <c r="CH365" s="163" t="str">
        <f t="shared" ca="1" si="1231"/>
        <v>-</v>
      </c>
      <c r="CI365" s="163" t="str">
        <f t="shared" ca="1" si="1231"/>
        <v>-</v>
      </c>
      <c r="CJ365" s="163" t="str">
        <f t="shared" ca="1" si="1231"/>
        <v>-</v>
      </c>
      <c r="CK365" s="163" t="str">
        <f t="shared" ca="1" si="1231"/>
        <v>-</v>
      </c>
      <c r="CL365" s="163" t="str">
        <f t="shared" ca="1" si="1231"/>
        <v>-</v>
      </c>
      <c r="CM365" s="163" t="str">
        <f t="shared" ca="1" si="1231"/>
        <v>-</v>
      </c>
      <c r="CN365" s="163" t="str">
        <f t="shared" ca="1" si="1231"/>
        <v>-</v>
      </c>
      <c r="CO365" s="163" t="str">
        <f t="shared" ca="1" si="1231"/>
        <v>-</v>
      </c>
      <c r="CP365" s="163" t="str">
        <f t="shared" ca="1" si="1231"/>
        <v>-</v>
      </c>
      <c r="CQ365" s="163" t="str">
        <f t="shared" ca="1" si="1231"/>
        <v>-</v>
      </c>
      <c r="CR365" s="163" t="str">
        <f t="shared" ca="1" si="1231"/>
        <v>-</v>
      </c>
      <c r="CS365" s="163" t="str">
        <f t="shared" ca="1" si="1231"/>
        <v>-</v>
      </c>
      <c r="CT365" s="163" t="str">
        <f t="shared" ca="1" si="1231"/>
        <v>-</v>
      </c>
      <c r="CU365" s="163" t="str">
        <f t="shared" ca="1" si="1233"/>
        <v>-</v>
      </c>
      <c r="CV365" s="163" t="str">
        <f t="shared" ca="1" si="1233"/>
        <v>-</v>
      </c>
      <c r="CW365" s="163" t="str">
        <f t="shared" ca="1" si="1233"/>
        <v>-</v>
      </c>
      <c r="CX365" s="163" t="str">
        <f t="shared" ca="1" si="1233"/>
        <v>-</v>
      </c>
      <c r="CY365" s="163" t="str">
        <f t="shared" ca="1" si="1233"/>
        <v>-</v>
      </c>
      <c r="CZ365" s="163" t="str">
        <f t="shared" ca="1" si="1233"/>
        <v>-</v>
      </c>
      <c r="DA365" s="163" t="str">
        <f t="shared" ca="1" si="1233"/>
        <v>-</v>
      </c>
      <c r="DB365" s="163" t="str">
        <f t="shared" ca="1" si="1233"/>
        <v>-</v>
      </c>
      <c r="DC365" s="163" t="str">
        <f t="shared" ca="1" si="1231"/>
        <v>-</v>
      </c>
      <c r="DD365" s="163" t="str">
        <f t="shared" ca="1" si="1234"/>
        <v>-</v>
      </c>
      <c r="DE365" s="163" t="str">
        <f t="shared" ca="1" si="1234"/>
        <v>-</v>
      </c>
      <c r="DF365" s="163" t="str">
        <f t="shared" ca="1" si="1234"/>
        <v>-</v>
      </c>
      <c r="DG365" s="163" t="str">
        <f t="shared" ca="1" si="1234"/>
        <v>-</v>
      </c>
      <c r="DH365" s="163" t="str">
        <f t="shared" ca="1" si="1234"/>
        <v>-</v>
      </c>
      <c r="DI365" s="163" t="str">
        <f t="shared" ca="1" si="1234"/>
        <v>-</v>
      </c>
      <c r="DJ365" s="163" t="str">
        <f t="shared" ca="1" si="1234"/>
        <v>-</v>
      </c>
      <c r="DK365" s="163" t="str">
        <f t="shared" ca="1" si="1234"/>
        <v>-</v>
      </c>
      <c r="DL365" s="10"/>
      <c r="DM365" s="163" t="str">
        <f t="shared" ca="1" si="1288"/>
        <v>-</v>
      </c>
      <c r="DN365" s="163" t="str">
        <f t="shared" ca="1" si="1288"/>
        <v>-</v>
      </c>
      <c r="DO365" s="163" t="str">
        <f t="shared" ca="1" si="1288"/>
        <v>-</v>
      </c>
      <c r="DP365" s="163" t="str">
        <f t="shared" ca="1" si="1288"/>
        <v>-</v>
      </c>
      <c r="DQ365" s="163" t="str">
        <f t="shared" ca="1" si="1288"/>
        <v>-</v>
      </c>
      <c r="DR365" s="163" t="str">
        <f t="shared" ca="1" si="1288"/>
        <v>-</v>
      </c>
      <c r="DS365" s="163" t="str">
        <f t="shared" ca="1" si="1288"/>
        <v>-</v>
      </c>
      <c r="DT365" s="163" t="str">
        <f t="shared" ca="1" si="1288"/>
        <v>-</v>
      </c>
      <c r="DU365" s="163" t="str">
        <f t="shared" ca="1" si="1288"/>
        <v>-</v>
      </c>
      <c r="DV365" s="163" t="str">
        <f t="shared" ca="1" si="1288"/>
        <v>-</v>
      </c>
      <c r="DW365" s="163" t="str">
        <f t="shared" ca="1" si="128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36"/>
        <v>-</v>
      </c>
      <c r="GE365" s="163" t="b">
        <f t="shared" ca="1" si="1236"/>
        <v>0</v>
      </c>
      <c r="GF365" s="163" t="str">
        <f t="shared" ca="1" si="1236"/>
        <v>-</v>
      </c>
      <c r="GG365" s="163">
        <f t="shared" ca="1" si="1236"/>
        <v>0</v>
      </c>
      <c r="GH365" s="163" t="str">
        <f t="shared" ca="1" si="1236"/>
        <v>-</v>
      </c>
      <c r="GI365" s="161" cm="1">
        <f t="array" aca="1" ref="GI365" ca="1">INDEX(i.rev,$K365,GI$15)</f>
        <v>1</v>
      </c>
      <c r="GJ365" s="163">
        <f t="shared" ca="1" si="1237"/>
        <v>0</v>
      </c>
      <c r="GK365" s="163">
        <f t="shared" ca="1" si="1237"/>
        <v>1</v>
      </c>
      <c r="GL365" s="163">
        <f t="shared" ca="1" si="1237"/>
        <v>0</v>
      </c>
      <c r="GM365" s="163">
        <f t="shared" ca="1" si="1237"/>
        <v>1</v>
      </c>
      <c r="GN365" s="163">
        <f t="shared" ca="1" si="1237"/>
        <v>1</v>
      </c>
      <c r="GO365" s="163">
        <f t="shared" ca="1" si="1237"/>
        <v>1</v>
      </c>
      <c r="GP365" s="163">
        <f t="shared" ca="1" si="1237"/>
        <v>0</v>
      </c>
      <c r="GQ365" s="163">
        <f t="shared" ca="1" si="1237"/>
        <v>0</v>
      </c>
      <c r="GR365" s="163">
        <f t="shared" ca="1" si="1237"/>
        <v>0</v>
      </c>
      <c r="GS365" s="163">
        <f t="shared" ca="1" si="1237"/>
        <v>0</v>
      </c>
      <c r="GT365" s="163">
        <f t="shared" ca="1" si="1237"/>
        <v>0</v>
      </c>
      <c r="GU365" s="163">
        <f t="shared" ca="1" si="1237"/>
        <v>0</v>
      </c>
      <c r="GV365" s="163">
        <f t="shared" ca="1" si="1237"/>
        <v>0</v>
      </c>
      <c r="GW365" s="163">
        <f t="shared" ca="1" si="1237"/>
        <v>0</v>
      </c>
      <c r="GX365" s="163">
        <f t="shared" ca="1" si="1237"/>
        <v>0</v>
      </c>
      <c r="GY365" s="163">
        <f t="shared" ca="1" si="1237"/>
        <v>0</v>
      </c>
      <c r="GZ365" s="161" cm="1">
        <f t="array" aca="1" ref="GZ365" ca="1">INDEX(i.rev,$K365,GZ$15)</f>
        <v>0</v>
      </c>
      <c r="HA365" s="163">
        <f t="shared" ca="1" si="1238"/>
        <v>0</v>
      </c>
      <c r="HB365" s="161" cm="1">
        <f t="array" aca="1" ref="HB365" ca="1">INDEX(i.rev,$K365,HB$15)</f>
        <v>1</v>
      </c>
      <c r="HC365" s="163">
        <f t="shared" ca="1" si="1286"/>
        <v>0</v>
      </c>
      <c r="HD365" s="163">
        <f t="shared" ca="1" si="1286"/>
        <v>0</v>
      </c>
      <c r="HE365" s="163">
        <f t="shared" ca="1" si="1286"/>
        <v>0</v>
      </c>
      <c r="HF365" s="163">
        <f t="shared" ca="1" si="1286"/>
        <v>0</v>
      </c>
      <c r="HG365" s="163">
        <f t="shared" ca="1" si="1286"/>
        <v>0</v>
      </c>
      <c r="HH365" s="163">
        <f t="shared" ca="1" si="1286"/>
        <v>0</v>
      </c>
      <c r="HI365" s="163">
        <f t="shared" ca="1" si="1286"/>
        <v>0</v>
      </c>
      <c r="HJ365" s="10">
        <v>0.4</v>
      </c>
      <c r="HK365" s="163" t="str">
        <f t="shared" ca="1" si="1240"/>
        <v>-</v>
      </c>
      <c r="HL365" s="163" t="str">
        <f t="shared" ca="1" si="1240"/>
        <v>-</v>
      </c>
      <c r="HM365" s="161" t="b">
        <f t="shared" si="1280"/>
        <v>1</v>
      </c>
      <c r="HN365" s="186">
        <f t="shared" si="1281"/>
        <v>20</v>
      </c>
      <c r="HO365" s="186">
        <f t="shared" si="1281"/>
        <v>40</v>
      </c>
      <c r="HP365" s="161" t="b">
        <f t="shared" ca="1" si="1241"/>
        <v>0</v>
      </c>
      <c r="HQ365" s="161" t="b">
        <f t="shared" ca="1" si="1241"/>
        <v>0</v>
      </c>
      <c r="HR365" s="161" t="b">
        <f t="shared" ca="1" si="1241"/>
        <v>1</v>
      </c>
      <c r="HS365" s="163">
        <f t="shared" ca="1" si="1286"/>
        <v>0</v>
      </c>
      <c r="HT365" s="161">
        <f t="shared" ca="1" si="1242"/>
        <v>1</v>
      </c>
      <c r="HU365" s="161">
        <f t="shared" ca="1" si="1242"/>
        <v>1</v>
      </c>
      <c r="HV365" s="163" t="str">
        <f t="shared" ca="1" si="1286"/>
        <v>-</v>
      </c>
      <c r="HW365" s="163" t="str">
        <f t="shared" ca="1" si="1286"/>
        <v>-</v>
      </c>
      <c r="HX365" s="163" t="str">
        <f t="shared" ca="1" si="1286"/>
        <v>-</v>
      </c>
      <c r="HY365" s="163" t="str">
        <f t="shared" ca="1" si="1286"/>
        <v>-</v>
      </c>
      <c r="HZ365" s="163" t="str">
        <f t="shared" ca="1" si="1286"/>
        <v>-</v>
      </c>
      <c r="IA365" s="163" t="str">
        <f t="shared" ca="1" si="1286"/>
        <v>-</v>
      </c>
      <c r="IB365" s="163" t="str">
        <f t="shared" ca="1" si="1286"/>
        <v>-</v>
      </c>
      <c r="IC365" s="163" t="str">
        <f t="shared" ca="1" si="1286"/>
        <v>-</v>
      </c>
      <c r="ID365" s="163" t="str">
        <f t="shared" ca="1" si="1286"/>
        <v>-</v>
      </c>
      <c r="IE365" s="163" t="b">
        <f t="shared" ca="1" si="1286"/>
        <v>1</v>
      </c>
      <c r="IF365" s="163" t="str">
        <f t="shared" ca="1" si="1286"/>
        <v>-</v>
      </c>
      <c r="IG365" s="163" t="str">
        <f t="shared" ca="1" si="1286"/>
        <v>-</v>
      </c>
      <c r="IH365" s="163" t="str">
        <f t="shared" ca="1" si="1286"/>
        <v>-</v>
      </c>
      <c r="II365" s="163" t="b">
        <f t="shared" ca="1" si="1243"/>
        <v>1</v>
      </c>
      <c r="IJ365" s="163">
        <f t="shared" ca="1" si="1243"/>
        <v>0</v>
      </c>
      <c r="IK365" s="163" t="str">
        <f t="shared" ca="1" si="1244"/>
        <v>-</v>
      </c>
      <c r="IL365" s="163" t="str">
        <f t="shared" ca="1" si="1244"/>
        <v>-</v>
      </c>
      <c r="IM365" s="163" t="str">
        <f t="shared" ca="1" si="1244"/>
        <v>-</v>
      </c>
      <c r="IN365" s="163" t="str">
        <f t="shared" ca="1" si="1244"/>
        <v>-</v>
      </c>
      <c r="IO365" s="163" t="str">
        <f t="shared" ca="1" si="1244"/>
        <v>-</v>
      </c>
      <c r="IP365" s="163">
        <f t="shared" ca="1" si="1244"/>
        <v>0</v>
      </c>
      <c r="IQ365" s="163" t="str">
        <f t="shared" ca="1" si="1244"/>
        <v>-</v>
      </c>
      <c r="IR365" s="163" t="str">
        <f t="shared" ca="1" si="1244"/>
        <v>-</v>
      </c>
      <c r="IS365" s="163" t="str">
        <f t="shared" ca="1" si="1244"/>
        <v>-</v>
      </c>
      <c r="IT365" s="163">
        <f t="shared" ca="1" si="1244"/>
        <v>500</v>
      </c>
      <c r="IU365" s="163">
        <f t="shared" ca="1" si="1244"/>
        <v>500</v>
      </c>
      <c r="IV365" s="163" t="str">
        <f t="shared" ca="1" si="1244"/>
        <v>-</v>
      </c>
      <c r="IW365" s="163" t="str">
        <f t="shared" ca="1" si="1244"/>
        <v>-</v>
      </c>
      <c r="IX365" s="163" t="str">
        <f t="shared" ca="1" si="1244"/>
        <v>-</v>
      </c>
      <c r="IY365" s="163" t="str">
        <f t="shared" ca="1" si="1244"/>
        <v>-</v>
      </c>
      <c r="IZ365" s="163" t="str">
        <f t="shared" ca="1" si="1245"/>
        <v>-</v>
      </c>
      <c r="JA365" s="163" t="str">
        <f t="shared" ca="1" si="1245"/>
        <v>-</v>
      </c>
      <c r="JB365" s="163" t="str">
        <f t="shared" ca="1" si="1245"/>
        <v>-</v>
      </c>
      <c r="JC365" s="163" t="str">
        <f t="shared" ca="1" si="1245"/>
        <v>-</v>
      </c>
      <c r="JD365" s="163" t="str">
        <f t="shared" ca="1" si="1245"/>
        <v>-</v>
      </c>
      <c r="JE365" s="163" t="str">
        <f t="shared" ca="1" si="1245"/>
        <v>-</v>
      </c>
      <c r="JF365" s="163" t="str">
        <f t="shared" ca="1" si="1245"/>
        <v>-</v>
      </c>
      <c r="JG365" s="163" t="str">
        <f t="shared" ca="1" si="1245"/>
        <v>-</v>
      </c>
      <c r="JH365" s="163" t="str">
        <f t="shared" ca="1" si="1245"/>
        <v>-</v>
      </c>
      <c r="JI365" s="163" t="str">
        <f t="shared" ca="1" si="1277"/>
        <v>-</v>
      </c>
      <c r="JJ365" s="163" t="str">
        <f t="shared" ca="1" si="1277"/>
        <v>-</v>
      </c>
      <c r="JK365" s="163" t="str">
        <f t="shared" ca="1" si="1277"/>
        <v>-</v>
      </c>
      <c r="JL365" s="163" t="str">
        <f t="shared" ca="1" si="1277"/>
        <v>-</v>
      </c>
      <c r="JM365" s="163" t="str">
        <f t="shared" ca="1" si="1277"/>
        <v>-</v>
      </c>
      <c r="JN365" s="163" t="str">
        <f t="shared" ca="1" si="1277"/>
        <v>-</v>
      </c>
      <c r="JO365" s="163" t="str">
        <f t="shared" ca="1" si="1277"/>
        <v>-</v>
      </c>
      <c r="JP365" s="163" t="str">
        <f t="shared" ca="1" si="1277"/>
        <v>-</v>
      </c>
      <c r="JQ365" s="163" t="str">
        <f t="shared" ca="1" si="1277"/>
        <v>-</v>
      </c>
      <c r="JR365" s="163" t="str">
        <f t="shared" ca="1" si="1277"/>
        <v>-</v>
      </c>
      <c r="JS365" s="163" t="str">
        <f t="shared" ca="1" si="1245"/>
        <v>-</v>
      </c>
      <c r="JT365" s="163" t="str">
        <f t="shared" ca="1" si="1245"/>
        <v>-</v>
      </c>
      <c r="JU365" s="163" t="str">
        <f t="shared" ca="1" si="1245"/>
        <v>-</v>
      </c>
      <c r="JV365" s="163" t="str">
        <f t="shared" ca="1" si="1245"/>
        <v>-</v>
      </c>
      <c r="JW365" s="163" t="str">
        <f t="shared" ca="1" si="1245"/>
        <v>-</v>
      </c>
      <c r="JX365" s="163" t="str">
        <f t="shared" ca="1" si="1244"/>
        <v>-</v>
      </c>
      <c r="JY365" s="163" t="str">
        <f t="shared" ca="1" si="1287"/>
        <v>-</v>
      </c>
      <c r="JZ365" s="163" t="str">
        <f t="shared" ca="1" si="1287"/>
        <v>-</v>
      </c>
      <c r="KA365" s="163" t="str">
        <f t="shared" ca="1" si="1287"/>
        <v>-</v>
      </c>
      <c r="KB365" s="163" t="str">
        <f t="shared" ca="1" si="1287"/>
        <v>-</v>
      </c>
      <c r="KC365" s="163" t="str">
        <f t="shared" ca="1" si="1287"/>
        <v>-</v>
      </c>
      <c r="KD365" s="163" t="str">
        <f t="shared" ca="1" si="1287"/>
        <v>-</v>
      </c>
      <c r="KE365" s="163" t="str">
        <f t="shared" ca="1" si="1287"/>
        <v>-</v>
      </c>
      <c r="KF365" s="163" t="str">
        <f t="shared" ca="1" si="1287"/>
        <v>-</v>
      </c>
      <c r="KG365" s="163" t="str">
        <f t="shared" ca="1" si="1287"/>
        <v>-</v>
      </c>
      <c r="KH365" s="163" t="str">
        <f t="shared" ca="1" si="1287"/>
        <v>-</v>
      </c>
      <c r="KI365" s="163" t="str">
        <f t="shared" ca="1" si="1287"/>
        <v>-</v>
      </c>
      <c r="KJ365" s="163" t="str">
        <f t="shared" ca="1" si="1287"/>
        <v>-</v>
      </c>
      <c r="KK365" s="163" t="str">
        <f t="shared" ca="1" si="1287"/>
        <v>-</v>
      </c>
      <c r="KL365" s="163" t="str">
        <f t="shared" ca="1" si="1287"/>
        <v>-</v>
      </c>
      <c r="KM365" s="163" t="str">
        <f t="shared" ca="1" si="1287"/>
        <v>-</v>
      </c>
      <c r="KN365" s="163" t="str">
        <f t="shared" ca="1" si="1287"/>
        <v>-</v>
      </c>
      <c r="KO365" s="163" t="str">
        <f t="shared" ca="1" si="1287"/>
        <v>-</v>
      </c>
      <c r="KP365" s="163" t="str">
        <f t="shared" ca="1" si="1287"/>
        <v>-</v>
      </c>
      <c r="KQ365" s="163" t="str">
        <f t="shared" ca="1" si="1287"/>
        <v>-</v>
      </c>
      <c r="KR365" s="163" t="str">
        <f t="shared" ca="1" si="1287"/>
        <v>-</v>
      </c>
      <c r="KS365" s="163" t="str">
        <f t="shared" ca="1" si="1287"/>
        <v>-</v>
      </c>
      <c r="KT365" s="163" t="str">
        <f t="shared" ca="1" si="1287"/>
        <v>-</v>
      </c>
      <c r="KU365" s="163" t="str">
        <f t="shared" ca="1" si="1287"/>
        <v>-</v>
      </c>
      <c r="KV365" s="163" t="str">
        <f t="shared" ca="1" si="1287"/>
        <v>-</v>
      </c>
      <c r="KW365" s="163" t="str">
        <f t="shared" ca="1" si="1287"/>
        <v>-</v>
      </c>
      <c r="KX365" s="163" t="str">
        <f t="shared" ca="1" si="1287"/>
        <v>-</v>
      </c>
      <c r="KY365" s="163" t="str">
        <f t="shared" ca="1" si="1287"/>
        <v>-</v>
      </c>
      <c r="KZ365" s="163" t="str">
        <f t="shared" ca="1" si="1287"/>
        <v>-</v>
      </c>
      <c r="LA365" s="163" t="str">
        <f t="shared" ca="1" si="1287"/>
        <v>-</v>
      </c>
      <c r="LB365" s="163" t="str">
        <f t="shared" ca="1" si="1287"/>
        <v>-</v>
      </c>
      <c r="LC365" s="163" t="str">
        <f t="shared" ca="1" si="1287"/>
        <v>-</v>
      </c>
      <c r="LD365" s="163" t="str">
        <f t="shared" ca="1" si="1287"/>
        <v>-</v>
      </c>
      <c r="LE365" s="163" t="str">
        <f t="shared" ca="1" si="1287"/>
        <v>-</v>
      </c>
      <c r="LF365" s="163" t="str">
        <f t="shared" ca="1" si="1287"/>
        <v>-</v>
      </c>
      <c r="LG365" s="163" t="str">
        <f t="shared" ca="1" si="1287"/>
        <v>-</v>
      </c>
      <c r="LH365" s="163" t="str">
        <f t="shared" ca="1" si="1287"/>
        <v>-</v>
      </c>
      <c r="LI365" s="163" t="str">
        <f t="shared" ca="1" si="1287"/>
        <v>-</v>
      </c>
      <c r="LJ365" s="163" t="str">
        <f t="shared" ca="1" si="1287"/>
        <v>-</v>
      </c>
      <c r="LK365" s="163" t="str">
        <f t="shared" ca="1" si="1287"/>
        <v>-</v>
      </c>
      <c r="LL365" s="163" t="str">
        <f t="shared" ca="1" si="1287"/>
        <v>-</v>
      </c>
      <c r="LM365" s="163" t="str">
        <f t="shared" ca="1" si="1287"/>
        <v>-</v>
      </c>
      <c r="LN365" s="163" t="str">
        <f t="shared" ca="1" si="1287"/>
        <v>-</v>
      </c>
      <c r="LO365" s="163" t="str">
        <f t="shared" ca="1" si="1248"/>
        <v>-</v>
      </c>
      <c r="LP365" s="163" t="str">
        <f t="shared" ca="1" si="1248"/>
        <v>-</v>
      </c>
      <c r="LQ365" s="163" t="str">
        <f t="shared" ca="1" si="1248"/>
        <v>-</v>
      </c>
      <c r="LR365" s="163" t="str">
        <f t="shared" ca="1" si="1248"/>
        <v>-</v>
      </c>
      <c r="LS365" s="163" t="str">
        <f t="shared" ca="1" si="1248"/>
        <v>-</v>
      </c>
      <c r="LT365" s="163" t="str">
        <f t="shared" ca="1" si="1248"/>
        <v>-</v>
      </c>
      <c r="LU365" s="163" t="str">
        <f t="shared" ca="1" si="1248"/>
        <v>-</v>
      </c>
      <c r="LV365" s="163" t="str">
        <f t="shared" ca="1" si="1248"/>
        <v>-</v>
      </c>
      <c r="LW365" s="163" t="str">
        <f t="shared" ca="1" si="1248"/>
        <v>-</v>
      </c>
      <c r="LX365" s="163" t="str">
        <f t="shared" ca="1" si="1248"/>
        <v>-</v>
      </c>
      <c r="LY365" s="10"/>
      <c r="LZ365" s="161">
        <f t="shared" ca="1" si="1249"/>
        <v>4.4999999999999998E-2</v>
      </c>
      <c r="MA365" s="161">
        <f t="shared" ca="1" si="1250"/>
        <v>4.4999999999999998E-2</v>
      </c>
      <c r="MB365" s="163">
        <f t="shared" ca="1" si="1251"/>
        <v>1</v>
      </c>
      <c r="MC365" s="163">
        <f t="shared" ca="1" si="1251"/>
        <v>0</v>
      </c>
      <c r="MD365" s="163">
        <f t="shared" ca="1" si="1251"/>
        <v>1</v>
      </c>
      <c r="ME365" s="163">
        <f t="shared" ca="1" si="1251"/>
        <v>1</v>
      </c>
      <c r="MF365" s="163">
        <f t="shared" ca="1" si="1251"/>
        <v>0</v>
      </c>
      <c r="MG365" s="163">
        <f t="shared" ca="1" si="1251"/>
        <v>70</v>
      </c>
      <c r="MH365" s="163">
        <f t="shared" ca="1" si="1251"/>
        <v>50</v>
      </c>
      <c r="MI365" s="163">
        <f t="shared" ca="1" si="1251"/>
        <v>85</v>
      </c>
      <c r="MJ365" s="163">
        <f t="shared" ca="1" si="1251"/>
        <v>50</v>
      </c>
      <c r="MK365" s="161">
        <f t="shared" ca="1" si="1252"/>
        <v>1</v>
      </c>
      <c r="ML365" s="161">
        <f t="shared" ca="1" si="1253"/>
        <v>1</v>
      </c>
      <c r="MM365" s="161">
        <f t="shared" ca="1" si="1254"/>
        <v>1</v>
      </c>
      <c r="MN365" s="161">
        <f t="shared" ca="1" si="1255"/>
        <v>1</v>
      </c>
      <c r="MO365" s="161">
        <f t="shared" ca="1" si="1255"/>
        <v>1</v>
      </c>
      <c r="MP365" s="163">
        <f t="shared" ca="1" si="1251"/>
        <v>1</v>
      </c>
      <c r="MQ365" s="10"/>
      <c r="MR365" s="163">
        <f t="shared" ca="1" si="1251"/>
        <v>1</v>
      </c>
      <c r="MS365" s="161">
        <f t="shared" ca="1" si="1256"/>
        <v>1</v>
      </c>
      <c r="MT365" s="163">
        <f t="shared" ca="1" si="1251"/>
        <v>0.75</v>
      </c>
      <c r="MU365" s="163">
        <f t="shared" ca="1" si="1251"/>
        <v>0.8</v>
      </c>
      <c r="MV365" s="163">
        <f t="shared" ca="1" si="1257"/>
        <v>0.82499999999999996</v>
      </c>
      <c r="MW365" s="163">
        <f t="shared" ca="1" si="1251"/>
        <v>0.875</v>
      </c>
      <c r="MX365" s="163">
        <f t="shared" ca="1" si="1251"/>
        <v>0.9</v>
      </c>
      <c r="MY365" s="163">
        <f t="shared" ca="1" si="1282"/>
        <v>0.75</v>
      </c>
      <c r="MZ365" s="163">
        <f t="shared" ca="1" si="1282"/>
        <v>0.78142857142857147</v>
      </c>
      <c r="NA365" s="163">
        <f t="shared" ca="1" si="1282"/>
        <v>0.82499999999999996</v>
      </c>
      <c r="NB365" s="163">
        <f t="shared" ca="1" si="1282"/>
        <v>0.875</v>
      </c>
      <c r="NC365" s="163">
        <f t="shared" ca="1" si="1282"/>
        <v>0.9</v>
      </c>
      <c r="ND365" s="163">
        <f t="shared" ca="1" si="1282"/>
        <v>0.9</v>
      </c>
      <c r="NE365" s="163">
        <f t="shared" ca="1" si="1282"/>
        <v>0.75</v>
      </c>
      <c r="NF365" s="163">
        <f t="shared" ca="1" si="1282"/>
        <v>0.78142857142857147</v>
      </c>
      <c r="NG365" s="163">
        <f t="shared" ca="1" si="1282"/>
        <v>0.82499999999999996</v>
      </c>
      <c r="NH365" s="163">
        <f t="shared" ca="1" si="1282"/>
        <v>0.875</v>
      </c>
      <c r="NI365" s="163">
        <f t="shared" ca="1" si="1282"/>
        <v>0.9</v>
      </c>
      <c r="NJ365" s="163">
        <f t="shared" ca="1" si="1282"/>
        <v>0.9</v>
      </c>
      <c r="NK365" s="163">
        <f t="shared" ca="1" si="1282"/>
        <v>0.75</v>
      </c>
      <c r="NL365" s="163">
        <f t="shared" ca="1" si="1282"/>
        <v>0.78142857142857147</v>
      </c>
      <c r="NM365" s="163">
        <f t="shared" ca="1" si="1282"/>
        <v>0.82499999999999996</v>
      </c>
      <c r="NN365" s="163">
        <f t="shared" ca="1" si="1282"/>
        <v>0.875</v>
      </c>
      <c r="NO365" s="163">
        <f t="shared" ca="1" si="1282"/>
        <v>0.9</v>
      </c>
      <c r="NP365" s="163">
        <f t="shared" ca="1" si="1282"/>
        <v>0.9</v>
      </c>
      <c r="NQ365" s="163">
        <f t="shared" ca="1" si="1282"/>
        <v>0.75</v>
      </c>
      <c r="NR365" s="163">
        <f t="shared" ca="1" si="1282"/>
        <v>0.78142857142857147</v>
      </c>
      <c r="NS365" s="163">
        <f t="shared" ca="1" si="1282"/>
        <v>0.82499999999999996</v>
      </c>
      <c r="NT365" s="163">
        <f t="shared" ca="1" si="1282"/>
        <v>0.875</v>
      </c>
      <c r="NU365" s="163">
        <f t="shared" ca="1" si="1282"/>
        <v>0.9</v>
      </c>
      <c r="NV365" s="163">
        <f t="shared" ca="1" si="1282"/>
        <v>0.9</v>
      </c>
      <c r="NW365" s="163">
        <f t="shared" ca="1" si="1282"/>
        <v>0.75</v>
      </c>
      <c r="NX365" s="163">
        <f t="shared" ca="1" si="1282"/>
        <v>0.78142857142857147</v>
      </c>
      <c r="NY365" s="163">
        <f t="shared" ca="1" si="1282"/>
        <v>0.82499999999999996</v>
      </c>
      <c r="NZ365" s="163">
        <f t="shared" ca="1" si="1282"/>
        <v>0.875</v>
      </c>
      <c r="OA365" s="163">
        <f t="shared" ca="1" si="1282"/>
        <v>0.9</v>
      </c>
      <c r="OB365" s="163">
        <f t="shared" ca="1" si="1282"/>
        <v>0.9</v>
      </c>
      <c r="OC365" s="163">
        <f t="shared" ca="1" si="1282"/>
        <v>0.75</v>
      </c>
      <c r="OD365" s="163">
        <f t="shared" ca="1" si="1282"/>
        <v>0.78142857142857147</v>
      </c>
      <c r="OE365" s="163">
        <f t="shared" ca="1" si="1282"/>
        <v>0.82499999999999996</v>
      </c>
      <c r="OF365" s="163">
        <f t="shared" ca="1" si="1282"/>
        <v>0.875</v>
      </c>
      <c r="OG365" s="163">
        <f t="shared" ca="1" si="1282"/>
        <v>0.9</v>
      </c>
      <c r="OH365" s="163">
        <f t="shared" ca="1" si="1282"/>
        <v>0.9</v>
      </c>
      <c r="OI365" s="163">
        <f t="shared" ca="1" si="1282"/>
        <v>0.75</v>
      </c>
      <c r="OJ365" s="163">
        <f t="shared" ca="1" si="1282"/>
        <v>0.76904761904761909</v>
      </c>
      <c r="OK365" s="163">
        <f t="shared" ca="1" si="1282"/>
        <v>0.82000000000000006</v>
      </c>
      <c r="OL365" s="163">
        <f t="shared" ca="1" si="1282"/>
        <v>0.875</v>
      </c>
      <c r="OM365" s="163">
        <f t="shared" ca="1" si="1282"/>
        <v>0.9</v>
      </c>
      <c r="ON365" s="163">
        <f t="shared" ca="1" si="1282"/>
        <v>0.90000000000000013</v>
      </c>
      <c r="OO365" s="163">
        <f t="shared" ca="1" si="1282"/>
        <v>0.75</v>
      </c>
      <c r="OP365" s="163">
        <f t="shared" ca="1" si="1282"/>
        <v>0.76904761904761909</v>
      </c>
      <c r="OQ365" s="163">
        <f t="shared" ca="1" si="1282"/>
        <v>0.82000000000000006</v>
      </c>
      <c r="OR365" s="163">
        <f t="shared" ca="1" si="1282"/>
        <v>0.875</v>
      </c>
      <c r="OS365" s="163">
        <f t="shared" ca="1" si="1282"/>
        <v>0.9</v>
      </c>
      <c r="OT365" s="163">
        <f t="shared" ca="1" si="1282"/>
        <v>0.9</v>
      </c>
      <c r="OU365" s="163">
        <f t="shared" ca="1" si="1282"/>
        <v>0.875</v>
      </c>
      <c r="OV365" s="161">
        <f t="shared" ca="1" si="1260"/>
        <v>1</v>
      </c>
      <c r="OW365" s="161">
        <f t="shared" ca="1" si="1261"/>
        <v>1</v>
      </c>
      <c r="OX365" s="161" t="str">
        <f t="shared" ca="1" si="1262"/>
        <v>-</v>
      </c>
      <c r="OY365" s="163" t="str">
        <f t="shared" ca="1" si="1263"/>
        <v>-</v>
      </c>
      <c r="OZ365" s="161" t="str">
        <f t="shared" ca="1" si="1264"/>
        <v>-</v>
      </c>
      <c r="PA365" s="161" t="str">
        <f t="shared" ca="1" si="1265"/>
        <v>-</v>
      </c>
      <c r="PB365" s="163">
        <f t="shared" ca="1" si="1251"/>
        <v>0</v>
      </c>
      <c r="PC365" s="27">
        <v>0</v>
      </c>
    </row>
    <row r="366" spans="1:419" s="143" customFormat="1" hidden="1" outlineLevel="1">
      <c r="A366" s="121">
        <f t="shared" si="14"/>
        <v>361</v>
      </c>
      <c r="B366" s="121">
        <f t="shared" si="1283"/>
        <v>13</v>
      </c>
      <c r="C366" s="143">
        <v>1000</v>
      </c>
      <c r="D366" s="143" t="s">
        <v>884</v>
      </c>
      <c r="E366" s="143" t="b">
        <v>0</v>
      </c>
      <c r="F366" s="143" t="b">
        <v>0</v>
      </c>
      <c r="G366" s="143" t="b">
        <f t="shared" si="1266"/>
        <v>0</v>
      </c>
      <c r="H366" s="139">
        <f t="shared" ca="1" si="1267"/>
        <v>3</v>
      </c>
      <c r="I366" s="139">
        <f t="shared" ca="1" si="1267"/>
        <v>1</v>
      </c>
      <c r="J366" s="139">
        <f t="shared" ca="1" si="1267"/>
        <v>1</v>
      </c>
      <c r="K366" s="139">
        <f t="shared" ca="1" si="1267"/>
        <v>1</v>
      </c>
      <c r="L366" s="139">
        <f t="shared" ca="1" si="1267"/>
        <v>1</v>
      </c>
      <c r="M366" s="139">
        <f t="shared" ca="1" si="1267"/>
        <v>1</v>
      </c>
      <c r="N366" s="139">
        <f t="shared" ca="1" si="1267"/>
        <v>1</v>
      </c>
      <c r="O366" s="139">
        <f t="shared" ca="1" si="1267"/>
        <v>1</v>
      </c>
      <c r="P366" s="139">
        <f t="shared" ca="1" si="1267"/>
        <v>1</v>
      </c>
      <c r="Q366" s="139">
        <f t="shared" ca="1" si="1267"/>
        <v>1</v>
      </c>
      <c r="R366" s="139">
        <f t="shared" ca="1" si="1267"/>
        <v>2</v>
      </c>
      <c r="S366" s="139">
        <f t="shared" ca="1" si="1268"/>
        <v>1</v>
      </c>
      <c r="T366" s="139">
        <f t="shared" ca="1" si="1268"/>
        <v>1</v>
      </c>
      <c r="U366" s="139">
        <f t="shared" ca="1" si="1268"/>
        <v>1</v>
      </c>
      <c r="V366" s="139">
        <f t="shared" ca="1" si="1268"/>
        <v>1</v>
      </c>
      <c r="W366" s="139">
        <f t="shared" ca="1" si="1267"/>
        <v>1</v>
      </c>
      <c r="X366" s="139">
        <f t="shared" ca="1" si="1267"/>
        <v>1</v>
      </c>
      <c r="Y366" s="139">
        <f t="shared" ca="1" si="1267"/>
        <v>1</v>
      </c>
      <c r="Z366" s="139">
        <f t="shared" ca="1" si="1267"/>
        <v>1</v>
      </c>
      <c r="AA366" s="139">
        <f t="shared" ca="1" si="1267"/>
        <v>1</v>
      </c>
      <c r="AB366" s="139">
        <f t="shared" ca="1" si="1267"/>
        <v>1</v>
      </c>
      <c r="AC366" s="139">
        <f t="shared" ca="1" si="1267"/>
        <v>1</v>
      </c>
      <c r="AE366" s="157"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163" t="str">
        <f t="shared" ca="1" si="1222"/>
        <v>-</v>
      </c>
      <c r="AI366" s="162" t="b">
        <v>1</v>
      </c>
      <c r="AJ366" s="162" t="b">
        <v>1</v>
      </c>
      <c r="AK366" s="163" t="str">
        <f t="shared" ca="1" si="1222"/>
        <v>-</v>
      </c>
      <c r="AL366" s="163" t="str">
        <f t="shared" ca="1" si="1222"/>
        <v>-</v>
      </c>
      <c r="AM366" s="163" t="b">
        <f t="shared" ca="1" si="1222"/>
        <v>1</v>
      </c>
      <c r="AN366" s="10"/>
      <c r="AO366" s="161" t="b">
        <f t="shared" ca="1" si="1223"/>
        <v>1</v>
      </c>
      <c r="AP366" s="161" t="str">
        <f t="shared" ca="1" si="1223"/>
        <v>-</v>
      </c>
      <c r="AQ366" s="161" t="str">
        <f t="shared" ca="1" si="1223"/>
        <v>-</v>
      </c>
      <c r="AR366" s="161" t="str">
        <f t="shared" ca="1" si="1223"/>
        <v>-</v>
      </c>
      <c r="AS366" s="161" t="b">
        <f t="shared" ca="1" si="1223"/>
        <v>1</v>
      </c>
      <c r="AT366" s="161" t="b">
        <f t="shared" ca="1" si="1223"/>
        <v>0</v>
      </c>
      <c r="AU366" s="161">
        <f t="shared" ca="1" si="1224"/>
        <v>0</v>
      </c>
      <c r="AV366" s="161" t="b">
        <f t="shared" ca="1" si="1225"/>
        <v>0</v>
      </c>
      <c r="AW366" s="161" t="b">
        <f t="shared" ca="1" si="1225"/>
        <v>0</v>
      </c>
      <c r="AX366" s="161" t="str">
        <f t="shared" ca="1" si="1225"/>
        <v>-</v>
      </c>
      <c r="AY366" s="161" t="str">
        <f t="shared" ca="1" si="1225"/>
        <v>-</v>
      </c>
      <c r="AZ366" s="161" t="str">
        <f t="shared" ca="1" si="1225"/>
        <v>-</v>
      </c>
      <c r="BA366" s="10"/>
      <c r="BB366" s="161" t="b">
        <f t="shared" ca="1" si="1226"/>
        <v>1</v>
      </c>
      <c r="BC366" s="163" t="b">
        <f t="shared" ca="1" si="1227"/>
        <v>1</v>
      </c>
      <c r="BD366" s="163" t="b">
        <f t="shared" ca="1" si="1227"/>
        <v>1</v>
      </c>
      <c r="BE366" s="162">
        <f t="shared" ca="1" si="1228"/>
        <v>3108</v>
      </c>
      <c r="BF366" s="163" t="str">
        <f t="shared" ca="1" si="1288"/>
        <v>-</v>
      </c>
      <c r="BG366" s="163" t="str">
        <f t="shared" ca="1" si="1288"/>
        <v>-</v>
      </c>
      <c r="BH366" s="163" t="str">
        <f t="shared" ca="1" si="1288"/>
        <v>-</v>
      </c>
      <c r="BI366" s="163" t="str">
        <f t="shared" ca="1" si="1288"/>
        <v>-</v>
      </c>
      <c r="BJ366" s="163" t="str">
        <f t="shared" ca="1" si="1288"/>
        <v>-</v>
      </c>
      <c r="BK366" s="163">
        <f t="shared" ca="1" si="1288"/>
        <v>1</v>
      </c>
      <c r="BL366" s="163">
        <f t="shared" ca="1" si="1288"/>
        <v>1</v>
      </c>
      <c r="BM366" s="163" t="str">
        <f t="shared" ca="1" si="1288"/>
        <v>-</v>
      </c>
      <c r="BN366" s="163" t="str">
        <f t="shared" ca="1" si="1288"/>
        <v>-</v>
      </c>
      <c r="BO366" s="163" t="b">
        <f t="shared" ca="1" si="1230"/>
        <v>0</v>
      </c>
      <c r="BP366" s="163" t="b">
        <f t="shared" ca="1" si="1230"/>
        <v>0</v>
      </c>
      <c r="BQ366" s="163" t="b">
        <f t="shared" ca="1" si="1230"/>
        <v>0</v>
      </c>
      <c r="BR366" s="163" t="b">
        <f t="shared" ca="1" si="1230"/>
        <v>0</v>
      </c>
      <c r="BS366" s="163" t="b">
        <f t="shared" ca="1" si="1230"/>
        <v>0</v>
      </c>
      <c r="BT366" s="163" t="b">
        <f t="shared" ca="1" si="1230"/>
        <v>0</v>
      </c>
      <c r="BU366" s="163" t="b">
        <f t="shared" ca="1" si="1230"/>
        <v>0</v>
      </c>
      <c r="BV366" s="163" t="b">
        <f t="shared" ca="1" si="1230"/>
        <v>0</v>
      </c>
      <c r="BW366" s="163" t="b">
        <f t="shared" ca="1" si="1230"/>
        <v>0</v>
      </c>
      <c r="BX366" s="163" t="str">
        <f t="shared" ca="1" si="1231"/>
        <v>-</v>
      </c>
      <c r="BY366" s="163" t="str">
        <f t="shared" ca="1" si="1232"/>
        <v>-</v>
      </c>
      <c r="BZ366" s="163" t="str">
        <f t="shared" ca="1" si="1232"/>
        <v>-</v>
      </c>
      <c r="CA366" s="163" t="str">
        <f t="shared" ca="1" si="1232"/>
        <v>-</v>
      </c>
      <c r="CB366" s="163" t="str">
        <f t="shared" ca="1" si="1232"/>
        <v>-</v>
      </c>
      <c r="CC366" s="163" t="str">
        <f t="shared" ca="1" si="1232"/>
        <v>-</v>
      </c>
      <c r="CD366" s="163" t="str">
        <f t="shared" ca="1" si="1232"/>
        <v>-</v>
      </c>
      <c r="CE366" s="163" t="str">
        <f t="shared" ca="1" si="1232"/>
        <v>-</v>
      </c>
      <c r="CF366" s="163" t="str">
        <f t="shared" ca="1" si="1232"/>
        <v>-</v>
      </c>
      <c r="CG366" s="163" t="str">
        <f t="shared" ca="1" si="1231"/>
        <v>-</v>
      </c>
      <c r="CH366" s="163" t="str">
        <f t="shared" ca="1" si="1231"/>
        <v>-</v>
      </c>
      <c r="CI366" s="163" t="str">
        <f t="shared" ca="1" si="1231"/>
        <v>-</v>
      </c>
      <c r="CJ366" s="163" t="str">
        <f t="shared" ca="1" si="1231"/>
        <v>-</v>
      </c>
      <c r="CK366" s="163" t="str">
        <f t="shared" ca="1" si="1231"/>
        <v>-</v>
      </c>
      <c r="CL366" s="163" t="str">
        <f t="shared" ca="1" si="1231"/>
        <v>-</v>
      </c>
      <c r="CM366" s="163" t="str">
        <f t="shared" ca="1" si="1231"/>
        <v>-</v>
      </c>
      <c r="CN366" s="163" t="str">
        <f t="shared" ca="1" si="1231"/>
        <v>-</v>
      </c>
      <c r="CO366" s="163" t="str">
        <f t="shared" ca="1" si="1231"/>
        <v>-</v>
      </c>
      <c r="CP366" s="163" t="str">
        <f t="shared" ca="1" si="1231"/>
        <v>-</v>
      </c>
      <c r="CQ366" s="163" t="str">
        <f t="shared" ca="1" si="1231"/>
        <v>-</v>
      </c>
      <c r="CR366" s="163" t="str">
        <f t="shared" ca="1" si="1231"/>
        <v>-</v>
      </c>
      <c r="CS366" s="163" t="str">
        <f t="shared" ca="1" si="1231"/>
        <v>-</v>
      </c>
      <c r="CT366" s="163" t="str">
        <f t="shared" ca="1" si="1231"/>
        <v>-</v>
      </c>
      <c r="CU366" s="163" t="str">
        <f t="shared" ca="1" si="1233"/>
        <v>-</v>
      </c>
      <c r="CV366" s="163" t="str">
        <f t="shared" ca="1" si="1233"/>
        <v>-</v>
      </c>
      <c r="CW366" s="163" t="str">
        <f t="shared" ca="1" si="1233"/>
        <v>-</v>
      </c>
      <c r="CX366" s="163" t="str">
        <f t="shared" ca="1" si="1233"/>
        <v>-</v>
      </c>
      <c r="CY366" s="163" t="str">
        <f t="shared" ca="1" si="1233"/>
        <v>-</v>
      </c>
      <c r="CZ366" s="163" t="str">
        <f t="shared" ca="1" si="1233"/>
        <v>-</v>
      </c>
      <c r="DA366" s="163" t="str">
        <f t="shared" ca="1" si="1233"/>
        <v>-</v>
      </c>
      <c r="DB366" s="163" t="str">
        <f t="shared" ca="1" si="1233"/>
        <v>-</v>
      </c>
      <c r="DC366" s="163" t="str">
        <f t="shared" ca="1" si="1231"/>
        <v>-</v>
      </c>
      <c r="DD366" s="163" t="str">
        <f t="shared" ca="1" si="1234"/>
        <v>-</v>
      </c>
      <c r="DE366" s="163" t="str">
        <f t="shared" ca="1" si="1234"/>
        <v>-</v>
      </c>
      <c r="DF366" s="163" t="str">
        <f t="shared" ca="1" si="1234"/>
        <v>-</v>
      </c>
      <c r="DG366" s="163" t="str">
        <f t="shared" ca="1" si="1234"/>
        <v>-</v>
      </c>
      <c r="DH366" s="163" t="str">
        <f t="shared" ca="1" si="1234"/>
        <v>-</v>
      </c>
      <c r="DI366" s="163" t="str">
        <f t="shared" ca="1" si="1234"/>
        <v>-</v>
      </c>
      <c r="DJ366" s="163" t="str">
        <f t="shared" ca="1" si="1234"/>
        <v>-</v>
      </c>
      <c r="DK366" s="163" t="str">
        <f t="shared" ca="1" si="1234"/>
        <v>-</v>
      </c>
      <c r="DL366" s="10"/>
      <c r="DM366" s="163" t="str">
        <f t="shared" ca="1" si="1288"/>
        <v>-</v>
      </c>
      <c r="DN366" s="163" t="str">
        <f t="shared" ca="1" si="1288"/>
        <v>-</v>
      </c>
      <c r="DO366" s="163" t="str">
        <f t="shared" ca="1" si="1288"/>
        <v>-</v>
      </c>
      <c r="DP366" s="163" t="str">
        <f t="shared" ca="1" si="1288"/>
        <v>-</v>
      </c>
      <c r="DQ366" s="163" t="str">
        <f t="shared" ca="1" si="1288"/>
        <v>-</v>
      </c>
      <c r="DR366" s="163" t="str">
        <f t="shared" ca="1" si="1288"/>
        <v>-</v>
      </c>
      <c r="DS366" s="163" t="str">
        <f t="shared" ca="1" si="1288"/>
        <v>-</v>
      </c>
      <c r="DT366" s="163" t="str">
        <f t="shared" ca="1" si="1288"/>
        <v>-</v>
      </c>
      <c r="DU366" s="163" t="str">
        <f t="shared" ca="1" si="1288"/>
        <v>-</v>
      </c>
      <c r="DV366" s="163" t="str">
        <f t="shared" ca="1" si="1288"/>
        <v>-</v>
      </c>
      <c r="DW366" s="163" t="str">
        <f t="shared" ca="1" si="128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ref="FH366:FW387" ca="1" si="1289">OFFSET(FH$5,$B366,0)</f>
        <v>0</v>
      </c>
      <c r="FI366" s="163">
        <f t="shared" ca="1" si="1289"/>
        <v>0</v>
      </c>
      <c r="FJ366" s="163">
        <f t="shared" ca="1" si="1289"/>
        <v>0</v>
      </c>
      <c r="FK366" s="163">
        <f t="shared" ca="1" si="1289"/>
        <v>0</v>
      </c>
      <c r="FL366" s="163">
        <f t="shared" ca="1" si="1289"/>
        <v>0</v>
      </c>
      <c r="FM366" s="163">
        <f t="shared" ca="1" si="1289"/>
        <v>0</v>
      </c>
      <c r="FN366" s="163" t="str">
        <f t="shared" ca="1" si="1289"/>
        <v>-</v>
      </c>
      <c r="FO366" s="163" t="str">
        <f t="shared" ca="1" si="1289"/>
        <v>-</v>
      </c>
      <c r="FP366" s="163" t="str">
        <f t="shared" ca="1" si="1289"/>
        <v>-</v>
      </c>
      <c r="FQ366" s="163" t="str">
        <f t="shared" ca="1" si="1289"/>
        <v>-</v>
      </c>
      <c r="FR366" s="163" t="str">
        <f t="shared" ca="1" si="1289"/>
        <v>-</v>
      </c>
      <c r="FS366" s="163" t="str">
        <f t="shared" ca="1" si="1289"/>
        <v>-</v>
      </c>
      <c r="FT366" s="163" t="str">
        <f t="shared" ca="1" si="1289"/>
        <v>-</v>
      </c>
      <c r="FU366" s="163" t="str">
        <f t="shared" ca="1" si="1289"/>
        <v>-</v>
      </c>
      <c r="FV366" s="163" t="str">
        <f t="shared" ca="1" si="1289"/>
        <v>-</v>
      </c>
      <c r="FW366" s="163" t="str">
        <f t="shared" ca="1" si="1289"/>
        <v>-</v>
      </c>
      <c r="FX366" s="163" t="str">
        <f t="shared" ref="FX366:GC387" ca="1" si="1290">OFFSET(FX$5,$B366,0)</f>
        <v>-</v>
      </c>
      <c r="FY366" s="10"/>
      <c r="FZ366" s="163">
        <f t="shared" ca="1" si="1290"/>
        <v>1</v>
      </c>
      <c r="GA366" s="163" t="str">
        <f t="shared" ca="1" si="1290"/>
        <v>-</v>
      </c>
      <c r="GB366" s="163" t="str">
        <f t="shared" ca="1" si="1290"/>
        <v>-</v>
      </c>
      <c r="GC366" s="163" t="str">
        <f t="shared" ca="1" si="1290"/>
        <v>-</v>
      </c>
      <c r="GD366" s="163" t="str">
        <f t="shared" ca="1" si="1236"/>
        <v>-</v>
      </c>
      <c r="GE366" s="163" t="b">
        <f t="shared" ca="1" si="1236"/>
        <v>0</v>
      </c>
      <c r="GF366" s="163" t="str">
        <f t="shared" ca="1" si="1236"/>
        <v>-</v>
      </c>
      <c r="GG366" s="163">
        <f t="shared" ca="1" si="1236"/>
        <v>0</v>
      </c>
      <c r="GH366" s="163" t="str">
        <f t="shared" ca="1" si="1236"/>
        <v>-</v>
      </c>
      <c r="GI366" s="161" cm="1">
        <f t="array" aca="1" ref="GI366" ca="1">INDEX(i.rev,$K366,GI$15)</f>
        <v>1</v>
      </c>
      <c r="GJ366" s="163">
        <f t="shared" ca="1" si="1237"/>
        <v>0</v>
      </c>
      <c r="GK366" s="163">
        <f t="shared" ca="1" si="1237"/>
        <v>1</v>
      </c>
      <c r="GL366" s="163">
        <f t="shared" ca="1" si="1237"/>
        <v>0</v>
      </c>
      <c r="GM366" s="163">
        <f t="shared" ca="1" si="1237"/>
        <v>1</v>
      </c>
      <c r="GN366" s="163">
        <f t="shared" ca="1" si="1237"/>
        <v>1</v>
      </c>
      <c r="GO366" s="163">
        <f t="shared" ca="1" si="1237"/>
        <v>1</v>
      </c>
      <c r="GP366" s="163">
        <f t="shared" ca="1" si="1237"/>
        <v>0</v>
      </c>
      <c r="GQ366" s="163">
        <f t="shared" ca="1" si="1237"/>
        <v>0</v>
      </c>
      <c r="GR366" s="163">
        <f t="shared" ca="1" si="1237"/>
        <v>0</v>
      </c>
      <c r="GS366" s="163">
        <f t="shared" ca="1" si="1237"/>
        <v>0</v>
      </c>
      <c r="GT366" s="163">
        <f t="shared" ca="1" si="1237"/>
        <v>0</v>
      </c>
      <c r="GU366" s="163">
        <f t="shared" ca="1" si="1237"/>
        <v>0</v>
      </c>
      <c r="GV366" s="163">
        <f t="shared" ca="1" si="1237"/>
        <v>0</v>
      </c>
      <c r="GW366" s="163">
        <f t="shared" ca="1" si="1237"/>
        <v>0</v>
      </c>
      <c r="GX366" s="163">
        <f t="shared" ca="1" si="1237"/>
        <v>0</v>
      </c>
      <c r="GY366" s="163">
        <f t="shared" ca="1" si="1237"/>
        <v>0</v>
      </c>
      <c r="GZ366" s="161" cm="1">
        <f t="array" aca="1" ref="GZ366" ca="1">INDEX(i.rev,$K366,GZ$15)</f>
        <v>0</v>
      </c>
      <c r="HA366" s="163">
        <f t="shared" ca="1" si="1238"/>
        <v>0</v>
      </c>
      <c r="HB366" s="161" cm="1">
        <f t="array" aca="1" ref="HB366" ca="1">INDEX(i.rev,$K366,HB$15)</f>
        <v>1</v>
      </c>
      <c r="HC366" s="163">
        <f t="shared" ca="1" si="1286"/>
        <v>0</v>
      </c>
      <c r="HD366" s="163">
        <f t="shared" ca="1" si="1286"/>
        <v>0</v>
      </c>
      <c r="HE366" s="163">
        <f t="shared" ca="1" si="1286"/>
        <v>0</v>
      </c>
      <c r="HF366" s="163">
        <f t="shared" ca="1" si="1286"/>
        <v>0</v>
      </c>
      <c r="HG366" s="163">
        <f t="shared" ca="1" si="1286"/>
        <v>0</v>
      </c>
      <c r="HH366" s="163">
        <f t="shared" ca="1" si="1286"/>
        <v>0</v>
      </c>
      <c r="HI366" s="163">
        <f t="shared" ca="1" si="1286"/>
        <v>0</v>
      </c>
      <c r="HJ366" s="10">
        <v>0.4</v>
      </c>
      <c r="HK366" s="163" t="str">
        <f t="shared" ca="1" si="1240"/>
        <v>-</v>
      </c>
      <c r="HL366" s="163" t="str">
        <f t="shared" ca="1" si="1240"/>
        <v>-</v>
      </c>
      <c r="HM366" s="161" t="b">
        <f t="shared" si="1280"/>
        <v>1</v>
      </c>
      <c r="HN366" s="186">
        <f t="shared" si="1281"/>
        <v>16</v>
      </c>
      <c r="HO366" s="186">
        <f t="shared" si="1281"/>
        <v>40</v>
      </c>
      <c r="HP366" s="161" t="b">
        <f t="shared" ca="1" si="1241"/>
        <v>0</v>
      </c>
      <c r="HQ366" s="161" t="b">
        <f t="shared" ca="1" si="1241"/>
        <v>0</v>
      </c>
      <c r="HR366" s="161" t="b">
        <f t="shared" ca="1" si="1241"/>
        <v>1</v>
      </c>
      <c r="HS366" s="163">
        <f t="shared" ca="1" si="1286"/>
        <v>0</v>
      </c>
      <c r="HT366" s="161">
        <f t="shared" ca="1" si="1242"/>
        <v>1</v>
      </c>
      <c r="HU366" s="161">
        <f t="shared" ca="1" si="1242"/>
        <v>1</v>
      </c>
      <c r="HV366" s="163" t="str">
        <f t="shared" ca="1" si="1286"/>
        <v>-</v>
      </c>
      <c r="HW366" s="163" t="str">
        <f t="shared" ca="1" si="1286"/>
        <v>-</v>
      </c>
      <c r="HX366" s="163" t="str">
        <f t="shared" ca="1" si="1286"/>
        <v>-</v>
      </c>
      <c r="HY366" s="163" t="str">
        <f t="shared" ca="1" si="1286"/>
        <v>-</v>
      </c>
      <c r="HZ366" s="163" t="str">
        <f t="shared" ca="1" si="1286"/>
        <v>-</v>
      </c>
      <c r="IA366" s="163" t="str">
        <f t="shared" ca="1" si="1286"/>
        <v>-</v>
      </c>
      <c r="IB366" s="163" t="str">
        <f t="shared" ca="1" si="1286"/>
        <v>-</v>
      </c>
      <c r="IC366" s="163" t="str">
        <f t="shared" ca="1" si="1286"/>
        <v>-</v>
      </c>
      <c r="ID366" s="163" t="str">
        <f t="shared" ca="1" si="1286"/>
        <v>-</v>
      </c>
      <c r="IE366" s="163" t="b">
        <f t="shared" ca="1" si="1286"/>
        <v>1</v>
      </c>
      <c r="IF366" s="163" t="str">
        <f t="shared" ca="1" si="1286"/>
        <v>-</v>
      </c>
      <c r="IG366" s="163" t="str">
        <f t="shared" ca="1" si="1286"/>
        <v>-</v>
      </c>
      <c r="IH366" s="163" t="str">
        <f t="shared" ca="1" si="1286"/>
        <v>-</v>
      </c>
      <c r="II366" s="163" t="b">
        <f t="shared" ca="1" si="1243"/>
        <v>1</v>
      </c>
      <c r="IJ366" s="163">
        <f t="shared" ca="1" si="1243"/>
        <v>0</v>
      </c>
      <c r="IK366" s="163" t="str">
        <f t="shared" ca="1" si="1244"/>
        <v>-</v>
      </c>
      <c r="IL366" s="163" t="str">
        <f t="shared" ca="1" si="1244"/>
        <v>-</v>
      </c>
      <c r="IM366" s="163" t="str">
        <f t="shared" ca="1" si="1244"/>
        <v>-</v>
      </c>
      <c r="IN366" s="163" t="str">
        <f t="shared" ca="1" si="1244"/>
        <v>-</v>
      </c>
      <c r="IO366" s="163" t="str">
        <f t="shared" ca="1" si="1244"/>
        <v>-</v>
      </c>
      <c r="IP366" s="163">
        <f t="shared" ca="1" si="1244"/>
        <v>0</v>
      </c>
      <c r="IQ366" s="163" t="str">
        <f t="shared" ca="1" si="1244"/>
        <v>-</v>
      </c>
      <c r="IR366" s="163" t="str">
        <f t="shared" ca="1" si="1244"/>
        <v>-</v>
      </c>
      <c r="IS366" s="163" t="str">
        <f t="shared" ca="1" si="1244"/>
        <v>-</v>
      </c>
      <c r="IT366" s="163">
        <f t="shared" ca="1" si="1244"/>
        <v>500</v>
      </c>
      <c r="IU366" s="163">
        <f t="shared" ca="1" si="1244"/>
        <v>500</v>
      </c>
      <c r="IV366" s="163" t="str">
        <f t="shared" ca="1" si="1244"/>
        <v>-</v>
      </c>
      <c r="IW366" s="163" t="str">
        <f t="shared" ca="1" si="1244"/>
        <v>-</v>
      </c>
      <c r="IX366" s="163" t="str">
        <f t="shared" ca="1" si="1244"/>
        <v>-</v>
      </c>
      <c r="IY366" s="163" t="str">
        <f t="shared" ca="1" si="1244"/>
        <v>-</v>
      </c>
      <c r="IZ366" s="163" t="str">
        <f t="shared" ca="1" si="1245"/>
        <v>-</v>
      </c>
      <c r="JA366" s="163" t="str">
        <f t="shared" ca="1" si="1245"/>
        <v>-</v>
      </c>
      <c r="JB366" s="163" t="str">
        <f t="shared" ca="1" si="1245"/>
        <v>-</v>
      </c>
      <c r="JC366" s="163" t="str">
        <f t="shared" ca="1" si="1245"/>
        <v>-</v>
      </c>
      <c r="JD366" s="163" t="str">
        <f t="shared" ca="1" si="1245"/>
        <v>-</v>
      </c>
      <c r="JE366" s="163" t="str">
        <f t="shared" ca="1" si="1245"/>
        <v>-</v>
      </c>
      <c r="JF366" s="163" t="str">
        <f t="shared" ca="1" si="1245"/>
        <v>-</v>
      </c>
      <c r="JG366" s="163" t="str">
        <f t="shared" ca="1" si="1245"/>
        <v>-</v>
      </c>
      <c r="JH366" s="163" t="str">
        <f t="shared" ca="1" si="1245"/>
        <v>-</v>
      </c>
      <c r="JI366" s="163" t="str">
        <f t="shared" ca="1" si="1277"/>
        <v>-</v>
      </c>
      <c r="JJ366" s="163" t="str">
        <f t="shared" ca="1" si="1277"/>
        <v>-</v>
      </c>
      <c r="JK366" s="163" t="str">
        <f t="shared" ca="1" si="1277"/>
        <v>-</v>
      </c>
      <c r="JL366" s="163" t="str">
        <f t="shared" ca="1" si="1277"/>
        <v>-</v>
      </c>
      <c r="JM366" s="163" t="str">
        <f t="shared" ca="1" si="1277"/>
        <v>-</v>
      </c>
      <c r="JN366" s="163" t="str">
        <f t="shared" ca="1" si="1277"/>
        <v>-</v>
      </c>
      <c r="JO366" s="163" t="str">
        <f t="shared" ca="1" si="1277"/>
        <v>-</v>
      </c>
      <c r="JP366" s="163" t="str">
        <f t="shared" ca="1" si="1277"/>
        <v>-</v>
      </c>
      <c r="JQ366" s="163" t="str">
        <f t="shared" ca="1" si="1277"/>
        <v>-</v>
      </c>
      <c r="JR366" s="163" t="str">
        <f t="shared" ca="1" si="1277"/>
        <v>-</v>
      </c>
      <c r="JS366" s="163" t="str">
        <f t="shared" ca="1" si="1245"/>
        <v>-</v>
      </c>
      <c r="JT366" s="163" t="str">
        <f t="shared" ca="1" si="1245"/>
        <v>-</v>
      </c>
      <c r="JU366" s="163" t="str">
        <f t="shared" ca="1" si="1245"/>
        <v>-</v>
      </c>
      <c r="JV366" s="163" t="str">
        <f t="shared" ca="1" si="1245"/>
        <v>-</v>
      </c>
      <c r="JW366" s="163" t="str">
        <f t="shared" ca="1" si="1245"/>
        <v>-</v>
      </c>
      <c r="JX366" s="163" t="str">
        <f t="shared" ca="1" si="1244"/>
        <v>-</v>
      </c>
      <c r="JY366" s="163" t="str">
        <f t="shared" ca="1" si="1287"/>
        <v>-</v>
      </c>
      <c r="JZ366" s="163" t="str">
        <f t="shared" ca="1" si="1287"/>
        <v>-</v>
      </c>
      <c r="KA366" s="163" t="str">
        <f t="shared" ca="1" si="1287"/>
        <v>-</v>
      </c>
      <c r="KB366" s="163" t="str">
        <f t="shared" ca="1" si="1287"/>
        <v>-</v>
      </c>
      <c r="KC366" s="163" t="str">
        <f t="shared" ca="1" si="1287"/>
        <v>-</v>
      </c>
      <c r="KD366" s="163" t="str">
        <f t="shared" ca="1" si="1287"/>
        <v>-</v>
      </c>
      <c r="KE366" s="163" t="str">
        <f t="shared" ca="1" si="1287"/>
        <v>-</v>
      </c>
      <c r="KF366" s="163" t="str">
        <f t="shared" ca="1" si="1287"/>
        <v>-</v>
      </c>
      <c r="KG366" s="163" t="str">
        <f t="shared" ca="1" si="1287"/>
        <v>-</v>
      </c>
      <c r="KH366" s="163" t="str">
        <f t="shared" ca="1" si="1287"/>
        <v>-</v>
      </c>
      <c r="KI366" s="163" t="str">
        <f t="shared" ca="1" si="1287"/>
        <v>-</v>
      </c>
      <c r="KJ366" s="163" t="str">
        <f t="shared" ca="1" si="1287"/>
        <v>-</v>
      </c>
      <c r="KK366" s="163" t="str">
        <f t="shared" ca="1" si="1287"/>
        <v>-</v>
      </c>
      <c r="KL366" s="163" t="str">
        <f t="shared" ca="1" si="1287"/>
        <v>-</v>
      </c>
      <c r="KM366" s="163" t="str">
        <f t="shared" ca="1" si="1287"/>
        <v>-</v>
      </c>
      <c r="KN366" s="163" t="str">
        <f t="shared" ca="1" si="1287"/>
        <v>-</v>
      </c>
      <c r="KO366" s="163" t="str">
        <f t="shared" ca="1" si="1287"/>
        <v>-</v>
      </c>
      <c r="KP366" s="163" t="str">
        <f t="shared" ca="1" si="1287"/>
        <v>-</v>
      </c>
      <c r="KQ366" s="163" t="str">
        <f t="shared" ca="1" si="1287"/>
        <v>-</v>
      </c>
      <c r="KR366" s="163" t="str">
        <f t="shared" ca="1" si="1287"/>
        <v>-</v>
      </c>
      <c r="KS366" s="163" t="str">
        <f t="shared" ca="1" si="1287"/>
        <v>-</v>
      </c>
      <c r="KT366" s="163" t="str">
        <f t="shared" ca="1" si="1287"/>
        <v>-</v>
      </c>
      <c r="KU366" s="163" t="str">
        <f t="shared" ca="1" si="1287"/>
        <v>-</v>
      </c>
      <c r="KV366" s="163" t="str">
        <f t="shared" ca="1" si="1287"/>
        <v>-</v>
      </c>
      <c r="KW366" s="163" t="str">
        <f t="shared" ca="1" si="1287"/>
        <v>-</v>
      </c>
      <c r="KX366" s="163" t="str">
        <f t="shared" ca="1" si="1287"/>
        <v>-</v>
      </c>
      <c r="KY366" s="163" t="str">
        <f t="shared" ca="1" si="1287"/>
        <v>-</v>
      </c>
      <c r="KZ366" s="163" t="str">
        <f t="shared" ca="1" si="1287"/>
        <v>-</v>
      </c>
      <c r="LA366" s="163" t="str">
        <f t="shared" ca="1" si="1287"/>
        <v>-</v>
      </c>
      <c r="LB366" s="163" t="str">
        <f t="shared" ca="1" si="1287"/>
        <v>-</v>
      </c>
      <c r="LC366" s="163" t="str">
        <f t="shared" ca="1" si="1287"/>
        <v>-</v>
      </c>
      <c r="LD366" s="163" t="str">
        <f t="shared" ca="1" si="1287"/>
        <v>-</v>
      </c>
      <c r="LE366" s="163" t="str">
        <f t="shared" ca="1" si="1287"/>
        <v>-</v>
      </c>
      <c r="LF366" s="163" t="str">
        <f t="shared" ca="1" si="1287"/>
        <v>-</v>
      </c>
      <c r="LG366" s="163" t="str">
        <f t="shared" ca="1" si="1287"/>
        <v>-</v>
      </c>
      <c r="LH366" s="163" t="str">
        <f t="shared" ca="1" si="1287"/>
        <v>-</v>
      </c>
      <c r="LI366" s="163" t="str">
        <f t="shared" ca="1" si="1287"/>
        <v>-</v>
      </c>
      <c r="LJ366" s="163" t="str">
        <f t="shared" ca="1" si="1287"/>
        <v>-</v>
      </c>
      <c r="LK366" s="163" t="str">
        <f t="shared" ca="1" si="1287"/>
        <v>-</v>
      </c>
      <c r="LL366" s="163" t="str">
        <f t="shared" ca="1" si="1287"/>
        <v>-</v>
      </c>
      <c r="LM366" s="163" t="str">
        <f t="shared" ca="1" si="1287"/>
        <v>-</v>
      </c>
      <c r="LN366" s="163" t="str">
        <f t="shared" ca="1" si="1287"/>
        <v>-</v>
      </c>
      <c r="LO366" s="163" t="str">
        <f t="shared" ca="1" si="1248"/>
        <v>-</v>
      </c>
      <c r="LP366" s="163" t="str">
        <f t="shared" ca="1" si="1248"/>
        <v>-</v>
      </c>
      <c r="LQ366" s="163" t="str">
        <f t="shared" ca="1" si="1248"/>
        <v>-</v>
      </c>
      <c r="LR366" s="163" t="str">
        <f t="shared" ca="1" si="1248"/>
        <v>-</v>
      </c>
      <c r="LS366" s="163" t="str">
        <f t="shared" ca="1" si="1248"/>
        <v>-</v>
      </c>
      <c r="LT366" s="163" t="str">
        <f t="shared" ca="1" si="1248"/>
        <v>-</v>
      </c>
      <c r="LU366" s="163" t="str">
        <f t="shared" ca="1" si="1248"/>
        <v>-</v>
      </c>
      <c r="LV366" s="163" t="str">
        <f t="shared" ca="1" si="1248"/>
        <v>-</v>
      </c>
      <c r="LW366" s="163" t="str">
        <f t="shared" ca="1" si="1248"/>
        <v>-</v>
      </c>
      <c r="LX366" s="163" t="str">
        <f t="shared" ca="1" si="1248"/>
        <v>-</v>
      </c>
      <c r="LY366" s="10"/>
      <c r="LZ366" s="161">
        <f t="shared" ca="1" si="1249"/>
        <v>4.4999999999999998E-2</v>
      </c>
      <c r="MA366" s="161">
        <f t="shared" ca="1" si="1250"/>
        <v>4.4999999999999998E-2</v>
      </c>
      <c r="MB366" s="163">
        <f t="shared" ca="1" si="1251"/>
        <v>1</v>
      </c>
      <c r="MC366" s="163">
        <f t="shared" ca="1" si="1251"/>
        <v>0</v>
      </c>
      <c r="MD366" s="163">
        <f t="shared" ca="1" si="1251"/>
        <v>1</v>
      </c>
      <c r="ME366" s="163">
        <f t="shared" ref="ME366:PB380" ca="1" si="1291">OFFSET(ME$5,$B366,0)</f>
        <v>1</v>
      </c>
      <c r="MF366" s="163">
        <f t="shared" ca="1" si="1291"/>
        <v>0</v>
      </c>
      <c r="MG366" s="163">
        <f t="shared" ca="1" si="1291"/>
        <v>70</v>
      </c>
      <c r="MH366" s="163">
        <f t="shared" ca="1" si="1291"/>
        <v>50</v>
      </c>
      <c r="MI366" s="163">
        <f t="shared" ca="1" si="1291"/>
        <v>85</v>
      </c>
      <c r="MJ366" s="163">
        <f t="shared" ca="1" si="1291"/>
        <v>50</v>
      </c>
      <c r="MK366" s="161">
        <f t="shared" ca="1" si="1252"/>
        <v>1</v>
      </c>
      <c r="ML366" s="161">
        <f t="shared" ca="1" si="1253"/>
        <v>1</v>
      </c>
      <c r="MM366" s="161">
        <f t="shared" ca="1" si="1254"/>
        <v>1</v>
      </c>
      <c r="MN366" s="161">
        <f t="shared" ca="1" si="1255"/>
        <v>1</v>
      </c>
      <c r="MO366" s="161">
        <f t="shared" ca="1" si="1255"/>
        <v>1</v>
      </c>
      <c r="MP366" s="163">
        <f t="shared" ca="1" si="1291"/>
        <v>1</v>
      </c>
      <c r="MQ366" s="10"/>
      <c r="MR366" s="163">
        <f t="shared" ca="1" si="1291"/>
        <v>1</v>
      </c>
      <c r="MS366" s="161">
        <f t="shared" ca="1" si="1256"/>
        <v>1</v>
      </c>
      <c r="MT366" s="163">
        <f t="shared" ca="1" si="1291"/>
        <v>0.75</v>
      </c>
      <c r="MU366" s="163">
        <f t="shared" ca="1" si="1291"/>
        <v>0.8</v>
      </c>
      <c r="MV366" s="163">
        <f t="shared" ca="1" si="1291"/>
        <v>0.82499999999999996</v>
      </c>
      <c r="MW366" s="163">
        <f t="shared" ca="1" si="1291"/>
        <v>0.875</v>
      </c>
      <c r="MX366" s="163">
        <f t="shared" ca="1" si="1291"/>
        <v>0.9</v>
      </c>
      <c r="MY366" s="163">
        <f t="shared" ca="1" si="1291"/>
        <v>0.75</v>
      </c>
      <c r="MZ366" s="163">
        <f t="shared" ca="1" si="1291"/>
        <v>0.78142857142857147</v>
      </c>
      <c r="NA366" s="163">
        <f t="shared" ca="1" si="1291"/>
        <v>0.82499999999999996</v>
      </c>
      <c r="NB366" s="163">
        <f t="shared" ca="1" si="1291"/>
        <v>0.875</v>
      </c>
      <c r="NC366" s="163">
        <f t="shared" ca="1" si="1291"/>
        <v>0.9</v>
      </c>
      <c r="ND366" s="163">
        <f t="shared" ca="1" si="1291"/>
        <v>0.9</v>
      </c>
      <c r="NE366" s="163">
        <f t="shared" ca="1" si="1291"/>
        <v>0.75</v>
      </c>
      <c r="NF366" s="163">
        <f t="shared" ca="1" si="1291"/>
        <v>0.78142857142857147</v>
      </c>
      <c r="NG366" s="163">
        <f t="shared" ca="1" si="1291"/>
        <v>0.82499999999999996</v>
      </c>
      <c r="NH366" s="163">
        <f t="shared" ca="1" si="1291"/>
        <v>0.875</v>
      </c>
      <c r="NI366" s="163">
        <f t="shared" ca="1" si="1291"/>
        <v>0.9</v>
      </c>
      <c r="NJ366" s="163">
        <f t="shared" ca="1" si="1291"/>
        <v>0.9</v>
      </c>
      <c r="NK366" s="163">
        <f t="shared" ca="1" si="1291"/>
        <v>0.75</v>
      </c>
      <c r="NL366" s="163">
        <f t="shared" ca="1" si="1291"/>
        <v>0.78142857142857147</v>
      </c>
      <c r="NM366" s="163">
        <f t="shared" ca="1" si="1291"/>
        <v>0.82499999999999996</v>
      </c>
      <c r="NN366" s="163">
        <f t="shared" ca="1" si="1291"/>
        <v>0.875</v>
      </c>
      <c r="NO366" s="163">
        <f t="shared" ca="1" si="1291"/>
        <v>0.9</v>
      </c>
      <c r="NP366" s="163">
        <f t="shared" ca="1" si="1291"/>
        <v>0.9</v>
      </c>
      <c r="NQ366" s="163">
        <f t="shared" ca="1" si="1291"/>
        <v>0.75</v>
      </c>
      <c r="NR366" s="163">
        <f t="shared" ca="1" si="1291"/>
        <v>0.78142857142857147</v>
      </c>
      <c r="NS366" s="163">
        <f t="shared" ca="1" si="1291"/>
        <v>0.82499999999999996</v>
      </c>
      <c r="NT366" s="163">
        <f t="shared" ca="1" si="1291"/>
        <v>0.875</v>
      </c>
      <c r="NU366" s="163">
        <f t="shared" ca="1" si="1291"/>
        <v>0.9</v>
      </c>
      <c r="NV366" s="163">
        <f t="shared" ca="1" si="1291"/>
        <v>0.9</v>
      </c>
      <c r="NW366" s="163">
        <f t="shared" ca="1" si="1291"/>
        <v>0.75</v>
      </c>
      <c r="NX366" s="163">
        <f t="shared" ca="1" si="1291"/>
        <v>0.78142857142857147</v>
      </c>
      <c r="NY366" s="163">
        <f t="shared" ca="1" si="1291"/>
        <v>0.82499999999999996</v>
      </c>
      <c r="NZ366" s="163">
        <f t="shared" ca="1" si="1291"/>
        <v>0.875</v>
      </c>
      <c r="OA366" s="163">
        <f t="shared" ca="1" si="1291"/>
        <v>0.9</v>
      </c>
      <c r="OB366" s="163">
        <f t="shared" ca="1" si="1291"/>
        <v>0.9</v>
      </c>
      <c r="OC366" s="163">
        <f t="shared" ca="1" si="1291"/>
        <v>0.75</v>
      </c>
      <c r="OD366" s="163">
        <f t="shared" ca="1" si="1291"/>
        <v>0.78142857142857147</v>
      </c>
      <c r="OE366" s="163">
        <f t="shared" ca="1" si="1291"/>
        <v>0.82499999999999996</v>
      </c>
      <c r="OF366" s="163">
        <f t="shared" ca="1" si="1291"/>
        <v>0.875</v>
      </c>
      <c r="OG366" s="163">
        <f t="shared" ca="1" si="1291"/>
        <v>0.9</v>
      </c>
      <c r="OH366" s="163">
        <f t="shared" ca="1" si="1291"/>
        <v>0.9</v>
      </c>
      <c r="OI366" s="163">
        <f t="shared" ca="1" si="1291"/>
        <v>0.75</v>
      </c>
      <c r="OJ366" s="163">
        <f t="shared" ca="1" si="1291"/>
        <v>0.76904761904761909</v>
      </c>
      <c r="OK366" s="163">
        <f t="shared" ca="1" si="1291"/>
        <v>0.82000000000000006</v>
      </c>
      <c r="OL366" s="163">
        <f t="shared" ca="1" si="1291"/>
        <v>0.875</v>
      </c>
      <c r="OM366" s="163">
        <f t="shared" ca="1" si="1291"/>
        <v>0.9</v>
      </c>
      <c r="ON366" s="163">
        <f t="shared" ca="1" si="1291"/>
        <v>0.90000000000000013</v>
      </c>
      <c r="OO366" s="163">
        <f t="shared" ca="1" si="1291"/>
        <v>0.75</v>
      </c>
      <c r="OP366" s="163">
        <f t="shared" ca="1" si="1291"/>
        <v>0.76904761904761909</v>
      </c>
      <c r="OQ366" s="163">
        <f t="shared" ca="1" si="1291"/>
        <v>0.82000000000000006</v>
      </c>
      <c r="OR366" s="163">
        <f t="shared" ca="1" si="1291"/>
        <v>0.875</v>
      </c>
      <c r="OS366" s="163">
        <f t="shared" ca="1" si="1291"/>
        <v>0.9</v>
      </c>
      <c r="OT366" s="163">
        <f t="shared" ca="1" si="1291"/>
        <v>0.9</v>
      </c>
      <c r="OU366" s="163">
        <f t="shared" ca="1" si="1282"/>
        <v>0.875</v>
      </c>
      <c r="OV366" s="161">
        <f t="shared" ca="1" si="1260"/>
        <v>1</v>
      </c>
      <c r="OW366" s="161">
        <f t="shared" ca="1" si="1261"/>
        <v>1</v>
      </c>
      <c r="OX366" s="161" t="str">
        <f t="shared" ca="1" si="1262"/>
        <v>-</v>
      </c>
      <c r="OY366" s="163" t="str">
        <f t="shared" ca="1" si="1263"/>
        <v>-</v>
      </c>
      <c r="OZ366" s="161" t="str">
        <f t="shared" ca="1" si="1264"/>
        <v>-</v>
      </c>
      <c r="PA366" s="161" t="str">
        <f t="shared" ca="1" si="1265"/>
        <v>-</v>
      </c>
      <c r="PB366" s="163">
        <f t="shared" ca="1" si="1291"/>
        <v>0</v>
      </c>
      <c r="PC366" s="27">
        <v>0</v>
      </c>
    </row>
    <row r="367" spans="1:419" s="143" customFormat="1" hidden="1" outlineLevel="1">
      <c r="A367" s="121">
        <f t="shared" si="14"/>
        <v>362</v>
      </c>
      <c r="B367" s="121">
        <f t="shared" si="1283"/>
        <v>13</v>
      </c>
      <c r="C367" s="143">
        <v>1000</v>
      </c>
      <c r="D367" s="143" t="s">
        <v>884</v>
      </c>
      <c r="E367" s="143" t="b">
        <v>0</v>
      </c>
      <c r="F367" s="143" t="b">
        <v>0</v>
      </c>
      <c r="G367" s="143" t="b">
        <f t="shared" si="1266"/>
        <v>0</v>
      </c>
      <c r="H367" s="139">
        <f t="shared" ca="1" si="1267"/>
        <v>3</v>
      </c>
      <c r="I367" s="139">
        <f t="shared" ca="1" si="1267"/>
        <v>1</v>
      </c>
      <c r="J367" s="139">
        <f t="shared" ca="1" si="1267"/>
        <v>1</v>
      </c>
      <c r="K367" s="139">
        <f t="shared" ca="1" si="1267"/>
        <v>1</v>
      </c>
      <c r="L367" s="139">
        <f t="shared" ca="1" si="1267"/>
        <v>1</v>
      </c>
      <c r="M367" s="139">
        <f t="shared" ca="1" si="1267"/>
        <v>1</v>
      </c>
      <c r="N367" s="139">
        <f t="shared" ca="1" si="1267"/>
        <v>1</v>
      </c>
      <c r="O367" s="139">
        <f t="shared" ca="1" si="1267"/>
        <v>1</v>
      </c>
      <c r="P367" s="139">
        <f t="shared" ca="1" si="1267"/>
        <v>1</v>
      </c>
      <c r="Q367" s="139">
        <f t="shared" ca="1" si="1267"/>
        <v>1</v>
      </c>
      <c r="R367" s="139">
        <f t="shared" ca="1" si="1267"/>
        <v>2</v>
      </c>
      <c r="S367" s="139">
        <f t="shared" ca="1" si="1268"/>
        <v>1</v>
      </c>
      <c r="T367" s="139">
        <f t="shared" ca="1" si="1268"/>
        <v>1</v>
      </c>
      <c r="U367" s="139">
        <f t="shared" ca="1" si="1268"/>
        <v>1</v>
      </c>
      <c r="V367" s="139">
        <f t="shared" ca="1" si="1268"/>
        <v>1</v>
      </c>
      <c r="W367" s="139">
        <f t="shared" ca="1" si="1267"/>
        <v>1</v>
      </c>
      <c r="X367" s="139">
        <f t="shared" ca="1" si="1267"/>
        <v>1</v>
      </c>
      <c r="Y367" s="139">
        <f t="shared" ca="1" si="1267"/>
        <v>1</v>
      </c>
      <c r="Z367" s="139">
        <f t="shared" ca="1" si="1267"/>
        <v>1</v>
      </c>
      <c r="AA367" s="139">
        <f t="shared" ca="1" si="1267"/>
        <v>1</v>
      </c>
      <c r="AB367" s="139">
        <f t="shared" ca="1" si="1267"/>
        <v>1</v>
      </c>
      <c r="AC367" s="139">
        <f t="shared" ca="1" si="1267"/>
        <v>1</v>
      </c>
      <c r="AE367" s="157"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163" t="str">
        <f t="shared" ca="1" si="1222"/>
        <v>-</v>
      </c>
      <c r="AI367" s="162" t="b">
        <v>1</v>
      </c>
      <c r="AJ367" s="162" t="b">
        <v>1</v>
      </c>
      <c r="AK367" s="163" t="str">
        <f t="shared" ca="1" si="1222"/>
        <v>-</v>
      </c>
      <c r="AL367" s="163" t="str">
        <f t="shared" ca="1" si="1222"/>
        <v>-</v>
      </c>
      <c r="AM367" s="163" t="b">
        <f t="shared" ca="1" si="1222"/>
        <v>1</v>
      </c>
      <c r="AN367" s="10"/>
      <c r="AO367" s="161" t="b">
        <f t="shared" ca="1" si="1223"/>
        <v>1</v>
      </c>
      <c r="AP367" s="161" t="str">
        <f t="shared" ca="1" si="1223"/>
        <v>-</v>
      </c>
      <c r="AQ367" s="161" t="str">
        <f t="shared" ca="1" si="1223"/>
        <v>-</v>
      </c>
      <c r="AR367" s="161" t="str">
        <f t="shared" ca="1" si="1223"/>
        <v>-</v>
      </c>
      <c r="AS367" s="161" t="b">
        <f t="shared" ca="1" si="1223"/>
        <v>1</v>
      </c>
      <c r="AT367" s="161" t="b">
        <f t="shared" ca="1" si="1223"/>
        <v>0</v>
      </c>
      <c r="AU367" s="161">
        <f t="shared" ca="1" si="1224"/>
        <v>0</v>
      </c>
      <c r="AV367" s="161" t="b">
        <f t="shared" ca="1" si="1225"/>
        <v>0</v>
      </c>
      <c r="AW367" s="161" t="b">
        <f t="shared" ca="1" si="1225"/>
        <v>0</v>
      </c>
      <c r="AX367" s="161" t="str">
        <f t="shared" ca="1" si="1225"/>
        <v>-</v>
      </c>
      <c r="AY367" s="161" t="str">
        <f t="shared" ca="1" si="1225"/>
        <v>-</v>
      </c>
      <c r="AZ367" s="161" t="str">
        <f t="shared" ca="1" si="1225"/>
        <v>-</v>
      </c>
      <c r="BA367" s="10"/>
      <c r="BB367" s="161" t="b">
        <f t="shared" ca="1" si="1226"/>
        <v>1</v>
      </c>
      <c r="BC367" s="163" t="b">
        <f t="shared" ca="1" si="1227"/>
        <v>1</v>
      </c>
      <c r="BD367" s="163" t="b">
        <f t="shared" ca="1" si="1227"/>
        <v>1</v>
      </c>
      <c r="BE367" s="162">
        <f t="shared" ca="1" si="1228"/>
        <v>3108</v>
      </c>
      <c r="BF367" s="163" t="str">
        <f t="shared" ca="1" si="1288"/>
        <v>-</v>
      </c>
      <c r="BG367" s="163" t="str">
        <f t="shared" ca="1" si="1288"/>
        <v>-</v>
      </c>
      <c r="BH367" s="163" t="str">
        <f t="shared" ca="1" si="1288"/>
        <v>-</v>
      </c>
      <c r="BI367" s="163" t="str">
        <f t="shared" ca="1" si="1288"/>
        <v>-</v>
      </c>
      <c r="BJ367" s="163" t="str">
        <f t="shared" ca="1" si="1288"/>
        <v>-</v>
      </c>
      <c r="BK367" s="163">
        <f t="shared" ca="1" si="1288"/>
        <v>1</v>
      </c>
      <c r="BL367" s="163">
        <f t="shared" ca="1" si="1288"/>
        <v>1</v>
      </c>
      <c r="BM367" s="163" t="str">
        <f t="shared" ca="1" si="1288"/>
        <v>-</v>
      </c>
      <c r="BN367" s="163" t="str">
        <f t="shared" ca="1" si="1288"/>
        <v>-</v>
      </c>
      <c r="BO367" s="163" t="b">
        <f t="shared" ca="1" si="1230"/>
        <v>0</v>
      </c>
      <c r="BP367" s="163" t="b">
        <f t="shared" ca="1" si="1230"/>
        <v>0</v>
      </c>
      <c r="BQ367" s="163" t="b">
        <f t="shared" ca="1" si="1230"/>
        <v>0</v>
      </c>
      <c r="BR367" s="163" t="b">
        <f t="shared" ca="1" si="1230"/>
        <v>0</v>
      </c>
      <c r="BS367" s="163" t="b">
        <f t="shared" ca="1" si="1230"/>
        <v>0</v>
      </c>
      <c r="BT367" s="163" t="b">
        <f t="shared" ca="1" si="1230"/>
        <v>0</v>
      </c>
      <c r="BU367" s="163" t="b">
        <f t="shared" ca="1" si="1230"/>
        <v>0</v>
      </c>
      <c r="BV367" s="163" t="b">
        <f t="shared" ca="1" si="1230"/>
        <v>0</v>
      </c>
      <c r="BW367" s="163" t="b">
        <f t="shared" ca="1" si="1230"/>
        <v>0</v>
      </c>
      <c r="BX367" s="163" t="str">
        <f t="shared" ca="1" si="1231"/>
        <v>-</v>
      </c>
      <c r="BY367" s="163" t="str">
        <f t="shared" ca="1" si="1232"/>
        <v>-</v>
      </c>
      <c r="BZ367" s="163" t="str">
        <f t="shared" ca="1" si="1232"/>
        <v>-</v>
      </c>
      <c r="CA367" s="163" t="str">
        <f t="shared" ca="1" si="1232"/>
        <v>-</v>
      </c>
      <c r="CB367" s="163" t="str">
        <f t="shared" ca="1" si="1232"/>
        <v>-</v>
      </c>
      <c r="CC367" s="163" t="str">
        <f t="shared" ca="1" si="1232"/>
        <v>-</v>
      </c>
      <c r="CD367" s="163" t="str">
        <f t="shared" ca="1" si="1232"/>
        <v>-</v>
      </c>
      <c r="CE367" s="163" t="str">
        <f t="shared" ca="1" si="1232"/>
        <v>-</v>
      </c>
      <c r="CF367" s="163" t="str">
        <f t="shared" ca="1" si="1232"/>
        <v>-</v>
      </c>
      <c r="CG367" s="163" t="str">
        <f t="shared" ca="1" si="1231"/>
        <v>-</v>
      </c>
      <c r="CH367" s="163" t="str">
        <f t="shared" ca="1" si="1231"/>
        <v>-</v>
      </c>
      <c r="CI367" s="163" t="str">
        <f t="shared" ca="1" si="1231"/>
        <v>-</v>
      </c>
      <c r="CJ367" s="163" t="str">
        <f t="shared" ca="1" si="1231"/>
        <v>-</v>
      </c>
      <c r="CK367" s="163" t="str">
        <f t="shared" ca="1" si="1231"/>
        <v>-</v>
      </c>
      <c r="CL367" s="163" t="str">
        <f t="shared" ca="1" si="1231"/>
        <v>-</v>
      </c>
      <c r="CM367" s="163" t="str">
        <f t="shared" ca="1" si="1231"/>
        <v>-</v>
      </c>
      <c r="CN367" s="163" t="str">
        <f t="shared" ca="1" si="1231"/>
        <v>-</v>
      </c>
      <c r="CO367" s="163" t="str">
        <f t="shared" ca="1" si="1231"/>
        <v>-</v>
      </c>
      <c r="CP367" s="163" t="str">
        <f t="shared" ca="1" si="1231"/>
        <v>-</v>
      </c>
      <c r="CQ367" s="163" t="str">
        <f t="shared" ca="1" si="1231"/>
        <v>-</v>
      </c>
      <c r="CR367" s="163" t="str">
        <f t="shared" ca="1" si="1231"/>
        <v>-</v>
      </c>
      <c r="CS367" s="163" t="str">
        <f t="shared" ref="CS367" ca="1" si="1292">OFFSET(CS$5,$B367,0)</f>
        <v>-</v>
      </c>
      <c r="CT367" s="163" t="str">
        <f t="shared" ca="1" si="1231"/>
        <v>-</v>
      </c>
      <c r="CU367" s="163" t="str">
        <f t="shared" ca="1" si="1233"/>
        <v>-</v>
      </c>
      <c r="CV367" s="163" t="str">
        <f t="shared" ca="1" si="1233"/>
        <v>-</v>
      </c>
      <c r="CW367" s="163" t="str">
        <f t="shared" ca="1" si="1233"/>
        <v>-</v>
      </c>
      <c r="CX367" s="163" t="str">
        <f t="shared" ca="1" si="1233"/>
        <v>-</v>
      </c>
      <c r="CY367" s="163" t="str">
        <f t="shared" ca="1" si="1233"/>
        <v>-</v>
      </c>
      <c r="CZ367" s="163" t="str">
        <f t="shared" ca="1" si="1233"/>
        <v>-</v>
      </c>
      <c r="DA367" s="163" t="str">
        <f t="shared" ca="1" si="1233"/>
        <v>-</v>
      </c>
      <c r="DB367" s="163" t="str">
        <f t="shared" ca="1" si="1233"/>
        <v>-</v>
      </c>
      <c r="DC367" s="163" t="str">
        <f t="shared" ca="1" si="1231"/>
        <v>-</v>
      </c>
      <c r="DD367" s="163" t="str">
        <f t="shared" ca="1" si="1234"/>
        <v>-</v>
      </c>
      <c r="DE367" s="163" t="str">
        <f t="shared" ca="1" si="1234"/>
        <v>-</v>
      </c>
      <c r="DF367" s="163" t="str">
        <f t="shared" ca="1" si="1234"/>
        <v>-</v>
      </c>
      <c r="DG367" s="163" t="str">
        <f t="shared" ca="1" si="1234"/>
        <v>-</v>
      </c>
      <c r="DH367" s="163" t="str">
        <f t="shared" ca="1" si="1234"/>
        <v>-</v>
      </c>
      <c r="DI367" s="163" t="str">
        <f t="shared" ca="1" si="1234"/>
        <v>-</v>
      </c>
      <c r="DJ367" s="163" t="str">
        <f t="shared" ca="1" si="1234"/>
        <v>-</v>
      </c>
      <c r="DK367" s="163" t="str">
        <f t="shared" ca="1" si="1234"/>
        <v>-</v>
      </c>
      <c r="DL367" s="10"/>
      <c r="DM367" s="163" t="str">
        <f t="shared" ca="1" si="1288"/>
        <v>-</v>
      </c>
      <c r="DN367" s="163" t="str">
        <f t="shared" ca="1" si="1288"/>
        <v>-</v>
      </c>
      <c r="DO367" s="163" t="str">
        <f t="shared" ca="1" si="1288"/>
        <v>-</v>
      </c>
      <c r="DP367" s="163" t="str">
        <f t="shared" ca="1" si="1288"/>
        <v>-</v>
      </c>
      <c r="DQ367" s="163" t="str">
        <f t="shared" ca="1" si="1288"/>
        <v>-</v>
      </c>
      <c r="DR367" s="163" t="str">
        <f t="shared" ca="1" si="1288"/>
        <v>-</v>
      </c>
      <c r="DS367" s="163" t="str">
        <f t="shared" ca="1" si="1288"/>
        <v>-</v>
      </c>
      <c r="DT367" s="163" t="str">
        <f t="shared" ca="1" si="1288"/>
        <v>-</v>
      </c>
      <c r="DU367" s="163" t="str">
        <f t="shared" ca="1" si="1288"/>
        <v>-</v>
      </c>
      <c r="DV367" s="163" t="str">
        <f t="shared" ca="1" si="1288"/>
        <v>-</v>
      </c>
      <c r="DW367" s="163" t="str">
        <f t="shared" ca="1" si="128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ref="EI367:EX382" ca="1" si="1293">OFFSET(EI$5,$B367,0)</f>
        <v>-</v>
      </c>
      <c r="EJ367" s="163" t="str">
        <f t="shared" ca="1" si="1293"/>
        <v>-</v>
      </c>
      <c r="EK367" s="163" t="str">
        <f t="shared" ca="1" si="1293"/>
        <v>-</v>
      </c>
      <c r="EL367" s="163" t="str">
        <f t="shared" ca="1" si="1293"/>
        <v>-</v>
      </c>
      <c r="EM367" s="163" t="str">
        <f t="shared" ca="1" si="1293"/>
        <v>-</v>
      </c>
      <c r="EN367" s="163" t="str">
        <f t="shared" ca="1" si="1293"/>
        <v>-</v>
      </c>
      <c r="EO367" s="163" t="str">
        <f t="shared" ca="1" si="1293"/>
        <v>-</v>
      </c>
      <c r="EP367" s="163" t="str">
        <f t="shared" ca="1" si="1293"/>
        <v>-</v>
      </c>
      <c r="EQ367" s="163">
        <f t="shared" ca="1" si="1293"/>
        <v>1</v>
      </c>
      <c r="ER367" s="163">
        <f t="shared" ca="1" si="1293"/>
        <v>1</v>
      </c>
      <c r="ES367" s="163">
        <f t="shared" ca="1" si="1293"/>
        <v>0</v>
      </c>
      <c r="ET367" s="163" t="str">
        <f t="shared" ca="1" si="1293"/>
        <v>-</v>
      </c>
      <c r="EU367" s="163" t="str">
        <f t="shared" ca="1" si="1293"/>
        <v>-</v>
      </c>
      <c r="EV367" s="163" t="str">
        <f t="shared" ca="1" si="1293"/>
        <v>-</v>
      </c>
      <c r="EW367" s="163" t="str">
        <f t="shared" ca="1" si="1293"/>
        <v>-</v>
      </c>
      <c r="EX367" s="163" t="str">
        <f t="shared" ca="1" si="1293"/>
        <v>-</v>
      </c>
      <c r="EY367" s="163" t="str">
        <f t="shared" ref="EY367:FN383" ca="1" si="1294">OFFSET(EY$5,$B367,0)</f>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89"/>
        <v>-</v>
      </c>
      <c r="FP367" s="163" t="str">
        <f t="shared" ca="1" si="1289"/>
        <v>-</v>
      </c>
      <c r="FQ367" s="163" t="str">
        <f t="shared" ca="1" si="1289"/>
        <v>-</v>
      </c>
      <c r="FR367" s="163" t="str">
        <f t="shared" ca="1" si="1289"/>
        <v>-</v>
      </c>
      <c r="FS367" s="163" t="str">
        <f t="shared" ca="1" si="1289"/>
        <v>-</v>
      </c>
      <c r="FT367" s="163" t="str">
        <f t="shared" ca="1" si="1289"/>
        <v>-</v>
      </c>
      <c r="FU367" s="163" t="str">
        <f t="shared" ca="1" si="1289"/>
        <v>-</v>
      </c>
      <c r="FV367" s="163" t="str">
        <f t="shared" ca="1" si="1289"/>
        <v>-</v>
      </c>
      <c r="FW367" s="163" t="str">
        <f t="shared" ca="1" si="1289"/>
        <v>-</v>
      </c>
      <c r="FX367" s="163" t="str">
        <f t="shared" ca="1" si="1290"/>
        <v>-</v>
      </c>
      <c r="FY367" s="10"/>
      <c r="FZ367" s="163">
        <f t="shared" ca="1" si="1290"/>
        <v>1</v>
      </c>
      <c r="GA367" s="163" t="str">
        <f t="shared" ca="1" si="1290"/>
        <v>-</v>
      </c>
      <c r="GB367" s="163" t="str">
        <f t="shared" ca="1" si="1290"/>
        <v>-</v>
      </c>
      <c r="GC367" s="163" t="str">
        <f t="shared" ca="1" si="1290"/>
        <v>-</v>
      </c>
      <c r="GD367" s="163" t="str">
        <f t="shared" ca="1" si="1236"/>
        <v>-</v>
      </c>
      <c r="GE367" s="163" t="b">
        <f t="shared" ca="1" si="1236"/>
        <v>0</v>
      </c>
      <c r="GF367" s="163" t="str">
        <f t="shared" ca="1" si="1236"/>
        <v>-</v>
      </c>
      <c r="GG367" s="163">
        <f t="shared" ca="1" si="1236"/>
        <v>0</v>
      </c>
      <c r="GH367" s="163" t="str">
        <f t="shared" ca="1" si="1236"/>
        <v>-</v>
      </c>
      <c r="GI367" s="161" cm="1">
        <f t="array" aca="1" ref="GI367" ca="1">INDEX(i.rev,$K367,GI$15)</f>
        <v>1</v>
      </c>
      <c r="GJ367" s="163">
        <f t="shared" ca="1" si="1237"/>
        <v>0</v>
      </c>
      <c r="GK367" s="163">
        <f t="shared" ca="1" si="1237"/>
        <v>1</v>
      </c>
      <c r="GL367" s="163">
        <f t="shared" ca="1" si="1237"/>
        <v>0</v>
      </c>
      <c r="GM367" s="163">
        <f t="shared" ca="1" si="1237"/>
        <v>1</v>
      </c>
      <c r="GN367" s="163">
        <f t="shared" ca="1" si="1237"/>
        <v>1</v>
      </c>
      <c r="GO367" s="163">
        <f t="shared" ca="1" si="1237"/>
        <v>1</v>
      </c>
      <c r="GP367" s="163">
        <f t="shared" ca="1" si="1237"/>
        <v>0</v>
      </c>
      <c r="GQ367" s="163">
        <f t="shared" ca="1" si="1237"/>
        <v>0</v>
      </c>
      <c r="GR367" s="163">
        <f t="shared" ca="1" si="1237"/>
        <v>0</v>
      </c>
      <c r="GS367" s="163">
        <f t="shared" ca="1" si="1237"/>
        <v>0</v>
      </c>
      <c r="GT367" s="163">
        <f t="shared" ca="1" si="1237"/>
        <v>0</v>
      </c>
      <c r="GU367" s="163">
        <f t="shared" ca="1" si="1237"/>
        <v>0</v>
      </c>
      <c r="GV367" s="163">
        <f t="shared" ca="1" si="1237"/>
        <v>0</v>
      </c>
      <c r="GW367" s="163">
        <f t="shared" ca="1" si="1237"/>
        <v>0</v>
      </c>
      <c r="GX367" s="163">
        <f t="shared" ca="1" si="1237"/>
        <v>0</v>
      </c>
      <c r="GY367" s="163">
        <f t="shared" ref="GY367" ca="1" si="1295">OFFSET(GY$5,$B367,0)</f>
        <v>0</v>
      </c>
      <c r="GZ367" s="161" cm="1">
        <f t="array" aca="1" ref="GZ367" ca="1">INDEX(i.rev,$K367,GZ$15)</f>
        <v>0</v>
      </c>
      <c r="HA367" s="163">
        <f t="shared" ca="1" si="1238"/>
        <v>0</v>
      </c>
      <c r="HB367" s="161" cm="1">
        <f t="array" aca="1" ref="HB367" ca="1">INDEX(i.rev,$K367,HB$15)</f>
        <v>1</v>
      </c>
      <c r="HC367" s="163">
        <f t="shared" ca="1" si="1286"/>
        <v>0</v>
      </c>
      <c r="HD367" s="163">
        <f t="shared" ca="1" si="1286"/>
        <v>0</v>
      </c>
      <c r="HE367" s="163">
        <f t="shared" ca="1" si="1286"/>
        <v>0</v>
      </c>
      <c r="HF367" s="163">
        <f t="shared" ca="1" si="1286"/>
        <v>0</v>
      </c>
      <c r="HG367" s="163">
        <f t="shared" ca="1" si="1286"/>
        <v>0</v>
      </c>
      <c r="HH367" s="163">
        <f t="shared" ca="1" si="1286"/>
        <v>0</v>
      </c>
      <c r="HI367" s="163">
        <f t="shared" ca="1" si="1286"/>
        <v>0</v>
      </c>
      <c r="HJ367" s="10">
        <v>0.4</v>
      </c>
      <c r="HK367" s="163" t="str">
        <f t="shared" ca="1" si="1240"/>
        <v>-</v>
      </c>
      <c r="HL367" s="163" t="str">
        <f t="shared" ca="1" si="1240"/>
        <v>-</v>
      </c>
      <c r="HM367" s="161" t="b">
        <f t="shared" si="1280"/>
        <v>1</v>
      </c>
      <c r="HN367" s="186">
        <f t="shared" si="1281"/>
        <v>12</v>
      </c>
      <c r="HO367" s="186">
        <f t="shared" si="1281"/>
        <v>40</v>
      </c>
      <c r="HP367" s="161" t="b">
        <f t="shared" ca="1" si="1241"/>
        <v>0</v>
      </c>
      <c r="HQ367" s="161" t="b">
        <f t="shared" ca="1" si="1241"/>
        <v>0</v>
      </c>
      <c r="HR367" s="161" t="b">
        <f t="shared" ca="1" si="1241"/>
        <v>1</v>
      </c>
      <c r="HS367" s="163">
        <f t="shared" ca="1" si="1286"/>
        <v>0</v>
      </c>
      <c r="HT367" s="161">
        <f t="shared" ca="1" si="1242"/>
        <v>1</v>
      </c>
      <c r="HU367" s="161">
        <f t="shared" ca="1" si="1242"/>
        <v>1</v>
      </c>
      <c r="HV367" s="163" t="str">
        <f t="shared" ca="1" si="1286"/>
        <v>-</v>
      </c>
      <c r="HW367" s="163" t="str">
        <f t="shared" ca="1" si="1286"/>
        <v>-</v>
      </c>
      <c r="HX367" s="163" t="str">
        <f t="shared" ca="1" si="1286"/>
        <v>-</v>
      </c>
      <c r="HY367" s="163" t="str">
        <f t="shared" ca="1" si="1286"/>
        <v>-</v>
      </c>
      <c r="HZ367" s="163" t="str">
        <f t="shared" ca="1" si="1286"/>
        <v>-</v>
      </c>
      <c r="IA367" s="163" t="str">
        <f t="shared" ca="1" si="1286"/>
        <v>-</v>
      </c>
      <c r="IB367" s="163" t="str">
        <f t="shared" ca="1" si="1286"/>
        <v>-</v>
      </c>
      <c r="IC367" s="163" t="str">
        <f t="shared" ca="1" si="1286"/>
        <v>-</v>
      </c>
      <c r="ID367" s="163" t="str">
        <f t="shared" ca="1" si="1286"/>
        <v>-</v>
      </c>
      <c r="IE367" s="163" t="b">
        <f t="shared" ca="1" si="1286"/>
        <v>1</v>
      </c>
      <c r="IF367" s="163" t="str">
        <f t="shared" ca="1" si="1286"/>
        <v>-</v>
      </c>
      <c r="IG367" s="163" t="str">
        <f t="shared" ca="1" si="1286"/>
        <v>-</v>
      </c>
      <c r="IH367" s="163" t="str">
        <f t="shared" ca="1" si="1286"/>
        <v>-</v>
      </c>
      <c r="II367" s="163" t="b">
        <f t="shared" ca="1" si="1243"/>
        <v>1</v>
      </c>
      <c r="IJ367" s="163">
        <f t="shared" ca="1" si="1243"/>
        <v>0</v>
      </c>
      <c r="IK367" s="163" t="str">
        <f t="shared" ca="1" si="1244"/>
        <v>-</v>
      </c>
      <c r="IL367" s="163" t="str">
        <f t="shared" ca="1" si="1244"/>
        <v>-</v>
      </c>
      <c r="IM367" s="163" t="str">
        <f t="shared" ca="1" si="1244"/>
        <v>-</v>
      </c>
      <c r="IN367" s="163" t="str">
        <f t="shared" ca="1" si="1244"/>
        <v>-</v>
      </c>
      <c r="IO367" s="163" t="str">
        <f t="shared" ca="1" si="1244"/>
        <v>-</v>
      </c>
      <c r="IP367" s="163">
        <f t="shared" ca="1" si="1244"/>
        <v>0</v>
      </c>
      <c r="IQ367" s="163" t="str">
        <f t="shared" ca="1" si="1244"/>
        <v>-</v>
      </c>
      <c r="IR367" s="163" t="str">
        <f t="shared" ca="1" si="1244"/>
        <v>-</v>
      </c>
      <c r="IS367" s="163" t="str">
        <f t="shared" ca="1" si="1244"/>
        <v>-</v>
      </c>
      <c r="IT367" s="163">
        <f t="shared" ca="1" si="1244"/>
        <v>500</v>
      </c>
      <c r="IU367" s="163">
        <f t="shared" ca="1" si="1244"/>
        <v>500</v>
      </c>
      <c r="IV367" s="163" t="str">
        <f t="shared" ca="1" si="1244"/>
        <v>-</v>
      </c>
      <c r="IW367" s="163" t="str">
        <f t="shared" ca="1" si="1244"/>
        <v>-</v>
      </c>
      <c r="IX367" s="163" t="str">
        <f t="shared" ca="1" si="1244"/>
        <v>-</v>
      </c>
      <c r="IY367" s="163" t="str">
        <f t="shared" ca="1" si="1244"/>
        <v>-</v>
      </c>
      <c r="IZ367" s="163" t="str">
        <f t="shared" ca="1" si="1245"/>
        <v>-</v>
      </c>
      <c r="JA367" s="163" t="str">
        <f t="shared" ca="1" si="1245"/>
        <v>-</v>
      </c>
      <c r="JB367" s="163" t="str">
        <f t="shared" ca="1" si="1245"/>
        <v>-</v>
      </c>
      <c r="JC367" s="163" t="str">
        <f t="shared" ca="1" si="1245"/>
        <v>-</v>
      </c>
      <c r="JD367" s="163" t="str">
        <f t="shared" ca="1" si="1245"/>
        <v>-</v>
      </c>
      <c r="JE367" s="163" t="str">
        <f t="shared" ca="1" si="1245"/>
        <v>-</v>
      </c>
      <c r="JF367" s="163" t="str">
        <f t="shared" ca="1" si="1245"/>
        <v>-</v>
      </c>
      <c r="JG367" s="163" t="str">
        <f t="shared" ca="1" si="1245"/>
        <v>-</v>
      </c>
      <c r="JH367" s="163" t="str">
        <f t="shared" ca="1" si="1245"/>
        <v>-</v>
      </c>
      <c r="JI367" s="163" t="str">
        <f t="shared" ca="1" si="1277"/>
        <v>-</v>
      </c>
      <c r="JJ367" s="163" t="str">
        <f t="shared" ca="1" si="1277"/>
        <v>-</v>
      </c>
      <c r="JK367" s="163" t="str">
        <f t="shared" ca="1" si="1277"/>
        <v>-</v>
      </c>
      <c r="JL367" s="163" t="str">
        <f t="shared" ca="1" si="1277"/>
        <v>-</v>
      </c>
      <c r="JM367" s="163" t="str">
        <f t="shared" ca="1" si="1277"/>
        <v>-</v>
      </c>
      <c r="JN367" s="163" t="str">
        <f t="shared" ca="1" si="1277"/>
        <v>-</v>
      </c>
      <c r="JO367" s="163" t="str">
        <f t="shared" ca="1" si="1277"/>
        <v>-</v>
      </c>
      <c r="JP367" s="163" t="str">
        <f t="shared" ca="1" si="1277"/>
        <v>-</v>
      </c>
      <c r="JQ367" s="163" t="str">
        <f t="shared" ca="1" si="1277"/>
        <v>-</v>
      </c>
      <c r="JR367" s="163" t="str">
        <f t="shared" ca="1" si="1277"/>
        <v>-</v>
      </c>
      <c r="JS367" s="163" t="str">
        <f t="shared" ca="1" si="1245"/>
        <v>-</v>
      </c>
      <c r="JT367" s="163" t="str">
        <f t="shared" ca="1" si="1245"/>
        <v>-</v>
      </c>
      <c r="JU367" s="163" t="str">
        <f t="shared" ca="1" si="1245"/>
        <v>-</v>
      </c>
      <c r="JV367" s="163" t="str">
        <f t="shared" ca="1" si="1245"/>
        <v>-</v>
      </c>
      <c r="JW367" s="163" t="str">
        <f t="shared" ca="1" si="1245"/>
        <v>-</v>
      </c>
      <c r="JX367" s="163" t="str">
        <f t="shared" ref="JX367:LN367" ca="1" si="1296">OFFSET(JX$5,$B367,0)</f>
        <v>-</v>
      </c>
      <c r="JY367" s="163" t="str">
        <f t="shared" ca="1" si="1296"/>
        <v>-</v>
      </c>
      <c r="JZ367" s="163" t="str">
        <f t="shared" ca="1" si="1296"/>
        <v>-</v>
      </c>
      <c r="KA367" s="163" t="str">
        <f t="shared" ca="1" si="1296"/>
        <v>-</v>
      </c>
      <c r="KB367" s="163" t="str">
        <f t="shared" ca="1" si="1296"/>
        <v>-</v>
      </c>
      <c r="KC367" s="163" t="str">
        <f t="shared" ca="1" si="1296"/>
        <v>-</v>
      </c>
      <c r="KD367" s="163" t="str">
        <f t="shared" ca="1" si="1296"/>
        <v>-</v>
      </c>
      <c r="KE367" s="163" t="str">
        <f t="shared" ca="1" si="1296"/>
        <v>-</v>
      </c>
      <c r="KF367" s="163" t="str">
        <f t="shared" ca="1" si="1296"/>
        <v>-</v>
      </c>
      <c r="KG367" s="163" t="str">
        <f t="shared" ca="1" si="1296"/>
        <v>-</v>
      </c>
      <c r="KH367" s="163" t="str">
        <f t="shared" ca="1" si="1296"/>
        <v>-</v>
      </c>
      <c r="KI367" s="163" t="str">
        <f t="shared" ca="1" si="1296"/>
        <v>-</v>
      </c>
      <c r="KJ367" s="163" t="str">
        <f t="shared" ca="1" si="1296"/>
        <v>-</v>
      </c>
      <c r="KK367" s="163" t="str">
        <f t="shared" ca="1" si="1296"/>
        <v>-</v>
      </c>
      <c r="KL367" s="163" t="str">
        <f t="shared" ca="1" si="1296"/>
        <v>-</v>
      </c>
      <c r="KM367" s="163" t="str">
        <f t="shared" ca="1" si="1296"/>
        <v>-</v>
      </c>
      <c r="KN367" s="163" t="str">
        <f t="shared" ca="1" si="1296"/>
        <v>-</v>
      </c>
      <c r="KO367" s="163" t="str">
        <f t="shared" ca="1" si="1296"/>
        <v>-</v>
      </c>
      <c r="KP367" s="163" t="str">
        <f t="shared" ca="1" si="1296"/>
        <v>-</v>
      </c>
      <c r="KQ367" s="163" t="str">
        <f t="shared" ca="1" si="1296"/>
        <v>-</v>
      </c>
      <c r="KR367" s="163" t="str">
        <f t="shared" ca="1" si="1296"/>
        <v>-</v>
      </c>
      <c r="KS367" s="163" t="str">
        <f t="shared" ca="1" si="1296"/>
        <v>-</v>
      </c>
      <c r="KT367" s="163" t="str">
        <f t="shared" ca="1" si="1296"/>
        <v>-</v>
      </c>
      <c r="KU367" s="163" t="str">
        <f t="shared" ca="1" si="1296"/>
        <v>-</v>
      </c>
      <c r="KV367" s="163" t="str">
        <f t="shared" ca="1" si="1296"/>
        <v>-</v>
      </c>
      <c r="KW367" s="163" t="str">
        <f t="shared" ca="1" si="1296"/>
        <v>-</v>
      </c>
      <c r="KX367" s="163" t="str">
        <f t="shared" ca="1" si="1296"/>
        <v>-</v>
      </c>
      <c r="KY367" s="163" t="str">
        <f t="shared" ca="1" si="1296"/>
        <v>-</v>
      </c>
      <c r="KZ367" s="163" t="str">
        <f t="shared" ca="1" si="1296"/>
        <v>-</v>
      </c>
      <c r="LA367" s="163" t="str">
        <f t="shared" ca="1" si="1296"/>
        <v>-</v>
      </c>
      <c r="LB367" s="163" t="str">
        <f t="shared" ca="1" si="1296"/>
        <v>-</v>
      </c>
      <c r="LC367" s="163" t="str">
        <f t="shared" ca="1" si="1296"/>
        <v>-</v>
      </c>
      <c r="LD367" s="163" t="str">
        <f t="shared" ca="1" si="1296"/>
        <v>-</v>
      </c>
      <c r="LE367" s="163" t="str">
        <f t="shared" ca="1" si="1296"/>
        <v>-</v>
      </c>
      <c r="LF367" s="163" t="str">
        <f t="shared" ca="1" si="1296"/>
        <v>-</v>
      </c>
      <c r="LG367" s="163" t="str">
        <f t="shared" ca="1" si="1296"/>
        <v>-</v>
      </c>
      <c r="LH367" s="163" t="str">
        <f t="shared" ca="1" si="1296"/>
        <v>-</v>
      </c>
      <c r="LI367" s="163" t="str">
        <f t="shared" ca="1" si="1296"/>
        <v>-</v>
      </c>
      <c r="LJ367" s="163" t="str">
        <f t="shared" ca="1" si="1296"/>
        <v>-</v>
      </c>
      <c r="LK367" s="163" t="str">
        <f t="shared" ca="1" si="1296"/>
        <v>-</v>
      </c>
      <c r="LL367" s="163" t="str">
        <f t="shared" ca="1" si="1296"/>
        <v>-</v>
      </c>
      <c r="LM367" s="163" t="str">
        <f t="shared" ca="1" si="1296"/>
        <v>-</v>
      </c>
      <c r="LN367" s="163" t="str">
        <f t="shared" ca="1" si="1296"/>
        <v>-</v>
      </c>
      <c r="LO367" s="163" t="str">
        <f t="shared" ca="1" si="1248"/>
        <v>-</v>
      </c>
      <c r="LP367" s="163" t="str">
        <f t="shared" ca="1" si="1248"/>
        <v>-</v>
      </c>
      <c r="LQ367" s="163" t="str">
        <f t="shared" ca="1" si="1248"/>
        <v>-</v>
      </c>
      <c r="LR367" s="163" t="str">
        <f t="shared" ca="1" si="1248"/>
        <v>-</v>
      </c>
      <c r="LS367" s="163" t="str">
        <f t="shared" ca="1" si="1248"/>
        <v>-</v>
      </c>
      <c r="LT367" s="163" t="str">
        <f t="shared" ca="1" si="1248"/>
        <v>-</v>
      </c>
      <c r="LU367" s="163" t="str">
        <f t="shared" ca="1" si="1248"/>
        <v>-</v>
      </c>
      <c r="LV367" s="163" t="str">
        <f t="shared" ca="1" si="1248"/>
        <v>-</v>
      </c>
      <c r="LW367" s="163" t="str">
        <f t="shared" ca="1" si="1248"/>
        <v>-</v>
      </c>
      <c r="LX367" s="163" t="str">
        <f t="shared" ca="1" si="1248"/>
        <v>-</v>
      </c>
      <c r="LY367" s="10"/>
      <c r="LZ367" s="161">
        <f t="shared" ca="1" si="1249"/>
        <v>4.4999999999999998E-2</v>
      </c>
      <c r="MA367" s="161">
        <f t="shared" ca="1" si="1250"/>
        <v>4.4999999999999998E-2</v>
      </c>
      <c r="MB367" s="163">
        <f t="shared" ref="MB367:PB381" ca="1" si="1297">OFFSET(MB$5,$B367,0)</f>
        <v>1</v>
      </c>
      <c r="MC367" s="163">
        <f t="shared" ca="1" si="1297"/>
        <v>0</v>
      </c>
      <c r="MD367" s="163">
        <f t="shared" ca="1" si="1297"/>
        <v>1</v>
      </c>
      <c r="ME367" s="163">
        <f t="shared" ca="1" si="1297"/>
        <v>1</v>
      </c>
      <c r="MF367" s="163">
        <f t="shared" ca="1" si="1297"/>
        <v>0</v>
      </c>
      <c r="MG367" s="163">
        <f t="shared" ca="1" si="1297"/>
        <v>70</v>
      </c>
      <c r="MH367" s="163">
        <f t="shared" ca="1" si="1297"/>
        <v>50</v>
      </c>
      <c r="MI367" s="163">
        <f t="shared" ca="1" si="1297"/>
        <v>85</v>
      </c>
      <c r="MJ367" s="163">
        <f t="shared" ca="1" si="1297"/>
        <v>50</v>
      </c>
      <c r="MK367" s="161">
        <f t="shared" ca="1" si="1252"/>
        <v>1</v>
      </c>
      <c r="ML367" s="161">
        <f t="shared" ca="1" si="1253"/>
        <v>1</v>
      </c>
      <c r="MM367" s="161">
        <f t="shared" ca="1" si="1254"/>
        <v>1</v>
      </c>
      <c r="MN367" s="161">
        <f t="shared" ca="1" si="1255"/>
        <v>1</v>
      </c>
      <c r="MO367" s="161">
        <f t="shared" ca="1" si="1255"/>
        <v>1</v>
      </c>
      <c r="MP367" s="163">
        <f t="shared" ca="1" si="1297"/>
        <v>1</v>
      </c>
      <c r="MQ367" s="10"/>
      <c r="MR367" s="163">
        <f t="shared" ca="1" si="1297"/>
        <v>1</v>
      </c>
      <c r="MS367" s="161">
        <f t="shared" ca="1" si="1256"/>
        <v>1</v>
      </c>
      <c r="MT367" s="163">
        <f t="shared" ca="1" si="1297"/>
        <v>0.75</v>
      </c>
      <c r="MU367" s="163">
        <f t="shared" ca="1" si="1297"/>
        <v>0.8</v>
      </c>
      <c r="MV367" s="163">
        <f t="shared" ca="1" si="1291"/>
        <v>0.82499999999999996</v>
      </c>
      <c r="MW367" s="163">
        <f t="shared" ca="1" si="1297"/>
        <v>0.875</v>
      </c>
      <c r="MX367" s="163">
        <f t="shared" ca="1" si="1297"/>
        <v>0.9</v>
      </c>
      <c r="MY367" s="163">
        <f t="shared" ca="1" si="1291"/>
        <v>0.75</v>
      </c>
      <c r="MZ367" s="163">
        <f t="shared" ca="1" si="1291"/>
        <v>0.78142857142857147</v>
      </c>
      <c r="NA367" s="163">
        <f t="shared" ca="1" si="1291"/>
        <v>0.82499999999999996</v>
      </c>
      <c r="NB367" s="163">
        <f t="shared" ca="1" si="1291"/>
        <v>0.875</v>
      </c>
      <c r="NC367" s="163">
        <f t="shared" ca="1" si="1291"/>
        <v>0.9</v>
      </c>
      <c r="ND367" s="163">
        <f t="shared" ca="1" si="1291"/>
        <v>0.9</v>
      </c>
      <c r="NE367" s="163">
        <f t="shared" ca="1" si="1291"/>
        <v>0.75</v>
      </c>
      <c r="NF367" s="163">
        <f t="shared" ca="1" si="1291"/>
        <v>0.78142857142857147</v>
      </c>
      <c r="NG367" s="163">
        <f t="shared" ca="1" si="1291"/>
        <v>0.82499999999999996</v>
      </c>
      <c r="NH367" s="163">
        <f t="shared" ca="1" si="1291"/>
        <v>0.875</v>
      </c>
      <c r="NI367" s="163">
        <f t="shared" ca="1" si="1291"/>
        <v>0.9</v>
      </c>
      <c r="NJ367" s="163">
        <f t="shared" ca="1" si="1291"/>
        <v>0.9</v>
      </c>
      <c r="NK367" s="163">
        <f t="shared" ca="1" si="1291"/>
        <v>0.75</v>
      </c>
      <c r="NL367" s="163">
        <f t="shared" ca="1" si="1291"/>
        <v>0.78142857142857147</v>
      </c>
      <c r="NM367" s="163">
        <f t="shared" ca="1" si="1291"/>
        <v>0.82499999999999996</v>
      </c>
      <c r="NN367" s="163">
        <f t="shared" ca="1" si="1291"/>
        <v>0.875</v>
      </c>
      <c r="NO367" s="163">
        <f t="shared" ca="1" si="1291"/>
        <v>0.9</v>
      </c>
      <c r="NP367" s="163">
        <f t="shared" ca="1" si="1291"/>
        <v>0.9</v>
      </c>
      <c r="NQ367" s="163">
        <f t="shared" ca="1" si="1291"/>
        <v>0.75</v>
      </c>
      <c r="NR367" s="163">
        <f t="shared" ca="1" si="1291"/>
        <v>0.78142857142857147</v>
      </c>
      <c r="NS367" s="163">
        <f t="shared" ca="1" si="1291"/>
        <v>0.82499999999999996</v>
      </c>
      <c r="NT367" s="163">
        <f t="shared" ca="1" si="1291"/>
        <v>0.875</v>
      </c>
      <c r="NU367" s="163">
        <f t="shared" ca="1" si="1291"/>
        <v>0.9</v>
      </c>
      <c r="NV367" s="163">
        <f t="shared" ca="1" si="1291"/>
        <v>0.9</v>
      </c>
      <c r="NW367" s="163">
        <f t="shared" ca="1" si="1291"/>
        <v>0.75</v>
      </c>
      <c r="NX367" s="163">
        <f t="shared" ca="1" si="1291"/>
        <v>0.78142857142857147</v>
      </c>
      <c r="NY367" s="163">
        <f t="shared" ca="1" si="1291"/>
        <v>0.82499999999999996</v>
      </c>
      <c r="NZ367" s="163">
        <f t="shared" ca="1" si="1291"/>
        <v>0.875</v>
      </c>
      <c r="OA367" s="163">
        <f t="shared" ca="1" si="1291"/>
        <v>0.9</v>
      </c>
      <c r="OB367" s="163">
        <f t="shared" ca="1" si="1291"/>
        <v>0.9</v>
      </c>
      <c r="OC367" s="163">
        <f t="shared" ca="1" si="1291"/>
        <v>0.75</v>
      </c>
      <c r="OD367" s="163">
        <f t="shared" ca="1" si="1291"/>
        <v>0.78142857142857147</v>
      </c>
      <c r="OE367" s="163">
        <f t="shared" ca="1" si="1291"/>
        <v>0.82499999999999996</v>
      </c>
      <c r="OF367" s="163">
        <f t="shared" ca="1" si="1291"/>
        <v>0.875</v>
      </c>
      <c r="OG367" s="163">
        <f t="shared" ca="1" si="1291"/>
        <v>0.9</v>
      </c>
      <c r="OH367" s="163">
        <f t="shared" ca="1" si="1291"/>
        <v>0.9</v>
      </c>
      <c r="OI367" s="163">
        <f t="shared" ca="1" si="1291"/>
        <v>0.75</v>
      </c>
      <c r="OJ367" s="163">
        <f t="shared" ca="1" si="1291"/>
        <v>0.76904761904761909</v>
      </c>
      <c r="OK367" s="163">
        <f t="shared" ca="1" si="1291"/>
        <v>0.82000000000000006</v>
      </c>
      <c r="OL367" s="163">
        <f t="shared" ca="1" si="1291"/>
        <v>0.875</v>
      </c>
      <c r="OM367" s="163">
        <f t="shared" ca="1" si="1291"/>
        <v>0.9</v>
      </c>
      <c r="ON367" s="163">
        <f t="shared" ca="1" si="1291"/>
        <v>0.90000000000000013</v>
      </c>
      <c r="OO367" s="163">
        <f t="shared" ca="1" si="1291"/>
        <v>0.75</v>
      </c>
      <c r="OP367" s="163">
        <f t="shared" ca="1" si="1291"/>
        <v>0.76904761904761909</v>
      </c>
      <c r="OQ367" s="163">
        <f t="shared" ca="1" si="1291"/>
        <v>0.82000000000000006</v>
      </c>
      <c r="OR367" s="163">
        <f t="shared" ca="1" si="1291"/>
        <v>0.875</v>
      </c>
      <c r="OS367" s="163">
        <f t="shared" ca="1" si="1291"/>
        <v>0.9</v>
      </c>
      <c r="OT367" s="163">
        <f t="shared" ca="1" si="1291"/>
        <v>0.9</v>
      </c>
      <c r="OU367" s="163">
        <f t="shared" ca="1" si="1282"/>
        <v>0.875</v>
      </c>
      <c r="OV367" s="161">
        <f t="shared" ca="1" si="1260"/>
        <v>1</v>
      </c>
      <c r="OW367" s="161">
        <f t="shared" ca="1" si="1261"/>
        <v>1</v>
      </c>
      <c r="OX367" s="161" t="str">
        <f t="shared" ca="1" si="1262"/>
        <v>-</v>
      </c>
      <c r="OY367" s="163" t="str">
        <f t="shared" ca="1" si="1263"/>
        <v>-</v>
      </c>
      <c r="OZ367" s="161" t="str">
        <f t="shared" ca="1" si="1264"/>
        <v>-</v>
      </c>
      <c r="PA367" s="161" t="str">
        <f t="shared" ca="1" si="1265"/>
        <v>-</v>
      </c>
      <c r="PB367" s="163">
        <f t="shared" ca="1" si="1297"/>
        <v>0</v>
      </c>
      <c r="PC367" s="27">
        <v>0</v>
      </c>
    </row>
    <row r="368" spans="1:419" s="143" customFormat="1" hidden="1" outlineLevel="1">
      <c r="A368" s="121">
        <f t="shared" si="14"/>
        <v>363</v>
      </c>
      <c r="B368" s="121">
        <f t="shared" si="1283"/>
        <v>13</v>
      </c>
      <c r="C368" s="143">
        <v>1000</v>
      </c>
      <c r="D368" s="143" t="s">
        <v>884</v>
      </c>
      <c r="E368" s="143" t="b">
        <v>0</v>
      </c>
      <c r="F368" s="143" t="b">
        <v>0</v>
      </c>
      <c r="G368" s="143" t="b">
        <f t="shared" si="1266"/>
        <v>0</v>
      </c>
      <c r="H368" s="139">
        <f t="shared" ca="1" si="1267"/>
        <v>3</v>
      </c>
      <c r="I368" s="139">
        <f t="shared" ca="1" si="1267"/>
        <v>1</v>
      </c>
      <c r="J368" s="139">
        <f t="shared" ca="1" si="1267"/>
        <v>1</v>
      </c>
      <c r="K368" s="139">
        <f t="shared" ref="K368:AC368" ca="1" si="1298">OFFSET(K368,-1,0)</f>
        <v>1</v>
      </c>
      <c r="L368" s="139">
        <f t="shared" ca="1" si="1298"/>
        <v>1</v>
      </c>
      <c r="M368" s="139">
        <f t="shared" ca="1" si="1298"/>
        <v>1</v>
      </c>
      <c r="N368" s="139">
        <f t="shared" ca="1" si="1298"/>
        <v>1</v>
      </c>
      <c r="O368" s="139">
        <f t="shared" ca="1" si="1298"/>
        <v>1</v>
      </c>
      <c r="P368" s="139">
        <f t="shared" ca="1" si="1298"/>
        <v>1</v>
      </c>
      <c r="Q368" s="139">
        <f t="shared" ca="1" si="1298"/>
        <v>1</v>
      </c>
      <c r="R368" s="139">
        <f t="shared" ca="1" si="1298"/>
        <v>2</v>
      </c>
      <c r="S368" s="139">
        <f t="shared" ca="1" si="1298"/>
        <v>1</v>
      </c>
      <c r="T368" s="139">
        <f t="shared" ca="1" si="1298"/>
        <v>1</v>
      </c>
      <c r="U368" s="139">
        <f t="shared" ca="1" si="1298"/>
        <v>1</v>
      </c>
      <c r="V368" s="139">
        <f t="shared" ca="1" si="1298"/>
        <v>1</v>
      </c>
      <c r="W368" s="139">
        <f t="shared" ca="1" si="1298"/>
        <v>1</v>
      </c>
      <c r="X368" s="139">
        <f t="shared" ca="1" si="1298"/>
        <v>1</v>
      </c>
      <c r="Y368" s="139">
        <f t="shared" ca="1" si="1298"/>
        <v>1</v>
      </c>
      <c r="Z368" s="139">
        <f t="shared" ca="1" si="1298"/>
        <v>1</v>
      </c>
      <c r="AA368" s="139">
        <f t="shared" ca="1" si="1298"/>
        <v>1</v>
      </c>
      <c r="AB368" s="139">
        <f t="shared" ca="1" si="1298"/>
        <v>1</v>
      </c>
      <c r="AC368" s="139">
        <f t="shared" ca="1" si="1298"/>
        <v>1</v>
      </c>
      <c r="AE368" s="157"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163" t="str">
        <f t="shared" ca="1" si="1222"/>
        <v>-</v>
      </c>
      <c r="AI368" s="162" t="b">
        <v>1</v>
      </c>
      <c r="AJ368" s="162" t="b">
        <v>1</v>
      </c>
      <c r="AK368" s="163" t="str">
        <f t="shared" ca="1" si="1222"/>
        <v>-</v>
      </c>
      <c r="AL368" s="163" t="str">
        <f t="shared" ca="1" si="1222"/>
        <v>-</v>
      </c>
      <c r="AM368" s="163" t="b">
        <f t="shared" ca="1" si="1222"/>
        <v>1</v>
      </c>
      <c r="AN368" s="10"/>
      <c r="AO368" s="161" t="b">
        <f t="shared" ca="1" si="1223"/>
        <v>1</v>
      </c>
      <c r="AP368" s="161" t="str">
        <f t="shared" ca="1" si="1223"/>
        <v>-</v>
      </c>
      <c r="AQ368" s="161" t="str">
        <f t="shared" ca="1" si="1223"/>
        <v>-</v>
      </c>
      <c r="AR368" s="161" t="str">
        <f t="shared" ca="1" si="1223"/>
        <v>-</v>
      </c>
      <c r="AS368" s="161" t="b">
        <f t="shared" ca="1" si="1223"/>
        <v>1</v>
      </c>
      <c r="AT368" s="161" t="b">
        <f t="shared" ca="1" si="1223"/>
        <v>0</v>
      </c>
      <c r="AU368" s="161">
        <f t="shared" ca="1" si="1224"/>
        <v>0</v>
      </c>
      <c r="AV368" s="161" t="b">
        <f t="shared" ca="1" si="1225"/>
        <v>0</v>
      </c>
      <c r="AW368" s="161" t="b">
        <f t="shared" ca="1" si="1225"/>
        <v>0</v>
      </c>
      <c r="AX368" s="161" t="str">
        <f t="shared" ca="1" si="1225"/>
        <v>-</v>
      </c>
      <c r="AY368" s="161" t="str">
        <f t="shared" ca="1" si="1225"/>
        <v>-</v>
      </c>
      <c r="AZ368" s="161" t="str">
        <f t="shared" ca="1" si="1225"/>
        <v>-</v>
      </c>
      <c r="BA368" s="10"/>
      <c r="BB368" s="161" t="b">
        <f t="shared" ca="1" si="1226"/>
        <v>1</v>
      </c>
      <c r="BC368" s="163" t="b">
        <f t="shared" ca="1" si="1227"/>
        <v>1</v>
      </c>
      <c r="BD368" s="163" t="b">
        <f t="shared" ca="1" si="1227"/>
        <v>1</v>
      </c>
      <c r="BE368" s="162">
        <f t="shared" ca="1" si="1228"/>
        <v>3108</v>
      </c>
      <c r="BF368" s="163" t="str">
        <f t="shared" ca="1" si="1288"/>
        <v>-</v>
      </c>
      <c r="BG368" s="163" t="str">
        <f t="shared" ca="1" si="1288"/>
        <v>-</v>
      </c>
      <c r="BH368" s="163" t="str">
        <f t="shared" ca="1" si="1288"/>
        <v>-</v>
      </c>
      <c r="BI368" s="163" t="str">
        <f t="shared" ca="1" si="1288"/>
        <v>-</v>
      </c>
      <c r="BJ368" s="163" t="str">
        <f t="shared" ca="1" si="1288"/>
        <v>-</v>
      </c>
      <c r="BK368" s="163">
        <f t="shared" ca="1" si="1288"/>
        <v>1</v>
      </c>
      <c r="BL368" s="163">
        <f t="shared" ca="1" si="1288"/>
        <v>1</v>
      </c>
      <c r="BM368" s="163" t="str">
        <f t="shared" ca="1" si="1288"/>
        <v>-</v>
      </c>
      <c r="BN368" s="163" t="str">
        <f t="shared" ca="1" si="1288"/>
        <v>-</v>
      </c>
      <c r="BO368" s="163" t="b">
        <f t="shared" ca="1" si="1230"/>
        <v>0</v>
      </c>
      <c r="BP368" s="163" t="b">
        <f t="shared" ca="1" si="1230"/>
        <v>0</v>
      </c>
      <c r="BQ368" s="163" t="b">
        <f t="shared" ca="1" si="1230"/>
        <v>0</v>
      </c>
      <c r="BR368" s="163" t="b">
        <f t="shared" ca="1" si="1230"/>
        <v>0</v>
      </c>
      <c r="BS368" s="163" t="b">
        <f t="shared" ca="1" si="1230"/>
        <v>0</v>
      </c>
      <c r="BT368" s="163" t="b">
        <f t="shared" ca="1" si="1230"/>
        <v>0</v>
      </c>
      <c r="BU368" s="163" t="b">
        <f t="shared" ca="1" si="1230"/>
        <v>0</v>
      </c>
      <c r="BV368" s="163" t="b">
        <f t="shared" ca="1" si="1230"/>
        <v>0</v>
      </c>
      <c r="BW368" s="163" t="b">
        <f t="shared" ca="1" si="1230"/>
        <v>0</v>
      </c>
      <c r="BX368" s="163" t="str">
        <f t="shared" ref="BX368:DD382" ca="1" si="1299">OFFSET(BX$5,$B368,0)</f>
        <v>-</v>
      </c>
      <c r="BY368" s="163" t="str">
        <f t="shared" ref="BY368:CF383" ca="1" si="1300">OFFSET(BY$5,$B368,0)</f>
        <v>-</v>
      </c>
      <c r="BZ368" s="163" t="str">
        <f t="shared" ca="1" si="1300"/>
        <v>-</v>
      </c>
      <c r="CA368" s="163" t="str">
        <f t="shared" ca="1" si="1300"/>
        <v>-</v>
      </c>
      <c r="CB368" s="163" t="str">
        <f t="shared" ca="1" si="1300"/>
        <v>-</v>
      </c>
      <c r="CC368" s="163" t="str">
        <f t="shared" ca="1" si="1300"/>
        <v>-</v>
      </c>
      <c r="CD368" s="163" t="str">
        <f t="shared" ca="1" si="1300"/>
        <v>-</v>
      </c>
      <c r="CE368" s="163" t="str">
        <f t="shared" ca="1" si="1300"/>
        <v>-</v>
      </c>
      <c r="CF368" s="163" t="str">
        <f t="shared" ca="1" si="1300"/>
        <v>-</v>
      </c>
      <c r="CG368" s="163" t="str">
        <f t="shared" ca="1" si="1299"/>
        <v>-</v>
      </c>
      <c r="CH368" s="163" t="str">
        <f t="shared" ca="1" si="1299"/>
        <v>-</v>
      </c>
      <c r="CI368" s="163" t="str">
        <f t="shared" ca="1" si="1299"/>
        <v>-</v>
      </c>
      <c r="CJ368" s="163" t="str">
        <f t="shared" ca="1" si="1299"/>
        <v>-</v>
      </c>
      <c r="CK368" s="163" t="str">
        <f t="shared" ca="1" si="1299"/>
        <v>-</v>
      </c>
      <c r="CL368" s="163" t="str">
        <f t="shared" ca="1" si="1299"/>
        <v>-</v>
      </c>
      <c r="CM368" s="163" t="str">
        <f t="shared" ca="1" si="1299"/>
        <v>-</v>
      </c>
      <c r="CN368" s="163" t="str">
        <f t="shared" ca="1" si="1299"/>
        <v>-</v>
      </c>
      <c r="CO368" s="163" t="str">
        <f t="shared" ca="1" si="1299"/>
        <v>-</v>
      </c>
      <c r="CP368" s="163" t="str">
        <f t="shared" ca="1" si="1299"/>
        <v>-</v>
      </c>
      <c r="CQ368" s="163" t="str">
        <f t="shared" ca="1" si="1299"/>
        <v>-</v>
      </c>
      <c r="CR368" s="163" t="str">
        <f t="shared" ca="1" si="1299"/>
        <v>-</v>
      </c>
      <c r="CS368" s="163" t="str">
        <f t="shared" ca="1" si="1299"/>
        <v>-</v>
      </c>
      <c r="CT368" s="163" t="str">
        <f t="shared" ca="1" si="1299"/>
        <v>-</v>
      </c>
      <c r="CU368" s="163" t="str">
        <f t="shared" ca="1" si="1299"/>
        <v>-</v>
      </c>
      <c r="CV368" s="163" t="str">
        <f t="shared" ca="1" si="1299"/>
        <v>-</v>
      </c>
      <c r="CW368" s="163" t="str">
        <f t="shared" ca="1" si="1299"/>
        <v>-</v>
      </c>
      <c r="CX368" s="163" t="str">
        <f t="shared" ca="1" si="1299"/>
        <v>-</v>
      </c>
      <c r="CY368" s="163" t="str">
        <f t="shared" ca="1" si="1299"/>
        <v>-</v>
      </c>
      <c r="CZ368" s="163" t="str">
        <f t="shared" ca="1" si="1299"/>
        <v>-</v>
      </c>
      <c r="DA368" s="163" t="str">
        <f t="shared" ca="1" si="1299"/>
        <v>-</v>
      </c>
      <c r="DB368" s="163" t="str">
        <f t="shared" ca="1" si="1299"/>
        <v>-</v>
      </c>
      <c r="DC368" s="163" t="str">
        <f t="shared" ca="1" si="1299"/>
        <v>-</v>
      </c>
      <c r="DD368" s="163" t="str">
        <f t="shared" ca="1" si="1299"/>
        <v>-</v>
      </c>
      <c r="DE368" s="163" t="str">
        <f t="shared" ref="DD368:DK383" ca="1" si="1301">OFFSET(DE$5,$B368,0)</f>
        <v>-</v>
      </c>
      <c r="DF368" s="163" t="str">
        <f t="shared" ca="1" si="1301"/>
        <v>-</v>
      </c>
      <c r="DG368" s="163" t="str">
        <f t="shared" ca="1" si="1301"/>
        <v>-</v>
      </c>
      <c r="DH368" s="163" t="str">
        <f t="shared" ca="1" si="1301"/>
        <v>-</v>
      </c>
      <c r="DI368" s="163" t="str">
        <f t="shared" ca="1" si="1301"/>
        <v>-</v>
      </c>
      <c r="DJ368" s="163" t="str">
        <f t="shared" ca="1" si="1301"/>
        <v>-</v>
      </c>
      <c r="DK368" s="163" t="str">
        <f t="shared" ca="1" si="1301"/>
        <v>-</v>
      </c>
      <c r="DL368" s="10"/>
      <c r="DM368" s="163" t="str">
        <f t="shared" ca="1" si="1288"/>
        <v>-</v>
      </c>
      <c r="DN368" s="163" t="str">
        <f t="shared" ca="1" si="1288"/>
        <v>-</v>
      </c>
      <c r="DO368" s="163" t="str">
        <f t="shared" ca="1" si="1288"/>
        <v>-</v>
      </c>
      <c r="DP368" s="163" t="str">
        <f t="shared" ca="1" si="1288"/>
        <v>-</v>
      </c>
      <c r="DQ368" s="163" t="str">
        <f t="shared" ca="1" si="1288"/>
        <v>-</v>
      </c>
      <c r="DR368" s="163" t="str">
        <f t="shared" ca="1" si="1288"/>
        <v>-</v>
      </c>
      <c r="DS368" s="163" t="str">
        <f t="shared" ca="1" si="1288"/>
        <v>-</v>
      </c>
      <c r="DT368" s="163" t="str">
        <f t="shared" ca="1" si="1288"/>
        <v>-</v>
      </c>
      <c r="DU368" s="163" t="str">
        <f t="shared" ca="1" si="1288"/>
        <v>-</v>
      </c>
      <c r="DV368" s="163" t="str">
        <f t="shared" ca="1" si="1288"/>
        <v>-</v>
      </c>
      <c r="DW368" s="163" t="str">
        <f t="shared" ca="1" si="128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93"/>
        <v>-</v>
      </c>
      <c r="EJ368" s="163" t="str">
        <f t="shared" ca="1" si="1293"/>
        <v>-</v>
      </c>
      <c r="EK368" s="163" t="str">
        <f t="shared" ca="1" si="1293"/>
        <v>-</v>
      </c>
      <c r="EL368" s="163" t="str">
        <f t="shared" ca="1" si="1293"/>
        <v>-</v>
      </c>
      <c r="EM368" s="163" t="str">
        <f t="shared" ca="1" si="1293"/>
        <v>-</v>
      </c>
      <c r="EN368" s="163" t="str">
        <f t="shared" ca="1" si="1293"/>
        <v>-</v>
      </c>
      <c r="EO368" s="163" t="str">
        <f t="shared" ca="1" si="1293"/>
        <v>-</v>
      </c>
      <c r="EP368" s="163" t="str">
        <f t="shared" ca="1" si="1293"/>
        <v>-</v>
      </c>
      <c r="EQ368" s="163">
        <f t="shared" ca="1" si="1293"/>
        <v>1</v>
      </c>
      <c r="ER368" s="163">
        <f t="shared" ca="1" si="1293"/>
        <v>1</v>
      </c>
      <c r="ES368" s="163">
        <f t="shared" ca="1" si="1293"/>
        <v>0</v>
      </c>
      <c r="ET368" s="163" t="str">
        <f t="shared" ca="1" si="1293"/>
        <v>-</v>
      </c>
      <c r="EU368" s="163" t="str">
        <f t="shared" ca="1" si="1293"/>
        <v>-</v>
      </c>
      <c r="EV368" s="163" t="str">
        <f t="shared" ca="1" si="1293"/>
        <v>-</v>
      </c>
      <c r="EW368" s="163" t="str">
        <f t="shared" ca="1" si="1293"/>
        <v>-</v>
      </c>
      <c r="EX368" s="163" t="str">
        <f t="shared" ca="1" si="1293"/>
        <v>-</v>
      </c>
      <c r="EY368" s="163" t="str">
        <f t="shared" ca="1" si="1294"/>
        <v>-</v>
      </c>
      <c r="EZ368" s="163" t="str">
        <f t="shared" ca="1" si="1294"/>
        <v>-</v>
      </c>
      <c r="FA368" s="163">
        <f t="shared" ca="1" si="1294"/>
        <v>0</v>
      </c>
      <c r="FB368" s="163" t="str">
        <f t="shared" ca="1" si="1294"/>
        <v>-</v>
      </c>
      <c r="FC368" s="163" t="str">
        <f t="shared" ca="1" si="1294"/>
        <v>-</v>
      </c>
      <c r="FD368" s="163" t="str">
        <f t="shared" ca="1" si="1294"/>
        <v>-</v>
      </c>
      <c r="FE368" s="163" t="str">
        <f t="shared" ca="1" si="1294"/>
        <v>-</v>
      </c>
      <c r="FF368" s="163" t="str">
        <f t="shared" ca="1" si="1294"/>
        <v>-</v>
      </c>
      <c r="FG368" s="163">
        <f t="shared" ca="1" si="1294"/>
        <v>0</v>
      </c>
      <c r="FH368" s="163">
        <f t="shared" ca="1" si="1294"/>
        <v>0</v>
      </c>
      <c r="FI368" s="163">
        <f t="shared" ca="1" si="1294"/>
        <v>0</v>
      </c>
      <c r="FJ368" s="163">
        <f t="shared" ca="1" si="1294"/>
        <v>0</v>
      </c>
      <c r="FK368" s="163">
        <f t="shared" ca="1" si="1294"/>
        <v>0</v>
      </c>
      <c r="FL368" s="163">
        <f t="shared" ca="1" si="1294"/>
        <v>0</v>
      </c>
      <c r="FM368" s="163">
        <f t="shared" ca="1" si="1294"/>
        <v>0</v>
      </c>
      <c r="FN368" s="163" t="str">
        <f t="shared" ca="1" si="1294"/>
        <v>-</v>
      </c>
      <c r="FO368" s="163" t="str">
        <f t="shared" ca="1" si="1289"/>
        <v>-</v>
      </c>
      <c r="FP368" s="163" t="str">
        <f t="shared" ca="1" si="1289"/>
        <v>-</v>
      </c>
      <c r="FQ368" s="163" t="str">
        <f t="shared" ca="1" si="1289"/>
        <v>-</v>
      </c>
      <c r="FR368" s="163" t="str">
        <f t="shared" ca="1" si="1289"/>
        <v>-</v>
      </c>
      <c r="FS368" s="163" t="str">
        <f t="shared" ca="1" si="1289"/>
        <v>-</v>
      </c>
      <c r="FT368" s="163" t="str">
        <f t="shared" ca="1" si="1289"/>
        <v>-</v>
      </c>
      <c r="FU368" s="163" t="str">
        <f t="shared" ca="1" si="1289"/>
        <v>-</v>
      </c>
      <c r="FV368" s="163" t="str">
        <f t="shared" ca="1" si="1289"/>
        <v>-</v>
      </c>
      <c r="FW368" s="163" t="str">
        <f t="shared" ca="1" si="1289"/>
        <v>-</v>
      </c>
      <c r="FX368" s="163" t="str">
        <f t="shared" ca="1" si="1290"/>
        <v>-</v>
      </c>
      <c r="FY368" s="10"/>
      <c r="FZ368" s="163">
        <f t="shared" ca="1" si="1290"/>
        <v>1</v>
      </c>
      <c r="GA368" s="163" t="str">
        <f t="shared" ca="1" si="1290"/>
        <v>-</v>
      </c>
      <c r="GB368" s="163" t="str">
        <f t="shared" ca="1" si="1290"/>
        <v>-</v>
      </c>
      <c r="GC368" s="163" t="str">
        <f t="shared" ca="1" si="1290"/>
        <v>-</v>
      </c>
      <c r="GD368" s="163" t="str">
        <f t="shared" ca="1" si="1236"/>
        <v>-</v>
      </c>
      <c r="GE368" s="163" t="b">
        <f t="shared" ca="1" si="1236"/>
        <v>0</v>
      </c>
      <c r="GF368" s="163" t="str">
        <f t="shared" ca="1" si="1236"/>
        <v>-</v>
      </c>
      <c r="GG368" s="163">
        <f t="shared" ca="1" si="1236"/>
        <v>0</v>
      </c>
      <c r="GH368" s="163" t="str">
        <f t="shared" ca="1" si="1236"/>
        <v>-</v>
      </c>
      <c r="GI368" s="161" cm="1">
        <f t="array" aca="1" ref="GI368" ca="1">INDEX(i.rev,$K368,GI$15)</f>
        <v>1</v>
      </c>
      <c r="GJ368" s="163">
        <f t="shared" ref="GJ368:GY383" ca="1" si="1302">OFFSET(GJ$5,$B368,0)</f>
        <v>0</v>
      </c>
      <c r="GK368" s="163">
        <f t="shared" ca="1" si="1302"/>
        <v>1</v>
      </c>
      <c r="GL368" s="163">
        <f t="shared" ca="1" si="1302"/>
        <v>0</v>
      </c>
      <c r="GM368" s="163">
        <f t="shared" ca="1" si="1302"/>
        <v>1</v>
      </c>
      <c r="GN368" s="163">
        <f t="shared" ca="1" si="1302"/>
        <v>1</v>
      </c>
      <c r="GO368" s="163">
        <f t="shared" ca="1" si="1302"/>
        <v>1</v>
      </c>
      <c r="GP368" s="163">
        <f t="shared" ca="1" si="1302"/>
        <v>0</v>
      </c>
      <c r="GQ368" s="163">
        <f t="shared" ca="1" si="1302"/>
        <v>0</v>
      </c>
      <c r="GR368" s="163">
        <f t="shared" ca="1" si="1302"/>
        <v>0</v>
      </c>
      <c r="GS368" s="163">
        <f t="shared" ca="1" si="1302"/>
        <v>0</v>
      </c>
      <c r="GT368" s="163">
        <f t="shared" ca="1" si="1302"/>
        <v>0</v>
      </c>
      <c r="GU368" s="163">
        <f t="shared" ca="1" si="1302"/>
        <v>0</v>
      </c>
      <c r="GV368" s="163">
        <f t="shared" ca="1" si="1302"/>
        <v>0</v>
      </c>
      <c r="GW368" s="163">
        <f t="shared" ca="1" si="1302"/>
        <v>0</v>
      </c>
      <c r="GX368" s="163">
        <f t="shared" ca="1" si="1302"/>
        <v>0</v>
      </c>
      <c r="GY368" s="163">
        <f t="shared" ca="1" si="1302"/>
        <v>0</v>
      </c>
      <c r="GZ368" s="161" cm="1">
        <f t="array" aca="1" ref="GZ368" ca="1">INDEX(i.rev,$K368,GZ$15)</f>
        <v>0</v>
      </c>
      <c r="HA368" s="163">
        <f t="shared" ca="1" si="1238"/>
        <v>0</v>
      </c>
      <c r="HB368" s="161" cm="1">
        <f t="array" aca="1" ref="HB368" ca="1">INDEX(i.rev,$K368,HB$15)</f>
        <v>1</v>
      </c>
      <c r="HC368" s="163">
        <f t="shared" ca="1" si="1286"/>
        <v>0</v>
      </c>
      <c r="HD368" s="163">
        <f t="shared" ca="1" si="1286"/>
        <v>0</v>
      </c>
      <c r="HE368" s="163">
        <f t="shared" ca="1" si="1286"/>
        <v>0</v>
      </c>
      <c r="HF368" s="163">
        <f t="shared" ca="1" si="1286"/>
        <v>0</v>
      </c>
      <c r="HG368" s="163">
        <f t="shared" ca="1" si="1286"/>
        <v>0</v>
      </c>
      <c r="HH368" s="163">
        <f t="shared" ca="1" si="1286"/>
        <v>0</v>
      </c>
      <c r="HI368" s="163">
        <f t="shared" ca="1" si="1286"/>
        <v>0</v>
      </c>
      <c r="HJ368" s="10">
        <v>0.4</v>
      </c>
      <c r="HK368" s="163" t="str">
        <f t="shared" ref="HK368:HL369" ca="1" si="1303">OFFSET(HK$5,$B368,0)</f>
        <v>-</v>
      </c>
      <c r="HL368" s="163" t="str">
        <f t="shared" ca="1" si="1303"/>
        <v>-</v>
      </c>
      <c r="HM368" s="161" t="b">
        <f t="shared" si="1280"/>
        <v>1</v>
      </c>
      <c r="HN368" s="186">
        <f t="shared" si="1281"/>
        <v>8</v>
      </c>
      <c r="HO368" s="186">
        <f t="shared" si="1281"/>
        <v>40</v>
      </c>
      <c r="HP368" s="161" t="b">
        <f t="shared" ca="1" si="1241"/>
        <v>0</v>
      </c>
      <c r="HQ368" s="161" t="b">
        <f t="shared" ca="1" si="1241"/>
        <v>0</v>
      </c>
      <c r="HR368" s="161" t="b">
        <f t="shared" ca="1" si="1241"/>
        <v>1</v>
      </c>
      <c r="HS368" s="163">
        <f t="shared" ca="1" si="1286"/>
        <v>0</v>
      </c>
      <c r="HT368" s="161">
        <f t="shared" ca="1" si="1242"/>
        <v>1</v>
      </c>
      <c r="HU368" s="161">
        <f t="shared" ca="1" si="1242"/>
        <v>1</v>
      </c>
      <c r="HV368" s="163" t="str">
        <f t="shared" ca="1" si="1286"/>
        <v>-</v>
      </c>
      <c r="HW368" s="163" t="str">
        <f t="shared" ca="1" si="1286"/>
        <v>-</v>
      </c>
      <c r="HX368" s="163" t="str">
        <f t="shared" ca="1" si="1286"/>
        <v>-</v>
      </c>
      <c r="HY368" s="163" t="str">
        <f t="shared" ca="1" si="1286"/>
        <v>-</v>
      </c>
      <c r="HZ368" s="163" t="str">
        <f t="shared" ca="1" si="1286"/>
        <v>-</v>
      </c>
      <c r="IA368" s="163" t="str">
        <f t="shared" ca="1" si="1286"/>
        <v>-</v>
      </c>
      <c r="IB368" s="163" t="str">
        <f t="shared" ca="1" si="1286"/>
        <v>-</v>
      </c>
      <c r="IC368" s="163" t="str">
        <f t="shared" ca="1" si="1286"/>
        <v>-</v>
      </c>
      <c r="ID368" s="163" t="str">
        <f t="shared" ca="1" si="1286"/>
        <v>-</v>
      </c>
      <c r="IE368" s="163" t="b">
        <f t="shared" ca="1" si="1286"/>
        <v>1</v>
      </c>
      <c r="IF368" s="163" t="str">
        <f t="shared" ca="1" si="1286"/>
        <v>-</v>
      </c>
      <c r="IG368" s="163" t="str">
        <f t="shared" ca="1" si="1286"/>
        <v>-</v>
      </c>
      <c r="IH368" s="163" t="str">
        <f t="shared" ca="1" si="1286"/>
        <v>-</v>
      </c>
      <c r="II368" s="163" t="b">
        <f t="shared" ca="1" si="1243"/>
        <v>1</v>
      </c>
      <c r="IJ368" s="163">
        <f t="shared" ca="1" si="1243"/>
        <v>0</v>
      </c>
      <c r="IK368" s="163" t="str">
        <f t="shared" ca="1" si="1243"/>
        <v>-</v>
      </c>
      <c r="IL368" s="163" t="str">
        <f t="shared" ca="1" si="1243"/>
        <v>-</v>
      </c>
      <c r="IM368" s="163" t="str">
        <f t="shared" ca="1" si="1243"/>
        <v>-</v>
      </c>
      <c r="IN368" s="163" t="str">
        <f t="shared" ca="1" si="1243"/>
        <v>-</v>
      </c>
      <c r="IO368" s="163" t="str">
        <f t="shared" ca="1" si="1243"/>
        <v>-</v>
      </c>
      <c r="IP368" s="163">
        <f t="shared" ca="1" si="1243"/>
        <v>0</v>
      </c>
      <c r="IQ368" s="163" t="str">
        <f t="shared" ca="1" si="1243"/>
        <v>-</v>
      </c>
      <c r="IR368" s="163" t="str">
        <f t="shared" ca="1" si="1243"/>
        <v>-</v>
      </c>
      <c r="IS368" s="163" t="str">
        <f t="shared" ca="1" si="1243"/>
        <v>-</v>
      </c>
      <c r="IT368" s="163">
        <f t="shared" ca="1" si="1243"/>
        <v>500</v>
      </c>
      <c r="IU368" s="163">
        <f t="shared" ca="1" si="1243"/>
        <v>500</v>
      </c>
      <c r="IV368" s="163" t="str">
        <f t="shared" ca="1" si="1243"/>
        <v>-</v>
      </c>
      <c r="IW368" s="163" t="str">
        <f t="shared" ca="1" si="1243"/>
        <v>-</v>
      </c>
      <c r="IX368" s="163" t="str">
        <f t="shared" ca="1" si="1243"/>
        <v>-</v>
      </c>
      <c r="IY368" s="163" t="str">
        <f t="shared" ref="IY368:LX387" ca="1" si="1304">OFFSET(IY$5,$B368,0)</f>
        <v>-</v>
      </c>
      <c r="IZ368" s="163" t="str">
        <f t="shared" ref="IZ368:JW383" ca="1" si="1305">OFFSET(IZ$5,$B368,0)</f>
        <v>-</v>
      </c>
      <c r="JA368" s="163" t="str">
        <f t="shared" ca="1" si="1305"/>
        <v>-</v>
      </c>
      <c r="JB368" s="163" t="str">
        <f t="shared" ca="1" si="1305"/>
        <v>-</v>
      </c>
      <c r="JC368" s="163" t="str">
        <f t="shared" ca="1" si="1305"/>
        <v>-</v>
      </c>
      <c r="JD368" s="163" t="str">
        <f t="shared" ca="1" si="1305"/>
        <v>-</v>
      </c>
      <c r="JE368" s="163" t="str">
        <f t="shared" ca="1" si="1305"/>
        <v>-</v>
      </c>
      <c r="JF368" s="163" t="str">
        <f t="shared" ca="1" si="1305"/>
        <v>-</v>
      </c>
      <c r="JG368" s="163" t="str">
        <f t="shared" ca="1" si="1305"/>
        <v>-</v>
      </c>
      <c r="JH368" s="163" t="str">
        <f t="shared" ca="1" si="1305"/>
        <v>-</v>
      </c>
      <c r="JI368" s="163" t="str">
        <f t="shared" ca="1" si="1305"/>
        <v>-</v>
      </c>
      <c r="JJ368" s="163" t="str">
        <f t="shared" ca="1" si="1305"/>
        <v>-</v>
      </c>
      <c r="JK368" s="163" t="str">
        <f t="shared" ca="1" si="1305"/>
        <v>-</v>
      </c>
      <c r="JL368" s="163" t="str">
        <f t="shared" ca="1" si="1305"/>
        <v>-</v>
      </c>
      <c r="JM368" s="163" t="str">
        <f t="shared" ca="1" si="1305"/>
        <v>-</v>
      </c>
      <c r="JN368" s="163" t="str">
        <f t="shared" ca="1" si="1277"/>
        <v>-</v>
      </c>
      <c r="JO368" s="163" t="str">
        <f t="shared" ca="1" si="1277"/>
        <v>-</v>
      </c>
      <c r="JP368" s="163" t="str">
        <f t="shared" ca="1" si="1277"/>
        <v>-</v>
      </c>
      <c r="JQ368" s="163" t="str">
        <f t="shared" ca="1" si="1277"/>
        <v>-</v>
      </c>
      <c r="JR368" s="163" t="str">
        <f t="shared" ca="1" si="1277"/>
        <v>-</v>
      </c>
      <c r="JS368" s="163" t="str">
        <f t="shared" ca="1" si="1305"/>
        <v>-</v>
      </c>
      <c r="JT368" s="163" t="str">
        <f t="shared" ca="1" si="1305"/>
        <v>-</v>
      </c>
      <c r="JU368" s="163" t="str">
        <f t="shared" ca="1" si="1305"/>
        <v>-</v>
      </c>
      <c r="JV368" s="163" t="str">
        <f t="shared" ca="1" si="1305"/>
        <v>-</v>
      </c>
      <c r="JW368" s="163" t="str">
        <f t="shared" ca="1" si="1305"/>
        <v>-</v>
      </c>
      <c r="JX368" s="163" t="str">
        <f t="shared" ca="1" si="1304"/>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248"/>
        <v>-</v>
      </c>
      <c r="LP368" s="163" t="str">
        <f t="shared" ca="1" si="1248"/>
        <v>-</v>
      </c>
      <c r="LQ368" s="163" t="str">
        <f t="shared" ca="1" si="1248"/>
        <v>-</v>
      </c>
      <c r="LR368" s="163" t="str">
        <f t="shared" ca="1" si="1248"/>
        <v>-</v>
      </c>
      <c r="LS368" s="163" t="str">
        <f t="shared" ca="1" si="1248"/>
        <v>-</v>
      </c>
      <c r="LT368" s="163" t="str">
        <f t="shared" ca="1" si="1248"/>
        <v>-</v>
      </c>
      <c r="LU368" s="163" t="str">
        <f t="shared" ca="1" si="1248"/>
        <v>-</v>
      </c>
      <c r="LV368" s="163" t="str">
        <f t="shared" ca="1" si="1248"/>
        <v>-</v>
      </c>
      <c r="LW368" s="163" t="str">
        <f t="shared" ca="1" si="1248"/>
        <v>-</v>
      </c>
      <c r="LX368" s="163" t="str">
        <f t="shared" ca="1" si="1248"/>
        <v>-</v>
      </c>
      <c r="LY368" s="10"/>
      <c r="LZ368" s="161">
        <f t="shared" ca="1" si="1249"/>
        <v>4.4999999999999998E-2</v>
      </c>
      <c r="MA368" s="161">
        <f t="shared" ca="1" si="1250"/>
        <v>4.4999999999999998E-2</v>
      </c>
      <c r="MB368" s="163">
        <f t="shared" ca="1" si="1297"/>
        <v>1</v>
      </c>
      <c r="MC368" s="163">
        <f t="shared" ca="1" si="1297"/>
        <v>0</v>
      </c>
      <c r="MD368" s="163">
        <f t="shared" ca="1" si="1297"/>
        <v>1</v>
      </c>
      <c r="ME368" s="163">
        <f t="shared" ca="1" si="1297"/>
        <v>1</v>
      </c>
      <c r="MF368" s="163">
        <f t="shared" ca="1" si="1297"/>
        <v>0</v>
      </c>
      <c r="MG368" s="163">
        <f t="shared" ca="1" si="1297"/>
        <v>70</v>
      </c>
      <c r="MH368" s="163">
        <f t="shared" ca="1" si="1297"/>
        <v>50</v>
      </c>
      <c r="MI368" s="163">
        <f t="shared" ca="1" si="1297"/>
        <v>85</v>
      </c>
      <c r="MJ368" s="163">
        <f t="shared" ca="1" si="1297"/>
        <v>50</v>
      </c>
      <c r="MK368" s="161">
        <f t="shared" ca="1" si="1252"/>
        <v>1</v>
      </c>
      <c r="ML368" s="161">
        <f t="shared" ca="1" si="1253"/>
        <v>1</v>
      </c>
      <c r="MM368" s="161">
        <f t="shared" ca="1" si="1254"/>
        <v>1</v>
      </c>
      <c r="MN368" s="161">
        <f t="shared" ca="1" si="1255"/>
        <v>1</v>
      </c>
      <c r="MO368" s="161">
        <f t="shared" ca="1" si="1255"/>
        <v>1</v>
      </c>
      <c r="MP368" s="163">
        <f t="shared" ca="1" si="1297"/>
        <v>1</v>
      </c>
      <c r="MQ368" s="10"/>
      <c r="MR368" s="163">
        <f t="shared" ca="1" si="1297"/>
        <v>1</v>
      </c>
      <c r="MS368" s="161">
        <f t="shared" ca="1" si="1256"/>
        <v>1</v>
      </c>
      <c r="MT368" s="163">
        <f t="shared" ca="1" si="1297"/>
        <v>0.75</v>
      </c>
      <c r="MU368" s="163">
        <f t="shared" ca="1" si="1297"/>
        <v>0.8</v>
      </c>
      <c r="MV368" s="163">
        <f t="shared" ca="1" si="1291"/>
        <v>0.82499999999999996</v>
      </c>
      <c r="MW368" s="163">
        <f t="shared" ca="1" si="1297"/>
        <v>0.875</v>
      </c>
      <c r="MX368" s="163">
        <f t="shared" ca="1" si="1297"/>
        <v>0.9</v>
      </c>
      <c r="MY368" s="163">
        <f t="shared" ca="1" si="1291"/>
        <v>0.75</v>
      </c>
      <c r="MZ368" s="163">
        <f t="shared" ca="1" si="1291"/>
        <v>0.78142857142857147</v>
      </c>
      <c r="NA368" s="163">
        <f t="shared" ca="1" si="1291"/>
        <v>0.82499999999999996</v>
      </c>
      <c r="NB368" s="163">
        <f t="shared" ca="1" si="1291"/>
        <v>0.875</v>
      </c>
      <c r="NC368" s="163">
        <f t="shared" ca="1" si="1291"/>
        <v>0.9</v>
      </c>
      <c r="ND368" s="163">
        <f t="shared" ca="1" si="1291"/>
        <v>0.9</v>
      </c>
      <c r="NE368" s="163">
        <f t="shared" ca="1" si="1291"/>
        <v>0.75</v>
      </c>
      <c r="NF368" s="163">
        <f t="shared" ca="1" si="1291"/>
        <v>0.78142857142857147</v>
      </c>
      <c r="NG368" s="163">
        <f t="shared" ca="1" si="1291"/>
        <v>0.82499999999999996</v>
      </c>
      <c r="NH368" s="163">
        <f t="shared" ca="1" si="1291"/>
        <v>0.875</v>
      </c>
      <c r="NI368" s="163">
        <f t="shared" ca="1" si="1291"/>
        <v>0.9</v>
      </c>
      <c r="NJ368" s="163">
        <f t="shared" ca="1" si="1291"/>
        <v>0.9</v>
      </c>
      <c r="NK368" s="163">
        <f t="shared" ca="1" si="1291"/>
        <v>0.75</v>
      </c>
      <c r="NL368" s="163">
        <f t="shared" ca="1" si="1291"/>
        <v>0.78142857142857147</v>
      </c>
      <c r="NM368" s="163">
        <f t="shared" ca="1" si="1291"/>
        <v>0.82499999999999996</v>
      </c>
      <c r="NN368" s="163">
        <f t="shared" ca="1" si="1291"/>
        <v>0.875</v>
      </c>
      <c r="NO368" s="163">
        <f t="shared" ca="1" si="1291"/>
        <v>0.9</v>
      </c>
      <c r="NP368" s="163">
        <f t="shared" ca="1" si="1291"/>
        <v>0.9</v>
      </c>
      <c r="NQ368" s="163">
        <f t="shared" ca="1" si="1291"/>
        <v>0.75</v>
      </c>
      <c r="NR368" s="163">
        <f t="shared" ca="1" si="1291"/>
        <v>0.78142857142857147</v>
      </c>
      <c r="NS368" s="163">
        <f t="shared" ca="1" si="1291"/>
        <v>0.82499999999999996</v>
      </c>
      <c r="NT368" s="163">
        <f t="shared" ca="1" si="1291"/>
        <v>0.875</v>
      </c>
      <c r="NU368" s="163">
        <f t="shared" ca="1" si="1291"/>
        <v>0.9</v>
      </c>
      <c r="NV368" s="163">
        <f t="shared" ca="1" si="1291"/>
        <v>0.9</v>
      </c>
      <c r="NW368" s="163">
        <f t="shared" ca="1" si="1291"/>
        <v>0.75</v>
      </c>
      <c r="NX368" s="163">
        <f t="shared" ca="1" si="1291"/>
        <v>0.78142857142857147</v>
      </c>
      <c r="NY368" s="163">
        <f t="shared" ca="1" si="1291"/>
        <v>0.82499999999999996</v>
      </c>
      <c r="NZ368" s="163">
        <f t="shared" ca="1" si="1291"/>
        <v>0.875</v>
      </c>
      <c r="OA368" s="163">
        <f t="shared" ca="1" si="1291"/>
        <v>0.9</v>
      </c>
      <c r="OB368" s="163">
        <f t="shared" ca="1" si="1291"/>
        <v>0.9</v>
      </c>
      <c r="OC368" s="163">
        <f t="shared" ca="1" si="1291"/>
        <v>0.75</v>
      </c>
      <c r="OD368" s="163">
        <f t="shared" ca="1" si="1291"/>
        <v>0.78142857142857147</v>
      </c>
      <c r="OE368" s="163">
        <f t="shared" ca="1" si="1291"/>
        <v>0.82499999999999996</v>
      </c>
      <c r="OF368" s="163">
        <f t="shared" ca="1" si="1291"/>
        <v>0.875</v>
      </c>
      <c r="OG368" s="163">
        <f t="shared" ca="1" si="1291"/>
        <v>0.9</v>
      </c>
      <c r="OH368" s="163">
        <f t="shared" ca="1" si="1291"/>
        <v>0.9</v>
      </c>
      <c r="OI368" s="163">
        <f t="shared" ca="1" si="1291"/>
        <v>0.75</v>
      </c>
      <c r="OJ368" s="163">
        <f t="shared" ca="1" si="1291"/>
        <v>0.76904761904761909</v>
      </c>
      <c r="OK368" s="163">
        <f t="shared" ca="1" si="1291"/>
        <v>0.82000000000000006</v>
      </c>
      <c r="OL368" s="163">
        <f t="shared" ca="1" si="1291"/>
        <v>0.875</v>
      </c>
      <c r="OM368" s="163">
        <f t="shared" ca="1" si="1291"/>
        <v>0.9</v>
      </c>
      <c r="ON368" s="163">
        <f t="shared" ca="1" si="1291"/>
        <v>0.90000000000000013</v>
      </c>
      <c r="OO368" s="163">
        <f t="shared" ca="1" si="1291"/>
        <v>0.75</v>
      </c>
      <c r="OP368" s="163">
        <f t="shared" ca="1" si="1291"/>
        <v>0.76904761904761909</v>
      </c>
      <c r="OQ368" s="163">
        <f t="shared" ca="1" si="1291"/>
        <v>0.82000000000000006</v>
      </c>
      <c r="OR368" s="163">
        <f t="shared" ca="1" si="1291"/>
        <v>0.875</v>
      </c>
      <c r="OS368" s="163">
        <f t="shared" ca="1" si="1291"/>
        <v>0.9</v>
      </c>
      <c r="OT368" s="163">
        <f t="shared" ca="1" si="1291"/>
        <v>0.9</v>
      </c>
      <c r="OU368" s="163">
        <f t="shared" ca="1" si="1282"/>
        <v>0.875</v>
      </c>
      <c r="OV368" s="161">
        <f t="shared" ca="1" si="1260"/>
        <v>1</v>
      </c>
      <c r="OW368" s="161">
        <f t="shared" ca="1" si="1261"/>
        <v>1</v>
      </c>
      <c r="OX368" s="161" t="str">
        <f t="shared" ca="1" si="1262"/>
        <v>-</v>
      </c>
      <c r="OY368" s="163" t="str">
        <f t="shared" ca="1" si="1263"/>
        <v>-</v>
      </c>
      <c r="OZ368" s="161" t="str">
        <f t="shared" ca="1" si="1264"/>
        <v>-</v>
      </c>
      <c r="PA368" s="161" t="str">
        <f t="shared" ca="1" si="1265"/>
        <v>-</v>
      </c>
      <c r="PB368" s="163">
        <f t="shared" ca="1" si="1297"/>
        <v>0</v>
      </c>
      <c r="PC368" s="27">
        <v>0</v>
      </c>
    </row>
    <row r="369" spans="1:419" s="143" customFormat="1" hidden="1" outlineLevel="1">
      <c r="A369" s="121">
        <f t="shared" si="14"/>
        <v>364</v>
      </c>
      <c r="B369" s="121">
        <f>$A$18</f>
        <v>13</v>
      </c>
      <c r="C369" s="143">
        <v>1000</v>
      </c>
      <c r="D369" s="143" t="s">
        <v>884</v>
      </c>
      <c r="E369" s="143" t="b">
        <v>0</v>
      </c>
      <c r="F369" s="143" t="b">
        <v>0</v>
      </c>
      <c r="G369" s="143" t="b">
        <f t="shared" si="1266"/>
        <v>0</v>
      </c>
      <c r="H369" s="139">
        <f t="shared" ref="H369:AC369" ca="1" si="1306">OFFSET(H369,-1,0)</f>
        <v>3</v>
      </c>
      <c r="I369" s="139">
        <f t="shared" ca="1" si="1306"/>
        <v>1</v>
      </c>
      <c r="J369" s="139">
        <f t="shared" ca="1" si="1306"/>
        <v>1</v>
      </c>
      <c r="K369" s="139">
        <f t="shared" ca="1" si="1306"/>
        <v>1</v>
      </c>
      <c r="L369" s="139">
        <f t="shared" ca="1" si="1306"/>
        <v>1</v>
      </c>
      <c r="M369" s="139">
        <f t="shared" ca="1" si="1306"/>
        <v>1</v>
      </c>
      <c r="N369" s="139">
        <f t="shared" ca="1" si="1306"/>
        <v>1</v>
      </c>
      <c r="O369" s="139">
        <f t="shared" ca="1" si="1306"/>
        <v>1</v>
      </c>
      <c r="P369" s="139">
        <f t="shared" ca="1" si="1306"/>
        <v>1</v>
      </c>
      <c r="Q369" s="139">
        <f t="shared" ca="1" si="1306"/>
        <v>1</v>
      </c>
      <c r="R369" s="139">
        <f t="shared" ca="1" si="1306"/>
        <v>2</v>
      </c>
      <c r="S369" s="139">
        <f t="shared" ca="1" si="1306"/>
        <v>1</v>
      </c>
      <c r="T369" s="139">
        <f t="shared" ca="1" si="1306"/>
        <v>1</v>
      </c>
      <c r="U369" s="139">
        <f t="shared" ca="1" si="1306"/>
        <v>1</v>
      </c>
      <c r="V369" s="139">
        <f t="shared" ca="1" si="1306"/>
        <v>1</v>
      </c>
      <c r="W369" s="139">
        <f t="shared" ca="1" si="1306"/>
        <v>1</v>
      </c>
      <c r="X369" s="139">
        <f t="shared" ca="1" si="1306"/>
        <v>1</v>
      </c>
      <c r="Y369" s="139">
        <f t="shared" ca="1" si="1306"/>
        <v>1</v>
      </c>
      <c r="Z369" s="139">
        <f t="shared" ca="1" si="1306"/>
        <v>1</v>
      </c>
      <c r="AA369" s="139">
        <f t="shared" ca="1" si="1306"/>
        <v>1</v>
      </c>
      <c r="AB369" s="139">
        <f t="shared" ca="1" si="1306"/>
        <v>1</v>
      </c>
      <c r="AC369" s="139">
        <f t="shared" ca="1" si="1306"/>
        <v>1</v>
      </c>
      <c r="AE369" s="157"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163" t="str">
        <f t="shared" ca="1" si="1222"/>
        <v>-</v>
      </c>
      <c r="AI369" s="162" t="b">
        <v>1</v>
      </c>
      <c r="AJ369" s="162" t="b">
        <v>1</v>
      </c>
      <c r="AK369" s="163" t="str">
        <f t="shared" ca="1" si="1222"/>
        <v>-</v>
      </c>
      <c r="AL369" s="163" t="str">
        <f t="shared" ca="1" si="1222"/>
        <v>-</v>
      </c>
      <c r="AM369" s="163" t="b">
        <f t="shared" ca="1" si="1222"/>
        <v>1</v>
      </c>
      <c r="AN369" s="10"/>
      <c r="AO369" s="161" t="b">
        <f t="shared" ca="1" si="1223"/>
        <v>1</v>
      </c>
      <c r="AP369" s="161" t="str">
        <f t="shared" ca="1" si="1223"/>
        <v>-</v>
      </c>
      <c r="AQ369" s="161" t="str">
        <f t="shared" ca="1" si="1223"/>
        <v>-</v>
      </c>
      <c r="AR369" s="161" t="str">
        <f t="shared" ca="1" si="1223"/>
        <v>-</v>
      </c>
      <c r="AS369" s="161" t="b">
        <f t="shared" ca="1" si="1223"/>
        <v>1</v>
      </c>
      <c r="AT369" s="161" t="b">
        <f t="shared" ca="1" si="1223"/>
        <v>0</v>
      </c>
      <c r="AU369" s="161">
        <f t="shared" ca="1" si="1224"/>
        <v>0</v>
      </c>
      <c r="AV369" s="161" t="b">
        <f t="shared" ca="1" si="1225"/>
        <v>0</v>
      </c>
      <c r="AW369" s="161" t="b">
        <f t="shared" ca="1" si="1225"/>
        <v>0</v>
      </c>
      <c r="AX369" s="161" t="str">
        <f t="shared" ca="1" si="1225"/>
        <v>-</v>
      </c>
      <c r="AY369" s="161" t="str">
        <f t="shared" ca="1" si="1225"/>
        <v>-</v>
      </c>
      <c r="AZ369" s="161" t="str">
        <f t="shared" ca="1" si="1225"/>
        <v>-</v>
      </c>
      <c r="BA369" s="10"/>
      <c r="BB369" s="161" t="b">
        <f t="shared" ca="1" si="1226"/>
        <v>1</v>
      </c>
      <c r="BC369" s="163" t="b">
        <f t="shared" ca="1" si="1227"/>
        <v>1</v>
      </c>
      <c r="BD369" s="163" t="b">
        <f t="shared" ca="1" si="1227"/>
        <v>1</v>
      </c>
      <c r="BE369" s="162">
        <f t="shared" ca="1" si="1228"/>
        <v>3108</v>
      </c>
      <c r="BF369" s="163" t="str">
        <f t="shared" ca="1" si="1288"/>
        <v>-</v>
      </c>
      <c r="BG369" s="163" t="str">
        <f t="shared" ca="1" si="1288"/>
        <v>-</v>
      </c>
      <c r="BH369" s="163" t="str">
        <f t="shared" ca="1" si="1288"/>
        <v>-</v>
      </c>
      <c r="BI369" s="163" t="str">
        <f t="shared" ca="1" si="1288"/>
        <v>-</v>
      </c>
      <c r="BJ369" s="163" t="str">
        <f t="shared" ca="1" si="1288"/>
        <v>-</v>
      </c>
      <c r="BK369" s="163">
        <f t="shared" ca="1" si="1288"/>
        <v>1</v>
      </c>
      <c r="BL369" s="163">
        <f t="shared" ca="1" si="1288"/>
        <v>1</v>
      </c>
      <c r="BM369" s="163" t="str">
        <f t="shared" ca="1" si="1288"/>
        <v>-</v>
      </c>
      <c r="BN369" s="163" t="str">
        <f t="shared" ca="1" si="1288"/>
        <v>-</v>
      </c>
      <c r="BO369" s="163" t="b">
        <f t="shared" ca="1" si="1230"/>
        <v>0</v>
      </c>
      <c r="BP369" s="163" t="b">
        <f t="shared" ca="1" si="1230"/>
        <v>0</v>
      </c>
      <c r="BQ369" s="163" t="b">
        <f t="shared" ca="1" si="1230"/>
        <v>0</v>
      </c>
      <c r="BR369" s="163" t="b">
        <f t="shared" ca="1" si="1230"/>
        <v>0</v>
      </c>
      <c r="BS369" s="163" t="b">
        <f t="shared" ca="1" si="1230"/>
        <v>0</v>
      </c>
      <c r="BT369" s="163" t="b">
        <f t="shared" ca="1" si="1230"/>
        <v>0</v>
      </c>
      <c r="BU369" s="163" t="b">
        <f t="shared" ca="1" si="1230"/>
        <v>0</v>
      </c>
      <c r="BV369" s="163" t="b">
        <f t="shared" ca="1" si="1230"/>
        <v>0</v>
      </c>
      <c r="BW369" s="163" t="b">
        <f t="shared" ca="1" si="1230"/>
        <v>0</v>
      </c>
      <c r="BX369" s="163" t="str">
        <f t="shared" ca="1" si="1299"/>
        <v>-</v>
      </c>
      <c r="BY369" s="163" t="str">
        <f t="shared" ca="1" si="1300"/>
        <v>-</v>
      </c>
      <c r="BZ369" s="163" t="str">
        <f t="shared" ca="1" si="1300"/>
        <v>-</v>
      </c>
      <c r="CA369" s="163" t="str">
        <f t="shared" ca="1" si="1300"/>
        <v>-</v>
      </c>
      <c r="CB369" s="163" t="str">
        <f t="shared" ca="1" si="1300"/>
        <v>-</v>
      </c>
      <c r="CC369" s="163" t="str">
        <f t="shared" ca="1" si="1300"/>
        <v>-</v>
      </c>
      <c r="CD369" s="163" t="str">
        <f t="shared" ca="1" si="1300"/>
        <v>-</v>
      </c>
      <c r="CE369" s="163" t="str">
        <f t="shared" ca="1" si="1300"/>
        <v>-</v>
      </c>
      <c r="CF369" s="163" t="str">
        <f t="shared" ca="1" si="1300"/>
        <v>-</v>
      </c>
      <c r="CG369" s="163" t="str">
        <f t="shared" ca="1" si="1299"/>
        <v>-</v>
      </c>
      <c r="CH369" s="163" t="str">
        <f t="shared" ca="1" si="1299"/>
        <v>-</v>
      </c>
      <c r="CI369" s="163" t="str">
        <f t="shared" ca="1" si="1299"/>
        <v>-</v>
      </c>
      <c r="CJ369" s="163" t="str">
        <f t="shared" ca="1" si="1299"/>
        <v>-</v>
      </c>
      <c r="CK369" s="163" t="str">
        <f t="shared" ca="1" si="1299"/>
        <v>-</v>
      </c>
      <c r="CL369" s="163" t="str">
        <f t="shared" ca="1" si="1299"/>
        <v>-</v>
      </c>
      <c r="CM369" s="163" t="str">
        <f t="shared" ca="1" si="1299"/>
        <v>-</v>
      </c>
      <c r="CN369" s="163" t="str">
        <f t="shared" ca="1" si="1299"/>
        <v>-</v>
      </c>
      <c r="CO369" s="163" t="str">
        <f t="shared" ca="1" si="1299"/>
        <v>-</v>
      </c>
      <c r="CP369" s="163" t="str">
        <f t="shared" ca="1" si="1299"/>
        <v>-</v>
      </c>
      <c r="CQ369" s="163" t="str">
        <f t="shared" ca="1" si="1299"/>
        <v>-</v>
      </c>
      <c r="CR369" s="163" t="str">
        <f t="shared" ca="1" si="1299"/>
        <v>-</v>
      </c>
      <c r="CS369" s="163" t="str">
        <f t="shared" ca="1" si="1299"/>
        <v>-</v>
      </c>
      <c r="CT369" s="163" t="str">
        <f t="shared" ca="1" si="1299"/>
        <v>-</v>
      </c>
      <c r="CU369" s="163" t="str">
        <f t="shared" ca="1" si="1299"/>
        <v>-</v>
      </c>
      <c r="CV369" s="163" t="str">
        <f t="shared" ca="1" si="1299"/>
        <v>-</v>
      </c>
      <c r="CW369" s="163" t="str">
        <f t="shared" ca="1" si="1299"/>
        <v>-</v>
      </c>
      <c r="CX369" s="163" t="str">
        <f t="shared" ca="1" si="1299"/>
        <v>-</v>
      </c>
      <c r="CY369" s="163" t="str">
        <f t="shared" ca="1" si="1299"/>
        <v>-</v>
      </c>
      <c r="CZ369" s="163" t="str">
        <f t="shared" ca="1" si="1299"/>
        <v>-</v>
      </c>
      <c r="DA369" s="163" t="str">
        <f t="shared" ca="1" si="1299"/>
        <v>-</v>
      </c>
      <c r="DB369" s="163" t="str">
        <f t="shared" ca="1" si="1299"/>
        <v>-</v>
      </c>
      <c r="DC369" s="163" t="str">
        <f t="shared" ca="1" si="1299"/>
        <v>-</v>
      </c>
      <c r="DD369" s="163" t="str">
        <f t="shared" ca="1" si="1301"/>
        <v>-</v>
      </c>
      <c r="DE369" s="163" t="str">
        <f t="shared" ca="1" si="1301"/>
        <v>-</v>
      </c>
      <c r="DF369" s="163" t="str">
        <f t="shared" ca="1" si="1301"/>
        <v>-</v>
      </c>
      <c r="DG369" s="163" t="str">
        <f t="shared" ca="1" si="1301"/>
        <v>-</v>
      </c>
      <c r="DH369" s="163" t="str">
        <f t="shared" ca="1" si="1301"/>
        <v>-</v>
      </c>
      <c r="DI369" s="163" t="str">
        <f t="shared" ca="1" si="1301"/>
        <v>-</v>
      </c>
      <c r="DJ369" s="163" t="str">
        <f t="shared" ca="1" si="1301"/>
        <v>-</v>
      </c>
      <c r="DK369" s="163" t="str">
        <f t="shared" ca="1" si="1301"/>
        <v>-</v>
      </c>
      <c r="DL369" s="10"/>
      <c r="DM369" s="163" t="str">
        <f t="shared" ca="1" si="1288"/>
        <v>-</v>
      </c>
      <c r="DN369" s="163" t="str">
        <f t="shared" ca="1" si="1288"/>
        <v>-</v>
      </c>
      <c r="DO369" s="163" t="str">
        <f t="shared" ca="1" si="1288"/>
        <v>-</v>
      </c>
      <c r="DP369" s="163" t="str">
        <f t="shared" ca="1" si="1288"/>
        <v>-</v>
      </c>
      <c r="DQ369" s="163" t="str">
        <f t="shared" ca="1" si="1288"/>
        <v>-</v>
      </c>
      <c r="DR369" s="163" t="str">
        <f t="shared" ca="1" si="1288"/>
        <v>-</v>
      </c>
      <c r="DS369" s="163" t="str">
        <f t="shared" ca="1" si="1288"/>
        <v>-</v>
      </c>
      <c r="DT369" s="163" t="str">
        <f t="shared" ca="1" si="1288"/>
        <v>-</v>
      </c>
      <c r="DU369" s="163" t="str">
        <f t="shared" ca="1" si="1288"/>
        <v>-</v>
      </c>
      <c r="DV369" s="163" t="str">
        <f t="shared" ca="1" si="1288"/>
        <v>-</v>
      </c>
      <c r="DW369" s="163" t="str">
        <f t="shared" ca="1" si="128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93"/>
        <v>-</v>
      </c>
      <c r="EJ369" s="163" t="str">
        <f t="shared" ca="1" si="1293"/>
        <v>-</v>
      </c>
      <c r="EK369" s="163" t="str">
        <f t="shared" ca="1" si="1293"/>
        <v>-</v>
      </c>
      <c r="EL369" s="163" t="str">
        <f t="shared" ca="1" si="1293"/>
        <v>-</v>
      </c>
      <c r="EM369" s="163" t="str">
        <f t="shared" ca="1" si="1293"/>
        <v>-</v>
      </c>
      <c r="EN369" s="163" t="str">
        <f t="shared" ca="1" si="1293"/>
        <v>-</v>
      </c>
      <c r="EO369" s="163" t="str">
        <f t="shared" ca="1" si="1293"/>
        <v>-</v>
      </c>
      <c r="EP369" s="163" t="str">
        <f t="shared" ca="1" si="1293"/>
        <v>-</v>
      </c>
      <c r="EQ369" s="163">
        <f t="shared" ca="1" si="1293"/>
        <v>1</v>
      </c>
      <c r="ER369" s="163">
        <f t="shared" ca="1" si="1293"/>
        <v>1</v>
      </c>
      <c r="ES369" s="163">
        <f t="shared" ca="1" si="1293"/>
        <v>0</v>
      </c>
      <c r="ET369" s="163" t="str">
        <f t="shared" ca="1" si="1293"/>
        <v>-</v>
      </c>
      <c r="EU369" s="163" t="str">
        <f t="shared" ca="1" si="1293"/>
        <v>-</v>
      </c>
      <c r="EV369" s="163" t="str">
        <f t="shared" ca="1" si="1293"/>
        <v>-</v>
      </c>
      <c r="EW369" s="163" t="str">
        <f t="shared" ca="1" si="1293"/>
        <v>-</v>
      </c>
      <c r="EX369" s="163" t="str">
        <f t="shared" ca="1" si="1293"/>
        <v>-</v>
      </c>
      <c r="EY369" s="163" t="str">
        <f t="shared" ca="1" si="1294"/>
        <v>-</v>
      </c>
      <c r="EZ369" s="163" t="str">
        <f t="shared" ca="1" si="1294"/>
        <v>-</v>
      </c>
      <c r="FA369" s="163">
        <f t="shared" ca="1" si="1294"/>
        <v>0</v>
      </c>
      <c r="FB369" s="163" t="str">
        <f t="shared" ca="1" si="1294"/>
        <v>-</v>
      </c>
      <c r="FC369" s="163" t="str">
        <f t="shared" ca="1" si="1294"/>
        <v>-</v>
      </c>
      <c r="FD369" s="163" t="str">
        <f t="shared" ca="1" si="1294"/>
        <v>-</v>
      </c>
      <c r="FE369" s="163" t="str">
        <f t="shared" ca="1" si="1294"/>
        <v>-</v>
      </c>
      <c r="FF369" s="163" t="str">
        <f t="shared" ca="1" si="1294"/>
        <v>-</v>
      </c>
      <c r="FG369" s="163">
        <f t="shared" ca="1" si="1294"/>
        <v>0</v>
      </c>
      <c r="FH369" s="163">
        <f t="shared" ca="1" si="1294"/>
        <v>0</v>
      </c>
      <c r="FI369" s="163">
        <f t="shared" ca="1" si="1294"/>
        <v>0</v>
      </c>
      <c r="FJ369" s="163">
        <f t="shared" ca="1" si="1294"/>
        <v>0</v>
      </c>
      <c r="FK369" s="163">
        <f t="shared" ca="1" si="1294"/>
        <v>0</v>
      </c>
      <c r="FL369" s="163">
        <f t="shared" ca="1" si="1294"/>
        <v>0</v>
      </c>
      <c r="FM369" s="163">
        <f t="shared" ca="1" si="1294"/>
        <v>0</v>
      </c>
      <c r="FN369" s="163" t="str">
        <f t="shared" ca="1" si="1294"/>
        <v>-</v>
      </c>
      <c r="FO369" s="163" t="str">
        <f t="shared" ca="1" si="1289"/>
        <v>-</v>
      </c>
      <c r="FP369" s="163" t="str">
        <f t="shared" ca="1" si="1289"/>
        <v>-</v>
      </c>
      <c r="FQ369" s="163" t="str">
        <f t="shared" ca="1" si="1289"/>
        <v>-</v>
      </c>
      <c r="FR369" s="163" t="str">
        <f t="shared" ca="1" si="1289"/>
        <v>-</v>
      </c>
      <c r="FS369" s="163" t="str">
        <f t="shared" ca="1" si="1289"/>
        <v>-</v>
      </c>
      <c r="FT369" s="163" t="str">
        <f t="shared" ca="1" si="1289"/>
        <v>-</v>
      </c>
      <c r="FU369" s="163" t="str">
        <f t="shared" ca="1" si="1289"/>
        <v>-</v>
      </c>
      <c r="FV369" s="163" t="str">
        <f t="shared" ca="1" si="1289"/>
        <v>-</v>
      </c>
      <c r="FW369" s="163" t="str">
        <f t="shared" ca="1" si="1289"/>
        <v>-</v>
      </c>
      <c r="FX369" s="163" t="str">
        <f t="shared" ca="1" si="1290"/>
        <v>-</v>
      </c>
      <c r="FY369" s="10"/>
      <c r="FZ369" s="163">
        <f t="shared" ca="1" si="1290"/>
        <v>1</v>
      </c>
      <c r="GA369" s="163" t="str">
        <f t="shared" ca="1" si="1290"/>
        <v>-</v>
      </c>
      <c r="GB369" s="163" t="str">
        <f t="shared" ca="1" si="1290"/>
        <v>-</v>
      </c>
      <c r="GC369" s="163" t="str">
        <f t="shared" ca="1" si="1290"/>
        <v>-</v>
      </c>
      <c r="GD369" s="163" t="str">
        <f t="shared" ca="1" si="1236"/>
        <v>-</v>
      </c>
      <c r="GE369" s="163" t="b">
        <f t="shared" ca="1" si="1236"/>
        <v>0</v>
      </c>
      <c r="GF369" s="163" t="str">
        <f t="shared" ca="1" si="1236"/>
        <v>-</v>
      </c>
      <c r="GG369" s="163">
        <f t="shared" ca="1" si="1236"/>
        <v>0</v>
      </c>
      <c r="GH369" s="163" t="str">
        <f t="shared" ca="1" si="1236"/>
        <v>-</v>
      </c>
      <c r="GI369" s="161" cm="1">
        <f t="array" aca="1" ref="GI369" ca="1">INDEX(i.rev,$K369,GI$15)</f>
        <v>1</v>
      </c>
      <c r="GJ369" s="163">
        <f t="shared" ca="1" si="1302"/>
        <v>0</v>
      </c>
      <c r="GK369" s="163">
        <f t="shared" ca="1" si="1302"/>
        <v>1</v>
      </c>
      <c r="GL369" s="163">
        <f t="shared" ca="1" si="1302"/>
        <v>0</v>
      </c>
      <c r="GM369" s="163">
        <f t="shared" ca="1" si="1302"/>
        <v>1</v>
      </c>
      <c r="GN369" s="163">
        <f t="shared" ca="1" si="1302"/>
        <v>1</v>
      </c>
      <c r="GO369" s="163">
        <f t="shared" ca="1" si="1302"/>
        <v>1</v>
      </c>
      <c r="GP369" s="163">
        <f t="shared" ca="1" si="1302"/>
        <v>0</v>
      </c>
      <c r="GQ369" s="163">
        <f t="shared" ca="1" si="1302"/>
        <v>0</v>
      </c>
      <c r="GR369" s="163">
        <f t="shared" ca="1" si="1302"/>
        <v>0</v>
      </c>
      <c r="GS369" s="163">
        <f t="shared" ca="1" si="1302"/>
        <v>0</v>
      </c>
      <c r="GT369" s="163">
        <f t="shared" ca="1" si="1302"/>
        <v>0</v>
      </c>
      <c r="GU369" s="163">
        <f t="shared" ca="1" si="1302"/>
        <v>0</v>
      </c>
      <c r="GV369" s="163">
        <f t="shared" ca="1" si="1302"/>
        <v>0</v>
      </c>
      <c r="GW369" s="163">
        <f t="shared" ca="1" si="1302"/>
        <v>0</v>
      </c>
      <c r="GX369" s="163">
        <f t="shared" ca="1" si="1302"/>
        <v>0</v>
      </c>
      <c r="GY369" s="163">
        <f t="shared" ca="1" si="1302"/>
        <v>0</v>
      </c>
      <c r="GZ369" s="161" cm="1">
        <f t="array" aca="1" ref="GZ369" ca="1">INDEX(i.rev,$K369,GZ$15)</f>
        <v>0</v>
      </c>
      <c r="HA369" s="163">
        <f t="shared" ca="1" si="1238"/>
        <v>0</v>
      </c>
      <c r="HB369" s="161" cm="1">
        <f t="array" aca="1" ref="HB369" ca="1">INDEX(i.rev,$K369,HB$15)</f>
        <v>1</v>
      </c>
      <c r="HC369" s="163">
        <f t="shared" ca="1" si="1286"/>
        <v>0</v>
      </c>
      <c r="HD369" s="163">
        <f t="shared" ca="1" si="1286"/>
        <v>0</v>
      </c>
      <c r="HE369" s="163">
        <f t="shared" ca="1" si="1286"/>
        <v>0</v>
      </c>
      <c r="HF369" s="163">
        <f t="shared" ca="1" si="1286"/>
        <v>0</v>
      </c>
      <c r="HG369" s="163">
        <f t="shared" ca="1" si="1286"/>
        <v>0</v>
      </c>
      <c r="HH369" s="163">
        <f t="shared" ca="1" si="1286"/>
        <v>0</v>
      </c>
      <c r="HI369" s="163">
        <f t="shared" ca="1" si="1286"/>
        <v>0</v>
      </c>
      <c r="HJ369" s="10">
        <v>0.4</v>
      </c>
      <c r="HK369" s="163" t="str">
        <f t="shared" ca="1" si="1303"/>
        <v>-</v>
      </c>
      <c r="HL369" s="163" t="str">
        <f t="shared" ca="1" si="1303"/>
        <v>-</v>
      </c>
      <c r="HM369" s="161" t="b">
        <f t="shared" si="1280"/>
        <v>1</v>
      </c>
      <c r="HN369" s="186">
        <f t="shared" si="1281"/>
        <v>4</v>
      </c>
      <c r="HO369" s="186">
        <f t="shared" si="1281"/>
        <v>40</v>
      </c>
      <c r="HP369" s="161" t="b">
        <f t="shared" ca="1" si="1241"/>
        <v>0</v>
      </c>
      <c r="HQ369" s="161" t="b">
        <f t="shared" ca="1" si="1241"/>
        <v>0</v>
      </c>
      <c r="HR369" s="161" t="b">
        <f t="shared" ca="1" si="1241"/>
        <v>1</v>
      </c>
      <c r="HS369" s="163">
        <f t="shared" ca="1" si="1286"/>
        <v>0</v>
      </c>
      <c r="HT369" s="161">
        <f t="shared" ca="1" si="1242"/>
        <v>1</v>
      </c>
      <c r="HU369" s="161">
        <f t="shared" ca="1" si="1242"/>
        <v>1</v>
      </c>
      <c r="HV369" s="163" t="str">
        <f t="shared" ca="1" si="1286"/>
        <v>-</v>
      </c>
      <c r="HW369" s="163" t="str">
        <f t="shared" ca="1" si="1286"/>
        <v>-</v>
      </c>
      <c r="HX369" s="163" t="str">
        <f t="shared" ca="1" si="1286"/>
        <v>-</v>
      </c>
      <c r="HY369" s="163" t="str">
        <f t="shared" ca="1" si="1286"/>
        <v>-</v>
      </c>
      <c r="HZ369" s="163" t="str">
        <f t="shared" ca="1" si="1286"/>
        <v>-</v>
      </c>
      <c r="IA369" s="163" t="str">
        <f t="shared" ca="1" si="1286"/>
        <v>-</v>
      </c>
      <c r="IB369" s="163" t="str">
        <f t="shared" ca="1" si="1286"/>
        <v>-</v>
      </c>
      <c r="IC369" s="163" t="str">
        <f t="shared" ca="1" si="1286"/>
        <v>-</v>
      </c>
      <c r="ID369" s="163" t="str">
        <f t="shared" ca="1" si="1286"/>
        <v>-</v>
      </c>
      <c r="IE369" s="163" t="b">
        <f t="shared" ca="1" si="1286"/>
        <v>1</v>
      </c>
      <c r="IF369" s="163" t="str">
        <f t="shared" ca="1" si="1286"/>
        <v>-</v>
      </c>
      <c r="IG369" s="163" t="str">
        <f t="shared" ca="1" si="1286"/>
        <v>-</v>
      </c>
      <c r="IH369" s="163" t="str">
        <f t="shared" ca="1" si="1286"/>
        <v>-</v>
      </c>
      <c r="II369" s="163" t="b">
        <f t="shared" ca="1" si="1243"/>
        <v>1</v>
      </c>
      <c r="IJ369" s="163">
        <f t="shared" ca="1" si="1243"/>
        <v>0</v>
      </c>
      <c r="IK369" s="163" t="str">
        <f t="shared" ca="1" si="1243"/>
        <v>-</v>
      </c>
      <c r="IL369" s="163" t="str">
        <f t="shared" ca="1" si="1243"/>
        <v>-</v>
      </c>
      <c r="IM369" s="163" t="str">
        <f t="shared" ca="1" si="1243"/>
        <v>-</v>
      </c>
      <c r="IN369" s="163" t="str">
        <f t="shared" ca="1" si="1243"/>
        <v>-</v>
      </c>
      <c r="IO369" s="163" t="str">
        <f t="shared" ca="1" si="1243"/>
        <v>-</v>
      </c>
      <c r="IP369" s="163">
        <f t="shared" ca="1" si="1243"/>
        <v>0</v>
      </c>
      <c r="IQ369" s="163" t="str">
        <f t="shared" ca="1" si="1243"/>
        <v>-</v>
      </c>
      <c r="IR369" s="163" t="str">
        <f t="shared" ca="1" si="1243"/>
        <v>-</v>
      </c>
      <c r="IS369" s="163" t="str">
        <f t="shared" ca="1" si="1243"/>
        <v>-</v>
      </c>
      <c r="IT369" s="163">
        <f t="shared" ca="1" si="1243"/>
        <v>500</v>
      </c>
      <c r="IU369" s="163">
        <f t="shared" ca="1" si="1243"/>
        <v>500</v>
      </c>
      <c r="IV369" s="163" t="str">
        <f t="shared" ca="1" si="1243"/>
        <v>-</v>
      </c>
      <c r="IW369" s="163" t="str">
        <f t="shared" ca="1" si="1243"/>
        <v>-</v>
      </c>
      <c r="IX369" s="163" t="str">
        <f t="shared" ca="1" si="1243"/>
        <v>-</v>
      </c>
      <c r="IY369" s="163" t="str">
        <f t="shared" ca="1" si="1304"/>
        <v>-</v>
      </c>
      <c r="IZ369" s="163" t="str">
        <f t="shared" ca="1" si="1305"/>
        <v>-</v>
      </c>
      <c r="JA369" s="163" t="str">
        <f t="shared" ca="1" si="1305"/>
        <v>-</v>
      </c>
      <c r="JB369" s="163" t="str">
        <f t="shared" ca="1" si="1305"/>
        <v>-</v>
      </c>
      <c r="JC369" s="163" t="str">
        <f t="shared" ca="1" si="1305"/>
        <v>-</v>
      </c>
      <c r="JD369" s="163" t="str">
        <f t="shared" ca="1" si="1305"/>
        <v>-</v>
      </c>
      <c r="JE369" s="163" t="str">
        <f t="shared" ca="1" si="1305"/>
        <v>-</v>
      </c>
      <c r="JF369" s="163" t="str">
        <f t="shared" ca="1" si="1305"/>
        <v>-</v>
      </c>
      <c r="JG369" s="163" t="str">
        <f t="shared" ca="1" si="1305"/>
        <v>-</v>
      </c>
      <c r="JH369" s="163" t="str">
        <f t="shared" ca="1" si="1305"/>
        <v>-</v>
      </c>
      <c r="JI369" s="163" t="str">
        <f t="shared" ca="1" si="1305"/>
        <v>-</v>
      </c>
      <c r="JJ369" s="163" t="str">
        <f t="shared" ca="1" si="1305"/>
        <v>-</v>
      </c>
      <c r="JK369" s="163" t="str">
        <f t="shared" ca="1" si="1305"/>
        <v>-</v>
      </c>
      <c r="JL369" s="163" t="str">
        <f t="shared" ca="1" si="1305"/>
        <v>-</v>
      </c>
      <c r="JM369" s="163" t="str">
        <f t="shared" ca="1" si="1305"/>
        <v>-</v>
      </c>
      <c r="JN369" s="163" t="str">
        <f t="shared" ca="1" si="1277"/>
        <v>-</v>
      </c>
      <c r="JO369" s="163" t="str">
        <f t="shared" ca="1" si="1277"/>
        <v>-</v>
      </c>
      <c r="JP369" s="163" t="str">
        <f t="shared" ca="1" si="1277"/>
        <v>-</v>
      </c>
      <c r="JQ369" s="163" t="str">
        <f t="shared" ca="1" si="1277"/>
        <v>-</v>
      </c>
      <c r="JR369" s="163" t="str">
        <f t="shared" ca="1" si="1277"/>
        <v>-</v>
      </c>
      <c r="JS369" s="163" t="str">
        <f t="shared" ca="1" si="1305"/>
        <v>-</v>
      </c>
      <c r="JT369" s="163" t="str">
        <f t="shared" ca="1" si="1305"/>
        <v>-</v>
      </c>
      <c r="JU369" s="163" t="str">
        <f t="shared" ca="1" si="1305"/>
        <v>-</v>
      </c>
      <c r="JV369" s="163" t="str">
        <f t="shared" ca="1" si="1305"/>
        <v>-</v>
      </c>
      <c r="JW369" s="163" t="str">
        <f t="shared" ca="1" si="1305"/>
        <v>-</v>
      </c>
      <c r="JX369" s="163" t="str">
        <f t="shared" ca="1" si="1304"/>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248"/>
        <v>-</v>
      </c>
      <c r="LP369" s="163" t="str">
        <f t="shared" ca="1" si="1248"/>
        <v>-</v>
      </c>
      <c r="LQ369" s="163" t="str">
        <f t="shared" ca="1" si="1248"/>
        <v>-</v>
      </c>
      <c r="LR369" s="163" t="str">
        <f t="shared" ca="1" si="1248"/>
        <v>-</v>
      </c>
      <c r="LS369" s="163" t="str">
        <f t="shared" ca="1" si="1248"/>
        <v>-</v>
      </c>
      <c r="LT369" s="163" t="str">
        <f t="shared" ca="1" si="1248"/>
        <v>-</v>
      </c>
      <c r="LU369" s="163" t="str">
        <f t="shared" ca="1" si="1248"/>
        <v>-</v>
      </c>
      <c r="LV369" s="163" t="str">
        <f t="shared" ca="1" si="1248"/>
        <v>-</v>
      </c>
      <c r="LW369" s="163" t="str">
        <f t="shared" ca="1" si="1248"/>
        <v>-</v>
      </c>
      <c r="LX369" s="163" t="str">
        <f t="shared" ca="1" si="1248"/>
        <v>-</v>
      </c>
      <c r="LY369" s="10"/>
      <c r="LZ369" s="161">
        <f t="shared" ca="1" si="1249"/>
        <v>4.4999999999999998E-2</v>
      </c>
      <c r="MA369" s="161">
        <f t="shared" ca="1" si="1250"/>
        <v>4.4999999999999998E-2</v>
      </c>
      <c r="MB369" s="163">
        <f t="shared" ca="1" si="1297"/>
        <v>1</v>
      </c>
      <c r="MC369" s="163">
        <f t="shared" ca="1" si="1297"/>
        <v>0</v>
      </c>
      <c r="MD369" s="163">
        <f t="shared" ca="1" si="1297"/>
        <v>1</v>
      </c>
      <c r="ME369" s="163">
        <f t="shared" ca="1" si="1297"/>
        <v>1</v>
      </c>
      <c r="MF369" s="163">
        <f t="shared" ca="1" si="1297"/>
        <v>0</v>
      </c>
      <c r="MG369" s="163">
        <f t="shared" ca="1" si="1297"/>
        <v>70</v>
      </c>
      <c r="MH369" s="163">
        <f t="shared" ca="1" si="1297"/>
        <v>50</v>
      </c>
      <c r="MI369" s="163">
        <f t="shared" ca="1" si="1297"/>
        <v>85</v>
      </c>
      <c r="MJ369" s="163">
        <f t="shared" ca="1" si="1297"/>
        <v>50</v>
      </c>
      <c r="MK369" s="161">
        <f t="shared" ca="1" si="1252"/>
        <v>1</v>
      </c>
      <c r="ML369" s="161">
        <f t="shared" ca="1" si="1253"/>
        <v>1</v>
      </c>
      <c r="MM369" s="161">
        <f t="shared" ca="1" si="1254"/>
        <v>1</v>
      </c>
      <c r="MN369" s="161">
        <f t="shared" ca="1" si="1255"/>
        <v>1</v>
      </c>
      <c r="MO369" s="161">
        <f t="shared" ca="1" si="1255"/>
        <v>1</v>
      </c>
      <c r="MP369" s="163">
        <f t="shared" ca="1" si="1297"/>
        <v>1</v>
      </c>
      <c r="MQ369" s="10"/>
      <c r="MR369" s="163">
        <f t="shared" ca="1" si="1297"/>
        <v>1</v>
      </c>
      <c r="MS369" s="161">
        <f t="shared" ca="1" si="1256"/>
        <v>1</v>
      </c>
      <c r="MT369" s="163">
        <f t="shared" ca="1" si="1297"/>
        <v>0.75</v>
      </c>
      <c r="MU369" s="163">
        <f t="shared" ca="1" si="1297"/>
        <v>0.8</v>
      </c>
      <c r="MV369" s="163">
        <f t="shared" ca="1" si="1291"/>
        <v>0.82499999999999996</v>
      </c>
      <c r="MW369" s="163">
        <f t="shared" ca="1" si="1297"/>
        <v>0.875</v>
      </c>
      <c r="MX369" s="163">
        <f t="shared" ca="1" si="1297"/>
        <v>0.9</v>
      </c>
      <c r="MY369" s="163">
        <f t="shared" ca="1" si="1291"/>
        <v>0.75</v>
      </c>
      <c r="MZ369" s="163">
        <f t="shared" ca="1" si="1291"/>
        <v>0.78142857142857147</v>
      </c>
      <c r="NA369" s="163">
        <f t="shared" ca="1" si="1291"/>
        <v>0.82499999999999996</v>
      </c>
      <c r="NB369" s="163">
        <f t="shared" ca="1" si="1291"/>
        <v>0.875</v>
      </c>
      <c r="NC369" s="163">
        <f t="shared" ca="1" si="1291"/>
        <v>0.9</v>
      </c>
      <c r="ND369" s="163">
        <f t="shared" ca="1" si="1291"/>
        <v>0.9</v>
      </c>
      <c r="NE369" s="163">
        <f t="shared" ca="1" si="1291"/>
        <v>0.75</v>
      </c>
      <c r="NF369" s="163">
        <f t="shared" ca="1" si="1291"/>
        <v>0.78142857142857147</v>
      </c>
      <c r="NG369" s="163">
        <f t="shared" ca="1" si="1291"/>
        <v>0.82499999999999996</v>
      </c>
      <c r="NH369" s="163">
        <f t="shared" ca="1" si="1291"/>
        <v>0.875</v>
      </c>
      <c r="NI369" s="163">
        <f t="shared" ca="1" si="1291"/>
        <v>0.9</v>
      </c>
      <c r="NJ369" s="163">
        <f t="shared" ca="1" si="1291"/>
        <v>0.9</v>
      </c>
      <c r="NK369" s="163">
        <f t="shared" ca="1" si="1291"/>
        <v>0.75</v>
      </c>
      <c r="NL369" s="163">
        <f t="shared" ca="1" si="1291"/>
        <v>0.78142857142857147</v>
      </c>
      <c r="NM369" s="163">
        <f t="shared" ca="1" si="1291"/>
        <v>0.82499999999999996</v>
      </c>
      <c r="NN369" s="163">
        <f t="shared" ca="1" si="1291"/>
        <v>0.875</v>
      </c>
      <c r="NO369" s="163">
        <f t="shared" ca="1" si="1291"/>
        <v>0.9</v>
      </c>
      <c r="NP369" s="163">
        <f t="shared" ca="1" si="1291"/>
        <v>0.9</v>
      </c>
      <c r="NQ369" s="163">
        <f t="shared" ca="1" si="1291"/>
        <v>0.75</v>
      </c>
      <c r="NR369" s="163">
        <f t="shared" ca="1" si="1291"/>
        <v>0.78142857142857147</v>
      </c>
      <c r="NS369" s="163">
        <f t="shared" ca="1" si="1291"/>
        <v>0.82499999999999996</v>
      </c>
      <c r="NT369" s="163">
        <f t="shared" ca="1" si="1291"/>
        <v>0.875</v>
      </c>
      <c r="NU369" s="163">
        <f t="shared" ca="1" si="1291"/>
        <v>0.9</v>
      </c>
      <c r="NV369" s="163">
        <f t="shared" ca="1" si="1291"/>
        <v>0.9</v>
      </c>
      <c r="NW369" s="163">
        <f t="shared" ca="1" si="1291"/>
        <v>0.75</v>
      </c>
      <c r="NX369" s="163">
        <f t="shared" ca="1" si="1291"/>
        <v>0.78142857142857147</v>
      </c>
      <c r="NY369" s="163">
        <f t="shared" ca="1" si="1291"/>
        <v>0.82499999999999996</v>
      </c>
      <c r="NZ369" s="163">
        <f t="shared" ca="1" si="1291"/>
        <v>0.875</v>
      </c>
      <c r="OA369" s="163">
        <f t="shared" ca="1" si="1291"/>
        <v>0.9</v>
      </c>
      <c r="OB369" s="163">
        <f t="shared" ca="1" si="1291"/>
        <v>0.9</v>
      </c>
      <c r="OC369" s="163">
        <f t="shared" ca="1" si="1291"/>
        <v>0.75</v>
      </c>
      <c r="OD369" s="163">
        <f t="shared" ca="1" si="1291"/>
        <v>0.78142857142857147</v>
      </c>
      <c r="OE369" s="163">
        <f t="shared" ca="1" si="1291"/>
        <v>0.82499999999999996</v>
      </c>
      <c r="OF369" s="163">
        <f t="shared" ca="1" si="1291"/>
        <v>0.875</v>
      </c>
      <c r="OG369" s="163">
        <f t="shared" ca="1" si="1291"/>
        <v>0.9</v>
      </c>
      <c r="OH369" s="163">
        <f t="shared" ca="1" si="1291"/>
        <v>0.9</v>
      </c>
      <c r="OI369" s="163">
        <f t="shared" ca="1" si="1291"/>
        <v>0.75</v>
      </c>
      <c r="OJ369" s="163">
        <f t="shared" ca="1" si="1291"/>
        <v>0.76904761904761909</v>
      </c>
      <c r="OK369" s="163">
        <f t="shared" ca="1" si="1291"/>
        <v>0.82000000000000006</v>
      </c>
      <c r="OL369" s="163">
        <f t="shared" ca="1" si="1291"/>
        <v>0.875</v>
      </c>
      <c r="OM369" s="163">
        <f t="shared" ca="1" si="1291"/>
        <v>0.9</v>
      </c>
      <c r="ON369" s="163">
        <f t="shared" ca="1" si="1291"/>
        <v>0.90000000000000013</v>
      </c>
      <c r="OO369" s="163">
        <f t="shared" ca="1" si="1291"/>
        <v>0.75</v>
      </c>
      <c r="OP369" s="163">
        <f t="shared" ca="1" si="1291"/>
        <v>0.76904761904761909</v>
      </c>
      <c r="OQ369" s="163">
        <f t="shared" ca="1" si="1291"/>
        <v>0.82000000000000006</v>
      </c>
      <c r="OR369" s="163">
        <f t="shared" ca="1" si="1291"/>
        <v>0.875</v>
      </c>
      <c r="OS369" s="163">
        <f t="shared" ca="1" si="1291"/>
        <v>0.9</v>
      </c>
      <c r="OT369" s="163">
        <f t="shared" ca="1" si="1291"/>
        <v>0.9</v>
      </c>
      <c r="OU369" s="163">
        <f t="shared" ca="1" si="1282"/>
        <v>0.875</v>
      </c>
      <c r="OV369" s="161">
        <f t="shared" ca="1" si="1260"/>
        <v>1</v>
      </c>
      <c r="OW369" s="161">
        <f t="shared" ca="1" si="1261"/>
        <v>1</v>
      </c>
      <c r="OX369" s="161" t="str">
        <f t="shared" ca="1" si="1262"/>
        <v>-</v>
      </c>
      <c r="OY369" s="163" t="str">
        <f t="shared" ca="1" si="1263"/>
        <v>-</v>
      </c>
      <c r="OZ369" s="161" t="str">
        <f t="shared" ca="1" si="1264"/>
        <v>-</v>
      </c>
      <c r="PA369" s="161" t="str">
        <f t="shared" ca="1" si="1265"/>
        <v>-</v>
      </c>
      <c r="PB369" s="163">
        <f t="shared" ca="1" si="1297"/>
        <v>0</v>
      </c>
      <c r="PC369" s="27">
        <v>0</v>
      </c>
    </row>
    <row r="370" spans="1:419" s="143" customFormat="1" hidden="1" outlineLevel="1">
      <c r="A370" s="121">
        <f t="shared" si="14"/>
        <v>365</v>
      </c>
      <c r="B370" s="121">
        <f>$A$7</f>
        <v>2</v>
      </c>
      <c r="C370" s="143">
        <v>1000</v>
      </c>
      <c r="D370" s="143" t="s">
        <v>884</v>
      </c>
      <c r="E370" s="143" t="b">
        <v>0</v>
      </c>
      <c r="F370" s="143" t="b">
        <v>0</v>
      </c>
      <c r="G370" s="143" t="b">
        <f t="shared" si="1266"/>
        <v>0</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163" t="str">
        <f t="shared" ca="1" si="1222"/>
        <v>-</v>
      </c>
      <c r="AI370" s="162" t="b">
        <v>1</v>
      </c>
      <c r="AJ370" s="162" t="b">
        <v>1</v>
      </c>
      <c r="AK370" s="163" t="str">
        <f t="shared" ca="1" si="1222"/>
        <v>-</v>
      </c>
      <c r="AL370" s="163" t="str">
        <f t="shared" ca="1" si="1222"/>
        <v>-</v>
      </c>
      <c r="AM370" s="163" t="b">
        <f t="shared" ca="1" si="1222"/>
        <v>1</v>
      </c>
      <c r="AN370" s="10"/>
      <c r="AO370" s="161" t="b">
        <f t="shared" si="1223"/>
        <v>1</v>
      </c>
      <c r="AP370" s="161" t="str">
        <f t="shared" si="1223"/>
        <v>-</v>
      </c>
      <c r="AQ370" s="161" t="str">
        <f t="shared" si="1223"/>
        <v>-</v>
      </c>
      <c r="AR370" s="161" t="str">
        <f t="shared" si="1223"/>
        <v>-</v>
      </c>
      <c r="AS370" s="161" t="b">
        <f t="shared" si="1223"/>
        <v>1</v>
      </c>
      <c r="AT370" s="161" t="b">
        <f t="shared" si="1223"/>
        <v>0</v>
      </c>
      <c r="AU370" s="161">
        <f t="shared" si="1224"/>
        <v>0</v>
      </c>
      <c r="AV370" s="161" t="b">
        <f t="shared" si="1225"/>
        <v>0</v>
      </c>
      <c r="AW370" s="161" t="b">
        <f t="shared" si="1225"/>
        <v>0</v>
      </c>
      <c r="AX370" s="161" t="str">
        <f t="shared" si="1225"/>
        <v>-</v>
      </c>
      <c r="AY370" s="161" t="str">
        <f t="shared" si="1225"/>
        <v>-</v>
      </c>
      <c r="AZ370" s="161" t="str">
        <f t="shared" si="1225"/>
        <v>-</v>
      </c>
      <c r="BA370" s="10"/>
      <c r="BB370" s="161" t="b">
        <f t="shared" si="1226"/>
        <v>1</v>
      </c>
      <c r="BC370" s="163" t="b">
        <f t="shared" ca="1" si="1227"/>
        <v>1</v>
      </c>
      <c r="BD370" s="163" t="b">
        <f t="shared" ca="1" si="1227"/>
        <v>1</v>
      </c>
      <c r="BE370" s="162">
        <f t="shared" si="1228"/>
        <v>3108</v>
      </c>
      <c r="BF370" s="163" t="str">
        <f t="shared" ca="1" si="1288"/>
        <v>-</v>
      </c>
      <c r="BG370" s="163" t="str">
        <f t="shared" ca="1" si="1288"/>
        <v>-</v>
      </c>
      <c r="BH370" s="163" t="str">
        <f t="shared" ca="1" si="1288"/>
        <v>-</v>
      </c>
      <c r="BI370" s="163" t="str">
        <f t="shared" ca="1" si="1288"/>
        <v>-</v>
      </c>
      <c r="BJ370" s="163" t="str">
        <f t="shared" ca="1" si="1288"/>
        <v>-</v>
      </c>
      <c r="BK370" s="163">
        <f t="shared" ca="1" si="1288"/>
        <v>1</v>
      </c>
      <c r="BL370" s="163">
        <f t="shared" ca="1" si="1288"/>
        <v>1</v>
      </c>
      <c r="BM370" s="163" t="str">
        <f t="shared" ca="1" si="1288"/>
        <v>-</v>
      </c>
      <c r="BN370" s="163" t="str">
        <f t="shared" ca="1" si="1288"/>
        <v>-</v>
      </c>
      <c r="BO370" s="163" t="b">
        <f t="shared" si="1230"/>
        <v>0</v>
      </c>
      <c r="BP370" s="163" t="b">
        <f t="shared" si="1230"/>
        <v>0</v>
      </c>
      <c r="BQ370" s="163" t="b">
        <f t="shared" si="1230"/>
        <v>0</v>
      </c>
      <c r="BR370" s="163" t="b">
        <f t="shared" si="1230"/>
        <v>0</v>
      </c>
      <c r="BS370" s="163" t="b">
        <f t="shared" si="1230"/>
        <v>0</v>
      </c>
      <c r="BT370" s="163" t="b">
        <f t="shared" si="1230"/>
        <v>0</v>
      </c>
      <c r="BU370" s="163" t="b">
        <f t="shared" si="1230"/>
        <v>0</v>
      </c>
      <c r="BV370" s="163" t="b">
        <f t="shared" si="1230"/>
        <v>0</v>
      </c>
      <c r="BW370" s="163" t="b">
        <f t="shared" si="1230"/>
        <v>0</v>
      </c>
      <c r="BX370" s="163" t="str">
        <f t="shared" ca="1" si="1299"/>
        <v>-</v>
      </c>
      <c r="BY370" s="163" t="str">
        <f t="shared" ca="1" si="1300"/>
        <v>-</v>
      </c>
      <c r="BZ370" s="163" t="str">
        <f t="shared" ca="1" si="1300"/>
        <v>-</v>
      </c>
      <c r="CA370" s="163" t="str">
        <f t="shared" ca="1" si="1300"/>
        <v>-</v>
      </c>
      <c r="CB370" s="163" t="str">
        <f t="shared" ca="1" si="1300"/>
        <v>-</v>
      </c>
      <c r="CC370" s="163" t="str">
        <f t="shared" ca="1" si="1300"/>
        <v>-</v>
      </c>
      <c r="CD370" s="163" t="str">
        <f t="shared" ca="1" si="1300"/>
        <v>-</v>
      </c>
      <c r="CE370" s="163" t="str">
        <f t="shared" ca="1" si="1300"/>
        <v>-</v>
      </c>
      <c r="CF370" s="163" t="str">
        <f t="shared" ca="1" si="1300"/>
        <v>-</v>
      </c>
      <c r="CG370" s="163" t="str">
        <f t="shared" ca="1" si="1299"/>
        <v>-</v>
      </c>
      <c r="CH370" s="163" t="str">
        <f t="shared" ca="1" si="1299"/>
        <v>-</v>
      </c>
      <c r="CI370" s="163" t="str">
        <f t="shared" ca="1" si="1299"/>
        <v>-</v>
      </c>
      <c r="CJ370" s="163" t="str">
        <f t="shared" ca="1" si="1299"/>
        <v>-</v>
      </c>
      <c r="CK370" s="163" t="str">
        <f t="shared" ca="1" si="1299"/>
        <v>-</v>
      </c>
      <c r="CL370" s="163" t="str">
        <f t="shared" ca="1" si="1299"/>
        <v>-</v>
      </c>
      <c r="CM370" s="163" t="str">
        <f t="shared" ca="1" si="1299"/>
        <v>-</v>
      </c>
      <c r="CN370" s="163" t="str">
        <f t="shared" ca="1" si="1299"/>
        <v>-</v>
      </c>
      <c r="CO370" s="163" t="str">
        <f t="shared" ca="1" si="1299"/>
        <v>-</v>
      </c>
      <c r="CP370" s="163" t="str">
        <f t="shared" ca="1" si="1299"/>
        <v>-</v>
      </c>
      <c r="CQ370" s="163" t="str">
        <f t="shared" ca="1" si="1299"/>
        <v>-</v>
      </c>
      <c r="CR370" s="163" t="str">
        <f t="shared" ca="1" si="1299"/>
        <v>-</v>
      </c>
      <c r="CS370" s="163" t="str">
        <f t="shared" ca="1" si="1299"/>
        <v>-</v>
      </c>
      <c r="CT370" s="163" t="str">
        <f t="shared" ca="1" si="1299"/>
        <v>-</v>
      </c>
      <c r="CU370" s="163" t="str">
        <f t="shared" ca="1" si="1299"/>
        <v>-</v>
      </c>
      <c r="CV370" s="163" t="str">
        <f t="shared" ca="1" si="1299"/>
        <v>-</v>
      </c>
      <c r="CW370" s="163" t="str">
        <f t="shared" ca="1" si="1299"/>
        <v>-</v>
      </c>
      <c r="CX370" s="163" t="str">
        <f t="shared" ca="1" si="1299"/>
        <v>-</v>
      </c>
      <c r="CY370" s="163" t="str">
        <f t="shared" ca="1" si="1299"/>
        <v>-</v>
      </c>
      <c r="CZ370" s="163" t="str">
        <f t="shared" ca="1" si="1299"/>
        <v>-</v>
      </c>
      <c r="DA370" s="163" t="str">
        <f t="shared" ca="1" si="1299"/>
        <v>-</v>
      </c>
      <c r="DB370" s="163" t="str">
        <f t="shared" ca="1" si="1299"/>
        <v>-</v>
      </c>
      <c r="DC370" s="163" t="str">
        <f t="shared" ca="1" si="1299"/>
        <v>-</v>
      </c>
      <c r="DD370" s="163" t="str">
        <f t="shared" ca="1" si="1301"/>
        <v>-</v>
      </c>
      <c r="DE370" s="163" t="str">
        <f t="shared" ca="1" si="1301"/>
        <v>-</v>
      </c>
      <c r="DF370" s="163" t="str">
        <f t="shared" ca="1" si="1301"/>
        <v>-</v>
      </c>
      <c r="DG370" s="163" t="str">
        <f t="shared" ca="1" si="1301"/>
        <v>-</v>
      </c>
      <c r="DH370" s="163" t="str">
        <f t="shared" ca="1" si="1301"/>
        <v>-</v>
      </c>
      <c r="DI370" s="163" t="str">
        <f t="shared" ca="1" si="1301"/>
        <v>-</v>
      </c>
      <c r="DJ370" s="163" t="str">
        <f t="shared" ca="1" si="1301"/>
        <v>-</v>
      </c>
      <c r="DK370" s="163" t="str">
        <f t="shared" ca="1" si="1301"/>
        <v>-</v>
      </c>
      <c r="DL370" s="10"/>
      <c r="DM370" s="163" t="str">
        <f t="shared" ca="1" si="1288"/>
        <v>-</v>
      </c>
      <c r="DN370" s="163" t="str">
        <f t="shared" ca="1" si="1288"/>
        <v>-</v>
      </c>
      <c r="DO370" s="163" t="str">
        <f t="shared" ca="1" si="1288"/>
        <v>-</v>
      </c>
      <c r="DP370" s="163" t="str">
        <f t="shared" ca="1" si="1288"/>
        <v>-</v>
      </c>
      <c r="DQ370" s="163" t="str">
        <f t="shared" ca="1" si="1288"/>
        <v>-</v>
      </c>
      <c r="DR370" s="163" t="str">
        <f t="shared" ca="1" si="1288"/>
        <v>-</v>
      </c>
      <c r="DS370" s="163" t="str">
        <f t="shared" ca="1" si="1288"/>
        <v>-</v>
      </c>
      <c r="DT370" s="163" t="str">
        <f t="shared" ca="1" si="1288"/>
        <v>-</v>
      </c>
      <c r="DU370" s="163" t="str">
        <f t="shared" ca="1" si="1288"/>
        <v>-</v>
      </c>
      <c r="DV370" s="163" t="str">
        <f t="shared" ca="1" si="1288"/>
        <v>-</v>
      </c>
      <c r="DW370" s="163" t="str">
        <f t="shared" ca="1" si="1288"/>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ca="1" si="1293"/>
        <v>-</v>
      </c>
      <c r="EJ370" s="163" t="str">
        <f t="shared" ca="1" si="1293"/>
        <v>-</v>
      </c>
      <c r="EK370" s="163" t="str">
        <f t="shared" ca="1" si="1293"/>
        <v>-</v>
      </c>
      <c r="EL370" s="163" t="str">
        <f t="shared" ca="1" si="1293"/>
        <v>-</v>
      </c>
      <c r="EM370" s="163" t="str">
        <f t="shared" ca="1" si="1293"/>
        <v>-</v>
      </c>
      <c r="EN370" s="163" t="str">
        <f t="shared" ca="1" si="1293"/>
        <v>-</v>
      </c>
      <c r="EO370" s="163" t="str">
        <f t="shared" ca="1" si="1293"/>
        <v>-</v>
      </c>
      <c r="EP370" s="163" t="str">
        <f t="shared" ca="1" si="1293"/>
        <v>-</v>
      </c>
      <c r="EQ370" s="163">
        <f t="shared" ca="1" si="1293"/>
        <v>1</v>
      </c>
      <c r="ER370" s="163">
        <f t="shared" ca="1" si="1293"/>
        <v>1</v>
      </c>
      <c r="ES370" s="163">
        <f t="shared" ca="1" si="1293"/>
        <v>0</v>
      </c>
      <c r="ET370" s="163" t="str">
        <f t="shared" ca="1" si="1293"/>
        <v>-</v>
      </c>
      <c r="EU370" s="163" t="str">
        <f t="shared" ca="1" si="1293"/>
        <v>-</v>
      </c>
      <c r="EV370" s="163" t="str">
        <f t="shared" ca="1" si="1293"/>
        <v>-</v>
      </c>
      <c r="EW370" s="163" t="str">
        <f t="shared" ca="1" si="1293"/>
        <v>-</v>
      </c>
      <c r="EX370" s="163" t="str">
        <f t="shared" ca="1" si="1293"/>
        <v>-</v>
      </c>
      <c r="EY370" s="163" t="str">
        <f t="shared" ca="1" si="1294"/>
        <v>-</v>
      </c>
      <c r="EZ370" s="163" t="str">
        <f t="shared" ca="1" si="1294"/>
        <v>-</v>
      </c>
      <c r="FA370" s="163">
        <f t="shared" ca="1" si="1294"/>
        <v>0</v>
      </c>
      <c r="FB370" s="163" t="str">
        <f t="shared" ca="1" si="1294"/>
        <v>-</v>
      </c>
      <c r="FC370" s="163" t="str">
        <f t="shared" ca="1" si="1294"/>
        <v>-</v>
      </c>
      <c r="FD370" s="163" t="str">
        <f t="shared" ca="1" si="1294"/>
        <v>-</v>
      </c>
      <c r="FE370" s="163" t="str">
        <f t="shared" ca="1" si="1294"/>
        <v>-</v>
      </c>
      <c r="FF370" s="163" t="str">
        <f t="shared" ca="1" si="1294"/>
        <v>-</v>
      </c>
      <c r="FG370" s="163">
        <f t="shared" ca="1" si="1294"/>
        <v>0</v>
      </c>
      <c r="FH370" s="163">
        <f t="shared" ca="1" si="1294"/>
        <v>0</v>
      </c>
      <c r="FI370" s="163">
        <f t="shared" ca="1" si="1294"/>
        <v>0</v>
      </c>
      <c r="FJ370" s="163">
        <f t="shared" ca="1" si="1294"/>
        <v>0</v>
      </c>
      <c r="FK370" s="163">
        <f t="shared" ca="1" si="1294"/>
        <v>0</v>
      </c>
      <c r="FL370" s="163">
        <f t="shared" ca="1" si="1294"/>
        <v>0</v>
      </c>
      <c r="FM370" s="163">
        <f t="shared" ca="1" si="1294"/>
        <v>0</v>
      </c>
      <c r="FN370" s="163" t="str">
        <f t="shared" ca="1" si="1294"/>
        <v>-</v>
      </c>
      <c r="FO370" s="163" t="str">
        <f t="shared" ca="1" si="1289"/>
        <v>-</v>
      </c>
      <c r="FP370" s="163" t="str">
        <f t="shared" ca="1" si="1289"/>
        <v>-</v>
      </c>
      <c r="FQ370" s="163" t="str">
        <f t="shared" ca="1" si="1289"/>
        <v>-</v>
      </c>
      <c r="FR370" s="163" t="str">
        <f t="shared" ca="1" si="1289"/>
        <v>-</v>
      </c>
      <c r="FS370" s="163" t="str">
        <f t="shared" ca="1" si="1289"/>
        <v>-</v>
      </c>
      <c r="FT370" s="163" t="str">
        <f t="shared" ca="1" si="1289"/>
        <v>-</v>
      </c>
      <c r="FU370" s="163" t="str">
        <f t="shared" ca="1" si="1289"/>
        <v>-</v>
      </c>
      <c r="FV370" s="163" t="str">
        <f t="shared" ca="1" si="1289"/>
        <v>-</v>
      </c>
      <c r="FW370" s="163" t="str">
        <f t="shared" ca="1" si="1289"/>
        <v>-</v>
      </c>
      <c r="FX370" s="163" t="str">
        <f t="shared" ca="1" si="1290"/>
        <v>-</v>
      </c>
      <c r="FY370" s="10"/>
      <c r="FZ370" s="163">
        <f t="shared" ca="1" si="1290"/>
        <v>1</v>
      </c>
      <c r="GA370" s="163" t="str">
        <f t="shared" ca="1" si="1290"/>
        <v>-</v>
      </c>
      <c r="GB370" s="163" t="str">
        <f t="shared" ca="1" si="1290"/>
        <v>-</v>
      </c>
      <c r="GC370" s="163" t="str">
        <f t="shared" ca="1" si="1290"/>
        <v>-</v>
      </c>
      <c r="GD370" s="163" t="str">
        <f t="shared" ca="1" si="1236"/>
        <v>-</v>
      </c>
      <c r="GE370" s="163" t="b">
        <f t="shared" ca="1" si="1236"/>
        <v>0</v>
      </c>
      <c r="GF370" s="163" t="str">
        <f t="shared" ca="1" si="1236"/>
        <v>-</v>
      </c>
      <c r="GG370" s="163">
        <f t="shared" ca="1" si="1236"/>
        <v>0</v>
      </c>
      <c r="GH370" s="163" t="str">
        <f t="shared" ca="1" si="1236"/>
        <v>-</v>
      </c>
      <c r="GI370" s="161" cm="1">
        <f t="array" ref="GI370">INDEX(i.rev,$K370,GI$15)</f>
        <v>1</v>
      </c>
      <c r="GJ370" s="163">
        <f t="shared" ca="1" si="1302"/>
        <v>0</v>
      </c>
      <c r="GK370" s="163">
        <f t="shared" ca="1" si="1302"/>
        <v>1</v>
      </c>
      <c r="GL370" s="163">
        <f t="shared" ca="1" si="1302"/>
        <v>0</v>
      </c>
      <c r="GM370" s="163">
        <f t="shared" ca="1" si="1302"/>
        <v>1</v>
      </c>
      <c r="GN370" s="163">
        <f t="shared" ca="1" si="1302"/>
        <v>1</v>
      </c>
      <c r="GO370" s="163">
        <f t="shared" ca="1" si="1302"/>
        <v>1</v>
      </c>
      <c r="GP370" s="163">
        <f t="shared" ca="1" si="1302"/>
        <v>0</v>
      </c>
      <c r="GQ370" s="163">
        <f t="shared" ca="1" si="1302"/>
        <v>0</v>
      </c>
      <c r="GR370" s="163">
        <f t="shared" ca="1" si="1302"/>
        <v>0</v>
      </c>
      <c r="GS370" s="163">
        <f t="shared" ca="1" si="1302"/>
        <v>0</v>
      </c>
      <c r="GT370" s="163">
        <f t="shared" ca="1" si="1302"/>
        <v>0</v>
      </c>
      <c r="GU370" s="163">
        <f t="shared" ca="1" si="1302"/>
        <v>0</v>
      </c>
      <c r="GV370" s="163">
        <f t="shared" ca="1" si="1302"/>
        <v>0</v>
      </c>
      <c r="GW370" s="163">
        <f t="shared" ca="1" si="1302"/>
        <v>0</v>
      </c>
      <c r="GX370" s="163">
        <f t="shared" ca="1" si="1302"/>
        <v>0</v>
      </c>
      <c r="GY370" s="163">
        <f t="shared" ca="1" si="1302"/>
        <v>0</v>
      </c>
      <c r="GZ370" s="161" cm="1">
        <f t="array" ref="GZ370">INDEX(i.rev,$K370,GZ$15)</f>
        <v>0</v>
      </c>
      <c r="HA370" s="163">
        <f t="shared" ca="1" si="1238"/>
        <v>0</v>
      </c>
      <c r="HB370" s="161" cm="1">
        <f t="array" ref="HB370">INDEX(i.rev,$K370,HB$15)</f>
        <v>1</v>
      </c>
      <c r="HC370" s="163">
        <f t="shared" ca="1" si="1286"/>
        <v>0</v>
      </c>
      <c r="HD370" s="163">
        <f t="shared" ca="1" si="1286"/>
        <v>0</v>
      </c>
      <c r="HE370" s="163">
        <f t="shared" ca="1" si="1286"/>
        <v>0</v>
      </c>
      <c r="HF370" s="163">
        <f t="shared" ca="1" si="1286"/>
        <v>0</v>
      </c>
      <c r="HG370" s="163">
        <f t="shared" ca="1" si="1286"/>
        <v>0</v>
      </c>
      <c r="HH370" s="163">
        <f t="shared" ca="1" si="1286"/>
        <v>0</v>
      </c>
      <c r="HI370" s="163">
        <f t="shared" ca="1" si="1286"/>
        <v>0</v>
      </c>
      <c r="HJ370" s="10">
        <v>0.25</v>
      </c>
      <c r="HK370" s="161" t="b">
        <f t="shared" ref="HK370:HK387" si="1307">HL370&gt;0</f>
        <v>1</v>
      </c>
      <c r="HL370" s="186">
        <f t="shared" ref="HL370:HL387" si="1308">$HL$351*HJ370</f>
        <v>532.5</v>
      </c>
      <c r="HM370" s="161" t="b">
        <f>HN370&gt;0</f>
        <v>1</v>
      </c>
      <c r="HN370" s="186">
        <f>$HN$351*HJ352</f>
        <v>36</v>
      </c>
      <c r="HO370" s="186">
        <f>$HN$351*HK352</f>
        <v>40</v>
      </c>
      <c r="HP370" s="161" t="b">
        <f t="shared" si="1241"/>
        <v>0</v>
      </c>
      <c r="HQ370" s="161" t="b">
        <f t="shared" si="1241"/>
        <v>0</v>
      </c>
      <c r="HR370" s="161" t="b">
        <f t="shared" si="1241"/>
        <v>1</v>
      </c>
      <c r="HS370" s="163">
        <f t="shared" ca="1" si="1286"/>
        <v>0</v>
      </c>
      <c r="HT370" s="161">
        <f t="shared" si="1242"/>
        <v>1</v>
      </c>
      <c r="HU370" s="161">
        <f t="shared" si="1242"/>
        <v>1</v>
      </c>
      <c r="HV370" s="163" t="str">
        <f t="shared" ca="1" si="1286"/>
        <v>-</v>
      </c>
      <c r="HW370" s="163" t="str">
        <f t="shared" ca="1" si="1286"/>
        <v>-</v>
      </c>
      <c r="HX370" s="163" t="str">
        <f t="shared" ca="1" si="1286"/>
        <v>-</v>
      </c>
      <c r="HY370" s="163" t="str">
        <f t="shared" ca="1" si="1286"/>
        <v>-</v>
      </c>
      <c r="HZ370" s="163" t="str">
        <f t="shared" ca="1" si="1286"/>
        <v>-</v>
      </c>
      <c r="IA370" s="163" t="str">
        <f t="shared" ca="1" si="1286"/>
        <v>-</v>
      </c>
      <c r="IB370" s="163" t="str">
        <f t="shared" ca="1" si="1286"/>
        <v>-</v>
      </c>
      <c r="IC370" s="163" t="str">
        <f t="shared" ca="1" si="1286"/>
        <v>-</v>
      </c>
      <c r="ID370" s="163" t="str">
        <f t="shared" ca="1" si="1286"/>
        <v>-</v>
      </c>
      <c r="IE370" s="163" t="b">
        <f t="shared" ca="1" si="1286"/>
        <v>1</v>
      </c>
      <c r="IF370" s="163" t="str">
        <f t="shared" ca="1" si="1286"/>
        <v>-</v>
      </c>
      <c r="IG370" s="163" t="str">
        <f t="shared" ca="1" si="1286"/>
        <v>-</v>
      </c>
      <c r="IH370" s="163" t="str">
        <f ca="1">OFFSET(IH$5,$B370,0)</f>
        <v>-</v>
      </c>
      <c r="II370" s="163" t="b">
        <f t="shared" ca="1" si="1243"/>
        <v>1</v>
      </c>
      <c r="IJ370" s="163">
        <f ca="1">OFFSET(IJ$5,$B370,0)</f>
        <v>0</v>
      </c>
      <c r="IK370" s="163" t="str">
        <f t="shared" ca="1" si="1243"/>
        <v>-</v>
      </c>
      <c r="IL370" s="163" t="str">
        <f t="shared" ca="1" si="1243"/>
        <v>-</v>
      </c>
      <c r="IM370" s="163" t="str">
        <f t="shared" ca="1" si="1243"/>
        <v>-</v>
      </c>
      <c r="IN370" s="163" t="str">
        <f t="shared" ca="1" si="1243"/>
        <v>-</v>
      </c>
      <c r="IO370" s="163" t="str">
        <f t="shared" ca="1" si="1243"/>
        <v>-</v>
      </c>
      <c r="IP370" s="163">
        <f t="shared" ca="1" si="1243"/>
        <v>0</v>
      </c>
      <c r="IQ370" s="163" t="str">
        <f t="shared" ca="1" si="1243"/>
        <v>-</v>
      </c>
      <c r="IR370" s="163" t="str">
        <f t="shared" ca="1" si="1243"/>
        <v>-</v>
      </c>
      <c r="IS370" s="163" t="str">
        <f t="shared" ca="1" si="1243"/>
        <v>-</v>
      </c>
      <c r="IT370" s="163">
        <f t="shared" ca="1" si="1243"/>
        <v>500</v>
      </c>
      <c r="IU370" s="163">
        <f t="shared" ca="1" si="1243"/>
        <v>500</v>
      </c>
      <c r="IV370" s="163" t="str">
        <f t="shared" ca="1" si="1243"/>
        <v>-</v>
      </c>
      <c r="IW370" s="163" t="str">
        <f t="shared" ca="1" si="1243"/>
        <v>-</v>
      </c>
      <c r="IX370" s="163" t="str">
        <f t="shared" ca="1" si="1243"/>
        <v>-</v>
      </c>
      <c r="IY370" s="163" t="str">
        <f t="shared" ca="1" si="1304"/>
        <v>-</v>
      </c>
      <c r="IZ370" s="163" t="str">
        <f t="shared" ca="1" si="1305"/>
        <v>-</v>
      </c>
      <c r="JA370" s="163" t="str">
        <f t="shared" ca="1" si="1305"/>
        <v>-</v>
      </c>
      <c r="JB370" s="163" t="str">
        <f t="shared" ca="1" si="1305"/>
        <v>-</v>
      </c>
      <c r="JC370" s="163" t="str">
        <f t="shared" ca="1" si="1305"/>
        <v>-</v>
      </c>
      <c r="JD370" s="163" t="str">
        <f t="shared" ca="1" si="1305"/>
        <v>-</v>
      </c>
      <c r="JE370" s="163" t="str">
        <f t="shared" ca="1" si="1305"/>
        <v>-</v>
      </c>
      <c r="JF370" s="163" t="str">
        <f t="shared" ca="1" si="1305"/>
        <v>-</v>
      </c>
      <c r="JG370" s="163" t="str">
        <f t="shared" ca="1" si="1305"/>
        <v>-</v>
      </c>
      <c r="JH370" s="163" t="str">
        <f t="shared" ca="1" si="1305"/>
        <v>-</v>
      </c>
      <c r="JI370" s="163" t="str">
        <f t="shared" ca="1" si="1305"/>
        <v>-</v>
      </c>
      <c r="JJ370" s="163" t="str">
        <f t="shared" ca="1" si="1305"/>
        <v>-</v>
      </c>
      <c r="JK370" s="163" t="str">
        <f t="shared" ca="1" si="1305"/>
        <v>-</v>
      </c>
      <c r="JL370" s="163" t="str">
        <f t="shared" ca="1" si="1305"/>
        <v>-</v>
      </c>
      <c r="JM370" s="163" t="str">
        <f t="shared" ca="1" si="1305"/>
        <v>-</v>
      </c>
      <c r="JN370" s="163" t="str">
        <f t="shared" ca="1" si="1277"/>
        <v>-</v>
      </c>
      <c r="JO370" s="163" t="str">
        <f t="shared" ca="1" si="1277"/>
        <v>-</v>
      </c>
      <c r="JP370" s="163" t="str">
        <f t="shared" ca="1" si="1277"/>
        <v>-</v>
      </c>
      <c r="JQ370" s="163" t="str">
        <f t="shared" ca="1" si="1277"/>
        <v>-</v>
      </c>
      <c r="JR370" s="163" t="str">
        <f t="shared" ca="1" si="1277"/>
        <v>-</v>
      </c>
      <c r="JS370" s="163" t="str">
        <f t="shared" ca="1" si="1305"/>
        <v>-</v>
      </c>
      <c r="JT370" s="163" t="str">
        <f t="shared" ca="1" si="1305"/>
        <v>-</v>
      </c>
      <c r="JU370" s="163" t="str">
        <f t="shared" ca="1" si="1305"/>
        <v>-</v>
      </c>
      <c r="JV370" s="163" t="str">
        <f t="shared" ca="1" si="1305"/>
        <v>-</v>
      </c>
      <c r="JW370" s="163" t="str">
        <f t="shared" ca="1" si="1305"/>
        <v>-</v>
      </c>
      <c r="JX370" s="163" t="str">
        <f t="shared" ca="1" si="1304"/>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ref="JY370:LN376" ca="1" si="1309">OFFSET(LD$5,$B370,0)</f>
        <v>-</v>
      </c>
      <c r="LE370" s="163" t="str">
        <f t="shared" ca="1" si="1309"/>
        <v>-</v>
      </c>
      <c r="LF370" s="163" t="str">
        <f t="shared" ca="1" si="1309"/>
        <v>-</v>
      </c>
      <c r="LG370" s="163" t="str">
        <f t="shared" ca="1" si="1309"/>
        <v>-</v>
      </c>
      <c r="LH370" s="163" t="str">
        <f t="shared" ca="1" si="1309"/>
        <v>-</v>
      </c>
      <c r="LI370" s="163" t="str">
        <f t="shared" ca="1" si="1309"/>
        <v>-</v>
      </c>
      <c r="LJ370" s="163" t="str">
        <f t="shared" ca="1" si="1309"/>
        <v>-</v>
      </c>
      <c r="LK370" s="163" t="str">
        <f t="shared" ca="1" si="1309"/>
        <v>-</v>
      </c>
      <c r="LL370" s="163" t="str">
        <f t="shared" ca="1" si="1309"/>
        <v>-</v>
      </c>
      <c r="LM370" s="163" t="str">
        <f t="shared" ca="1" si="1309"/>
        <v>-</v>
      </c>
      <c r="LN370" s="163" t="str">
        <f t="shared" ca="1" si="1309"/>
        <v>-</v>
      </c>
      <c r="LO370" s="163" t="str">
        <f t="shared" ca="1" si="1248"/>
        <v>-</v>
      </c>
      <c r="LP370" s="163" t="str">
        <f t="shared" ca="1" si="1248"/>
        <v>-</v>
      </c>
      <c r="LQ370" s="163" t="str">
        <f t="shared" ca="1" si="1248"/>
        <v>-</v>
      </c>
      <c r="LR370" s="163" t="str">
        <f t="shared" ca="1" si="1248"/>
        <v>-</v>
      </c>
      <c r="LS370" s="163" t="str">
        <f t="shared" ca="1" si="1248"/>
        <v>-</v>
      </c>
      <c r="LT370" s="163" t="str">
        <f t="shared" ca="1" si="1248"/>
        <v>-</v>
      </c>
      <c r="LU370" s="163" t="str">
        <f t="shared" ca="1" si="1248"/>
        <v>-</v>
      </c>
      <c r="LV370" s="163" t="str">
        <f t="shared" ca="1" si="1248"/>
        <v>-</v>
      </c>
      <c r="LW370" s="163" t="str">
        <f t="shared" ca="1" si="1248"/>
        <v>-</v>
      </c>
      <c r="LX370" s="163" t="str">
        <f t="shared" ca="1" si="1248"/>
        <v>-</v>
      </c>
      <c r="LY370" s="10"/>
      <c r="LZ370" s="161">
        <f t="shared" si="1249"/>
        <v>4.4999999999999998E-2</v>
      </c>
      <c r="MA370" s="161">
        <f t="shared" si="1250"/>
        <v>4.4999999999999998E-2</v>
      </c>
      <c r="MB370" s="163">
        <f t="shared" ca="1" si="1297"/>
        <v>1</v>
      </c>
      <c r="MC370" s="163">
        <f t="shared" ca="1" si="1297"/>
        <v>0</v>
      </c>
      <c r="MD370" s="163">
        <f t="shared" ca="1" si="1297"/>
        <v>1</v>
      </c>
      <c r="ME370" s="163">
        <f t="shared" ca="1" si="1297"/>
        <v>1</v>
      </c>
      <c r="MF370" s="163">
        <f t="shared" ca="1" si="1297"/>
        <v>0</v>
      </c>
      <c r="MG370" s="163">
        <f t="shared" ca="1" si="1297"/>
        <v>70</v>
      </c>
      <c r="MH370" s="163">
        <f t="shared" ca="1" si="1297"/>
        <v>50</v>
      </c>
      <c r="MI370" s="163">
        <f t="shared" ca="1" si="1297"/>
        <v>85</v>
      </c>
      <c r="MJ370" s="163">
        <f t="shared" ca="1" si="1297"/>
        <v>50</v>
      </c>
      <c r="MK370" s="161">
        <f t="shared" si="1252"/>
        <v>1</v>
      </c>
      <c r="ML370" s="161">
        <f t="shared" si="1253"/>
        <v>1</v>
      </c>
      <c r="MM370" s="161">
        <f t="shared" si="1254"/>
        <v>1</v>
      </c>
      <c r="MN370" s="161">
        <f t="shared" si="1255"/>
        <v>1</v>
      </c>
      <c r="MO370" s="161">
        <f t="shared" si="1255"/>
        <v>1</v>
      </c>
      <c r="MP370" s="163">
        <f t="shared" ca="1" si="1297"/>
        <v>1</v>
      </c>
      <c r="MQ370" s="10"/>
      <c r="MR370" s="163">
        <f t="shared" ca="1" si="1297"/>
        <v>1</v>
      </c>
      <c r="MS370" s="161">
        <f t="shared" si="1256"/>
        <v>1</v>
      </c>
      <c r="MT370" s="163">
        <f t="shared" ca="1" si="1297"/>
        <v>0.75</v>
      </c>
      <c r="MU370" s="163">
        <f t="shared" ca="1" si="1297"/>
        <v>0.8</v>
      </c>
      <c r="MV370" s="163">
        <f t="shared" ca="1" si="1291"/>
        <v>0.82499999999999996</v>
      </c>
      <c r="MW370" s="163">
        <f t="shared" ca="1" si="1297"/>
        <v>0.875</v>
      </c>
      <c r="MX370" s="163">
        <f t="shared" ca="1" si="1297"/>
        <v>0.9</v>
      </c>
      <c r="MY370" s="163">
        <f t="shared" ca="1" si="1291"/>
        <v>0.75</v>
      </c>
      <c r="MZ370" s="163">
        <f t="shared" ca="1" si="1291"/>
        <v>0.78142857142857147</v>
      </c>
      <c r="NA370" s="163">
        <f t="shared" ca="1" si="1291"/>
        <v>0.82499999999999996</v>
      </c>
      <c r="NB370" s="163">
        <f t="shared" ca="1" si="1291"/>
        <v>0.875</v>
      </c>
      <c r="NC370" s="163">
        <f t="shared" ca="1" si="1291"/>
        <v>0.9</v>
      </c>
      <c r="ND370" s="163">
        <f t="shared" ca="1" si="1291"/>
        <v>0.9</v>
      </c>
      <c r="NE370" s="163">
        <f t="shared" ca="1" si="1291"/>
        <v>0.75</v>
      </c>
      <c r="NF370" s="163">
        <f t="shared" ca="1" si="1291"/>
        <v>0.78142857142857147</v>
      </c>
      <c r="NG370" s="163">
        <f t="shared" ca="1" si="1291"/>
        <v>0.82499999999999996</v>
      </c>
      <c r="NH370" s="163">
        <f t="shared" ca="1" si="1291"/>
        <v>0.875</v>
      </c>
      <c r="NI370" s="163">
        <f t="shared" ca="1" si="1291"/>
        <v>0.9</v>
      </c>
      <c r="NJ370" s="163">
        <f t="shared" ca="1" si="1291"/>
        <v>0.9</v>
      </c>
      <c r="NK370" s="163">
        <f t="shared" ca="1" si="1291"/>
        <v>0.75</v>
      </c>
      <c r="NL370" s="163">
        <f t="shared" ca="1" si="1291"/>
        <v>0.78142857142857147</v>
      </c>
      <c r="NM370" s="163">
        <f t="shared" ca="1" si="1291"/>
        <v>0.82499999999999996</v>
      </c>
      <c r="NN370" s="163">
        <f t="shared" ca="1" si="1291"/>
        <v>0.875</v>
      </c>
      <c r="NO370" s="163">
        <f t="shared" ca="1" si="1291"/>
        <v>0.9</v>
      </c>
      <c r="NP370" s="163">
        <f t="shared" ca="1" si="1291"/>
        <v>0.9</v>
      </c>
      <c r="NQ370" s="163">
        <f t="shared" ca="1" si="1291"/>
        <v>0.75</v>
      </c>
      <c r="NR370" s="163">
        <f t="shared" ca="1" si="1291"/>
        <v>0.78142857142857147</v>
      </c>
      <c r="NS370" s="163">
        <f t="shared" ca="1" si="1291"/>
        <v>0.82499999999999996</v>
      </c>
      <c r="NT370" s="163">
        <f t="shared" ca="1" si="1291"/>
        <v>0.875</v>
      </c>
      <c r="NU370" s="163">
        <f t="shared" ca="1" si="1291"/>
        <v>0.9</v>
      </c>
      <c r="NV370" s="163">
        <f t="shared" ca="1" si="1291"/>
        <v>0.9</v>
      </c>
      <c r="NW370" s="163">
        <f t="shared" ca="1" si="1291"/>
        <v>0.75</v>
      </c>
      <c r="NX370" s="163">
        <f t="shared" ca="1" si="1291"/>
        <v>0.78142857142857147</v>
      </c>
      <c r="NY370" s="163">
        <f t="shared" ca="1" si="1291"/>
        <v>0.82499999999999996</v>
      </c>
      <c r="NZ370" s="163">
        <f t="shared" ca="1" si="1291"/>
        <v>0.875</v>
      </c>
      <c r="OA370" s="163">
        <f t="shared" ca="1" si="1291"/>
        <v>0.9</v>
      </c>
      <c r="OB370" s="163">
        <f t="shared" ca="1" si="1291"/>
        <v>0.9</v>
      </c>
      <c r="OC370" s="163">
        <f t="shared" ca="1" si="1291"/>
        <v>0.75</v>
      </c>
      <c r="OD370" s="163">
        <f t="shared" ca="1" si="1291"/>
        <v>0.78142857142857147</v>
      </c>
      <c r="OE370" s="163">
        <f t="shared" ca="1" si="1291"/>
        <v>0.82499999999999996</v>
      </c>
      <c r="OF370" s="163">
        <f t="shared" ref="MY370:OT375" ca="1" si="1310">OFFSET(OF$5,$B370,0)</f>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ca="1" si="1282"/>
        <v>0.875</v>
      </c>
      <c r="OV370" s="161">
        <f t="shared" si="1260"/>
        <v>1</v>
      </c>
      <c r="OW370" s="161">
        <f t="shared" si="1261"/>
        <v>1</v>
      </c>
      <c r="OX370" s="161" t="str">
        <f t="shared" si="1262"/>
        <v>-</v>
      </c>
      <c r="OY370" s="163" t="str">
        <f t="shared" ca="1" si="1263"/>
        <v>-</v>
      </c>
      <c r="OZ370" s="161" t="str">
        <f t="shared" si="1264"/>
        <v>-</v>
      </c>
      <c r="PA370" s="161" t="str">
        <f t="shared" si="1265"/>
        <v>-</v>
      </c>
      <c r="PB370" s="163">
        <f t="shared" ca="1" si="1297"/>
        <v>0</v>
      </c>
      <c r="PC370" s="27">
        <v>0</v>
      </c>
    </row>
    <row r="371" spans="1:419" s="143" customFormat="1" hidden="1" outlineLevel="1">
      <c r="A371" s="121">
        <f t="shared" si="14"/>
        <v>366</v>
      </c>
      <c r="B371" s="121">
        <f>$A$18</f>
        <v>13</v>
      </c>
      <c r="C371" s="143">
        <v>1000</v>
      </c>
      <c r="D371" s="143" t="s">
        <v>884</v>
      </c>
      <c r="E371" s="143" t="b">
        <v>0</v>
      </c>
      <c r="F371" s="143" t="b">
        <v>0</v>
      </c>
      <c r="G371" s="143" t="b">
        <f t="shared" si="1266"/>
        <v>0</v>
      </c>
      <c r="H371" s="139">
        <f t="shared" ref="H371:AC386" ca="1" si="1311">OFFSET(H371,-1,0)</f>
        <v>3</v>
      </c>
      <c r="I371" s="139">
        <f t="shared" ca="1" si="1311"/>
        <v>1</v>
      </c>
      <c r="J371" s="139">
        <f t="shared" ca="1" si="1311"/>
        <v>1</v>
      </c>
      <c r="K371" s="139">
        <f t="shared" ca="1" si="1311"/>
        <v>1</v>
      </c>
      <c r="L371" s="139">
        <f t="shared" ca="1" si="1311"/>
        <v>1</v>
      </c>
      <c r="M371" s="139">
        <f t="shared" ca="1" si="1311"/>
        <v>1</v>
      </c>
      <c r="N371" s="139">
        <f t="shared" ca="1" si="1311"/>
        <v>1</v>
      </c>
      <c r="O371" s="139">
        <f t="shared" ca="1" si="1311"/>
        <v>1</v>
      </c>
      <c r="P371" s="139">
        <f t="shared" ca="1" si="1311"/>
        <v>1</v>
      </c>
      <c r="Q371" s="139">
        <f t="shared" ca="1" si="1311"/>
        <v>1</v>
      </c>
      <c r="R371" s="139">
        <f t="shared" ca="1" si="1311"/>
        <v>2</v>
      </c>
      <c r="S371" s="139">
        <f t="shared" ref="S371:V385" ca="1" si="1312">OFFSET(S371,-1,0)</f>
        <v>1</v>
      </c>
      <c r="T371" s="139">
        <f t="shared" ca="1" si="1312"/>
        <v>1</v>
      </c>
      <c r="U371" s="139">
        <f t="shared" ca="1" si="1312"/>
        <v>1</v>
      </c>
      <c r="V371" s="139">
        <f t="shared" ca="1" si="1312"/>
        <v>1</v>
      </c>
      <c r="W371" s="139">
        <f t="shared" ca="1" si="1311"/>
        <v>1</v>
      </c>
      <c r="X371" s="139">
        <f t="shared" ca="1" si="1311"/>
        <v>1</v>
      </c>
      <c r="Y371" s="139">
        <f t="shared" ca="1" si="1311"/>
        <v>1</v>
      </c>
      <c r="Z371" s="139">
        <f t="shared" ca="1" si="1311"/>
        <v>1</v>
      </c>
      <c r="AA371" s="139">
        <f t="shared" ca="1" si="1311"/>
        <v>1</v>
      </c>
      <c r="AB371" s="139">
        <f t="shared" ca="1" si="1311"/>
        <v>1</v>
      </c>
      <c r="AC371" s="139">
        <f t="shared" ca="1" si="1311"/>
        <v>1</v>
      </c>
      <c r="AE371" s="157"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163" t="str">
        <f t="shared" ca="1" si="1222"/>
        <v>-</v>
      </c>
      <c r="AI371" s="162" t="b">
        <v>1</v>
      </c>
      <c r="AJ371" s="162" t="b">
        <v>1</v>
      </c>
      <c r="AK371" s="163" t="str">
        <f t="shared" ca="1" si="1222"/>
        <v>-</v>
      </c>
      <c r="AL371" s="163" t="str">
        <f t="shared" ca="1" si="1222"/>
        <v>-</v>
      </c>
      <c r="AM371" s="163" t="b">
        <f t="shared" ca="1" si="1222"/>
        <v>1</v>
      </c>
      <c r="AN371" s="10"/>
      <c r="AO371" s="161" t="b">
        <f t="shared" ca="1" si="1223"/>
        <v>1</v>
      </c>
      <c r="AP371" s="161" t="str">
        <f t="shared" ca="1" si="1223"/>
        <v>-</v>
      </c>
      <c r="AQ371" s="161" t="str">
        <f t="shared" ca="1" si="1223"/>
        <v>-</v>
      </c>
      <c r="AR371" s="161" t="str">
        <f t="shared" ca="1" si="1223"/>
        <v>-</v>
      </c>
      <c r="AS371" s="161" t="b">
        <f t="shared" ca="1" si="1223"/>
        <v>1</v>
      </c>
      <c r="AT371" s="161" t="b">
        <f t="shared" ca="1" si="1223"/>
        <v>0</v>
      </c>
      <c r="AU371" s="161">
        <f t="shared" ca="1" si="1224"/>
        <v>0</v>
      </c>
      <c r="AV371" s="161" t="b">
        <f t="shared" ca="1" si="1225"/>
        <v>0</v>
      </c>
      <c r="AW371" s="161" t="b">
        <f t="shared" ca="1" si="1225"/>
        <v>0</v>
      </c>
      <c r="AX371" s="161" t="str">
        <f t="shared" ca="1" si="1225"/>
        <v>-</v>
      </c>
      <c r="AY371" s="161" t="str">
        <f t="shared" ca="1" si="1225"/>
        <v>-</v>
      </c>
      <c r="AZ371" s="161" t="str">
        <f t="shared" ca="1" si="1225"/>
        <v>-</v>
      </c>
      <c r="BA371" s="10"/>
      <c r="BB371" s="161" t="b">
        <f t="shared" ca="1" si="1226"/>
        <v>1</v>
      </c>
      <c r="BC371" s="163" t="b">
        <f t="shared" ca="1" si="1227"/>
        <v>1</v>
      </c>
      <c r="BD371" s="163" t="b">
        <f t="shared" ca="1" si="1227"/>
        <v>1</v>
      </c>
      <c r="BE371" s="162">
        <f t="shared" ca="1" si="1228"/>
        <v>3108</v>
      </c>
      <c r="BF371" s="163" t="str">
        <f t="shared" ca="1" si="1288"/>
        <v>-</v>
      </c>
      <c r="BG371" s="163" t="str">
        <f t="shared" ca="1" si="1288"/>
        <v>-</v>
      </c>
      <c r="BH371" s="163" t="str">
        <f t="shared" ca="1" si="1288"/>
        <v>-</v>
      </c>
      <c r="BI371" s="163" t="str">
        <f t="shared" ca="1" si="1288"/>
        <v>-</v>
      </c>
      <c r="BJ371" s="163" t="str">
        <f t="shared" ca="1" si="1288"/>
        <v>-</v>
      </c>
      <c r="BK371" s="163">
        <f t="shared" ca="1" si="1288"/>
        <v>1</v>
      </c>
      <c r="BL371" s="163">
        <f t="shared" ca="1" si="1288"/>
        <v>1</v>
      </c>
      <c r="BM371" s="163" t="str">
        <f t="shared" ca="1" si="1288"/>
        <v>-</v>
      </c>
      <c r="BN371" s="163" t="str">
        <f t="shared" ca="1" si="1288"/>
        <v>-</v>
      </c>
      <c r="BO371" s="163" t="b">
        <f t="shared" ca="1" si="1230"/>
        <v>0</v>
      </c>
      <c r="BP371" s="163" t="b">
        <f t="shared" ca="1" si="1230"/>
        <v>0</v>
      </c>
      <c r="BQ371" s="163" t="b">
        <f t="shared" ca="1" si="1230"/>
        <v>0</v>
      </c>
      <c r="BR371" s="163" t="b">
        <f t="shared" ca="1" si="1230"/>
        <v>0</v>
      </c>
      <c r="BS371" s="163" t="b">
        <f t="shared" ca="1" si="1230"/>
        <v>0</v>
      </c>
      <c r="BT371" s="163" t="b">
        <f t="shared" ca="1" si="1230"/>
        <v>0</v>
      </c>
      <c r="BU371" s="163" t="b">
        <f t="shared" ca="1" si="1230"/>
        <v>0</v>
      </c>
      <c r="BV371" s="163" t="b">
        <f t="shared" ca="1" si="1230"/>
        <v>0</v>
      </c>
      <c r="BW371" s="163" t="b">
        <f t="shared" ca="1" si="1230"/>
        <v>0</v>
      </c>
      <c r="BX371" s="163" t="str">
        <f t="shared" ca="1" si="1299"/>
        <v>-</v>
      </c>
      <c r="BY371" s="163" t="str">
        <f t="shared" ca="1" si="1300"/>
        <v>-</v>
      </c>
      <c r="BZ371" s="163" t="str">
        <f t="shared" ca="1" si="1300"/>
        <v>-</v>
      </c>
      <c r="CA371" s="163" t="str">
        <f t="shared" ca="1" si="1300"/>
        <v>-</v>
      </c>
      <c r="CB371" s="163" t="str">
        <f t="shared" ca="1" si="1300"/>
        <v>-</v>
      </c>
      <c r="CC371" s="163" t="str">
        <f t="shared" ca="1" si="1300"/>
        <v>-</v>
      </c>
      <c r="CD371" s="163" t="str">
        <f t="shared" ca="1" si="1300"/>
        <v>-</v>
      </c>
      <c r="CE371" s="163" t="str">
        <f t="shared" ca="1" si="1300"/>
        <v>-</v>
      </c>
      <c r="CF371" s="163" t="str">
        <f t="shared" ca="1" si="1300"/>
        <v>-</v>
      </c>
      <c r="CG371" s="163" t="str">
        <f t="shared" ca="1" si="1299"/>
        <v>-</v>
      </c>
      <c r="CH371" s="163" t="str">
        <f t="shared" ca="1" si="1299"/>
        <v>-</v>
      </c>
      <c r="CI371" s="163" t="str">
        <f t="shared" ca="1" si="1299"/>
        <v>-</v>
      </c>
      <c r="CJ371" s="163" t="str">
        <f t="shared" ca="1" si="1299"/>
        <v>-</v>
      </c>
      <c r="CK371" s="163" t="str">
        <f t="shared" ca="1" si="1299"/>
        <v>-</v>
      </c>
      <c r="CL371" s="163" t="str">
        <f t="shared" ca="1" si="1299"/>
        <v>-</v>
      </c>
      <c r="CM371" s="163" t="str">
        <f t="shared" ca="1" si="1299"/>
        <v>-</v>
      </c>
      <c r="CN371" s="163" t="str">
        <f t="shared" ca="1" si="1299"/>
        <v>-</v>
      </c>
      <c r="CO371" s="163" t="str">
        <f t="shared" ca="1" si="1299"/>
        <v>-</v>
      </c>
      <c r="CP371" s="163" t="str">
        <f t="shared" ca="1" si="1299"/>
        <v>-</v>
      </c>
      <c r="CQ371" s="163" t="str">
        <f t="shared" ca="1" si="1299"/>
        <v>-</v>
      </c>
      <c r="CR371" s="163" t="str">
        <f t="shared" ca="1" si="1299"/>
        <v>-</v>
      </c>
      <c r="CS371" s="163" t="str">
        <f t="shared" ca="1" si="1299"/>
        <v>-</v>
      </c>
      <c r="CT371" s="163" t="str">
        <f t="shared" ca="1" si="1299"/>
        <v>-</v>
      </c>
      <c r="CU371" s="163" t="str">
        <f t="shared" ca="1" si="1299"/>
        <v>-</v>
      </c>
      <c r="CV371" s="163" t="str">
        <f t="shared" ca="1" si="1299"/>
        <v>-</v>
      </c>
      <c r="CW371" s="163" t="str">
        <f t="shared" ca="1" si="1299"/>
        <v>-</v>
      </c>
      <c r="CX371" s="163" t="str">
        <f t="shared" ca="1" si="1299"/>
        <v>-</v>
      </c>
      <c r="CY371" s="163" t="str">
        <f t="shared" ca="1" si="1299"/>
        <v>-</v>
      </c>
      <c r="CZ371" s="163" t="str">
        <f t="shared" ca="1" si="1299"/>
        <v>-</v>
      </c>
      <c r="DA371" s="163" t="str">
        <f t="shared" ca="1" si="1299"/>
        <v>-</v>
      </c>
      <c r="DB371" s="163" t="str">
        <f t="shared" ca="1" si="1299"/>
        <v>-</v>
      </c>
      <c r="DC371" s="163" t="str">
        <f t="shared" ca="1" si="1299"/>
        <v>-</v>
      </c>
      <c r="DD371" s="163" t="str">
        <f t="shared" ca="1" si="1301"/>
        <v>-</v>
      </c>
      <c r="DE371" s="163" t="str">
        <f t="shared" ca="1" si="1301"/>
        <v>-</v>
      </c>
      <c r="DF371" s="163" t="str">
        <f t="shared" ca="1" si="1301"/>
        <v>-</v>
      </c>
      <c r="DG371" s="163" t="str">
        <f t="shared" ca="1" si="1301"/>
        <v>-</v>
      </c>
      <c r="DH371" s="163" t="str">
        <f t="shared" ca="1" si="1301"/>
        <v>-</v>
      </c>
      <c r="DI371" s="163" t="str">
        <f t="shared" ca="1" si="1301"/>
        <v>-</v>
      </c>
      <c r="DJ371" s="163" t="str">
        <f t="shared" ca="1" si="1301"/>
        <v>-</v>
      </c>
      <c r="DK371" s="163" t="str">
        <f t="shared" ca="1" si="1301"/>
        <v>-</v>
      </c>
      <c r="DL371" s="10"/>
      <c r="DM371" s="163" t="str">
        <f t="shared" ca="1" si="1288"/>
        <v>-</v>
      </c>
      <c r="DN371" s="163" t="str">
        <f t="shared" ca="1" si="1288"/>
        <v>-</v>
      </c>
      <c r="DO371" s="163" t="str">
        <f t="shared" ca="1" si="1288"/>
        <v>-</v>
      </c>
      <c r="DP371" s="163" t="str">
        <f t="shared" ca="1" si="1288"/>
        <v>-</v>
      </c>
      <c r="DQ371" s="163" t="str">
        <f t="shared" ca="1" si="1288"/>
        <v>-</v>
      </c>
      <c r="DR371" s="163" t="str">
        <f t="shared" ca="1" si="1288"/>
        <v>-</v>
      </c>
      <c r="DS371" s="163" t="str">
        <f t="shared" ca="1" si="1288"/>
        <v>-</v>
      </c>
      <c r="DT371" s="163" t="str">
        <f t="shared" ca="1" si="1288"/>
        <v>-</v>
      </c>
      <c r="DU371" s="163" t="str">
        <f t="shared" ca="1" si="1288"/>
        <v>-</v>
      </c>
      <c r="DV371" s="163" t="str">
        <f t="shared" ca="1" si="1288"/>
        <v>-</v>
      </c>
      <c r="DW371" s="163" t="str">
        <f t="shared" ca="1" si="128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93"/>
        <v>-</v>
      </c>
      <c r="EJ371" s="163" t="str">
        <f t="shared" ca="1" si="1293"/>
        <v>-</v>
      </c>
      <c r="EK371" s="163" t="str">
        <f t="shared" ca="1" si="1293"/>
        <v>-</v>
      </c>
      <c r="EL371" s="163" t="str">
        <f t="shared" ca="1" si="1293"/>
        <v>-</v>
      </c>
      <c r="EM371" s="163" t="str">
        <f t="shared" ca="1" si="1293"/>
        <v>-</v>
      </c>
      <c r="EN371" s="163" t="str">
        <f t="shared" ca="1" si="1293"/>
        <v>-</v>
      </c>
      <c r="EO371" s="163" t="str">
        <f t="shared" ca="1" si="1293"/>
        <v>-</v>
      </c>
      <c r="EP371" s="163" t="str">
        <f t="shared" ca="1" si="1293"/>
        <v>-</v>
      </c>
      <c r="EQ371" s="163">
        <f t="shared" ca="1" si="1293"/>
        <v>1</v>
      </c>
      <c r="ER371" s="163">
        <f t="shared" ca="1" si="1293"/>
        <v>1</v>
      </c>
      <c r="ES371" s="163">
        <f t="shared" ca="1" si="1293"/>
        <v>0</v>
      </c>
      <c r="ET371" s="163" t="str">
        <f t="shared" ca="1" si="1293"/>
        <v>-</v>
      </c>
      <c r="EU371" s="163" t="str">
        <f t="shared" ca="1" si="1293"/>
        <v>-</v>
      </c>
      <c r="EV371" s="163" t="str">
        <f t="shared" ca="1" si="1293"/>
        <v>-</v>
      </c>
      <c r="EW371" s="163" t="str">
        <f t="shared" ca="1" si="1293"/>
        <v>-</v>
      </c>
      <c r="EX371" s="163" t="str">
        <f t="shared" ca="1" si="1293"/>
        <v>-</v>
      </c>
      <c r="EY371" s="163" t="str">
        <f t="shared" ca="1" si="1294"/>
        <v>-</v>
      </c>
      <c r="EZ371" s="163" t="str">
        <f t="shared" ca="1" si="1294"/>
        <v>-</v>
      </c>
      <c r="FA371" s="163">
        <f t="shared" ca="1" si="1294"/>
        <v>0</v>
      </c>
      <c r="FB371" s="163" t="str">
        <f t="shared" ca="1" si="1294"/>
        <v>-</v>
      </c>
      <c r="FC371" s="163" t="str">
        <f t="shared" ca="1" si="1294"/>
        <v>-</v>
      </c>
      <c r="FD371" s="163" t="str">
        <f t="shared" ca="1" si="1294"/>
        <v>-</v>
      </c>
      <c r="FE371" s="163" t="str">
        <f t="shared" ca="1" si="1294"/>
        <v>-</v>
      </c>
      <c r="FF371" s="163" t="str">
        <f t="shared" ca="1" si="1294"/>
        <v>-</v>
      </c>
      <c r="FG371" s="163">
        <f t="shared" ca="1" si="1294"/>
        <v>0</v>
      </c>
      <c r="FH371" s="163">
        <f t="shared" ca="1" si="1294"/>
        <v>0</v>
      </c>
      <c r="FI371" s="163">
        <f t="shared" ca="1" si="1294"/>
        <v>0</v>
      </c>
      <c r="FJ371" s="163">
        <f t="shared" ca="1" si="1294"/>
        <v>0</v>
      </c>
      <c r="FK371" s="163">
        <f t="shared" ca="1" si="1294"/>
        <v>0</v>
      </c>
      <c r="FL371" s="163">
        <f t="shared" ca="1" si="1294"/>
        <v>0</v>
      </c>
      <c r="FM371" s="163">
        <f t="shared" ca="1" si="1294"/>
        <v>0</v>
      </c>
      <c r="FN371" s="163" t="str">
        <f t="shared" ca="1" si="1294"/>
        <v>-</v>
      </c>
      <c r="FO371" s="163" t="str">
        <f t="shared" ca="1" si="1289"/>
        <v>-</v>
      </c>
      <c r="FP371" s="163" t="str">
        <f t="shared" ca="1" si="1289"/>
        <v>-</v>
      </c>
      <c r="FQ371" s="163" t="str">
        <f t="shared" ca="1" si="1289"/>
        <v>-</v>
      </c>
      <c r="FR371" s="163" t="str">
        <f t="shared" ca="1" si="1289"/>
        <v>-</v>
      </c>
      <c r="FS371" s="163" t="str">
        <f t="shared" ca="1" si="1289"/>
        <v>-</v>
      </c>
      <c r="FT371" s="163" t="str">
        <f t="shared" ca="1" si="1289"/>
        <v>-</v>
      </c>
      <c r="FU371" s="163" t="str">
        <f t="shared" ca="1" si="1289"/>
        <v>-</v>
      </c>
      <c r="FV371" s="163" t="str">
        <f t="shared" ca="1" si="1289"/>
        <v>-</v>
      </c>
      <c r="FW371" s="163" t="str">
        <f t="shared" ca="1" si="1289"/>
        <v>-</v>
      </c>
      <c r="FX371" s="163" t="str">
        <f t="shared" ca="1" si="1290"/>
        <v>-</v>
      </c>
      <c r="FY371" s="10"/>
      <c r="FZ371" s="163">
        <f t="shared" ca="1" si="1290"/>
        <v>1</v>
      </c>
      <c r="GA371" s="163" t="str">
        <f t="shared" ca="1" si="1290"/>
        <v>-</v>
      </c>
      <c r="GB371" s="163" t="str">
        <f t="shared" ca="1" si="1290"/>
        <v>-</v>
      </c>
      <c r="GC371" s="163" t="str">
        <f t="shared" ca="1" si="1290"/>
        <v>-</v>
      </c>
      <c r="GD371" s="163" t="str">
        <f t="shared" ca="1" si="1236"/>
        <v>-</v>
      </c>
      <c r="GE371" s="163" t="b">
        <f t="shared" ca="1" si="1236"/>
        <v>0</v>
      </c>
      <c r="GF371" s="163" t="str">
        <f t="shared" ca="1" si="1236"/>
        <v>-</v>
      </c>
      <c r="GG371" s="163">
        <f t="shared" ca="1" si="1236"/>
        <v>0</v>
      </c>
      <c r="GH371" s="163" t="str">
        <f t="shared" ca="1" si="1236"/>
        <v>-</v>
      </c>
      <c r="GI371" s="161" cm="1">
        <f t="array" aca="1" ref="GI371" ca="1">INDEX(i.rev,$K371,GI$15)</f>
        <v>1</v>
      </c>
      <c r="GJ371" s="163">
        <f t="shared" ca="1" si="1302"/>
        <v>0</v>
      </c>
      <c r="GK371" s="163">
        <f t="shared" ca="1" si="1302"/>
        <v>1</v>
      </c>
      <c r="GL371" s="163">
        <f t="shared" ca="1" si="1302"/>
        <v>0</v>
      </c>
      <c r="GM371" s="163">
        <f t="shared" ca="1" si="1302"/>
        <v>1</v>
      </c>
      <c r="GN371" s="163">
        <f t="shared" ca="1" si="1302"/>
        <v>1</v>
      </c>
      <c r="GO371" s="163">
        <f t="shared" ca="1" si="1302"/>
        <v>1</v>
      </c>
      <c r="GP371" s="163">
        <f t="shared" ca="1" si="1302"/>
        <v>0</v>
      </c>
      <c r="GQ371" s="163">
        <f t="shared" ca="1" si="1302"/>
        <v>0</v>
      </c>
      <c r="GR371" s="163">
        <f t="shared" ca="1" si="1302"/>
        <v>0</v>
      </c>
      <c r="GS371" s="163">
        <f t="shared" ca="1" si="1302"/>
        <v>0</v>
      </c>
      <c r="GT371" s="163">
        <f t="shared" ca="1" si="1302"/>
        <v>0</v>
      </c>
      <c r="GU371" s="163">
        <f t="shared" ca="1" si="1302"/>
        <v>0</v>
      </c>
      <c r="GV371" s="163">
        <f t="shared" ca="1" si="1302"/>
        <v>0</v>
      </c>
      <c r="GW371" s="163">
        <f t="shared" ca="1" si="1302"/>
        <v>0</v>
      </c>
      <c r="GX371" s="163">
        <f t="shared" ca="1" si="1302"/>
        <v>0</v>
      </c>
      <c r="GY371" s="163">
        <f t="shared" ca="1" si="1302"/>
        <v>0</v>
      </c>
      <c r="GZ371" s="161" cm="1">
        <f t="array" aca="1" ref="GZ371" ca="1">INDEX(i.rev,$K371,GZ$15)</f>
        <v>0</v>
      </c>
      <c r="HA371" s="163">
        <f t="shared" ca="1" si="1238"/>
        <v>0</v>
      </c>
      <c r="HB371" s="161" cm="1">
        <f t="array" aca="1" ref="HB371" ca="1">INDEX(i.rev,$K371,HB$15)</f>
        <v>1</v>
      </c>
      <c r="HC371" s="163">
        <f t="shared" ca="1" si="1286"/>
        <v>0</v>
      </c>
      <c r="HD371" s="163">
        <f t="shared" ca="1" si="1286"/>
        <v>0</v>
      </c>
      <c r="HE371" s="163">
        <f t="shared" ca="1" si="1286"/>
        <v>0</v>
      </c>
      <c r="HF371" s="163">
        <f t="shared" ca="1" si="1286"/>
        <v>0</v>
      </c>
      <c r="HG371" s="163">
        <f t="shared" ca="1" si="1286"/>
        <v>0</v>
      </c>
      <c r="HH371" s="163">
        <f t="shared" ca="1" si="1286"/>
        <v>0</v>
      </c>
      <c r="HI371" s="163">
        <f t="shared" ca="1" si="1286"/>
        <v>0</v>
      </c>
      <c r="HJ371" s="10">
        <v>0.25</v>
      </c>
      <c r="HK371" s="161" t="b">
        <f t="shared" si="1307"/>
        <v>1</v>
      </c>
      <c r="HL371" s="186">
        <f t="shared" si="1308"/>
        <v>532.5</v>
      </c>
      <c r="HM371" s="161" t="b">
        <f t="shared" si="1280"/>
        <v>1</v>
      </c>
      <c r="HN371" s="186">
        <f t="shared" ref="HN371:HO378" si="1313">$HN$351*HJ353</f>
        <v>32</v>
      </c>
      <c r="HO371" s="186">
        <f t="shared" si="1313"/>
        <v>40</v>
      </c>
      <c r="HP371" s="161" t="b">
        <f t="shared" ca="1" si="1241"/>
        <v>0</v>
      </c>
      <c r="HQ371" s="161" t="b">
        <f t="shared" ca="1" si="1241"/>
        <v>0</v>
      </c>
      <c r="HR371" s="161" t="b">
        <f t="shared" ca="1" si="1241"/>
        <v>1</v>
      </c>
      <c r="HS371" s="163">
        <f t="shared" ca="1" si="1286"/>
        <v>0</v>
      </c>
      <c r="HT371" s="161">
        <f t="shared" ca="1" si="1242"/>
        <v>1</v>
      </c>
      <c r="HU371" s="161">
        <f t="shared" ca="1" si="1242"/>
        <v>1</v>
      </c>
      <c r="HV371" s="163" t="str">
        <f t="shared" ca="1" si="1286"/>
        <v>-</v>
      </c>
      <c r="HW371" s="163" t="str">
        <f t="shared" ca="1" si="1286"/>
        <v>-</v>
      </c>
      <c r="HX371" s="163" t="str">
        <f t="shared" ca="1" si="1286"/>
        <v>-</v>
      </c>
      <c r="HY371" s="163" t="str">
        <f t="shared" ca="1" si="1286"/>
        <v>-</v>
      </c>
      <c r="HZ371" s="163" t="str">
        <f t="shared" ca="1" si="1286"/>
        <v>-</v>
      </c>
      <c r="IA371" s="163" t="str">
        <f t="shared" ca="1" si="1286"/>
        <v>-</v>
      </c>
      <c r="IB371" s="163" t="str">
        <f t="shared" ca="1" si="1286"/>
        <v>-</v>
      </c>
      <c r="IC371" s="163" t="str">
        <f t="shared" ca="1" si="1286"/>
        <v>-</v>
      </c>
      <c r="ID371" s="163" t="str">
        <f t="shared" ca="1" si="1286"/>
        <v>-</v>
      </c>
      <c r="IE371" s="163" t="b">
        <f t="shared" ca="1" si="1286"/>
        <v>1</v>
      </c>
      <c r="IF371" s="163" t="str">
        <f t="shared" ca="1" si="1286"/>
        <v>-</v>
      </c>
      <c r="IG371" s="163" t="str">
        <f t="shared" ca="1" si="1286"/>
        <v>-</v>
      </c>
      <c r="IH371" s="163" t="str">
        <f ca="1">OFFSET(IH$5,$B371,0)</f>
        <v>-</v>
      </c>
      <c r="II371" s="163" t="b">
        <f t="shared" ca="1" si="1243"/>
        <v>1</v>
      </c>
      <c r="IJ371" s="163">
        <f ca="1">OFFSET(IJ$5,$B371,0)</f>
        <v>0</v>
      </c>
      <c r="IK371" s="163" t="str">
        <f t="shared" ca="1" si="1243"/>
        <v>-</v>
      </c>
      <c r="IL371" s="163" t="str">
        <f t="shared" ca="1" si="1243"/>
        <v>-</v>
      </c>
      <c r="IM371" s="163" t="str">
        <f t="shared" ca="1" si="1243"/>
        <v>-</v>
      </c>
      <c r="IN371" s="163" t="str">
        <f t="shared" ca="1" si="1243"/>
        <v>-</v>
      </c>
      <c r="IO371" s="163" t="str">
        <f t="shared" ca="1" si="1243"/>
        <v>-</v>
      </c>
      <c r="IP371" s="163">
        <f t="shared" ca="1" si="1243"/>
        <v>0</v>
      </c>
      <c r="IQ371" s="163" t="str">
        <f t="shared" ca="1" si="1243"/>
        <v>-</v>
      </c>
      <c r="IR371" s="163" t="str">
        <f t="shared" ca="1" si="1243"/>
        <v>-</v>
      </c>
      <c r="IS371" s="163" t="str">
        <f t="shared" ca="1" si="1243"/>
        <v>-</v>
      </c>
      <c r="IT371" s="163">
        <f t="shared" ca="1" si="1243"/>
        <v>500</v>
      </c>
      <c r="IU371" s="163">
        <f t="shared" ca="1" si="1243"/>
        <v>500</v>
      </c>
      <c r="IV371" s="163" t="str">
        <f t="shared" ca="1" si="1243"/>
        <v>-</v>
      </c>
      <c r="IW371" s="163" t="str">
        <f t="shared" ca="1" si="1243"/>
        <v>-</v>
      </c>
      <c r="IX371" s="163" t="str">
        <f t="shared" ca="1" si="1243"/>
        <v>-</v>
      </c>
      <c r="IY371" s="163" t="str">
        <f t="shared" ca="1" si="1304"/>
        <v>-</v>
      </c>
      <c r="IZ371" s="163" t="str">
        <f t="shared" ca="1" si="1305"/>
        <v>-</v>
      </c>
      <c r="JA371" s="163" t="str">
        <f t="shared" ca="1" si="1305"/>
        <v>-</v>
      </c>
      <c r="JB371" s="163" t="str">
        <f t="shared" ca="1" si="1305"/>
        <v>-</v>
      </c>
      <c r="JC371" s="163" t="str">
        <f t="shared" ca="1" si="1305"/>
        <v>-</v>
      </c>
      <c r="JD371" s="163" t="str">
        <f t="shared" ca="1" si="1305"/>
        <v>-</v>
      </c>
      <c r="JE371" s="163" t="str">
        <f t="shared" ca="1" si="1305"/>
        <v>-</v>
      </c>
      <c r="JF371" s="163" t="str">
        <f t="shared" ca="1" si="1305"/>
        <v>-</v>
      </c>
      <c r="JG371" s="163" t="str">
        <f t="shared" ca="1" si="1305"/>
        <v>-</v>
      </c>
      <c r="JH371" s="163" t="str">
        <f t="shared" ca="1" si="1305"/>
        <v>-</v>
      </c>
      <c r="JI371" s="163" t="str">
        <f t="shared" ca="1" si="1305"/>
        <v>-</v>
      </c>
      <c r="JJ371" s="163" t="str">
        <f t="shared" ca="1" si="1305"/>
        <v>-</v>
      </c>
      <c r="JK371" s="163" t="str">
        <f t="shared" ca="1" si="1305"/>
        <v>-</v>
      </c>
      <c r="JL371" s="163" t="str">
        <f t="shared" ca="1" si="1305"/>
        <v>-</v>
      </c>
      <c r="JM371" s="163" t="str">
        <f t="shared" ca="1" si="1305"/>
        <v>-</v>
      </c>
      <c r="JN371" s="163" t="str">
        <f t="shared" ca="1" si="1277"/>
        <v>-</v>
      </c>
      <c r="JO371" s="163" t="str">
        <f t="shared" ca="1" si="1277"/>
        <v>-</v>
      </c>
      <c r="JP371" s="163" t="str">
        <f t="shared" ca="1" si="1277"/>
        <v>-</v>
      </c>
      <c r="JQ371" s="163" t="str">
        <f t="shared" ca="1" si="1277"/>
        <v>-</v>
      </c>
      <c r="JR371" s="163" t="str">
        <f t="shared" ca="1" si="1277"/>
        <v>-</v>
      </c>
      <c r="JS371" s="163" t="str">
        <f t="shared" ca="1" si="1305"/>
        <v>-</v>
      </c>
      <c r="JT371" s="163" t="str">
        <f t="shared" ca="1" si="1305"/>
        <v>-</v>
      </c>
      <c r="JU371" s="163" t="str">
        <f t="shared" ca="1" si="1305"/>
        <v>-</v>
      </c>
      <c r="JV371" s="163" t="str">
        <f t="shared" ca="1" si="1305"/>
        <v>-</v>
      </c>
      <c r="JW371" s="163" t="str">
        <f t="shared" ca="1" si="1305"/>
        <v>-</v>
      </c>
      <c r="JX371" s="163" t="str">
        <f t="shared" ca="1" si="1304"/>
        <v>-</v>
      </c>
      <c r="JY371" s="163" t="str">
        <f t="shared" ca="1" si="1309"/>
        <v>-</v>
      </c>
      <c r="JZ371" s="163" t="str">
        <f t="shared" ca="1" si="1309"/>
        <v>-</v>
      </c>
      <c r="KA371" s="163" t="str">
        <f t="shared" ca="1" si="1309"/>
        <v>-</v>
      </c>
      <c r="KB371" s="163" t="str">
        <f t="shared" ca="1" si="1309"/>
        <v>-</v>
      </c>
      <c r="KC371" s="163" t="str">
        <f t="shared" ca="1" si="1309"/>
        <v>-</v>
      </c>
      <c r="KD371" s="163" t="str">
        <f t="shared" ca="1" si="1309"/>
        <v>-</v>
      </c>
      <c r="KE371" s="163" t="str">
        <f t="shared" ca="1" si="1309"/>
        <v>-</v>
      </c>
      <c r="KF371" s="163" t="str">
        <f t="shared" ca="1" si="1309"/>
        <v>-</v>
      </c>
      <c r="KG371" s="163" t="str">
        <f t="shared" ca="1" si="1309"/>
        <v>-</v>
      </c>
      <c r="KH371" s="163" t="str">
        <f t="shared" ca="1" si="1309"/>
        <v>-</v>
      </c>
      <c r="KI371" s="163" t="str">
        <f t="shared" ca="1" si="1309"/>
        <v>-</v>
      </c>
      <c r="KJ371" s="163" t="str">
        <f t="shared" ca="1" si="1309"/>
        <v>-</v>
      </c>
      <c r="KK371" s="163" t="str">
        <f t="shared" ca="1" si="1309"/>
        <v>-</v>
      </c>
      <c r="KL371" s="163" t="str">
        <f t="shared" ca="1" si="1309"/>
        <v>-</v>
      </c>
      <c r="KM371" s="163" t="str">
        <f t="shared" ca="1" si="1309"/>
        <v>-</v>
      </c>
      <c r="KN371" s="163" t="str">
        <f t="shared" ca="1" si="1309"/>
        <v>-</v>
      </c>
      <c r="KO371" s="163" t="str">
        <f t="shared" ca="1" si="1309"/>
        <v>-</v>
      </c>
      <c r="KP371" s="163" t="str">
        <f t="shared" ca="1" si="1309"/>
        <v>-</v>
      </c>
      <c r="KQ371" s="163" t="str">
        <f t="shared" ca="1" si="1309"/>
        <v>-</v>
      </c>
      <c r="KR371" s="163" t="str">
        <f t="shared" ca="1" si="1309"/>
        <v>-</v>
      </c>
      <c r="KS371" s="163" t="str">
        <f t="shared" ca="1" si="1309"/>
        <v>-</v>
      </c>
      <c r="KT371" s="163" t="str">
        <f t="shared" ca="1" si="1309"/>
        <v>-</v>
      </c>
      <c r="KU371" s="163" t="str">
        <f t="shared" ca="1" si="1309"/>
        <v>-</v>
      </c>
      <c r="KV371" s="163" t="str">
        <f t="shared" ca="1" si="1309"/>
        <v>-</v>
      </c>
      <c r="KW371" s="163" t="str">
        <f t="shared" ca="1" si="1309"/>
        <v>-</v>
      </c>
      <c r="KX371" s="163" t="str">
        <f t="shared" ca="1" si="1309"/>
        <v>-</v>
      </c>
      <c r="KY371" s="163" t="str">
        <f t="shared" ca="1" si="1309"/>
        <v>-</v>
      </c>
      <c r="KZ371" s="163" t="str">
        <f t="shared" ca="1" si="1309"/>
        <v>-</v>
      </c>
      <c r="LA371" s="163" t="str">
        <f t="shared" ca="1" si="1309"/>
        <v>-</v>
      </c>
      <c r="LB371" s="163" t="str">
        <f t="shared" ca="1" si="1309"/>
        <v>-</v>
      </c>
      <c r="LC371" s="163" t="str">
        <f t="shared" ca="1" si="1309"/>
        <v>-</v>
      </c>
      <c r="LD371" s="163" t="str">
        <f t="shared" ca="1" si="1309"/>
        <v>-</v>
      </c>
      <c r="LE371" s="163" t="str">
        <f t="shared" ca="1" si="1309"/>
        <v>-</v>
      </c>
      <c r="LF371" s="163" t="str">
        <f t="shared" ca="1" si="1309"/>
        <v>-</v>
      </c>
      <c r="LG371" s="163" t="str">
        <f t="shared" ca="1" si="1309"/>
        <v>-</v>
      </c>
      <c r="LH371" s="163" t="str">
        <f t="shared" ca="1" si="1309"/>
        <v>-</v>
      </c>
      <c r="LI371" s="163" t="str">
        <f t="shared" ca="1" si="1309"/>
        <v>-</v>
      </c>
      <c r="LJ371" s="163" t="str">
        <f t="shared" ca="1" si="1309"/>
        <v>-</v>
      </c>
      <c r="LK371" s="163" t="str">
        <f t="shared" ca="1" si="1309"/>
        <v>-</v>
      </c>
      <c r="LL371" s="163" t="str">
        <f t="shared" ca="1" si="1309"/>
        <v>-</v>
      </c>
      <c r="LM371" s="163" t="str">
        <f t="shared" ca="1" si="1309"/>
        <v>-</v>
      </c>
      <c r="LN371" s="163" t="str">
        <f t="shared" ca="1" si="1309"/>
        <v>-</v>
      </c>
      <c r="LO371" s="163" t="str">
        <f t="shared" ca="1" si="1248"/>
        <v>-</v>
      </c>
      <c r="LP371" s="163" t="str">
        <f t="shared" ca="1" si="1248"/>
        <v>-</v>
      </c>
      <c r="LQ371" s="163" t="str">
        <f t="shared" ca="1" si="1248"/>
        <v>-</v>
      </c>
      <c r="LR371" s="163" t="str">
        <f t="shared" ca="1" si="1248"/>
        <v>-</v>
      </c>
      <c r="LS371" s="163" t="str">
        <f t="shared" ca="1" si="1248"/>
        <v>-</v>
      </c>
      <c r="LT371" s="163" t="str">
        <f t="shared" ca="1" si="1248"/>
        <v>-</v>
      </c>
      <c r="LU371" s="163" t="str">
        <f t="shared" ca="1" si="1248"/>
        <v>-</v>
      </c>
      <c r="LV371" s="163" t="str">
        <f t="shared" ca="1" si="1248"/>
        <v>-</v>
      </c>
      <c r="LW371" s="163" t="str">
        <f t="shared" ca="1" si="1248"/>
        <v>-</v>
      </c>
      <c r="LX371" s="163" t="str">
        <f t="shared" ca="1" si="1248"/>
        <v>-</v>
      </c>
      <c r="LY371" s="10"/>
      <c r="LZ371" s="161">
        <f t="shared" ca="1" si="1249"/>
        <v>4.4999999999999998E-2</v>
      </c>
      <c r="MA371" s="161">
        <f t="shared" ca="1" si="1250"/>
        <v>4.4999999999999998E-2</v>
      </c>
      <c r="MB371" s="163">
        <f t="shared" ca="1" si="1297"/>
        <v>1</v>
      </c>
      <c r="MC371" s="163">
        <f t="shared" ca="1" si="1297"/>
        <v>0</v>
      </c>
      <c r="MD371" s="163">
        <f t="shared" ca="1" si="1297"/>
        <v>1</v>
      </c>
      <c r="ME371" s="163">
        <f t="shared" ca="1" si="1297"/>
        <v>1</v>
      </c>
      <c r="MF371" s="163">
        <f t="shared" ca="1" si="1297"/>
        <v>0</v>
      </c>
      <c r="MG371" s="163">
        <f t="shared" ca="1" si="1297"/>
        <v>70</v>
      </c>
      <c r="MH371" s="163">
        <f t="shared" ca="1" si="1297"/>
        <v>50</v>
      </c>
      <c r="MI371" s="163">
        <f t="shared" ca="1" si="1297"/>
        <v>85</v>
      </c>
      <c r="MJ371" s="163">
        <f t="shared" ca="1" si="1297"/>
        <v>50</v>
      </c>
      <c r="MK371" s="161">
        <f t="shared" ca="1" si="1252"/>
        <v>1</v>
      </c>
      <c r="ML371" s="161">
        <f t="shared" ca="1" si="1253"/>
        <v>1</v>
      </c>
      <c r="MM371" s="161">
        <f t="shared" ca="1" si="1254"/>
        <v>1</v>
      </c>
      <c r="MN371" s="161">
        <f t="shared" ca="1" si="1255"/>
        <v>1</v>
      </c>
      <c r="MO371" s="161">
        <f t="shared" ca="1" si="1255"/>
        <v>1</v>
      </c>
      <c r="MP371" s="163">
        <f t="shared" ca="1" si="1297"/>
        <v>1</v>
      </c>
      <c r="MQ371" s="10"/>
      <c r="MR371" s="163">
        <f t="shared" ca="1" si="1297"/>
        <v>1</v>
      </c>
      <c r="MS371" s="161">
        <f t="shared" ca="1" si="1256"/>
        <v>1</v>
      </c>
      <c r="MT371" s="163">
        <f t="shared" ca="1" si="1297"/>
        <v>0.75</v>
      </c>
      <c r="MU371" s="163">
        <f t="shared" ca="1" si="1297"/>
        <v>0.8</v>
      </c>
      <c r="MV371" s="163">
        <f t="shared" ca="1" si="1291"/>
        <v>0.82499999999999996</v>
      </c>
      <c r="MW371" s="163">
        <f t="shared" ca="1" si="1297"/>
        <v>0.875</v>
      </c>
      <c r="MX371" s="163">
        <f t="shared" ca="1" si="1297"/>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282"/>
        <v>0.875</v>
      </c>
      <c r="OV371" s="161">
        <f t="shared" ca="1" si="1260"/>
        <v>1</v>
      </c>
      <c r="OW371" s="161">
        <f t="shared" ca="1" si="1261"/>
        <v>1</v>
      </c>
      <c r="OX371" s="161" t="str">
        <f t="shared" ca="1" si="1262"/>
        <v>-</v>
      </c>
      <c r="OY371" s="163" t="str">
        <f t="shared" ca="1" si="1263"/>
        <v>-</v>
      </c>
      <c r="OZ371" s="161" t="str">
        <f t="shared" ca="1" si="1264"/>
        <v>-</v>
      </c>
      <c r="PA371" s="161" t="str">
        <f t="shared" ca="1" si="1265"/>
        <v>-</v>
      </c>
      <c r="PB371" s="163">
        <f t="shared" ca="1" si="1297"/>
        <v>0</v>
      </c>
      <c r="PC371" s="27">
        <v>0</v>
      </c>
    </row>
    <row r="372" spans="1:419" s="143" customFormat="1" hidden="1" outlineLevel="1">
      <c r="A372" s="121">
        <f t="shared" si="14"/>
        <v>367</v>
      </c>
      <c r="B372" s="121">
        <f t="shared" ref="B372:B377" si="1314">$A$18</f>
        <v>13</v>
      </c>
      <c r="C372" s="143">
        <v>1000</v>
      </c>
      <c r="D372" s="143" t="s">
        <v>884</v>
      </c>
      <c r="E372" s="143" t="b">
        <v>0</v>
      </c>
      <c r="F372" s="143" t="b">
        <v>0</v>
      </c>
      <c r="G372" s="143" t="b">
        <f t="shared" si="1266"/>
        <v>0</v>
      </c>
      <c r="H372" s="139">
        <f t="shared" ca="1" si="1311"/>
        <v>3</v>
      </c>
      <c r="I372" s="139">
        <f t="shared" ca="1" si="1311"/>
        <v>1</v>
      </c>
      <c r="J372" s="139">
        <f t="shared" ca="1" si="1311"/>
        <v>1</v>
      </c>
      <c r="K372" s="139">
        <f t="shared" ca="1" si="1311"/>
        <v>1</v>
      </c>
      <c r="L372" s="139">
        <f t="shared" ca="1" si="1311"/>
        <v>1</v>
      </c>
      <c r="M372" s="139">
        <f t="shared" ca="1" si="1311"/>
        <v>1</v>
      </c>
      <c r="N372" s="139">
        <f t="shared" ca="1" si="1311"/>
        <v>1</v>
      </c>
      <c r="O372" s="139">
        <f t="shared" ca="1" si="1311"/>
        <v>1</v>
      </c>
      <c r="P372" s="139">
        <f t="shared" ca="1" si="1311"/>
        <v>1</v>
      </c>
      <c r="Q372" s="139">
        <f t="shared" ca="1" si="1311"/>
        <v>1</v>
      </c>
      <c r="R372" s="139">
        <f t="shared" ca="1" si="1311"/>
        <v>2</v>
      </c>
      <c r="S372" s="139">
        <f t="shared" ca="1" si="1312"/>
        <v>1</v>
      </c>
      <c r="T372" s="139">
        <f t="shared" ca="1" si="1312"/>
        <v>1</v>
      </c>
      <c r="U372" s="139">
        <f t="shared" ca="1" si="1312"/>
        <v>1</v>
      </c>
      <c r="V372" s="139">
        <f t="shared" ca="1" si="1312"/>
        <v>1</v>
      </c>
      <c r="W372" s="139">
        <f t="shared" ca="1" si="1311"/>
        <v>1</v>
      </c>
      <c r="X372" s="139">
        <f t="shared" ca="1" si="1311"/>
        <v>1</v>
      </c>
      <c r="Y372" s="139">
        <f t="shared" ca="1" si="1311"/>
        <v>1</v>
      </c>
      <c r="Z372" s="139">
        <f t="shared" ca="1" si="1311"/>
        <v>1</v>
      </c>
      <c r="AA372" s="139">
        <f t="shared" ca="1" si="1311"/>
        <v>1</v>
      </c>
      <c r="AB372" s="139">
        <f t="shared" ca="1" si="1311"/>
        <v>1</v>
      </c>
      <c r="AC372" s="139">
        <f t="shared" ca="1" si="1311"/>
        <v>1</v>
      </c>
      <c r="AE372" s="157"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163" t="str">
        <f t="shared" ca="1" si="1222"/>
        <v>-</v>
      </c>
      <c r="AI372" s="162" t="b">
        <v>1</v>
      </c>
      <c r="AJ372" s="162" t="b">
        <v>1</v>
      </c>
      <c r="AK372" s="163" t="str">
        <f t="shared" ca="1" si="1222"/>
        <v>-</v>
      </c>
      <c r="AL372" s="163" t="str">
        <f t="shared" ca="1" si="1222"/>
        <v>-</v>
      </c>
      <c r="AM372" s="163" t="b">
        <f t="shared" ca="1" si="1222"/>
        <v>1</v>
      </c>
      <c r="AN372" s="10"/>
      <c r="AO372" s="161" t="b">
        <f t="shared" ca="1" si="1223"/>
        <v>1</v>
      </c>
      <c r="AP372" s="161" t="str">
        <f t="shared" ca="1" si="1223"/>
        <v>-</v>
      </c>
      <c r="AQ372" s="161" t="str">
        <f t="shared" ca="1" si="1223"/>
        <v>-</v>
      </c>
      <c r="AR372" s="161" t="str">
        <f t="shared" ca="1" si="1223"/>
        <v>-</v>
      </c>
      <c r="AS372" s="161" t="b">
        <f t="shared" ca="1" si="1223"/>
        <v>1</v>
      </c>
      <c r="AT372" s="161" t="b">
        <f t="shared" ca="1" si="1223"/>
        <v>0</v>
      </c>
      <c r="AU372" s="161">
        <f t="shared" ca="1" si="1224"/>
        <v>0</v>
      </c>
      <c r="AV372" s="161" t="b">
        <f t="shared" ca="1" si="1225"/>
        <v>0</v>
      </c>
      <c r="AW372" s="161" t="b">
        <f t="shared" ca="1" si="1225"/>
        <v>0</v>
      </c>
      <c r="AX372" s="161" t="str">
        <f t="shared" ca="1" si="1225"/>
        <v>-</v>
      </c>
      <c r="AY372" s="161" t="str">
        <f t="shared" ca="1" si="1225"/>
        <v>-</v>
      </c>
      <c r="AZ372" s="161" t="str">
        <f t="shared" ca="1" si="1225"/>
        <v>-</v>
      </c>
      <c r="BA372" s="10"/>
      <c r="BB372" s="161" t="b">
        <f t="shared" ca="1" si="1226"/>
        <v>1</v>
      </c>
      <c r="BC372" s="163" t="b">
        <f t="shared" ca="1" si="1227"/>
        <v>1</v>
      </c>
      <c r="BD372" s="163" t="b">
        <f t="shared" ca="1" si="1227"/>
        <v>1</v>
      </c>
      <c r="BE372" s="162">
        <f t="shared" ca="1" si="1228"/>
        <v>3108</v>
      </c>
      <c r="BF372" s="163" t="str">
        <f t="shared" ca="1" si="1288"/>
        <v>-</v>
      </c>
      <c r="BG372" s="163" t="str">
        <f t="shared" ca="1" si="1288"/>
        <v>-</v>
      </c>
      <c r="BH372" s="163" t="str">
        <f t="shared" ca="1" si="1288"/>
        <v>-</v>
      </c>
      <c r="BI372" s="163" t="str">
        <f t="shared" ca="1" si="1288"/>
        <v>-</v>
      </c>
      <c r="BJ372" s="163" t="str">
        <f t="shared" ca="1" si="1288"/>
        <v>-</v>
      </c>
      <c r="BK372" s="163">
        <f t="shared" ca="1" si="1288"/>
        <v>1</v>
      </c>
      <c r="BL372" s="163">
        <f t="shared" ca="1" si="1288"/>
        <v>1</v>
      </c>
      <c r="BM372" s="163" t="str">
        <f t="shared" ca="1" si="1288"/>
        <v>-</v>
      </c>
      <c r="BN372" s="163" t="str">
        <f t="shared" ca="1" si="1288"/>
        <v>-</v>
      </c>
      <c r="BO372" s="163" t="b">
        <f t="shared" ca="1" si="1230"/>
        <v>0</v>
      </c>
      <c r="BP372" s="163" t="b">
        <f t="shared" ca="1" si="1230"/>
        <v>0</v>
      </c>
      <c r="BQ372" s="163" t="b">
        <f t="shared" ca="1" si="1230"/>
        <v>0</v>
      </c>
      <c r="BR372" s="163" t="b">
        <f t="shared" ca="1" si="1230"/>
        <v>0</v>
      </c>
      <c r="BS372" s="163" t="b">
        <f t="shared" ca="1" si="1230"/>
        <v>0</v>
      </c>
      <c r="BT372" s="163" t="b">
        <f t="shared" ca="1" si="1230"/>
        <v>0</v>
      </c>
      <c r="BU372" s="163" t="b">
        <f t="shared" ca="1" si="1230"/>
        <v>0</v>
      </c>
      <c r="BV372" s="163" t="b">
        <f t="shared" ca="1" si="1230"/>
        <v>0</v>
      </c>
      <c r="BW372" s="163" t="b">
        <f t="shared" ca="1" si="1230"/>
        <v>0</v>
      </c>
      <c r="BX372" s="163" t="str">
        <f t="shared" ca="1" si="1299"/>
        <v>-</v>
      </c>
      <c r="BY372" s="163" t="str">
        <f t="shared" ca="1" si="1300"/>
        <v>-</v>
      </c>
      <c r="BZ372" s="163" t="str">
        <f t="shared" ca="1" si="1300"/>
        <v>-</v>
      </c>
      <c r="CA372" s="163" t="str">
        <f t="shared" ca="1" si="1300"/>
        <v>-</v>
      </c>
      <c r="CB372" s="163" t="str">
        <f t="shared" ca="1" si="1300"/>
        <v>-</v>
      </c>
      <c r="CC372" s="163" t="str">
        <f t="shared" ca="1" si="1300"/>
        <v>-</v>
      </c>
      <c r="CD372" s="163" t="str">
        <f t="shared" ca="1" si="1300"/>
        <v>-</v>
      </c>
      <c r="CE372" s="163" t="str">
        <f t="shared" ca="1" si="1300"/>
        <v>-</v>
      </c>
      <c r="CF372" s="163" t="str">
        <f t="shared" ca="1" si="1300"/>
        <v>-</v>
      </c>
      <c r="CG372" s="163" t="str">
        <f t="shared" ca="1" si="1299"/>
        <v>-</v>
      </c>
      <c r="CH372" s="163" t="str">
        <f t="shared" ca="1" si="1299"/>
        <v>-</v>
      </c>
      <c r="CI372" s="163" t="str">
        <f t="shared" ca="1" si="1299"/>
        <v>-</v>
      </c>
      <c r="CJ372" s="163" t="str">
        <f t="shared" ca="1" si="1299"/>
        <v>-</v>
      </c>
      <c r="CK372" s="163" t="str">
        <f t="shared" ca="1" si="1299"/>
        <v>-</v>
      </c>
      <c r="CL372" s="163" t="str">
        <f t="shared" ca="1" si="1299"/>
        <v>-</v>
      </c>
      <c r="CM372" s="163" t="str">
        <f t="shared" ca="1" si="1299"/>
        <v>-</v>
      </c>
      <c r="CN372" s="163" t="str">
        <f t="shared" ca="1" si="1299"/>
        <v>-</v>
      </c>
      <c r="CO372" s="163" t="str">
        <f t="shared" ca="1" si="1299"/>
        <v>-</v>
      </c>
      <c r="CP372" s="163" t="str">
        <f t="shared" ca="1" si="1299"/>
        <v>-</v>
      </c>
      <c r="CQ372" s="163" t="str">
        <f t="shared" ca="1" si="1299"/>
        <v>-</v>
      </c>
      <c r="CR372" s="163" t="str">
        <f t="shared" ca="1" si="1299"/>
        <v>-</v>
      </c>
      <c r="CS372" s="163" t="str">
        <f t="shared" ca="1" si="1299"/>
        <v>-</v>
      </c>
      <c r="CT372" s="163" t="str">
        <f t="shared" ca="1" si="1299"/>
        <v>-</v>
      </c>
      <c r="CU372" s="163" t="str">
        <f t="shared" ca="1" si="1299"/>
        <v>-</v>
      </c>
      <c r="CV372" s="163" t="str">
        <f t="shared" ca="1" si="1299"/>
        <v>-</v>
      </c>
      <c r="CW372" s="163" t="str">
        <f t="shared" ca="1" si="1299"/>
        <v>-</v>
      </c>
      <c r="CX372" s="163" t="str">
        <f t="shared" ca="1" si="1299"/>
        <v>-</v>
      </c>
      <c r="CY372" s="163" t="str">
        <f t="shared" ca="1" si="1299"/>
        <v>-</v>
      </c>
      <c r="CZ372" s="163" t="str">
        <f t="shared" ca="1" si="1299"/>
        <v>-</v>
      </c>
      <c r="DA372" s="163" t="str">
        <f t="shared" ca="1" si="1299"/>
        <v>-</v>
      </c>
      <c r="DB372" s="163" t="str">
        <f t="shared" ca="1" si="1299"/>
        <v>-</v>
      </c>
      <c r="DC372" s="163" t="str">
        <f t="shared" ca="1" si="1299"/>
        <v>-</v>
      </c>
      <c r="DD372" s="163" t="str">
        <f t="shared" ca="1" si="1301"/>
        <v>-</v>
      </c>
      <c r="DE372" s="163" t="str">
        <f t="shared" ca="1" si="1301"/>
        <v>-</v>
      </c>
      <c r="DF372" s="163" t="str">
        <f t="shared" ca="1" si="1301"/>
        <v>-</v>
      </c>
      <c r="DG372" s="163" t="str">
        <f t="shared" ca="1" si="1301"/>
        <v>-</v>
      </c>
      <c r="DH372" s="163" t="str">
        <f t="shared" ca="1" si="1301"/>
        <v>-</v>
      </c>
      <c r="DI372" s="163" t="str">
        <f t="shared" ca="1" si="1301"/>
        <v>-</v>
      </c>
      <c r="DJ372" s="163" t="str">
        <f t="shared" ca="1" si="1301"/>
        <v>-</v>
      </c>
      <c r="DK372" s="163" t="str">
        <f t="shared" ca="1" si="1301"/>
        <v>-</v>
      </c>
      <c r="DL372" s="10"/>
      <c r="DM372" s="163" t="str">
        <f t="shared" ca="1" si="1288"/>
        <v>-</v>
      </c>
      <c r="DN372" s="163" t="str">
        <f t="shared" ca="1" si="1288"/>
        <v>-</v>
      </c>
      <c r="DO372" s="163" t="str">
        <f t="shared" ca="1" si="1288"/>
        <v>-</v>
      </c>
      <c r="DP372" s="163" t="str">
        <f t="shared" ca="1" si="1288"/>
        <v>-</v>
      </c>
      <c r="DQ372" s="163" t="str">
        <f t="shared" ca="1" si="1288"/>
        <v>-</v>
      </c>
      <c r="DR372" s="163" t="str">
        <f t="shared" ca="1" si="1288"/>
        <v>-</v>
      </c>
      <c r="DS372" s="163" t="str">
        <f t="shared" ca="1" si="1288"/>
        <v>-</v>
      </c>
      <c r="DT372" s="163" t="str">
        <f t="shared" ca="1" si="1288"/>
        <v>-</v>
      </c>
      <c r="DU372" s="163" t="str">
        <f t="shared" ca="1" si="1288"/>
        <v>-</v>
      </c>
      <c r="DV372" s="163" t="str">
        <f t="shared" ca="1" si="1288"/>
        <v>-</v>
      </c>
      <c r="DW372" s="163" t="str">
        <f t="shared" ca="1" si="128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93"/>
        <v>-</v>
      </c>
      <c r="EJ372" s="163" t="str">
        <f t="shared" ca="1" si="1293"/>
        <v>-</v>
      </c>
      <c r="EK372" s="163" t="str">
        <f t="shared" ca="1" si="1293"/>
        <v>-</v>
      </c>
      <c r="EL372" s="163" t="str">
        <f t="shared" ca="1" si="1293"/>
        <v>-</v>
      </c>
      <c r="EM372" s="163" t="str">
        <f t="shared" ca="1" si="1293"/>
        <v>-</v>
      </c>
      <c r="EN372" s="163" t="str">
        <f t="shared" ca="1" si="1293"/>
        <v>-</v>
      </c>
      <c r="EO372" s="163" t="str">
        <f t="shared" ca="1" si="1293"/>
        <v>-</v>
      </c>
      <c r="EP372" s="163" t="str">
        <f t="shared" ca="1" si="1293"/>
        <v>-</v>
      </c>
      <c r="EQ372" s="163">
        <f t="shared" ca="1" si="1293"/>
        <v>1</v>
      </c>
      <c r="ER372" s="163">
        <f t="shared" ca="1" si="1293"/>
        <v>1</v>
      </c>
      <c r="ES372" s="163">
        <f t="shared" ca="1" si="1293"/>
        <v>0</v>
      </c>
      <c r="ET372" s="163" t="str">
        <f t="shared" ca="1" si="1293"/>
        <v>-</v>
      </c>
      <c r="EU372" s="163" t="str">
        <f t="shared" ca="1" si="1293"/>
        <v>-</v>
      </c>
      <c r="EV372" s="163" t="str">
        <f t="shared" ca="1" si="1293"/>
        <v>-</v>
      </c>
      <c r="EW372" s="163" t="str">
        <f t="shared" ca="1" si="1293"/>
        <v>-</v>
      </c>
      <c r="EX372" s="163" t="str">
        <f t="shared" ca="1" si="1293"/>
        <v>-</v>
      </c>
      <c r="EY372" s="163" t="str">
        <f t="shared" ca="1" si="1294"/>
        <v>-</v>
      </c>
      <c r="EZ372" s="163" t="str">
        <f t="shared" ca="1" si="1294"/>
        <v>-</v>
      </c>
      <c r="FA372" s="163">
        <f t="shared" ca="1" si="1294"/>
        <v>0</v>
      </c>
      <c r="FB372" s="163" t="str">
        <f t="shared" ca="1" si="1294"/>
        <v>-</v>
      </c>
      <c r="FC372" s="163" t="str">
        <f t="shared" ca="1" si="1294"/>
        <v>-</v>
      </c>
      <c r="FD372" s="163" t="str">
        <f t="shared" ca="1" si="1294"/>
        <v>-</v>
      </c>
      <c r="FE372" s="163" t="str">
        <f t="shared" ca="1" si="1294"/>
        <v>-</v>
      </c>
      <c r="FF372" s="163" t="str">
        <f t="shared" ca="1" si="1294"/>
        <v>-</v>
      </c>
      <c r="FG372" s="163">
        <f t="shared" ca="1" si="1294"/>
        <v>0</v>
      </c>
      <c r="FH372" s="163">
        <f t="shared" ca="1" si="1294"/>
        <v>0</v>
      </c>
      <c r="FI372" s="163">
        <f t="shared" ca="1" si="1294"/>
        <v>0</v>
      </c>
      <c r="FJ372" s="163">
        <f t="shared" ca="1" si="1294"/>
        <v>0</v>
      </c>
      <c r="FK372" s="163">
        <f t="shared" ca="1" si="1294"/>
        <v>0</v>
      </c>
      <c r="FL372" s="163">
        <f t="shared" ca="1" si="1294"/>
        <v>0</v>
      </c>
      <c r="FM372" s="163">
        <f t="shared" ca="1" si="1294"/>
        <v>0</v>
      </c>
      <c r="FN372" s="163" t="str">
        <f t="shared" ca="1" si="1294"/>
        <v>-</v>
      </c>
      <c r="FO372" s="163" t="str">
        <f t="shared" ca="1" si="1289"/>
        <v>-</v>
      </c>
      <c r="FP372" s="163" t="str">
        <f t="shared" ca="1" si="1289"/>
        <v>-</v>
      </c>
      <c r="FQ372" s="163" t="str">
        <f t="shared" ca="1" si="1289"/>
        <v>-</v>
      </c>
      <c r="FR372" s="163" t="str">
        <f t="shared" ca="1" si="1289"/>
        <v>-</v>
      </c>
      <c r="FS372" s="163" t="str">
        <f t="shared" ca="1" si="1289"/>
        <v>-</v>
      </c>
      <c r="FT372" s="163" t="str">
        <f t="shared" ca="1" si="1289"/>
        <v>-</v>
      </c>
      <c r="FU372" s="163" t="str">
        <f t="shared" ca="1" si="1289"/>
        <v>-</v>
      </c>
      <c r="FV372" s="163" t="str">
        <f t="shared" ca="1" si="1289"/>
        <v>-</v>
      </c>
      <c r="FW372" s="163" t="str">
        <f t="shared" ca="1" si="1289"/>
        <v>-</v>
      </c>
      <c r="FX372" s="163" t="str">
        <f t="shared" ca="1" si="1290"/>
        <v>-</v>
      </c>
      <c r="FY372" s="10"/>
      <c r="FZ372" s="163">
        <f t="shared" ca="1" si="1290"/>
        <v>1</v>
      </c>
      <c r="GA372" s="163" t="str">
        <f t="shared" ca="1" si="1290"/>
        <v>-</v>
      </c>
      <c r="GB372" s="163" t="str">
        <f t="shared" ca="1" si="1290"/>
        <v>-</v>
      </c>
      <c r="GC372" s="163" t="str">
        <f t="shared" ca="1" si="1290"/>
        <v>-</v>
      </c>
      <c r="GD372" s="163" t="str">
        <f t="shared" ca="1" si="1236"/>
        <v>-</v>
      </c>
      <c r="GE372" s="163" t="b">
        <f t="shared" ca="1" si="1236"/>
        <v>0</v>
      </c>
      <c r="GF372" s="163" t="str">
        <f t="shared" ca="1" si="1236"/>
        <v>-</v>
      </c>
      <c r="GG372" s="163">
        <f t="shared" ca="1" si="1236"/>
        <v>0</v>
      </c>
      <c r="GH372" s="163" t="str">
        <f t="shared" ca="1" si="1236"/>
        <v>-</v>
      </c>
      <c r="GI372" s="161" cm="1">
        <f t="array" aca="1" ref="GI372" ca="1">INDEX(i.rev,$K372,GI$15)</f>
        <v>1</v>
      </c>
      <c r="GJ372" s="163">
        <f t="shared" ca="1" si="1302"/>
        <v>0</v>
      </c>
      <c r="GK372" s="163">
        <f t="shared" ca="1" si="1302"/>
        <v>1</v>
      </c>
      <c r="GL372" s="163">
        <f t="shared" ca="1" si="1302"/>
        <v>0</v>
      </c>
      <c r="GM372" s="163">
        <f t="shared" ca="1" si="1302"/>
        <v>1</v>
      </c>
      <c r="GN372" s="163">
        <f t="shared" ca="1" si="1302"/>
        <v>1</v>
      </c>
      <c r="GO372" s="163">
        <f t="shared" ca="1" si="1302"/>
        <v>1</v>
      </c>
      <c r="GP372" s="163">
        <f t="shared" ca="1" si="1302"/>
        <v>0</v>
      </c>
      <c r="GQ372" s="163">
        <f t="shared" ca="1" si="1302"/>
        <v>0</v>
      </c>
      <c r="GR372" s="163">
        <f t="shared" ca="1" si="1302"/>
        <v>0</v>
      </c>
      <c r="GS372" s="163">
        <f t="shared" ca="1" si="1302"/>
        <v>0</v>
      </c>
      <c r="GT372" s="163">
        <f t="shared" ca="1" si="1302"/>
        <v>0</v>
      </c>
      <c r="GU372" s="163">
        <f t="shared" ca="1" si="1302"/>
        <v>0</v>
      </c>
      <c r="GV372" s="163">
        <f t="shared" ca="1" si="1302"/>
        <v>0</v>
      </c>
      <c r="GW372" s="163">
        <f t="shared" ca="1" si="1302"/>
        <v>0</v>
      </c>
      <c r="GX372" s="163">
        <f t="shared" ca="1" si="1302"/>
        <v>0</v>
      </c>
      <c r="GY372" s="163">
        <f t="shared" ca="1" si="1302"/>
        <v>0</v>
      </c>
      <c r="GZ372" s="161" cm="1">
        <f t="array" aca="1" ref="GZ372" ca="1">INDEX(i.rev,$K372,GZ$15)</f>
        <v>0</v>
      </c>
      <c r="HA372" s="163">
        <f t="shared" ca="1" si="1238"/>
        <v>0</v>
      </c>
      <c r="HB372" s="161" cm="1">
        <f t="array" aca="1" ref="HB372" ca="1">INDEX(i.rev,$K372,HB$15)</f>
        <v>1</v>
      </c>
      <c r="HC372" s="163">
        <f t="shared" ca="1" si="1286"/>
        <v>0</v>
      </c>
      <c r="HD372" s="163">
        <f t="shared" ca="1" si="1286"/>
        <v>0</v>
      </c>
      <c r="HE372" s="163">
        <f t="shared" ca="1" si="1286"/>
        <v>0</v>
      </c>
      <c r="HF372" s="163">
        <f t="shared" ca="1" si="1286"/>
        <v>0</v>
      </c>
      <c r="HG372" s="163">
        <f t="shared" ca="1" si="1286"/>
        <v>0</v>
      </c>
      <c r="HH372" s="163">
        <f t="shared" ca="1" si="1286"/>
        <v>0</v>
      </c>
      <c r="HI372" s="163">
        <f t="shared" ca="1" si="1286"/>
        <v>0</v>
      </c>
      <c r="HJ372" s="10">
        <v>0.25</v>
      </c>
      <c r="HK372" s="161" t="b">
        <f t="shared" si="1307"/>
        <v>1</v>
      </c>
      <c r="HL372" s="186">
        <f t="shared" si="1308"/>
        <v>532.5</v>
      </c>
      <c r="HM372" s="161" t="b">
        <f t="shared" si="1280"/>
        <v>1</v>
      </c>
      <c r="HN372" s="186">
        <f t="shared" si="1313"/>
        <v>28</v>
      </c>
      <c r="HO372" s="186">
        <f t="shared" si="1313"/>
        <v>40</v>
      </c>
      <c r="HP372" s="161" t="b">
        <f t="shared" ca="1" si="1241"/>
        <v>0</v>
      </c>
      <c r="HQ372" s="161" t="b">
        <f t="shared" ca="1" si="1241"/>
        <v>0</v>
      </c>
      <c r="HR372" s="161" t="b">
        <f t="shared" ca="1" si="1241"/>
        <v>1</v>
      </c>
      <c r="HS372" s="163">
        <f t="shared" ca="1" si="1286"/>
        <v>0</v>
      </c>
      <c r="HT372" s="161">
        <f t="shared" ca="1" si="1242"/>
        <v>1</v>
      </c>
      <c r="HU372" s="161">
        <f t="shared" ca="1" si="1242"/>
        <v>1</v>
      </c>
      <c r="HV372" s="163" t="str">
        <f t="shared" ca="1" si="1286"/>
        <v>-</v>
      </c>
      <c r="HW372" s="163" t="str">
        <f t="shared" ca="1" si="1286"/>
        <v>-</v>
      </c>
      <c r="HX372" s="163" t="str">
        <f t="shared" ca="1" si="1286"/>
        <v>-</v>
      </c>
      <c r="HY372" s="163" t="str">
        <f t="shared" ca="1" si="1286"/>
        <v>-</v>
      </c>
      <c r="HZ372" s="163" t="str">
        <f t="shared" ca="1" si="1286"/>
        <v>-</v>
      </c>
      <c r="IA372" s="163" t="str">
        <f t="shared" ca="1" si="1286"/>
        <v>-</v>
      </c>
      <c r="IB372" s="163" t="str">
        <f t="shared" ca="1" si="1286"/>
        <v>-</v>
      </c>
      <c r="IC372" s="163" t="str">
        <f t="shared" ca="1" si="1286"/>
        <v>-</v>
      </c>
      <c r="ID372" s="163" t="str">
        <f t="shared" ca="1" si="1286"/>
        <v>-</v>
      </c>
      <c r="IE372" s="163" t="b">
        <f t="shared" ca="1" si="1286"/>
        <v>1</v>
      </c>
      <c r="IF372" s="163" t="str">
        <f t="shared" ca="1" si="1286"/>
        <v>-</v>
      </c>
      <c r="IG372" s="163" t="str">
        <f t="shared" ca="1" si="1286"/>
        <v>-</v>
      </c>
      <c r="IH372" s="163" t="str">
        <f t="shared" ca="1" si="1286"/>
        <v>-</v>
      </c>
      <c r="II372" s="163" t="b">
        <f t="shared" ca="1" si="1243"/>
        <v>1</v>
      </c>
      <c r="IJ372" s="163">
        <f t="shared" ca="1" si="1243"/>
        <v>0</v>
      </c>
      <c r="IK372" s="163" t="str">
        <f t="shared" ca="1" si="1243"/>
        <v>-</v>
      </c>
      <c r="IL372" s="163" t="str">
        <f t="shared" ca="1" si="1243"/>
        <v>-</v>
      </c>
      <c r="IM372" s="163" t="str">
        <f t="shared" ca="1" si="1243"/>
        <v>-</v>
      </c>
      <c r="IN372" s="163" t="str">
        <f t="shared" ca="1" si="1243"/>
        <v>-</v>
      </c>
      <c r="IO372" s="163" t="str">
        <f t="shared" ca="1" si="1243"/>
        <v>-</v>
      </c>
      <c r="IP372" s="163">
        <f t="shared" ca="1" si="1243"/>
        <v>0</v>
      </c>
      <c r="IQ372" s="163" t="str">
        <f t="shared" ca="1" si="1243"/>
        <v>-</v>
      </c>
      <c r="IR372" s="163" t="str">
        <f t="shared" ca="1" si="1243"/>
        <v>-</v>
      </c>
      <c r="IS372" s="163" t="str">
        <f t="shared" ca="1" si="1243"/>
        <v>-</v>
      </c>
      <c r="IT372" s="163">
        <f t="shared" ca="1" si="1243"/>
        <v>500</v>
      </c>
      <c r="IU372" s="163">
        <f t="shared" ca="1" si="1243"/>
        <v>500</v>
      </c>
      <c r="IV372" s="163" t="str">
        <f t="shared" ca="1" si="1243"/>
        <v>-</v>
      </c>
      <c r="IW372" s="163" t="str">
        <f t="shared" ca="1" si="1243"/>
        <v>-</v>
      </c>
      <c r="IX372" s="163" t="str">
        <f t="shared" ca="1" si="1243"/>
        <v>-</v>
      </c>
      <c r="IY372" s="163" t="str">
        <f t="shared" ca="1" si="1304"/>
        <v>-</v>
      </c>
      <c r="IZ372" s="163" t="str">
        <f t="shared" ca="1" si="1305"/>
        <v>-</v>
      </c>
      <c r="JA372" s="163" t="str">
        <f t="shared" ca="1" si="1305"/>
        <v>-</v>
      </c>
      <c r="JB372" s="163" t="str">
        <f t="shared" ca="1" si="1305"/>
        <v>-</v>
      </c>
      <c r="JC372" s="163" t="str">
        <f t="shared" ca="1" si="1305"/>
        <v>-</v>
      </c>
      <c r="JD372" s="163" t="str">
        <f t="shared" ca="1" si="1305"/>
        <v>-</v>
      </c>
      <c r="JE372" s="163" t="str">
        <f t="shared" ca="1" si="1305"/>
        <v>-</v>
      </c>
      <c r="JF372" s="163" t="str">
        <f t="shared" ca="1" si="1305"/>
        <v>-</v>
      </c>
      <c r="JG372" s="163" t="str">
        <f t="shared" ca="1" si="1305"/>
        <v>-</v>
      </c>
      <c r="JH372" s="163" t="str">
        <f t="shared" ca="1" si="1305"/>
        <v>-</v>
      </c>
      <c r="JI372" s="163" t="str">
        <f t="shared" ca="1" si="1305"/>
        <v>-</v>
      </c>
      <c r="JJ372" s="163" t="str">
        <f t="shared" ca="1" si="1305"/>
        <v>-</v>
      </c>
      <c r="JK372" s="163" t="str">
        <f t="shared" ca="1" si="1305"/>
        <v>-</v>
      </c>
      <c r="JL372" s="163" t="str">
        <f t="shared" ca="1" si="1305"/>
        <v>-</v>
      </c>
      <c r="JM372" s="163" t="str">
        <f t="shared" ca="1" si="1305"/>
        <v>-</v>
      </c>
      <c r="JN372" s="163" t="str">
        <f t="shared" ca="1" si="1277"/>
        <v>-</v>
      </c>
      <c r="JO372" s="163" t="str">
        <f t="shared" ca="1" si="1277"/>
        <v>-</v>
      </c>
      <c r="JP372" s="163" t="str">
        <f t="shared" ca="1" si="1277"/>
        <v>-</v>
      </c>
      <c r="JQ372" s="163" t="str">
        <f t="shared" ca="1" si="1277"/>
        <v>-</v>
      </c>
      <c r="JR372" s="163" t="str">
        <f t="shared" ca="1" si="1277"/>
        <v>-</v>
      </c>
      <c r="JS372" s="163" t="str">
        <f t="shared" ca="1" si="1305"/>
        <v>-</v>
      </c>
      <c r="JT372" s="163" t="str">
        <f t="shared" ca="1" si="1305"/>
        <v>-</v>
      </c>
      <c r="JU372" s="163" t="str">
        <f t="shared" ca="1" si="1305"/>
        <v>-</v>
      </c>
      <c r="JV372" s="163" t="str">
        <f t="shared" ca="1" si="1305"/>
        <v>-</v>
      </c>
      <c r="JW372" s="163" t="str">
        <f t="shared" ca="1" si="1305"/>
        <v>-</v>
      </c>
      <c r="JX372" s="163" t="str">
        <f t="shared" ca="1" si="1304"/>
        <v>-</v>
      </c>
      <c r="JY372" s="163" t="str">
        <f t="shared" ca="1" si="1309"/>
        <v>-</v>
      </c>
      <c r="JZ372" s="163" t="str">
        <f t="shared" ca="1" si="1309"/>
        <v>-</v>
      </c>
      <c r="KA372" s="163" t="str">
        <f t="shared" ca="1" si="1309"/>
        <v>-</v>
      </c>
      <c r="KB372" s="163" t="str">
        <f t="shared" ca="1" si="1309"/>
        <v>-</v>
      </c>
      <c r="KC372" s="163" t="str">
        <f t="shared" ca="1" si="1309"/>
        <v>-</v>
      </c>
      <c r="KD372" s="163" t="str">
        <f t="shared" ca="1" si="1309"/>
        <v>-</v>
      </c>
      <c r="KE372" s="163" t="str">
        <f t="shared" ca="1" si="1309"/>
        <v>-</v>
      </c>
      <c r="KF372" s="163" t="str">
        <f t="shared" ca="1" si="1309"/>
        <v>-</v>
      </c>
      <c r="KG372" s="163" t="str">
        <f t="shared" ca="1" si="1309"/>
        <v>-</v>
      </c>
      <c r="KH372" s="163" t="str">
        <f t="shared" ca="1" si="1309"/>
        <v>-</v>
      </c>
      <c r="KI372" s="163" t="str">
        <f t="shared" ca="1" si="1309"/>
        <v>-</v>
      </c>
      <c r="KJ372" s="163" t="str">
        <f t="shared" ca="1" si="1309"/>
        <v>-</v>
      </c>
      <c r="KK372" s="163" t="str">
        <f t="shared" ca="1" si="1309"/>
        <v>-</v>
      </c>
      <c r="KL372" s="163" t="str">
        <f t="shared" ca="1" si="1309"/>
        <v>-</v>
      </c>
      <c r="KM372" s="163" t="str">
        <f t="shared" ca="1" si="1309"/>
        <v>-</v>
      </c>
      <c r="KN372" s="163" t="str">
        <f t="shared" ca="1" si="1309"/>
        <v>-</v>
      </c>
      <c r="KO372" s="163" t="str">
        <f t="shared" ca="1" si="1309"/>
        <v>-</v>
      </c>
      <c r="KP372" s="163" t="str">
        <f t="shared" ca="1" si="1309"/>
        <v>-</v>
      </c>
      <c r="KQ372" s="163" t="str">
        <f t="shared" ca="1" si="1309"/>
        <v>-</v>
      </c>
      <c r="KR372" s="163" t="str">
        <f t="shared" ca="1" si="1309"/>
        <v>-</v>
      </c>
      <c r="KS372" s="163" t="str">
        <f t="shared" ca="1" si="1309"/>
        <v>-</v>
      </c>
      <c r="KT372" s="163" t="str">
        <f t="shared" ca="1" si="1309"/>
        <v>-</v>
      </c>
      <c r="KU372" s="163" t="str">
        <f t="shared" ca="1" si="1309"/>
        <v>-</v>
      </c>
      <c r="KV372" s="163" t="str">
        <f t="shared" ca="1" si="1309"/>
        <v>-</v>
      </c>
      <c r="KW372" s="163" t="str">
        <f t="shared" ca="1" si="1309"/>
        <v>-</v>
      </c>
      <c r="KX372" s="163" t="str">
        <f t="shared" ca="1" si="1309"/>
        <v>-</v>
      </c>
      <c r="KY372" s="163" t="str">
        <f t="shared" ca="1" si="1309"/>
        <v>-</v>
      </c>
      <c r="KZ372" s="163" t="str">
        <f t="shared" ca="1" si="1309"/>
        <v>-</v>
      </c>
      <c r="LA372" s="163" t="str">
        <f t="shared" ca="1" si="1309"/>
        <v>-</v>
      </c>
      <c r="LB372" s="163" t="str">
        <f t="shared" ca="1" si="1309"/>
        <v>-</v>
      </c>
      <c r="LC372" s="163" t="str">
        <f t="shared" ca="1" si="1309"/>
        <v>-</v>
      </c>
      <c r="LD372" s="163" t="str">
        <f t="shared" ca="1" si="1309"/>
        <v>-</v>
      </c>
      <c r="LE372" s="163" t="str">
        <f t="shared" ca="1" si="1309"/>
        <v>-</v>
      </c>
      <c r="LF372" s="163" t="str">
        <f t="shared" ca="1" si="1309"/>
        <v>-</v>
      </c>
      <c r="LG372" s="163" t="str">
        <f t="shared" ca="1" si="1309"/>
        <v>-</v>
      </c>
      <c r="LH372" s="163" t="str">
        <f t="shared" ca="1" si="1309"/>
        <v>-</v>
      </c>
      <c r="LI372" s="163" t="str">
        <f t="shared" ca="1" si="1309"/>
        <v>-</v>
      </c>
      <c r="LJ372" s="163" t="str">
        <f t="shared" ca="1" si="1309"/>
        <v>-</v>
      </c>
      <c r="LK372" s="163" t="str">
        <f t="shared" ca="1" si="1309"/>
        <v>-</v>
      </c>
      <c r="LL372" s="163" t="str">
        <f t="shared" ca="1" si="1309"/>
        <v>-</v>
      </c>
      <c r="LM372" s="163" t="str">
        <f t="shared" ca="1" si="1309"/>
        <v>-</v>
      </c>
      <c r="LN372" s="163" t="str">
        <f t="shared" ca="1" si="1309"/>
        <v>-</v>
      </c>
      <c r="LO372" s="163" t="str">
        <f t="shared" ca="1" si="1248"/>
        <v>-</v>
      </c>
      <c r="LP372" s="163" t="str">
        <f t="shared" ca="1" si="1248"/>
        <v>-</v>
      </c>
      <c r="LQ372" s="163" t="str">
        <f t="shared" ca="1" si="1248"/>
        <v>-</v>
      </c>
      <c r="LR372" s="163" t="str">
        <f t="shared" ca="1" si="1248"/>
        <v>-</v>
      </c>
      <c r="LS372" s="163" t="str">
        <f t="shared" ca="1" si="1248"/>
        <v>-</v>
      </c>
      <c r="LT372" s="163" t="str">
        <f t="shared" ca="1" si="1248"/>
        <v>-</v>
      </c>
      <c r="LU372" s="163" t="str">
        <f t="shared" ca="1" si="1248"/>
        <v>-</v>
      </c>
      <c r="LV372" s="163" t="str">
        <f t="shared" ca="1" si="1248"/>
        <v>-</v>
      </c>
      <c r="LW372" s="163" t="str">
        <f t="shared" ca="1" si="1248"/>
        <v>-</v>
      </c>
      <c r="LX372" s="163" t="str">
        <f t="shared" ca="1" si="1248"/>
        <v>-</v>
      </c>
      <c r="LY372" s="10"/>
      <c r="LZ372" s="161">
        <f t="shared" ca="1" si="1249"/>
        <v>4.4999999999999998E-2</v>
      </c>
      <c r="MA372" s="161">
        <f t="shared" ca="1" si="1250"/>
        <v>4.4999999999999998E-2</v>
      </c>
      <c r="MB372" s="163">
        <f t="shared" ca="1" si="1297"/>
        <v>1</v>
      </c>
      <c r="MC372" s="163">
        <f t="shared" ca="1" si="1297"/>
        <v>0</v>
      </c>
      <c r="MD372" s="163">
        <f t="shared" ca="1" si="1297"/>
        <v>1</v>
      </c>
      <c r="ME372" s="163">
        <f t="shared" ca="1" si="1297"/>
        <v>1</v>
      </c>
      <c r="MF372" s="163">
        <f t="shared" ca="1" si="1297"/>
        <v>0</v>
      </c>
      <c r="MG372" s="163">
        <f t="shared" ca="1" si="1297"/>
        <v>70</v>
      </c>
      <c r="MH372" s="163">
        <f t="shared" ca="1" si="1297"/>
        <v>50</v>
      </c>
      <c r="MI372" s="163">
        <f t="shared" ca="1" si="1297"/>
        <v>85</v>
      </c>
      <c r="MJ372" s="163">
        <f t="shared" ca="1" si="1297"/>
        <v>50</v>
      </c>
      <c r="MK372" s="161">
        <f t="shared" ca="1" si="1252"/>
        <v>1</v>
      </c>
      <c r="ML372" s="161">
        <f t="shared" ca="1" si="1253"/>
        <v>1</v>
      </c>
      <c r="MM372" s="161">
        <f t="shared" ca="1" si="1254"/>
        <v>1</v>
      </c>
      <c r="MN372" s="161">
        <f t="shared" ca="1" si="1255"/>
        <v>1</v>
      </c>
      <c r="MO372" s="161">
        <f t="shared" ca="1" si="1255"/>
        <v>1</v>
      </c>
      <c r="MP372" s="163">
        <f t="shared" ca="1" si="1297"/>
        <v>1</v>
      </c>
      <c r="MQ372" s="10"/>
      <c r="MR372" s="163">
        <f t="shared" ca="1" si="1297"/>
        <v>1</v>
      </c>
      <c r="MS372" s="161">
        <f t="shared" ca="1" si="1256"/>
        <v>1</v>
      </c>
      <c r="MT372" s="163">
        <f t="shared" ca="1" si="1297"/>
        <v>0.75</v>
      </c>
      <c r="MU372" s="163">
        <f t="shared" ca="1" si="1297"/>
        <v>0.8</v>
      </c>
      <c r="MV372" s="163">
        <f t="shared" ca="1" si="1291"/>
        <v>0.82499999999999996</v>
      </c>
      <c r="MW372" s="163">
        <f t="shared" ca="1" si="1297"/>
        <v>0.875</v>
      </c>
      <c r="MX372" s="163">
        <f t="shared" ca="1" si="1297"/>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ca="1" si="1310"/>
        <v>0.82499999999999996</v>
      </c>
      <c r="OF372" s="163">
        <f t="shared" ca="1" si="1310"/>
        <v>0.875</v>
      </c>
      <c r="OG372" s="163">
        <f t="shared" ca="1" si="1310"/>
        <v>0.9</v>
      </c>
      <c r="OH372" s="163">
        <f t="shared" ca="1" si="1310"/>
        <v>0.9</v>
      </c>
      <c r="OI372" s="163">
        <f t="shared" ca="1" si="1310"/>
        <v>0.75</v>
      </c>
      <c r="OJ372" s="163">
        <f t="shared" ca="1" si="1310"/>
        <v>0.76904761904761909</v>
      </c>
      <c r="OK372" s="163">
        <f t="shared" ca="1" si="1310"/>
        <v>0.82000000000000006</v>
      </c>
      <c r="OL372" s="163">
        <f t="shared" ca="1" si="1310"/>
        <v>0.875</v>
      </c>
      <c r="OM372" s="163">
        <f t="shared" ca="1" si="1310"/>
        <v>0.9</v>
      </c>
      <c r="ON372" s="163">
        <f t="shared" ca="1" si="1310"/>
        <v>0.90000000000000013</v>
      </c>
      <c r="OO372" s="163">
        <f t="shared" ca="1" si="1310"/>
        <v>0.75</v>
      </c>
      <c r="OP372" s="163">
        <f t="shared" ca="1" si="1310"/>
        <v>0.76904761904761909</v>
      </c>
      <c r="OQ372" s="163">
        <f t="shared" ca="1" si="1310"/>
        <v>0.82000000000000006</v>
      </c>
      <c r="OR372" s="163">
        <f t="shared" ca="1" si="1310"/>
        <v>0.875</v>
      </c>
      <c r="OS372" s="163">
        <f t="shared" ca="1" si="1310"/>
        <v>0.9</v>
      </c>
      <c r="OT372" s="163">
        <f t="shared" ca="1" si="1310"/>
        <v>0.9</v>
      </c>
      <c r="OU372" s="163">
        <f t="shared" ca="1" si="1282"/>
        <v>0.875</v>
      </c>
      <c r="OV372" s="161">
        <f t="shared" ca="1" si="1260"/>
        <v>1</v>
      </c>
      <c r="OW372" s="161">
        <f t="shared" ca="1" si="1261"/>
        <v>1</v>
      </c>
      <c r="OX372" s="161" t="str">
        <f t="shared" ca="1" si="1262"/>
        <v>-</v>
      </c>
      <c r="OY372" s="163" t="str">
        <f t="shared" ca="1" si="1263"/>
        <v>-</v>
      </c>
      <c r="OZ372" s="161" t="str">
        <f t="shared" ca="1" si="1264"/>
        <v>-</v>
      </c>
      <c r="PA372" s="161" t="str">
        <f t="shared" ca="1" si="1265"/>
        <v>-</v>
      </c>
      <c r="PB372" s="163">
        <f t="shared" ca="1" si="1297"/>
        <v>0</v>
      </c>
      <c r="PC372" s="27">
        <v>0</v>
      </c>
    </row>
    <row r="373" spans="1:419" s="143" customFormat="1" hidden="1" outlineLevel="1">
      <c r="A373" s="121">
        <f t="shared" si="14"/>
        <v>368</v>
      </c>
      <c r="B373" s="121">
        <f t="shared" si="1314"/>
        <v>13</v>
      </c>
      <c r="C373" s="143">
        <v>1000</v>
      </c>
      <c r="D373" s="143" t="s">
        <v>884</v>
      </c>
      <c r="E373" s="143" t="b">
        <v>0</v>
      </c>
      <c r="F373" s="143" t="b">
        <v>0</v>
      </c>
      <c r="G373" s="143" t="b">
        <f t="shared" si="1266"/>
        <v>0</v>
      </c>
      <c r="H373" s="139">
        <f t="shared" ca="1" si="1311"/>
        <v>3</v>
      </c>
      <c r="I373" s="139">
        <f t="shared" ca="1" si="1311"/>
        <v>1</v>
      </c>
      <c r="J373" s="139">
        <f t="shared" ca="1" si="1311"/>
        <v>1</v>
      </c>
      <c r="K373" s="139">
        <f t="shared" ca="1" si="1311"/>
        <v>1</v>
      </c>
      <c r="L373" s="139">
        <f t="shared" ca="1" si="1311"/>
        <v>1</v>
      </c>
      <c r="M373" s="139">
        <f t="shared" ca="1" si="1311"/>
        <v>1</v>
      </c>
      <c r="N373" s="139">
        <f t="shared" ca="1" si="1311"/>
        <v>1</v>
      </c>
      <c r="O373" s="139">
        <f t="shared" ca="1" si="1311"/>
        <v>1</v>
      </c>
      <c r="P373" s="139">
        <f t="shared" ca="1" si="1311"/>
        <v>1</v>
      </c>
      <c r="Q373" s="139">
        <f t="shared" ca="1" si="1311"/>
        <v>1</v>
      </c>
      <c r="R373" s="139">
        <f t="shared" ca="1" si="1311"/>
        <v>2</v>
      </c>
      <c r="S373" s="139">
        <f t="shared" ca="1" si="1312"/>
        <v>1</v>
      </c>
      <c r="T373" s="139">
        <f t="shared" ca="1" si="1312"/>
        <v>1</v>
      </c>
      <c r="U373" s="139">
        <f t="shared" ca="1" si="1312"/>
        <v>1</v>
      </c>
      <c r="V373" s="139">
        <f t="shared" ca="1" si="1312"/>
        <v>1</v>
      </c>
      <c r="W373" s="139">
        <f t="shared" ca="1" si="1311"/>
        <v>1</v>
      </c>
      <c r="X373" s="139">
        <f t="shared" ca="1" si="1311"/>
        <v>1</v>
      </c>
      <c r="Y373" s="139">
        <f t="shared" ca="1" si="1311"/>
        <v>1</v>
      </c>
      <c r="Z373" s="139">
        <f t="shared" ca="1" si="1311"/>
        <v>1</v>
      </c>
      <c r="AA373" s="139">
        <f t="shared" ca="1" si="1311"/>
        <v>1</v>
      </c>
      <c r="AB373" s="139">
        <f t="shared" ca="1" si="1311"/>
        <v>1</v>
      </c>
      <c r="AC373" s="139">
        <f t="shared" ca="1" si="1311"/>
        <v>1</v>
      </c>
      <c r="AE373" s="157"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163" t="str">
        <f t="shared" ca="1" si="1222"/>
        <v>-</v>
      </c>
      <c r="AI373" s="162" t="b">
        <v>1</v>
      </c>
      <c r="AJ373" s="162" t="b">
        <v>1</v>
      </c>
      <c r="AK373" s="163" t="str">
        <f t="shared" ca="1" si="1222"/>
        <v>-</v>
      </c>
      <c r="AL373" s="163" t="str">
        <f t="shared" ca="1" si="1222"/>
        <v>-</v>
      </c>
      <c r="AM373" s="163" t="b">
        <f t="shared" ca="1" si="1222"/>
        <v>1</v>
      </c>
      <c r="AN373" s="10"/>
      <c r="AO373" s="161" t="b">
        <f t="shared" ca="1" si="1223"/>
        <v>1</v>
      </c>
      <c r="AP373" s="161" t="str">
        <f t="shared" ca="1" si="1223"/>
        <v>-</v>
      </c>
      <c r="AQ373" s="161" t="str">
        <f t="shared" ca="1" si="1223"/>
        <v>-</v>
      </c>
      <c r="AR373" s="161" t="str">
        <f t="shared" ca="1" si="1223"/>
        <v>-</v>
      </c>
      <c r="AS373" s="161" t="b">
        <f t="shared" ca="1" si="1223"/>
        <v>1</v>
      </c>
      <c r="AT373" s="161" t="b">
        <f t="shared" ca="1" si="1223"/>
        <v>0</v>
      </c>
      <c r="AU373" s="161">
        <f t="shared" ca="1" si="1224"/>
        <v>0</v>
      </c>
      <c r="AV373" s="161" t="b">
        <f t="shared" ca="1" si="1225"/>
        <v>0</v>
      </c>
      <c r="AW373" s="161" t="b">
        <f t="shared" ca="1" si="1225"/>
        <v>0</v>
      </c>
      <c r="AX373" s="161" t="str">
        <f t="shared" ca="1" si="1225"/>
        <v>-</v>
      </c>
      <c r="AY373" s="161" t="str">
        <f t="shared" ca="1" si="1225"/>
        <v>-</v>
      </c>
      <c r="AZ373" s="161" t="str">
        <f t="shared" ca="1" si="1225"/>
        <v>-</v>
      </c>
      <c r="BA373" s="10"/>
      <c r="BB373" s="161" t="b">
        <f t="shared" ca="1" si="1226"/>
        <v>1</v>
      </c>
      <c r="BC373" s="163" t="b">
        <f t="shared" ca="1" si="1227"/>
        <v>1</v>
      </c>
      <c r="BD373" s="163" t="b">
        <f t="shared" ca="1" si="1227"/>
        <v>1</v>
      </c>
      <c r="BE373" s="162">
        <f t="shared" ca="1" si="1228"/>
        <v>3108</v>
      </c>
      <c r="BF373" s="163" t="str">
        <f t="shared" ca="1" si="1288"/>
        <v>-</v>
      </c>
      <c r="BG373" s="163" t="str">
        <f t="shared" ca="1" si="1288"/>
        <v>-</v>
      </c>
      <c r="BH373" s="163" t="str">
        <f t="shared" ca="1" si="1288"/>
        <v>-</v>
      </c>
      <c r="BI373" s="163" t="str">
        <f t="shared" ca="1" si="1288"/>
        <v>-</v>
      </c>
      <c r="BJ373" s="163" t="str">
        <f t="shared" ca="1" si="1288"/>
        <v>-</v>
      </c>
      <c r="BK373" s="163">
        <f t="shared" ca="1" si="1288"/>
        <v>1</v>
      </c>
      <c r="BL373" s="163">
        <f t="shared" ca="1" si="1288"/>
        <v>1</v>
      </c>
      <c r="BM373" s="163" t="str">
        <f t="shared" ca="1" si="1288"/>
        <v>-</v>
      </c>
      <c r="BN373" s="163" t="str">
        <f t="shared" ca="1" si="1288"/>
        <v>-</v>
      </c>
      <c r="BO373" s="163" t="b">
        <f t="shared" ca="1" si="1230"/>
        <v>0</v>
      </c>
      <c r="BP373" s="163" t="b">
        <f t="shared" ca="1" si="1230"/>
        <v>0</v>
      </c>
      <c r="BQ373" s="163" t="b">
        <f t="shared" ca="1" si="1230"/>
        <v>0</v>
      </c>
      <c r="BR373" s="163" t="b">
        <f t="shared" ca="1" si="1230"/>
        <v>0</v>
      </c>
      <c r="BS373" s="163" t="b">
        <f t="shared" ca="1" si="1230"/>
        <v>0</v>
      </c>
      <c r="BT373" s="163" t="b">
        <f t="shared" ca="1" si="1230"/>
        <v>0</v>
      </c>
      <c r="BU373" s="163" t="b">
        <f t="shared" ca="1" si="1230"/>
        <v>0</v>
      </c>
      <c r="BV373" s="163" t="b">
        <f t="shared" ca="1" si="1230"/>
        <v>0</v>
      </c>
      <c r="BW373" s="163" t="b">
        <f t="shared" ca="1" si="1230"/>
        <v>0</v>
      </c>
      <c r="BX373" s="163" t="str">
        <f t="shared" ca="1" si="1299"/>
        <v>-</v>
      </c>
      <c r="BY373" s="163" t="str">
        <f t="shared" ca="1" si="1300"/>
        <v>-</v>
      </c>
      <c r="BZ373" s="163" t="str">
        <f t="shared" ca="1" si="1300"/>
        <v>-</v>
      </c>
      <c r="CA373" s="163" t="str">
        <f t="shared" ca="1" si="1300"/>
        <v>-</v>
      </c>
      <c r="CB373" s="163" t="str">
        <f t="shared" ca="1" si="1300"/>
        <v>-</v>
      </c>
      <c r="CC373" s="163" t="str">
        <f t="shared" ca="1" si="1300"/>
        <v>-</v>
      </c>
      <c r="CD373" s="163" t="str">
        <f t="shared" ca="1" si="1300"/>
        <v>-</v>
      </c>
      <c r="CE373" s="163" t="str">
        <f t="shared" ca="1" si="1300"/>
        <v>-</v>
      </c>
      <c r="CF373" s="163" t="str">
        <f t="shared" ca="1" si="1300"/>
        <v>-</v>
      </c>
      <c r="CG373" s="163" t="str">
        <f t="shared" ca="1" si="1299"/>
        <v>-</v>
      </c>
      <c r="CH373" s="163" t="str">
        <f t="shared" ca="1" si="1299"/>
        <v>-</v>
      </c>
      <c r="CI373" s="163" t="str">
        <f t="shared" ca="1" si="1299"/>
        <v>-</v>
      </c>
      <c r="CJ373" s="163" t="str">
        <f t="shared" ca="1" si="1299"/>
        <v>-</v>
      </c>
      <c r="CK373" s="163" t="str">
        <f t="shared" ca="1" si="1299"/>
        <v>-</v>
      </c>
      <c r="CL373" s="163" t="str">
        <f t="shared" ca="1" si="1299"/>
        <v>-</v>
      </c>
      <c r="CM373" s="163" t="str">
        <f t="shared" ca="1" si="1299"/>
        <v>-</v>
      </c>
      <c r="CN373" s="163" t="str">
        <f t="shared" ca="1" si="1299"/>
        <v>-</v>
      </c>
      <c r="CO373" s="163" t="str">
        <f t="shared" ca="1" si="1299"/>
        <v>-</v>
      </c>
      <c r="CP373" s="163" t="str">
        <f t="shared" ca="1" si="1299"/>
        <v>-</v>
      </c>
      <c r="CQ373" s="163" t="str">
        <f t="shared" ca="1" si="1299"/>
        <v>-</v>
      </c>
      <c r="CR373" s="163" t="str">
        <f t="shared" ca="1" si="1299"/>
        <v>-</v>
      </c>
      <c r="CS373" s="163" t="str">
        <f t="shared" ca="1" si="1299"/>
        <v>-</v>
      </c>
      <c r="CT373" s="163" t="str">
        <f t="shared" ca="1" si="1299"/>
        <v>-</v>
      </c>
      <c r="CU373" s="163" t="str">
        <f t="shared" ca="1" si="1299"/>
        <v>-</v>
      </c>
      <c r="CV373" s="163" t="str">
        <f t="shared" ca="1" si="1299"/>
        <v>-</v>
      </c>
      <c r="CW373" s="163" t="str">
        <f t="shared" ca="1" si="1299"/>
        <v>-</v>
      </c>
      <c r="CX373" s="163" t="str">
        <f t="shared" ca="1" si="1299"/>
        <v>-</v>
      </c>
      <c r="CY373" s="163" t="str">
        <f t="shared" ref="CU373:DB382" ca="1" si="1315">OFFSET(CY$5,$B373,0)</f>
        <v>-</v>
      </c>
      <c r="CZ373" s="163" t="str">
        <f t="shared" ca="1" si="1315"/>
        <v>-</v>
      </c>
      <c r="DA373" s="163" t="str">
        <f t="shared" ca="1" si="1315"/>
        <v>-</v>
      </c>
      <c r="DB373" s="163" t="str">
        <f t="shared" ca="1" si="1315"/>
        <v>-</v>
      </c>
      <c r="DC373" s="163" t="str">
        <f t="shared" ca="1" si="1299"/>
        <v>-</v>
      </c>
      <c r="DD373" s="163" t="str">
        <f t="shared" ca="1" si="1301"/>
        <v>-</v>
      </c>
      <c r="DE373" s="163" t="str">
        <f t="shared" ca="1" si="1301"/>
        <v>-</v>
      </c>
      <c r="DF373" s="163" t="str">
        <f t="shared" ca="1" si="1301"/>
        <v>-</v>
      </c>
      <c r="DG373" s="163" t="str">
        <f t="shared" ca="1" si="1301"/>
        <v>-</v>
      </c>
      <c r="DH373" s="163" t="str">
        <f t="shared" ca="1" si="1301"/>
        <v>-</v>
      </c>
      <c r="DI373" s="163" t="str">
        <f t="shared" ca="1" si="1301"/>
        <v>-</v>
      </c>
      <c r="DJ373" s="163" t="str">
        <f t="shared" ca="1" si="1301"/>
        <v>-</v>
      </c>
      <c r="DK373" s="163" t="str">
        <f t="shared" ca="1" si="1301"/>
        <v>-</v>
      </c>
      <c r="DL373" s="10"/>
      <c r="DM373" s="163" t="str">
        <f t="shared" ca="1" si="1288"/>
        <v>-</v>
      </c>
      <c r="DN373" s="163" t="str">
        <f t="shared" ca="1" si="1288"/>
        <v>-</v>
      </c>
      <c r="DO373" s="163" t="str">
        <f t="shared" ca="1" si="1288"/>
        <v>-</v>
      </c>
      <c r="DP373" s="163" t="str">
        <f t="shared" ca="1" si="1288"/>
        <v>-</v>
      </c>
      <c r="DQ373" s="163" t="str">
        <f t="shared" ca="1" si="1288"/>
        <v>-</v>
      </c>
      <c r="DR373" s="163" t="str">
        <f t="shared" ca="1" si="1288"/>
        <v>-</v>
      </c>
      <c r="DS373" s="163" t="str">
        <f t="shared" ca="1" si="1288"/>
        <v>-</v>
      </c>
      <c r="DT373" s="163" t="str">
        <f t="shared" ca="1" si="1288"/>
        <v>-</v>
      </c>
      <c r="DU373" s="163" t="str">
        <f t="shared" ca="1" si="1288"/>
        <v>-</v>
      </c>
      <c r="DV373" s="163" t="str">
        <f t="shared" ca="1" si="1288"/>
        <v>-</v>
      </c>
      <c r="DW373" s="163" t="str">
        <f t="shared" ca="1" si="128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93"/>
        <v>-</v>
      </c>
      <c r="EJ373" s="163" t="str">
        <f t="shared" ca="1" si="1293"/>
        <v>-</v>
      </c>
      <c r="EK373" s="163" t="str">
        <f t="shared" ca="1" si="1293"/>
        <v>-</v>
      </c>
      <c r="EL373" s="163" t="str">
        <f t="shared" ca="1" si="1293"/>
        <v>-</v>
      </c>
      <c r="EM373" s="163" t="str">
        <f t="shared" ca="1" si="1293"/>
        <v>-</v>
      </c>
      <c r="EN373" s="163" t="str">
        <f t="shared" ca="1" si="1293"/>
        <v>-</v>
      </c>
      <c r="EO373" s="163" t="str">
        <f t="shared" ca="1" si="1293"/>
        <v>-</v>
      </c>
      <c r="EP373" s="163" t="str">
        <f t="shared" ca="1" si="1293"/>
        <v>-</v>
      </c>
      <c r="EQ373" s="163">
        <f t="shared" ca="1" si="1293"/>
        <v>1</v>
      </c>
      <c r="ER373" s="163">
        <f t="shared" ca="1" si="1293"/>
        <v>1</v>
      </c>
      <c r="ES373" s="163">
        <f t="shared" ca="1" si="1293"/>
        <v>0</v>
      </c>
      <c r="ET373" s="163" t="str">
        <f t="shared" ca="1" si="1293"/>
        <v>-</v>
      </c>
      <c r="EU373" s="163" t="str">
        <f t="shared" ca="1" si="1293"/>
        <v>-</v>
      </c>
      <c r="EV373" s="163" t="str">
        <f t="shared" ca="1" si="1293"/>
        <v>-</v>
      </c>
      <c r="EW373" s="163" t="str">
        <f t="shared" ca="1" si="1293"/>
        <v>-</v>
      </c>
      <c r="EX373" s="163" t="str">
        <f t="shared" ca="1" si="1293"/>
        <v>-</v>
      </c>
      <c r="EY373" s="163" t="str">
        <f t="shared" ca="1" si="1294"/>
        <v>-</v>
      </c>
      <c r="EZ373" s="163" t="str">
        <f t="shared" ca="1" si="1294"/>
        <v>-</v>
      </c>
      <c r="FA373" s="163">
        <f t="shared" ca="1" si="1294"/>
        <v>0</v>
      </c>
      <c r="FB373" s="163" t="str">
        <f t="shared" ca="1" si="1294"/>
        <v>-</v>
      </c>
      <c r="FC373" s="163" t="str">
        <f t="shared" ca="1" si="1294"/>
        <v>-</v>
      </c>
      <c r="FD373" s="163" t="str">
        <f t="shared" ca="1" si="1294"/>
        <v>-</v>
      </c>
      <c r="FE373" s="163" t="str">
        <f t="shared" ca="1" si="1294"/>
        <v>-</v>
      </c>
      <c r="FF373" s="163" t="str">
        <f t="shared" ca="1" si="1294"/>
        <v>-</v>
      </c>
      <c r="FG373" s="163">
        <f t="shared" ca="1" si="1294"/>
        <v>0</v>
      </c>
      <c r="FH373" s="163">
        <f t="shared" ca="1" si="1294"/>
        <v>0</v>
      </c>
      <c r="FI373" s="163">
        <f t="shared" ca="1" si="1294"/>
        <v>0</v>
      </c>
      <c r="FJ373" s="163">
        <f t="shared" ca="1" si="1294"/>
        <v>0</v>
      </c>
      <c r="FK373" s="163">
        <f t="shared" ca="1" si="1294"/>
        <v>0</v>
      </c>
      <c r="FL373" s="163">
        <f t="shared" ca="1" si="1294"/>
        <v>0</v>
      </c>
      <c r="FM373" s="163">
        <f t="shared" ca="1" si="1294"/>
        <v>0</v>
      </c>
      <c r="FN373" s="163" t="str">
        <f t="shared" ca="1" si="1294"/>
        <v>-</v>
      </c>
      <c r="FO373" s="163" t="str">
        <f t="shared" ca="1" si="1289"/>
        <v>-</v>
      </c>
      <c r="FP373" s="163" t="str">
        <f t="shared" ca="1" si="1289"/>
        <v>-</v>
      </c>
      <c r="FQ373" s="163" t="str">
        <f t="shared" ca="1" si="1289"/>
        <v>-</v>
      </c>
      <c r="FR373" s="163" t="str">
        <f t="shared" ca="1" si="1289"/>
        <v>-</v>
      </c>
      <c r="FS373" s="163" t="str">
        <f t="shared" ca="1" si="1289"/>
        <v>-</v>
      </c>
      <c r="FT373" s="163" t="str">
        <f t="shared" ca="1" si="1289"/>
        <v>-</v>
      </c>
      <c r="FU373" s="163" t="str">
        <f t="shared" ca="1" si="1289"/>
        <v>-</v>
      </c>
      <c r="FV373" s="163" t="str">
        <f t="shared" ca="1" si="1289"/>
        <v>-</v>
      </c>
      <c r="FW373" s="163" t="str">
        <f t="shared" ca="1" si="1289"/>
        <v>-</v>
      </c>
      <c r="FX373" s="163" t="str">
        <f t="shared" ca="1" si="1290"/>
        <v>-</v>
      </c>
      <c r="FY373" s="10"/>
      <c r="FZ373" s="163">
        <f t="shared" ca="1" si="1290"/>
        <v>1</v>
      </c>
      <c r="GA373" s="163" t="str">
        <f t="shared" ca="1" si="1290"/>
        <v>-</v>
      </c>
      <c r="GB373" s="163" t="str">
        <f t="shared" ca="1" si="1290"/>
        <v>-</v>
      </c>
      <c r="GC373" s="163" t="str">
        <f t="shared" ca="1" si="1290"/>
        <v>-</v>
      </c>
      <c r="GD373" s="163" t="str">
        <f t="shared" ca="1" si="1236"/>
        <v>-</v>
      </c>
      <c r="GE373" s="163" t="b">
        <f t="shared" ca="1" si="1236"/>
        <v>0</v>
      </c>
      <c r="GF373" s="163" t="str">
        <f t="shared" ca="1" si="1236"/>
        <v>-</v>
      </c>
      <c r="GG373" s="163">
        <f t="shared" ca="1" si="1236"/>
        <v>0</v>
      </c>
      <c r="GH373" s="163" t="str">
        <f t="shared" ca="1" si="1236"/>
        <v>-</v>
      </c>
      <c r="GI373" s="161" cm="1">
        <f t="array" aca="1" ref="GI373" ca="1">INDEX(i.rev,$K373,GI$15)</f>
        <v>1</v>
      </c>
      <c r="GJ373" s="163">
        <f t="shared" ca="1" si="1302"/>
        <v>0</v>
      </c>
      <c r="GK373" s="163">
        <f t="shared" ca="1" si="1302"/>
        <v>1</v>
      </c>
      <c r="GL373" s="163">
        <f t="shared" ca="1" si="1302"/>
        <v>0</v>
      </c>
      <c r="GM373" s="163">
        <f t="shared" ca="1" si="1302"/>
        <v>1</v>
      </c>
      <c r="GN373" s="163">
        <f t="shared" ca="1" si="1302"/>
        <v>1</v>
      </c>
      <c r="GO373" s="163">
        <f t="shared" ca="1" si="1302"/>
        <v>1</v>
      </c>
      <c r="GP373" s="163">
        <f t="shared" ca="1" si="1302"/>
        <v>0</v>
      </c>
      <c r="GQ373" s="163">
        <f t="shared" ca="1" si="1302"/>
        <v>0</v>
      </c>
      <c r="GR373" s="163">
        <f t="shared" ca="1" si="1302"/>
        <v>0</v>
      </c>
      <c r="GS373" s="163">
        <f t="shared" ca="1" si="1302"/>
        <v>0</v>
      </c>
      <c r="GT373" s="163">
        <f t="shared" ca="1" si="1302"/>
        <v>0</v>
      </c>
      <c r="GU373" s="163">
        <f t="shared" ca="1" si="1302"/>
        <v>0</v>
      </c>
      <c r="GV373" s="163">
        <f t="shared" ca="1" si="1302"/>
        <v>0</v>
      </c>
      <c r="GW373" s="163">
        <f t="shared" ca="1" si="1302"/>
        <v>0</v>
      </c>
      <c r="GX373" s="163">
        <f t="shared" ca="1" si="1302"/>
        <v>0</v>
      </c>
      <c r="GY373" s="163">
        <f t="shared" ca="1" si="1302"/>
        <v>0</v>
      </c>
      <c r="GZ373" s="161" cm="1">
        <f t="array" aca="1" ref="GZ373" ca="1">INDEX(i.rev,$K373,GZ$15)</f>
        <v>0</v>
      </c>
      <c r="HA373" s="163">
        <f t="shared" ca="1" si="1238"/>
        <v>0</v>
      </c>
      <c r="HB373" s="161" cm="1">
        <f t="array" aca="1" ref="HB373" ca="1">INDEX(i.rev,$K373,HB$15)</f>
        <v>1</v>
      </c>
      <c r="HC373" s="163">
        <f t="shared" ca="1" si="1286"/>
        <v>0</v>
      </c>
      <c r="HD373" s="163">
        <f t="shared" ca="1" si="1286"/>
        <v>0</v>
      </c>
      <c r="HE373" s="163">
        <f t="shared" ca="1" si="1286"/>
        <v>0</v>
      </c>
      <c r="HF373" s="163">
        <f t="shared" ca="1" si="1286"/>
        <v>0</v>
      </c>
      <c r="HG373" s="163">
        <f t="shared" ca="1" si="1286"/>
        <v>0</v>
      </c>
      <c r="HH373" s="163">
        <f t="shared" ca="1" si="1286"/>
        <v>0</v>
      </c>
      <c r="HI373" s="163">
        <f t="shared" ca="1" si="1286"/>
        <v>0</v>
      </c>
      <c r="HJ373" s="10">
        <v>0.25</v>
      </c>
      <c r="HK373" s="161" t="b">
        <f t="shared" si="1307"/>
        <v>1</v>
      </c>
      <c r="HL373" s="186">
        <f t="shared" si="1308"/>
        <v>532.5</v>
      </c>
      <c r="HM373" s="161" t="b">
        <f t="shared" si="1280"/>
        <v>1</v>
      </c>
      <c r="HN373" s="186">
        <f t="shared" si="1313"/>
        <v>24</v>
      </c>
      <c r="HO373" s="186">
        <f t="shared" si="1313"/>
        <v>40</v>
      </c>
      <c r="HP373" s="161" t="b">
        <f t="shared" ca="1" si="1241"/>
        <v>0</v>
      </c>
      <c r="HQ373" s="161" t="b">
        <f t="shared" ca="1" si="1241"/>
        <v>0</v>
      </c>
      <c r="HR373" s="161" t="b">
        <f t="shared" ca="1" si="1241"/>
        <v>1</v>
      </c>
      <c r="HS373" s="163">
        <f t="shared" ca="1" si="1286"/>
        <v>0</v>
      </c>
      <c r="HT373" s="161">
        <f t="shared" ca="1" si="1242"/>
        <v>1</v>
      </c>
      <c r="HU373" s="161">
        <f t="shared" ca="1" si="1242"/>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43"/>
        <v>1</v>
      </c>
      <c r="IJ373" s="163">
        <f t="shared" ca="1" si="1243"/>
        <v>0</v>
      </c>
      <c r="IK373" s="163" t="str">
        <f t="shared" ca="1" si="1243"/>
        <v>-</v>
      </c>
      <c r="IL373" s="163" t="str">
        <f t="shared" ca="1" si="1243"/>
        <v>-</v>
      </c>
      <c r="IM373" s="163" t="str">
        <f t="shared" ca="1" si="1243"/>
        <v>-</v>
      </c>
      <c r="IN373" s="163" t="str">
        <f t="shared" ca="1" si="1243"/>
        <v>-</v>
      </c>
      <c r="IO373" s="163" t="str">
        <f t="shared" ca="1" si="1243"/>
        <v>-</v>
      </c>
      <c r="IP373" s="163">
        <f t="shared" ca="1" si="1243"/>
        <v>0</v>
      </c>
      <c r="IQ373" s="163" t="str">
        <f t="shared" ca="1" si="1243"/>
        <v>-</v>
      </c>
      <c r="IR373" s="163" t="str">
        <f t="shared" ca="1" si="1243"/>
        <v>-</v>
      </c>
      <c r="IS373" s="163" t="str">
        <f t="shared" ca="1" si="1243"/>
        <v>-</v>
      </c>
      <c r="IT373" s="163">
        <f t="shared" ca="1" si="1243"/>
        <v>500</v>
      </c>
      <c r="IU373" s="163">
        <f t="shared" ca="1" si="1243"/>
        <v>500</v>
      </c>
      <c r="IV373" s="163" t="str">
        <f t="shared" ca="1" si="1243"/>
        <v>-</v>
      </c>
      <c r="IW373" s="163" t="str">
        <f t="shared" ca="1" si="1243"/>
        <v>-</v>
      </c>
      <c r="IX373" s="163" t="str">
        <f t="shared" ca="1" si="1243"/>
        <v>-</v>
      </c>
      <c r="IY373" s="163" t="str">
        <f t="shared" ca="1" si="1304"/>
        <v>-</v>
      </c>
      <c r="IZ373" s="163" t="str">
        <f t="shared" ca="1" si="1305"/>
        <v>-</v>
      </c>
      <c r="JA373" s="163" t="str">
        <f t="shared" ca="1" si="1305"/>
        <v>-</v>
      </c>
      <c r="JB373" s="163" t="str">
        <f t="shared" ca="1" si="1305"/>
        <v>-</v>
      </c>
      <c r="JC373" s="163" t="str">
        <f t="shared" ca="1" si="1305"/>
        <v>-</v>
      </c>
      <c r="JD373" s="163" t="str">
        <f t="shared" ca="1" si="1305"/>
        <v>-</v>
      </c>
      <c r="JE373" s="163" t="str">
        <f t="shared" ca="1" si="1305"/>
        <v>-</v>
      </c>
      <c r="JF373" s="163" t="str">
        <f t="shared" ca="1" si="1305"/>
        <v>-</v>
      </c>
      <c r="JG373" s="163" t="str">
        <f t="shared" ca="1" si="1305"/>
        <v>-</v>
      </c>
      <c r="JH373" s="163" t="str">
        <f t="shared" ca="1" si="1305"/>
        <v>-</v>
      </c>
      <c r="JI373" s="163" t="str">
        <f t="shared" ca="1" si="1305"/>
        <v>-</v>
      </c>
      <c r="JJ373" s="163" t="str">
        <f t="shared" ca="1" si="1305"/>
        <v>-</v>
      </c>
      <c r="JK373" s="163" t="str">
        <f t="shared" ca="1" si="1305"/>
        <v>-</v>
      </c>
      <c r="JL373" s="163" t="str">
        <f t="shared" ca="1" si="1305"/>
        <v>-</v>
      </c>
      <c r="JM373" s="163" t="str">
        <f t="shared" ca="1" si="1305"/>
        <v>-</v>
      </c>
      <c r="JN373" s="163" t="str">
        <f t="shared" ca="1" si="1277"/>
        <v>-</v>
      </c>
      <c r="JO373" s="163" t="str">
        <f t="shared" ca="1" si="1277"/>
        <v>-</v>
      </c>
      <c r="JP373" s="163" t="str">
        <f t="shared" ca="1" si="1277"/>
        <v>-</v>
      </c>
      <c r="JQ373" s="163" t="str">
        <f t="shared" ca="1" si="1277"/>
        <v>-</v>
      </c>
      <c r="JR373" s="163" t="str">
        <f t="shared" ca="1" si="1277"/>
        <v>-</v>
      </c>
      <c r="JS373" s="163" t="str">
        <f t="shared" ca="1" si="1305"/>
        <v>-</v>
      </c>
      <c r="JT373" s="163" t="str">
        <f t="shared" ca="1" si="1305"/>
        <v>-</v>
      </c>
      <c r="JU373" s="163" t="str">
        <f t="shared" ca="1" si="1305"/>
        <v>-</v>
      </c>
      <c r="JV373" s="163" t="str">
        <f t="shared" ca="1" si="1305"/>
        <v>-</v>
      </c>
      <c r="JW373" s="163" t="str">
        <f t="shared" ca="1" si="1305"/>
        <v>-</v>
      </c>
      <c r="JX373" s="163" t="str">
        <f t="shared" ca="1" si="1304"/>
        <v>-</v>
      </c>
      <c r="JY373" s="163" t="str">
        <f t="shared" ca="1" si="1309"/>
        <v>-</v>
      </c>
      <c r="JZ373" s="163" t="str">
        <f t="shared" ca="1" si="1309"/>
        <v>-</v>
      </c>
      <c r="KA373" s="163" t="str">
        <f t="shared" ca="1" si="1309"/>
        <v>-</v>
      </c>
      <c r="KB373" s="163" t="str">
        <f t="shared" ca="1" si="1309"/>
        <v>-</v>
      </c>
      <c r="KC373" s="163" t="str">
        <f t="shared" ca="1" si="1309"/>
        <v>-</v>
      </c>
      <c r="KD373" s="163" t="str">
        <f t="shared" ca="1" si="1309"/>
        <v>-</v>
      </c>
      <c r="KE373" s="163" t="str">
        <f t="shared" ca="1" si="1309"/>
        <v>-</v>
      </c>
      <c r="KF373" s="163" t="str">
        <f t="shared" ca="1" si="1309"/>
        <v>-</v>
      </c>
      <c r="KG373" s="163" t="str">
        <f t="shared" ca="1" si="1309"/>
        <v>-</v>
      </c>
      <c r="KH373" s="163" t="str">
        <f t="shared" ca="1" si="1309"/>
        <v>-</v>
      </c>
      <c r="KI373" s="163" t="str">
        <f t="shared" ca="1" si="1309"/>
        <v>-</v>
      </c>
      <c r="KJ373" s="163" t="str">
        <f t="shared" ca="1" si="1309"/>
        <v>-</v>
      </c>
      <c r="KK373" s="163" t="str">
        <f t="shared" ca="1" si="1309"/>
        <v>-</v>
      </c>
      <c r="KL373" s="163" t="str">
        <f t="shared" ca="1" si="1309"/>
        <v>-</v>
      </c>
      <c r="KM373" s="163" t="str">
        <f t="shared" ca="1" si="1309"/>
        <v>-</v>
      </c>
      <c r="KN373" s="163" t="str">
        <f t="shared" ca="1" si="1309"/>
        <v>-</v>
      </c>
      <c r="KO373" s="163" t="str">
        <f t="shared" ca="1" si="1309"/>
        <v>-</v>
      </c>
      <c r="KP373" s="163" t="str">
        <f t="shared" ca="1" si="1309"/>
        <v>-</v>
      </c>
      <c r="KQ373" s="163" t="str">
        <f t="shared" ca="1" si="1309"/>
        <v>-</v>
      </c>
      <c r="KR373" s="163" t="str">
        <f t="shared" ca="1" si="1309"/>
        <v>-</v>
      </c>
      <c r="KS373" s="163" t="str">
        <f t="shared" ca="1" si="1309"/>
        <v>-</v>
      </c>
      <c r="KT373" s="163" t="str">
        <f t="shared" ca="1" si="1309"/>
        <v>-</v>
      </c>
      <c r="KU373" s="163" t="str">
        <f t="shared" ca="1" si="1309"/>
        <v>-</v>
      </c>
      <c r="KV373" s="163" t="str">
        <f t="shared" ca="1" si="1309"/>
        <v>-</v>
      </c>
      <c r="KW373" s="163" t="str">
        <f t="shared" ca="1" si="1309"/>
        <v>-</v>
      </c>
      <c r="KX373" s="163" t="str">
        <f t="shared" ca="1" si="1309"/>
        <v>-</v>
      </c>
      <c r="KY373" s="163" t="str">
        <f t="shared" ca="1" si="1309"/>
        <v>-</v>
      </c>
      <c r="KZ373" s="163" t="str">
        <f t="shared" ca="1" si="1309"/>
        <v>-</v>
      </c>
      <c r="LA373" s="163" t="str">
        <f t="shared" ca="1" si="1309"/>
        <v>-</v>
      </c>
      <c r="LB373" s="163" t="str">
        <f t="shared" ca="1" si="1309"/>
        <v>-</v>
      </c>
      <c r="LC373" s="163" t="str">
        <f t="shared" ca="1" si="1309"/>
        <v>-</v>
      </c>
      <c r="LD373" s="163" t="str">
        <f t="shared" ca="1" si="1309"/>
        <v>-</v>
      </c>
      <c r="LE373" s="163" t="str">
        <f t="shared" ca="1" si="1309"/>
        <v>-</v>
      </c>
      <c r="LF373" s="163" t="str">
        <f t="shared" ca="1" si="1309"/>
        <v>-</v>
      </c>
      <c r="LG373" s="163" t="str">
        <f t="shared" ca="1" si="1309"/>
        <v>-</v>
      </c>
      <c r="LH373" s="163" t="str">
        <f t="shared" ca="1" si="1309"/>
        <v>-</v>
      </c>
      <c r="LI373" s="163" t="str">
        <f t="shared" ca="1" si="1309"/>
        <v>-</v>
      </c>
      <c r="LJ373" s="163" t="str">
        <f t="shared" ca="1" si="1309"/>
        <v>-</v>
      </c>
      <c r="LK373" s="163" t="str">
        <f t="shared" ca="1" si="1309"/>
        <v>-</v>
      </c>
      <c r="LL373" s="163" t="str">
        <f t="shared" ca="1" si="1309"/>
        <v>-</v>
      </c>
      <c r="LM373" s="163" t="str">
        <f t="shared" ca="1" si="1309"/>
        <v>-</v>
      </c>
      <c r="LN373" s="163" t="str">
        <f t="shared" ca="1" si="1309"/>
        <v>-</v>
      </c>
      <c r="LO373" s="163" t="str">
        <f t="shared" ca="1" si="1248"/>
        <v>-</v>
      </c>
      <c r="LP373" s="163" t="str">
        <f t="shared" ca="1" si="1248"/>
        <v>-</v>
      </c>
      <c r="LQ373" s="163" t="str">
        <f t="shared" ca="1" si="1248"/>
        <v>-</v>
      </c>
      <c r="LR373" s="163" t="str">
        <f t="shared" ca="1" si="1248"/>
        <v>-</v>
      </c>
      <c r="LS373" s="163" t="str">
        <f t="shared" ca="1" si="1248"/>
        <v>-</v>
      </c>
      <c r="LT373" s="163" t="str">
        <f t="shared" ca="1" si="1248"/>
        <v>-</v>
      </c>
      <c r="LU373" s="163" t="str">
        <f t="shared" ca="1" si="1248"/>
        <v>-</v>
      </c>
      <c r="LV373" s="163" t="str">
        <f t="shared" ca="1" si="1248"/>
        <v>-</v>
      </c>
      <c r="LW373" s="163" t="str">
        <f t="shared" ca="1" si="1248"/>
        <v>-</v>
      </c>
      <c r="LX373" s="163" t="str">
        <f t="shared" ca="1" si="1248"/>
        <v>-</v>
      </c>
      <c r="LY373" s="10"/>
      <c r="LZ373" s="161">
        <f t="shared" ca="1" si="1249"/>
        <v>4.4999999999999998E-2</v>
      </c>
      <c r="MA373" s="161">
        <f t="shared" ca="1" si="1250"/>
        <v>4.4999999999999998E-2</v>
      </c>
      <c r="MB373" s="163">
        <f t="shared" ca="1" si="1297"/>
        <v>1</v>
      </c>
      <c r="MC373" s="163">
        <f t="shared" ca="1" si="1297"/>
        <v>0</v>
      </c>
      <c r="MD373" s="163">
        <f t="shared" ca="1" si="1297"/>
        <v>1</v>
      </c>
      <c r="ME373" s="163">
        <f t="shared" ca="1" si="1297"/>
        <v>1</v>
      </c>
      <c r="MF373" s="163">
        <f t="shared" ca="1" si="1297"/>
        <v>0</v>
      </c>
      <c r="MG373" s="163">
        <f t="shared" ca="1" si="1297"/>
        <v>70</v>
      </c>
      <c r="MH373" s="163">
        <f t="shared" ca="1" si="1297"/>
        <v>50</v>
      </c>
      <c r="MI373" s="163">
        <f t="shared" ca="1" si="1297"/>
        <v>85</v>
      </c>
      <c r="MJ373" s="163">
        <f t="shared" ca="1" si="1297"/>
        <v>50</v>
      </c>
      <c r="MK373" s="161">
        <f t="shared" ca="1" si="1252"/>
        <v>1</v>
      </c>
      <c r="ML373" s="161">
        <f t="shared" ca="1" si="1253"/>
        <v>1</v>
      </c>
      <c r="MM373" s="161">
        <f t="shared" ca="1" si="1254"/>
        <v>1</v>
      </c>
      <c r="MN373" s="161">
        <f t="shared" ca="1" si="1255"/>
        <v>1</v>
      </c>
      <c r="MO373" s="161">
        <f t="shared" ca="1" si="1255"/>
        <v>1</v>
      </c>
      <c r="MP373" s="163">
        <f t="shared" ca="1" si="1297"/>
        <v>1</v>
      </c>
      <c r="MQ373" s="10"/>
      <c r="MR373" s="163">
        <f t="shared" ca="1" si="1297"/>
        <v>1</v>
      </c>
      <c r="MS373" s="161">
        <f t="shared" ca="1" si="1256"/>
        <v>1</v>
      </c>
      <c r="MT373" s="163">
        <f t="shared" ca="1" si="1297"/>
        <v>0.75</v>
      </c>
      <c r="MU373" s="163">
        <f t="shared" ca="1" si="1297"/>
        <v>0.8</v>
      </c>
      <c r="MV373" s="163">
        <f t="shared" ca="1" si="1291"/>
        <v>0.82499999999999996</v>
      </c>
      <c r="MW373" s="163">
        <f t="shared" ca="1" si="1297"/>
        <v>0.875</v>
      </c>
      <c r="MX373" s="163">
        <f t="shared" ca="1" si="1297"/>
        <v>0.9</v>
      </c>
      <c r="MY373" s="163">
        <f t="shared" ca="1" si="1310"/>
        <v>0.75</v>
      </c>
      <c r="MZ373" s="163">
        <f t="shared" ca="1" si="1310"/>
        <v>0.78142857142857147</v>
      </c>
      <c r="NA373" s="163">
        <f t="shared" ca="1" si="1310"/>
        <v>0.82499999999999996</v>
      </c>
      <c r="NB373" s="163">
        <f t="shared" ca="1" si="1310"/>
        <v>0.875</v>
      </c>
      <c r="NC373" s="163">
        <f t="shared" ca="1" si="1310"/>
        <v>0.9</v>
      </c>
      <c r="ND373" s="163">
        <f t="shared" ca="1" si="1310"/>
        <v>0.9</v>
      </c>
      <c r="NE373" s="163">
        <f t="shared" ca="1" si="1310"/>
        <v>0.75</v>
      </c>
      <c r="NF373" s="163">
        <f t="shared" ca="1" si="1310"/>
        <v>0.78142857142857147</v>
      </c>
      <c r="NG373" s="163">
        <f t="shared" ca="1" si="1310"/>
        <v>0.82499999999999996</v>
      </c>
      <c r="NH373" s="163">
        <f t="shared" ca="1" si="1310"/>
        <v>0.875</v>
      </c>
      <c r="NI373" s="163">
        <f t="shared" ca="1" si="1310"/>
        <v>0.9</v>
      </c>
      <c r="NJ373" s="163">
        <f t="shared" ca="1" si="1310"/>
        <v>0.9</v>
      </c>
      <c r="NK373" s="163">
        <f t="shared" ca="1" si="1310"/>
        <v>0.75</v>
      </c>
      <c r="NL373" s="163">
        <f t="shared" ca="1" si="1310"/>
        <v>0.78142857142857147</v>
      </c>
      <c r="NM373" s="163">
        <f t="shared" ca="1" si="1310"/>
        <v>0.82499999999999996</v>
      </c>
      <c r="NN373" s="163">
        <f t="shared" ca="1" si="1310"/>
        <v>0.875</v>
      </c>
      <c r="NO373" s="163">
        <f t="shared" ca="1" si="1310"/>
        <v>0.9</v>
      </c>
      <c r="NP373" s="163">
        <f t="shared" ca="1" si="1310"/>
        <v>0.9</v>
      </c>
      <c r="NQ373" s="163">
        <f t="shared" ca="1" si="1310"/>
        <v>0.75</v>
      </c>
      <c r="NR373" s="163">
        <f t="shared" ca="1" si="1310"/>
        <v>0.78142857142857147</v>
      </c>
      <c r="NS373" s="163">
        <f t="shared" ca="1" si="1310"/>
        <v>0.82499999999999996</v>
      </c>
      <c r="NT373" s="163">
        <f t="shared" ca="1" si="1310"/>
        <v>0.875</v>
      </c>
      <c r="NU373" s="163">
        <f t="shared" ca="1" si="1310"/>
        <v>0.9</v>
      </c>
      <c r="NV373" s="163">
        <f t="shared" ca="1" si="1310"/>
        <v>0.9</v>
      </c>
      <c r="NW373" s="163">
        <f t="shared" ca="1" si="1310"/>
        <v>0.75</v>
      </c>
      <c r="NX373" s="163">
        <f t="shared" ca="1" si="1310"/>
        <v>0.78142857142857147</v>
      </c>
      <c r="NY373" s="163">
        <f t="shared" ca="1" si="1310"/>
        <v>0.82499999999999996</v>
      </c>
      <c r="NZ373" s="163">
        <f t="shared" ca="1" si="1310"/>
        <v>0.875</v>
      </c>
      <c r="OA373" s="163">
        <f t="shared" ca="1" si="1310"/>
        <v>0.9</v>
      </c>
      <c r="OB373" s="163">
        <f t="shared" ca="1" si="1310"/>
        <v>0.9</v>
      </c>
      <c r="OC373" s="163">
        <f t="shared" ca="1" si="1310"/>
        <v>0.75</v>
      </c>
      <c r="OD373" s="163">
        <f t="shared" ca="1" si="1310"/>
        <v>0.78142857142857147</v>
      </c>
      <c r="OE373" s="163">
        <f t="shared" ca="1" si="1310"/>
        <v>0.82499999999999996</v>
      </c>
      <c r="OF373" s="163">
        <f t="shared" ca="1" si="1310"/>
        <v>0.875</v>
      </c>
      <c r="OG373" s="163">
        <f t="shared" ca="1" si="1310"/>
        <v>0.9</v>
      </c>
      <c r="OH373" s="163">
        <f t="shared" ca="1" si="1310"/>
        <v>0.9</v>
      </c>
      <c r="OI373" s="163">
        <f t="shared" ca="1" si="1310"/>
        <v>0.75</v>
      </c>
      <c r="OJ373" s="163">
        <f t="shared" ca="1" si="1310"/>
        <v>0.76904761904761909</v>
      </c>
      <c r="OK373" s="163">
        <f t="shared" ca="1" si="1310"/>
        <v>0.82000000000000006</v>
      </c>
      <c r="OL373" s="163">
        <f t="shared" ca="1" si="1310"/>
        <v>0.875</v>
      </c>
      <c r="OM373" s="163">
        <f t="shared" ca="1" si="1310"/>
        <v>0.9</v>
      </c>
      <c r="ON373" s="163">
        <f t="shared" ca="1" si="1310"/>
        <v>0.90000000000000013</v>
      </c>
      <c r="OO373" s="163">
        <f t="shared" ca="1" si="1310"/>
        <v>0.75</v>
      </c>
      <c r="OP373" s="163">
        <f t="shared" ca="1" si="1310"/>
        <v>0.76904761904761909</v>
      </c>
      <c r="OQ373" s="163">
        <f t="shared" ca="1" si="1310"/>
        <v>0.82000000000000006</v>
      </c>
      <c r="OR373" s="163">
        <f t="shared" ca="1" si="1310"/>
        <v>0.875</v>
      </c>
      <c r="OS373" s="163">
        <f t="shared" ca="1" si="1310"/>
        <v>0.9</v>
      </c>
      <c r="OT373" s="163">
        <f t="shared" ca="1" si="1310"/>
        <v>0.9</v>
      </c>
      <c r="OU373" s="163">
        <f t="shared" ca="1" si="1282"/>
        <v>0.875</v>
      </c>
      <c r="OV373" s="161">
        <f t="shared" ca="1" si="1260"/>
        <v>1</v>
      </c>
      <c r="OW373" s="161">
        <f t="shared" ca="1" si="1261"/>
        <v>1</v>
      </c>
      <c r="OX373" s="161" t="str">
        <f t="shared" ca="1" si="1262"/>
        <v>-</v>
      </c>
      <c r="OY373" s="163" t="str">
        <f t="shared" ca="1" si="1263"/>
        <v>-</v>
      </c>
      <c r="OZ373" s="161" t="str">
        <f t="shared" ca="1" si="1264"/>
        <v>-</v>
      </c>
      <c r="PA373" s="161" t="str">
        <f t="shared" ca="1" si="1265"/>
        <v>-</v>
      </c>
      <c r="PB373" s="163">
        <f t="shared" ca="1" si="1297"/>
        <v>0</v>
      </c>
      <c r="PC373" s="27">
        <v>0</v>
      </c>
    </row>
    <row r="374" spans="1:419" s="143" customFormat="1" hidden="1" outlineLevel="1">
      <c r="A374" s="121">
        <f t="shared" si="14"/>
        <v>369</v>
      </c>
      <c r="B374" s="121">
        <f t="shared" si="1314"/>
        <v>13</v>
      </c>
      <c r="C374" s="143">
        <v>1000</v>
      </c>
      <c r="D374" s="143" t="s">
        <v>884</v>
      </c>
      <c r="E374" s="143" t="b">
        <v>0</v>
      </c>
      <c r="F374" s="143" t="b">
        <v>0</v>
      </c>
      <c r="G374" s="143" t="b">
        <f t="shared" si="1266"/>
        <v>0</v>
      </c>
      <c r="H374" s="139">
        <f t="shared" ca="1" si="1311"/>
        <v>3</v>
      </c>
      <c r="I374" s="139">
        <f t="shared" ca="1" si="1311"/>
        <v>1</v>
      </c>
      <c r="J374" s="139">
        <f t="shared" ca="1" si="1311"/>
        <v>1</v>
      </c>
      <c r="K374" s="139">
        <f t="shared" ca="1" si="1311"/>
        <v>1</v>
      </c>
      <c r="L374" s="139">
        <f t="shared" ca="1" si="1311"/>
        <v>1</v>
      </c>
      <c r="M374" s="139">
        <f t="shared" ca="1" si="1311"/>
        <v>1</v>
      </c>
      <c r="N374" s="139">
        <f t="shared" ca="1" si="1311"/>
        <v>1</v>
      </c>
      <c r="O374" s="139">
        <f t="shared" ca="1" si="1311"/>
        <v>1</v>
      </c>
      <c r="P374" s="139">
        <f t="shared" ca="1" si="1311"/>
        <v>1</v>
      </c>
      <c r="Q374" s="139">
        <f t="shared" ca="1" si="1311"/>
        <v>1</v>
      </c>
      <c r="R374" s="139">
        <f t="shared" ca="1" si="1311"/>
        <v>2</v>
      </c>
      <c r="S374" s="139">
        <f t="shared" ca="1" si="1312"/>
        <v>1</v>
      </c>
      <c r="T374" s="139">
        <f t="shared" ca="1" si="1312"/>
        <v>1</v>
      </c>
      <c r="U374" s="139">
        <f t="shared" ca="1" si="1312"/>
        <v>1</v>
      </c>
      <c r="V374" s="139">
        <f t="shared" ca="1" si="1312"/>
        <v>1</v>
      </c>
      <c r="W374" s="139">
        <f t="shared" ca="1" si="1311"/>
        <v>1</v>
      </c>
      <c r="X374" s="139">
        <f t="shared" ca="1" si="1311"/>
        <v>1</v>
      </c>
      <c r="Y374" s="139">
        <f t="shared" ca="1" si="1311"/>
        <v>1</v>
      </c>
      <c r="Z374" s="139">
        <f t="shared" ca="1" si="1311"/>
        <v>1</v>
      </c>
      <c r="AA374" s="139">
        <f t="shared" ca="1" si="1311"/>
        <v>1</v>
      </c>
      <c r="AB374" s="139">
        <f t="shared" ca="1" si="1311"/>
        <v>1</v>
      </c>
      <c r="AC374" s="139">
        <f t="shared" ca="1" si="1311"/>
        <v>1</v>
      </c>
      <c r="AE374" s="157"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163" t="str">
        <f t="shared" ca="1" si="1222"/>
        <v>-</v>
      </c>
      <c r="AI374" s="162" t="b">
        <v>1</v>
      </c>
      <c r="AJ374" s="162" t="b">
        <v>1</v>
      </c>
      <c r="AK374" s="163" t="str">
        <f t="shared" ca="1" si="1222"/>
        <v>-</v>
      </c>
      <c r="AL374" s="163" t="str">
        <f t="shared" ca="1" si="1222"/>
        <v>-</v>
      </c>
      <c r="AM374" s="163" t="b">
        <f t="shared" ca="1" si="1222"/>
        <v>1</v>
      </c>
      <c r="AN374" s="10"/>
      <c r="AO374" s="161" t="b">
        <f t="shared" ca="1" si="1223"/>
        <v>1</v>
      </c>
      <c r="AP374" s="161" t="str">
        <f t="shared" ca="1" si="1223"/>
        <v>-</v>
      </c>
      <c r="AQ374" s="161" t="str">
        <f t="shared" ca="1" si="1223"/>
        <v>-</v>
      </c>
      <c r="AR374" s="161" t="str">
        <f t="shared" ca="1" si="1223"/>
        <v>-</v>
      </c>
      <c r="AS374" s="161" t="b">
        <f t="shared" ca="1" si="1223"/>
        <v>1</v>
      </c>
      <c r="AT374" s="161" t="b">
        <f t="shared" ca="1" si="1223"/>
        <v>0</v>
      </c>
      <c r="AU374" s="161">
        <f t="shared" ca="1" si="1224"/>
        <v>0</v>
      </c>
      <c r="AV374" s="161" t="b">
        <f t="shared" ca="1" si="1225"/>
        <v>0</v>
      </c>
      <c r="AW374" s="161" t="b">
        <f t="shared" ca="1" si="1225"/>
        <v>0</v>
      </c>
      <c r="AX374" s="161" t="str">
        <f t="shared" ca="1" si="1225"/>
        <v>-</v>
      </c>
      <c r="AY374" s="161" t="str">
        <f t="shared" ca="1" si="1225"/>
        <v>-</v>
      </c>
      <c r="AZ374" s="161" t="str">
        <f t="shared" ca="1" si="1225"/>
        <v>-</v>
      </c>
      <c r="BA374" s="10"/>
      <c r="BB374" s="161" t="b">
        <f t="shared" ca="1" si="1226"/>
        <v>1</v>
      </c>
      <c r="BC374" s="163" t="b">
        <f t="shared" ca="1" si="1227"/>
        <v>1</v>
      </c>
      <c r="BD374" s="163" t="b">
        <f t="shared" ca="1" si="1227"/>
        <v>1</v>
      </c>
      <c r="BE374" s="162">
        <f t="shared" ca="1" si="1228"/>
        <v>3108</v>
      </c>
      <c r="BF374" s="163" t="str">
        <f t="shared" ca="1" si="1288"/>
        <v>-</v>
      </c>
      <c r="BG374" s="163" t="str">
        <f t="shared" ca="1" si="1288"/>
        <v>-</v>
      </c>
      <c r="BH374" s="163" t="str">
        <f t="shared" ca="1" si="1288"/>
        <v>-</v>
      </c>
      <c r="BI374" s="163" t="str">
        <f t="shared" ca="1" si="1288"/>
        <v>-</v>
      </c>
      <c r="BJ374" s="163" t="str">
        <f t="shared" ca="1" si="1288"/>
        <v>-</v>
      </c>
      <c r="BK374" s="163">
        <f t="shared" ca="1" si="1288"/>
        <v>1</v>
      </c>
      <c r="BL374" s="163">
        <f t="shared" ca="1" si="1288"/>
        <v>1</v>
      </c>
      <c r="BM374" s="163" t="str">
        <f t="shared" ca="1" si="1288"/>
        <v>-</v>
      </c>
      <c r="BN374" s="163" t="str">
        <f t="shared" ca="1" si="1288"/>
        <v>-</v>
      </c>
      <c r="BO374" s="163" t="b">
        <f t="shared" ca="1" si="1230"/>
        <v>0</v>
      </c>
      <c r="BP374" s="163" t="b">
        <f t="shared" ca="1" si="1230"/>
        <v>0</v>
      </c>
      <c r="BQ374" s="163" t="b">
        <f t="shared" ca="1" si="1230"/>
        <v>0</v>
      </c>
      <c r="BR374" s="163" t="b">
        <f t="shared" ca="1" si="1230"/>
        <v>0</v>
      </c>
      <c r="BS374" s="163" t="b">
        <f t="shared" ca="1" si="1230"/>
        <v>0</v>
      </c>
      <c r="BT374" s="163" t="b">
        <f t="shared" ca="1" si="1230"/>
        <v>0</v>
      </c>
      <c r="BU374" s="163" t="b">
        <f t="shared" ca="1" si="1230"/>
        <v>0</v>
      </c>
      <c r="BV374" s="163" t="b">
        <f t="shared" ca="1" si="1230"/>
        <v>0</v>
      </c>
      <c r="BW374" s="163" t="b">
        <f t="shared" ca="1" si="1230"/>
        <v>0</v>
      </c>
      <c r="BX374" s="163" t="str">
        <f t="shared" ca="1" si="1299"/>
        <v>-</v>
      </c>
      <c r="BY374" s="163" t="str">
        <f t="shared" ca="1" si="1300"/>
        <v>-</v>
      </c>
      <c r="BZ374" s="163" t="str">
        <f t="shared" ca="1" si="1300"/>
        <v>-</v>
      </c>
      <c r="CA374" s="163" t="str">
        <f t="shared" ca="1" si="1300"/>
        <v>-</v>
      </c>
      <c r="CB374" s="163" t="str">
        <f t="shared" ca="1" si="1300"/>
        <v>-</v>
      </c>
      <c r="CC374" s="163" t="str">
        <f t="shared" ca="1" si="1300"/>
        <v>-</v>
      </c>
      <c r="CD374" s="163" t="str">
        <f t="shared" ca="1" si="1300"/>
        <v>-</v>
      </c>
      <c r="CE374" s="163" t="str">
        <f t="shared" ca="1" si="1300"/>
        <v>-</v>
      </c>
      <c r="CF374" s="163" t="str">
        <f t="shared" ca="1" si="1300"/>
        <v>-</v>
      </c>
      <c r="CG374" s="163" t="str">
        <f t="shared" ca="1" si="1299"/>
        <v>-</v>
      </c>
      <c r="CH374" s="163" t="str">
        <f t="shared" ca="1" si="1299"/>
        <v>-</v>
      </c>
      <c r="CI374" s="163" t="str">
        <f t="shared" ca="1" si="1299"/>
        <v>-</v>
      </c>
      <c r="CJ374" s="163" t="str">
        <f t="shared" ca="1" si="1299"/>
        <v>-</v>
      </c>
      <c r="CK374" s="163" t="str">
        <f t="shared" ca="1" si="1299"/>
        <v>-</v>
      </c>
      <c r="CL374" s="163" t="str">
        <f t="shared" ca="1" si="1299"/>
        <v>-</v>
      </c>
      <c r="CM374" s="163" t="str">
        <f t="shared" ca="1" si="1299"/>
        <v>-</v>
      </c>
      <c r="CN374" s="163" t="str">
        <f t="shared" ca="1" si="1299"/>
        <v>-</v>
      </c>
      <c r="CO374" s="163" t="str">
        <f t="shared" ca="1" si="1299"/>
        <v>-</v>
      </c>
      <c r="CP374" s="163" t="str">
        <f t="shared" ca="1" si="1299"/>
        <v>-</v>
      </c>
      <c r="CQ374" s="163" t="str">
        <f t="shared" ca="1" si="1299"/>
        <v>-</v>
      </c>
      <c r="CR374" s="163" t="str">
        <f t="shared" ca="1" si="1299"/>
        <v>-</v>
      </c>
      <c r="CS374" s="163" t="str">
        <f t="shared" ca="1" si="1299"/>
        <v>-</v>
      </c>
      <c r="CT374" s="163" t="str">
        <f t="shared" ca="1" si="1299"/>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299"/>
        <v>-</v>
      </c>
      <c r="DD374" s="163" t="str">
        <f t="shared" ca="1" si="1301"/>
        <v>-</v>
      </c>
      <c r="DE374" s="163" t="str">
        <f t="shared" ca="1" si="1301"/>
        <v>-</v>
      </c>
      <c r="DF374" s="163" t="str">
        <f t="shared" ca="1" si="1301"/>
        <v>-</v>
      </c>
      <c r="DG374" s="163" t="str">
        <f t="shared" ca="1" si="1301"/>
        <v>-</v>
      </c>
      <c r="DH374" s="163" t="str">
        <f t="shared" ca="1" si="1301"/>
        <v>-</v>
      </c>
      <c r="DI374" s="163" t="str">
        <f t="shared" ca="1" si="1301"/>
        <v>-</v>
      </c>
      <c r="DJ374" s="163" t="str">
        <f t="shared" ca="1" si="1301"/>
        <v>-</v>
      </c>
      <c r="DK374" s="163" t="str">
        <f t="shared" ca="1" si="1301"/>
        <v>-</v>
      </c>
      <c r="DL374" s="10"/>
      <c r="DM374" s="163" t="str">
        <f t="shared" ca="1" si="1288"/>
        <v>-</v>
      </c>
      <c r="DN374" s="163" t="str">
        <f t="shared" ca="1" si="1288"/>
        <v>-</v>
      </c>
      <c r="DO374" s="163" t="str">
        <f t="shared" ca="1" si="1288"/>
        <v>-</v>
      </c>
      <c r="DP374" s="163" t="str">
        <f t="shared" ca="1" si="1288"/>
        <v>-</v>
      </c>
      <c r="DQ374" s="163" t="str">
        <f t="shared" ca="1" si="1288"/>
        <v>-</v>
      </c>
      <c r="DR374" s="163" t="str">
        <f t="shared" ca="1" si="1288"/>
        <v>-</v>
      </c>
      <c r="DS374" s="163" t="str">
        <f t="shared" ca="1" si="1288"/>
        <v>-</v>
      </c>
      <c r="DT374" s="163" t="str">
        <f t="shared" ca="1" si="1288"/>
        <v>-</v>
      </c>
      <c r="DU374" s="163" t="str">
        <f t="shared" ca="1" si="1288"/>
        <v>-</v>
      </c>
      <c r="DV374" s="163" t="str">
        <f t="shared" ca="1" si="1288"/>
        <v>-</v>
      </c>
      <c r="DW374" s="163" t="str">
        <f t="shared" ca="1" si="128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93"/>
        <v>-</v>
      </c>
      <c r="EJ374" s="163" t="str">
        <f t="shared" ca="1" si="1293"/>
        <v>-</v>
      </c>
      <c r="EK374" s="163" t="str">
        <f t="shared" ca="1" si="1293"/>
        <v>-</v>
      </c>
      <c r="EL374" s="163" t="str">
        <f t="shared" ca="1" si="1293"/>
        <v>-</v>
      </c>
      <c r="EM374" s="163" t="str">
        <f t="shared" ca="1" si="1293"/>
        <v>-</v>
      </c>
      <c r="EN374" s="163" t="str">
        <f t="shared" ca="1" si="1293"/>
        <v>-</v>
      </c>
      <c r="EO374" s="163" t="str">
        <f t="shared" ca="1" si="1293"/>
        <v>-</v>
      </c>
      <c r="EP374" s="163" t="str">
        <f t="shared" ca="1" si="1293"/>
        <v>-</v>
      </c>
      <c r="EQ374" s="163">
        <f t="shared" ca="1" si="1293"/>
        <v>1</v>
      </c>
      <c r="ER374" s="163">
        <f t="shared" ca="1" si="1293"/>
        <v>1</v>
      </c>
      <c r="ES374" s="163">
        <f t="shared" ca="1" si="1293"/>
        <v>0</v>
      </c>
      <c r="ET374" s="163" t="str">
        <f t="shared" ca="1" si="1293"/>
        <v>-</v>
      </c>
      <c r="EU374" s="163" t="str">
        <f t="shared" ca="1" si="1293"/>
        <v>-</v>
      </c>
      <c r="EV374" s="163" t="str">
        <f t="shared" ca="1" si="1293"/>
        <v>-</v>
      </c>
      <c r="EW374" s="163" t="str">
        <f t="shared" ca="1" si="1293"/>
        <v>-</v>
      </c>
      <c r="EX374" s="163" t="str">
        <f t="shared" ca="1" si="1293"/>
        <v>-</v>
      </c>
      <c r="EY374" s="163" t="str">
        <f t="shared" ca="1" si="1294"/>
        <v>-</v>
      </c>
      <c r="EZ374" s="163" t="str">
        <f t="shared" ca="1" si="1294"/>
        <v>-</v>
      </c>
      <c r="FA374" s="163">
        <f t="shared" ca="1" si="1294"/>
        <v>0</v>
      </c>
      <c r="FB374" s="163" t="str">
        <f t="shared" ca="1" si="1294"/>
        <v>-</v>
      </c>
      <c r="FC374" s="163" t="str">
        <f t="shared" ca="1" si="1294"/>
        <v>-</v>
      </c>
      <c r="FD374" s="163" t="str">
        <f t="shared" ca="1" si="1294"/>
        <v>-</v>
      </c>
      <c r="FE374" s="163" t="str">
        <f t="shared" ca="1" si="1294"/>
        <v>-</v>
      </c>
      <c r="FF374" s="163" t="str">
        <f t="shared" ca="1" si="1294"/>
        <v>-</v>
      </c>
      <c r="FG374" s="163">
        <f t="shared" ca="1" si="1294"/>
        <v>0</v>
      </c>
      <c r="FH374" s="163">
        <f t="shared" ca="1" si="1294"/>
        <v>0</v>
      </c>
      <c r="FI374" s="163">
        <f t="shared" ca="1" si="1294"/>
        <v>0</v>
      </c>
      <c r="FJ374" s="163">
        <f t="shared" ca="1" si="1294"/>
        <v>0</v>
      </c>
      <c r="FK374" s="163">
        <f t="shared" ca="1" si="1294"/>
        <v>0</v>
      </c>
      <c r="FL374" s="163">
        <f t="shared" ca="1" si="1294"/>
        <v>0</v>
      </c>
      <c r="FM374" s="163">
        <f t="shared" ca="1" si="1294"/>
        <v>0</v>
      </c>
      <c r="FN374" s="163" t="str">
        <f t="shared" ca="1" si="1294"/>
        <v>-</v>
      </c>
      <c r="FO374" s="163" t="str">
        <f t="shared" ca="1" si="1289"/>
        <v>-</v>
      </c>
      <c r="FP374" s="163" t="str">
        <f t="shared" ca="1" si="1289"/>
        <v>-</v>
      </c>
      <c r="FQ374" s="163" t="str">
        <f t="shared" ca="1" si="1289"/>
        <v>-</v>
      </c>
      <c r="FR374" s="163" t="str">
        <f t="shared" ca="1" si="1289"/>
        <v>-</v>
      </c>
      <c r="FS374" s="163" t="str">
        <f t="shared" ca="1" si="1289"/>
        <v>-</v>
      </c>
      <c r="FT374" s="163" t="str">
        <f t="shared" ca="1" si="1289"/>
        <v>-</v>
      </c>
      <c r="FU374" s="163" t="str">
        <f t="shared" ca="1" si="1289"/>
        <v>-</v>
      </c>
      <c r="FV374" s="163" t="str">
        <f t="shared" ca="1" si="1289"/>
        <v>-</v>
      </c>
      <c r="FW374" s="163" t="str">
        <f t="shared" ca="1" si="1289"/>
        <v>-</v>
      </c>
      <c r="FX374" s="163" t="str">
        <f t="shared" ca="1" si="1290"/>
        <v>-</v>
      </c>
      <c r="FY374" s="10"/>
      <c r="FZ374" s="163">
        <f t="shared" ca="1" si="1290"/>
        <v>1</v>
      </c>
      <c r="GA374" s="163" t="str">
        <f t="shared" ca="1" si="1290"/>
        <v>-</v>
      </c>
      <c r="GB374" s="163" t="str">
        <f t="shared" ca="1" si="1290"/>
        <v>-</v>
      </c>
      <c r="GC374" s="163" t="str">
        <f t="shared" ca="1" si="1290"/>
        <v>-</v>
      </c>
      <c r="GD374" s="163" t="str">
        <f t="shared" ca="1" si="1236"/>
        <v>-</v>
      </c>
      <c r="GE374" s="163" t="b">
        <f t="shared" ca="1" si="1236"/>
        <v>0</v>
      </c>
      <c r="GF374" s="163" t="str">
        <f t="shared" ca="1" si="1236"/>
        <v>-</v>
      </c>
      <c r="GG374" s="163">
        <f t="shared" ca="1" si="1236"/>
        <v>0</v>
      </c>
      <c r="GH374" s="163" t="str">
        <f t="shared" ca="1" si="1236"/>
        <v>-</v>
      </c>
      <c r="GI374" s="161" cm="1">
        <f t="array" aca="1" ref="GI374" ca="1">INDEX(i.rev,$K374,GI$15)</f>
        <v>1</v>
      </c>
      <c r="GJ374" s="163">
        <f t="shared" ca="1" si="1302"/>
        <v>0</v>
      </c>
      <c r="GK374" s="163">
        <f t="shared" ca="1" si="1302"/>
        <v>1</v>
      </c>
      <c r="GL374" s="163">
        <f t="shared" ca="1" si="1302"/>
        <v>0</v>
      </c>
      <c r="GM374" s="163">
        <f t="shared" ca="1" si="1302"/>
        <v>1</v>
      </c>
      <c r="GN374" s="163">
        <f t="shared" ca="1" si="1302"/>
        <v>1</v>
      </c>
      <c r="GO374" s="163">
        <f t="shared" ca="1" si="1302"/>
        <v>1</v>
      </c>
      <c r="GP374" s="163">
        <f t="shared" ca="1" si="1302"/>
        <v>0</v>
      </c>
      <c r="GQ374" s="163">
        <f t="shared" ca="1" si="1302"/>
        <v>0</v>
      </c>
      <c r="GR374" s="163">
        <f t="shared" ca="1" si="1302"/>
        <v>0</v>
      </c>
      <c r="GS374" s="163">
        <f t="shared" ca="1" si="1302"/>
        <v>0</v>
      </c>
      <c r="GT374" s="163">
        <f t="shared" ca="1" si="1302"/>
        <v>0</v>
      </c>
      <c r="GU374" s="163">
        <f t="shared" ca="1" si="1302"/>
        <v>0</v>
      </c>
      <c r="GV374" s="163">
        <f t="shared" ca="1" si="1302"/>
        <v>0</v>
      </c>
      <c r="GW374" s="163">
        <f t="shared" ca="1" si="1302"/>
        <v>0</v>
      </c>
      <c r="GX374" s="163">
        <f t="shared" ca="1" si="1302"/>
        <v>0</v>
      </c>
      <c r="GY374" s="163">
        <f t="shared" ca="1" si="1302"/>
        <v>0</v>
      </c>
      <c r="GZ374" s="161" cm="1">
        <f t="array" aca="1" ref="GZ374" ca="1">INDEX(i.rev,$K374,GZ$15)</f>
        <v>0</v>
      </c>
      <c r="HA374" s="163">
        <f t="shared" ca="1" si="1238"/>
        <v>0</v>
      </c>
      <c r="HB374" s="161" cm="1">
        <f t="array" aca="1" ref="HB374" ca="1">INDEX(i.rev,$K374,HB$15)</f>
        <v>1</v>
      </c>
      <c r="HC374" s="163">
        <f t="shared" ca="1" si="1286"/>
        <v>0</v>
      </c>
      <c r="HD374" s="163">
        <f t="shared" ca="1" si="1286"/>
        <v>0</v>
      </c>
      <c r="HE374" s="163">
        <f t="shared" ca="1" si="1286"/>
        <v>0</v>
      </c>
      <c r="HF374" s="163">
        <f t="shared" ca="1" si="1286"/>
        <v>0</v>
      </c>
      <c r="HG374" s="163">
        <f t="shared" ca="1" si="1286"/>
        <v>0</v>
      </c>
      <c r="HH374" s="163">
        <f t="shared" ca="1" si="1286"/>
        <v>0</v>
      </c>
      <c r="HI374" s="163">
        <f t="shared" ca="1" si="1286"/>
        <v>0</v>
      </c>
      <c r="HJ374" s="10">
        <v>0.25</v>
      </c>
      <c r="HK374" s="161" t="b">
        <f t="shared" si="1307"/>
        <v>1</v>
      </c>
      <c r="HL374" s="186">
        <f t="shared" si="1308"/>
        <v>532.5</v>
      </c>
      <c r="HM374" s="161" t="b">
        <f t="shared" si="1280"/>
        <v>1</v>
      </c>
      <c r="HN374" s="186">
        <f t="shared" si="1313"/>
        <v>20</v>
      </c>
      <c r="HO374" s="186">
        <f t="shared" si="1313"/>
        <v>40</v>
      </c>
      <c r="HP374" s="161" t="b">
        <f t="shared" ca="1" si="1241"/>
        <v>0</v>
      </c>
      <c r="HQ374" s="161" t="b">
        <f t="shared" ca="1" si="1241"/>
        <v>0</v>
      </c>
      <c r="HR374" s="161" t="b">
        <f t="shared" ca="1" si="1241"/>
        <v>1</v>
      </c>
      <c r="HS374" s="163">
        <f t="shared" ca="1" si="1286"/>
        <v>0</v>
      </c>
      <c r="HT374" s="161">
        <f t="shared" ca="1" si="1242"/>
        <v>1</v>
      </c>
      <c r="HU374" s="161">
        <f t="shared" ca="1" si="1242"/>
        <v>1</v>
      </c>
      <c r="HV374" s="163" t="str">
        <f t="shared" ca="1" si="1286"/>
        <v>-</v>
      </c>
      <c r="HW374" s="163" t="str">
        <f t="shared" ca="1" si="1286"/>
        <v>-</v>
      </c>
      <c r="HX374" s="163" t="str">
        <f t="shared" ca="1" si="1286"/>
        <v>-</v>
      </c>
      <c r="HY374" s="163" t="str">
        <f t="shared" ca="1" si="1286"/>
        <v>-</v>
      </c>
      <c r="HZ374" s="163" t="str">
        <f t="shared" ca="1" si="1286"/>
        <v>-</v>
      </c>
      <c r="IA374" s="163" t="str">
        <f t="shared" ca="1" si="1286"/>
        <v>-</v>
      </c>
      <c r="IB374" s="163" t="str">
        <f t="shared" ca="1" si="1286"/>
        <v>-</v>
      </c>
      <c r="IC374" s="163" t="str">
        <f t="shared" ca="1" si="1286"/>
        <v>-</v>
      </c>
      <c r="ID374" s="163" t="str">
        <f t="shared" ca="1" si="1286"/>
        <v>-</v>
      </c>
      <c r="IE374" s="163" t="b">
        <f t="shared" ca="1" si="1286"/>
        <v>1</v>
      </c>
      <c r="IF374" s="163" t="str">
        <f t="shared" ca="1" si="1286"/>
        <v>-</v>
      </c>
      <c r="IG374" s="163" t="str">
        <f t="shared" ca="1" si="1286"/>
        <v>-</v>
      </c>
      <c r="IH374" s="163" t="str">
        <f t="shared" ca="1" si="1286"/>
        <v>-</v>
      </c>
      <c r="II374" s="163" t="b">
        <f t="shared" ca="1" si="1243"/>
        <v>1</v>
      </c>
      <c r="IJ374" s="163">
        <f t="shared" ca="1" si="1243"/>
        <v>0</v>
      </c>
      <c r="IK374" s="163" t="str">
        <f t="shared" ca="1" si="1243"/>
        <v>-</v>
      </c>
      <c r="IL374" s="163" t="str">
        <f t="shared" ca="1" si="1243"/>
        <v>-</v>
      </c>
      <c r="IM374" s="163" t="str">
        <f t="shared" ca="1" si="1243"/>
        <v>-</v>
      </c>
      <c r="IN374" s="163" t="str">
        <f t="shared" ca="1" si="1243"/>
        <v>-</v>
      </c>
      <c r="IO374" s="163" t="str">
        <f t="shared" ca="1" si="1243"/>
        <v>-</v>
      </c>
      <c r="IP374" s="163">
        <f t="shared" ca="1" si="1243"/>
        <v>0</v>
      </c>
      <c r="IQ374" s="163" t="str">
        <f t="shared" ca="1" si="1243"/>
        <v>-</v>
      </c>
      <c r="IR374" s="163" t="str">
        <f t="shared" ca="1" si="1243"/>
        <v>-</v>
      </c>
      <c r="IS374" s="163" t="str">
        <f t="shared" ca="1" si="1243"/>
        <v>-</v>
      </c>
      <c r="IT374" s="163">
        <f t="shared" ca="1" si="1243"/>
        <v>500</v>
      </c>
      <c r="IU374" s="163">
        <f t="shared" ca="1" si="1243"/>
        <v>500</v>
      </c>
      <c r="IV374" s="163" t="str">
        <f t="shared" ca="1" si="1243"/>
        <v>-</v>
      </c>
      <c r="IW374" s="163" t="str">
        <f t="shared" ca="1" si="1243"/>
        <v>-</v>
      </c>
      <c r="IX374" s="163" t="str">
        <f t="shared" ca="1" si="1243"/>
        <v>-</v>
      </c>
      <c r="IY374" s="163" t="str">
        <f t="shared" ca="1" si="1304"/>
        <v>-</v>
      </c>
      <c r="IZ374" s="163" t="str">
        <f t="shared" ca="1" si="1305"/>
        <v>-</v>
      </c>
      <c r="JA374" s="163" t="str">
        <f t="shared" ca="1" si="1305"/>
        <v>-</v>
      </c>
      <c r="JB374" s="163" t="str">
        <f t="shared" ca="1" si="1305"/>
        <v>-</v>
      </c>
      <c r="JC374" s="163" t="str">
        <f t="shared" ca="1" si="1305"/>
        <v>-</v>
      </c>
      <c r="JD374" s="163" t="str">
        <f t="shared" ca="1" si="1305"/>
        <v>-</v>
      </c>
      <c r="JE374" s="163" t="str">
        <f t="shared" ca="1" si="1305"/>
        <v>-</v>
      </c>
      <c r="JF374" s="163" t="str">
        <f t="shared" ca="1" si="1305"/>
        <v>-</v>
      </c>
      <c r="JG374" s="163" t="str">
        <f t="shared" ca="1" si="1305"/>
        <v>-</v>
      </c>
      <c r="JH374" s="163" t="str">
        <f t="shared" ca="1" si="1305"/>
        <v>-</v>
      </c>
      <c r="JI374" s="163" t="str">
        <f t="shared" ca="1" si="1305"/>
        <v>-</v>
      </c>
      <c r="JJ374" s="163" t="str">
        <f t="shared" ref="JI374:JR383" ca="1" si="1316">OFFSET(JJ$5,$B374,0)</f>
        <v>-</v>
      </c>
      <c r="JK374" s="163" t="str">
        <f t="shared" ca="1" si="1316"/>
        <v>-</v>
      </c>
      <c r="JL374" s="163" t="str">
        <f t="shared" ca="1" si="1316"/>
        <v>-</v>
      </c>
      <c r="JM374" s="163" t="str">
        <f t="shared" ca="1" si="1316"/>
        <v>-</v>
      </c>
      <c r="JN374" s="163" t="str">
        <f t="shared" ca="1" si="1316"/>
        <v>-</v>
      </c>
      <c r="JO374" s="163" t="str">
        <f t="shared" ca="1" si="1316"/>
        <v>-</v>
      </c>
      <c r="JP374" s="163" t="str">
        <f t="shared" ca="1" si="1316"/>
        <v>-</v>
      </c>
      <c r="JQ374" s="163" t="str">
        <f t="shared" ca="1" si="1316"/>
        <v>-</v>
      </c>
      <c r="JR374" s="163" t="str">
        <f t="shared" ca="1" si="1316"/>
        <v>-</v>
      </c>
      <c r="JS374" s="163" t="str">
        <f t="shared" ca="1" si="1305"/>
        <v>-</v>
      </c>
      <c r="JT374" s="163" t="str">
        <f t="shared" ca="1" si="1305"/>
        <v>-</v>
      </c>
      <c r="JU374" s="163" t="str">
        <f t="shared" ca="1" si="1305"/>
        <v>-</v>
      </c>
      <c r="JV374" s="163" t="str">
        <f t="shared" ca="1" si="1305"/>
        <v>-</v>
      </c>
      <c r="JW374" s="163" t="str">
        <f t="shared" ca="1" si="1305"/>
        <v>-</v>
      </c>
      <c r="JX374" s="163" t="str">
        <f t="shared" ca="1" si="1304"/>
        <v>-</v>
      </c>
      <c r="JY374" s="163" t="str">
        <f t="shared" ca="1" si="1309"/>
        <v>-</v>
      </c>
      <c r="JZ374" s="163" t="str">
        <f t="shared" ca="1" si="1309"/>
        <v>-</v>
      </c>
      <c r="KA374" s="163" t="str">
        <f t="shared" ca="1" si="1309"/>
        <v>-</v>
      </c>
      <c r="KB374" s="163" t="str">
        <f t="shared" ca="1" si="1309"/>
        <v>-</v>
      </c>
      <c r="KC374" s="163" t="str">
        <f t="shared" ca="1" si="1309"/>
        <v>-</v>
      </c>
      <c r="KD374" s="163" t="str">
        <f t="shared" ca="1" si="1309"/>
        <v>-</v>
      </c>
      <c r="KE374" s="163" t="str">
        <f t="shared" ca="1" si="1309"/>
        <v>-</v>
      </c>
      <c r="KF374" s="163" t="str">
        <f t="shared" ca="1" si="1309"/>
        <v>-</v>
      </c>
      <c r="KG374" s="163" t="str">
        <f t="shared" ca="1" si="1309"/>
        <v>-</v>
      </c>
      <c r="KH374" s="163" t="str">
        <f t="shared" ca="1" si="1309"/>
        <v>-</v>
      </c>
      <c r="KI374" s="163" t="str">
        <f t="shared" ca="1" si="1309"/>
        <v>-</v>
      </c>
      <c r="KJ374" s="163" t="str">
        <f t="shared" ca="1" si="1309"/>
        <v>-</v>
      </c>
      <c r="KK374" s="163" t="str">
        <f t="shared" ca="1" si="1309"/>
        <v>-</v>
      </c>
      <c r="KL374" s="163" t="str">
        <f t="shared" ca="1" si="1309"/>
        <v>-</v>
      </c>
      <c r="KM374" s="163" t="str">
        <f t="shared" ca="1" si="1309"/>
        <v>-</v>
      </c>
      <c r="KN374" s="163" t="str">
        <f t="shared" ca="1" si="1309"/>
        <v>-</v>
      </c>
      <c r="KO374" s="163" t="str">
        <f t="shared" ca="1" si="1309"/>
        <v>-</v>
      </c>
      <c r="KP374" s="163" t="str">
        <f t="shared" ca="1" si="1309"/>
        <v>-</v>
      </c>
      <c r="KQ374" s="163" t="str">
        <f t="shared" ca="1" si="1309"/>
        <v>-</v>
      </c>
      <c r="KR374" s="163" t="str">
        <f t="shared" ca="1" si="1309"/>
        <v>-</v>
      </c>
      <c r="KS374" s="163" t="str">
        <f t="shared" ca="1" si="1309"/>
        <v>-</v>
      </c>
      <c r="KT374" s="163" t="str">
        <f t="shared" ca="1" si="1309"/>
        <v>-</v>
      </c>
      <c r="KU374" s="163" t="str">
        <f t="shared" ca="1" si="1309"/>
        <v>-</v>
      </c>
      <c r="KV374" s="163" t="str">
        <f t="shared" ca="1" si="1309"/>
        <v>-</v>
      </c>
      <c r="KW374" s="163" t="str">
        <f t="shared" ca="1" si="1309"/>
        <v>-</v>
      </c>
      <c r="KX374" s="163" t="str">
        <f t="shared" ca="1" si="1309"/>
        <v>-</v>
      </c>
      <c r="KY374" s="163" t="str">
        <f t="shared" ca="1" si="1309"/>
        <v>-</v>
      </c>
      <c r="KZ374" s="163" t="str">
        <f t="shared" ca="1" si="1309"/>
        <v>-</v>
      </c>
      <c r="LA374" s="163" t="str">
        <f t="shared" ca="1" si="1309"/>
        <v>-</v>
      </c>
      <c r="LB374" s="163" t="str">
        <f t="shared" ca="1" si="1309"/>
        <v>-</v>
      </c>
      <c r="LC374" s="163" t="str">
        <f t="shared" ca="1" si="1309"/>
        <v>-</v>
      </c>
      <c r="LD374" s="163" t="str">
        <f t="shared" ca="1" si="1309"/>
        <v>-</v>
      </c>
      <c r="LE374" s="163" t="str">
        <f t="shared" ca="1" si="1309"/>
        <v>-</v>
      </c>
      <c r="LF374" s="163" t="str">
        <f t="shared" ca="1" si="1309"/>
        <v>-</v>
      </c>
      <c r="LG374" s="163" t="str">
        <f t="shared" ca="1" si="1309"/>
        <v>-</v>
      </c>
      <c r="LH374" s="163" t="str">
        <f t="shared" ca="1" si="1309"/>
        <v>-</v>
      </c>
      <c r="LI374" s="163" t="str">
        <f t="shared" ca="1" si="1309"/>
        <v>-</v>
      </c>
      <c r="LJ374" s="163" t="str">
        <f t="shared" ca="1" si="1309"/>
        <v>-</v>
      </c>
      <c r="LK374" s="163" t="str">
        <f t="shared" ca="1" si="1309"/>
        <v>-</v>
      </c>
      <c r="LL374" s="163" t="str">
        <f t="shared" ca="1" si="1309"/>
        <v>-</v>
      </c>
      <c r="LM374" s="163" t="str">
        <f t="shared" ca="1" si="1309"/>
        <v>-</v>
      </c>
      <c r="LN374" s="163" t="str">
        <f t="shared" ca="1" si="1309"/>
        <v>-</v>
      </c>
      <c r="LO374" s="163" t="str">
        <f t="shared" ca="1" si="1248"/>
        <v>-</v>
      </c>
      <c r="LP374" s="163" t="str">
        <f t="shared" ca="1" si="1248"/>
        <v>-</v>
      </c>
      <c r="LQ374" s="163" t="str">
        <f t="shared" ca="1" si="1248"/>
        <v>-</v>
      </c>
      <c r="LR374" s="163" t="str">
        <f t="shared" ca="1" si="1248"/>
        <v>-</v>
      </c>
      <c r="LS374" s="163" t="str">
        <f t="shared" ca="1" si="1248"/>
        <v>-</v>
      </c>
      <c r="LT374" s="163" t="str">
        <f t="shared" ca="1" si="1248"/>
        <v>-</v>
      </c>
      <c r="LU374" s="163" t="str">
        <f t="shared" ca="1" si="1248"/>
        <v>-</v>
      </c>
      <c r="LV374" s="163" t="str">
        <f t="shared" ca="1" si="1248"/>
        <v>-</v>
      </c>
      <c r="LW374" s="163" t="str">
        <f t="shared" ca="1" si="1248"/>
        <v>-</v>
      </c>
      <c r="LX374" s="163" t="str">
        <f t="shared" ca="1" si="1248"/>
        <v>-</v>
      </c>
      <c r="LY374" s="10"/>
      <c r="LZ374" s="161">
        <f t="shared" ca="1" si="1249"/>
        <v>4.4999999999999998E-2</v>
      </c>
      <c r="MA374" s="161">
        <f t="shared" ca="1" si="1250"/>
        <v>4.4999999999999998E-2</v>
      </c>
      <c r="MB374" s="163">
        <f t="shared" ca="1" si="1297"/>
        <v>1</v>
      </c>
      <c r="MC374" s="163">
        <f t="shared" ca="1" si="1297"/>
        <v>0</v>
      </c>
      <c r="MD374" s="163">
        <f t="shared" ca="1" si="1297"/>
        <v>1</v>
      </c>
      <c r="ME374" s="163">
        <f t="shared" ca="1" si="1297"/>
        <v>1</v>
      </c>
      <c r="MF374" s="163">
        <f t="shared" ca="1" si="1297"/>
        <v>0</v>
      </c>
      <c r="MG374" s="163">
        <f t="shared" ca="1" si="1297"/>
        <v>70</v>
      </c>
      <c r="MH374" s="163">
        <f t="shared" ca="1" si="1297"/>
        <v>50</v>
      </c>
      <c r="MI374" s="163">
        <f t="shared" ca="1" si="1297"/>
        <v>85</v>
      </c>
      <c r="MJ374" s="163">
        <f t="shared" ca="1" si="1297"/>
        <v>50</v>
      </c>
      <c r="MK374" s="161">
        <f t="shared" ca="1" si="1252"/>
        <v>1</v>
      </c>
      <c r="ML374" s="161">
        <f t="shared" ca="1" si="1253"/>
        <v>1</v>
      </c>
      <c r="MM374" s="161">
        <f t="shared" ca="1" si="1254"/>
        <v>1</v>
      </c>
      <c r="MN374" s="161">
        <f t="shared" ca="1" si="1255"/>
        <v>1</v>
      </c>
      <c r="MO374" s="161">
        <f t="shared" ca="1" si="1255"/>
        <v>1</v>
      </c>
      <c r="MP374" s="163">
        <f t="shared" ca="1" si="1297"/>
        <v>1</v>
      </c>
      <c r="MQ374" s="10"/>
      <c r="MR374" s="163">
        <f t="shared" ca="1" si="1297"/>
        <v>1</v>
      </c>
      <c r="MS374" s="161">
        <f t="shared" ca="1" si="1256"/>
        <v>1</v>
      </c>
      <c r="MT374" s="163">
        <f t="shared" ca="1" si="1297"/>
        <v>0.75</v>
      </c>
      <c r="MU374" s="163">
        <f t="shared" ca="1" si="1297"/>
        <v>0.8</v>
      </c>
      <c r="MV374" s="163">
        <f t="shared" ca="1" si="1291"/>
        <v>0.82499999999999996</v>
      </c>
      <c r="MW374" s="163">
        <f t="shared" ca="1" si="1297"/>
        <v>0.875</v>
      </c>
      <c r="MX374" s="163">
        <f t="shared" ca="1" si="1297"/>
        <v>0.9</v>
      </c>
      <c r="MY374" s="163">
        <f t="shared" ca="1" si="1310"/>
        <v>0.75</v>
      </c>
      <c r="MZ374" s="163">
        <f t="shared" ca="1" si="1310"/>
        <v>0.78142857142857147</v>
      </c>
      <c r="NA374" s="163">
        <f t="shared" ca="1" si="1310"/>
        <v>0.82499999999999996</v>
      </c>
      <c r="NB374" s="163">
        <f t="shared" ca="1" si="1310"/>
        <v>0.875</v>
      </c>
      <c r="NC374" s="163">
        <f t="shared" ca="1" si="1310"/>
        <v>0.9</v>
      </c>
      <c r="ND374" s="163">
        <f t="shared" ca="1" si="1310"/>
        <v>0.9</v>
      </c>
      <c r="NE374" s="163">
        <f t="shared" ca="1" si="1310"/>
        <v>0.75</v>
      </c>
      <c r="NF374" s="163">
        <f t="shared" ca="1" si="1310"/>
        <v>0.78142857142857147</v>
      </c>
      <c r="NG374" s="163">
        <f t="shared" ca="1" si="1310"/>
        <v>0.82499999999999996</v>
      </c>
      <c r="NH374" s="163">
        <f t="shared" ca="1" si="1310"/>
        <v>0.875</v>
      </c>
      <c r="NI374" s="163">
        <f t="shared" ca="1" si="1310"/>
        <v>0.9</v>
      </c>
      <c r="NJ374" s="163">
        <f t="shared" ca="1" si="1310"/>
        <v>0.9</v>
      </c>
      <c r="NK374" s="163">
        <f t="shared" ca="1" si="1310"/>
        <v>0.75</v>
      </c>
      <c r="NL374" s="163">
        <f t="shared" ca="1" si="1310"/>
        <v>0.78142857142857147</v>
      </c>
      <c r="NM374" s="163">
        <f t="shared" ca="1" si="1310"/>
        <v>0.82499999999999996</v>
      </c>
      <c r="NN374" s="163">
        <f t="shared" ca="1" si="1310"/>
        <v>0.875</v>
      </c>
      <c r="NO374" s="163">
        <f t="shared" ca="1" si="1310"/>
        <v>0.9</v>
      </c>
      <c r="NP374" s="163">
        <f t="shared" ca="1" si="1310"/>
        <v>0.9</v>
      </c>
      <c r="NQ374" s="163">
        <f t="shared" ca="1" si="1310"/>
        <v>0.75</v>
      </c>
      <c r="NR374" s="163">
        <f t="shared" ca="1" si="1310"/>
        <v>0.78142857142857147</v>
      </c>
      <c r="NS374" s="163">
        <f t="shared" ca="1" si="1310"/>
        <v>0.82499999999999996</v>
      </c>
      <c r="NT374" s="163">
        <f t="shared" ca="1" si="1310"/>
        <v>0.875</v>
      </c>
      <c r="NU374" s="163">
        <f t="shared" ca="1" si="1310"/>
        <v>0.9</v>
      </c>
      <c r="NV374" s="163">
        <f t="shared" ca="1" si="1310"/>
        <v>0.9</v>
      </c>
      <c r="NW374" s="163">
        <f t="shared" ca="1" si="1310"/>
        <v>0.75</v>
      </c>
      <c r="NX374" s="163">
        <f t="shared" ca="1" si="1310"/>
        <v>0.78142857142857147</v>
      </c>
      <c r="NY374" s="163">
        <f t="shared" ca="1" si="1310"/>
        <v>0.82499999999999996</v>
      </c>
      <c r="NZ374" s="163">
        <f t="shared" ca="1" si="1310"/>
        <v>0.875</v>
      </c>
      <c r="OA374" s="163">
        <f t="shared" ca="1" si="1310"/>
        <v>0.9</v>
      </c>
      <c r="OB374" s="163">
        <f t="shared" ca="1" si="1310"/>
        <v>0.9</v>
      </c>
      <c r="OC374" s="163">
        <f t="shared" ca="1" si="1310"/>
        <v>0.75</v>
      </c>
      <c r="OD374" s="163">
        <f t="shared" ca="1" si="1310"/>
        <v>0.78142857142857147</v>
      </c>
      <c r="OE374" s="163">
        <f t="shared" ca="1" si="1310"/>
        <v>0.82499999999999996</v>
      </c>
      <c r="OF374" s="163">
        <f t="shared" ca="1" si="1310"/>
        <v>0.875</v>
      </c>
      <c r="OG374" s="163">
        <f t="shared" ca="1" si="1310"/>
        <v>0.9</v>
      </c>
      <c r="OH374" s="163">
        <f t="shared" ca="1" si="1310"/>
        <v>0.9</v>
      </c>
      <c r="OI374" s="163">
        <f t="shared" ca="1" si="1310"/>
        <v>0.75</v>
      </c>
      <c r="OJ374" s="163">
        <f t="shared" ca="1" si="1310"/>
        <v>0.76904761904761909</v>
      </c>
      <c r="OK374" s="163">
        <f t="shared" ca="1" si="1310"/>
        <v>0.82000000000000006</v>
      </c>
      <c r="OL374" s="163">
        <f t="shared" ca="1" si="1310"/>
        <v>0.875</v>
      </c>
      <c r="OM374" s="163">
        <f t="shared" ca="1" si="1310"/>
        <v>0.9</v>
      </c>
      <c r="ON374" s="163">
        <f t="shared" ca="1" si="1310"/>
        <v>0.90000000000000013</v>
      </c>
      <c r="OO374" s="163">
        <f t="shared" ca="1" si="1310"/>
        <v>0.75</v>
      </c>
      <c r="OP374" s="163">
        <f t="shared" ca="1" si="1310"/>
        <v>0.76904761904761909</v>
      </c>
      <c r="OQ374" s="163">
        <f t="shared" ca="1" si="1310"/>
        <v>0.82000000000000006</v>
      </c>
      <c r="OR374" s="163">
        <f t="shared" ca="1" si="1310"/>
        <v>0.875</v>
      </c>
      <c r="OS374" s="163">
        <f t="shared" ca="1" si="1310"/>
        <v>0.9</v>
      </c>
      <c r="OT374" s="163">
        <f t="shared" ca="1" si="1310"/>
        <v>0.9</v>
      </c>
      <c r="OU374" s="163">
        <f t="shared" ca="1" si="1282"/>
        <v>0.875</v>
      </c>
      <c r="OV374" s="161">
        <f t="shared" ca="1" si="1260"/>
        <v>1</v>
      </c>
      <c r="OW374" s="161">
        <f t="shared" ca="1" si="1261"/>
        <v>1</v>
      </c>
      <c r="OX374" s="161" t="str">
        <f t="shared" ca="1" si="1262"/>
        <v>-</v>
      </c>
      <c r="OY374" s="163" t="str">
        <f t="shared" ca="1" si="1263"/>
        <v>-</v>
      </c>
      <c r="OZ374" s="161" t="str">
        <f t="shared" ca="1" si="1264"/>
        <v>-</v>
      </c>
      <c r="PA374" s="161" t="str">
        <f t="shared" ca="1" si="1265"/>
        <v>-</v>
      </c>
      <c r="PB374" s="163">
        <f t="shared" ca="1" si="1297"/>
        <v>0</v>
      </c>
      <c r="PC374" s="27">
        <v>0</v>
      </c>
    </row>
    <row r="375" spans="1:419" s="143" customFormat="1" hidden="1" outlineLevel="1">
      <c r="A375" s="121">
        <f t="shared" si="14"/>
        <v>370</v>
      </c>
      <c r="B375" s="121">
        <f t="shared" si="1314"/>
        <v>13</v>
      </c>
      <c r="C375" s="143">
        <v>1000</v>
      </c>
      <c r="D375" s="143" t="s">
        <v>884</v>
      </c>
      <c r="E375" s="143" t="b">
        <v>0</v>
      </c>
      <c r="F375" s="143" t="b">
        <v>0</v>
      </c>
      <c r="G375" s="143" t="b">
        <f t="shared" si="1266"/>
        <v>0</v>
      </c>
      <c r="H375" s="139">
        <f t="shared" ca="1" si="1311"/>
        <v>3</v>
      </c>
      <c r="I375" s="139">
        <f t="shared" ca="1" si="1311"/>
        <v>1</v>
      </c>
      <c r="J375" s="139">
        <f t="shared" ca="1" si="1311"/>
        <v>1</v>
      </c>
      <c r="K375" s="139">
        <f t="shared" ca="1" si="1311"/>
        <v>1</v>
      </c>
      <c r="L375" s="139">
        <f t="shared" ca="1" si="1311"/>
        <v>1</v>
      </c>
      <c r="M375" s="139">
        <f t="shared" ca="1" si="1311"/>
        <v>1</v>
      </c>
      <c r="N375" s="139">
        <f t="shared" ca="1" si="1311"/>
        <v>1</v>
      </c>
      <c r="O375" s="139">
        <f t="shared" ca="1" si="1311"/>
        <v>1</v>
      </c>
      <c r="P375" s="139">
        <f t="shared" ca="1" si="1311"/>
        <v>1</v>
      </c>
      <c r="Q375" s="139">
        <f t="shared" ca="1" si="1311"/>
        <v>1</v>
      </c>
      <c r="R375" s="139">
        <f t="shared" ca="1" si="1311"/>
        <v>2</v>
      </c>
      <c r="S375" s="139">
        <f t="shared" ca="1" si="1312"/>
        <v>1</v>
      </c>
      <c r="T375" s="139">
        <f t="shared" ca="1" si="1312"/>
        <v>1</v>
      </c>
      <c r="U375" s="139">
        <f t="shared" ca="1" si="1312"/>
        <v>1</v>
      </c>
      <c r="V375" s="139">
        <f t="shared" ca="1" si="1312"/>
        <v>1</v>
      </c>
      <c r="W375" s="139">
        <f t="shared" ca="1" si="1311"/>
        <v>1</v>
      </c>
      <c r="X375" s="139">
        <f t="shared" ca="1" si="1311"/>
        <v>1</v>
      </c>
      <c r="Y375" s="139">
        <f t="shared" ca="1" si="1311"/>
        <v>1</v>
      </c>
      <c r="Z375" s="139">
        <f t="shared" ca="1" si="1311"/>
        <v>1</v>
      </c>
      <c r="AA375" s="139">
        <f t="shared" ca="1" si="1311"/>
        <v>1</v>
      </c>
      <c r="AB375" s="139">
        <f t="shared" ca="1" si="1311"/>
        <v>1</v>
      </c>
      <c r="AC375" s="139">
        <f t="shared" ca="1" si="1311"/>
        <v>1</v>
      </c>
      <c r="AE375" s="157"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163" t="str">
        <f t="shared" ca="1" si="1222"/>
        <v>-</v>
      </c>
      <c r="AI375" s="162" t="b">
        <v>1</v>
      </c>
      <c r="AJ375" s="162" t="b">
        <v>1</v>
      </c>
      <c r="AK375" s="163" t="str">
        <f t="shared" ca="1" si="1222"/>
        <v>-</v>
      </c>
      <c r="AL375" s="163" t="str">
        <f t="shared" ca="1" si="1222"/>
        <v>-</v>
      </c>
      <c r="AM375" s="163" t="b">
        <f t="shared" ca="1" si="1222"/>
        <v>1</v>
      </c>
      <c r="AN375" s="10"/>
      <c r="AO375" s="161" t="b">
        <f t="shared" ca="1" si="1223"/>
        <v>1</v>
      </c>
      <c r="AP375" s="161" t="str">
        <f t="shared" ca="1" si="1223"/>
        <v>-</v>
      </c>
      <c r="AQ375" s="161" t="str">
        <f t="shared" ca="1" si="1223"/>
        <v>-</v>
      </c>
      <c r="AR375" s="161" t="str">
        <f t="shared" ca="1" si="1223"/>
        <v>-</v>
      </c>
      <c r="AS375" s="161" t="b">
        <f t="shared" ca="1" si="1223"/>
        <v>1</v>
      </c>
      <c r="AT375" s="161" t="b">
        <f t="shared" ca="1" si="1223"/>
        <v>0</v>
      </c>
      <c r="AU375" s="161">
        <f t="shared" ca="1" si="1224"/>
        <v>0</v>
      </c>
      <c r="AV375" s="161" t="b">
        <f t="shared" ca="1" si="1225"/>
        <v>0</v>
      </c>
      <c r="AW375" s="161" t="b">
        <f t="shared" ca="1" si="1225"/>
        <v>0</v>
      </c>
      <c r="AX375" s="161" t="str">
        <f t="shared" ca="1" si="1225"/>
        <v>-</v>
      </c>
      <c r="AY375" s="161" t="str">
        <f t="shared" ca="1" si="1225"/>
        <v>-</v>
      </c>
      <c r="AZ375" s="161" t="str">
        <f t="shared" ca="1" si="1225"/>
        <v>-</v>
      </c>
      <c r="BA375" s="10"/>
      <c r="BB375" s="161" t="b">
        <f t="shared" ca="1" si="1226"/>
        <v>1</v>
      </c>
      <c r="BC375" s="163" t="b">
        <f t="shared" ca="1" si="1227"/>
        <v>1</v>
      </c>
      <c r="BD375" s="163" t="b">
        <f t="shared" ca="1" si="1227"/>
        <v>1</v>
      </c>
      <c r="BE375" s="162">
        <f t="shared" ca="1" si="1228"/>
        <v>3108</v>
      </c>
      <c r="BF375" s="163" t="str">
        <f t="shared" ca="1" si="1288"/>
        <v>-</v>
      </c>
      <c r="BG375" s="163" t="str">
        <f t="shared" ca="1" si="1288"/>
        <v>-</v>
      </c>
      <c r="BH375" s="163" t="str">
        <f t="shared" ca="1" si="1288"/>
        <v>-</v>
      </c>
      <c r="BI375" s="163" t="str">
        <f t="shared" ca="1" si="1288"/>
        <v>-</v>
      </c>
      <c r="BJ375" s="163" t="str">
        <f t="shared" ca="1" si="1288"/>
        <v>-</v>
      </c>
      <c r="BK375" s="163">
        <f t="shared" ca="1" si="1288"/>
        <v>1</v>
      </c>
      <c r="BL375" s="163">
        <f t="shared" ca="1" si="1288"/>
        <v>1</v>
      </c>
      <c r="BM375" s="163" t="str">
        <f t="shared" ca="1" si="1288"/>
        <v>-</v>
      </c>
      <c r="BN375" s="163" t="str">
        <f t="shared" ca="1" si="1288"/>
        <v>-</v>
      </c>
      <c r="BO375" s="163" t="b">
        <f t="shared" ca="1" si="1230"/>
        <v>0</v>
      </c>
      <c r="BP375" s="163" t="b">
        <f t="shared" ca="1" si="1230"/>
        <v>0</v>
      </c>
      <c r="BQ375" s="163" t="b">
        <f t="shared" ca="1" si="1230"/>
        <v>0</v>
      </c>
      <c r="BR375" s="163" t="b">
        <f t="shared" ca="1" si="1230"/>
        <v>0</v>
      </c>
      <c r="BS375" s="163" t="b">
        <f t="shared" ca="1" si="1230"/>
        <v>0</v>
      </c>
      <c r="BT375" s="163" t="b">
        <f t="shared" ca="1" si="1230"/>
        <v>0</v>
      </c>
      <c r="BU375" s="163" t="b">
        <f t="shared" ca="1" si="1230"/>
        <v>0</v>
      </c>
      <c r="BV375" s="163" t="b">
        <f t="shared" ca="1" si="1230"/>
        <v>0</v>
      </c>
      <c r="BW375" s="163" t="b">
        <f t="shared" ca="1" si="1230"/>
        <v>0</v>
      </c>
      <c r="BX375" s="163" t="str">
        <f t="shared" ca="1" si="1299"/>
        <v>-</v>
      </c>
      <c r="BY375" s="163" t="str">
        <f t="shared" ca="1" si="1300"/>
        <v>-</v>
      </c>
      <c r="BZ375" s="163" t="str">
        <f t="shared" ca="1" si="1300"/>
        <v>-</v>
      </c>
      <c r="CA375" s="163" t="str">
        <f t="shared" ca="1" si="1300"/>
        <v>-</v>
      </c>
      <c r="CB375" s="163" t="str">
        <f t="shared" ca="1" si="1300"/>
        <v>-</v>
      </c>
      <c r="CC375" s="163" t="str">
        <f t="shared" ca="1" si="1300"/>
        <v>-</v>
      </c>
      <c r="CD375" s="163" t="str">
        <f t="shared" ca="1" si="1300"/>
        <v>-</v>
      </c>
      <c r="CE375" s="163" t="str">
        <f t="shared" ca="1" si="1300"/>
        <v>-</v>
      </c>
      <c r="CF375" s="163" t="str">
        <f t="shared" ca="1" si="1300"/>
        <v>-</v>
      </c>
      <c r="CG375" s="163" t="str">
        <f t="shared" ca="1" si="1299"/>
        <v>-</v>
      </c>
      <c r="CH375" s="163" t="str">
        <f t="shared" ca="1" si="1299"/>
        <v>-</v>
      </c>
      <c r="CI375" s="163" t="str">
        <f t="shared" ca="1" si="1299"/>
        <v>-</v>
      </c>
      <c r="CJ375" s="163" t="str">
        <f t="shared" ca="1" si="1299"/>
        <v>-</v>
      </c>
      <c r="CK375" s="163" t="str">
        <f t="shared" ca="1" si="1299"/>
        <v>-</v>
      </c>
      <c r="CL375" s="163" t="str">
        <f t="shared" ca="1" si="1299"/>
        <v>-</v>
      </c>
      <c r="CM375" s="163" t="str">
        <f t="shared" ca="1" si="1299"/>
        <v>-</v>
      </c>
      <c r="CN375" s="163" t="str">
        <f t="shared" ca="1" si="1299"/>
        <v>-</v>
      </c>
      <c r="CO375" s="163" t="str">
        <f t="shared" ca="1" si="1299"/>
        <v>-</v>
      </c>
      <c r="CP375" s="163" t="str">
        <f t="shared" ca="1" si="1299"/>
        <v>-</v>
      </c>
      <c r="CQ375" s="163" t="str">
        <f t="shared" ca="1" si="1299"/>
        <v>-</v>
      </c>
      <c r="CR375" s="163" t="str">
        <f t="shared" ca="1" si="1299"/>
        <v>-</v>
      </c>
      <c r="CS375" s="163" t="str">
        <f t="shared" ca="1" si="1299"/>
        <v>-</v>
      </c>
      <c r="CT375" s="163" t="str">
        <f t="shared" ca="1" si="1299"/>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299"/>
        <v>-</v>
      </c>
      <c r="DD375" s="163" t="str">
        <f t="shared" ca="1" si="1301"/>
        <v>-</v>
      </c>
      <c r="DE375" s="163" t="str">
        <f t="shared" ca="1" si="1301"/>
        <v>-</v>
      </c>
      <c r="DF375" s="163" t="str">
        <f t="shared" ca="1" si="1301"/>
        <v>-</v>
      </c>
      <c r="DG375" s="163" t="str">
        <f t="shared" ca="1" si="1301"/>
        <v>-</v>
      </c>
      <c r="DH375" s="163" t="str">
        <f t="shared" ca="1" si="1301"/>
        <v>-</v>
      </c>
      <c r="DI375" s="163" t="str">
        <f t="shared" ca="1" si="1301"/>
        <v>-</v>
      </c>
      <c r="DJ375" s="163" t="str">
        <f t="shared" ca="1" si="1301"/>
        <v>-</v>
      </c>
      <c r="DK375" s="163" t="str">
        <f t="shared" ca="1" si="1301"/>
        <v>-</v>
      </c>
      <c r="DL375" s="10"/>
      <c r="DM375" s="163" t="str">
        <f t="shared" ca="1" si="1288"/>
        <v>-</v>
      </c>
      <c r="DN375" s="163" t="str">
        <f t="shared" ca="1" si="1288"/>
        <v>-</v>
      </c>
      <c r="DO375" s="163" t="str">
        <f t="shared" ca="1" si="1288"/>
        <v>-</v>
      </c>
      <c r="DP375" s="163" t="str">
        <f t="shared" ca="1" si="1288"/>
        <v>-</v>
      </c>
      <c r="DQ375" s="163" t="str">
        <f t="shared" ca="1" si="1288"/>
        <v>-</v>
      </c>
      <c r="DR375" s="163" t="str">
        <f t="shared" ca="1" si="1288"/>
        <v>-</v>
      </c>
      <c r="DS375" s="163" t="str">
        <f t="shared" ca="1" si="1288"/>
        <v>-</v>
      </c>
      <c r="DT375" s="163" t="str">
        <f t="shared" ca="1" si="1288"/>
        <v>-</v>
      </c>
      <c r="DU375" s="163" t="str">
        <f t="shared" ca="1" si="1288"/>
        <v>-</v>
      </c>
      <c r="DV375" s="163" t="str">
        <f t="shared" ca="1" si="1288"/>
        <v>-</v>
      </c>
      <c r="DW375" s="163" t="str">
        <f t="shared" ca="1" si="128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293"/>
        <v>-</v>
      </c>
      <c r="EJ375" s="163" t="str">
        <f t="shared" ca="1" si="1293"/>
        <v>-</v>
      </c>
      <c r="EK375" s="163" t="str">
        <f t="shared" ca="1" si="1293"/>
        <v>-</v>
      </c>
      <c r="EL375" s="163" t="str">
        <f t="shared" ca="1" si="1293"/>
        <v>-</v>
      </c>
      <c r="EM375" s="163" t="str">
        <f t="shared" ca="1" si="1293"/>
        <v>-</v>
      </c>
      <c r="EN375" s="163" t="str">
        <f t="shared" ca="1" si="1293"/>
        <v>-</v>
      </c>
      <c r="EO375" s="163" t="str">
        <f t="shared" ca="1" si="1293"/>
        <v>-</v>
      </c>
      <c r="EP375" s="163" t="str">
        <f t="shared" ca="1" si="1293"/>
        <v>-</v>
      </c>
      <c r="EQ375" s="163">
        <f t="shared" ca="1" si="1293"/>
        <v>1</v>
      </c>
      <c r="ER375" s="163">
        <f t="shared" ca="1" si="1293"/>
        <v>1</v>
      </c>
      <c r="ES375" s="163">
        <f t="shared" ca="1" si="1293"/>
        <v>0</v>
      </c>
      <c r="ET375" s="163" t="str">
        <f t="shared" ca="1" si="1293"/>
        <v>-</v>
      </c>
      <c r="EU375" s="163" t="str">
        <f t="shared" ca="1" si="1293"/>
        <v>-</v>
      </c>
      <c r="EV375" s="163" t="str">
        <f t="shared" ca="1" si="1293"/>
        <v>-</v>
      </c>
      <c r="EW375" s="163" t="str">
        <f t="shared" ca="1" si="1293"/>
        <v>-</v>
      </c>
      <c r="EX375" s="163" t="str">
        <f t="shared" ca="1" si="1293"/>
        <v>-</v>
      </c>
      <c r="EY375" s="163" t="str">
        <f t="shared" ca="1" si="1294"/>
        <v>-</v>
      </c>
      <c r="EZ375" s="163" t="str">
        <f t="shared" ca="1" si="1294"/>
        <v>-</v>
      </c>
      <c r="FA375" s="163">
        <f t="shared" ca="1" si="1294"/>
        <v>0</v>
      </c>
      <c r="FB375" s="163" t="str">
        <f t="shared" ca="1" si="1294"/>
        <v>-</v>
      </c>
      <c r="FC375" s="163" t="str">
        <f t="shared" ca="1" si="1294"/>
        <v>-</v>
      </c>
      <c r="FD375" s="163" t="str">
        <f t="shared" ca="1" si="1294"/>
        <v>-</v>
      </c>
      <c r="FE375" s="163" t="str">
        <f t="shared" ca="1" si="1294"/>
        <v>-</v>
      </c>
      <c r="FF375" s="163" t="str">
        <f t="shared" ca="1" si="1294"/>
        <v>-</v>
      </c>
      <c r="FG375" s="163">
        <f t="shared" ca="1" si="1294"/>
        <v>0</v>
      </c>
      <c r="FH375" s="163">
        <f t="shared" ca="1" si="1289"/>
        <v>0</v>
      </c>
      <c r="FI375" s="163">
        <f t="shared" ca="1" si="1289"/>
        <v>0</v>
      </c>
      <c r="FJ375" s="163">
        <f t="shared" ca="1" si="1289"/>
        <v>0</v>
      </c>
      <c r="FK375" s="163">
        <f t="shared" ca="1" si="1289"/>
        <v>0</v>
      </c>
      <c r="FL375" s="163">
        <f t="shared" ca="1" si="1289"/>
        <v>0</v>
      </c>
      <c r="FM375" s="163">
        <f t="shared" ca="1" si="1289"/>
        <v>0</v>
      </c>
      <c r="FN375" s="163" t="str">
        <f t="shared" ca="1" si="1289"/>
        <v>-</v>
      </c>
      <c r="FO375" s="163" t="str">
        <f t="shared" ca="1" si="1289"/>
        <v>-</v>
      </c>
      <c r="FP375" s="163" t="str">
        <f t="shared" ca="1" si="1289"/>
        <v>-</v>
      </c>
      <c r="FQ375" s="163" t="str">
        <f t="shared" ca="1" si="1289"/>
        <v>-</v>
      </c>
      <c r="FR375" s="163" t="str">
        <f t="shared" ca="1" si="1289"/>
        <v>-</v>
      </c>
      <c r="FS375" s="163" t="str">
        <f t="shared" ca="1" si="1289"/>
        <v>-</v>
      </c>
      <c r="FT375" s="163" t="str">
        <f t="shared" ca="1" si="1289"/>
        <v>-</v>
      </c>
      <c r="FU375" s="163" t="str">
        <f t="shared" ca="1" si="1289"/>
        <v>-</v>
      </c>
      <c r="FV375" s="163" t="str">
        <f t="shared" ca="1" si="1289"/>
        <v>-</v>
      </c>
      <c r="FW375" s="163" t="str">
        <f t="shared" ca="1" si="1289"/>
        <v>-</v>
      </c>
      <c r="FX375" s="163" t="str">
        <f t="shared" ca="1" si="1290"/>
        <v>-</v>
      </c>
      <c r="FY375" s="10"/>
      <c r="FZ375" s="163">
        <f t="shared" ca="1" si="1290"/>
        <v>1</v>
      </c>
      <c r="GA375" s="163" t="str">
        <f t="shared" ca="1" si="1290"/>
        <v>-</v>
      </c>
      <c r="GB375" s="163" t="str">
        <f t="shared" ca="1" si="1290"/>
        <v>-</v>
      </c>
      <c r="GC375" s="163" t="str">
        <f t="shared" ca="1" si="1290"/>
        <v>-</v>
      </c>
      <c r="GD375" s="163" t="str">
        <f t="shared" ca="1" si="1236"/>
        <v>-</v>
      </c>
      <c r="GE375" s="163" t="b">
        <f t="shared" ca="1" si="1236"/>
        <v>0</v>
      </c>
      <c r="GF375" s="163" t="str">
        <f t="shared" ca="1" si="1236"/>
        <v>-</v>
      </c>
      <c r="GG375" s="163">
        <f t="shared" ca="1" si="1236"/>
        <v>0</v>
      </c>
      <c r="GH375" s="163" t="str">
        <f t="shared" ca="1" si="1236"/>
        <v>-</v>
      </c>
      <c r="GI375" s="161" cm="1">
        <f t="array" aca="1" ref="GI375" ca="1">INDEX(i.rev,$K375,GI$15)</f>
        <v>1</v>
      </c>
      <c r="GJ375" s="163">
        <f t="shared" ca="1" si="1302"/>
        <v>0</v>
      </c>
      <c r="GK375" s="163">
        <f t="shared" ca="1" si="1302"/>
        <v>1</v>
      </c>
      <c r="GL375" s="163">
        <f t="shared" ca="1" si="1302"/>
        <v>0</v>
      </c>
      <c r="GM375" s="163">
        <f t="shared" ca="1" si="1302"/>
        <v>1</v>
      </c>
      <c r="GN375" s="163">
        <f t="shared" ca="1" si="1302"/>
        <v>1</v>
      </c>
      <c r="GO375" s="163">
        <f t="shared" ca="1" si="1302"/>
        <v>1</v>
      </c>
      <c r="GP375" s="163">
        <f t="shared" ca="1" si="1302"/>
        <v>0</v>
      </c>
      <c r="GQ375" s="163">
        <f t="shared" ca="1" si="1302"/>
        <v>0</v>
      </c>
      <c r="GR375" s="163">
        <f t="shared" ca="1" si="1302"/>
        <v>0</v>
      </c>
      <c r="GS375" s="163">
        <f t="shared" ca="1" si="1302"/>
        <v>0</v>
      </c>
      <c r="GT375" s="163">
        <f t="shared" ca="1" si="1302"/>
        <v>0</v>
      </c>
      <c r="GU375" s="163">
        <f t="shared" ca="1" si="1302"/>
        <v>0</v>
      </c>
      <c r="GV375" s="163">
        <f t="shared" ca="1" si="1302"/>
        <v>0</v>
      </c>
      <c r="GW375" s="163">
        <f t="shared" ca="1" si="1302"/>
        <v>0</v>
      </c>
      <c r="GX375" s="163">
        <f t="shared" ca="1" si="1302"/>
        <v>0</v>
      </c>
      <c r="GY375" s="163">
        <f t="shared" ca="1" si="1302"/>
        <v>0</v>
      </c>
      <c r="GZ375" s="161" cm="1">
        <f t="array" aca="1" ref="GZ375" ca="1">INDEX(i.rev,$K375,GZ$15)</f>
        <v>0</v>
      </c>
      <c r="HA375" s="163">
        <f t="shared" ca="1" si="1238"/>
        <v>0</v>
      </c>
      <c r="HB375" s="161" cm="1">
        <f t="array" aca="1" ref="HB375" ca="1">INDEX(i.rev,$K375,HB$15)</f>
        <v>1</v>
      </c>
      <c r="HC375" s="163">
        <f t="shared" ca="1" si="1286"/>
        <v>0</v>
      </c>
      <c r="HD375" s="163">
        <f t="shared" ca="1" si="1286"/>
        <v>0</v>
      </c>
      <c r="HE375" s="163">
        <f t="shared" ca="1" si="1286"/>
        <v>0</v>
      </c>
      <c r="HF375" s="163">
        <f t="shared" ca="1" si="1286"/>
        <v>0</v>
      </c>
      <c r="HG375" s="163">
        <f t="shared" ca="1" si="1286"/>
        <v>0</v>
      </c>
      <c r="HH375" s="163">
        <f t="shared" ca="1" si="1286"/>
        <v>0</v>
      </c>
      <c r="HI375" s="163">
        <f t="shared" ca="1" si="1286"/>
        <v>0</v>
      </c>
      <c r="HJ375" s="10">
        <v>0.25</v>
      </c>
      <c r="HK375" s="161" t="b">
        <f t="shared" si="1307"/>
        <v>1</v>
      </c>
      <c r="HL375" s="186">
        <f t="shared" si="1308"/>
        <v>532.5</v>
      </c>
      <c r="HM375" s="161" t="b">
        <f t="shared" si="1280"/>
        <v>1</v>
      </c>
      <c r="HN375" s="186">
        <f t="shared" si="1313"/>
        <v>16</v>
      </c>
      <c r="HO375" s="186">
        <f t="shared" si="1313"/>
        <v>40</v>
      </c>
      <c r="HP375" s="161" t="b">
        <f t="shared" ca="1" si="1241"/>
        <v>0</v>
      </c>
      <c r="HQ375" s="161" t="b">
        <f t="shared" ca="1" si="1241"/>
        <v>0</v>
      </c>
      <c r="HR375" s="161" t="b">
        <f t="shared" ca="1" si="1241"/>
        <v>1</v>
      </c>
      <c r="HS375" s="163">
        <f t="shared" ca="1" si="1286"/>
        <v>0</v>
      </c>
      <c r="HT375" s="161">
        <f t="shared" ca="1" si="1242"/>
        <v>1</v>
      </c>
      <c r="HU375" s="161">
        <f t="shared" ca="1" si="1242"/>
        <v>1</v>
      </c>
      <c r="HV375" s="163" t="str">
        <f t="shared" ca="1" si="1286"/>
        <v>-</v>
      </c>
      <c r="HW375" s="163" t="str">
        <f t="shared" ca="1" si="1286"/>
        <v>-</v>
      </c>
      <c r="HX375" s="163" t="str">
        <f t="shared" ca="1" si="1286"/>
        <v>-</v>
      </c>
      <c r="HY375" s="163" t="str">
        <f t="shared" ca="1" si="1286"/>
        <v>-</v>
      </c>
      <c r="HZ375" s="163" t="str">
        <f t="shared" ca="1" si="1286"/>
        <v>-</v>
      </c>
      <c r="IA375" s="163" t="str">
        <f t="shared" ca="1" si="1286"/>
        <v>-</v>
      </c>
      <c r="IB375" s="163" t="str">
        <f t="shared" ca="1" si="1286"/>
        <v>-</v>
      </c>
      <c r="IC375" s="163" t="str">
        <f t="shared" ca="1" si="1286"/>
        <v>-</v>
      </c>
      <c r="ID375" s="163" t="str">
        <f t="shared" ca="1" si="1286"/>
        <v>-</v>
      </c>
      <c r="IE375" s="163" t="b">
        <f t="shared" ca="1" si="1286"/>
        <v>1</v>
      </c>
      <c r="IF375" s="163" t="str">
        <f t="shared" ca="1" si="1286"/>
        <v>-</v>
      </c>
      <c r="IG375" s="163" t="str">
        <f t="shared" ca="1" si="1286"/>
        <v>-</v>
      </c>
      <c r="IH375" s="163" t="str">
        <f t="shared" ca="1" si="1286"/>
        <v>-</v>
      </c>
      <c r="II375" s="163" t="b">
        <f t="shared" ca="1" si="1243"/>
        <v>1</v>
      </c>
      <c r="IJ375" s="163">
        <f t="shared" ca="1" si="1243"/>
        <v>0</v>
      </c>
      <c r="IK375" s="163" t="str">
        <f t="shared" ca="1" si="1243"/>
        <v>-</v>
      </c>
      <c r="IL375" s="163" t="str">
        <f t="shared" ca="1" si="1243"/>
        <v>-</v>
      </c>
      <c r="IM375" s="163" t="str">
        <f t="shared" ca="1" si="1243"/>
        <v>-</v>
      </c>
      <c r="IN375" s="163" t="str">
        <f t="shared" ca="1" si="1243"/>
        <v>-</v>
      </c>
      <c r="IO375" s="163" t="str">
        <f t="shared" ca="1" si="1243"/>
        <v>-</v>
      </c>
      <c r="IP375" s="163">
        <f t="shared" ca="1" si="1243"/>
        <v>0</v>
      </c>
      <c r="IQ375" s="163" t="str">
        <f t="shared" ca="1" si="1243"/>
        <v>-</v>
      </c>
      <c r="IR375" s="163" t="str">
        <f t="shared" ca="1" si="1243"/>
        <v>-</v>
      </c>
      <c r="IS375" s="163" t="str">
        <f t="shared" ca="1" si="1243"/>
        <v>-</v>
      </c>
      <c r="IT375" s="163">
        <f t="shared" ca="1" si="1243"/>
        <v>500</v>
      </c>
      <c r="IU375" s="163">
        <f t="shared" ca="1" si="1243"/>
        <v>500</v>
      </c>
      <c r="IV375" s="163" t="str">
        <f t="shared" ca="1" si="1243"/>
        <v>-</v>
      </c>
      <c r="IW375" s="163" t="str">
        <f t="shared" ca="1" si="1243"/>
        <v>-</v>
      </c>
      <c r="IX375" s="163" t="str">
        <f t="shared" ca="1" si="1243"/>
        <v>-</v>
      </c>
      <c r="IY375" s="163" t="str">
        <f t="shared" ca="1" si="1304"/>
        <v>-</v>
      </c>
      <c r="IZ375" s="163" t="str">
        <f t="shared" ca="1" si="1305"/>
        <v>-</v>
      </c>
      <c r="JA375" s="163" t="str">
        <f t="shared" ca="1" si="1305"/>
        <v>-</v>
      </c>
      <c r="JB375" s="163" t="str">
        <f t="shared" ca="1" si="1305"/>
        <v>-</v>
      </c>
      <c r="JC375" s="163" t="str">
        <f t="shared" ca="1" si="1305"/>
        <v>-</v>
      </c>
      <c r="JD375" s="163" t="str">
        <f t="shared" ca="1" si="1305"/>
        <v>-</v>
      </c>
      <c r="JE375" s="163" t="str">
        <f t="shared" ca="1" si="1305"/>
        <v>-</v>
      </c>
      <c r="JF375" s="163" t="str">
        <f t="shared" ca="1" si="1305"/>
        <v>-</v>
      </c>
      <c r="JG375" s="163" t="str">
        <f t="shared" ca="1" si="1305"/>
        <v>-</v>
      </c>
      <c r="JH375" s="163" t="str">
        <f t="shared" ca="1" si="1305"/>
        <v>-</v>
      </c>
      <c r="JI375" s="163" t="str">
        <f t="shared" ca="1" si="1316"/>
        <v>-</v>
      </c>
      <c r="JJ375" s="163" t="str">
        <f t="shared" ca="1" si="1316"/>
        <v>-</v>
      </c>
      <c r="JK375" s="163" t="str">
        <f t="shared" ca="1" si="1316"/>
        <v>-</v>
      </c>
      <c r="JL375" s="163" t="str">
        <f t="shared" ca="1" si="1316"/>
        <v>-</v>
      </c>
      <c r="JM375" s="163" t="str">
        <f t="shared" ca="1" si="1316"/>
        <v>-</v>
      </c>
      <c r="JN375" s="163" t="str">
        <f t="shared" ca="1" si="1316"/>
        <v>-</v>
      </c>
      <c r="JO375" s="163" t="str">
        <f t="shared" ca="1" si="1316"/>
        <v>-</v>
      </c>
      <c r="JP375" s="163" t="str">
        <f t="shared" ca="1" si="1316"/>
        <v>-</v>
      </c>
      <c r="JQ375" s="163" t="str">
        <f t="shared" ca="1" si="1316"/>
        <v>-</v>
      </c>
      <c r="JR375" s="163" t="str">
        <f t="shared" ca="1" si="1316"/>
        <v>-</v>
      </c>
      <c r="JS375" s="163" t="str">
        <f t="shared" ca="1" si="1305"/>
        <v>-</v>
      </c>
      <c r="JT375" s="163" t="str">
        <f t="shared" ca="1" si="1305"/>
        <v>-</v>
      </c>
      <c r="JU375" s="163" t="str">
        <f t="shared" ca="1" si="1305"/>
        <v>-</v>
      </c>
      <c r="JV375" s="163" t="str">
        <f t="shared" ca="1" si="1305"/>
        <v>-</v>
      </c>
      <c r="JW375" s="163" t="str">
        <f t="shared" ca="1" si="1305"/>
        <v>-</v>
      </c>
      <c r="JX375" s="163" t="str">
        <f t="shared" ca="1" si="1304"/>
        <v>-</v>
      </c>
      <c r="JY375" s="163" t="str">
        <f t="shared" ca="1" si="1309"/>
        <v>-</v>
      </c>
      <c r="JZ375" s="163" t="str">
        <f t="shared" ca="1" si="1309"/>
        <v>-</v>
      </c>
      <c r="KA375" s="163" t="str">
        <f t="shared" ca="1" si="1309"/>
        <v>-</v>
      </c>
      <c r="KB375" s="163" t="str">
        <f t="shared" ca="1" si="1309"/>
        <v>-</v>
      </c>
      <c r="KC375" s="163" t="str">
        <f t="shared" ca="1" si="1309"/>
        <v>-</v>
      </c>
      <c r="KD375" s="163" t="str">
        <f t="shared" ca="1" si="1309"/>
        <v>-</v>
      </c>
      <c r="KE375" s="163" t="str">
        <f t="shared" ca="1" si="1309"/>
        <v>-</v>
      </c>
      <c r="KF375" s="163" t="str">
        <f t="shared" ca="1" si="1309"/>
        <v>-</v>
      </c>
      <c r="KG375" s="163" t="str">
        <f t="shared" ca="1" si="1309"/>
        <v>-</v>
      </c>
      <c r="KH375" s="163" t="str">
        <f t="shared" ca="1" si="1309"/>
        <v>-</v>
      </c>
      <c r="KI375" s="163" t="str">
        <f t="shared" ca="1" si="1309"/>
        <v>-</v>
      </c>
      <c r="KJ375" s="163" t="str">
        <f t="shared" ca="1" si="1309"/>
        <v>-</v>
      </c>
      <c r="KK375" s="163" t="str">
        <f t="shared" ca="1" si="1309"/>
        <v>-</v>
      </c>
      <c r="KL375" s="163" t="str">
        <f t="shared" ca="1" si="1309"/>
        <v>-</v>
      </c>
      <c r="KM375" s="163" t="str">
        <f t="shared" ca="1" si="1309"/>
        <v>-</v>
      </c>
      <c r="KN375" s="163" t="str">
        <f t="shared" ca="1" si="1309"/>
        <v>-</v>
      </c>
      <c r="KO375" s="163" t="str">
        <f t="shared" ca="1" si="1309"/>
        <v>-</v>
      </c>
      <c r="KP375" s="163" t="str">
        <f t="shared" ca="1" si="1309"/>
        <v>-</v>
      </c>
      <c r="KQ375" s="163" t="str">
        <f t="shared" ca="1" si="1309"/>
        <v>-</v>
      </c>
      <c r="KR375" s="163" t="str">
        <f t="shared" ca="1" si="1309"/>
        <v>-</v>
      </c>
      <c r="KS375" s="163" t="str">
        <f t="shared" ca="1" si="1309"/>
        <v>-</v>
      </c>
      <c r="KT375" s="163" t="str">
        <f t="shared" ca="1" si="1309"/>
        <v>-</v>
      </c>
      <c r="KU375" s="163" t="str">
        <f t="shared" ca="1" si="1309"/>
        <v>-</v>
      </c>
      <c r="KV375" s="163" t="str">
        <f t="shared" ca="1" si="1309"/>
        <v>-</v>
      </c>
      <c r="KW375" s="163" t="str">
        <f t="shared" ca="1" si="1309"/>
        <v>-</v>
      </c>
      <c r="KX375" s="163" t="str">
        <f t="shared" ca="1" si="1309"/>
        <v>-</v>
      </c>
      <c r="KY375" s="163" t="str">
        <f t="shared" ca="1" si="1309"/>
        <v>-</v>
      </c>
      <c r="KZ375" s="163" t="str">
        <f t="shared" ca="1" si="1309"/>
        <v>-</v>
      </c>
      <c r="LA375" s="163" t="str">
        <f t="shared" ca="1" si="1309"/>
        <v>-</v>
      </c>
      <c r="LB375" s="163" t="str">
        <f t="shared" ca="1" si="1309"/>
        <v>-</v>
      </c>
      <c r="LC375" s="163" t="str">
        <f t="shared" ca="1" si="1309"/>
        <v>-</v>
      </c>
      <c r="LD375" s="163" t="str">
        <f t="shared" ca="1" si="1309"/>
        <v>-</v>
      </c>
      <c r="LE375" s="163" t="str">
        <f t="shared" ca="1" si="1309"/>
        <v>-</v>
      </c>
      <c r="LF375" s="163" t="str">
        <f t="shared" ca="1" si="1309"/>
        <v>-</v>
      </c>
      <c r="LG375" s="163" t="str">
        <f t="shared" ca="1" si="1309"/>
        <v>-</v>
      </c>
      <c r="LH375" s="163" t="str">
        <f t="shared" ca="1" si="1309"/>
        <v>-</v>
      </c>
      <c r="LI375" s="163" t="str">
        <f t="shared" ca="1" si="1309"/>
        <v>-</v>
      </c>
      <c r="LJ375" s="163" t="str">
        <f t="shared" ca="1" si="1309"/>
        <v>-</v>
      </c>
      <c r="LK375" s="163" t="str">
        <f t="shared" ca="1" si="1309"/>
        <v>-</v>
      </c>
      <c r="LL375" s="163" t="str">
        <f t="shared" ca="1" si="1309"/>
        <v>-</v>
      </c>
      <c r="LM375" s="163" t="str">
        <f t="shared" ca="1" si="1309"/>
        <v>-</v>
      </c>
      <c r="LN375" s="163" t="str">
        <f t="shared" ca="1" si="1309"/>
        <v>-</v>
      </c>
      <c r="LO375" s="163" t="str">
        <f t="shared" ca="1" si="1248"/>
        <v>-</v>
      </c>
      <c r="LP375" s="163" t="str">
        <f t="shared" ca="1" si="1248"/>
        <v>-</v>
      </c>
      <c r="LQ375" s="163" t="str">
        <f t="shared" ca="1" si="1248"/>
        <v>-</v>
      </c>
      <c r="LR375" s="163" t="str">
        <f t="shared" ca="1" si="1248"/>
        <v>-</v>
      </c>
      <c r="LS375" s="163" t="str">
        <f t="shared" ca="1" si="1248"/>
        <v>-</v>
      </c>
      <c r="LT375" s="163" t="str">
        <f t="shared" ca="1" si="1248"/>
        <v>-</v>
      </c>
      <c r="LU375" s="163" t="str">
        <f t="shared" ca="1" si="1248"/>
        <v>-</v>
      </c>
      <c r="LV375" s="163" t="str">
        <f t="shared" ca="1" si="1248"/>
        <v>-</v>
      </c>
      <c r="LW375" s="163" t="str">
        <f t="shared" ca="1" si="1248"/>
        <v>-</v>
      </c>
      <c r="LX375" s="163" t="str">
        <f t="shared" ca="1" si="1248"/>
        <v>-</v>
      </c>
      <c r="LY375" s="10"/>
      <c r="LZ375" s="161">
        <f t="shared" ca="1" si="1249"/>
        <v>4.4999999999999998E-2</v>
      </c>
      <c r="MA375" s="161">
        <f t="shared" ca="1" si="1250"/>
        <v>4.4999999999999998E-2</v>
      </c>
      <c r="MB375" s="163">
        <f t="shared" ca="1" si="1297"/>
        <v>1</v>
      </c>
      <c r="MC375" s="163">
        <f t="shared" ca="1" si="1297"/>
        <v>0</v>
      </c>
      <c r="MD375" s="163">
        <f t="shared" ca="1" si="1297"/>
        <v>1</v>
      </c>
      <c r="ME375" s="163">
        <f t="shared" ca="1" si="1297"/>
        <v>1</v>
      </c>
      <c r="MF375" s="163">
        <f t="shared" ca="1" si="1297"/>
        <v>0</v>
      </c>
      <c r="MG375" s="163">
        <f t="shared" ca="1" si="1297"/>
        <v>70</v>
      </c>
      <c r="MH375" s="163">
        <f t="shared" ca="1" si="1297"/>
        <v>50</v>
      </c>
      <c r="MI375" s="163">
        <f t="shared" ca="1" si="1297"/>
        <v>85</v>
      </c>
      <c r="MJ375" s="163">
        <f t="shared" ca="1" si="1297"/>
        <v>50</v>
      </c>
      <c r="MK375" s="161">
        <f t="shared" ca="1" si="1252"/>
        <v>1</v>
      </c>
      <c r="ML375" s="161">
        <f t="shared" ca="1" si="1253"/>
        <v>1</v>
      </c>
      <c r="MM375" s="161">
        <f t="shared" ca="1" si="1254"/>
        <v>1</v>
      </c>
      <c r="MN375" s="161">
        <f t="shared" ca="1" si="1255"/>
        <v>1</v>
      </c>
      <c r="MO375" s="161">
        <f t="shared" ca="1" si="1255"/>
        <v>1</v>
      </c>
      <c r="MP375" s="163">
        <f t="shared" ca="1" si="1297"/>
        <v>1</v>
      </c>
      <c r="MQ375" s="10"/>
      <c r="MR375" s="163">
        <f t="shared" ca="1" si="1297"/>
        <v>1</v>
      </c>
      <c r="MS375" s="161">
        <f t="shared" ca="1" si="1256"/>
        <v>1</v>
      </c>
      <c r="MT375" s="163">
        <f t="shared" ca="1" si="1297"/>
        <v>0.75</v>
      </c>
      <c r="MU375" s="163">
        <f t="shared" ca="1" si="1297"/>
        <v>0.8</v>
      </c>
      <c r="MV375" s="163">
        <f t="shared" ca="1" si="1291"/>
        <v>0.82499999999999996</v>
      </c>
      <c r="MW375" s="163">
        <f t="shared" ca="1" si="1297"/>
        <v>0.875</v>
      </c>
      <c r="MX375" s="163">
        <f t="shared" ca="1" si="1297"/>
        <v>0.9</v>
      </c>
      <c r="MY375" s="163">
        <f t="shared" ca="1" si="1310"/>
        <v>0.75</v>
      </c>
      <c r="MZ375" s="163">
        <f t="shared" ca="1" si="1310"/>
        <v>0.78142857142857147</v>
      </c>
      <c r="NA375" s="163">
        <f t="shared" ca="1" si="1310"/>
        <v>0.82499999999999996</v>
      </c>
      <c r="NB375" s="163">
        <f t="shared" ca="1" si="1310"/>
        <v>0.875</v>
      </c>
      <c r="NC375" s="163">
        <f t="shared" ca="1" si="1310"/>
        <v>0.9</v>
      </c>
      <c r="ND375" s="163">
        <f t="shared" ca="1" si="1310"/>
        <v>0.9</v>
      </c>
      <c r="NE375" s="163">
        <f t="shared" ca="1" si="1310"/>
        <v>0.75</v>
      </c>
      <c r="NF375" s="163">
        <f t="shared" ca="1" si="1310"/>
        <v>0.78142857142857147</v>
      </c>
      <c r="NG375" s="163">
        <f t="shared" ca="1" si="1310"/>
        <v>0.82499999999999996</v>
      </c>
      <c r="NH375" s="163">
        <f t="shared" ca="1" si="1310"/>
        <v>0.875</v>
      </c>
      <c r="NI375" s="163">
        <f t="shared" ca="1" si="1310"/>
        <v>0.9</v>
      </c>
      <c r="NJ375" s="163">
        <f t="shared" ca="1" si="1310"/>
        <v>0.9</v>
      </c>
      <c r="NK375" s="163">
        <f t="shared" ca="1" si="1310"/>
        <v>0.75</v>
      </c>
      <c r="NL375" s="163">
        <f t="shared" ca="1" si="1310"/>
        <v>0.78142857142857147</v>
      </c>
      <c r="NM375" s="163">
        <f t="shared" ca="1" si="1310"/>
        <v>0.82499999999999996</v>
      </c>
      <c r="NN375" s="163">
        <f t="shared" ca="1" si="1310"/>
        <v>0.875</v>
      </c>
      <c r="NO375" s="163">
        <f t="shared" ca="1" si="1310"/>
        <v>0.9</v>
      </c>
      <c r="NP375" s="163">
        <f t="shared" ca="1" si="1310"/>
        <v>0.9</v>
      </c>
      <c r="NQ375" s="163">
        <f t="shared" ca="1" si="1310"/>
        <v>0.75</v>
      </c>
      <c r="NR375" s="163">
        <f t="shared" ca="1" si="1310"/>
        <v>0.78142857142857147</v>
      </c>
      <c r="NS375" s="163">
        <f t="shared" ca="1" si="1310"/>
        <v>0.82499999999999996</v>
      </c>
      <c r="NT375" s="163">
        <f t="shared" ca="1" si="1310"/>
        <v>0.875</v>
      </c>
      <c r="NU375" s="163">
        <f t="shared" ca="1" si="1310"/>
        <v>0.9</v>
      </c>
      <c r="NV375" s="163">
        <f t="shared" ca="1" si="1310"/>
        <v>0.9</v>
      </c>
      <c r="NW375" s="163">
        <f t="shared" ca="1" si="1310"/>
        <v>0.75</v>
      </c>
      <c r="NX375" s="163">
        <f t="shared" ca="1" si="1310"/>
        <v>0.78142857142857147</v>
      </c>
      <c r="NY375" s="163">
        <f t="shared" ca="1" si="1310"/>
        <v>0.82499999999999996</v>
      </c>
      <c r="NZ375" s="163">
        <f t="shared" ca="1" si="1310"/>
        <v>0.875</v>
      </c>
      <c r="OA375" s="163">
        <f t="shared" ca="1" si="1310"/>
        <v>0.9</v>
      </c>
      <c r="OB375" s="163">
        <f t="shared" ca="1" si="1310"/>
        <v>0.9</v>
      </c>
      <c r="OC375" s="163">
        <f t="shared" ca="1" si="1310"/>
        <v>0.75</v>
      </c>
      <c r="OD375" s="163">
        <f t="shared" ca="1" si="1310"/>
        <v>0.78142857142857147</v>
      </c>
      <c r="OE375" s="163">
        <f t="shared" ca="1" si="1310"/>
        <v>0.82499999999999996</v>
      </c>
      <c r="OF375" s="163">
        <f t="shared" ca="1" si="1310"/>
        <v>0.875</v>
      </c>
      <c r="OG375" s="163">
        <f t="shared" ca="1" si="1310"/>
        <v>0.9</v>
      </c>
      <c r="OH375" s="163">
        <f t="shared" ca="1" si="1310"/>
        <v>0.9</v>
      </c>
      <c r="OI375" s="163">
        <f t="shared" ca="1" si="1310"/>
        <v>0.75</v>
      </c>
      <c r="OJ375" s="163">
        <f t="shared" ca="1" si="1310"/>
        <v>0.76904761904761909</v>
      </c>
      <c r="OK375" s="163">
        <f t="shared" ca="1" si="1310"/>
        <v>0.82000000000000006</v>
      </c>
      <c r="OL375" s="163">
        <f t="shared" ca="1" si="1310"/>
        <v>0.875</v>
      </c>
      <c r="OM375" s="163">
        <f t="shared" ca="1" si="1310"/>
        <v>0.9</v>
      </c>
      <c r="ON375" s="163">
        <f t="shared" ca="1" si="1310"/>
        <v>0.90000000000000013</v>
      </c>
      <c r="OO375" s="163">
        <f t="shared" ca="1" si="1310"/>
        <v>0.75</v>
      </c>
      <c r="OP375" s="163">
        <f t="shared" ca="1" si="1310"/>
        <v>0.76904761904761909</v>
      </c>
      <c r="OQ375" s="163">
        <f t="shared" ca="1" si="1310"/>
        <v>0.82000000000000006</v>
      </c>
      <c r="OR375" s="163">
        <f t="shared" ca="1" si="1310"/>
        <v>0.875</v>
      </c>
      <c r="OS375" s="163">
        <f t="shared" ca="1" si="1310"/>
        <v>0.9</v>
      </c>
      <c r="OT375" s="163">
        <f t="shared" ca="1" si="1310"/>
        <v>0.9</v>
      </c>
      <c r="OU375" s="163">
        <f t="shared" ca="1" si="1282"/>
        <v>0.875</v>
      </c>
      <c r="OV375" s="161">
        <f t="shared" ca="1" si="1260"/>
        <v>1</v>
      </c>
      <c r="OW375" s="161">
        <f t="shared" ca="1" si="1261"/>
        <v>1</v>
      </c>
      <c r="OX375" s="161" t="str">
        <f t="shared" ca="1" si="1262"/>
        <v>-</v>
      </c>
      <c r="OY375" s="163" t="str">
        <f t="shared" ca="1" si="1263"/>
        <v>-</v>
      </c>
      <c r="OZ375" s="161" t="str">
        <f t="shared" ca="1" si="1264"/>
        <v>-</v>
      </c>
      <c r="PA375" s="161" t="str">
        <f t="shared" ca="1" si="1265"/>
        <v>-</v>
      </c>
      <c r="PB375" s="163">
        <f t="shared" ca="1" si="1297"/>
        <v>0</v>
      </c>
      <c r="PC375" s="27">
        <v>0</v>
      </c>
    </row>
    <row r="376" spans="1:419" s="143" customFormat="1" hidden="1" outlineLevel="1">
      <c r="A376" s="121">
        <f t="shared" si="14"/>
        <v>371</v>
      </c>
      <c r="B376" s="121">
        <f t="shared" si="1314"/>
        <v>13</v>
      </c>
      <c r="C376" s="143">
        <v>1000</v>
      </c>
      <c r="D376" s="143" t="s">
        <v>884</v>
      </c>
      <c r="E376" s="143" t="b">
        <v>0</v>
      </c>
      <c r="F376" s="143" t="b">
        <v>0</v>
      </c>
      <c r="G376" s="143" t="b">
        <f t="shared" si="1266"/>
        <v>0</v>
      </c>
      <c r="H376" s="139">
        <f t="shared" ca="1" si="1311"/>
        <v>3</v>
      </c>
      <c r="I376" s="139">
        <f t="shared" ca="1" si="1311"/>
        <v>1</v>
      </c>
      <c r="J376" s="139">
        <f t="shared" ca="1" si="1311"/>
        <v>1</v>
      </c>
      <c r="K376" s="139">
        <f t="shared" ca="1" si="1311"/>
        <v>1</v>
      </c>
      <c r="L376" s="139">
        <f t="shared" ca="1" si="1311"/>
        <v>1</v>
      </c>
      <c r="M376" s="139">
        <f t="shared" ca="1" si="1311"/>
        <v>1</v>
      </c>
      <c r="N376" s="139">
        <f t="shared" ca="1" si="1311"/>
        <v>1</v>
      </c>
      <c r="O376" s="139">
        <f t="shared" ca="1" si="1311"/>
        <v>1</v>
      </c>
      <c r="P376" s="139">
        <f t="shared" ca="1" si="1311"/>
        <v>1</v>
      </c>
      <c r="Q376" s="139">
        <f t="shared" ca="1" si="1311"/>
        <v>1</v>
      </c>
      <c r="R376" s="139">
        <f t="shared" ca="1" si="1311"/>
        <v>2</v>
      </c>
      <c r="S376" s="139">
        <f t="shared" ca="1" si="1312"/>
        <v>1</v>
      </c>
      <c r="T376" s="139">
        <f t="shared" ca="1" si="1312"/>
        <v>1</v>
      </c>
      <c r="U376" s="139">
        <f t="shared" ca="1" si="1312"/>
        <v>1</v>
      </c>
      <c r="V376" s="139">
        <f t="shared" ca="1" si="1312"/>
        <v>1</v>
      </c>
      <c r="W376" s="139">
        <f t="shared" ca="1" si="1311"/>
        <v>1</v>
      </c>
      <c r="X376" s="139">
        <f t="shared" ca="1" si="1311"/>
        <v>1</v>
      </c>
      <c r="Y376" s="139">
        <f t="shared" ca="1" si="1311"/>
        <v>1</v>
      </c>
      <c r="Z376" s="139">
        <f t="shared" ca="1" si="1311"/>
        <v>1</v>
      </c>
      <c r="AA376" s="139">
        <f t="shared" ca="1" si="1311"/>
        <v>1</v>
      </c>
      <c r="AB376" s="139">
        <f t="shared" ca="1" si="1311"/>
        <v>1</v>
      </c>
      <c r="AC376" s="139">
        <f t="shared" ca="1" si="1311"/>
        <v>1</v>
      </c>
      <c r="AE376" s="157"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163" t="str">
        <f t="shared" ca="1" si="1222"/>
        <v>-</v>
      </c>
      <c r="AI376" s="162" t="b">
        <v>1</v>
      </c>
      <c r="AJ376" s="162" t="b">
        <v>1</v>
      </c>
      <c r="AK376" s="163" t="str">
        <f t="shared" ca="1" si="1222"/>
        <v>-</v>
      </c>
      <c r="AL376" s="163" t="str">
        <f t="shared" ca="1" si="1222"/>
        <v>-</v>
      </c>
      <c r="AM376" s="163" t="b">
        <f t="shared" ca="1" si="1222"/>
        <v>1</v>
      </c>
      <c r="AN376" s="10"/>
      <c r="AO376" s="161" t="b">
        <f t="shared" ca="1" si="1223"/>
        <v>1</v>
      </c>
      <c r="AP376" s="161" t="str">
        <f t="shared" ca="1" si="1223"/>
        <v>-</v>
      </c>
      <c r="AQ376" s="161" t="str">
        <f t="shared" ca="1" si="1223"/>
        <v>-</v>
      </c>
      <c r="AR376" s="161" t="str">
        <f t="shared" 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r="AY376" s="161" t="str">
        <f t="shared" ca="1" si="1225"/>
        <v>-</v>
      </c>
      <c r="AZ376" s="161" t="str">
        <f t="shared" ca="1" si="1225"/>
        <v>-</v>
      </c>
      <c r="BA376" s="10"/>
      <c r="BB376" s="161" t="b">
        <f t="shared" ca="1" si="1226"/>
        <v>1</v>
      </c>
      <c r="BC376" s="163" t="b">
        <f t="shared" ca="1" si="1227"/>
        <v>1</v>
      </c>
      <c r="BD376" s="163" t="b">
        <f t="shared" ca="1" si="1227"/>
        <v>1</v>
      </c>
      <c r="BE376" s="162">
        <f t="shared" ca="1" si="1228"/>
        <v>3108</v>
      </c>
      <c r="BF376" s="163" t="str">
        <f t="shared" ca="1" si="1288"/>
        <v>-</v>
      </c>
      <c r="BG376" s="163" t="str">
        <f t="shared" ca="1" si="1288"/>
        <v>-</v>
      </c>
      <c r="BH376" s="163" t="str">
        <f t="shared" ca="1" si="1288"/>
        <v>-</v>
      </c>
      <c r="BI376" s="163" t="str">
        <f t="shared" ca="1" si="1288"/>
        <v>-</v>
      </c>
      <c r="BJ376" s="163" t="str">
        <f t="shared" ca="1" si="1288"/>
        <v>-</v>
      </c>
      <c r="BK376" s="163">
        <f t="shared" ca="1" si="1288"/>
        <v>1</v>
      </c>
      <c r="BL376" s="163">
        <f t="shared" ca="1" si="1288"/>
        <v>1</v>
      </c>
      <c r="BM376" s="163" t="str">
        <f t="shared" ca="1" si="1288"/>
        <v>-</v>
      </c>
      <c r="BN376" s="163" t="str">
        <f t="shared" ca="1" si="1288"/>
        <v>-</v>
      </c>
      <c r="BO376" s="163" t="b">
        <f t="shared" ca="1" si="1230"/>
        <v>0</v>
      </c>
      <c r="BP376" s="163" t="b">
        <f t="shared" ca="1" si="1230"/>
        <v>0</v>
      </c>
      <c r="BQ376" s="163" t="b">
        <f t="shared" ca="1" si="1230"/>
        <v>0</v>
      </c>
      <c r="BR376" s="163" t="b">
        <f t="shared" ca="1" si="1230"/>
        <v>0</v>
      </c>
      <c r="BS376" s="163" t="b">
        <f t="shared" ca="1" si="1230"/>
        <v>0</v>
      </c>
      <c r="BT376" s="163" t="b">
        <f t="shared" ca="1" si="1230"/>
        <v>0</v>
      </c>
      <c r="BU376" s="163" t="b">
        <f t="shared" ca="1" si="1230"/>
        <v>0</v>
      </c>
      <c r="BV376" s="163" t="b">
        <f t="shared" ca="1" si="1230"/>
        <v>0</v>
      </c>
      <c r="BW376" s="163" t="b">
        <f t="shared" ca="1" si="1230"/>
        <v>0</v>
      </c>
      <c r="BX376" s="163" t="str">
        <f t="shared" ca="1" si="1299"/>
        <v>-</v>
      </c>
      <c r="BY376" s="163" t="str">
        <f t="shared" ca="1" si="1300"/>
        <v>-</v>
      </c>
      <c r="BZ376" s="163" t="str">
        <f t="shared" ca="1" si="1300"/>
        <v>-</v>
      </c>
      <c r="CA376" s="163" t="str">
        <f t="shared" ca="1" si="1300"/>
        <v>-</v>
      </c>
      <c r="CB376" s="163" t="str">
        <f t="shared" ca="1" si="1300"/>
        <v>-</v>
      </c>
      <c r="CC376" s="163" t="str">
        <f t="shared" ca="1" si="1300"/>
        <v>-</v>
      </c>
      <c r="CD376" s="163" t="str">
        <f t="shared" ca="1" si="1300"/>
        <v>-</v>
      </c>
      <c r="CE376" s="163" t="str">
        <f t="shared" ca="1" si="1300"/>
        <v>-</v>
      </c>
      <c r="CF376" s="163" t="str">
        <f t="shared" ca="1" si="1300"/>
        <v>-</v>
      </c>
      <c r="CG376" s="163" t="str">
        <f t="shared" ca="1" si="1299"/>
        <v>-</v>
      </c>
      <c r="CH376" s="163" t="str">
        <f t="shared" ca="1" si="1299"/>
        <v>-</v>
      </c>
      <c r="CI376" s="163" t="str">
        <f t="shared" ca="1" si="1299"/>
        <v>-</v>
      </c>
      <c r="CJ376" s="163" t="str">
        <f t="shared" ca="1" si="1299"/>
        <v>-</v>
      </c>
      <c r="CK376" s="163" t="str">
        <f t="shared" ca="1" si="1299"/>
        <v>-</v>
      </c>
      <c r="CL376" s="163" t="str">
        <f t="shared" ca="1" si="1299"/>
        <v>-</v>
      </c>
      <c r="CM376" s="163" t="str">
        <f t="shared" ca="1" si="1299"/>
        <v>-</v>
      </c>
      <c r="CN376" s="163" t="str">
        <f t="shared" ca="1" si="1299"/>
        <v>-</v>
      </c>
      <c r="CO376" s="163" t="str">
        <f t="shared" ca="1" si="1299"/>
        <v>-</v>
      </c>
      <c r="CP376" s="163" t="str">
        <f t="shared" ca="1" si="1299"/>
        <v>-</v>
      </c>
      <c r="CQ376" s="163" t="str">
        <f t="shared" ca="1" si="1299"/>
        <v>-</v>
      </c>
      <c r="CR376" s="163" t="str">
        <f t="shared" ca="1" si="1299"/>
        <v>-</v>
      </c>
      <c r="CS376" s="163" t="str">
        <f t="shared" ca="1" si="1299"/>
        <v>-</v>
      </c>
      <c r="CT376" s="163" t="str">
        <f t="shared" ca="1" si="1299"/>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299"/>
        <v>-</v>
      </c>
      <c r="DD376" s="163" t="str">
        <f t="shared" ca="1" si="1301"/>
        <v>-</v>
      </c>
      <c r="DE376" s="163" t="str">
        <f t="shared" ca="1" si="1301"/>
        <v>-</v>
      </c>
      <c r="DF376" s="163" t="str">
        <f t="shared" ca="1" si="1301"/>
        <v>-</v>
      </c>
      <c r="DG376" s="163" t="str">
        <f t="shared" ca="1" si="1301"/>
        <v>-</v>
      </c>
      <c r="DH376" s="163" t="str">
        <f t="shared" ca="1" si="1301"/>
        <v>-</v>
      </c>
      <c r="DI376" s="163" t="str">
        <f t="shared" ca="1" si="1301"/>
        <v>-</v>
      </c>
      <c r="DJ376" s="163" t="str">
        <f t="shared" ca="1" si="1301"/>
        <v>-</v>
      </c>
      <c r="DK376" s="163" t="str">
        <f t="shared" ca="1" si="1301"/>
        <v>-</v>
      </c>
      <c r="DL376" s="10"/>
      <c r="DM376" s="163" t="str">
        <f t="shared" ca="1" si="1288"/>
        <v>-</v>
      </c>
      <c r="DN376" s="163" t="str">
        <f t="shared" ca="1" si="1288"/>
        <v>-</v>
      </c>
      <c r="DO376" s="163" t="str">
        <f t="shared" ca="1" si="1288"/>
        <v>-</v>
      </c>
      <c r="DP376" s="163" t="str">
        <f t="shared" ca="1" si="1288"/>
        <v>-</v>
      </c>
      <c r="DQ376" s="163" t="str">
        <f t="shared" ca="1" si="1288"/>
        <v>-</v>
      </c>
      <c r="DR376" s="163" t="str">
        <f t="shared" ca="1" si="1288"/>
        <v>-</v>
      </c>
      <c r="DS376" s="163" t="str">
        <f t="shared" ca="1" si="1288"/>
        <v>-</v>
      </c>
      <c r="DT376" s="163" t="str">
        <f t="shared" ca="1" si="1288"/>
        <v>-</v>
      </c>
      <c r="DU376" s="163" t="str">
        <f t="shared" ca="1" si="1288"/>
        <v>-</v>
      </c>
      <c r="DV376" s="163" t="str">
        <f t="shared" ca="1" si="1288"/>
        <v>-</v>
      </c>
      <c r="DW376" s="163" t="str">
        <f t="shared" ca="1" si="128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3"/>
        <v>-</v>
      </c>
      <c r="EJ376" s="163" t="str">
        <f t="shared" ca="1" si="1293"/>
        <v>-</v>
      </c>
      <c r="EK376" s="163" t="str">
        <f t="shared" ca="1" si="1293"/>
        <v>-</v>
      </c>
      <c r="EL376" s="163" t="str">
        <f t="shared" ca="1" si="1293"/>
        <v>-</v>
      </c>
      <c r="EM376" s="163" t="str">
        <f t="shared" ca="1" si="1293"/>
        <v>-</v>
      </c>
      <c r="EN376" s="163" t="str">
        <f t="shared" ca="1" si="1293"/>
        <v>-</v>
      </c>
      <c r="EO376" s="163" t="str">
        <f t="shared" ca="1" si="1293"/>
        <v>-</v>
      </c>
      <c r="EP376" s="163" t="str">
        <f t="shared" ca="1" si="1293"/>
        <v>-</v>
      </c>
      <c r="EQ376" s="163">
        <f t="shared" ca="1" si="1293"/>
        <v>1</v>
      </c>
      <c r="ER376" s="163">
        <f t="shared" ca="1" si="1293"/>
        <v>1</v>
      </c>
      <c r="ES376" s="163">
        <f t="shared" ca="1" si="1293"/>
        <v>0</v>
      </c>
      <c r="ET376" s="163" t="str">
        <f t="shared" ca="1" si="1293"/>
        <v>-</v>
      </c>
      <c r="EU376" s="163" t="str">
        <f t="shared" ca="1" si="1293"/>
        <v>-</v>
      </c>
      <c r="EV376" s="163" t="str">
        <f t="shared" ca="1" si="1293"/>
        <v>-</v>
      </c>
      <c r="EW376" s="163" t="str">
        <f t="shared" ca="1" si="1293"/>
        <v>-</v>
      </c>
      <c r="EX376" s="163" t="str">
        <f t="shared" ca="1" si="1293"/>
        <v>-</v>
      </c>
      <c r="EY376" s="163" t="str">
        <f t="shared" ca="1" si="1294"/>
        <v>-</v>
      </c>
      <c r="EZ376" s="163" t="str">
        <f t="shared" ca="1" si="1294"/>
        <v>-</v>
      </c>
      <c r="FA376" s="163">
        <f t="shared" ca="1" si="1294"/>
        <v>0</v>
      </c>
      <c r="FB376" s="163" t="str">
        <f t="shared" ca="1" si="1294"/>
        <v>-</v>
      </c>
      <c r="FC376" s="163" t="str">
        <f t="shared" ca="1" si="1294"/>
        <v>-</v>
      </c>
      <c r="FD376" s="163" t="str">
        <f t="shared" ca="1" si="1294"/>
        <v>-</v>
      </c>
      <c r="FE376" s="163" t="str">
        <f t="shared" ca="1" si="1294"/>
        <v>-</v>
      </c>
      <c r="FF376" s="163" t="str">
        <f t="shared" ca="1" si="1294"/>
        <v>-</v>
      </c>
      <c r="FG376" s="163">
        <f t="shared" ca="1" si="1294"/>
        <v>0</v>
      </c>
      <c r="FH376" s="163">
        <f t="shared" ca="1" si="1294"/>
        <v>0</v>
      </c>
      <c r="FI376" s="163">
        <f t="shared" ca="1" si="1294"/>
        <v>0</v>
      </c>
      <c r="FJ376" s="163">
        <f t="shared" ca="1" si="1294"/>
        <v>0</v>
      </c>
      <c r="FK376" s="163">
        <f t="shared" ca="1" si="1294"/>
        <v>0</v>
      </c>
      <c r="FL376" s="163">
        <f t="shared" ca="1" si="1294"/>
        <v>0</v>
      </c>
      <c r="FM376" s="163">
        <f t="shared" ca="1" si="1294"/>
        <v>0</v>
      </c>
      <c r="FN376" s="163" t="str">
        <f t="shared" ca="1" si="1294"/>
        <v>-</v>
      </c>
      <c r="FO376" s="163" t="str">
        <f t="shared" ca="1" si="1289"/>
        <v>-</v>
      </c>
      <c r="FP376" s="163" t="str">
        <f t="shared" ca="1" si="1289"/>
        <v>-</v>
      </c>
      <c r="FQ376" s="163" t="str">
        <f t="shared" ca="1" si="1289"/>
        <v>-</v>
      </c>
      <c r="FR376" s="163" t="str">
        <f t="shared" ca="1" si="1289"/>
        <v>-</v>
      </c>
      <c r="FS376" s="163" t="str">
        <f t="shared" ca="1" si="1289"/>
        <v>-</v>
      </c>
      <c r="FT376" s="163" t="str">
        <f t="shared" ca="1" si="1289"/>
        <v>-</v>
      </c>
      <c r="FU376" s="163" t="str">
        <f t="shared" ca="1" si="1289"/>
        <v>-</v>
      </c>
      <c r="FV376" s="163" t="str">
        <f t="shared" ca="1" si="1289"/>
        <v>-</v>
      </c>
      <c r="FW376" s="163" t="str">
        <f t="shared" ca="1" si="1289"/>
        <v>-</v>
      </c>
      <c r="FX376" s="163" t="str">
        <f t="shared" ca="1" si="1290"/>
        <v>-</v>
      </c>
      <c r="FY376" s="10"/>
      <c r="FZ376" s="163">
        <f t="shared" ca="1" si="1290"/>
        <v>1</v>
      </c>
      <c r="GA376" s="163" t="str">
        <f t="shared" ca="1" si="1290"/>
        <v>-</v>
      </c>
      <c r="GB376" s="163" t="str">
        <f t="shared" ca="1" si="1290"/>
        <v>-</v>
      </c>
      <c r="GC376" s="163" t="str">
        <f t="shared" ca="1" si="1290"/>
        <v>-</v>
      </c>
      <c r="GD376" s="163" t="str">
        <f t="shared" ca="1" si="1236"/>
        <v>-</v>
      </c>
      <c r="GE376" s="163" t="b">
        <f t="shared" ca="1" si="1236"/>
        <v>0</v>
      </c>
      <c r="GF376" s="163" t="str">
        <f t="shared" ca="1" si="1236"/>
        <v>-</v>
      </c>
      <c r="GG376" s="163">
        <f t="shared" ca="1" si="1236"/>
        <v>0</v>
      </c>
      <c r="GH376" s="163" t="str">
        <f t="shared" ca="1" si="1236"/>
        <v>-</v>
      </c>
      <c r="GI376" s="161" cm="1">
        <f t="array" aca="1" ref="GI376" ca="1">INDEX(i.rev,$K376,GI$15)</f>
        <v>1</v>
      </c>
      <c r="GJ376" s="163">
        <f t="shared" ca="1" si="1302"/>
        <v>0</v>
      </c>
      <c r="GK376" s="163">
        <f t="shared" ca="1" si="1302"/>
        <v>1</v>
      </c>
      <c r="GL376" s="163">
        <f t="shared" ca="1" si="1302"/>
        <v>0</v>
      </c>
      <c r="GM376" s="163">
        <f t="shared" ca="1" si="1302"/>
        <v>1</v>
      </c>
      <c r="GN376" s="163">
        <f t="shared" ca="1" si="1302"/>
        <v>1</v>
      </c>
      <c r="GO376" s="163">
        <f t="shared" ca="1" si="1302"/>
        <v>1</v>
      </c>
      <c r="GP376" s="163">
        <f t="shared" ca="1" si="1302"/>
        <v>0</v>
      </c>
      <c r="GQ376" s="163">
        <f t="shared" ca="1" si="1302"/>
        <v>0</v>
      </c>
      <c r="GR376" s="163">
        <f t="shared" ca="1" si="1302"/>
        <v>0</v>
      </c>
      <c r="GS376" s="163">
        <f t="shared" ca="1" si="1302"/>
        <v>0</v>
      </c>
      <c r="GT376" s="163">
        <f t="shared" ca="1" si="1302"/>
        <v>0</v>
      </c>
      <c r="GU376" s="163">
        <f t="shared" ca="1" si="1302"/>
        <v>0</v>
      </c>
      <c r="GV376" s="163">
        <f t="shared" ca="1" si="1302"/>
        <v>0</v>
      </c>
      <c r="GW376" s="163">
        <f t="shared" ca="1" si="1302"/>
        <v>0</v>
      </c>
      <c r="GX376" s="163">
        <f t="shared" ca="1" si="1302"/>
        <v>0</v>
      </c>
      <c r="GY376" s="163">
        <f t="shared" ca="1" si="1302"/>
        <v>0</v>
      </c>
      <c r="GZ376" s="161" cm="1">
        <f t="array" aca="1" ref="GZ376" ca="1">INDEX(i.rev,$K376,GZ$15)</f>
        <v>0</v>
      </c>
      <c r="HA376" s="163">
        <f t="shared" ca="1" si="1238"/>
        <v>0</v>
      </c>
      <c r="HB376" s="161" cm="1">
        <f t="array" aca="1" ref="HB376" ca="1">INDEX(i.rev,$K376,HB$15)</f>
        <v>1</v>
      </c>
      <c r="HC376" s="163">
        <f t="shared" ca="1" si="1286"/>
        <v>0</v>
      </c>
      <c r="HD376" s="163">
        <f t="shared" ca="1" si="1286"/>
        <v>0</v>
      </c>
      <c r="HE376" s="163">
        <f t="shared" ca="1" si="1286"/>
        <v>0</v>
      </c>
      <c r="HF376" s="163">
        <f t="shared" ca="1" si="1286"/>
        <v>0</v>
      </c>
      <c r="HG376" s="163">
        <f t="shared" ca="1" si="1286"/>
        <v>0</v>
      </c>
      <c r="HH376" s="163">
        <f t="shared" ref="HH376:IH376" ca="1" si="1317">OFFSET(HH$5,$B376,0)</f>
        <v>0</v>
      </c>
      <c r="HI376" s="163">
        <f t="shared" ca="1" si="1317"/>
        <v>0</v>
      </c>
      <c r="HJ376" s="10">
        <v>0.25</v>
      </c>
      <c r="HK376" s="161" t="b">
        <f t="shared" si="1307"/>
        <v>1</v>
      </c>
      <c r="HL376" s="186">
        <f t="shared" si="1308"/>
        <v>532.5</v>
      </c>
      <c r="HM376" s="161" t="b">
        <f t="shared" si="1280"/>
        <v>1</v>
      </c>
      <c r="HN376" s="186">
        <f t="shared" si="1313"/>
        <v>12</v>
      </c>
      <c r="HO376" s="186">
        <f t="shared" si="1313"/>
        <v>40</v>
      </c>
      <c r="HP376" s="161" t="b">
        <f t="shared" ca="1" si="1241"/>
        <v>0</v>
      </c>
      <c r="HQ376" s="161" t="b">
        <f t="shared" ca="1" si="1241"/>
        <v>0</v>
      </c>
      <c r="HR376" s="161" t="b">
        <f t="shared" ca="1" si="1241"/>
        <v>1</v>
      </c>
      <c r="HS376" s="163">
        <f t="shared" ca="1" si="1317"/>
        <v>0</v>
      </c>
      <c r="HT376" s="161">
        <f t="shared" ca="1" si="1242"/>
        <v>1</v>
      </c>
      <c r="HU376" s="161">
        <f t="shared" ca="1" si="1242"/>
        <v>1</v>
      </c>
      <c r="HV376" s="163" t="str">
        <f t="shared" ca="1" si="1317"/>
        <v>-</v>
      </c>
      <c r="HW376" s="163" t="str">
        <f t="shared" ca="1" si="1317"/>
        <v>-</v>
      </c>
      <c r="HX376" s="163" t="str">
        <f t="shared" ca="1" si="1317"/>
        <v>-</v>
      </c>
      <c r="HY376" s="163" t="str">
        <f t="shared" ca="1" si="1317"/>
        <v>-</v>
      </c>
      <c r="HZ376" s="163" t="str">
        <f t="shared" ca="1" si="1317"/>
        <v>-</v>
      </c>
      <c r="IA376" s="163" t="str">
        <f t="shared" ca="1" si="1317"/>
        <v>-</v>
      </c>
      <c r="IB376" s="163" t="str">
        <f t="shared" ca="1" si="1317"/>
        <v>-</v>
      </c>
      <c r="IC376" s="163" t="str">
        <f t="shared" ca="1" si="1317"/>
        <v>-</v>
      </c>
      <c r="ID376" s="163" t="str">
        <f t="shared" ca="1" si="1317"/>
        <v>-</v>
      </c>
      <c r="IE376" s="163" t="b">
        <f t="shared" ca="1" si="1317"/>
        <v>1</v>
      </c>
      <c r="IF376" s="163" t="str">
        <f t="shared" ca="1" si="1317"/>
        <v>-</v>
      </c>
      <c r="IG376" s="163" t="str">
        <f t="shared" ca="1" si="1317"/>
        <v>-</v>
      </c>
      <c r="IH376" s="163" t="str">
        <f t="shared" ca="1" si="1317"/>
        <v>-</v>
      </c>
      <c r="II376" s="163" t="b">
        <f t="shared" ca="1" si="1243"/>
        <v>1</v>
      </c>
      <c r="IJ376" s="163">
        <f t="shared" ca="1" si="1243"/>
        <v>0</v>
      </c>
      <c r="IK376" s="163" t="str">
        <f t="shared" ca="1" si="1243"/>
        <v>-</v>
      </c>
      <c r="IL376" s="163" t="str">
        <f t="shared" ca="1" si="1243"/>
        <v>-</v>
      </c>
      <c r="IM376" s="163" t="str">
        <f t="shared" ca="1" si="1243"/>
        <v>-</v>
      </c>
      <c r="IN376" s="163" t="str">
        <f t="shared" ca="1" si="1243"/>
        <v>-</v>
      </c>
      <c r="IO376" s="163" t="str">
        <f t="shared" ca="1" si="1243"/>
        <v>-</v>
      </c>
      <c r="IP376" s="163">
        <f t="shared" ca="1" si="1243"/>
        <v>0</v>
      </c>
      <c r="IQ376" s="163" t="str">
        <f t="shared" ca="1" si="1243"/>
        <v>-</v>
      </c>
      <c r="IR376" s="163" t="str">
        <f t="shared" ca="1" si="1243"/>
        <v>-</v>
      </c>
      <c r="IS376" s="163" t="str">
        <f t="shared" ca="1" si="1243"/>
        <v>-</v>
      </c>
      <c r="IT376" s="163">
        <f t="shared" ca="1" si="1243"/>
        <v>500</v>
      </c>
      <c r="IU376" s="163">
        <f t="shared" ca="1" si="1243"/>
        <v>500</v>
      </c>
      <c r="IV376" s="163" t="str">
        <f t="shared" ca="1" si="1243"/>
        <v>-</v>
      </c>
      <c r="IW376" s="163" t="str">
        <f t="shared" ca="1" si="1243"/>
        <v>-</v>
      </c>
      <c r="IX376" s="163" t="str">
        <f t="shared" ca="1" si="1243"/>
        <v>-</v>
      </c>
      <c r="IY376" s="163" t="str">
        <f t="shared" ca="1" si="1304"/>
        <v>-</v>
      </c>
      <c r="IZ376" s="163" t="str">
        <f t="shared" ca="1" si="1305"/>
        <v>-</v>
      </c>
      <c r="JA376" s="163" t="str">
        <f t="shared" ca="1" si="1305"/>
        <v>-</v>
      </c>
      <c r="JB376" s="163" t="str">
        <f t="shared" ca="1" si="1305"/>
        <v>-</v>
      </c>
      <c r="JC376" s="163" t="str">
        <f t="shared" ca="1" si="1305"/>
        <v>-</v>
      </c>
      <c r="JD376" s="163" t="str">
        <f t="shared" ca="1" si="1305"/>
        <v>-</v>
      </c>
      <c r="JE376" s="163" t="str">
        <f t="shared" ca="1" si="1305"/>
        <v>-</v>
      </c>
      <c r="JF376" s="163" t="str">
        <f t="shared" ca="1" si="1305"/>
        <v>-</v>
      </c>
      <c r="JG376" s="163" t="str">
        <f t="shared" ca="1" si="1305"/>
        <v>-</v>
      </c>
      <c r="JH376" s="163" t="str">
        <f t="shared" ca="1" si="1305"/>
        <v>-</v>
      </c>
      <c r="JI376" s="163" t="str">
        <f t="shared" ca="1" si="1316"/>
        <v>-</v>
      </c>
      <c r="JJ376" s="163" t="str">
        <f t="shared" ca="1" si="1316"/>
        <v>-</v>
      </c>
      <c r="JK376" s="163" t="str">
        <f t="shared" ca="1" si="1316"/>
        <v>-</v>
      </c>
      <c r="JL376" s="163" t="str">
        <f t="shared" ca="1" si="1316"/>
        <v>-</v>
      </c>
      <c r="JM376" s="163" t="str">
        <f t="shared" ca="1" si="1316"/>
        <v>-</v>
      </c>
      <c r="JN376" s="163" t="str">
        <f t="shared" ca="1" si="1316"/>
        <v>-</v>
      </c>
      <c r="JO376" s="163" t="str">
        <f t="shared" ca="1" si="1316"/>
        <v>-</v>
      </c>
      <c r="JP376" s="163" t="str">
        <f t="shared" ca="1" si="1316"/>
        <v>-</v>
      </c>
      <c r="JQ376" s="163" t="str">
        <f t="shared" ca="1" si="1316"/>
        <v>-</v>
      </c>
      <c r="JR376" s="163" t="str">
        <f t="shared" ca="1" si="1316"/>
        <v>-</v>
      </c>
      <c r="JS376" s="163" t="str">
        <f t="shared" ca="1" si="1305"/>
        <v>-</v>
      </c>
      <c r="JT376" s="163" t="str">
        <f t="shared" ca="1" si="1305"/>
        <v>-</v>
      </c>
      <c r="JU376" s="163" t="str">
        <f t="shared" ca="1" si="1305"/>
        <v>-</v>
      </c>
      <c r="JV376" s="163" t="str">
        <f t="shared" ca="1" si="1305"/>
        <v>-</v>
      </c>
      <c r="JW376" s="163" t="str">
        <f t="shared" ca="1" si="1305"/>
        <v>-</v>
      </c>
      <c r="JX376" s="163" t="str">
        <f t="shared" ca="1" si="1304"/>
        <v>-</v>
      </c>
      <c r="JY376" s="163" t="str">
        <f t="shared" ca="1" si="1309"/>
        <v>-</v>
      </c>
      <c r="JZ376" s="163" t="str">
        <f t="shared" ca="1" si="1309"/>
        <v>-</v>
      </c>
      <c r="KA376" s="163" t="str">
        <f t="shared" ca="1" si="1309"/>
        <v>-</v>
      </c>
      <c r="KB376" s="163" t="str">
        <f t="shared" ca="1" si="1309"/>
        <v>-</v>
      </c>
      <c r="KC376" s="163" t="str">
        <f t="shared" ca="1" si="1309"/>
        <v>-</v>
      </c>
      <c r="KD376" s="163" t="str">
        <f t="shared" ca="1" si="1309"/>
        <v>-</v>
      </c>
      <c r="KE376" s="163" t="str">
        <f t="shared" ca="1" si="1309"/>
        <v>-</v>
      </c>
      <c r="KF376" s="163" t="str">
        <f t="shared" ca="1" si="1309"/>
        <v>-</v>
      </c>
      <c r="KG376" s="163" t="str">
        <f t="shared" ca="1" si="1309"/>
        <v>-</v>
      </c>
      <c r="KH376" s="163" t="str">
        <f t="shared" ca="1" si="1309"/>
        <v>-</v>
      </c>
      <c r="KI376" s="163" t="str">
        <f t="shared" ca="1" si="1309"/>
        <v>-</v>
      </c>
      <c r="KJ376" s="163" t="str">
        <f t="shared" ca="1" si="1309"/>
        <v>-</v>
      </c>
      <c r="KK376" s="163" t="str">
        <f t="shared" ca="1" si="1309"/>
        <v>-</v>
      </c>
      <c r="KL376" s="163" t="str">
        <f t="shared" ca="1" si="1309"/>
        <v>-</v>
      </c>
      <c r="KM376" s="163" t="str">
        <f t="shared" ca="1" si="1309"/>
        <v>-</v>
      </c>
      <c r="KN376" s="163" t="str">
        <f t="shared" ca="1" si="1309"/>
        <v>-</v>
      </c>
      <c r="KO376" s="163" t="str">
        <f t="shared" ca="1" si="1309"/>
        <v>-</v>
      </c>
      <c r="KP376" s="163" t="str">
        <f t="shared" ca="1" si="1309"/>
        <v>-</v>
      </c>
      <c r="KQ376" s="163" t="str">
        <f t="shared" ca="1" si="1309"/>
        <v>-</v>
      </c>
      <c r="KR376" s="163" t="str">
        <f t="shared" ca="1" si="1309"/>
        <v>-</v>
      </c>
      <c r="KS376" s="163" t="str">
        <f t="shared" ca="1" si="1309"/>
        <v>-</v>
      </c>
      <c r="KT376" s="163" t="str">
        <f t="shared" ca="1" si="1309"/>
        <v>-</v>
      </c>
      <c r="KU376" s="163" t="str">
        <f t="shared" ca="1" si="1309"/>
        <v>-</v>
      </c>
      <c r="KV376" s="163" t="str">
        <f t="shared" ca="1" si="1309"/>
        <v>-</v>
      </c>
      <c r="KW376" s="163" t="str">
        <f t="shared" ca="1" si="1309"/>
        <v>-</v>
      </c>
      <c r="KX376" s="163" t="str">
        <f t="shared" ca="1" si="1309"/>
        <v>-</v>
      </c>
      <c r="KY376" s="163" t="str">
        <f t="shared" ca="1" si="1309"/>
        <v>-</v>
      </c>
      <c r="KZ376" s="163" t="str">
        <f t="shared" ca="1" si="1309"/>
        <v>-</v>
      </c>
      <c r="LA376" s="163" t="str">
        <f t="shared" ca="1" si="1309"/>
        <v>-</v>
      </c>
      <c r="LB376" s="163" t="str">
        <f t="shared" ca="1" si="1309"/>
        <v>-</v>
      </c>
      <c r="LC376" s="163" t="str">
        <f t="shared" ca="1" si="1309"/>
        <v>-</v>
      </c>
      <c r="LD376" s="163" t="str">
        <f t="shared" ca="1" si="1309"/>
        <v>-</v>
      </c>
      <c r="LE376" s="163" t="str">
        <f t="shared" ca="1" si="1309"/>
        <v>-</v>
      </c>
      <c r="LF376" s="163" t="str">
        <f t="shared" ca="1" si="1309"/>
        <v>-</v>
      </c>
      <c r="LG376" s="163" t="str">
        <f t="shared" ref="JY376:LN382" ca="1" si="1318">OFFSET(LG$5,$B376,0)</f>
        <v>-</v>
      </c>
      <c r="LH376" s="163" t="str">
        <f t="shared" ca="1" si="1318"/>
        <v>-</v>
      </c>
      <c r="LI376" s="163" t="str">
        <f t="shared" ca="1" si="1318"/>
        <v>-</v>
      </c>
      <c r="LJ376" s="163" t="str">
        <f t="shared" ca="1" si="1318"/>
        <v>-</v>
      </c>
      <c r="LK376" s="163" t="str">
        <f t="shared" ca="1" si="1318"/>
        <v>-</v>
      </c>
      <c r="LL376" s="163" t="str">
        <f t="shared" ca="1" si="1318"/>
        <v>-</v>
      </c>
      <c r="LM376" s="163" t="str">
        <f t="shared" ca="1" si="1318"/>
        <v>-</v>
      </c>
      <c r="LN376" s="163" t="str">
        <f t="shared" ca="1" si="1318"/>
        <v>-</v>
      </c>
      <c r="LO376" s="163" t="str">
        <f t="shared" ca="1" si="1248"/>
        <v>-</v>
      </c>
      <c r="LP376" s="163" t="str">
        <f t="shared" ca="1" si="1248"/>
        <v>-</v>
      </c>
      <c r="LQ376" s="163" t="str">
        <f t="shared" ca="1" si="1248"/>
        <v>-</v>
      </c>
      <c r="LR376" s="163" t="str">
        <f t="shared" ca="1" si="1248"/>
        <v>-</v>
      </c>
      <c r="LS376" s="163" t="str">
        <f t="shared" ca="1" si="1248"/>
        <v>-</v>
      </c>
      <c r="LT376" s="163" t="str">
        <f t="shared" ca="1" si="1248"/>
        <v>-</v>
      </c>
      <c r="LU376" s="163" t="str">
        <f t="shared" ca="1" si="1248"/>
        <v>-</v>
      </c>
      <c r="LV376" s="163" t="str">
        <f t="shared" ca="1" si="1248"/>
        <v>-</v>
      </c>
      <c r="LW376" s="163" t="str">
        <f t="shared" ca="1" si="1248"/>
        <v>-</v>
      </c>
      <c r="LX376" s="163" t="str">
        <f t="shared" ca="1" si="1248"/>
        <v>-</v>
      </c>
      <c r="LY376" s="10"/>
      <c r="LZ376" s="161">
        <f t="shared" ca="1" si="1249"/>
        <v>4.4999999999999998E-2</v>
      </c>
      <c r="MA376" s="161">
        <f t="shared" ca="1" si="1250"/>
        <v>4.4999999999999998E-2</v>
      </c>
      <c r="MB376" s="163">
        <f t="shared" ca="1" si="1297"/>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ca="1" si="1252"/>
        <v>1</v>
      </c>
      <c r="ML376" s="161">
        <f t="shared" ca="1" si="1253"/>
        <v>1</v>
      </c>
      <c r="MM376" s="161">
        <f t="shared" ca="1" si="1254"/>
        <v>1</v>
      </c>
      <c r="MN376" s="161">
        <f t="shared" ca="1" si="1255"/>
        <v>1</v>
      </c>
      <c r="MO376" s="161">
        <f t="shared" ca="1" si="1255"/>
        <v>1</v>
      </c>
      <c r="MP376" s="163">
        <f t="shared" ca="1" si="1297"/>
        <v>1</v>
      </c>
      <c r="MQ376" s="10"/>
      <c r="MR376" s="163">
        <f t="shared" ca="1" si="1297"/>
        <v>1</v>
      </c>
      <c r="MS376" s="161">
        <f t="shared" ca="1" si="1256"/>
        <v>1</v>
      </c>
      <c r="MT376" s="163">
        <f t="shared" ca="1" si="1297"/>
        <v>0.75</v>
      </c>
      <c r="MU376" s="163">
        <f t="shared" ca="1" si="1297"/>
        <v>0.8</v>
      </c>
      <c r="MV376" s="163">
        <f t="shared" ca="1" si="1291"/>
        <v>0.82499999999999996</v>
      </c>
      <c r="MW376" s="163">
        <f t="shared" ca="1" si="1297"/>
        <v>0.875</v>
      </c>
      <c r="MX376" s="163">
        <f t="shared" ca="1" si="1297"/>
        <v>0.9</v>
      </c>
      <c r="MY376" s="163">
        <f t="shared" ref="MY376:OU380" ca="1" si="1319">OFFSET(MY$5,$B376,0)</f>
        <v>0.75</v>
      </c>
      <c r="MZ376" s="163">
        <f t="shared" ca="1" si="1319"/>
        <v>0.78142857142857147</v>
      </c>
      <c r="NA376" s="163">
        <f t="shared" ca="1" si="1319"/>
        <v>0.82499999999999996</v>
      </c>
      <c r="NB376" s="163">
        <f t="shared" ca="1" si="1319"/>
        <v>0.875</v>
      </c>
      <c r="NC376" s="163">
        <f t="shared" ca="1" si="1319"/>
        <v>0.9</v>
      </c>
      <c r="ND376" s="163">
        <f t="shared" ca="1" si="1319"/>
        <v>0.9</v>
      </c>
      <c r="NE376" s="163">
        <f t="shared" ca="1" si="1319"/>
        <v>0.75</v>
      </c>
      <c r="NF376" s="163">
        <f t="shared" ca="1" si="1319"/>
        <v>0.78142857142857147</v>
      </c>
      <c r="NG376" s="163">
        <f t="shared" ca="1" si="1319"/>
        <v>0.82499999999999996</v>
      </c>
      <c r="NH376" s="163">
        <f t="shared" ca="1" si="1319"/>
        <v>0.875</v>
      </c>
      <c r="NI376" s="163">
        <f t="shared" ca="1" si="1319"/>
        <v>0.9</v>
      </c>
      <c r="NJ376" s="163">
        <f t="shared" ca="1" si="1319"/>
        <v>0.9</v>
      </c>
      <c r="NK376" s="163">
        <f t="shared" ca="1" si="1319"/>
        <v>0.75</v>
      </c>
      <c r="NL376" s="163">
        <f t="shared" ca="1" si="1319"/>
        <v>0.78142857142857147</v>
      </c>
      <c r="NM376" s="163">
        <f t="shared" ca="1" si="1319"/>
        <v>0.82499999999999996</v>
      </c>
      <c r="NN376" s="163">
        <f t="shared" ca="1" si="1319"/>
        <v>0.875</v>
      </c>
      <c r="NO376" s="163">
        <f t="shared" ca="1" si="1319"/>
        <v>0.9</v>
      </c>
      <c r="NP376" s="163">
        <f t="shared" ca="1" si="1319"/>
        <v>0.9</v>
      </c>
      <c r="NQ376" s="163">
        <f t="shared" ca="1" si="1319"/>
        <v>0.75</v>
      </c>
      <c r="NR376" s="163">
        <f t="shared" ca="1" si="1319"/>
        <v>0.78142857142857147</v>
      </c>
      <c r="NS376" s="163">
        <f t="shared" ca="1" si="1319"/>
        <v>0.82499999999999996</v>
      </c>
      <c r="NT376" s="163">
        <f t="shared" ca="1" si="1319"/>
        <v>0.875</v>
      </c>
      <c r="NU376" s="163">
        <f t="shared" ca="1" si="1319"/>
        <v>0.9</v>
      </c>
      <c r="NV376" s="163">
        <f t="shared" ca="1" si="1319"/>
        <v>0.9</v>
      </c>
      <c r="NW376" s="163">
        <f t="shared" ca="1" si="1319"/>
        <v>0.75</v>
      </c>
      <c r="NX376" s="163">
        <f t="shared" ca="1" si="1319"/>
        <v>0.78142857142857147</v>
      </c>
      <c r="NY376" s="163">
        <f t="shared" ca="1" si="1319"/>
        <v>0.82499999999999996</v>
      </c>
      <c r="NZ376" s="163">
        <f t="shared" ca="1" si="1319"/>
        <v>0.875</v>
      </c>
      <c r="OA376" s="163">
        <f t="shared" ca="1" si="1319"/>
        <v>0.9</v>
      </c>
      <c r="OB376" s="163">
        <f t="shared" ca="1" si="1319"/>
        <v>0.9</v>
      </c>
      <c r="OC376" s="163">
        <f t="shared" ca="1" si="1319"/>
        <v>0.75</v>
      </c>
      <c r="OD376" s="163">
        <f t="shared" ca="1" si="1319"/>
        <v>0.78142857142857147</v>
      </c>
      <c r="OE376" s="163">
        <f t="shared" ca="1" si="1319"/>
        <v>0.82499999999999996</v>
      </c>
      <c r="OF376" s="163">
        <f t="shared" ca="1" si="1319"/>
        <v>0.875</v>
      </c>
      <c r="OG376" s="163">
        <f t="shared" ca="1" si="1319"/>
        <v>0.9</v>
      </c>
      <c r="OH376" s="163">
        <f t="shared" ca="1" si="1319"/>
        <v>0.9</v>
      </c>
      <c r="OI376" s="163">
        <f t="shared" ca="1" si="1319"/>
        <v>0.75</v>
      </c>
      <c r="OJ376" s="163">
        <f t="shared" ca="1" si="1319"/>
        <v>0.76904761904761909</v>
      </c>
      <c r="OK376" s="163">
        <f t="shared" ca="1" si="1319"/>
        <v>0.82000000000000006</v>
      </c>
      <c r="OL376" s="163">
        <f t="shared" ca="1" si="1319"/>
        <v>0.875</v>
      </c>
      <c r="OM376" s="163">
        <f t="shared" ca="1" si="1319"/>
        <v>0.9</v>
      </c>
      <c r="ON376" s="163">
        <f t="shared" ca="1" si="1319"/>
        <v>0.90000000000000013</v>
      </c>
      <c r="OO376" s="163">
        <f t="shared" ca="1" si="1319"/>
        <v>0.75</v>
      </c>
      <c r="OP376" s="163">
        <f t="shared" ca="1" si="1319"/>
        <v>0.76904761904761909</v>
      </c>
      <c r="OQ376" s="163">
        <f t="shared" ca="1" si="1319"/>
        <v>0.82000000000000006</v>
      </c>
      <c r="OR376" s="163">
        <f t="shared" ca="1" si="1319"/>
        <v>0.875</v>
      </c>
      <c r="OS376" s="163">
        <f t="shared" ca="1" si="1319"/>
        <v>0.9</v>
      </c>
      <c r="OT376" s="163">
        <f t="shared" ca="1" si="1319"/>
        <v>0.9</v>
      </c>
      <c r="OU376" s="163">
        <f t="shared" ca="1" si="1319"/>
        <v>0.875</v>
      </c>
      <c r="OV376" s="161">
        <f t="shared" ca="1" si="1260"/>
        <v>1</v>
      </c>
      <c r="OW376" s="161">
        <f t="shared" ca="1" si="1261"/>
        <v>1</v>
      </c>
      <c r="OX376" s="161" t="str">
        <f t="shared" ca="1" si="1262"/>
        <v>-</v>
      </c>
      <c r="OY376" s="163" t="str">
        <f t="shared" ca="1" si="1263"/>
        <v>-</v>
      </c>
      <c r="OZ376" s="161" t="str">
        <f t="shared" ca="1" si="1264"/>
        <v>-</v>
      </c>
      <c r="PA376" s="161" t="str">
        <f t="shared" ca="1" si="1265"/>
        <v>-</v>
      </c>
      <c r="PB376" s="163">
        <f t="shared" ca="1" si="1297"/>
        <v>0</v>
      </c>
      <c r="PC376" s="27">
        <v>0</v>
      </c>
    </row>
    <row r="377" spans="1:419" s="143" customFormat="1" hidden="1" outlineLevel="1">
      <c r="A377" s="121">
        <f t="shared" si="14"/>
        <v>372</v>
      </c>
      <c r="B377" s="121">
        <f t="shared" si="1314"/>
        <v>13</v>
      </c>
      <c r="C377" s="143">
        <v>1000</v>
      </c>
      <c r="D377" s="143" t="s">
        <v>884</v>
      </c>
      <c r="E377" s="143" t="b">
        <v>0</v>
      </c>
      <c r="F377" s="143" t="b">
        <v>0</v>
      </c>
      <c r="G377" s="143" t="b">
        <f t="shared" si="1266"/>
        <v>0</v>
      </c>
      <c r="H377" s="139">
        <f t="shared" ca="1" si="1311"/>
        <v>3</v>
      </c>
      <c r="I377" s="139">
        <f t="shared" ca="1" si="1311"/>
        <v>1</v>
      </c>
      <c r="J377" s="139">
        <f t="shared" ca="1" si="1311"/>
        <v>1</v>
      </c>
      <c r="K377" s="139">
        <f t="shared" ca="1" si="1311"/>
        <v>1</v>
      </c>
      <c r="L377" s="139">
        <f t="shared" ca="1" si="1311"/>
        <v>1</v>
      </c>
      <c r="M377" s="139">
        <f t="shared" ca="1" si="1311"/>
        <v>1</v>
      </c>
      <c r="N377" s="139">
        <f t="shared" ca="1" si="1311"/>
        <v>1</v>
      </c>
      <c r="O377" s="139">
        <f t="shared" ca="1" si="1311"/>
        <v>1</v>
      </c>
      <c r="P377" s="139">
        <f t="shared" ca="1" si="1311"/>
        <v>1</v>
      </c>
      <c r="Q377" s="139">
        <f t="shared" ca="1" si="1311"/>
        <v>1</v>
      </c>
      <c r="R377" s="139">
        <f t="shared" ca="1" si="1311"/>
        <v>2</v>
      </c>
      <c r="S377" s="139">
        <f t="shared" ca="1" si="1312"/>
        <v>1</v>
      </c>
      <c r="T377" s="139">
        <f t="shared" ca="1" si="1312"/>
        <v>1</v>
      </c>
      <c r="U377" s="139">
        <f t="shared" ca="1" si="1312"/>
        <v>1</v>
      </c>
      <c r="V377" s="139">
        <f t="shared" ca="1" si="1312"/>
        <v>1</v>
      </c>
      <c r="W377" s="139">
        <f t="shared" ca="1" si="1311"/>
        <v>1</v>
      </c>
      <c r="X377" s="139">
        <f t="shared" ca="1" si="1311"/>
        <v>1</v>
      </c>
      <c r="Y377" s="139">
        <f t="shared" ca="1" si="1311"/>
        <v>1</v>
      </c>
      <c r="Z377" s="139">
        <f t="shared" ca="1" si="1311"/>
        <v>1</v>
      </c>
      <c r="AA377" s="139">
        <f t="shared" ca="1" si="1311"/>
        <v>1</v>
      </c>
      <c r="AB377" s="139">
        <f t="shared" ca="1" si="1311"/>
        <v>1</v>
      </c>
      <c r="AC377" s="139">
        <f t="shared" ca="1" si="1311"/>
        <v>1</v>
      </c>
      <c r="AE377" s="157"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163" t="str">
        <f t="shared" ca="1" si="1222"/>
        <v>-</v>
      </c>
      <c r="AI377" s="162" t="b">
        <v>1</v>
      </c>
      <c r="AJ377" s="162" t="b">
        <v>1</v>
      </c>
      <c r="AK377" s="163" t="str">
        <f t="shared" ca="1" si="1222"/>
        <v>-</v>
      </c>
      <c r="AL377" s="163" t="str">
        <f t="shared" ca="1" si="1222"/>
        <v>-</v>
      </c>
      <c r="AM377" s="163" t="b">
        <f t="shared" ca="1" si="1222"/>
        <v>1</v>
      </c>
      <c r="AN377" s="10"/>
      <c r="AO377" s="161" t="b">
        <f t="shared" ca="1" si="1223"/>
        <v>1</v>
      </c>
      <c r="AP377" s="161" t="str">
        <f t="shared" ca="1" si="1223"/>
        <v>-</v>
      </c>
      <c r="AQ377" s="161" t="str">
        <f t="shared" ca="1" si="1223"/>
        <v>-</v>
      </c>
      <c r="AR377" s="161" t="str">
        <f t="shared" ca="1" si="1223"/>
        <v>-</v>
      </c>
      <c r="AS377" s="161" t="b">
        <f t="shared" ca="1" si="1223"/>
        <v>1</v>
      </c>
      <c r="AT377" s="161" t="b">
        <f t="shared" ca="1" si="1223"/>
        <v>0</v>
      </c>
      <c r="AU377" s="161">
        <f t="shared" ca="1" si="1224"/>
        <v>0</v>
      </c>
      <c r="AV377" s="161" t="b">
        <f t="shared" ca="1" si="1225"/>
        <v>0</v>
      </c>
      <c r="AW377" s="161" t="b">
        <f t="shared" ca="1" si="1225"/>
        <v>0</v>
      </c>
      <c r="AX377" s="161" t="str">
        <f t="shared" ca="1" si="1225"/>
        <v>-</v>
      </c>
      <c r="AY377" s="161" t="str">
        <f t="shared" ca="1" si="1225"/>
        <v>-</v>
      </c>
      <c r="AZ377" s="161" t="str">
        <f t="shared" ca="1" si="1225"/>
        <v>-</v>
      </c>
      <c r="BA377" s="10"/>
      <c r="BB377" s="161" t="b">
        <f t="shared" ca="1" si="1226"/>
        <v>1</v>
      </c>
      <c r="BC377" s="163" t="b">
        <f t="shared" ca="1" si="1227"/>
        <v>1</v>
      </c>
      <c r="BD377" s="163" t="b">
        <f t="shared" ca="1" si="1227"/>
        <v>1</v>
      </c>
      <c r="BE377" s="162">
        <f t="shared" ca="1" si="1228"/>
        <v>3108</v>
      </c>
      <c r="BF377" s="163" t="str">
        <f t="shared" ca="1" si="1288"/>
        <v>-</v>
      </c>
      <c r="BG377" s="163" t="str">
        <f t="shared" ca="1" si="1288"/>
        <v>-</v>
      </c>
      <c r="BH377" s="163" t="str">
        <f t="shared" ca="1" si="1288"/>
        <v>-</v>
      </c>
      <c r="BI377" s="163" t="str">
        <f t="shared" ca="1" si="1288"/>
        <v>-</v>
      </c>
      <c r="BJ377" s="163" t="str">
        <f t="shared" ca="1" si="1288"/>
        <v>-</v>
      </c>
      <c r="BK377" s="163">
        <f t="shared" ca="1" si="1288"/>
        <v>1</v>
      </c>
      <c r="BL377" s="163">
        <f t="shared" ca="1" si="1288"/>
        <v>1</v>
      </c>
      <c r="BM377" s="163" t="str">
        <f t="shared" ca="1" si="1288"/>
        <v>-</v>
      </c>
      <c r="BN377" s="163" t="str">
        <f t="shared" ca="1" si="1288"/>
        <v>-</v>
      </c>
      <c r="BO377" s="163" t="b">
        <f t="shared" ca="1" si="1230"/>
        <v>0</v>
      </c>
      <c r="BP377" s="163" t="b">
        <f t="shared" ca="1" si="1230"/>
        <v>0</v>
      </c>
      <c r="BQ377" s="163" t="b">
        <f t="shared" ca="1" si="1230"/>
        <v>0</v>
      </c>
      <c r="BR377" s="163" t="b">
        <f t="shared" ca="1" si="1230"/>
        <v>0</v>
      </c>
      <c r="BS377" s="163" t="b">
        <f t="shared" ca="1" si="1230"/>
        <v>0</v>
      </c>
      <c r="BT377" s="163" t="b">
        <f t="shared" ca="1" si="1230"/>
        <v>0</v>
      </c>
      <c r="BU377" s="163" t="b">
        <f t="shared" ca="1" si="1230"/>
        <v>0</v>
      </c>
      <c r="BV377" s="163" t="b">
        <f t="shared" ca="1" si="1230"/>
        <v>0</v>
      </c>
      <c r="BW377" s="163" t="b">
        <f t="shared" ca="1" si="1230"/>
        <v>0</v>
      </c>
      <c r="BX377" s="163" t="str">
        <f t="shared" ca="1" si="1299"/>
        <v>-</v>
      </c>
      <c r="BY377" s="163" t="str">
        <f t="shared" ca="1" si="1300"/>
        <v>-</v>
      </c>
      <c r="BZ377" s="163" t="str">
        <f t="shared" ca="1" si="1300"/>
        <v>-</v>
      </c>
      <c r="CA377" s="163" t="str">
        <f t="shared" ca="1" si="1300"/>
        <v>-</v>
      </c>
      <c r="CB377" s="163" t="str">
        <f t="shared" ca="1" si="1300"/>
        <v>-</v>
      </c>
      <c r="CC377" s="163" t="str">
        <f t="shared" ca="1" si="1300"/>
        <v>-</v>
      </c>
      <c r="CD377" s="163" t="str">
        <f t="shared" ca="1" si="1300"/>
        <v>-</v>
      </c>
      <c r="CE377" s="163" t="str">
        <f t="shared" ca="1" si="1300"/>
        <v>-</v>
      </c>
      <c r="CF377" s="163" t="str">
        <f t="shared" ca="1" si="1300"/>
        <v>-</v>
      </c>
      <c r="CG377" s="163" t="str">
        <f t="shared" ca="1" si="1299"/>
        <v>-</v>
      </c>
      <c r="CH377" s="163" t="str">
        <f t="shared" ca="1" si="1299"/>
        <v>-</v>
      </c>
      <c r="CI377" s="163" t="str">
        <f t="shared" ca="1" si="1299"/>
        <v>-</v>
      </c>
      <c r="CJ377" s="163" t="str">
        <f t="shared" ca="1" si="1299"/>
        <v>-</v>
      </c>
      <c r="CK377" s="163" t="str">
        <f t="shared" ca="1" si="1299"/>
        <v>-</v>
      </c>
      <c r="CL377" s="163" t="str">
        <f t="shared" ca="1" si="1299"/>
        <v>-</v>
      </c>
      <c r="CM377" s="163" t="str">
        <f t="shared" ca="1" si="1299"/>
        <v>-</v>
      </c>
      <c r="CN377" s="163" t="str">
        <f t="shared" ca="1" si="1299"/>
        <v>-</v>
      </c>
      <c r="CO377" s="163" t="str">
        <f t="shared" ca="1" si="1299"/>
        <v>-</v>
      </c>
      <c r="CP377" s="163" t="str">
        <f t="shared" ca="1" si="1299"/>
        <v>-</v>
      </c>
      <c r="CQ377" s="163" t="str">
        <f t="shared" ca="1" si="1299"/>
        <v>-</v>
      </c>
      <c r="CR377" s="163" t="str">
        <f t="shared" ca="1" si="1299"/>
        <v>-</v>
      </c>
      <c r="CS377" s="163" t="str">
        <f t="shared" ca="1" si="1299"/>
        <v>-</v>
      </c>
      <c r="CT377" s="163" t="str">
        <f t="shared" ca="1" si="1299"/>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299"/>
        <v>-</v>
      </c>
      <c r="DD377" s="163" t="str">
        <f t="shared" ca="1" si="1301"/>
        <v>-</v>
      </c>
      <c r="DE377" s="163" t="str">
        <f t="shared" ca="1" si="1301"/>
        <v>-</v>
      </c>
      <c r="DF377" s="163" t="str">
        <f t="shared" ca="1" si="1301"/>
        <v>-</v>
      </c>
      <c r="DG377" s="163" t="str">
        <f t="shared" ca="1" si="1301"/>
        <v>-</v>
      </c>
      <c r="DH377" s="163" t="str">
        <f t="shared" ca="1" si="1301"/>
        <v>-</v>
      </c>
      <c r="DI377" s="163" t="str">
        <f t="shared" ca="1" si="1301"/>
        <v>-</v>
      </c>
      <c r="DJ377" s="163" t="str">
        <f t="shared" ca="1" si="1301"/>
        <v>-</v>
      </c>
      <c r="DK377" s="163" t="str">
        <f t="shared" ca="1" si="1301"/>
        <v>-</v>
      </c>
      <c r="DL377" s="10"/>
      <c r="DM377" s="163" t="str">
        <f t="shared" ca="1" si="1288"/>
        <v>-</v>
      </c>
      <c r="DN377" s="163" t="str">
        <f t="shared" ca="1" si="1288"/>
        <v>-</v>
      </c>
      <c r="DO377" s="163" t="str">
        <f t="shared" ca="1" si="1288"/>
        <v>-</v>
      </c>
      <c r="DP377" s="163" t="str">
        <f t="shared" ca="1" si="1288"/>
        <v>-</v>
      </c>
      <c r="DQ377" s="163" t="str">
        <f t="shared" ca="1" si="1288"/>
        <v>-</v>
      </c>
      <c r="DR377" s="163" t="str">
        <f t="shared" ca="1" si="1288"/>
        <v>-</v>
      </c>
      <c r="DS377" s="163" t="str">
        <f t="shared" ref="DS377:DW377" ca="1" si="1320">OFFSET(DS$5,$B377,0)</f>
        <v>-</v>
      </c>
      <c r="DT377" s="163" t="str">
        <f t="shared" ca="1" si="1320"/>
        <v>-</v>
      </c>
      <c r="DU377" s="163" t="str">
        <f t="shared" ca="1" si="1320"/>
        <v>-</v>
      </c>
      <c r="DV377" s="163" t="str">
        <f t="shared" ca="1" si="1320"/>
        <v>-</v>
      </c>
      <c r="DW377" s="163" t="str">
        <f t="shared" ca="1" si="132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3"/>
        <v>-</v>
      </c>
      <c r="EJ377" s="163" t="str">
        <f t="shared" ca="1" si="1293"/>
        <v>-</v>
      </c>
      <c r="EK377" s="163" t="str">
        <f t="shared" ca="1" si="1293"/>
        <v>-</v>
      </c>
      <c r="EL377" s="163" t="str">
        <f t="shared" ca="1" si="1293"/>
        <v>-</v>
      </c>
      <c r="EM377" s="163" t="str">
        <f t="shared" ca="1" si="1293"/>
        <v>-</v>
      </c>
      <c r="EN377" s="163" t="str">
        <f t="shared" ca="1" si="1293"/>
        <v>-</v>
      </c>
      <c r="EO377" s="163" t="str">
        <f t="shared" ca="1" si="1293"/>
        <v>-</v>
      </c>
      <c r="EP377" s="163" t="str">
        <f t="shared" ca="1" si="1293"/>
        <v>-</v>
      </c>
      <c r="EQ377" s="163">
        <f t="shared" ca="1" si="1293"/>
        <v>1</v>
      </c>
      <c r="ER377" s="163">
        <f t="shared" ca="1" si="1293"/>
        <v>1</v>
      </c>
      <c r="ES377" s="163">
        <f t="shared" ca="1" si="1293"/>
        <v>0</v>
      </c>
      <c r="ET377" s="163" t="str">
        <f t="shared" ca="1" si="1293"/>
        <v>-</v>
      </c>
      <c r="EU377" s="163" t="str">
        <f t="shared" ca="1" si="1293"/>
        <v>-</v>
      </c>
      <c r="EV377" s="163" t="str">
        <f t="shared" ca="1" si="1293"/>
        <v>-</v>
      </c>
      <c r="EW377" s="163" t="str">
        <f t="shared" ca="1" si="1293"/>
        <v>-</v>
      </c>
      <c r="EX377" s="163" t="str">
        <f t="shared" ca="1" si="1293"/>
        <v>-</v>
      </c>
      <c r="EY377" s="163" t="str">
        <f t="shared" ca="1" si="1294"/>
        <v>-</v>
      </c>
      <c r="EZ377" s="163" t="str">
        <f t="shared" ca="1" si="1294"/>
        <v>-</v>
      </c>
      <c r="FA377" s="163">
        <f t="shared" ca="1" si="1294"/>
        <v>0</v>
      </c>
      <c r="FB377" s="163" t="str">
        <f t="shared" ca="1" si="1294"/>
        <v>-</v>
      </c>
      <c r="FC377" s="163" t="str">
        <f t="shared" ca="1" si="1294"/>
        <v>-</v>
      </c>
      <c r="FD377" s="163" t="str">
        <f t="shared" ca="1" si="1294"/>
        <v>-</v>
      </c>
      <c r="FE377" s="163" t="str">
        <f t="shared" ca="1" si="1294"/>
        <v>-</v>
      </c>
      <c r="FF377" s="163" t="str">
        <f t="shared" ca="1" si="1294"/>
        <v>-</v>
      </c>
      <c r="FG377" s="163">
        <f t="shared" ca="1" si="1294"/>
        <v>0</v>
      </c>
      <c r="FH377" s="163">
        <f t="shared" ca="1" si="1294"/>
        <v>0</v>
      </c>
      <c r="FI377" s="163">
        <f t="shared" ca="1" si="1294"/>
        <v>0</v>
      </c>
      <c r="FJ377" s="163">
        <f t="shared" ca="1" si="1294"/>
        <v>0</v>
      </c>
      <c r="FK377" s="163">
        <f t="shared" ca="1" si="1294"/>
        <v>0</v>
      </c>
      <c r="FL377" s="163">
        <f t="shared" ca="1" si="1294"/>
        <v>0</v>
      </c>
      <c r="FM377" s="163">
        <f t="shared" ca="1" si="1294"/>
        <v>0</v>
      </c>
      <c r="FN377" s="163" t="str">
        <f t="shared" ca="1" si="1294"/>
        <v>-</v>
      </c>
      <c r="FO377" s="163" t="str">
        <f t="shared" ca="1" si="1289"/>
        <v>-</v>
      </c>
      <c r="FP377" s="163" t="str">
        <f t="shared" ca="1" si="1289"/>
        <v>-</v>
      </c>
      <c r="FQ377" s="163" t="str">
        <f t="shared" ca="1" si="1289"/>
        <v>-</v>
      </c>
      <c r="FR377" s="163" t="str">
        <f t="shared" ca="1" si="1289"/>
        <v>-</v>
      </c>
      <c r="FS377" s="163" t="str">
        <f t="shared" ca="1" si="1289"/>
        <v>-</v>
      </c>
      <c r="FT377" s="163" t="str">
        <f t="shared" ca="1" si="1289"/>
        <v>-</v>
      </c>
      <c r="FU377" s="163" t="str">
        <f t="shared" ca="1" si="1289"/>
        <v>-</v>
      </c>
      <c r="FV377" s="163" t="str">
        <f t="shared" ca="1" si="1289"/>
        <v>-</v>
      </c>
      <c r="FW377" s="163" t="str">
        <f t="shared" ca="1" si="1289"/>
        <v>-</v>
      </c>
      <c r="FX377" s="163" t="str">
        <f t="shared" ca="1" si="1290"/>
        <v>-</v>
      </c>
      <c r="FY377" s="10"/>
      <c r="FZ377" s="163">
        <f t="shared" ca="1" si="1290"/>
        <v>1</v>
      </c>
      <c r="GA377" s="163" t="str">
        <f t="shared" ca="1" si="1290"/>
        <v>-</v>
      </c>
      <c r="GB377" s="163" t="str">
        <f t="shared" ca="1" si="1290"/>
        <v>-</v>
      </c>
      <c r="GC377" s="163" t="str">
        <f t="shared" ca="1" si="1290"/>
        <v>-</v>
      </c>
      <c r="GD377" s="163" t="str">
        <f t="shared" ca="1" si="1236"/>
        <v>-</v>
      </c>
      <c r="GE377" s="163" t="b">
        <f t="shared" ca="1" si="1236"/>
        <v>0</v>
      </c>
      <c r="GF377" s="163" t="str">
        <f t="shared" ca="1" si="1236"/>
        <v>-</v>
      </c>
      <c r="GG377" s="163">
        <f t="shared" ca="1" si="1236"/>
        <v>0</v>
      </c>
      <c r="GH377" s="163" t="str">
        <f t="shared" ca="1" si="1236"/>
        <v>-</v>
      </c>
      <c r="GI377" s="161" cm="1">
        <f t="array" aca="1" ref="GI377" ca="1">INDEX(i.rev,$K377,GI$15)</f>
        <v>1</v>
      </c>
      <c r="GJ377" s="163">
        <f t="shared" ca="1" si="1302"/>
        <v>0</v>
      </c>
      <c r="GK377" s="163">
        <f t="shared" ca="1" si="1302"/>
        <v>1</v>
      </c>
      <c r="GL377" s="163">
        <f t="shared" ca="1" si="1302"/>
        <v>0</v>
      </c>
      <c r="GM377" s="163">
        <f t="shared" ca="1" si="1302"/>
        <v>1</v>
      </c>
      <c r="GN377" s="163">
        <f t="shared" ca="1" si="1302"/>
        <v>1</v>
      </c>
      <c r="GO377" s="163">
        <f t="shared" ca="1" si="1302"/>
        <v>1</v>
      </c>
      <c r="GP377" s="163">
        <f t="shared" ca="1" si="1302"/>
        <v>0</v>
      </c>
      <c r="GQ377" s="163">
        <f t="shared" ca="1" si="1302"/>
        <v>0</v>
      </c>
      <c r="GR377" s="163">
        <f t="shared" ca="1" si="1302"/>
        <v>0</v>
      </c>
      <c r="GS377" s="163">
        <f t="shared" ca="1" si="1302"/>
        <v>0</v>
      </c>
      <c r="GT377" s="163">
        <f t="shared" ca="1" si="1302"/>
        <v>0</v>
      </c>
      <c r="GU377" s="163">
        <f t="shared" ca="1" si="1302"/>
        <v>0</v>
      </c>
      <c r="GV377" s="163">
        <f t="shared" ca="1" si="1302"/>
        <v>0</v>
      </c>
      <c r="GW377" s="163">
        <f t="shared" ca="1" si="1302"/>
        <v>0</v>
      </c>
      <c r="GX377" s="163">
        <f t="shared" ca="1" si="1302"/>
        <v>0</v>
      </c>
      <c r="GY377" s="163">
        <f t="shared" ca="1" si="1302"/>
        <v>0</v>
      </c>
      <c r="GZ377" s="161" cm="1">
        <f t="array" aca="1" ref="GZ377" ca="1">INDEX(i.rev,$K377,GZ$15)</f>
        <v>0</v>
      </c>
      <c r="HA377" s="163">
        <f t="shared" ca="1" si="1238"/>
        <v>0</v>
      </c>
      <c r="HB377" s="161" cm="1">
        <f t="array" aca="1" ref="HB377" ca="1">INDEX(i.rev,$K377,HB$15)</f>
        <v>1</v>
      </c>
      <c r="HC377" s="163">
        <f t="shared" ref="HC377:IH387" ca="1" si="1321">OFFSET(HC$5,$B377,0)</f>
        <v>0</v>
      </c>
      <c r="HD377" s="163">
        <f t="shared" ca="1" si="1321"/>
        <v>0</v>
      </c>
      <c r="HE377" s="163">
        <f t="shared" ca="1" si="1321"/>
        <v>0</v>
      </c>
      <c r="HF377" s="163">
        <f t="shared" ca="1" si="1321"/>
        <v>0</v>
      </c>
      <c r="HG377" s="163">
        <f t="shared" ca="1" si="1321"/>
        <v>0</v>
      </c>
      <c r="HH377" s="163">
        <f t="shared" ca="1" si="1321"/>
        <v>0</v>
      </c>
      <c r="HI377" s="163">
        <f t="shared" ca="1" si="1321"/>
        <v>0</v>
      </c>
      <c r="HJ377" s="10">
        <v>0.25</v>
      </c>
      <c r="HK377" s="161" t="b">
        <f t="shared" si="1307"/>
        <v>1</v>
      </c>
      <c r="HL377" s="186">
        <f t="shared" si="1308"/>
        <v>532.5</v>
      </c>
      <c r="HM377" s="161" t="b">
        <f t="shared" si="1280"/>
        <v>1</v>
      </c>
      <c r="HN377" s="186">
        <f t="shared" si="1313"/>
        <v>8</v>
      </c>
      <c r="HO377" s="186">
        <f t="shared" si="1313"/>
        <v>40</v>
      </c>
      <c r="HP377" s="161" t="b">
        <f t="shared" ca="1" si="1241"/>
        <v>0</v>
      </c>
      <c r="HQ377" s="161" t="b">
        <f t="shared" ca="1" si="1241"/>
        <v>0</v>
      </c>
      <c r="HR377" s="161" t="b">
        <f t="shared" ca="1" si="1241"/>
        <v>1</v>
      </c>
      <c r="HS377" s="163">
        <f t="shared" ca="1" si="1321"/>
        <v>0</v>
      </c>
      <c r="HT377" s="161">
        <f t="shared" ca="1" si="1242"/>
        <v>1</v>
      </c>
      <c r="HU377" s="161">
        <f t="shared" ca="1" si="1242"/>
        <v>1</v>
      </c>
      <c r="HV377" s="163" t="str">
        <f t="shared" ca="1" si="1321"/>
        <v>-</v>
      </c>
      <c r="HW377" s="163" t="str">
        <f t="shared" ca="1" si="1321"/>
        <v>-</v>
      </c>
      <c r="HX377" s="163" t="str">
        <f t="shared" ca="1" si="1321"/>
        <v>-</v>
      </c>
      <c r="HY377" s="163" t="str">
        <f t="shared" ca="1" si="1321"/>
        <v>-</v>
      </c>
      <c r="HZ377" s="163" t="str">
        <f t="shared" ca="1" si="1321"/>
        <v>-</v>
      </c>
      <c r="IA377" s="163" t="str">
        <f t="shared" ca="1" si="1321"/>
        <v>-</v>
      </c>
      <c r="IB377" s="163" t="str">
        <f t="shared" ca="1" si="1321"/>
        <v>-</v>
      </c>
      <c r="IC377" s="163" t="str">
        <f t="shared" ca="1" si="1321"/>
        <v>-</v>
      </c>
      <c r="ID377" s="163" t="str">
        <f t="shared" ca="1" si="1321"/>
        <v>-</v>
      </c>
      <c r="IE377" s="163" t="b">
        <f t="shared" ca="1" si="1321"/>
        <v>1</v>
      </c>
      <c r="IF377" s="163" t="str">
        <f t="shared" ca="1" si="1321"/>
        <v>-</v>
      </c>
      <c r="IG377" s="163" t="str">
        <f t="shared" ca="1" si="1321"/>
        <v>-</v>
      </c>
      <c r="IH377" s="163" t="str">
        <f t="shared" ca="1" si="1321"/>
        <v>-</v>
      </c>
      <c r="II377" s="163" t="b">
        <f t="shared" ca="1" si="1243"/>
        <v>1</v>
      </c>
      <c r="IJ377" s="163">
        <f t="shared" ca="1" si="1243"/>
        <v>0</v>
      </c>
      <c r="IK377" s="163" t="str">
        <f t="shared" ca="1" si="1243"/>
        <v>-</v>
      </c>
      <c r="IL377" s="163" t="str">
        <f t="shared" ca="1" si="1243"/>
        <v>-</v>
      </c>
      <c r="IM377" s="163" t="str">
        <f t="shared" ca="1" si="1243"/>
        <v>-</v>
      </c>
      <c r="IN377" s="163" t="str">
        <f t="shared" ca="1" si="1243"/>
        <v>-</v>
      </c>
      <c r="IO377" s="163" t="str">
        <f t="shared" ca="1" si="1243"/>
        <v>-</v>
      </c>
      <c r="IP377" s="163">
        <f t="shared" ca="1" si="1243"/>
        <v>0</v>
      </c>
      <c r="IQ377" s="163" t="str">
        <f t="shared" ca="1" si="1243"/>
        <v>-</v>
      </c>
      <c r="IR377" s="163" t="str">
        <f t="shared" ca="1" si="1243"/>
        <v>-</v>
      </c>
      <c r="IS377" s="163" t="str">
        <f t="shared" ca="1" si="1243"/>
        <v>-</v>
      </c>
      <c r="IT377" s="163">
        <f t="shared" ca="1" si="1243"/>
        <v>500</v>
      </c>
      <c r="IU377" s="163">
        <f t="shared" ca="1" si="1243"/>
        <v>500</v>
      </c>
      <c r="IV377" s="163" t="str">
        <f t="shared" ca="1" si="1243"/>
        <v>-</v>
      </c>
      <c r="IW377" s="163" t="str">
        <f t="shared" ca="1" si="1243"/>
        <v>-</v>
      </c>
      <c r="IX377" s="163" t="str">
        <f t="shared" ca="1" si="1243"/>
        <v>-</v>
      </c>
      <c r="IY377" s="163" t="str">
        <f t="shared" ca="1" si="1304"/>
        <v>-</v>
      </c>
      <c r="IZ377" s="163" t="str">
        <f t="shared" ca="1" si="1305"/>
        <v>-</v>
      </c>
      <c r="JA377" s="163" t="str">
        <f t="shared" ca="1" si="1305"/>
        <v>-</v>
      </c>
      <c r="JB377" s="163" t="str">
        <f t="shared" ca="1" si="1305"/>
        <v>-</v>
      </c>
      <c r="JC377" s="163" t="str">
        <f t="shared" ca="1" si="1305"/>
        <v>-</v>
      </c>
      <c r="JD377" s="163" t="str">
        <f t="shared" ca="1" si="1305"/>
        <v>-</v>
      </c>
      <c r="JE377" s="163" t="str">
        <f t="shared" ca="1" si="1305"/>
        <v>-</v>
      </c>
      <c r="JF377" s="163" t="str">
        <f t="shared" ca="1" si="1305"/>
        <v>-</v>
      </c>
      <c r="JG377" s="163" t="str">
        <f t="shared" ca="1" si="1305"/>
        <v>-</v>
      </c>
      <c r="JH377" s="163" t="str">
        <f t="shared" ca="1" si="1305"/>
        <v>-</v>
      </c>
      <c r="JI377" s="163" t="str">
        <f t="shared" ca="1" si="1316"/>
        <v>-</v>
      </c>
      <c r="JJ377" s="163" t="str">
        <f t="shared" ca="1" si="1316"/>
        <v>-</v>
      </c>
      <c r="JK377" s="163" t="str">
        <f t="shared" ca="1" si="1316"/>
        <v>-</v>
      </c>
      <c r="JL377" s="163" t="str">
        <f t="shared" ca="1" si="1316"/>
        <v>-</v>
      </c>
      <c r="JM377" s="163" t="str">
        <f t="shared" ca="1" si="1316"/>
        <v>-</v>
      </c>
      <c r="JN377" s="163" t="str">
        <f t="shared" ca="1" si="1316"/>
        <v>-</v>
      </c>
      <c r="JO377" s="163" t="str">
        <f t="shared" ca="1" si="1316"/>
        <v>-</v>
      </c>
      <c r="JP377" s="163" t="str">
        <f t="shared" ca="1" si="1316"/>
        <v>-</v>
      </c>
      <c r="JQ377" s="163" t="str">
        <f t="shared" ca="1" si="1316"/>
        <v>-</v>
      </c>
      <c r="JR377" s="163" t="str">
        <f t="shared" ca="1" si="1316"/>
        <v>-</v>
      </c>
      <c r="JS377" s="163" t="str">
        <f t="shared" ca="1" si="1305"/>
        <v>-</v>
      </c>
      <c r="JT377" s="163" t="str">
        <f t="shared" ca="1" si="1305"/>
        <v>-</v>
      </c>
      <c r="JU377" s="163" t="str">
        <f t="shared" ca="1" si="1305"/>
        <v>-</v>
      </c>
      <c r="JV377" s="163" t="str">
        <f t="shared" ca="1" si="1305"/>
        <v>-</v>
      </c>
      <c r="JW377" s="163" t="str">
        <f t="shared" ca="1" si="1305"/>
        <v>-</v>
      </c>
      <c r="JX377" s="163" t="str">
        <f t="shared" ca="1" si="1304"/>
        <v>-</v>
      </c>
      <c r="JY377" s="163" t="str">
        <f t="shared" ca="1" si="1318"/>
        <v>-</v>
      </c>
      <c r="JZ377" s="163" t="str">
        <f t="shared" ca="1" si="1318"/>
        <v>-</v>
      </c>
      <c r="KA377" s="163" t="str">
        <f t="shared" ca="1" si="1318"/>
        <v>-</v>
      </c>
      <c r="KB377" s="163" t="str">
        <f t="shared" ca="1" si="1318"/>
        <v>-</v>
      </c>
      <c r="KC377" s="163" t="str">
        <f t="shared" ca="1" si="1318"/>
        <v>-</v>
      </c>
      <c r="KD377" s="163" t="str">
        <f t="shared" ca="1" si="1318"/>
        <v>-</v>
      </c>
      <c r="KE377" s="163" t="str">
        <f t="shared" ca="1" si="1318"/>
        <v>-</v>
      </c>
      <c r="KF377" s="163" t="str">
        <f t="shared" ca="1" si="1318"/>
        <v>-</v>
      </c>
      <c r="KG377" s="163" t="str">
        <f t="shared" ca="1" si="1318"/>
        <v>-</v>
      </c>
      <c r="KH377" s="163" t="str">
        <f t="shared" ca="1" si="1318"/>
        <v>-</v>
      </c>
      <c r="KI377" s="163" t="str">
        <f t="shared" ca="1" si="1318"/>
        <v>-</v>
      </c>
      <c r="KJ377" s="163" t="str">
        <f t="shared" ca="1" si="1318"/>
        <v>-</v>
      </c>
      <c r="KK377" s="163" t="str">
        <f t="shared" ca="1" si="1318"/>
        <v>-</v>
      </c>
      <c r="KL377" s="163" t="str">
        <f t="shared" ca="1" si="1318"/>
        <v>-</v>
      </c>
      <c r="KM377" s="163" t="str">
        <f t="shared" ca="1" si="1318"/>
        <v>-</v>
      </c>
      <c r="KN377" s="163" t="str">
        <f t="shared" ca="1" si="1318"/>
        <v>-</v>
      </c>
      <c r="KO377" s="163" t="str">
        <f t="shared" ca="1" si="1318"/>
        <v>-</v>
      </c>
      <c r="KP377" s="163" t="str">
        <f t="shared" ca="1" si="1318"/>
        <v>-</v>
      </c>
      <c r="KQ377" s="163" t="str">
        <f t="shared" ca="1" si="1318"/>
        <v>-</v>
      </c>
      <c r="KR377" s="163" t="str">
        <f t="shared" ca="1" si="1318"/>
        <v>-</v>
      </c>
      <c r="KS377" s="163" t="str">
        <f t="shared" ca="1" si="1318"/>
        <v>-</v>
      </c>
      <c r="KT377" s="163" t="str">
        <f t="shared" ca="1" si="1318"/>
        <v>-</v>
      </c>
      <c r="KU377" s="163" t="str">
        <f t="shared" ca="1" si="1318"/>
        <v>-</v>
      </c>
      <c r="KV377" s="163" t="str">
        <f t="shared" ca="1" si="1318"/>
        <v>-</v>
      </c>
      <c r="KW377" s="163" t="str">
        <f t="shared" ca="1" si="1318"/>
        <v>-</v>
      </c>
      <c r="KX377" s="163" t="str">
        <f t="shared" ca="1" si="1318"/>
        <v>-</v>
      </c>
      <c r="KY377" s="163" t="str">
        <f t="shared" ca="1" si="1318"/>
        <v>-</v>
      </c>
      <c r="KZ377" s="163" t="str">
        <f t="shared" ca="1" si="1318"/>
        <v>-</v>
      </c>
      <c r="LA377" s="163" t="str">
        <f t="shared" ca="1" si="1318"/>
        <v>-</v>
      </c>
      <c r="LB377" s="163" t="str">
        <f t="shared" ca="1" si="1318"/>
        <v>-</v>
      </c>
      <c r="LC377" s="163" t="str">
        <f t="shared" ca="1" si="1318"/>
        <v>-</v>
      </c>
      <c r="LD377" s="163" t="str">
        <f t="shared" ca="1" si="1318"/>
        <v>-</v>
      </c>
      <c r="LE377" s="163" t="str">
        <f t="shared" ca="1" si="1318"/>
        <v>-</v>
      </c>
      <c r="LF377" s="163" t="str">
        <f t="shared" ca="1" si="1318"/>
        <v>-</v>
      </c>
      <c r="LG377" s="163" t="str">
        <f t="shared" ca="1" si="1318"/>
        <v>-</v>
      </c>
      <c r="LH377" s="163" t="str">
        <f t="shared" ca="1" si="1318"/>
        <v>-</v>
      </c>
      <c r="LI377" s="163" t="str">
        <f t="shared" ca="1" si="1318"/>
        <v>-</v>
      </c>
      <c r="LJ377" s="163" t="str">
        <f t="shared" ca="1" si="1318"/>
        <v>-</v>
      </c>
      <c r="LK377" s="163" t="str">
        <f t="shared" ca="1" si="1318"/>
        <v>-</v>
      </c>
      <c r="LL377" s="163" t="str">
        <f t="shared" ca="1" si="1318"/>
        <v>-</v>
      </c>
      <c r="LM377" s="163" t="str">
        <f t="shared" ca="1" si="1318"/>
        <v>-</v>
      </c>
      <c r="LN377" s="163" t="str">
        <f t="shared" ca="1" si="1318"/>
        <v>-</v>
      </c>
      <c r="LO377" s="163" t="str">
        <f t="shared" ca="1" si="1248"/>
        <v>-</v>
      </c>
      <c r="LP377" s="163" t="str">
        <f t="shared" ca="1" si="1248"/>
        <v>-</v>
      </c>
      <c r="LQ377" s="163" t="str">
        <f t="shared" ca="1" si="1248"/>
        <v>-</v>
      </c>
      <c r="LR377" s="163" t="str">
        <f t="shared" ca="1" si="1248"/>
        <v>-</v>
      </c>
      <c r="LS377" s="163" t="str">
        <f t="shared" ca="1" si="1248"/>
        <v>-</v>
      </c>
      <c r="LT377" s="163" t="str">
        <f t="shared" ref="LT377:LX377" ca="1" si="1322">OFFSET(LT$5,$B377,0)</f>
        <v>-</v>
      </c>
      <c r="LU377" s="163" t="str">
        <f t="shared" ca="1" si="1322"/>
        <v>-</v>
      </c>
      <c r="LV377" s="163" t="str">
        <f t="shared" ca="1" si="1322"/>
        <v>-</v>
      </c>
      <c r="LW377" s="163" t="str">
        <f t="shared" ca="1" si="1322"/>
        <v>-</v>
      </c>
      <c r="LX377" s="163" t="str">
        <f t="shared" ca="1" si="1322"/>
        <v>-</v>
      </c>
      <c r="LY377" s="10"/>
      <c r="LZ377" s="161">
        <f t="shared" ca="1" si="1249"/>
        <v>4.4999999999999998E-2</v>
      </c>
      <c r="MA377" s="161">
        <f t="shared" ca="1" si="1250"/>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ca="1" si="1252"/>
        <v>1</v>
      </c>
      <c r="ML377" s="161">
        <f t="shared" ca="1" si="1253"/>
        <v>1</v>
      </c>
      <c r="MM377" s="161">
        <f t="shared" ca="1" si="1254"/>
        <v>1</v>
      </c>
      <c r="MN377" s="161">
        <f t="shared" ca="1" si="1255"/>
        <v>1</v>
      </c>
      <c r="MO377" s="161">
        <f t="shared" ca="1" si="1255"/>
        <v>1</v>
      </c>
      <c r="MP377" s="163">
        <f t="shared" ca="1" si="1297"/>
        <v>1</v>
      </c>
      <c r="MQ377" s="10"/>
      <c r="MR377" s="163">
        <f t="shared" ca="1" si="1297"/>
        <v>1</v>
      </c>
      <c r="MS377" s="161">
        <f t="shared" ca="1" si="1256"/>
        <v>1</v>
      </c>
      <c r="MT377" s="163">
        <f t="shared" ca="1" si="1297"/>
        <v>0.75</v>
      </c>
      <c r="MU377" s="163">
        <f t="shared" ca="1" si="1297"/>
        <v>0.8</v>
      </c>
      <c r="MV377" s="163">
        <f t="shared" ca="1" si="1291"/>
        <v>0.82499999999999996</v>
      </c>
      <c r="MW377" s="163">
        <f t="shared" ca="1" si="1297"/>
        <v>0.875</v>
      </c>
      <c r="MX377" s="163">
        <f t="shared" ca="1" si="1297"/>
        <v>0.9</v>
      </c>
      <c r="MY377" s="163">
        <f t="shared" ca="1" si="1319"/>
        <v>0.75</v>
      </c>
      <c r="MZ377" s="163">
        <f t="shared" ca="1" si="1319"/>
        <v>0.78142857142857147</v>
      </c>
      <c r="NA377" s="163">
        <f t="shared" ca="1" si="1319"/>
        <v>0.82499999999999996</v>
      </c>
      <c r="NB377" s="163">
        <f t="shared" ca="1" si="1319"/>
        <v>0.875</v>
      </c>
      <c r="NC377" s="163">
        <f t="shared" ca="1" si="1319"/>
        <v>0.9</v>
      </c>
      <c r="ND377" s="163">
        <f t="shared" ca="1" si="1319"/>
        <v>0.9</v>
      </c>
      <c r="NE377" s="163">
        <f t="shared" ca="1" si="1319"/>
        <v>0.75</v>
      </c>
      <c r="NF377" s="163">
        <f t="shared" ca="1" si="1319"/>
        <v>0.78142857142857147</v>
      </c>
      <c r="NG377" s="163">
        <f t="shared" ca="1" si="1319"/>
        <v>0.82499999999999996</v>
      </c>
      <c r="NH377" s="163">
        <f t="shared" ca="1" si="1319"/>
        <v>0.875</v>
      </c>
      <c r="NI377" s="163">
        <f t="shared" ca="1" si="1319"/>
        <v>0.9</v>
      </c>
      <c r="NJ377" s="163">
        <f t="shared" ca="1" si="1319"/>
        <v>0.9</v>
      </c>
      <c r="NK377" s="163">
        <f t="shared" ca="1" si="1319"/>
        <v>0.75</v>
      </c>
      <c r="NL377" s="163">
        <f t="shared" ca="1" si="1319"/>
        <v>0.78142857142857147</v>
      </c>
      <c r="NM377" s="163">
        <f t="shared" ca="1" si="1319"/>
        <v>0.82499999999999996</v>
      </c>
      <c r="NN377" s="163">
        <f t="shared" ca="1" si="1319"/>
        <v>0.875</v>
      </c>
      <c r="NO377" s="163">
        <f t="shared" ca="1" si="1319"/>
        <v>0.9</v>
      </c>
      <c r="NP377" s="163">
        <f t="shared" ca="1" si="1319"/>
        <v>0.9</v>
      </c>
      <c r="NQ377" s="163">
        <f t="shared" ca="1" si="1319"/>
        <v>0.75</v>
      </c>
      <c r="NR377" s="163">
        <f t="shared" ca="1" si="1319"/>
        <v>0.78142857142857147</v>
      </c>
      <c r="NS377" s="163">
        <f t="shared" ca="1" si="1319"/>
        <v>0.82499999999999996</v>
      </c>
      <c r="NT377" s="163">
        <f t="shared" ca="1" si="1319"/>
        <v>0.875</v>
      </c>
      <c r="NU377" s="163">
        <f t="shared" ca="1" si="1319"/>
        <v>0.9</v>
      </c>
      <c r="NV377" s="163">
        <f t="shared" ca="1" si="1319"/>
        <v>0.9</v>
      </c>
      <c r="NW377" s="163">
        <f t="shared" ca="1" si="1319"/>
        <v>0.75</v>
      </c>
      <c r="NX377" s="163">
        <f t="shared" ca="1" si="1319"/>
        <v>0.78142857142857147</v>
      </c>
      <c r="NY377" s="163">
        <f t="shared" ca="1" si="1319"/>
        <v>0.82499999999999996</v>
      </c>
      <c r="NZ377" s="163">
        <f t="shared" ca="1" si="1319"/>
        <v>0.875</v>
      </c>
      <c r="OA377" s="163">
        <f t="shared" ca="1" si="1319"/>
        <v>0.9</v>
      </c>
      <c r="OB377" s="163">
        <f t="shared" ca="1" si="1319"/>
        <v>0.9</v>
      </c>
      <c r="OC377" s="163">
        <f t="shared" ca="1" si="1319"/>
        <v>0.75</v>
      </c>
      <c r="OD377" s="163">
        <f t="shared" ca="1" si="1319"/>
        <v>0.78142857142857147</v>
      </c>
      <c r="OE377" s="163">
        <f t="shared" ca="1" si="1319"/>
        <v>0.82499999999999996</v>
      </c>
      <c r="OF377" s="163">
        <f t="shared" ca="1" si="1319"/>
        <v>0.875</v>
      </c>
      <c r="OG377" s="163">
        <f t="shared" ca="1" si="1319"/>
        <v>0.9</v>
      </c>
      <c r="OH377" s="163">
        <f t="shared" ca="1" si="1319"/>
        <v>0.9</v>
      </c>
      <c r="OI377" s="163">
        <f t="shared" ca="1" si="1319"/>
        <v>0.75</v>
      </c>
      <c r="OJ377" s="163">
        <f t="shared" ca="1" si="1319"/>
        <v>0.76904761904761909</v>
      </c>
      <c r="OK377" s="163">
        <f t="shared" ca="1" si="1319"/>
        <v>0.82000000000000006</v>
      </c>
      <c r="OL377" s="163">
        <f t="shared" ca="1" si="1319"/>
        <v>0.875</v>
      </c>
      <c r="OM377" s="163">
        <f t="shared" ca="1" si="1319"/>
        <v>0.9</v>
      </c>
      <c r="ON377" s="163">
        <f t="shared" ca="1" si="1319"/>
        <v>0.90000000000000013</v>
      </c>
      <c r="OO377" s="163">
        <f t="shared" ca="1" si="1319"/>
        <v>0.75</v>
      </c>
      <c r="OP377" s="163">
        <f t="shared" ca="1" si="1319"/>
        <v>0.76904761904761909</v>
      </c>
      <c r="OQ377" s="163">
        <f t="shared" ca="1" si="1319"/>
        <v>0.82000000000000006</v>
      </c>
      <c r="OR377" s="163">
        <f t="shared" ca="1" si="1319"/>
        <v>0.875</v>
      </c>
      <c r="OS377" s="163">
        <f t="shared" ca="1" si="1319"/>
        <v>0.9</v>
      </c>
      <c r="OT377" s="163">
        <f t="shared" ca="1" si="1319"/>
        <v>0.9</v>
      </c>
      <c r="OU377" s="163">
        <f t="shared" ca="1" si="1319"/>
        <v>0.875</v>
      </c>
      <c r="OV377" s="161">
        <f t="shared" ca="1" si="1260"/>
        <v>1</v>
      </c>
      <c r="OW377" s="161">
        <f t="shared" ca="1" si="1261"/>
        <v>1</v>
      </c>
      <c r="OX377" s="161" t="str">
        <f t="shared" ca="1" si="1262"/>
        <v>-</v>
      </c>
      <c r="OY377" s="163" t="str">
        <f t="shared" ca="1" si="1263"/>
        <v>-</v>
      </c>
      <c r="OZ377" s="161" t="str">
        <f t="shared" ca="1" si="1264"/>
        <v>-</v>
      </c>
      <c r="PA377" s="161" t="str">
        <f t="shared" ca="1" si="1265"/>
        <v>-</v>
      </c>
      <c r="PB377" s="163">
        <f t="shared" ca="1" si="1297"/>
        <v>0</v>
      </c>
      <c r="PC377" s="27">
        <v>0</v>
      </c>
    </row>
    <row r="378" spans="1:419" s="143" customFormat="1" hidden="1" outlineLevel="1">
      <c r="A378" s="121">
        <f t="shared" si="14"/>
        <v>373</v>
      </c>
      <c r="B378" s="121">
        <f>$A$18</f>
        <v>13</v>
      </c>
      <c r="C378" s="143">
        <v>1000</v>
      </c>
      <c r="D378" s="143" t="s">
        <v>884</v>
      </c>
      <c r="E378" s="143" t="b">
        <v>0</v>
      </c>
      <c r="F378" s="143" t="b">
        <v>0</v>
      </c>
      <c r="G378" s="143" t="b">
        <f t="shared" si="1266"/>
        <v>0</v>
      </c>
      <c r="H378" s="139">
        <f t="shared" ca="1" si="1311"/>
        <v>3</v>
      </c>
      <c r="I378" s="139">
        <f t="shared" ca="1" si="1311"/>
        <v>1</v>
      </c>
      <c r="J378" s="139">
        <f t="shared" ca="1" si="1311"/>
        <v>1</v>
      </c>
      <c r="K378" s="139">
        <f t="shared" ca="1" si="1311"/>
        <v>1</v>
      </c>
      <c r="L378" s="139">
        <f t="shared" ca="1" si="1311"/>
        <v>1</v>
      </c>
      <c r="M378" s="139">
        <f t="shared" ca="1" si="1311"/>
        <v>1</v>
      </c>
      <c r="N378" s="139">
        <f t="shared" ca="1" si="1311"/>
        <v>1</v>
      </c>
      <c r="O378" s="139">
        <f t="shared" ca="1" si="1311"/>
        <v>1</v>
      </c>
      <c r="P378" s="139">
        <f t="shared" ca="1" si="1311"/>
        <v>1</v>
      </c>
      <c r="Q378" s="139">
        <f t="shared" ca="1" si="1311"/>
        <v>1</v>
      </c>
      <c r="R378" s="139">
        <f t="shared" ca="1" si="1311"/>
        <v>2</v>
      </c>
      <c r="S378" s="139">
        <f t="shared" ca="1" si="1312"/>
        <v>1</v>
      </c>
      <c r="T378" s="139">
        <f t="shared" ca="1" si="1312"/>
        <v>1</v>
      </c>
      <c r="U378" s="139">
        <f t="shared" ca="1" si="1312"/>
        <v>1</v>
      </c>
      <c r="V378" s="139">
        <f t="shared" ca="1" si="1312"/>
        <v>1</v>
      </c>
      <c r="W378" s="139">
        <f t="shared" ca="1" si="1311"/>
        <v>1</v>
      </c>
      <c r="X378" s="139">
        <f t="shared" ca="1" si="1311"/>
        <v>1</v>
      </c>
      <c r="Y378" s="139">
        <f t="shared" ca="1" si="1311"/>
        <v>1</v>
      </c>
      <c r="Z378" s="139">
        <f t="shared" ca="1" si="1311"/>
        <v>1</v>
      </c>
      <c r="AA378" s="139">
        <f t="shared" ca="1" si="1311"/>
        <v>1</v>
      </c>
      <c r="AB378" s="139">
        <f t="shared" ca="1" si="1311"/>
        <v>1</v>
      </c>
      <c r="AC378" s="139">
        <f t="shared" ca="1" si="1311"/>
        <v>1</v>
      </c>
      <c r="AE378" s="157"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163" t="str">
        <f t="shared" ca="1" si="1222"/>
        <v>-</v>
      </c>
      <c r="AI378" s="162" t="b">
        <v>1</v>
      </c>
      <c r="AJ378" s="162" t="b">
        <v>1</v>
      </c>
      <c r="AK378" s="163" t="str">
        <f t="shared" ca="1" si="1222"/>
        <v>-</v>
      </c>
      <c r="AL378" s="163" t="str">
        <f t="shared" ca="1" si="1222"/>
        <v>-</v>
      </c>
      <c r="AM378" s="163" t="b">
        <f t="shared" ca="1" si="1222"/>
        <v>1</v>
      </c>
      <c r="AN378" s="10"/>
      <c r="AO378" s="161" t="b">
        <f t="shared" ca="1" si="1223"/>
        <v>1</v>
      </c>
      <c r="AP378" s="161" t="str">
        <f t="shared" ca="1" si="1223"/>
        <v>-</v>
      </c>
      <c r="AQ378" s="161" t="str">
        <f t="shared" ca="1" si="1223"/>
        <v>-</v>
      </c>
      <c r="AR378" s="161" t="str">
        <f t="shared" ca="1" si="1223"/>
        <v>-</v>
      </c>
      <c r="AS378" s="161" t="b">
        <f t="shared" ca="1" si="1223"/>
        <v>1</v>
      </c>
      <c r="AT378" s="161" t="b">
        <f t="shared" ca="1" si="1223"/>
        <v>0</v>
      </c>
      <c r="AU378" s="161">
        <f t="shared" ca="1" si="1224"/>
        <v>0</v>
      </c>
      <c r="AV378" s="161" t="b">
        <f t="shared" ca="1" si="1225"/>
        <v>0</v>
      </c>
      <c r="AW378" s="161" t="b">
        <f t="shared" ca="1" si="1225"/>
        <v>0</v>
      </c>
      <c r="AX378" s="161" t="str">
        <f t="shared" ca="1" si="1225"/>
        <v>-</v>
      </c>
      <c r="AY378" s="161" t="str">
        <f t="shared" ca="1" si="1225"/>
        <v>-</v>
      </c>
      <c r="AZ378" s="161" t="str">
        <f t="shared" ca="1" si="1225"/>
        <v>-</v>
      </c>
      <c r="BA378" s="10"/>
      <c r="BB378" s="161" t="b">
        <f t="shared" ca="1" si="1226"/>
        <v>1</v>
      </c>
      <c r="BC378" s="163" t="b">
        <f t="shared" ca="1" si="1227"/>
        <v>1</v>
      </c>
      <c r="BD378" s="163" t="b">
        <f t="shared" ca="1" si="1227"/>
        <v>1</v>
      </c>
      <c r="BE378" s="162">
        <f t="shared" ca="1" si="1228"/>
        <v>3108</v>
      </c>
      <c r="BF378" s="163" t="str">
        <f t="shared" ref="BF378:DW387" ca="1" si="1323">OFFSET(BF$5,$B378,0)</f>
        <v>-</v>
      </c>
      <c r="BG378" s="163" t="str">
        <f t="shared" ca="1" si="1323"/>
        <v>-</v>
      </c>
      <c r="BH378" s="163" t="str">
        <f t="shared" ca="1" si="1323"/>
        <v>-</v>
      </c>
      <c r="BI378" s="163" t="str">
        <f t="shared" ca="1" si="1323"/>
        <v>-</v>
      </c>
      <c r="BJ378" s="163" t="str">
        <f t="shared" ca="1" si="1323"/>
        <v>-</v>
      </c>
      <c r="BK378" s="163">
        <f t="shared" ca="1" si="1323"/>
        <v>1</v>
      </c>
      <c r="BL378" s="163">
        <f t="shared" ca="1" si="1323"/>
        <v>1</v>
      </c>
      <c r="BM378" s="163" t="str">
        <f t="shared" ca="1" si="1323"/>
        <v>-</v>
      </c>
      <c r="BN378" s="163" t="str">
        <f t="shared" ca="1" si="1323"/>
        <v>-</v>
      </c>
      <c r="BO378" s="163" t="b">
        <f t="shared" ca="1" si="1230"/>
        <v>0</v>
      </c>
      <c r="BP378" s="163" t="b">
        <f t="shared" ca="1" si="1230"/>
        <v>0</v>
      </c>
      <c r="BQ378" s="163" t="b">
        <f t="shared" ca="1" si="1230"/>
        <v>0</v>
      </c>
      <c r="BR378" s="163" t="b">
        <f t="shared" ca="1" si="1230"/>
        <v>0</v>
      </c>
      <c r="BS378" s="163" t="b">
        <f t="shared" ca="1" si="1230"/>
        <v>0</v>
      </c>
      <c r="BT378" s="163" t="b">
        <f t="shared" ca="1" si="1230"/>
        <v>0</v>
      </c>
      <c r="BU378" s="163" t="b">
        <f t="shared" ca="1" si="1230"/>
        <v>0</v>
      </c>
      <c r="BV378" s="163" t="b">
        <f t="shared" ca="1" si="1230"/>
        <v>0</v>
      </c>
      <c r="BW378" s="163" t="b">
        <f t="shared" ca="1" si="1230"/>
        <v>0</v>
      </c>
      <c r="BX378" s="163" t="str">
        <f t="shared" ca="1" si="1323"/>
        <v>-</v>
      </c>
      <c r="BY378" s="163" t="str">
        <f t="shared" ca="1" si="1300"/>
        <v>-</v>
      </c>
      <c r="BZ378" s="163" t="str">
        <f t="shared" ca="1" si="1300"/>
        <v>-</v>
      </c>
      <c r="CA378" s="163" t="str">
        <f t="shared" ca="1" si="1300"/>
        <v>-</v>
      </c>
      <c r="CB378" s="163" t="str">
        <f t="shared" ca="1" si="1300"/>
        <v>-</v>
      </c>
      <c r="CC378" s="163" t="str">
        <f t="shared" ca="1" si="1300"/>
        <v>-</v>
      </c>
      <c r="CD378" s="163" t="str">
        <f t="shared" ca="1" si="1300"/>
        <v>-</v>
      </c>
      <c r="CE378" s="163" t="str">
        <f t="shared" ca="1" si="1300"/>
        <v>-</v>
      </c>
      <c r="CF378" s="163" t="str">
        <f t="shared" ca="1" si="1300"/>
        <v>-</v>
      </c>
      <c r="CG378" s="163" t="str">
        <f t="shared" ca="1" si="1323"/>
        <v>-</v>
      </c>
      <c r="CH378" s="163" t="str">
        <f t="shared" ca="1" si="1323"/>
        <v>-</v>
      </c>
      <c r="CI378" s="163" t="str">
        <f t="shared" ca="1" si="1323"/>
        <v>-</v>
      </c>
      <c r="CJ378" s="163" t="str">
        <f t="shared" ca="1" si="1323"/>
        <v>-</v>
      </c>
      <c r="CK378" s="163" t="str">
        <f t="shared" ca="1" si="1323"/>
        <v>-</v>
      </c>
      <c r="CL378" s="163" t="str">
        <f t="shared" ca="1" si="1299"/>
        <v>-</v>
      </c>
      <c r="CM378" s="163" t="str">
        <f t="shared" ca="1" si="1299"/>
        <v>-</v>
      </c>
      <c r="CN378" s="163" t="str">
        <f t="shared" ca="1" si="1299"/>
        <v>-</v>
      </c>
      <c r="CO378" s="163" t="str">
        <f t="shared" ca="1" si="1299"/>
        <v>-</v>
      </c>
      <c r="CP378" s="163" t="str">
        <f t="shared" ca="1" si="1299"/>
        <v>-</v>
      </c>
      <c r="CQ378" s="163" t="str">
        <f t="shared" ca="1" si="1299"/>
        <v>-</v>
      </c>
      <c r="CR378" s="163" t="str">
        <f t="shared" ca="1" si="1299"/>
        <v>-</v>
      </c>
      <c r="CS378" s="163" t="str">
        <f t="shared" ca="1" si="1299"/>
        <v>-</v>
      </c>
      <c r="CT378" s="163" t="str">
        <f t="shared" ca="1" si="1299"/>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ca="1" si="1315"/>
        <v>-</v>
      </c>
      <c r="DB378" s="163" t="str">
        <f t="shared" ca="1" si="1315"/>
        <v>-</v>
      </c>
      <c r="DC378" s="163" t="str">
        <f t="shared" ca="1" si="1299"/>
        <v>-</v>
      </c>
      <c r="DD378" s="163" t="str">
        <f t="shared" ca="1" si="1301"/>
        <v>-</v>
      </c>
      <c r="DE378" s="163" t="str">
        <f t="shared" ca="1" si="1301"/>
        <v>-</v>
      </c>
      <c r="DF378" s="163" t="str">
        <f t="shared" ca="1" si="1301"/>
        <v>-</v>
      </c>
      <c r="DG378" s="163" t="str">
        <f t="shared" ca="1" si="1301"/>
        <v>-</v>
      </c>
      <c r="DH378" s="163" t="str">
        <f t="shared" ca="1" si="1301"/>
        <v>-</v>
      </c>
      <c r="DI378" s="163" t="str">
        <f t="shared" ca="1" si="1301"/>
        <v>-</v>
      </c>
      <c r="DJ378" s="163" t="str">
        <f t="shared" ca="1" si="1301"/>
        <v>-</v>
      </c>
      <c r="DK378" s="163" t="str">
        <f t="shared" ca="1" si="1301"/>
        <v>-</v>
      </c>
      <c r="DL378" s="10"/>
      <c r="DM378" s="163" t="str">
        <f t="shared" ca="1" si="1323"/>
        <v>-</v>
      </c>
      <c r="DN378" s="163" t="str">
        <f t="shared" ca="1" si="1323"/>
        <v>-</v>
      </c>
      <c r="DO378" s="163" t="str">
        <f t="shared" ca="1" si="1323"/>
        <v>-</v>
      </c>
      <c r="DP378" s="163" t="str">
        <f t="shared" ca="1" si="1323"/>
        <v>-</v>
      </c>
      <c r="DQ378" s="163" t="str">
        <f t="shared" ca="1" si="1323"/>
        <v>-</v>
      </c>
      <c r="DR378" s="163" t="str">
        <f t="shared" ca="1" si="1323"/>
        <v>-</v>
      </c>
      <c r="DS378" s="163" t="str">
        <f t="shared" ca="1" si="1323"/>
        <v>-</v>
      </c>
      <c r="DT378" s="163" t="str">
        <f t="shared" ca="1" si="1323"/>
        <v>-</v>
      </c>
      <c r="DU378" s="163" t="str">
        <f t="shared" ca="1" si="1323"/>
        <v>-</v>
      </c>
      <c r="DV378" s="163" t="str">
        <f t="shared" ca="1" si="1323"/>
        <v>-</v>
      </c>
      <c r="DW378" s="163" t="str">
        <f t="shared" ca="1" si="132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3"/>
        <v>-</v>
      </c>
      <c r="EJ378" s="163" t="str">
        <f t="shared" ca="1" si="1293"/>
        <v>-</v>
      </c>
      <c r="EK378" s="163" t="str">
        <f t="shared" ca="1" si="1293"/>
        <v>-</v>
      </c>
      <c r="EL378" s="163" t="str">
        <f t="shared" ca="1" si="1293"/>
        <v>-</v>
      </c>
      <c r="EM378" s="163" t="str">
        <f t="shared" ca="1" si="1293"/>
        <v>-</v>
      </c>
      <c r="EN378" s="163" t="str">
        <f t="shared" ca="1" si="1293"/>
        <v>-</v>
      </c>
      <c r="EO378" s="163" t="str">
        <f t="shared" ca="1" si="1293"/>
        <v>-</v>
      </c>
      <c r="EP378" s="163" t="str">
        <f t="shared" ca="1" si="1293"/>
        <v>-</v>
      </c>
      <c r="EQ378" s="163">
        <f t="shared" ca="1" si="1293"/>
        <v>1</v>
      </c>
      <c r="ER378" s="163">
        <f t="shared" ca="1" si="1293"/>
        <v>1</v>
      </c>
      <c r="ES378" s="163">
        <f t="shared" ca="1" si="1293"/>
        <v>0</v>
      </c>
      <c r="ET378" s="163" t="str">
        <f t="shared" ca="1" si="1293"/>
        <v>-</v>
      </c>
      <c r="EU378" s="163" t="str">
        <f t="shared" ca="1" si="1293"/>
        <v>-</v>
      </c>
      <c r="EV378" s="163" t="str">
        <f t="shared" ca="1" si="1293"/>
        <v>-</v>
      </c>
      <c r="EW378" s="163" t="str">
        <f t="shared" ca="1" si="1293"/>
        <v>-</v>
      </c>
      <c r="EX378" s="163" t="str">
        <f t="shared" ca="1" si="1293"/>
        <v>-</v>
      </c>
      <c r="EY378" s="163" t="str">
        <f t="shared" ca="1" si="1294"/>
        <v>-</v>
      </c>
      <c r="EZ378" s="163" t="str">
        <f t="shared" ca="1" si="1294"/>
        <v>-</v>
      </c>
      <c r="FA378" s="163">
        <f t="shared" ca="1" si="1294"/>
        <v>0</v>
      </c>
      <c r="FB378" s="163" t="str">
        <f t="shared" ca="1" si="1294"/>
        <v>-</v>
      </c>
      <c r="FC378" s="163" t="str">
        <f t="shared" ca="1" si="1294"/>
        <v>-</v>
      </c>
      <c r="FD378" s="163" t="str">
        <f t="shared" ca="1" si="1294"/>
        <v>-</v>
      </c>
      <c r="FE378" s="163" t="str">
        <f t="shared" ca="1" si="1294"/>
        <v>-</v>
      </c>
      <c r="FF378" s="163" t="str">
        <f t="shared" ca="1" si="1294"/>
        <v>-</v>
      </c>
      <c r="FG378" s="163">
        <f t="shared" ca="1" si="1294"/>
        <v>0</v>
      </c>
      <c r="FH378" s="163">
        <f t="shared" ca="1" si="1294"/>
        <v>0</v>
      </c>
      <c r="FI378" s="163">
        <f t="shared" ca="1" si="1294"/>
        <v>0</v>
      </c>
      <c r="FJ378" s="163">
        <f t="shared" ca="1" si="1294"/>
        <v>0</v>
      </c>
      <c r="FK378" s="163">
        <f t="shared" ca="1" si="1294"/>
        <v>0</v>
      </c>
      <c r="FL378" s="163">
        <f t="shared" ca="1" si="1294"/>
        <v>0</v>
      </c>
      <c r="FM378" s="163">
        <f t="shared" ca="1" si="1294"/>
        <v>0</v>
      </c>
      <c r="FN378" s="163" t="str">
        <f t="shared" ca="1" si="1294"/>
        <v>-</v>
      </c>
      <c r="FO378" s="163" t="str">
        <f t="shared" ca="1" si="1289"/>
        <v>-</v>
      </c>
      <c r="FP378" s="163" t="str">
        <f t="shared" ca="1" si="1289"/>
        <v>-</v>
      </c>
      <c r="FQ378" s="163" t="str">
        <f t="shared" ca="1" si="1289"/>
        <v>-</v>
      </c>
      <c r="FR378" s="163" t="str">
        <f t="shared" ca="1" si="1289"/>
        <v>-</v>
      </c>
      <c r="FS378" s="163" t="str">
        <f t="shared" ca="1" si="1289"/>
        <v>-</v>
      </c>
      <c r="FT378" s="163" t="str">
        <f t="shared" ca="1" si="1289"/>
        <v>-</v>
      </c>
      <c r="FU378" s="163" t="str">
        <f t="shared" ca="1" si="1289"/>
        <v>-</v>
      </c>
      <c r="FV378" s="163" t="str">
        <f t="shared" ca="1" si="1289"/>
        <v>-</v>
      </c>
      <c r="FW378" s="163" t="str">
        <f t="shared" ca="1" si="1289"/>
        <v>-</v>
      </c>
      <c r="FX378" s="163" t="str">
        <f t="shared" ca="1" si="1290"/>
        <v>-</v>
      </c>
      <c r="FY378" s="10"/>
      <c r="FZ378" s="163">
        <f t="shared" ca="1" si="1290"/>
        <v>1</v>
      </c>
      <c r="GA378" s="163" t="str">
        <f t="shared" ca="1" si="1290"/>
        <v>-</v>
      </c>
      <c r="GB378" s="163" t="str">
        <f t="shared" ca="1" si="1290"/>
        <v>-</v>
      </c>
      <c r="GC378" s="163" t="str">
        <f t="shared" ca="1" si="1290"/>
        <v>-</v>
      </c>
      <c r="GD378" s="163" t="str">
        <f t="shared" ca="1" si="1236"/>
        <v>-</v>
      </c>
      <c r="GE378" s="163" t="b">
        <f t="shared" ca="1" si="1236"/>
        <v>0</v>
      </c>
      <c r="GF378" s="163" t="str">
        <f t="shared" ca="1" si="1236"/>
        <v>-</v>
      </c>
      <c r="GG378" s="163">
        <f t="shared" ca="1" si="1236"/>
        <v>0</v>
      </c>
      <c r="GH378" s="163" t="str">
        <f t="shared" ca="1" si="1236"/>
        <v>-</v>
      </c>
      <c r="GI378" s="161" cm="1">
        <f t="array" aca="1" ref="GI378" ca="1">INDEX(i.rev,$K378,GI$15)</f>
        <v>1</v>
      </c>
      <c r="GJ378" s="163">
        <f t="shared" ca="1" si="1302"/>
        <v>0</v>
      </c>
      <c r="GK378" s="163">
        <f t="shared" ca="1" si="1302"/>
        <v>1</v>
      </c>
      <c r="GL378" s="163">
        <f t="shared" ca="1" si="1302"/>
        <v>0</v>
      </c>
      <c r="GM378" s="163">
        <f t="shared" ca="1" si="1302"/>
        <v>1</v>
      </c>
      <c r="GN378" s="163">
        <f t="shared" ca="1" si="1302"/>
        <v>1</v>
      </c>
      <c r="GO378" s="163">
        <f t="shared" ca="1" si="1302"/>
        <v>1</v>
      </c>
      <c r="GP378" s="163">
        <f t="shared" ca="1" si="1302"/>
        <v>0</v>
      </c>
      <c r="GQ378" s="163">
        <f t="shared" ca="1" si="1302"/>
        <v>0</v>
      </c>
      <c r="GR378" s="163">
        <f t="shared" ca="1" si="1302"/>
        <v>0</v>
      </c>
      <c r="GS378" s="163">
        <f t="shared" ca="1" si="1302"/>
        <v>0</v>
      </c>
      <c r="GT378" s="163">
        <f t="shared" ca="1" si="1302"/>
        <v>0</v>
      </c>
      <c r="GU378" s="163">
        <f t="shared" ca="1" si="1302"/>
        <v>0</v>
      </c>
      <c r="GV378" s="163">
        <f t="shared" ca="1" si="1302"/>
        <v>0</v>
      </c>
      <c r="GW378" s="163">
        <f t="shared" ca="1" si="1302"/>
        <v>0</v>
      </c>
      <c r="GX378" s="163">
        <f t="shared" ca="1" si="1302"/>
        <v>0</v>
      </c>
      <c r="GY378" s="163">
        <f t="shared" ca="1" si="1302"/>
        <v>0</v>
      </c>
      <c r="GZ378" s="161" cm="1">
        <f t="array" aca="1" ref="GZ378" ca="1">INDEX(i.rev,$K378,GZ$15)</f>
        <v>0</v>
      </c>
      <c r="HA378" s="163">
        <f t="shared" ca="1" si="1238"/>
        <v>0</v>
      </c>
      <c r="HB378" s="161" cm="1">
        <f t="array" aca="1" ref="HB378" ca="1">INDEX(i.rev,$K378,HB$15)</f>
        <v>1</v>
      </c>
      <c r="HC378" s="163">
        <f t="shared" ca="1" si="1321"/>
        <v>0</v>
      </c>
      <c r="HD378" s="163">
        <f t="shared" ca="1" si="1321"/>
        <v>0</v>
      </c>
      <c r="HE378" s="163">
        <f t="shared" ca="1" si="1321"/>
        <v>0</v>
      </c>
      <c r="HF378" s="163">
        <f t="shared" ca="1" si="1321"/>
        <v>0</v>
      </c>
      <c r="HG378" s="163">
        <f t="shared" ca="1" si="1321"/>
        <v>0</v>
      </c>
      <c r="HH378" s="163">
        <f t="shared" ca="1" si="1321"/>
        <v>0</v>
      </c>
      <c r="HI378" s="163">
        <f t="shared" ca="1" si="1321"/>
        <v>0</v>
      </c>
      <c r="HJ378" s="10">
        <v>0.25</v>
      </c>
      <c r="HK378" s="161" t="b">
        <f t="shared" si="1307"/>
        <v>1</v>
      </c>
      <c r="HL378" s="186">
        <f t="shared" si="1308"/>
        <v>532.5</v>
      </c>
      <c r="HM378" s="161" t="b">
        <f t="shared" si="1280"/>
        <v>1</v>
      </c>
      <c r="HN378" s="186">
        <f t="shared" si="1313"/>
        <v>4</v>
      </c>
      <c r="HO378" s="186">
        <f t="shared" si="1313"/>
        <v>40</v>
      </c>
      <c r="HP378" s="161" t="b">
        <f t="shared" ca="1" si="1241"/>
        <v>0</v>
      </c>
      <c r="HQ378" s="161" t="b">
        <f t="shared" ca="1" si="1241"/>
        <v>0</v>
      </c>
      <c r="HR378" s="161" t="b">
        <f t="shared" ca="1" si="1241"/>
        <v>1</v>
      </c>
      <c r="HS378" s="163">
        <f t="shared" ca="1" si="1321"/>
        <v>0</v>
      </c>
      <c r="HT378" s="161">
        <f t="shared" ca="1" si="1242"/>
        <v>1</v>
      </c>
      <c r="HU378" s="161">
        <f t="shared" ca="1" si="1242"/>
        <v>1</v>
      </c>
      <c r="HV378" s="163" t="str">
        <f t="shared" ca="1" si="1321"/>
        <v>-</v>
      </c>
      <c r="HW378" s="163" t="str">
        <f t="shared" ca="1" si="1321"/>
        <v>-</v>
      </c>
      <c r="HX378" s="163" t="str">
        <f t="shared" ca="1" si="1321"/>
        <v>-</v>
      </c>
      <c r="HY378" s="163" t="str">
        <f t="shared" ca="1" si="1321"/>
        <v>-</v>
      </c>
      <c r="HZ378" s="163" t="str">
        <f t="shared" ca="1" si="1321"/>
        <v>-</v>
      </c>
      <c r="IA378" s="163" t="str">
        <f t="shared" ca="1" si="1321"/>
        <v>-</v>
      </c>
      <c r="IB378" s="163" t="str">
        <f t="shared" ca="1" si="1321"/>
        <v>-</v>
      </c>
      <c r="IC378" s="163" t="str">
        <f t="shared" ca="1" si="1321"/>
        <v>-</v>
      </c>
      <c r="ID378" s="163" t="str">
        <f t="shared" ca="1" si="1321"/>
        <v>-</v>
      </c>
      <c r="IE378" s="163" t="b">
        <f t="shared" ca="1" si="1321"/>
        <v>1</v>
      </c>
      <c r="IF378" s="163" t="str">
        <f t="shared" ca="1" si="1321"/>
        <v>-</v>
      </c>
      <c r="IG378" s="163" t="str">
        <f t="shared" ca="1" si="1321"/>
        <v>-</v>
      </c>
      <c r="IH378" s="163" t="str">
        <f t="shared" ca="1" si="1321"/>
        <v>-</v>
      </c>
      <c r="II378" s="163" t="b">
        <f t="shared" ca="1" si="1243"/>
        <v>1</v>
      </c>
      <c r="IJ378" s="163">
        <f t="shared" ca="1" si="1243"/>
        <v>0</v>
      </c>
      <c r="IK378" s="163" t="str">
        <f t="shared" ca="1" si="1243"/>
        <v>-</v>
      </c>
      <c r="IL378" s="163" t="str">
        <f t="shared" ca="1" si="1243"/>
        <v>-</v>
      </c>
      <c r="IM378" s="163" t="str">
        <f t="shared" ca="1" si="1243"/>
        <v>-</v>
      </c>
      <c r="IN378" s="163" t="str">
        <f t="shared" ca="1" si="1243"/>
        <v>-</v>
      </c>
      <c r="IO378" s="163" t="str">
        <f t="shared" ca="1" si="1243"/>
        <v>-</v>
      </c>
      <c r="IP378" s="163">
        <f t="shared" ca="1" si="1243"/>
        <v>0</v>
      </c>
      <c r="IQ378" s="163" t="str">
        <f t="shared" ca="1" si="1243"/>
        <v>-</v>
      </c>
      <c r="IR378" s="163" t="str">
        <f t="shared" ca="1" si="1243"/>
        <v>-</v>
      </c>
      <c r="IS378" s="163" t="str">
        <f t="shared" ca="1" si="1243"/>
        <v>-</v>
      </c>
      <c r="IT378" s="163">
        <f t="shared" ca="1" si="1243"/>
        <v>500</v>
      </c>
      <c r="IU378" s="163">
        <f t="shared" ca="1" si="1243"/>
        <v>500</v>
      </c>
      <c r="IV378" s="163" t="str">
        <f t="shared" ca="1" si="1243"/>
        <v>-</v>
      </c>
      <c r="IW378" s="163" t="str">
        <f t="shared" ca="1" si="1243"/>
        <v>-</v>
      </c>
      <c r="IX378" s="163" t="str">
        <f t="shared" ca="1" si="1243"/>
        <v>-</v>
      </c>
      <c r="IY378" s="163" t="str">
        <f t="shared" ca="1" si="1304"/>
        <v>-</v>
      </c>
      <c r="IZ378" s="163" t="str">
        <f t="shared" ca="1" si="1305"/>
        <v>-</v>
      </c>
      <c r="JA378" s="163" t="str">
        <f t="shared" ca="1" si="1305"/>
        <v>-</v>
      </c>
      <c r="JB378" s="163" t="str">
        <f t="shared" ca="1" si="1305"/>
        <v>-</v>
      </c>
      <c r="JC378" s="163" t="str">
        <f t="shared" ca="1" si="1305"/>
        <v>-</v>
      </c>
      <c r="JD378" s="163" t="str">
        <f t="shared" ca="1" si="1305"/>
        <v>-</v>
      </c>
      <c r="JE378" s="163" t="str">
        <f t="shared" ca="1" si="1305"/>
        <v>-</v>
      </c>
      <c r="JF378" s="163" t="str">
        <f t="shared" ca="1" si="1305"/>
        <v>-</v>
      </c>
      <c r="JG378" s="163" t="str">
        <f t="shared" ca="1" si="1305"/>
        <v>-</v>
      </c>
      <c r="JH378" s="163" t="str">
        <f t="shared" ca="1" si="1305"/>
        <v>-</v>
      </c>
      <c r="JI378" s="163" t="str">
        <f t="shared" ca="1" si="1316"/>
        <v>-</v>
      </c>
      <c r="JJ378" s="163" t="str">
        <f t="shared" ca="1" si="1316"/>
        <v>-</v>
      </c>
      <c r="JK378" s="163" t="str">
        <f t="shared" ca="1" si="1316"/>
        <v>-</v>
      </c>
      <c r="JL378" s="163" t="str">
        <f t="shared" ca="1" si="1316"/>
        <v>-</v>
      </c>
      <c r="JM378" s="163" t="str">
        <f t="shared" ca="1" si="1316"/>
        <v>-</v>
      </c>
      <c r="JN378" s="163" t="str">
        <f t="shared" ca="1" si="1316"/>
        <v>-</v>
      </c>
      <c r="JO378" s="163" t="str">
        <f t="shared" ca="1" si="1316"/>
        <v>-</v>
      </c>
      <c r="JP378" s="163" t="str">
        <f t="shared" ca="1" si="1316"/>
        <v>-</v>
      </c>
      <c r="JQ378" s="163" t="str">
        <f t="shared" ca="1" si="1316"/>
        <v>-</v>
      </c>
      <c r="JR378" s="163" t="str">
        <f t="shared" ca="1" si="1316"/>
        <v>-</v>
      </c>
      <c r="JS378" s="163" t="str">
        <f t="shared" ca="1" si="1305"/>
        <v>-</v>
      </c>
      <c r="JT378" s="163" t="str">
        <f t="shared" ca="1" si="1305"/>
        <v>-</v>
      </c>
      <c r="JU378" s="163" t="str">
        <f t="shared" ca="1" si="1305"/>
        <v>-</v>
      </c>
      <c r="JV378" s="163" t="str">
        <f t="shared" ca="1" si="1305"/>
        <v>-</v>
      </c>
      <c r="JW378" s="163" t="str">
        <f t="shared" ca="1" si="1305"/>
        <v>-</v>
      </c>
      <c r="JX378" s="163" t="str">
        <f t="shared" ca="1" si="1304"/>
        <v>-</v>
      </c>
      <c r="JY378" s="163" t="str">
        <f t="shared" ca="1" si="1318"/>
        <v>-</v>
      </c>
      <c r="JZ378" s="163" t="str">
        <f t="shared" ca="1" si="1318"/>
        <v>-</v>
      </c>
      <c r="KA378" s="163" t="str">
        <f t="shared" ca="1" si="1318"/>
        <v>-</v>
      </c>
      <c r="KB378" s="163" t="str">
        <f t="shared" ca="1" si="1318"/>
        <v>-</v>
      </c>
      <c r="KC378" s="163" t="str">
        <f t="shared" ca="1" si="1318"/>
        <v>-</v>
      </c>
      <c r="KD378" s="163" t="str">
        <f t="shared" ca="1" si="1318"/>
        <v>-</v>
      </c>
      <c r="KE378" s="163" t="str">
        <f t="shared" ca="1" si="1318"/>
        <v>-</v>
      </c>
      <c r="KF378" s="163" t="str">
        <f t="shared" ca="1" si="1318"/>
        <v>-</v>
      </c>
      <c r="KG378" s="163" t="str">
        <f t="shared" ca="1" si="1318"/>
        <v>-</v>
      </c>
      <c r="KH378" s="163" t="str">
        <f t="shared" ca="1" si="1318"/>
        <v>-</v>
      </c>
      <c r="KI378" s="163" t="str">
        <f t="shared" ca="1" si="1318"/>
        <v>-</v>
      </c>
      <c r="KJ378" s="163" t="str">
        <f t="shared" ca="1" si="1318"/>
        <v>-</v>
      </c>
      <c r="KK378" s="163" t="str">
        <f t="shared" ca="1" si="1318"/>
        <v>-</v>
      </c>
      <c r="KL378" s="163" t="str">
        <f t="shared" ca="1" si="1318"/>
        <v>-</v>
      </c>
      <c r="KM378" s="163" t="str">
        <f t="shared" ca="1" si="1318"/>
        <v>-</v>
      </c>
      <c r="KN378" s="163" t="str">
        <f t="shared" ca="1" si="1318"/>
        <v>-</v>
      </c>
      <c r="KO378" s="163" t="str">
        <f t="shared" ca="1" si="1318"/>
        <v>-</v>
      </c>
      <c r="KP378" s="163" t="str">
        <f t="shared" ca="1" si="1318"/>
        <v>-</v>
      </c>
      <c r="KQ378" s="163" t="str">
        <f t="shared" ca="1" si="1318"/>
        <v>-</v>
      </c>
      <c r="KR378" s="163" t="str">
        <f t="shared" ca="1" si="1318"/>
        <v>-</v>
      </c>
      <c r="KS378" s="163" t="str">
        <f t="shared" ca="1" si="1318"/>
        <v>-</v>
      </c>
      <c r="KT378" s="163" t="str">
        <f t="shared" ca="1" si="1318"/>
        <v>-</v>
      </c>
      <c r="KU378" s="163" t="str">
        <f t="shared" ca="1" si="1318"/>
        <v>-</v>
      </c>
      <c r="KV378" s="163" t="str">
        <f t="shared" ca="1" si="1318"/>
        <v>-</v>
      </c>
      <c r="KW378" s="163" t="str">
        <f t="shared" ca="1" si="1318"/>
        <v>-</v>
      </c>
      <c r="KX378" s="163" t="str">
        <f t="shared" ca="1" si="1318"/>
        <v>-</v>
      </c>
      <c r="KY378" s="163" t="str">
        <f t="shared" ca="1" si="1318"/>
        <v>-</v>
      </c>
      <c r="KZ378" s="163" t="str">
        <f t="shared" ca="1" si="1318"/>
        <v>-</v>
      </c>
      <c r="LA378" s="163" t="str">
        <f t="shared" ca="1" si="1318"/>
        <v>-</v>
      </c>
      <c r="LB378" s="163" t="str">
        <f t="shared" ca="1" si="1318"/>
        <v>-</v>
      </c>
      <c r="LC378" s="163" t="str">
        <f t="shared" ca="1" si="1318"/>
        <v>-</v>
      </c>
      <c r="LD378" s="163" t="str">
        <f t="shared" ca="1" si="1318"/>
        <v>-</v>
      </c>
      <c r="LE378" s="163" t="str">
        <f t="shared" ca="1" si="1318"/>
        <v>-</v>
      </c>
      <c r="LF378" s="163" t="str">
        <f t="shared" ca="1" si="1318"/>
        <v>-</v>
      </c>
      <c r="LG378" s="163" t="str">
        <f t="shared" ca="1" si="1318"/>
        <v>-</v>
      </c>
      <c r="LH378" s="163" t="str">
        <f t="shared" ca="1" si="1318"/>
        <v>-</v>
      </c>
      <c r="LI378" s="163" t="str">
        <f t="shared" ca="1" si="1318"/>
        <v>-</v>
      </c>
      <c r="LJ378" s="163" t="str">
        <f t="shared" ca="1" si="1318"/>
        <v>-</v>
      </c>
      <c r="LK378" s="163" t="str">
        <f t="shared" ca="1" si="1318"/>
        <v>-</v>
      </c>
      <c r="LL378" s="163" t="str">
        <f t="shared" ca="1" si="1318"/>
        <v>-</v>
      </c>
      <c r="LM378" s="163" t="str">
        <f t="shared" ca="1" si="1318"/>
        <v>-</v>
      </c>
      <c r="LN378" s="163" t="str">
        <f t="shared" ca="1" si="1318"/>
        <v>-</v>
      </c>
      <c r="LO378" s="163" t="str">
        <f t="shared" ca="1" si="1304"/>
        <v>-</v>
      </c>
      <c r="LP378" s="163" t="str">
        <f t="shared" ca="1" si="1304"/>
        <v>-</v>
      </c>
      <c r="LQ378" s="163" t="str">
        <f t="shared" ca="1" si="1304"/>
        <v>-</v>
      </c>
      <c r="LR378" s="163" t="str">
        <f t="shared" ca="1" si="1304"/>
        <v>-</v>
      </c>
      <c r="LS378" s="163" t="str">
        <f t="shared" ca="1" si="1304"/>
        <v>-</v>
      </c>
      <c r="LT378" s="163" t="str">
        <f t="shared" ca="1" si="1304"/>
        <v>-</v>
      </c>
      <c r="LU378" s="163" t="str">
        <f t="shared" ca="1" si="1304"/>
        <v>-</v>
      </c>
      <c r="LV378" s="163" t="str">
        <f t="shared" ca="1" si="1304"/>
        <v>-</v>
      </c>
      <c r="LW378" s="163" t="str">
        <f t="shared" ca="1" si="1304"/>
        <v>-</v>
      </c>
      <c r="LX378" s="163" t="str">
        <f t="shared" ca="1" si="1304"/>
        <v>-</v>
      </c>
      <c r="LY378" s="10"/>
      <c r="LZ378" s="161">
        <f t="shared" ca="1" si="1249"/>
        <v>4.4999999999999998E-2</v>
      </c>
      <c r="MA378" s="161">
        <f t="shared" ca="1" si="1250"/>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ca="1" si="1252"/>
        <v>1</v>
      </c>
      <c r="ML378" s="161">
        <f t="shared" ca="1" si="1253"/>
        <v>1</v>
      </c>
      <c r="MM378" s="161">
        <f t="shared" ca="1" si="1254"/>
        <v>1</v>
      </c>
      <c r="MN378" s="161">
        <f t="shared" ca="1" si="1255"/>
        <v>1</v>
      </c>
      <c r="MO378" s="161">
        <f t="shared" ca="1" si="1255"/>
        <v>1</v>
      </c>
      <c r="MP378" s="163">
        <f t="shared" ca="1" si="1297"/>
        <v>1</v>
      </c>
      <c r="MQ378" s="10"/>
      <c r="MR378" s="163">
        <f t="shared" ca="1" si="1297"/>
        <v>1</v>
      </c>
      <c r="MS378" s="161">
        <f t="shared" ca="1" si="1256"/>
        <v>1</v>
      </c>
      <c r="MT378" s="163">
        <f t="shared" ca="1" si="1297"/>
        <v>0.75</v>
      </c>
      <c r="MU378" s="163">
        <f t="shared" ca="1" si="1297"/>
        <v>0.8</v>
      </c>
      <c r="MV378" s="163">
        <f t="shared" ca="1" si="1291"/>
        <v>0.82499999999999996</v>
      </c>
      <c r="MW378" s="163">
        <f t="shared" ca="1" si="1297"/>
        <v>0.875</v>
      </c>
      <c r="MX378" s="163">
        <f t="shared" ca="1" si="1297"/>
        <v>0.9</v>
      </c>
      <c r="MY378" s="163">
        <f t="shared" ca="1" si="1319"/>
        <v>0.75</v>
      </c>
      <c r="MZ378" s="163">
        <f t="shared" ca="1" si="1319"/>
        <v>0.78142857142857147</v>
      </c>
      <c r="NA378" s="163">
        <f t="shared" ca="1" si="1319"/>
        <v>0.82499999999999996</v>
      </c>
      <c r="NB378" s="163">
        <f t="shared" ca="1" si="1319"/>
        <v>0.875</v>
      </c>
      <c r="NC378" s="163">
        <f t="shared" ca="1" si="1319"/>
        <v>0.9</v>
      </c>
      <c r="ND378" s="163">
        <f t="shared" ca="1" si="1319"/>
        <v>0.9</v>
      </c>
      <c r="NE378" s="163">
        <f t="shared" ca="1" si="1319"/>
        <v>0.75</v>
      </c>
      <c r="NF378" s="163">
        <f t="shared" ca="1" si="1319"/>
        <v>0.78142857142857147</v>
      </c>
      <c r="NG378" s="163">
        <f t="shared" ca="1" si="1319"/>
        <v>0.82499999999999996</v>
      </c>
      <c r="NH378" s="163">
        <f t="shared" ca="1" si="1319"/>
        <v>0.875</v>
      </c>
      <c r="NI378" s="163">
        <f t="shared" ca="1" si="1319"/>
        <v>0.9</v>
      </c>
      <c r="NJ378" s="163">
        <f t="shared" ca="1" si="1319"/>
        <v>0.9</v>
      </c>
      <c r="NK378" s="163">
        <f t="shared" ca="1" si="1319"/>
        <v>0.75</v>
      </c>
      <c r="NL378" s="163">
        <f t="shared" ca="1" si="1319"/>
        <v>0.78142857142857147</v>
      </c>
      <c r="NM378" s="163">
        <f t="shared" ca="1" si="1319"/>
        <v>0.82499999999999996</v>
      </c>
      <c r="NN378" s="163">
        <f t="shared" ca="1" si="1319"/>
        <v>0.875</v>
      </c>
      <c r="NO378" s="163">
        <f t="shared" ca="1" si="1319"/>
        <v>0.9</v>
      </c>
      <c r="NP378" s="163">
        <f t="shared" ca="1" si="1319"/>
        <v>0.9</v>
      </c>
      <c r="NQ378" s="163">
        <f t="shared" ca="1" si="1319"/>
        <v>0.75</v>
      </c>
      <c r="NR378" s="163">
        <f t="shared" ca="1" si="1319"/>
        <v>0.78142857142857147</v>
      </c>
      <c r="NS378" s="163">
        <f t="shared" ca="1" si="1319"/>
        <v>0.82499999999999996</v>
      </c>
      <c r="NT378" s="163">
        <f t="shared" ca="1" si="1319"/>
        <v>0.875</v>
      </c>
      <c r="NU378" s="163">
        <f t="shared" ca="1" si="1319"/>
        <v>0.9</v>
      </c>
      <c r="NV378" s="163">
        <f t="shared" ca="1" si="1319"/>
        <v>0.9</v>
      </c>
      <c r="NW378" s="163">
        <f t="shared" ca="1" si="1319"/>
        <v>0.75</v>
      </c>
      <c r="NX378" s="163">
        <f t="shared" ca="1" si="1319"/>
        <v>0.78142857142857147</v>
      </c>
      <c r="NY378" s="163">
        <f t="shared" ca="1" si="1319"/>
        <v>0.82499999999999996</v>
      </c>
      <c r="NZ378" s="163">
        <f t="shared" ca="1" si="1319"/>
        <v>0.875</v>
      </c>
      <c r="OA378" s="163">
        <f t="shared" ca="1" si="1319"/>
        <v>0.9</v>
      </c>
      <c r="OB378" s="163">
        <f t="shared" ca="1" si="1319"/>
        <v>0.9</v>
      </c>
      <c r="OC378" s="163">
        <f t="shared" ca="1" si="1319"/>
        <v>0.75</v>
      </c>
      <c r="OD378" s="163">
        <f t="shared" ca="1" si="1319"/>
        <v>0.78142857142857147</v>
      </c>
      <c r="OE378" s="163">
        <f t="shared" ca="1" si="1319"/>
        <v>0.82499999999999996</v>
      </c>
      <c r="OF378" s="163">
        <f t="shared" ca="1" si="1319"/>
        <v>0.875</v>
      </c>
      <c r="OG378" s="163">
        <f t="shared" ca="1" si="1319"/>
        <v>0.9</v>
      </c>
      <c r="OH378" s="163">
        <f t="shared" ca="1" si="1319"/>
        <v>0.9</v>
      </c>
      <c r="OI378" s="163">
        <f t="shared" ca="1" si="1319"/>
        <v>0.75</v>
      </c>
      <c r="OJ378" s="163">
        <f t="shared" ca="1" si="1319"/>
        <v>0.76904761904761909</v>
      </c>
      <c r="OK378" s="163">
        <f t="shared" ca="1" si="1319"/>
        <v>0.82000000000000006</v>
      </c>
      <c r="OL378" s="163">
        <f t="shared" ca="1" si="1319"/>
        <v>0.875</v>
      </c>
      <c r="OM378" s="163">
        <f t="shared" ca="1" si="1319"/>
        <v>0.9</v>
      </c>
      <c r="ON378" s="163">
        <f t="shared" ca="1" si="1319"/>
        <v>0.90000000000000013</v>
      </c>
      <c r="OO378" s="163">
        <f t="shared" ca="1" si="1319"/>
        <v>0.75</v>
      </c>
      <c r="OP378" s="163">
        <f t="shared" ca="1" si="1319"/>
        <v>0.76904761904761909</v>
      </c>
      <c r="OQ378" s="163">
        <f t="shared" ca="1" si="1319"/>
        <v>0.82000000000000006</v>
      </c>
      <c r="OR378" s="163">
        <f t="shared" ca="1" si="1319"/>
        <v>0.875</v>
      </c>
      <c r="OS378" s="163">
        <f t="shared" ca="1" si="1319"/>
        <v>0.9</v>
      </c>
      <c r="OT378" s="163">
        <f t="shared" ca="1" si="1319"/>
        <v>0.9</v>
      </c>
      <c r="OU378" s="163">
        <f t="shared" ca="1" si="1319"/>
        <v>0.875</v>
      </c>
      <c r="OV378" s="161">
        <f t="shared" ca="1" si="1260"/>
        <v>1</v>
      </c>
      <c r="OW378" s="161">
        <f t="shared" ca="1" si="1261"/>
        <v>1</v>
      </c>
      <c r="OX378" s="161" t="str">
        <f t="shared" ca="1" si="1262"/>
        <v>-</v>
      </c>
      <c r="OY378" s="163" t="str">
        <f t="shared" ca="1" si="1263"/>
        <v>-</v>
      </c>
      <c r="OZ378" s="161" t="str">
        <f t="shared" ca="1" si="1264"/>
        <v>-</v>
      </c>
      <c r="PA378" s="161" t="str">
        <f t="shared" ca="1" si="1265"/>
        <v>-</v>
      </c>
      <c r="PB378" s="163">
        <f t="shared" ca="1" si="1297"/>
        <v>0</v>
      </c>
      <c r="PC378" s="27">
        <v>0</v>
      </c>
    </row>
    <row r="379" spans="1:419" s="143" customFormat="1" hidden="1" outlineLevel="1">
      <c r="A379" s="121">
        <f t="shared" si="14"/>
        <v>374</v>
      </c>
      <c r="B379" s="121">
        <f>$A$7</f>
        <v>2</v>
      </c>
      <c r="C379" s="143">
        <v>1000</v>
      </c>
      <c r="D379" s="143" t="s">
        <v>884</v>
      </c>
      <c r="E379" s="143" t="b">
        <v>0</v>
      </c>
      <c r="F379" s="143" t="b">
        <v>0</v>
      </c>
      <c r="G379" s="143" t="b">
        <f t="shared" si="1266"/>
        <v>0</v>
      </c>
      <c r="H379" s="32">
        <v>3</v>
      </c>
      <c r="I379" s="32">
        <v>1</v>
      </c>
      <c r="J379" s="32">
        <v>1</v>
      </c>
      <c r="K379" s="32">
        <v>1</v>
      </c>
      <c r="L379" s="32">
        <v>1</v>
      </c>
      <c r="M379" s="32">
        <v>1</v>
      </c>
      <c r="N379" s="32">
        <v>1</v>
      </c>
      <c r="O379" s="32">
        <v>1</v>
      </c>
      <c r="P379" s="32">
        <v>1</v>
      </c>
      <c r="Q379" s="32">
        <v>1</v>
      </c>
      <c r="R379" s="32">
        <v>2</v>
      </c>
      <c r="S379" s="32">
        <v>1</v>
      </c>
      <c r="T379" s="32">
        <v>1</v>
      </c>
      <c r="U379" s="32">
        <v>1</v>
      </c>
      <c r="V379" s="32">
        <v>1</v>
      </c>
      <c r="W379" s="32">
        <v>1</v>
      </c>
      <c r="X379" s="32">
        <v>1</v>
      </c>
      <c r="Y379" s="32">
        <v>1</v>
      </c>
      <c r="Z379" s="32">
        <v>1</v>
      </c>
      <c r="AA379" s="32">
        <v>1</v>
      </c>
      <c r="AB379" s="32">
        <v>1</v>
      </c>
      <c r="AC379" s="32">
        <v>1</v>
      </c>
      <c r="AE379" s="137"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163" t="str">
        <f t="shared" ca="1" si="1222"/>
        <v>-</v>
      </c>
      <c r="AI379" s="162" t="b">
        <v>1</v>
      </c>
      <c r="AJ379" s="162" t="b">
        <v>1</v>
      </c>
      <c r="AK379" s="163" t="str">
        <f t="shared" ca="1" si="1222"/>
        <v>-</v>
      </c>
      <c r="AL379" s="163" t="str">
        <f t="shared" ca="1" si="1222"/>
        <v>-</v>
      </c>
      <c r="AM379" s="163" t="b">
        <f t="shared" ca="1" si="1222"/>
        <v>1</v>
      </c>
      <c r="AN379" s="10"/>
      <c r="AO379" s="161" t="b">
        <f t="shared" si="1223"/>
        <v>1</v>
      </c>
      <c r="AP379" s="161" t="str">
        <f t="shared" si="1223"/>
        <v>-</v>
      </c>
      <c r="AQ379" s="161" t="str">
        <f t="shared" si="1223"/>
        <v>-</v>
      </c>
      <c r="AR379" s="161" t="str">
        <f t="shared" si="1223"/>
        <v>-</v>
      </c>
      <c r="AS379" s="161" t="b">
        <f t="shared" si="1223"/>
        <v>1</v>
      </c>
      <c r="AT379" s="161" t="b">
        <f t="shared" si="1223"/>
        <v>0</v>
      </c>
      <c r="AU379" s="161">
        <f t="shared" si="1224"/>
        <v>0</v>
      </c>
      <c r="AV379" s="161" t="b">
        <f t="shared" si="1225"/>
        <v>0</v>
      </c>
      <c r="AW379" s="161" t="b">
        <f t="shared" si="1225"/>
        <v>0</v>
      </c>
      <c r="AX379" s="161" t="str">
        <f t="shared" si="1225"/>
        <v>-</v>
      </c>
      <c r="AY379" s="161" t="str">
        <f t="shared" si="1225"/>
        <v>-</v>
      </c>
      <c r="AZ379" s="161" t="str">
        <f t="shared" si="1225"/>
        <v>-</v>
      </c>
      <c r="BA379" s="10"/>
      <c r="BB379" s="161" t="b">
        <f t="shared" si="1226"/>
        <v>1</v>
      </c>
      <c r="BC379" s="163" t="b">
        <f t="shared" ca="1" si="1227"/>
        <v>1</v>
      </c>
      <c r="BD379" s="163" t="b">
        <f t="shared" ca="1" si="1227"/>
        <v>1</v>
      </c>
      <c r="BE379" s="162">
        <f t="shared" si="1228"/>
        <v>3108</v>
      </c>
      <c r="BF379" s="163" t="str">
        <f t="shared" ca="1" si="1323"/>
        <v>-</v>
      </c>
      <c r="BG379" s="163" t="str">
        <f t="shared" ca="1" si="1323"/>
        <v>-</v>
      </c>
      <c r="BH379" s="163" t="str">
        <f t="shared" ca="1" si="1323"/>
        <v>-</v>
      </c>
      <c r="BI379" s="163" t="str">
        <f t="shared" ca="1" si="1323"/>
        <v>-</v>
      </c>
      <c r="BJ379" s="163" t="str">
        <f t="shared" ca="1" si="1323"/>
        <v>-</v>
      </c>
      <c r="BK379" s="163">
        <f t="shared" ca="1" si="1323"/>
        <v>1</v>
      </c>
      <c r="BL379" s="163">
        <f t="shared" ca="1" si="1323"/>
        <v>1</v>
      </c>
      <c r="BM379" s="163" t="str">
        <f t="shared" ca="1" si="1323"/>
        <v>-</v>
      </c>
      <c r="BN379" s="163" t="str">
        <f t="shared" ca="1" si="1323"/>
        <v>-</v>
      </c>
      <c r="BO379" s="163" t="b">
        <f t="shared" si="1230"/>
        <v>0</v>
      </c>
      <c r="BP379" s="163" t="b">
        <f t="shared" si="1230"/>
        <v>0</v>
      </c>
      <c r="BQ379" s="163" t="b">
        <f t="shared" si="1230"/>
        <v>0</v>
      </c>
      <c r="BR379" s="163" t="b">
        <f t="shared" si="1230"/>
        <v>0</v>
      </c>
      <c r="BS379" s="163" t="b">
        <f t="shared" ref="BP379:BW387" si="1324">INDEX(i.cropgraze_inc,$R379)</f>
        <v>0</v>
      </c>
      <c r="BT379" s="163" t="b">
        <f t="shared" si="1324"/>
        <v>0</v>
      </c>
      <c r="BU379" s="163" t="b">
        <f t="shared" si="1324"/>
        <v>0</v>
      </c>
      <c r="BV379" s="163" t="b">
        <f t="shared" si="1324"/>
        <v>0</v>
      </c>
      <c r="BW379" s="163" t="b">
        <f t="shared" si="1324"/>
        <v>0</v>
      </c>
      <c r="BX379" s="163" t="str">
        <f t="shared" ca="1" si="1323"/>
        <v>-</v>
      </c>
      <c r="BY379" s="163" t="str">
        <f t="shared" ca="1" si="1300"/>
        <v>-</v>
      </c>
      <c r="BZ379" s="163" t="str">
        <f t="shared" ca="1" si="1300"/>
        <v>-</v>
      </c>
      <c r="CA379" s="163" t="str">
        <f t="shared" ca="1" si="1300"/>
        <v>-</v>
      </c>
      <c r="CB379" s="163" t="str">
        <f t="shared" ca="1" si="1300"/>
        <v>-</v>
      </c>
      <c r="CC379" s="163" t="str">
        <f t="shared" ca="1" si="1300"/>
        <v>-</v>
      </c>
      <c r="CD379" s="163" t="str">
        <f t="shared" ca="1" si="1300"/>
        <v>-</v>
      </c>
      <c r="CE379" s="163" t="str">
        <f t="shared" ca="1" si="1300"/>
        <v>-</v>
      </c>
      <c r="CF379" s="163" t="str">
        <f t="shared" ca="1" si="1300"/>
        <v>-</v>
      </c>
      <c r="CG379" s="163" t="str">
        <f t="shared" ca="1" si="1323"/>
        <v>-</v>
      </c>
      <c r="CH379" s="163" t="str">
        <f t="shared" ca="1" si="1323"/>
        <v>-</v>
      </c>
      <c r="CI379" s="163" t="str">
        <f t="shared" ca="1" si="1323"/>
        <v>-</v>
      </c>
      <c r="CJ379" s="163" t="str">
        <f t="shared" ca="1" si="1323"/>
        <v>-</v>
      </c>
      <c r="CK379" s="163" t="str">
        <f t="shared" ca="1" si="1323"/>
        <v>-</v>
      </c>
      <c r="CL379" s="163" t="str">
        <f t="shared" ca="1" si="1299"/>
        <v>-</v>
      </c>
      <c r="CM379" s="163" t="str">
        <f t="shared" ca="1" si="1299"/>
        <v>-</v>
      </c>
      <c r="CN379" s="163" t="str">
        <f t="shared" ca="1" si="1299"/>
        <v>-</v>
      </c>
      <c r="CO379" s="163" t="str">
        <f t="shared" ca="1" si="1299"/>
        <v>-</v>
      </c>
      <c r="CP379" s="163" t="str">
        <f t="shared" ca="1" si="1299"/>
        <v>-</v>
      </c>
      <c r="CQ379" s="163" t="str">
        <f t="shared" ca="1" si="1299"/>
        <v>-</v>
      </c>
      <c r="CR379" s="163" t="str">
        <f t="shared" ca="1" si="1299"/>
        <v>-</v>
      </c>
      <c r="CS379" s="163" t="str">
        <f t="shared" ca="1" si="1299"/>
        <v>-</v>
      </c>
      <c r="CT379" s="163" t="str">
        <f t="shared" ca="1" si="1299"/>
        <v>-</v>
      </c>
      <c r="CU379" s="163" t="str">
        <f t="shared" ca="1" si="1315"/>
        <v>-</v>
      </c>
      <c r="CV379" s="163" t="str">
        <f t="shared" ca="1" si="1315"/>
        <v>-</v>
      </c>
      <c r="CW379" s="163" t="str">
        <f t="shared" ca="1" si="1315"/>
        <v>-</v>
      </c>
      <c r="CX379" s="163" t="str">
        <f t="shared" ca="1" si="1315"/>
        <v>-</v>
      </c>
      <c r="CY379" s="163" t="str">
        <f t="shared" ca="1" si="1315"/>
        <v>-</v>
      </c>
      <c r="CZ379" s="163" t="str">
        <f t="shared" ca="1" si="1315"/>
        <v>-</v>
      </c>
      <c r="DA379" s="163" t="str">
        <f t="shared" ca="1" si="1315"/>
        <v>-</v>
      </c>
      <c r="DB379" s="163" t="str">
        <f t="shared" ca="1" si="1315"/>
        <v>-</v>
      </c>
      <c r="DC379" s="163" t="str">
        <f t="shared" ca="1" si="1299"/>
        <v>-</v>
      </c>
      <c r="DD379" s="163" t="str">
        <f t="shared" ca="1" si="1301"/>
        <v>-</v>
      </c>
      <c r="DE379" s="163" t="str">
        <f t="shared" ca="1" si="1301"/>
        <v>-</v>
      </c>
      <c r="DF379" s="163" t="str">
        <f t="shared" ca="1" si="1301"/>
        <v>-</v>
      </c>
      <c r="DG379" s="163" t="str">
        <f t="shared" ca="1" si="1301"/>
        <v>-</v>
      </c>
      <c r="DH379" s="163" t="str">
        <f t="shared" ca="1" si="1301"/>
        <v>-</v>
      </c>
      <c r="DI379" s="163" t="str">
        <f t="shared" ca="1" si="1301"/>
        <v>-</v>
      </c>
      <c r="DJ379" s="163" t="str">
        <f t="shared" ca="1" si="1301"/>
        <v>-</v>
      </c>
      <c r="DK379" s="163" t="str">
        <f t="shared" ca="1" si="1301"/>
        <v>-</v>
      </c>
      <c r="DL379" s="10"/>
      <c r="DM379" s="163" t="str">
        <f t="shared" ca="1" si="1323"/>
        <v>-</v>
      </c>
      <c r="DN379" s="163" t="str">
        <f t="shared" ca="1" si="1323"/>
        <v>-</v>
      </c>
      <c r="DO379" s="163" t="str">
        <f t="shared" ca="1" si="1323"/>
        <v>-</v>
      </c>
      <c r="DP379" s="163" t="str">
        <f t="shared" ca="1" si="1323"/>
        <v>-</v>
      </c>
      <c r="DQ379" s="163" t="str">
        <f t="shared" ca="1" si="1323"/>
        <v>-</v>
      </c>
      <c r="DR379" s="163" t="str">
        <f t="shared" ca="1" si="1323"/>
        <v>-</v>
      </c>
      <c r="DS379" s="163" t="str">
        <f t="shared" ca="1" si="1323"/>
        <v>-</v>
      </c>
      <c r="DT379" s="163" t="str">
        <f t="shared" ca="1" si="1323"/>
        <v>-</v>
      </c>
      <c r="DU379" s="163" t="str">
        <f t="shared" ca="1" si="1323"/>
        <v>-</v>
      </c>
      <c r="DV379" s="163" t="str">
        <f t="shared" ca="1" si="1323"/>
        <v>-</v>
      </c>
      <c r="DW379" s="163" t="str">
        <f t="shared" ca="1" si="1323"/>
        <v>-</v>
      </c>
      <c r="DX379" s="161" t="str" cm="1">
        <f t="array" ref="DX379">INDEX(i.rev,$K379,DX$15)</f>
        <v>-</v>
      </c>
      <c r="DY379" s="161" t="str" cm="1">
        <f t="array" ref="DY379">INDEX(i.rev,$K379,DY$15)</f>
        <v>-</v>
      </c>
      <c r="DZ379" s="161" t="str" cm="1">
        <f t="array" ref="DZ379">INDEX(i.rev,$K379,DZ$15)</f>
        <v>-</v>
      </c>
      <c r="EA379" s="161" t="str" cm="1">
        <f t="array" ref="EA379">INDEX(i.rev,$K379,EA$15)</f>
        <v>-</v>
      </c>
      <c r="EB379" s="161" t="str" cm="1">
        <f t="array" ref="EB379">INDEX(i.rev,$K379,EB$15)</f>
        <v>-</v>
      </c>
      <c r="EC379" s="161" t="str" cm="1">
        <f t="array" ref="EC379">INDEX(i.rev,$K379,EC$15)</f>
        <v>-</v>
      </c>
      <c r="ED379" s="161" t="str" cm="1">
        <f t="array" ref="ED379">INDEX(i.rev,$K379,ED$15)</f>
        <v>-</v>
      </c>
      <c r="EE379" s="161" t="str" cm="1">
        <f t="array" ref="EE379">INDEX(i.rev,$K379,EE$15)</f>
        <v>-</v>
      </c>
      <c r="EF379" s="161" t="str" cm="1">
        <f t="array" ref="EF379">INDEX(i.rev,$K379,EF$15)</f>
        <v>-</v>
      </c>
      <c r="EG379" s="161" t="str" cm="1">
        <f t="array" ref="EG379">INDEX(i.rev,$K379,EG$15)</f>
        <v>-</v>
      </c>
      <c r="EH379" s="10"/>
      <c r="EI379" s="163" t="str">
        <f t="shared" ca="1" si="1293"/>
        <v>-</v>
      </c>
      <c r="EJ379" s="163" t="str">
        <f t="shared" ca="1" si="1293"/>
        <v>-</v>
      </c>
      <c r="EK379" s="163" t="str">
        <f t="shared" ca="1" si="1293"/>
        <v>-</v>
      </c>
      <c r="EL379" s="163" t="str">
        <f t="shared" ca="1" si="1293"/>
        <v>-</v>
      </c>
      <c r="EM379" s="163" t="str">
        <f t="shared" ca="1" si="1293"/>
        <v>-</v>
      </c>
      <c r="EN379" s="163" t="str">
        <f t="shared" ca="1" si="1293"/>
        <v>-</v>
      </c>
      <c r="EO379" s="163" t="str">
        <f t="shared" ca="1" si="1293"/>
        <v>-</v>
      </c>
      <c r="EP379" s="163" t="str">
        <f t="shared" ca="1" si="1293"/>
        <v>-</v>
      </c>
      <c r="EQ379" s="163">
        <f t="shared" ca="1" si="1293"/>
        <v>1</v>
      </c>
      <c r="ER379" s="163">
        <f t="shared" ca="1" si="1293"/>
        <v>1</v>
      </c>
      <c r="ES379" s="163">
        <f t="shared" ca="1" si="1293"/>
        <v>0</v>
      </c>
      <c r="ET379" s="163" t="str">
        <f t="shared" ca="1" si="1293"/>
        <v>-</v>
      </c>
      <c r="EU379" s="163" t="str">
        <f t="shared" ca="1" si="1293"/>
        <v>-</v>
      </c>
      <c r="EV379" s="163" t="str">
        <f t="shared" ca="1" si="1293"/>
        <v>-</v>
      </c>
      <c r="EW379" s="163" t="str">
        <f t="shared" ca="1" si="1293"/>
        <v>-</v>
      </c>
      <c r="EX379" s="163" t="str">
        <f t="shared" ca="1" si="1293"/>
        <v>-</v>
      </c>
      <c r="EY379" s="163" t="str">
        <f t="shared" ca="1" si="1294"/>
        <v>-</v>
      </c>
      <c r="EZ379" s="163" t="str">
        <f t="shared" ca="1" si="1294"/>
        <v>-</v>
      </c>
      <c r="FA379" s="163">
        <f t="shared" ca="1" si="1294"/>
        <v>0</v>
      </c>
      <c r="FB379" s="163" t="str">
        <f t="shared" ca="1" si="1294"/>
        <v>-</v>
      </c>
      <c r="FC379" s="163" t="str">
        <f t="shared" ca="1" si="1294"/>
        <v>-</v>
      </c>
      <c r="FD379" s="163" t="str">
        <f t="shared" ca="1" si="1294"/>
        <v>-</v>
      </c>
      <c r="FE379" s="163" t="str">
        <f t="shared" ca="1" si="1294"/>
        <v>-</v>
      </c>
      <c r="FF379" s="163" t="str">
        <f t="shared" ca="1" si="1294"/>
        <v>-</v>
      </c>
      <c r="FG379" s="163">
        <f t="shared" ca="1" si="1294"/>
        <v>0</v>
      </c>
      <c r="FH379" s="163">
        <f t="shared" ca="1" si="1294"/>
        <v>0</v>
      </c>
      <c r="FI379" s="163">
        <f t="shared" ca="1" si="1294"/>
        <v>0</v>
      </c>
      <c r="FJ379" s="163">
        <f t="shared" ca="1" si="1294"/>
        <v>0</v>
      </c>
      <c r="FK379" s="163">
        <f t="shared" ca="1" si="1294"/>
        <v>0</v>
      </c>
      <c r="FL379" s="163">
        <f t="shared" ca="1" si="1294"/>
        <v>0</v>
      </c>
      <c r="FM379" s="163">
        <f t="shared" ca="1" si="1294"/>
        <v>0</v>
      </c>
      <c r="FN379" s="163" t="str">
        <f t="shared" ca="1" si="1294"/>
        <v>-</v>
      </c>
      <c r="FO379" s="163" t="str">
        <f t="shared" ca="1" si="1289"/>
        <v>-</v>
      </c>
      <c r="FP379" s="163" t="str">
        <f t="shared" ca="1" si="1289"/>
        <v>-</v>
      </c>
      <c r="FQ379" s="163" t="str">
        <f t="shared" ca="1" si="1289"/>
        <v>-</v>
      </c>
      <c r="FR379" s="163" t="str">
        <f t="shared" ca="1" si="1289"/>
        <v>-</v>
      </c>
      <c r="FS379" s="163" t="str">
        <f t="shared" ca="1" si="1289"/>
        <v>-</v>
      </c>
      <c r="FT379" s="163" t="str">
        <f t="shared" ca="1" si="1289"/>
        <v>-</v>
      </c>
      <c r="FU379" s="163" t="str">
        <f t="shared" ca="1" si="1289"/>
        <v>-</v>
      </c>
      <c r="FV379" s="163" t="str">
        <f t="shared" ca="1" si="1289"/>
        <v>-</v>
      </c>
      <c r="FW379" s="163" t="str">
        <f t="shared" ca="1" si="1289"/>
        <v>-</v>
      </c>
      <c r="FX379" s="163" t="str">
        <f t="shared" ca="1" si="1290"/>
        <v>-</v>
      </c>
      <c r="FY379" s="10"/>
      <c r="FZ379" s="163">
        <f t="shared" ca="1" si="1290"/>
        <v>1</v>
      </c>
      <c r="GA379" s="163" t="str">
        <f t="shared" ca="1" si="1290"/>
        <v>-</v>
      </c>
      <c r="GB379" s="163" t="str">
        <f t="shared" ca="1" si="1290"/>
        <v>-</v>
      </c>
      <c r="GC379" s="163" t="str">
        <f t="shared" ca="1" si="1290"/>
        <v>-</v>
      </c>
      <c r="GD379" s="163" t="str">
        <f t="shared" ca="1" si="1236"/>
        <v>-</v>
      </c>
      <c r="GE379" s="163" t="b">
        <f t="shared" ca="1" si="1236"/>
        <v>0</v>
      </c>
      <c r="GF379" s="163" t="str">
        <f t="shared" ca="1" si="1236"/>
        <v>-</v>
      </c>
      <c r="GG379" s="163">
        <f t="shared" ca="1" si="1236"/>
        <v>0</v>
      </c>
      <c r="GH379" s="163" t="str">
        <f t="shared" ca="1" si="1236"/>
        <v>-</v>
      </c>
      <c r="GI379" s="161" cm="1">
        <f t="array" ref="GI379">INDEX(i.rev,$K379,GI$15)</f>
        <v>1</v>
      </c>
      <c r="GJ379" s="163">
        <f t="shared" ca="1" si="1302"/>
        <v>0</v>
      </c>
      <c r="GK379" s="163">
        <f t="shared" ca="1" si="1302"/>
        <v>1</v>
      </c>
      <c r="GL379" s="163">
        <f t="shared" ca="1" si="1302"/>
        <v>0</v>
      </c>
      <c r="GM379" s="163">
        <f t="shared" ca="1" si="1302"/>
        <v>1</v>
      </c>
      <c r="GN379" s="163">
        <f t="shared" ca="1" si="1302"/>
        <v>1</v>
      </c>
      <c r="GO379" s="163">
        <f t="shared" ca="1" si="1302"/>
        <v>1</v>
      </c>
      <c r="GP379" s="163">
        <f t="shared" ca="1" si="1302"/>
        <v>0</v>
      </c>
      <c r="GQ379" s="163">
        <f t="shared" ca="1" si="1302"/>
        <v>0</v>
      </c>
      <c r="GR379" s="163">
        <f t="shared" ca="1" si="1302"/>
        <v>0</v>
      </c>
      <c r="GS379" s="163">
        <f t="shared" ca="1" si="1302"/>
        <v>0</v>
      </c>
      <c r="GT379" s="163">
        <f t="shared" ca="1" si="1302"/>
        <v>0</v>
      </c>
      <c r="GU379" s="163">
        <f t="shared" ca="1" si="1302"/>
        <v>0</v>
      </c>
      <c r="GV379" s="163">
        <f t="shared" ca="1" si="1302"/>
        <v>0</v>
      </c>
      <c r="GW379" s="163">
        <f t="shared" ca="1" si="1302"/>
        <v>0</v>
      </c>
      <c r="GX379" s="163">
        <f t="shared" ca="1" si="1302"/>
        <v>0</v>
      </c>
      <c r="GY379" s="163">
        <f t="shared" ca="1" si="1302"/>
        <v>0</v>
      </c>
      <c r="GZ379" s="161" cm="1">
        <f t="array" ref="GZ379">INDEX(i.rev,$K379,GZ$15)</f>
        <v>0</v>
      </c>
      <c r="HA379" s="163">
        <f t="shared" ca="1" si="1238"/>
        <v>0</v>
      </c>
      <c r="HB379" s="161" cm="1">
        <f t="array" ref="HB379">INDEX(i.rev,$K379,HB$15)</f>
        <v>1</v>
      </c>
      <c r="HC379" s="163">
        <f t="shared" ca="1" si="1321"/>
        <v>0</v>
      </c>
      <c r="HD379" s="163">
        <f t="shared" ca="1" si="1321"/>
        <v>0</v>
      </c>
      <c r="HE379" s="163">
        <f t="shared" ca="1" si="1321"/>
        <v>0</v>
      </c>
      <c r="HF379" s="163">
        <f t="shared" ca="1" si="1321"/>
        <v>0</v>
      </c>
      <c r="HG379" s="163">
        <f t="shared" ca="1" si="1321"/>
        <v>0</v>
      </c>
      <c r="HH379" s="163">
        <f t="shared" ca="1" si="1321"/>
        <v>0</v>
      </c>
      <c r="HI379" s="163">
        <f t="shared" ca="1" si="1321"/>
        <v>0</v>
      </c>
      <c r="HJ379" s="10">
        <v>0.75</v>
      </c>
      <c r="HK379" s="161" t="b">
        <f t="shared" si="1307"/>
        <v>1</v>
      </c>
      <c r="HL379" s="186">
        <f t="shared" si="1308"/>
        <v>1597.5</v>
      </c>
      <c r="HM379" s="161" t="b">
        <f>HN379&gt;0</f>
        <v>1</v>
      </c>
      <c r="HN379" s="186">
        <v>30</v>
      </c>
      <c r="HO379" s="186">
        <v>30</v>
      </c>
      <c r="HP379" s="161" t="b">
        <f t="shared" si="1241"/>
        <v>0</v>
      </c>
      <c r="HQ379" s="161" t="b">
        <f t="shared" si="1241"/>
        <v>0</v>
      </c>
      <c r="HR379" s="161" t="b">
        <f t="shared" si="1241"/>
        <v>1</v>
      </c>
      <c r="HS379" s="163">
        <f t="shared" ca="1" si="1321"/>
        <v>0</v>
      </c>
      <c r="HT379" s="161">
        <f t="shared" si="1242"/>
        <v>1</v>
      </c>
      <c r="HU379" s="161">
        <f t="shared" si="1242"/>
        <v>1</v>
      </c>
      <c r="HV379" s="163" t="str">
        <f t="shared" ca="1" si="1321"/>
        <v>-</v>
      </c>
      <c r="HW379" s="163" t="str">
        <f t="shared" ca="1" si="1321"/>
        <v>-</v>
      </c>
      <c r="HX379" s="163" t="str">
        <f t="shared" ca="1" si="1321"/>
        <v>-</v>
      </c>
      <c r="HY379" s="163" t="str">
        <f t="shared" ca="1" si="1321"/>
        <v>-</v>
      </c>
      <c r="HZ379" s="163" t="str">
        <f t="shared" ca="1" si="1321"/>
        <v>-</v>
      </c>
      <c r="IA379" s="163" t="str">
        <f t="shared" ca="1" si="1321"/>
        <v>-</v>
      </c>
      <c r="IB379" s="163" t="str">
        <f t="shared" ca="1" si="1321"/>
        <v>-</v>
      </c>
      <c r="IC379" s="163" t="str">
        <f t="shared" ca="1" si="1321"/>
        <v>-</v>
      </c>
      <c r="ID379" s="163" t="str">
        <f t="shared" ca="1" si="1321"/>
        <v>-</v>
      </c>
      <c r="IE379" s="163" t="b">
        <f t="shared" ca="1" si="1321"/>
        <v>1</v>
      </c>
      <c r="IF379" s="163" t="str">
        <f t="shared" ca="1" si="1321"/>
        <v>-</v>
      </c>
      <c r="IG379" s="163" t="str">
        <f t="shared" ca="1" si="1321"/>
        <v>-</v>
      </c>
      <c r="IH379" s="163" t="str">
        <f ca="1">OFFSET(IH$5,$B379,0)</f>
        <v>-</v>
      </c>
      <c r="II379" s="163" t="b">
        <f t="shared" ca="1" si="1243"/>
        <v>1</v>
      </c>
      <c r="IJ379" s="163">
        <f ca="1">OFFSET(IJ$5,$B379,0)</f>
        <v>0</v>
      </c>
      <c r="IK379" s="163" t="str">
        <f t="shared" ca="1" si="1243"/>
        <v>-</v>
      </c>
      <c r="IL379" s="163" t="str">
        <f t="shared" ca="1" si="1243"/>
        <v>-</v>
      </c>
      <c r="IM379" s="163" t="str">
        <f t="shared" ca="1" si="1243"/>
        <v>-</v>
      </c>
      <c r="IN379" s="163" t="str">
        <f t="shared" ca="1" si="1243"/>
        <v>-</v>
      </c>
      <c r="IO379" s="163" t="str">
        <f t="shared" ca="1" si="1243"/>
        <v>-</v>
      </c>
      <c r="IP379" s="163">
        <f t="shared" ca="1" si="1243"/>
        <v>0</v>
      </c>
      <c r="IQ379" s="163" t="str">
        <f t="shared" ca="1" si="1243"/>
        <v>-</v>
      </c>
      <c r="IR379" s="163" t="str">
        <f t="shared" ca="1" si="1243"/>
        <v>-</v>
      </c>
      <c r="IS379" s="163" t="str">
        <f t="shared" ca="1" si="1243"/>
        <v>-</v>
      </c>
      <c r="IT379" s="163">
        <f t="shared" ca="1" si="1243"/>
        <v>500</v>
      </c>
      <c r="IU379" s="163">
        <f t="shared" ca="1" si="1243"/>
        <v>500</v>
      </c>
      <c r="IV379" s="163" t="str">
        <f t="shared" ca="1" si="1243"/>
        <v>-</v>
      </c>
      <c r="IW379" s="163" t="str">
        <f t="shared" ca="1" si="1243"/>
        <v>-</v>
      </c>
      <c r="IX379" s="163" t="str">
        <f t="shared" ca="1" si="1243"/>
        <v>-</v>
      </c>
      <c r="IY379" s="163" t="str">
        <f t="shared" ca="1" si="1304"/>
        <v>-</v>
      </c>
      <c r="IZ379" s="163" t="str">
        <f t="shared" ca="1" si="1305"/>
        <v>-</v>
      </c>
      <c r="JA379" s="163" t="str">
        <f t="shared" ca="1" si="1305"/>
        <v>-</v>
      </c>
      <c r="JB379" s="163" t="str">
        <f t="shared" ca="1" si="1305"/>
        <v>-</v>
      </c>
      <c r="JC379" s="163" t="str">
        <f t="shared" ca="1" si="1305"/>
        <v>-</v>
      </c>
      <c r="JD379" s="163" t="str">
        <f t="shared" ca="1" si="1305"/>
        <v>-</v>
      </c>
      <c r="JE379" s="163" t="str">
        <f t="shared" ca="1" si="1305"/>
        <v>-</v>
      </c>
      <c r="JF379" s="163" t="str">
        <f t="shared" ca="1" si="1305"/>
        <v>-</v>
      </c>
      <c r="JG379" s="163" t="str">
        <f t="shared" ca="1" si="1305"/>
        <v>-</v>
      </c>
      <c r="JH379" s="163" t="str">
        <f t="shared" ca="1" si="1305"/>
        <v>-</v>
      </c>
      <c r="JI379" s="163" t="str">
        <f t="shared" ca="1" si="1316"/>
        <v>-</v>
      </c>
      <c r="JJ379" s="163" t="str">
        <f t="shared" ca="1" si="1316"/>
        <v>-</v>
      </c>
      <c r="JK379" s="163" t="str">
        <f t="shared" ca="1" si="1316"/>
        <v>-</v>
      </c>
      <c r="JL379" s="163" t="str">
        <f t="shared" ca="1" si="1316"/>
        <v>-</v>
      </c>
      <c r="JM379" s="163" t="str">
        <f t="shared" ca="1" si="1316"/>
        <v>-</v>
      </c>
      <c r="JN379" s="163" t="str">
        <f t="shared" ca="1" si="1316"/>
        <v>-</v>
      </c>
      <c r="JO379" s="163" t="str">
        <f t="shared" ca="1" si="1316"/>
        <v>-</v>
      </c>
      <c r="JP379" s="163" t="str">
        <f t="shared" ca="1" si="1316"/>
        <v>-</v>
      </c>
      <c r="JQ379" s="163" t="str">
        <f t="shared" ca="1" si="1316"/>
        <v>-</v>
      </c>
      <c r="JR379" s="163" t="str">
        <f t="shared" ca="1" si="1316"/>
        <v>-</v>
      </c>
      <c r="JS379" s="163" t="str">
        <f t="shared" ca="1" si="1305"/>
        <v>-</v>
      </c>
      <c r="JT379" s="163" t="str">
        <f t="shared" ca="1" si="1305"/>
        <v>-</v>
      </c>
      <c r="JU379" s="163" t="str">
        <f t="shared" ca="1" si="1305"/>
        <v>-</v>
      </c>
      <c r="JV379" s="163" t="str">
        <f t="shared" ca="1" si="1305"/>
        <v>-</v>
      </c>
      <c r="JW379" s="163" t="str">
        <f t="shared" ca="1" si="1305"/>
        <v>-</v>
      </c>
      <c r="JX379" s="163" t="str">
        <f t="shared" ca="1" si="1304"/>
        <v>-</v>
      </c>
      <c r="JY379" s="163" t="str">
        <f t="shared" ca="1" si="1318"/>
        <v>-</v>
      </c>
      <c r="JZ379" s="163" t="str">
        <f t="shared" ca="1" si="1318"/>
        <v>-</v>
      </c>
      <c r="KA379" s="163" t="str">
        <f t="shared" ca="1" si="1318"/>
        <v>-</v>
      </c>
      <c r="KB379" s="163" t="str">
        <f t="shared" ca="1" si="1318"/>
        <v>-</v>
      </c>
      <c r="KC379" s="163" t="str">
        <f t="shared" ca="1" si="1318"/>
        <v>-</v>
      </c>
      <c r="KD379" s="163" t="str">
        <f t="shared" ca="1" si="1318"/>
        <v>-</v>
      </c>
      <c r="KE379" s="163" t="str">
        <f t="shared" ca="1" si="1318"/>
        <v>-</v>
      </c>
      <c r="KF379" s="163" t="str">
        <f t="shared" ca="1" si="1318"/>
        <v>-</v>
      </c>
      <c r="KG379" s="163" t="str">
        <f t="shared" ca="1" si="1318"/>
        <v>-</v>
      </c>
      <c r="KH379" s="163" t="str">
        <f t="shared" ca="1" si="1318"/>
        <v>-</v>
      </c>
      <c r="KI379" s="163" t="str">
        <f t="shared" ca="1" si="1318"/>
        <v>-</v>
      </c>
      <c r="KJ379" s="163" t="str">
        <f t="shared" ca="1" si="1318"/>
        <v>-</v>
      </c>
      <c r="KK379" s="163" t="str">
        <f t="shared" ca="1" si="1318"/>
        <v>-</v>
      </c>
      <c r="KL379" s="163" t="str">
        <f t="shared" ca="1" si="1318"/>
        <v>-</v>
      </c>
      <c r="KM379" s="163" t="str">
        <f t="shared" ca="1" si="1318"/>
        <v>-</v>
      </c>
      <c r="KN379" s="163" t="str">
        <f t="shared" ca="1" si="1318"/>
        <v>-</v>
      </c>
      <c r="KO379" s="163" t="str">
        <f t="shared" ca="1" si="1318"/>
        <v>-</v>
      </c>
      <c r="KP379" s="163" t="str">
        <f t="shared" ca="1" si="1318"/>
        <v>-</v>
      </c>
      <c r="KQ379" s="163" t="str">
        <f t="shared" ca="1" si="1318"/>
        <v>-</v>
      </c>
      <c r="KR379" s="163" t="str">
        <f t="shared" ca="1" si="1318"/>
        <v>-</v>
      </c>
      <c r="KS379" s="163" t="str">
        <f t="shared" ca="1" si="1318"/>
        <v>-</v>
      </c>
      <c r="KT379" s="163" t="str">
        <f t="shared" ca="1" si="1318"/>
        <v>-</v>
      </c>
      <c r="KU379" s="163" t="str">
        <f t="shared" ca="1" si="1318"/>
        <v>-</v>
      </c>
      <c r="KV379" s="163" t="str">
        <f t="shared" ca="1" si="1318"/>
        <v>-</v>
      </c>
      <c r="KW379" s="163" t="str">
        <f t="shared" ca="1" si="1318"/>
        <v>-</v>
      </c>
      <c r="KX379" s="163" t="str">
        <f t="shared" ca="1" si="1318"/>
        <v>-</v>
      </c>
      <c r="KY379" s="163" t="str">
        <f t="shared" ca="1" si="1318"/>
        <v>-</v>
      </c>
      <c r="KZ379" s="163" t="str">
        <f t="shared" ca="1" si="1318"/>
        <v>-</v>
      </c>
      <c r="LA379" s="163" t="str">
        <f t="shared" ca="1" si="1318"/>
        <v>-</v>
      </c>
      <c r="LB379" s="163" t="str">
        <f t="shared" ca="1" si="1318"/>
        <v>-</v>
      </c>
      <c r="LC379" s="163" t="str">
        <f t="shared" ca="1" si="1318"/>
        <v>-</v>
      </c>
      <c r="LD379" s="163" t="str">
        <f t="shared" ca="1" si="1318"/>
        <v>-</v>
      </c>
      <c r="LE379" s="163" t="str">
        <f t="shared" ca="1" si="1318"/>
        <v>-</v>
      </c>
      <c r="LF379" s="163" t="str">
        <f t="shared" ca="1" si="1318"/>
        <v>-</v>
      </c>
      <c r="LG379" s="163" t="str">
        <f t="shared" ca="1" si="1318"/>
        <v>-</v>
      </c>
      <c r="LH379" s="163" t="str">
        <f t="shared" ca="1" si="1318"/>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04"/>
        <v>-</v>
      </c>
      <c r="LP379" s="163" t="str">
        <f t="shared" ca="1" si="1304"/>
        <v>-</v>
      </c>
      <c r="LQ379" s="163" t="str">
        <f t="shared" ca="1" si="1304"/>
        <v>-</v>
      </c>
      <c r="LR379" s="163" t="str">
        <f t="shared" ca="1" si="1304"/>
        <v>-</v>
      </c>
      <c r="LS379" s="163" t="str">
        <f t="shared" ca="1" si="1304"/>
        <v>-</v>
      </c>
      <c r="LT379" s="163" t="str">
        <f t="shared" ca="1" si="1304"/>
        <v>-</v>
      </c>
      <c r="LU379" s="163" t="str">
        <f t="shared" ca="1" si="1304"/>
        <v>-</v>
      </c>
      <c r="LV379" s="163" t="str">
        <f t="shared" ca="1" si="1304"/>
        <v>-</v>
      </c>
      <c r="LW379" s="163" t="str">
        <f t="shared" ca="1" si="1304"/>
        <v>-</v>
      </c>
      <c r="LX379" s="163" t="str">
        <f t="shared" ca="1" si="1304"/>
        <v>-</v>
      </c>
      <c r="LY379" s="10"/>
      <c r="LZ379" s="161">
        <f t="shared" si="1249"/>
        <v>4.4999999999999998E-2</v>
      </c>
      <c r="MA379" s="161">
        <f t="shared" si="1250"/>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52"/>
        <v>1</v>
      </c>
      <c r="ML379" s="161">
        <f t="shared" si="1253"/>
        <v>1</v>
      </c>
      <c r="MM379" s="161">
        <f t="shared" si="1254"/>
        <v>1</v>
      </c>
      <c r="MN379" s="161">
        <f t="shared" si="1255"/>
        <v>1</v>
      </c>
      <c r="MO379" s="161">
        <f t="shared" si="1255"/>
        <v>1</v>
      </c>
      <c r="MP379" s="163">
        <f t="shared" ca="1" si="1297"/>
        <v>1</v>
      </c>
      <c r="MQ379" s="10"/>
      <c r="MR379" s="163">
        <f t="shared" ca="1" si="1297"/>
        <v>1</v>
      </c>
      <c r="MS379" s="161">
        <f t="shared" si="1256"/>
        <v>1</v>
      </c>
      <c r="MT379" s="163">
        <f t="shared" ca="1" si="1297"/>
        <v>0.75</v>
      </c>
      <c r="MU379" s="163">
        <f t="shared" ca="1" si="1297"/>
        <v>0.8</v>
      </c>
      <c r="MV379" s="163">
        <f t="shared" ca="1" si="1291"/>
        <v>0.82499999999999996</v>
      </c>
      <c r="MW379" s="163">
        <f t="shared" ca="1" si="1297"/>
        <v>0.875</v>
      </c>
      <c r="MX379" s="163">
        <f t="shared" ca="1" si="1297"/>
        <v>0.9</v>
      </c>
      <c r="MY379" s="163">
        <f t="shared" ca="1" si="1319"/>
        <v>0.75</v>
      </c>
      <c r="MZ379" s="163">
        <f t="shared" ca="1" si="1319"/>
        <v>0.78142857142857147</v>
      </c>
      <c r="NA379" s="163">
        <f t="shared" ca="1" si="1319"/>
        <v>0.82499999999999996</v>
      </c>
      <c r="NB379" s="163">
        <f t="shared" ca="1" si="1319"/>
        <v>0.875</v>
      </c>
      <c r="NC379" s="163">
        <f t="shared" ca="1" si="1319"/>
        <v>0.9</v>
      </c>
      <c r="ND379" s="163">
        <f t="shared" ca="1" si="1319"/>
        <v>0.9</v>
      </c>
      <c r="NE379" s="163">
        <f t="shared" ca="1" si="1319"/>
        <v>0.75</v>
      </c>
      <c r="NF379" s="163">
        <f t="shared" ca="1" si="1319"/>
        <v>0.78142857142857147</v>
      </c>
      <c r="NG379" s="163">
        <f t="shared" ca="1" si="1319"/>
        <v>0.82499999999999996</v>
      </c>
      <c r="NH379" s="163">
        <f t="shared" ca="1" si="1319"/>
        <v>0.875</v>
      </c>
      <c r="NI379" s="163">
        <f t="shared" ca="1" si="1319"/>
        <v>0.9</v>
      </c>
      <c r="NJ379" s="163">
        <f t="shared" ca="1" si="1319"/>
        <v>0.9</v>
      </c>
      <c r="NK379" s="163">
        <f t="shared" ca="1" si="1319"/>
        <v>0.75</v>
      </c>
      <c r="NL379" s="163">
        <f t="shared" ca="1" si="1319"/>
        <v>0.78142857142857147</v>
      </c>
      <c r="NM379" s="163">
        <f t="shared" ca="1" si="1319"/>
        <v>0.82499999999999996</v>
      </c>
      <c r="NN379" s="163">
        <f t="shared" ca="1" si="1319"/>
        <v>0.875</v>
      </c>
      <c r="NO379" s="163">
        <f t="shared" ca="1" si="1319"/>
        <v>0.9</v>
      </c>
      <c r="NP379" s="163">
        <f t="shared" ca="1" si="1319"/>
        <v>0.9</v>
      </c>
      <c r="NQ379" s="163">
        <f t="shared" ca="1" si="1319"/>
        <v>0.75</v>
      </c>
      <c r="NR379" s="163">
        <f t="shared" ca="1" si="1319"/>
        <v>0.78142857142857147</v>
      </c>
      <c r="NS379" s="163">
        <f t="shared" ca="1" si="1319"/>
        <v>0.82499999999999996</v>
      </c>
      <c r="NT379" s="163">
        <f t="shared" ca="1" si="1319"/>
        <v>0.875</v>
      </c>
      <c r="NU379" s="163">
        <f t="shared" ca="1" si="1319"/>
        <v>0.9</v>
      </c>
      <c r="NV379" s="163">
        <f t="shared" ca="1" si="1319"/>
        <v>0.9</v>
      </c>
      <c r="NW379" s="163">
        <f t="shared" ca="1" si="1319"/>
        <v>0.75</v>
      </c>
      <c r="NX379" s="163">
        <f t="shared" ca="1" si="1319"/>
        <v>0.78142857142857147</v>
      </c>
      <c r="NY379" s="163">
        <f t="shared" ca="1" si="1319"/>
        <v>0.82499999999999996</v>
      </c>
      <c r="NZ379" s="163">
        <f t="shared" ca="1" si="1319"/>
        <v>0.875</v>
      </c>
      <c r="OA379" s="163">
        <f t="shared" ca="1" si="1319"/>
        <v>0.9</v>
      </c>
      <c r="OB379" s="163">
        <f t="shared" ca="1" si="1319"/>
        <v>0.9</v>
      </c>
      <c r="OC379" s="163">
        <f t="shared" ca="1" si="1319"/>
        <v>0.75</v>
      </c>
      <c r="OD379" s="163">
        <f t="shared" ca="1" si="1319"/>
        <v>0.78142857142857147</v>
      </c>
      <c r="OE379" s="163">
        <f t="shared" ca="1" si="1319"/>
        <v>0.82499999999999996</v>
      </c>
      <c r="OF379" s="163">
        <f t="shared" ca="1" si="1319"/>
        <v>0.875</v>
      </c>
      <c r="OG379" s="163">
        <f t="shared" ca="1" si="1319"/>
        <v>0.9</v>
      </c>
      <c r="OH379" s="163">
        <f t="shared" ca="1" si="1319"/>
        <v>0.9</v>
      </c>
      <c r="OI379" s="163">
        <f t="shared" ca="1" si="1319"/>
        <v>0.75</v>
      </c>
      <c r="OJ379" s="163">
        <f t="shared" ca="1" si="1319"/>
        <v>0.76904761904761909</v>
      </c>
      <c r="OK379" s="163">
        <f t="shared" ca="1" si="1319"/>
        <v>0.82000000000000006</v>
      </c>
      <c r="OL379" s="163">
        <f t="shared" ca="1" si="1319"/>
        <v>0.875</v>
      </c>
      <c r="OM379" s="163">
        <f t="shared" ca="1" si="1319"/>
        <v>0.9</v>
      </c>
      <c r="ON379" s="163">
        <f t="shared" ca="1" si="1319"/>
        <v>0.90000000000000013</v>
      </c>
      <c r="OO379" s="163">
        <f t="shared" ca="1" si="1319"/>
        <v>0.75</v>
      </c>
      <c r="OP379" s="163">
        <f t="shared" ca="1" si="1319"/>
        <v>0.76904761904761909</v>
      </c>
      <c r="OQ379" s="163">
        <f t="shared" ca="1" si="1319"/>
        <v>0.82000000000000006</v>
      </c>
      <c r="OR379" s="163">
        <f t="shared" ca="1" si="1319"/>
        <v>0.875</v>
      </c>
      <c r="OS379" s="163">
        <f t="shared" ca="1" si="1319"/>
        <v>0.9</v>
      </c>
      <c r="OT379" s="163">
        <f t="shared" ca="1" si="1319"/>
        <v>0.9</v>
      </c>
      <c r="OU379" s="163">
        <f t="shared" ca="1" si="1319"/>
        <v>0.875</v>
      </c>
      <c r="OV379" s="161">
        <f t="shared" si="1260"/>
        <v>1</v>
      </c>
      <c r="OW379" s="161">
        <f t="shared" si="1261"/>
        <v>1</v>
      </c>
      <c r="OX379" s="161" t="str">
        <f t="shared" si="1262"/>
        <v>-</v>
      </c>
      <c r="OY379" s="163" t="str">
        <f t="shared" ca="1" si="1263"/>
        <v>-</v>
      </c>
      <c r="OZ379" s="161" t="str">
        <f t="shared" si="1264"/>
        <v>-</v>
      </c>
      <c r="PA379" s="161" t="str">
        <f t="shared" si="1265"/>
        <v>-</v>
      </c>
      <c r="PB379" s="163">
        <f t="shared" ca="1" si="1297"/>
        <v>0</v>
      </c>
      <c r="PC379" s="27">
        <v>0</v>
      </c>
    </row>
    <row r="380" spans="1:419" s="143" customFormat="1" hidden="1" outlineLevel="1">
      <c r="A380" s="121">
        <f t="shared" si="14"/>
        <v>375</v>
      </c>
      <c r="B380" s="121">
        <f>$A$18</f>
        <v>13</v>
      </c>
      <c r="C380" s="143">
        <v>1000</v>
      </c>
      <c r="D380" s="143" t="s">
        <v>884</v>
      </c>
      <c r="E380" s="143" t="b">
        <v>0</v>
      </c>
      <c r="F380" s="143" t="b">
        <v>0</v>
      </c>
      <c r="G380" s="143" t="b">
        <f t="shared" si="1266"/>
        <v>0</v>
      </c>
      <c r="H380" s="139">
        <f t="shared" ca="1" si="1311"/>
        <v>3</v>
      </c>
      <c r="I380" s="139">
        <f t="shared" ca="1" si="1311"/>
        <v>1</v>
      </c>
      <c r="J380" s="139">
        <f t="shared" ca="1" si="1311"/>
        <v>1</v>
      </c>
      <c r="K380" s="139">
        <f t="shared" ca="1" si="1311"/>
        <v>1</v>
      </c>
      <c r="L380" s="139">
        <f t="shared" ca="1" si="1311"/>
        <v>1</v>
      </c>
      <c r="M380" s="139">
        <f t="shared" ca="1" si="1311"/>
        <v>1</v>
      </c>
      <c r="N380" s="139">
        <f t="shared" ca="1" si="1311"/>
        <v>1</v>
      </c>
      <c r="O380" s="139">
        <f t="shared" ca="1" si="1311"/>
        <v>1</v>
      </c>
      <c r="P380" s="139">
        <f t="shared" ca="1" si="1311"/>
        <v>1</v>
      </c>
      <c r="Q380" s="139">
        <f t="shared" ca="1" si="1311"/>
        <v>1</v>
      </c>
      <c r="R380" s="139">
        <f t="shared" ca="1" si="1311"/>
        <v>2</v>
      </c>
      <c r="S380" s="139">
        <f t="shared" ca="1" si="1312"/>
        <v>1</v>
      </c>
      <c r="T380" s="139">
        <f t="shared" ca="1" si="1312"/>
        <v>1</v>
      </c>
      <c r="U380" s="139">
        <f t="shared" ca="1" si="1312"/>
        <v>1</v>
      </c>
      <c r="V380" s="139">
        <f t="shared" ca="1" si="1312"/>
        <v>1</v>
      </c>
      <c r="W380" s="139">
        <f t="shared" ca="1" si="1311"/>
        <v>1</v>
      </c>
      <c r="X380" s="139">
        <f t="shared" ca="1" si="1311"/>
        <v>1</v>
      </c>
      <c r="Y380" s="139">
        <f t="shared" ca="1" si="1311"/>
        <v>1</v>
      </c>
      <c r="Z380" s="139">
        <f t="shared" ca="1" si="1311"/>
        <v>1</v>
      </c>
      <c r="AA380" s="139">
        <f t="shared" ca="1" si="1311"/>
        <v>1</v>
      </c>
      <c r="AB380" s="139">
        <f t="shared" ca="1" si="1311"/>
        <v>1</v>
      </c>
      <c r="AC380" s="139">
        <f t="shared" ca="1" si="1311"/>
        <v>1</v>
      </c>
      <c r="AE380" s="157"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163" t="str">
        <f t="shared" ca="1" si="1222"/>
        <v>-</v>
      </c>
      <c r="AI380" s="162" t="b">
        <v>1</v>
      </c>
      <c r="AJ380" s="162" t="b">
        <v>1</v>
      </c>
      <c r="AK380" s="163" t="str">
        <f t="shared" ca="1" si="1222"/>
        <v>-</v>
      </c>
      <c r="AL380" s="163" t="str">
        <f t="shared" ca="1" si="1222"/>
        <v>-</v>
      </c>
      <c r="AM380" s="163" t="b">
        <f t="shared" ca="1" si="1222"/>
        <v>1</v>
      </c>
      <c r="AN380" s="10"/>
      <c r="AO380" s="161" t="b">
        <f t="shared" ca="1" si="1223"/>
        <v>1</v>
      </c>
      <c r="AP380" s="161" t="str">
        <f t="shared" ca="1" si="1223"/>
        <v>-</v>
      </c>
      <c r="AQ380" s="161" t="str">
        <f t="shared" ca="1" si="1223"/>
        <v>-</v>
      </c>
      <c r="AR380" s="161" t="str">
        <f t="shared" ca="1" si="1223"/>
        <v>-</v>
      </c>
      <c r="AS380" s="161" t="b">
        <f t="shared" ca="1" si="1223"/>
        <v>1</v>
      </c>
      <c r="AT380" s="161" t="b">
        <f t="shared" ca="1" si="1223"/>
        <v>0</v>
      </c>
      <c r="AU380" s="161">
        <f t="shared" ca="1" si="1224"/>
        <v>0</v>
      </c>
      <c r="AV380" s="161" t="b">
        <f t="shared" ca="1" si="1225"/>
        <v>0</v>
      </c>
      <c r="AW380" s="161" t="b">
        <f t="shared" ca="1" si="1225"/>
        <v>0</v>
      </c>
      <c r="AX380" s="161" t="str">
        <f t="shared" ca="1" si="1225"/>
        <v>-</v>
      </c>
      <c r="AY380" s="161" t="str">
        <f t="shared" ca="1" si="1225"/>
        <v>-</v>
      </c>
      <c r="AZ380" s="161" t="str">
        <f t="shared" ca="1" si="1225"/>
        <v>-</v>
      </c>
      <c r="BA380" s="10"/>
      <c r="BB380" s="161" t="b">
        <f t="shared" ca="1" si="1226"/>
        <v>1</v>
      </c>
      <c r="BC380" s="163" t="b">
        <f t="shared" ca="1" si="1227"/>
        <v>1</v>
      </c>
      <c r="BD380" s="163" t="b">
        <f t="shared" ca="1" si="1227"/>
        <v>1</v>
      </c>
      <c r="BE380" s="162">
        <f t="shared" ca="1" si="1228"/>
        <v>3108</v>
      </c>
      <c r="BF380" s="163" t="str">
        <f t="shared" ca="1" si="1323"/>
        <v>-</v>
      </c>
      <c r="BG380" s="163" t="str">
        <f t="shared" ca="1" si="1323"/>
        <v>-</v>
      </c>
      <c r="BH380" s="163" t="str">
        <f t="shared" ca="1" si="1323"/>
        <v>-</v>
      </c>
      <c r="BI380" s="163" t="str">
        <f t="shared" ca="1" si="1323"/>
        <v>-</v>
      </c>
      <c r="BJ380" s="163" t="str">
        <f t="shared" ca="1" si="1323"/>
        <v>-</v>
      </c>
      <c r="BK380" s="163">
        <f t="shared" ca="1" si="1323"/>
        <v>1</v>
      </c>
      <c r="BL380" s="163">
        <f t="shared" ca="1" si="1323"/>
        <v>1</v>
      </c>
      <c r="BM380" s="163" t="str">
        <f t="shared" ca="1" si="1323"/>
        <v>-</v>
      </c>
      <c r="BN380" s="163" t="str">
        <f t="shared" ca="1" si="1323"/>
        <v>-</v>
      </c>
      <c r="BO380" s="163" t="b">
        <f t="shared" ca="1" si="1230"/>
        <v>0</v>
      </c>
      <c r="BP380" s="163" t="b">
        <f t="shared" ca="1" si="1324"/>
        <v>0</v>
      </c>
      <c r="BQ380" s="163" t="b">
        <f t="shared" ca="1" si="1324"/>
        <v>0</v>
      </c>
      <c r="BR380" s="163" t="b">
        <f t="shared" ca="1" si="1324"/>
        <v>0</v>
      </c>
      <c r="BS380" s="163" t="b">
        <f t="shared" ca="1" si="1324"/>
        <v>0</v>
      </c>
      <c r="BT380" s="163" t="b">
        <f t="shared" ca="1" si="1324"/>
        <v>0</v>
      </c>
      <c r="BU380" s="163" t="b">
        <f t="shared" ca="1" si="1324"/>
        <v>0</v>
      </c>
      <c r="BV380" s="163" t="b">
        <f t="shared" ca="1" si="1324"/>
        <v>0</v>
      </c>
      <c r="BW380" s="163" t="b">
        <f t="shared" ca="1" si="1324"/>
        <v>0</v>
      </c>
      <c r="BX380" s="163" t="str">
        <f t="shared" ca="1" si="1323"/>
        <v>-</v>
      </c>
      <c r="BY380" s="163" t="str">
        <f t="shared" ca="1" si="1300"/>
        <v>-</v>
      </c>
      <c r="BZ380" s="163" t="str">
        <f t="shared" ca="1" si="1300"/>
        <v>-</v>
      </c>
      <c r="CA380" s="163" t="str">
        <f t="shared" ca="1" si="1300"/>
        <v>-</v>
      </c>
      <c r="CB380" s="163" t="str">
        <f t="shared" ca="1" si="1300"/>
        <v>-</v>
      </c>
      <c r="CC380" s="163" t="str">
        <f t="shared" ca="1" si="1300"/>
        <v>-</v>
      </c>
      <c r="CD380" s="163" t="str">
        <f t="shared" ca="1" si="1300"/>
        <v>-</v>
      </c>
      <c r="CE380" s="163" t="str">
        <f t="shared" ca="1" si="1300"/>
        <v>-</v>
      </c>
      <c r="CF380" s="163" t="str">
        <f t="shared" ca="1" si="1300"/>
        <v>-</v>
      </c>
      <c r="CG380" s="163" t="str">
        <f t="shared" ca="1" si="1323"/>
        <v>-</v>
      </c>
      <c r="CH380" s="163" t="str">
        <f t="shared" ca="1" si="1323"/>
        <v>-</v>
      </c>
      <c r="CI380" s="163" t="str">
        <f t="shared" ca="1" si="1323"/>
        <v>-</v>
      </c>
      <c r="CJ380" s="163" t="str">
        <f t="shared" ca="1" si="1323"/>
        <v>-</v>
      </c>
      <c r="CK380" s="163" t="str">
        <f t="shared" ca="1" si="1323"/>
        <v>-</v>
      </c>
      <c r="CL380" s="163" t="str">
        <f t="shared" ca="1" si="1299"/>
        <v>-</v>
      </c>
      <c r="CM380" s="163" t="str">
        <f t="shared" ca="1" si="1299"/>
        <v>-</v>
      </c>
      <c r="CN380" s="163" t="str">
        <f t="shared" ca="1" si="1299"/>
        <v>-</v>
      </c>
      <c r="CO380" s="163" t="str">
        <f t="shared" ca="1" si="1299"/>
        <v>-</v>
      </c>
      <c r="CP380" s="163" t="str">
        <f t="shared" ca="1" si="1299"/>
        <v>-</v>
      </c>
      <c r="CQ380" s="163" t="str">
        <f t="shared" ca="1" si="1299"/>
        <v>-</v>
      </c>
      <c r="CR380" s="163" t="str">
        <f t="shared" ca="1" si="1299"/>
        <v>-</v>
      </c>
      <c r="CS380" s="163" t="str">
        <f t="shared" ca="1" si="1299"/>
        <v>-</v>
      </c>
      <c r="CT380" s="163" t="str">
        <f t="shared" ca="1" si="1299"/>
        <v>-</v>
      </c>
      <c r="CU380" s="163" t="str">
        <f t="shared" ca="1" si="1315"/>
        <v>-</v>
      </c>
      <c r="CV380" s="163" t="str">
        <f t="shared" ca="1" si="1315"/>
        <v>-</v>
      </c>
      <c r="CW380" s="163" t="str">
        <f t="shared" ca="1" si="1315"/>
        <v>-</v>
      </c>
      <c r="CX380" s="163" t="str">
        <f t="shared" ca="1" si="1315"/>
        <v>-</v>
      </c>
      <c r="CY380" s="163" t="str">
        <f t="shared" ca="1" si="1315"/>
        <v>-</v>
      </c>
      <c r="CZ380" s="163" t="str">
        <f t="shared" ca="1" si="1315"/>
        <v>-</v>
      </c>
      <c r="DA380" s="163" t="str">
        <f t="shared" ca="1" si="1315"/>
        <v>-</v>
      </c>
      <c r="DB380" s="163" t="str">
        <f t="shared" ca="1" si="1315"/>
        <v>-</v>
      </c>
      <c r="DC380" s="163" t="str">
        <f t="shared" ca="1" si="1299"/>
        <v>-</v>
      </c>
      <c r="DD380" s="163" t="str">
        <f t="shared" ca="1" si="1301"/>
        <v>-</v>
      </c>
      <c r="DE380" s="163" t="str">
        <f t="shared" ca="1" si="1301"/>
        <v>-</v>
      </c>
      <c r="DF380" s="163" t="str">
        <f t="shared" ca="1" si="1301"/>
        <v>-</v>
      </c>
      <c r="DG380" s="163" t="str">
        <f t="shared" ca="1" si="1301"/>
        <v>-</v>
      </c>
      <c r="DH380" s="163" t="str">
        <f t="shared" ca="1" si="1301"/>
        <v>-</v>
      </c>
      <c r="DI380" s="163" t="str">
        <f t="shared" ca="1" si="1301"/>
        <v>-</v>
      </c>
      <c r="DJ380" s="163" t="str">
        <f t="shared" ca="1" si="1301"/>
        <v>-</v>
      </c>
      <c r="DK380" s="163" t="str">
        <f t="shared" ca="1" si="1301"/>
        <v>-</v>
      </c>
      <c r="DL380" s="10"/>
      <c r="DM380" s="163" t="str">
        <f t="shared" ca="1" si="1323"/>
        <v>-</v>
      </c>
      <c r="DN380" s="163" t="str">
        <f t="shared" ca="1" si="1323"/>
        <v>-</v>
      </c>
      <c r="DO380" s="163" t="str">
        <f t="shared" ca="1" si="1323"/>
        <v>-</v>
      </c>
      <c r="DP380" s="163" t="str">
        <f t="shared" ca="1" si="1323"/>
        <v>-</v>
      </c>
      <c r="DQ380" s="163" t="str">
        <f t="shared" ca="1" si="1323"/>
        <v>-</v>
      </c>
      <c r="DR380" s="163" t="str">
        <f t="shared" ca="1" si="1323"/>
        <v>-</v>
      </c>
      <c r="DS380" s="163" t="str">
        <f t="shared" ca="1" si="1323"/>
        <v>-</v>
      </c>
      <c r="DT380" s="163" t="str">
        <f t="shared" ca="1" si="1323"/>
        <v>-</v>
      </c>
      <c r="DU380" s="163" t="str">
        <f t="shared" ca="1" si="1323"/>
        <v>-</v>
      </c>
      <c r="DV380" s="163" t="str">
        <f t="shared" ca="1" si="1323"/>
        <v>-</v>
      </c>
      <c r="DW380" s="163" t="str">
        <f t="shared" ca="1" si="132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3"/>
        <v>-</v>
      </c>
      <c r="EJ380" s="163" t="str">
        <f t="shared" ca="1" si="1293"/>
        <v>-</v>
      </c>
      <c r="EK380" s="163" t="str">
        <f t="shared" ca="1" si="1293"/>
        <v>-</v>
      </c>
      <c r="EL380" s="163" t="str">
        <f t="shared" ca="1" si="1293"/>
        <v>-</v>
      </c>
      <c r="EM380" s="163" t="str">
        <f t="shared" ca="1" si="1293"/>
        <v>-</v>
      </c>
      <c r="EN380" s="163" t="str">
        <f t="shared" ca="1" si="1293"/>
        <v>-</v>
      </c>
      <c r="EO380" s="163" t="str">
        <f t="shared" ca="1" si="1293"/>
        <v>-</v>
      </c>
      <c r="EP380" s="163" t="str">
        <f t="shared" ca="1" si="1293"/>
        <v>-</v>
      </c>
      <c r="EQ380" s="163">
        <f t="shared" ca="1" si="1293"/>
        <v>1</v>
      </c>
      <c r="ER380" s="163">
        <f t="shared" ca="1" si="1293"/>
        <v>1</v>
      </c>
      <c r="ES380" s="163">
        <f t="shared" ca="1" si="1293"/>
        <v>0</v>
      </c>
      <c r="ET380" s="163" t="str">
        <f t="shared" ca="1" si="1293"/>
        <v>-</v>
      </c>
      <c r="EU380" s="163" t="str">
        <f t="shared" ca="1" si="1293"/>
        <v>-</v>
      </c>
      <c r="EV380" s="163" t="str">
        <f t="shared" ca="1" si="1293"/>
        <v>-</v>
      </c>
      <c r="EW380" s="163" t="str">
        <f t="shared" ca="1" si="1293"/>
        <v>-</v>
      </c>
      <c r="EX380" s="163" t="str">
        <f t="shared" ca="1" si="1293"/>
        <v>-</v>
      </c>
      <c r="EY380" s="163" t="str">
        <f t="shared" ca="1" si="1294"/>
        <v>-</v>
      </c>
      <c r="EZ380" s="163" t="str">
        <f t="shared" ca="1" si="1294"/>
        <v>-</v>
      </c>
      <c r="FA380" s="163">
        <f t="shared" ca="1" si="1294"/>
        <v>0</v>
      </c>
      <c r="FB380" s="163" t="str">
        <f t="shared" ca="1" si="1294"/>
        <v>-</v>
      </c>
      <c r="FC380" s="163" t="str">
        <f t="shared" ca="1" si="1294"/>
        <v>-</v>
      </c>
      <c r="FD380" s="163" t="str">
        <f t="shared" ca="1" si="1294"/>
        <v>-</v>
      </c>
      <c r="FE380" s="163" t="str">
        <f t="shared" ca="1" si="1294"/>
        <v>-</v>
      </c>
      <c r="FF380" s="163" t="str">
        <f t="shared" ca="1" si="1294"/>
        <v>-</v>
      </c>
      <c r="FG380" s="163">
        <f t="shared" ca="1" si="1294"/>
        <v>0</v>
      </c>
      <c r="FH380" s="163">
        <f t="shared" ca="1" si="1294"/>
        <v>0</v>
      </c>
      <c r="FI380" s="163">
        <f t="shared" ca="1" si="1294"/>
        <v>0</v>
      </c>
      <c r="FJ380" s="163">
        <f t="shared" ca="1" si="1294"/>
        <v>0</v>
      </c>
      <c r="FK380" s="163">
        <f t="shared" ca="1" si="1294"/>
        <v>0</v>
      </c>
      <c r="FL380" s="163">
        <f t="shared" ca="1" si="1294"/>
        <v>0</v>
      </c>
      <c r="FM380" s="163">
        <f t="shared" ca="1" si="1294"/>
        <v>0</v>
      </c>
      <c r="FN380" s="163" t="str">
        <f t="shared" ca="1" si="1294"/>
        <v>-</v>
      </c>
      <c r="FO380" s="163" t="str">
        <f t="shared" ca="1" si="1289"/>
        <v>-</v>
      </c>
      <c r="FP380" s="163" t="str">
        <f t="shared" ca="1" si="1289"/>
        <v>-</v>
      </c>
      <c r="FQ380" s="163" t="str">
        <f t="shared" ca="1" si="1289"/>
        <v>-</v>
      </c>
      <c r="FR380" s="163" t="str">
        <f t="shared" ca="1" si="1289"/>
        <v>-</v>
      </c>
      <c r="FS380" s="163" t="str">
        <f t="shared" ca="1" si="1289"/>
        <v>-</v>
      </c>
      <c r="FT380" s="163" t="str">
        <f t="shared" ca="1" si="1289"/>
        <v>-</v>
      </c>
      <c r="FU380" s="163" t="str">
        <f t="shared" ca="1" si="1289"/>
        <v>-</v>
      </c>
      <c r="FV380" s="163" t="str">
        <f t="shared" ca="1" si="1289"/>
        <v>-</v>
      </c>
      <c r="FW380" s="163" t="str">
        <f t="shared" ca="1" si="1289"/>
        <v>-</v>
      </c>
      <c r="FX380" s="163" t="str">
        <f t="shared" ca="1" si="1290"/>
        <v>-</v>
      </c>
      <c r="FY380" s="10"/>
      <c r="FZ380" s="163">
        <f t="shared" ca="1" si="1290"/>
        <v>1</v>
      </c>
      <c r="GA380" s="163" t="str">
        <f t="shared" ca="1" si="1290"/>
        <v>-</v>
      </c>
      <c r="GB380" s="163" t="str">
        <f t="shared" ca="1" si="1290"/>
        <v>-</v>
      </c>
      <c r="GC380" s="163" t="str">
        <f t="shared" ca="1" si="1290"/>
        <v>-</v>
      </c>
      <c r="GD380" s="163" t="str">
        <f t="shared" ca="1" si="1236"/>
        <v>-</v>
      </c>
      <c r="GE380" s="163" t="b">
        <f t="shared" ca="1" si="1236"/>
        <v>0</v>
      </c>
      <c r="GF380" s="163" t="str">
        <f t="shared" ca="1" si="1236"/>
        <v>-</v>
      </c>
      <c r="GG380" s="163">
        <f t="shared" ca="1" si="1236"/>
        <v>0</v>
      </c>
      <c r="GH380" s="163" t="str">
        <f t="shared" ca="1" si="1236"/>
        <v>-</v>
      </c>
      <c r="GI380" s="161" cm="1">
        <f t="array" aca="1" ref="GI380" ca="1">INDEX(i.rev,$K380,GI$15)</f>
        <v>1</v>
      </c>
      <c r="GJ380" s="163">
        <f t="shared" ca="1" si="1302"/>
        <v>0</v>
      </c>
      <c r="GK380" s="163">
        <f t="shared" ca="1" si="1302"/>
        <v>1</v>
      </c>
      <c r="GL380" s="163">
        <f t="shared" ca="1" si="1302"/>
        <v>0</v>
      </c>
      <c r="GM380" s="163">
        <f t="shared" ca="1" si="1302"/>
        <v>1</v>
      </c>
      <c r="GN380" s="163">
        <f t="shared" ca="1" si="1302"/>
        <v>1</v>
      </c>
      <c r="GO380" s="163">
        <f t="shared" ca="1" si="1302"/>
        <v>1</v>
      </c>
      <c r="GP380" s="163">
        <f t="shared" ca="1" si="1302"/>
        <v>0</v>
      </c>
      <c r="GQ380" s="163">
        <f t="shared" ca="1" si="1302"/>
        <v>0</v>
      </c>
      <c r="GR380" s="163">
        <f t="shared" ca="1" si="1302"/>
        <v>0</v>
      </c>
      <c r="GS380" s="163">
        <f t="shared" ca="1" si="1302"/>
        <v>0</v>
      </c>
      <c r="GT380" s="163">
        <f t="shared" ca="1" si="1302"/>
        <v>0</v>
      </c>
      <c r="GU380" s="163">
        <f t="shared" ca="1" si="1302"/>
        <v>0</v>
      </c>
      <c r="GV380" s="163">
        <f t="shared" ca="1" si="1302"/>
        <v>0</v>
      </c>
      <c r="GW380" s="163">
        <f t="shared" ca="1" si="1302"/>
        <v>0</v>
      </c>
      <c r="GX380" s="163">
        <f t="shared" ca="1" si="1302"/>
        <v>0</v>
      </c>
      <c r="GY380" s="163">
        <f t="shared" ca="1" si="1302"/>
        <v>0</v>
      </c>
      <c r="GZ380" s="161" cm="1">
        <f t="array" aca="1" ref="GZ380" ca="1">INDEX(i.rev,$K380,GZ$15)</f>
        <v>0</v>
      </c>
      <c r="HA380" s="163">
        <f t="shared" ca="1" si="1238"/>
        <v>0</v>
      </c>
      <c r="HB380" s="161" cm="1">
        <f t="array" aca="1" ref="HB380" ca="1">INDEX(i.rev,$K380,HB$15)</f>
        <v>1</v>
      </c>
      <c r="HC380" s="163">
        <f t="shared" ca="1" si="1321"/>
        <v>0</v>
      </c>
      <c r="HD380" s="163">
        <f t="shared" ca="1" si="1321"/>
        <v>0</v>
      </c>
      <c r="HE380" s="163">
        <f t="shared" ca="1" si="1321"/>
        <v>0</v>
      </c>
      <c r="HF380" s="163">
        <f t="shared" ca="1" si="1321"/>
        <v>0</v>
      </c>
      <c r="HG380" s="163">
        <f t="shared" ca="1" si="1321"/>
        <v>0</v>
      </c>
      <c r="HH380" s="163">
        <f t="shared" ca="1" si="1321"/>
        <v>0</v>
      </c>
      <c r="HI380" s="163">
        <f t="shared" ca="1" si="1321"/>
        <v>0</v>
      </c>
      <c r="HJ380" s="10">
        <v>0.75</v>
      </c>
      <c r="HK380" s="161" t="b">
        <f t="shared" si="1307"/>
        <v>1</v>
      </c>
      <c r="HL380" s="186">
        <f t="shared" si="1308"/>
        <v>1597.5</v>
      </c>
      <c r="HM380" s="161" t="b">
        <f t="shared" si="1280"/>
        <v>1</v>
      </c>
      <c r="HN380" s="186">
        <f t="shared" ref="HN380:HO387" si="1325">$HN$351*HJ353</f>
        <v>32</v>
      </c>
      <c r="HO380" s="186">
        <f t="shared" si="1325"/>
        <v>40</v>
      </c>
      <c r="HP380" s="161" t="b">
        <f t="shared" ca="1" si="1241"/>
        <v>0</v>
      </c>
      <c r="HQ380" s="161" t="b">
        <f t="shared" ca="1" si="1241"/>
        <v>0</v>
      </c>
      <c r="HR380" s="161" t="b">
        <f t="shared" ca="1" si="1241"/>
        <v>1</v>
      </c>
      <c r="HS380" s="163">
        <f t="shared" ca="1" si="1321"/>
        <v>0</v>
      </c>
      <c r="HT380" s="161">
        <f t="shared" ca="1" si="1242"/>
        <v>1</v>
      </c>
      <c r="HU380" s="161">
        <f t="shared" ca="1" si="1242"/>
        <v>1</v>
      </c>
      <c r="HV380" s="163" t="str">
        <f t="shared" ca="1" si="1321"/>
        <v>-</v>
      </c>
      <c r="HW380" s="163" t="str">
        <f t="shared" ca="1" si="1321"/>
        <v>-</v>
      </c>
      <c r="HX380" s="163" t="str">
        <f t="shared" ca="1" si="1321"/>
        <v>-</v>
      </c>
      <c r="HY380" s="163" t="str">
        <f t="shared" ca="1" si="1321"/>
        <v>-</v>
      </c>
      <c r="HZ380" s="163" t="str">
        <f t="shared" ca="1" si="1321"/>
        <v>-</v>
      </c>
      <c r="IA380" s="163" t="str">
        <f t="shared" ca="1" si="1321"/>
        <v>-</v>
      </c>
      <c r="IB380" s="163" t="str">
        <f t="shared" ca="1" si="1321"/>
        <v>-</v>
      </c>
      <c r="IC380" s="163" t="str">
        <f t="shared" ca="1" si="1321"/>
        <v>-</v>
      </c>
      <c r="ID380" s="163" t="str">
        <f t="shared" ca="1" si="1321"/>
        <v>-</v>
      </c>
      <c r="IE380" s="163" t="b">
        <f t="shared" ca="1" si="1321"/>
        <v>1</v>
      </c>
      <c r="IF380" s="163" t="str">
        <f t="shared" ca="1" si="1321"/>
        <v>-</v>
      </c>
      <c r="IG380" s="163" t="str">
        <f t="shared" ca="1" si="1321"/>
        <v>-</v>
      </c>
      <c r="IH380" s="163" t="str">
        <f ca="1">OFFSET(IH$5,$B380,0)</f>
        <v>-</v>
      </c>
      <c r="II380" s="163" t="b">
        <f t="shared" ca="1" si="1243"/>
        <v>1</v>
      </c>
      <c r="IJ380" s="163">
        <f ca="1">OFFSET(IJ$5,$B380,0)</f>
        <v>0</v>
      </c>
      <c r="IK380" s="163" t="str">
        <f t="shared" ca="1" si="1243"/>
        <v>-</v>
      </c>
      <c r="IL380" s="163" t="str">
        <f t="shared" ca="1" si="1243"/>
        <v>-</v>
      </c>
      <c r="IM380" s="163" t="str">
        <f t="shared" ca="1" si="1243"/>
        <v>-</v>
      </c>
      <c r="IN380" s="163" t="str">
        <f t="shared" ca="1" si="1243"/>
        <v>-</v>
      </c>
      <c r="IO380" s="163" t="str">
        <f t="shared" ca="1" si="1243"/>
        <v>-</v>
      </c>
      <c r="IP380" s="163">
        <f t="shared" ca="1" si="1243"/>
        <v>0</v>
      </c>
      <c r="IQ380" s="163" t="str">
        <f t="shared" ca="1" si="1243"/>
        <v>-</v>
      </c>
      <c r="IR380" s="163" t="str">
        <f t="shared" ca="1" si="1243"/>
        <v>-</v>
      </c>
      <c r="IS380" s="163" t="str">
        <f t="shared" ca="1" si="1243"/>
        <v>-</v>
      </c>
      <c r="IT380" s="163">
        <f t="shared" ca="1" si="1243"/>
        <v>500</v>
      </c>
      <c r="IU380" s="163">
        <f t="shared" ca="1" si="1243"/>
        <v>500</v>
      </c>
      <c r="IV380" s="163" t="str">
        <f t="shared" ca="1" si="1243"/>
        <v>-</v>
      </c>
      <c r="IW380" s="163" t="str">
        <f t="shared" ca="1" si="1243"/>
        <v>-</v>
      </c>
      <c r="IX380" s="163" t="str">
        <f t="shared" ca="1" si="1243"/>
        <v>-</v>
      </c>
      <c r="IY380" s="163" t="str">
        <f t="shared" ca="1" si="1304"/>
        <v>-</v>
      </c>
      <c r="IZ380" s="163" t="str">
        <f t="shared" ca="1" si="1305"/>
        <v>-</v>
      </c>
      <c r="JA380" s="163" t="str">
        <f t="shared" ca="1" si="1305"/>
        <v>-</v>
      </c>
      <c r="JB380" s="163" t="str">
        <f t="shared" ca="1" si="1305"/>
        <v>-</v>
      </c>
      <c r="JC380" s="163" t="str">
        <f t="shared" ca="1" si="1305"/>
        <v>-</v>
      </c>
      <c r="JD380" s="163" t="str">
        <f t="shared" ca="1" si="1305"/>
        <v>-</v>
      </c>
      <c r="JE380" s="163" t="str">
        <f t="shared" ca="1" si="1305"/>
        <v>-</v>
      </c>
      <c r="JF380" s="163" t="str">
        <f t="shared" ca="1" si="1305"/>
        <v>-</v>
      </c>
      <c r="JG380" s="163" t="str">
        <f t="shared" ca="1" si="1305"/>
        <v>-</v>
      </c>
      <c r="JH380" s="163" t="str">
        <f t="shared" ca="1" si="1305"/>
        <v>-</v>
      </c>
      <c r="JI380" s="163" t="str">
        <f t="shared" ca="1" si="1316"/>
        <v>-</v>
      </c>
      <c r="JJ380" s="163" t="str">
        <f t="shared" ca="1" si="1316"/>
        <v>-</v>
      </c>
      <c r="JK380" s="163" t="str">
        <f t="shared" ca="1" si="1316"/>
        <v>-</v>
      </c>
      <c r="JL380" s="163" t="str">
        <f t="shared" ca="1" si="1316"/>
        <v>-</v>
      </c>
      <c r="JM380" s="163" t="str">
        <f t="shared" ca="1" si="1316"/>
        <v>-</v>
      </c>
      <c r="JN380" s="163" t="str">
        <f t="shared" ca="1" si="1316"/>
        <v>-</v>
      </c>
      <c r="JO380" s="163" t="str">
        <f t="shared" ca="1" si="1316"/>
        <v>-</v>
      </c>
      <c r="JP380" s="163" t="str">
        <f t="shared" ca="1" si="1316"/>
        <v>-</v>
      </c>
      <c r="JQ380" s="163" t="str">
        <f t="shared" ca="1" si="1316"/>
        <v>-</v>
      </c>
      <c r="JR380" s="163" t="str">
        <f t="shared" ca="1" si="1316"/>
        <v>-</v>
      </c>
      <c r="JS380" s="163" t="str">
        <f t="shared" ca="1" si="1305"/>
        <v>-</v>
      </c>
      <c r="JT380" s="163" t="str">
        <f t="shared" ca="1" si="1305"/>
        <v>-</v>
      </c>
      <c r="JU380" s="163" t="str">
        <f t="shared" ca="1" si="1305"/>
        <v>-</v>
      </c>
      <c r="JV380" s="163" t="str">
        <f t="shared" ca="1" si="1305"/>
        <v>-</v>
      </c>
      <c r="JW380" s="163" t="str">
        <f t="shared" ca="1" si="1305"/>
        <v>-</v>
      </c>
      <c r="JX380" s="163" t="str">
        <f t="shared" ca="1" si="1304"/>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04"/>
        <v>-</v>
      </c>
      <c r="LP380" s="163" t="str">
        <f t="shared" ca="1" si="1304"/>
        <v>-</v>
      </c>
      <c r="LQ380" s="163" t="str">
        <f t="shared" ca="1" si="1304"/>
        <v>-</v>
      </c>
      <c r="LR380" s="163" t="str">
        <f t="shared" ca="1" si="1304"/>
        <v>-</v>
      </c>
      <c r="LS380" s="163" t="str">
        <f t="shared" ca="1" si="1304"/>
        <v>-</v>
      </c>
      <c r="LT380" s="163" t="str">
        <f t="shared" ca="1" si="1304"/>
        <v>-</v>
      </c>
      <c r="LU380" s="163" t="str">
        <f t="shared" ca="1" si="1304"/>
        <v>-</v>
      </c>
      <c r="LV380" s="163" t="str">
        <f t="shared" ca="1" si="1304"/>
        <v>-</v>
      </c>
      <c r="LW380" s="163" t="str">
        <f t="shared" ca="1" si="1304"/>
        <v>-</v>
      </c>
      <c r="LX380" s="163" t="str">
        <f t="shared" ca="1" si="1304"/>
        <v>-</v>
      </c>
      <c r="LY380" s="10"/>
      <c r="LZ380" s="161">
        <f t="shared" ca="1" si="1249"/>
        <v>4.4999999999999998E-2</v>
      </c>
      <c r="MA380" s="161">
        <f t="shared" ca="1" si="1250"/>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ca="1" si="1252"/>
        <v>1</v>
      </c>
      <c r="ML380" s="161">
        <f t="shared" ca="1" si="1253"/>
        <v>1</v>
      </c>
      <c r="MM380" s="161">
        <f t="shared" ca="1" si="1254"/>
        <v>1</v>
      </c>
      <c r="MN380" s="161">
        <f t="shared" ca="1" si="1255"/>
        <v>1</v>
      </c>
      <c r="MO380" s="161">
        <f t="shared" ca="1" si="1255"/>
        <v>1</v>
      </c>
      <c r="MP380" s="163">
        <f t="shared" ca="1" si="1297"/>
        <v>1</v>
      </c>
      <c r="MQ380" s="10"/>
      <c r="MR380" s="163">
        <f t="shared" ca="1" si="1297"/>
        <v>1</v>
      </c>
      <c r="MS380" s="161">
        <f t="shared" ca="1" si="1256"/>
        <v>1</v>
      </c>
      <c r="MT380" s="163">
        <f t="shared" ca="1" si="1297"/>
        <v>0.75</v>
      </c>
      <c r="MU380" s="163">
        <f t="shared" ca="1" si="1297"/>
        <v>0.8</v>
      </c>
      <c r="MV380" s="163">
        <f t="shared" ca="1" si="1291"/>
        <v>0.82499999999999996</v>
      </c>
      <c r="MW380" s="163">
        <f t="shared" ca="1" si="1297"/>
        <v>0.875</v>
      </c>
      <c r="MX380" s="163">
        <f t="shared" ca="1" si="1297"/>
        <v>0.9</v>
      </c>
      <c r="MY380" s="163">
        <f t="shared" ca="1" si="1319"/>
        <v>0.75</v>
      </c>
      <c r="MZ380" s="163">
        <f t="shared" ca="1" si="1319"/>
        <v>0.78142857142857147</v>
      </c>
      <c r="NA380" s="163">
        <f t="shared" ca="1" si="1319"/>
        <v>0.82499999999999996</v>
      </c>
      <c r="NB380" s="163">
        <f t="shared" ca="1" si="1319"/>
        <v>0.875</v>
      </c>
      <c r="NC380" s="163">
        <f t="shared" ca="1" si="1319"/>
        <v>0.9</v>
      </c>
      <c r="ND380" s="163">
        <f t="shared" ca="1" si="1319"/>
        <v>0.9</v>
      </c>
      <c r="NE380" s="163">
        <f t="shared" ca="1" si="1319"/>
        <v>0.75</v>
      </c>
      <c r="NF380" s="163">
        <f t="shared" ca="1" si="1319"/>
        <v>0.78142857142857147</v>
      </c>
      <c r="NG380" s="163">
        <f t="shared" ca="1" si="1319"/>
        <v>0.82499999999999996</v>
      </c>
      <c r="NH380" s="163">
        <f t="shared" ca="1" si="1319"/>
        <v>0.875</v>
      </c>
      <c r="NI380" s="163">
        <f t="shared" ca="1" si="1319"/>
        <v>0.9</v>
      </c>
      <c r="NJ380" s="163">
        <f t="shared" ca="1" si="1319"/>
        <v>0.9</v>
      </c>
      <c r="NK380" s="163">
        <f t="shared" ca="1" si="1319"/>
        <v>0.75</v>
      </c>
      <c r="NL380" s="163">
        <f t="shared" ca="1" si="1319"/>
        <v>0.78142857142857147</v>
      </c>
      <c r="NM380" s="163">
        <f t="shared" ca="1" si="1319"/>
        <v>0.82499999999999996</v>
      </c>
      <c r="NN380" s="163">
        <f t="shared" ca="1" si="1319"/>
        <v>0.875</v>
      </c>
      <c r="NO380" s="163">
        <f t="shared" ca="1" si="1319"/>
        <v>0.9</v>
      </c>
      <c r="NP380" s="163">
        <f t="shared" ca="1" si="1319"/>
        <v>0.9</v>
      </c>
      <c r="NQ380" s="163">
        <f t="shared" ca="1" si="1319"/>
        <v>0.75</v>
      </c>
      <c r="NR380" s="163">
        <f t="shared" ca="1" si="1319"/>
        <v>0.78142857142857147</v>
      </c>
      <c r="NS380" s="163">
        <f t="shared" ca="1" si="1319"/>
        <v>0.82499999999999996</v>
      </c>
      <c r="NT380" s="163">
        <f t="shared" ca="1" si="1319"/>
        <v>0.875</v>
      </c>
      <c r="NU380" s="163">
        <f t="shared" ca="1" si="1319"/>
        <v>0.9</v>
      </c>
      <c r="NV380" s="163">
        <f t="shared" ca="1" si="1319"/>
        <v>0.9</v>
      </c>
      <c r="NW380" s="163">
        <f t="shared" ca="1" si="1319"/>
        <v>0.75</v>
      </c>
      <c r="NX380" s="163">
        <f t="shared" ca="1" si="1319"/>
        <v>0.78142857142857147</v>
      </c>
      <c r="NY380" s="163">
        <f t="shared" ca="1" si="1319"/>
        <v>0.82499999999999996</v>
      </c>
      <c r="NZ380" s="163">
        <f t="shared" ca="1" si="1319"/>
        <v>0.875</v>
      </c>
      <c r="OA380" s="163">
        <f t="shared" ca="1" si="1319"/>
        <v>0.9</v>
      </c>
      <c r="OB380" s="163">
        <f t="shared" ca="1" si="1319"/>
        <v>0.9</v>
      </c>
      <c r="OC380" s="163">
        <f t="shared" ca="1" si="1319"/>
        <v>0.75</v>
      </c>
      <c r="OD380" s="163">
        <f t="shared" ca="1" si="1319"/>
        <v>0.78142857142857147</v>
      </c>
      <c r="OE380" s="163">
        <f t="shared" ca="1" si="1319"/>
        <v>0.82499999999999996</v>
      </c>
      <c r="OF380" s="163">
        <f t="shared" ca="1" si="1319"/>
        <v>0.875</v>
      </c>
      <c r="OG380" s="163">
        <f t="shared" ca="1" si="1319"/>
        <v>0.9</v>
      </c>
      <c r="OH380" s="163">
        <f t="shared" ca="1" si="1319"/>
        <v>0.9</v>
      </c>
      <c r="OI380" s="163">
        <f t="shared" ca="1" si="1319"/>
        <v>0.75</v>
      </c>
      <c r="OJ380" s="163">
        <f t="shared" ca="1" si="1319"/>
        <v>0.76904761904761909</v>
      </c>
      <c r="OK380" s="163">
        <f t="shared" ca="1" si="1319"/>
        <v>0.82000000000000006</v>
      </c>
      <c r="OL380" s="163">
        <f t="shared" ca="1" si="1319"/>
        <v>0.875</v>
      </c>
      <c r="OM380" s="163">
        <f t="shared" ca="1" si="1319"/>
        <v>0.9</v>
      </c>
      <c r="ON380" s="163">
        <f t="shared" ca="1" si="1319"/>
        <v>0.90000000000000013</v>
      </c>
      <c r="OO380" s="163">
        <f t="shared" ca="1" si="1319"/>
        <v>0.75</v>
      </c>
      <c r="OP380" s="163">
        <f t="shared" ca="1" si="1319"/>
        <v>0.76904761904761909</v>
      </c>
      <c r="OQ380" s="163">
        <f t="shared" ca="1" si="1319"/>
        <v>0.82000000000000006</v>
      </c>
      <c r="OR380" s="163">
        <f t="shared" ca="1" si="1319"/>
        <v>0.875</v>
      </c>
      <c r="OS380" s="163">
        <f t="shared" ca="1" si="1319"/>
        <v>0.9</v>
      </c>
      <c r="OT380" s="163">
        <f t="shared" ca="1" si="1319"/>
        <v>0.9</v>
      </c>
      <c r="OU380" s="163">
        <f t="shared" ca="1" si="1319"/>
        <v>0.875</v>
      </c>
      <c r="OV380" s="161">
        <f t="shared" ca="1" si="1260"/>
        <v>1</v>
      </c>
      <c r="OW380" s="161">
        <f t="shared" ca="1" si="1261"/>
        <v>1</v>
      </c>
      <c r="OX380" s="161" t="str">
        <f t="shared" ca="1" si="1262"/>
        <v>-</v>
      </c>
      <c r="OY380" s="163" t="str">
        <f t="shared" ca="1" si="1263"/>
        <v>-</v>
      </c>
      <c r="OZ380" s="161" t="str">
        <f t="shared" ca="1" si="1264"/>
        <v>-</v>
      </c>
      <c r="PA380" s="161" t="str">
        <f t="shared" ca="1" si="1265"/>
        <v>-</v>
      </c>
      <c r="PB380" s="163">
        <f t="shared" ca="1" si="1297"/>
        <v>0</v>
      </c>
      <c r="PC380" s="27">
        <v>0</v>
      </c>
    </row>
    <row r="381" spans="1:419" s="143" customFormat="1" hidden="1" outlineLevel="1">
      <c r="A381" s="121">
        <f t="shared" si="14"/>
        <v>376</v>
      </c>
      <c r="B381" s="121">
        <f t="shared" ref="B381:B386" si="1326">$A$18</f>
        <v>13</v>
      </c>
      <c r="C381" s="143">
        <v>1000</v>
      </c>
      <c r="D381" s="143" t="s">
        <v>884</v>
      </c>
      <c r="E381" s="143" t="b">
        <v>0</v>
      </c>
      <c r="F381" s="143" t="b">
        <v>0</v>
      </c>
      <c r="G381" s="143" t="b">
        <f t="shared" si="1266"/>
        <v>0</v>
      </c>
      <c r="H381" s="139">
        <f t="shared" ca="1" si="1311"/>
        <v>3</v>
      </c>
      <c r="I381" s="139">
        <f t="shared" ca="1" si="1311"/>
        <v>1</v>
      </c>
      <c r="J381" s="139">
        <f t="shared" ca="1" si="1311"/>
        <v>1</v>
      </c>
      <c r="K381" s="139">
        <f t="shared" ca="1" si="1311"/>
        <v>1</v>
      </c>
      <c r="L381" s="139">
        <f t="shared" ca="1" si="1311"/>
        <v>1</v>
      </c>
      <c r="M381" s="139">
        <f t="shared" ca="1" si="1311"/>
        <v>1</v>
      </c>
      <c r="N381" s="139">
        <f t="shared" ca="1" si="1311"/>
        <v>1</v>
      </c>
      <c r="O381" s="139">
        <f t="shared" ca="1" si="1311"/>
        <v>1</v>
      </c>
      <c r="P381" s="139">
        <f t="shared" ca="1" si="1311"/>
        <v>1</v>
      </c>
      <c r="Q381" s="139">
        <f t="shared" ca="1" si="1311"/>
        <v>1</v>
      </c>
      <c r="R381" s="139">
        <f t="shared" ca="1" si="1311"/>
        <v>2</v>
      </c>
      <c r="S381" s="139">
        <f t="shared" ca="1" si="1312"/>
        <v>1</v>
      </c>
      <c r="T381" s="139">
        <f t="shared" ca="1" si="1312"/>
        <v>1</v>
      </c>
      <c r="U381" s="139">
        <f t="shared" ca="1" si="1312"/>
        <v>1</v>
      </c>
      <c r="V381" s="139">
        <f t="shared" ca="1" si="1312"/>
        <v>1</v>
      </c>
      <c r="W381" s="139">
        <f t="shared" ca="1" si="1311"/>
        <v>1</v>
      </c>
      <c r="X381" s="139">
        <f t="shared" ca="1" si="1311"/>
        <v>1</v>
      </c>
      <c r="Y381" s="139">
        <f t="shared" ca="1" si="1311"/>
        <v>1</v>
      </c>
      <c r="Z381" s="139">
        <f t="shared" ca="1" si="1311"/>
        <v>1</v>
      </c>
      <c r="AA381" s="139">
        <f t="shared" ca="1" si="1311"/>
        <v>1</v>
      </c>
      <c r="AB381" s="139">
        <f t="shared" ca="1" si="1311"/>
        <v>1</v>
      </c>
      <c r="AC381" s="139">
        <f t="shared" ca="1" si="1311"/>
        <v>1</v>
      </c>
      <c r="AE381" s="157"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163" t="str">
        <f t="shared" ca="1" si="1222"/>
        <v>-</v>
      </c>
      <c r="AI381" s="162" t="b">
        <v>1</v>
      </c>
      <c r="AJ381" s="162" t="b">
        <v>1</v>
      </c>
      <c r="AK381" s="163" t="str">
        <f t="shared" ca="1" si="1222"/>
        <v>-</v>
      </c>
      <c r="AL381" s="163" t="str">
        <f t="shared" ca="1" si="1222"/>
        <v>-</v>
      </c>
      <c r="AM381" s="163" t="b">
        <f t="shared" ca="1" si="1222"/>
        <v>1</v>
      </c>
      <c r="AN381" s="10"/>
      <c r="AO381" s="161" t="b">
        <f t="shared" ca="1" si="1223"/>
        <v>1</v>
      </c>
      <c r="AP381" s="161" t="str">
        <f t="shared" ca="1" si="1223"/>
        <v>-</v>
      </c>
      <c r="AQ381" s="161" t="str">
        <f t="shared" ca="1" si="1223"/>
        <v>-</v>
      </c>
      <c r="AR381" s="161" t="str">
        <f t="shared" ca="1" si="1223"/>
        <v>-</v>
      </c>
      <c r="AS381" s="161" t="b">
        <f t="shared" ca="1" si="1223"/>
        <v>1</v>
      </c>
      <c r="AT381" s="161" t="b">
        <f t="shared" ca="1" si="1223"/>
        <v>0</v>
      </c>
      <c r="AU381" s="161">
        <f t="shared" ca="1" si="1224"/>
        <v>0</v>
      </c>
      <c r="AV381" s="161" t="b">
        <f t="shared" ca="1" si="1225"/>
        <v>0</v>
      </c>
      <c r="AW381" s="161" t="b">
        <f t="shared" ca="1" si="1225"/>
        <v>0</v>
      </c>
      <c r="AX381" s="161" t="str">
        <f t="shared" ca="1" si="1225"/>
        <v>-</v>
      </c>
      <c r="AY381" s="161" t="str">
        <f t="shared" ca="1" si="1225"/>
        <v>-</v>
      </c>
      <c r="AZ381" s="161" t="str">
        <f t="shared" ca="1" si="1225"/>
        <v>-</v>
      </c>
      <c r="BA381" s="10"/>
      <c r="BB381" s="161" t="b">
        <f t="shared" ca="1" si="1226"/>
        <v>1</v>
      </c>
      <c r="BC381" s="163" t="b">
        <f t="shared" ca="1" si="1227"/>
        <v>1</v>
      </c>
      <c r="BD381" s="163" t="b">
        <f t="shared" ca="1" si="1227"/>
        <v>1</v>
      </c>
      <c r="BE381" s="162">
        <f t="shared" ca="1" si="1228"/>
        <v>3108</v>
      </c>
      <c r="BF381" s="163" t="str">
        <f t="shared" ca="1" si="1323"/>
        <v>-</v>
      </c>
      <c r="BG381" s="163" t="str">
        <f t="shared" ca="1" si="1323"/>
        <v>-</v>
      </c>
      <c r="BH381" s="163" t="str">
        <f t="shared" ca="1" si="1323"/>
        <v>-</v>
      </c>
      <c r="BI381" s="163" t="str">
        <f t="shared" ca="1" si="1323"/>
        <v>-</v>
      </c>
      <c r="BJ381" s="163" t="str">
        <f t="shared" ca="1" si="1323"/>
        <v>-</v>
      </c>
      <c r="BK381" s="163">
        <f t="shared" ca="1" si="1323"/>
        <v>1</v>
      </c>
      <c r="BL381" s="163">
        <f t="shared" ca="1" si="1323"/>
        <v>1</v>
      </c>
      <c r="BM381" s="163" t="str">
        <f t="shared" ca="1" si="1323"/>
        <v>-</v>
      </c>
      <c r="BN381" s="163" t="str">
        <f t="shared" ca="1" si="1323"/>
        <v>-</v>
      </c>
      <c r="BO381" s="163" t="b">
        <f t="shared" ca="1" si="1230"/>
        <v>0</v>
      </c>
      <c r="BP381" s="163" t="b">
        <f t="shared" ca="1" si="1324"/>
        <v>0</v>
      </c>
      <c r="BQ381" s="163" t="b">
        <f t="shared" ca="1" si="1324"/>
        <v>0</v>
      </c>
      <c r="BR381" s="163" t="b">
        <f t="shared" ca="1" si="1324"/>
        <v>0</v>
      </c>
      <c r="BS381" s="163" t="b">
        <f t="shared" ca="1" si="1324"/>
        <v>0</v>
      </c>
      <c r="BT381" s="163" t="b">
        <f t="shared" ca="1" si="1324"/>
        <v>0</v>
      </c>
      <c r="BU381" s="163" t="b">
        <f t="shared" ca="1" si="1324"/>
        <v>0</v>
      </c>
      <c r="BV381" s="163" t="b">
        <f t="shared" ca="1" si="1324"/>
        <v>0</v>
      </c>
      <c r="BW381" s="163" t="b">
        <f t="shared" ca="1" si="1324"/>
        <v>0</v>
      </c>
      <c r="BX381" s="163" t="str">
        <f t="shared" ca="1" si="1323"/>
        <v>-</v>
      </c>
      <c r="BY381" s="163" t="str">
        <f t="shared" ca="1" si="1300"/>
        <v>-</v>
      </c>
      <c r="BZ381" s="163" t="str">
        <f t="shared" ca="1" si="1300"/>
        <v>-</v>
      </c>
      <c r="CA381" s="163" t="str">
        <f t="shared" ca="1" si="1300"/>
        <v>-</v>
      </c>
      <c r="CB381" s="163" t="str">
        <f t="shared" ca="1" si="1300"/>
        <v>-</v>
      </c>
      <c r="CC381" s="163" t="str">
        <f t="shared" ca="1" si="1300"/>
        <v>-</v>
      </c>
      <c r="CD381" s="163" t="str">
        <f t="shared" ca="1" si="1300"/>
        <v>-</v>
      </c>
      <c r="CE381" s="163" t="str">
        <f t="shared" ca="1" si="1300"/>
        <v>-</v>
      </c>
      <c r="CF381" s="163" t="str">
        <f t="shared" ca="1" si="1300"/>
        <v>-</v>
      </c>
      <c r="CG381" s="163" t="str">
        <f t="shared" ca="1" si="1323"/>
        <v>-</v>
      </c>
      <c r="CH381" s="163" t="str">
        <f t="shared" ca="1" si="1323"/>
        <v>-</v>
      </c>
      <c r="CI381" s="163" t="str">
        <f t="shared" ca="1" si="1323"/>
        <v>-</v>
      </c>
      <c r="CJ381" s="163" t="str">
        <f t="shared" ca="1" si="1323"/>
        <v>-</v>
      </c>
      <c r="CK381" s="163" t="str">
        <f t="shared" ca="1" si="1323"/>
        <v>-</v>
      </c>
      <c r="CL381" s="163" t="str">
        <f t="shared" ca="1" si="1299"/>
        <v>-</v>
      </c>
      <c r="CM381" s="163" t="str">
        <f t="shared" ca="1" si="1299"/>
        <v>-</v>
      </c>
      <c r="CN381" s="163" t="str">
        <f t="shared" ca="1" si="1299"/>
        <v>-</v>
      </c>
      <c r="CO381" s="163" t="str">
        <f t="shared" ca="1" si="1299"/>
        <v>-</v>
      </c>
      <c r="CP381" s="163" t="str">
        <f t="shared" ca="1" si="1299"/>
        <v>-</v>
      </c>
      <c r="CQ381" s="163" t="str">
        <f t="shared" ca="1" si="1299"/>
        <v>-</v>
      </c>
      <c r="CR381" s="163" t="str">
        <f t="shared" ca="1" si="1299"/>
        <v>-</v>
      </c>
      <c r="CS381" s="163" t="str">
        <f t="shared" ca="1" si="1299"/>
        <v>-</v>
      </c>
      <c r="CT381" s="163" t="str">
        <f t="shared" ca="1" si="1299"/>
        <v>-</v>
      </c>
      <c r="CU381" s="163" t="str">
        <f t="shared" ca="1" si="1315"/>
        <v>-</v>
      </c>
      <c r="CV381" s="163" t="str">
        <f t="shared" ca="1" si="1315"/>
        <v>-</v>
      </c>
      <c r="CW381" s="163" t="str">
        <f t="shared" ca="1" si="1315"/>
        <v>-</v>
      </c>
      <c r="CX381" s="163" t="str">
        <f t="shared" ca="1" si="1315"/>
        <v>-</v>
      </c>
      <c r="CY381" s="163" t="str">
        <f t="shared" ca="1" si="1315"/>
        <v>-</v>
      </c>
      <c r="CZ381" s="163" t="str">
        <f t="shared" ca="1" si="1315"/>
        <v>-</v>
      </c>
      <c r="DA381" s="163" t="str">
        <f t="shared" ca="1" si="1315"/>
        <v>-</v>
      </c>
      <c r="DB381" s="163" t="str">
        <f t="shared" ca="1" si="1315"/>
        <v>-</v>
      </c>
      <c r="DC381" s="163" t="str">
        <f t="shared" ca="1" si="1299"/>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323"/>
        <v>-</v>
      </c>
      <c r="DN381" s="163" t="str">
        <f t="shared" ca="1" si="1323"/>
        <v>-</v>
      </c>
      <c r="DO381" s="163" t="str">
        <f t="shared" ca="1" si="1323"/>
        <v>-</v>
      </c>
      <c r="DP381" s="163" t="str">
        <f t="shared" ca="1" si="1323"/>
        <v>-</v>
      </c>
      <c r="DQ381" s="163" t="str">
        <f t="shared" ca="1" si="1323"/>
        <v>-</v>
      </c>
      <c r="DR381" s="163" t="str">
        <f t="shared" ca="1" si="1323"/>
        <v>-</v>
      </c>
      <c r="DS381" s="163" t="str">
        <f t="shared" ca="1" si="1323"/>
        <v>-</v>
      </c>
      <c r="DT381" s="163" t="str">
        <f t="shared" ca="1" si="1323"/>
        <v>-</v>
      </c>
      <c r="DU381" s="163" t="str">
        <f t="shared" ca="1" si="1323"/>
        <v>-</v>
      </c>
      <c r="DV381" s="163" t="str">
        <f t="shared" ca="1" si="1323"/>
        <v>-</v>
      </c>
      <c r="DW381" s="163" t="str">
        <f t="shared" ca="1" si="132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293"/>
        <v>-</v>
      </c>
      <c r="EJ381" s="163" t="str">
        <f t="shared" ca="1" si="1293"/>
        <v>-</v>
      </c>
      <c r="EK381" s="163" t="str">
        <f t="shared" ca="1" si="1293"/>
        <v>-</v>
      </c>
      <c r="EL381" s="163" t="str">
        <f t="shared" ca="1" si="1293"/>
        <v>-</v>
      </c>
      <c r="EM381" s="163" t="str">
        <f t="shared" ca="1" si="1293"/>
        <v>-</v>
      </c>
      <c r="EN381" s="163" t="str">
        <f t="shared" ca="1" si="1293"/>
        <v>-</v>
      </c>
      <c r="EO381" s="163" t="str">
        <f t="shared" ca="1" si="1293"/>
        <v>-</v>
      </c>
      <c r="EP381" s="163" t="str">
        <f t="shared" ca="1" si="1293"/>
        <v>-</v>
      </c>
      <c r="EQ381" s="163">
        <f t="shared" ca="1" si="1293"/>
        <v>1</v>
      </c>
      <c r="ER381" s="163">
        <f t="shared" ca="1" si="1293"/>
        <v>1</v>
      </c>
      <c r="ES381" s="163">
        <f t="shared" ca="1" si="1293"/>
        <v>0</v>
      </c>
      <c r="ET381" s="163" t="str">
        <f t="shared" ca="1" si="1293"/>
        <v>-</v>
      </c>
      <c r="EU381" s="163" t="str">
        <f t="shared" ca="1" si="1293"/>
        <v>-</v>
      </c>
      <c r="EV381" s="163" t="str">
        <f t="shared" ca="1" si="1293"/>
        <v>-</v>
      </c>
      <c r="EW381" s="163" t="str">
        <f t="shared" ca="1" si="1293"/>
        <v>-</v>
      </c>
      <c r="EX381" s="163" t="str">
        <f t="shared" ca="1" si="1293"/>
        <v>-</v>
      </c>
      <c r="EY381" s="163" t="str">
        <f t="shared" ca="1" si="1294"/>
        <v>-</v>
      </c>
      <c r="EZ381" s="163" t="str">
        <f t="shared" ca="1" si="1294"/>
        <v>-</v>
      </c>
      <c r="FA381" s="163">
        <f t="shared" ca="1" si="1294"/>
        <v>0</v>
      </c>
      <c r="FB381" s="163" t="str">
        <f t="shared" ca="1" si="1294"/>
        <v>-</v>
      </c>
      <c r="FC381" s="163" t="str">
        <f t="shared" ca="1" si="1294"/>
        <v>-</v>
      </c>
      <c r="FD381" s="163" t="str">
        <f t="shared" ca="1" si="1294"/>
        <v>-</v>
      </c>
      <c r="FE381" s="163" t="str">
        <f t="shared" ca="1" si="1294"/>
        <v>-</v>
      </c>
      <c r="FF381" s="163" t="str">
        <f t="shared" ca="1" si="1294"/>
        <v>-</v>
      </c>
      <c r="FG381" s="163">
        <f t="shared" ca="1" si="1294"/>
        <v>0</v>
      </c>
      <c r="FH381" s="163">
        <f t="shared" ca="1" si="1294"/>
        <v>0</v>
      </c>
      <c r="FI381" s="163">
        <f t="shared" ca="1" si="1294"/>
        <v>0</v>
      </c>
      <c r="FJ381" s="163">
        <f t="shared" ca="1" si="1294"/>
        <v>0</v>
      </c>
      <c r="FK381" s="163">
        <f t="shared" ca="1" si="1294"/>
        <v>0</v>
      </c>
      <c r="FL381" s="163">
        <f t="shared" ca="1" si="1294"/>
        <v>0</v>
      </c>
      <c r="FM381" s="163">
        <f t="shared" ca="1" si="1294"/>
        <v>0</v>
      </c>
      <c r="FN381" s="163" t="str">
        <f t="shared" ca="1" si="1294"/>
        <v>-</v>
      </c>
      <c r="FO381" s="163" t="str">
        <f t="shared" ca="1" si="1289"/>
        <v>-</v>
      </c>
      <c r="FP381" s="163" t="str">
        <f t="shared" ca="1" si="1289"/>
        <v>-</v>
      </c>
      <c r="FQ381" s="163" t="str">
        <f t="shared" ca="1" si="1289"/>
        <v>-</v>
      </c>
      <c r="FR381" s="163" t="str">
        <f t="shared" ca="1" si="1289"/>
        <v>-</v>
      </c>
      <c r="FS381" s="163" t="str">
        <f t="shared" ca="1" si="1289"/>
        <v>-</v>
      </c>
      <c r="FT381" s="163" t="str">
        <f t="shared" ca="1" si="1289"/>
        <v>-</v>
      </c>
      <c r="FU381" s="163" t="str">
        <f t="shared" ca="1" si="1289"/>
        <v>-</v>
      </c>
      <c r="FV381" s="163" t="str">
        <f t="shared" ca="1" si="1289"/>
        <v>-</v>
      </c>
      <c r="FW381" s="163" t="str">
        <f t="shared" ca="1" si="1289"/>
        <v>-</v>
      </c>
      <c r="FX381" s="163" t="str">
        <f t="shared" ca="1" si="1290"/>
        <v>-</v>
      </c>
      <c r="FY381" s="10"/>
      <c r="FZ381" s="163">
        <f t="shared" ca="1" si="1290"/>
        <v>1</v>
      </c>
      <c r="GA381" s="163" t="str">
        <f t="shared" ca="1" si="1290"/>
        <v>-</v>
      </c>
      <c r="GB381" s="163" t="str">
        <f t="shared" ca="1" si="1290"/>
        <v>-</v>
      </c>
      <c r="GC381" s="163" t="str">
        <f t="shared" ca="1" si="1290"/>
        <v>-</v>
      </c>
      <c r="GD381" s="163" t="str">
        <f t="shared" ca="1" si="1236"/>
        <v>-</v>
      </c>
      <c r="GE381" s="163" t="b">
        <f t="shared" ca="1" si="1236"/>
        <v>0</v>
      </c>
      <c r="GF381" s="163" t="str">
        <f t="shared" ca="1" si="1236"/>
        <v>-</v>
      </c>
      <c r="GG381" s="163">
        <f t="shared" ca="1" si="1236"/>
        <v>0</v>
      </c>
      <c r="GH381" s="163" t="str">
        <f t="shared" ca="1" si="1236"/>
        <v>-</v>
      </c>
      <c r="GI381" s="161" cm="1">
        <f t="array" aca="1" ref="GI381" ca="1">INDEX(i.rev,$K381,GI$15)</f>
        <v>1</v>
      </c>
      <c r="GJ381" s="163">
        <f t="shared" ca="1" si="1302"/>
        <v>0</v>
      </c>
      <c r="GK381" s="163">
        <f t="shared" ca="1" si="1302"/>
        <v>1</v>
      </c>
      <c r="GL381" s="163">
        <f t="shared" ca="1" si="1302"/>
        <v>0</v>
      </c>
      <c r="GM381" s="163">
        <f t="shared" ca="1" si="1302"/>
        <v>1</v>
      </c>
      <c r="GN381" s="163">
        <f t="shared" ca="1" si="1302"/>
        <v>1</v>
      </c>
      <c r="GO381" s="163">
        <f t="shared" ca="1" si="1302"/>
        <v>1</v>
      </c>
      <c r="GP381" s="163">
        <f t="shared" ca="1" si="1302"/>
        <v>0</v>
      </c>
      <c r="GQ381" s="163">
        <f t="shared" ca="1" si="1302"/>
        <v>0</v>
      </c>
      <c r="GR381" s="163">
        <f t="shared" ca="1" si="1302"/>
        <v>0</v>
      </c>
      <c r="GS381" s="163">
        <f t="shared" ca="1" si="1302"/>
        <v>0</v>
      </c>
      <c r="GT381" s="163">
        <f t="shared" ca="1" si="1302"/>
        <v>0</v>
      </c>
      <c r="GU381" s="163">
        <f t="shared" ca="1" si="1302"/>
        <v>0</v>
      </c>
      <c r="GV381" s="163">
        <f t="shared" ca="1" si="1302"/>
        <v>0</v>
      </c>
      <c r="GW381" s="163">
        <f t="shared" ca="1" si="1302"/>
        <v>0</v>
      </c>
      <c r="GX381" s="163">
        <f t="shared" ca="1" si="1302"/>
        <v>0</v>
      </c>
      <c r="GY381" s="163">
        <f t="shared" ca="1" si="1302"/>
        <v>0</v>
      </c>
      <c r="GZ381" s="161" cm="1">
        <f t="array" aca="1" ref="GZ381" ca="1">INDEX(i.rev,$K381,GZ$15)</f>
        <v>0</v>
      </c>
      <c r="HA381" s="163">
        <f t="shared" ca="1" si="1238"/>
        <v>0</v>
      </c>
      <c r="HB381" s="161" cm="1">
        <f t="array" aca="1" ref="HB381" ca="1">INDEX(i.rev,$K381,HB$15)</f>
        <v>1</v>
      </c>
      <c r="HC381" s="163">
        <f t="shared" ca="1" si="1321"/>
        <v>0</v>
      </c>
      <c r="HD381" s="163">
        <f t="shared" ca="1" si="1321"/>
        <v>0</v>
      </c>
      <c r="HE381" s="163">
        <f t="shared" ca="1" si="1321"/>
        <v>0</v>
      </c>
      <c r="HF381" s="163">
        <f t="shared" ca="1" si="1321"/>
        <v>0</v>
      </c>
      <c r="HG381" s="163">
        <f t="shared" ca="1" si="1321"/>
        <v>0</v>
      </c>
      <c r="HH381" s="163">
        <f t="shared" ca="1" si="1321"/>
        <v>0</v>
      </c>
      <c r="HI381" s="163">
        <f t="shared" ca="1" si="1321"/>
        <v>0</v>
      </c>
      <c r="HJ381" s="10">
        <v>0.75</v>
      </c>
      <c r="HK381" s="161" t="b">
        <f t="shared" si="1307"/>
        <v>1</v>
      </c>
      <c r="HL381" s="186">
        <f t="shared" si="1308"/>
        <v>1597.5</v>
      </c>
      <c r="HM381" s="161" t="b">
        <f t="shared" si="1280"/>
        <v>1</v>
      </c>
      <c r="HN381" s="186">
        <f t="shared" si="1325"/>
        <v>28</v>
      </c>
      <c r="HO381" s="186">
        <f t="shared" si="1325"/>
        <v>40</v>
      </c>
      <c r="HP381" s="161" t="b">
        <f t="shared" ca="1" si="1241"/>
        <v>0</v>
      </c>
      <c r="HQ381" s="161" t="b">
        <f t="shared" ca="1" si="1241"/>
        <v>0</v>
      </c>
      <c r="HR381" s="161" t="b">
        <f t="shared" ca="1" si="1241"/>
        <v>1</v>
      </c>
      <c r="HS381" s="163">
        <f t="shared" ca="1" si="1321"/>
        <v>0</v>
      </c>
      <c r="HT381" s="161">
        <f t="shared" ca="1" si="1242"/>
        <v>1</v>
      </c>
      <c r="HU381" s="161">
        <f t="shared" ca="1" si="1242"/>
        <v>1</v>
      </c>
      <c r="HV381" s="163" t="str">
        <f t="shared" ca="1" si="1321"/>
        <v>-</v>
      </c>
      <c r="HW381" s="163" t="str">
        <f t="shared" ca="1" si="1321"/>
        <v>-</v>
      </c>
      <c r="HX381" s="163" t="str">
        <f t="shared" ca="1" si="1321"/>
        <v>-</v>
      </c>
      <c r="HY381" s="163" t="str">
        <f t="shared" ca="1" si="1321"/>
        <v>-</v>
      </c>
      <c r="HZ381" s="163" t="str">
        <f t="shared" ca="1" si="1321"/>
        <v>-</v>
      </c>
      <c r="IA381" s="163" t="str">
        <f t="shared" ca="1" si="1321"/>
        <v>-</v>
      </c>
      <c r="IB381" s="163" t="str">
        <f t="shared" ca="1" si="1321"/>
        <v>-</v>
      </c>
      <c r="IC381" s="163" t="str">
        <f t="shared" ca="1" si="1321"/>
        <v>-</v>
      </c>
      <c r="ID381" s="163" t="str">
        <f t="shared" ca="1" si="1321"/>
        <v>-</v>
      </c>
      <c r="IE381" s="163" t="b">
        <f t="shared" ca="1" si="1321"/>
        <v>1</v>
      </c>
      <c r="IF381" s="163" t="str">
        <f t="shared" ca="1" si="1321"/>
        <v>-</v>
      </c>
      <c r="IG381" s="163" t="str">
        <f t="shared" ca="1" si="1321"/>
        <v>-</v>
      </c>
      <c r="IH381" s="163" t="str">
        <f t="shared" ca="1" si="1321"/>
        <v>-</v>
      </c>
      <c r="II381" s="163" t="b">
        <f t="shared" ca="1" si="1243"/>
        <v>1</v>
      </c>
      <c r="IJ381" s="163">
        <f t="shared" ca="1" si="1243"/>
        <v>0</v>
      </c>
      <c r="IK381" s="163" t="str">
        <f t="shared" ca="1" si="1243"/>
        <v>-</v>
      </c>
      <c r="IL381" s="163" t="str">
        <f t="shared" ca="1" si="1243"/>
        <v>-</v>
      </c>
      <c r="IM381" s="163" t="str">
        <f t="shared" ca="1" si="1243"/>
        <v>-</v>
      </c>
      <c r="IN381" s="163" t="str">
        <f t="shared" ca="1" si="1243"/>
        <v>-</v>
      </c>
      <c r="IO381" s="163" t="str">
        <f t="shared" ca="1" si="1243"/>
        <v>-</v>
      </c>
      <c r="IP381" s="163">
        <f t="shared" ca="1" si="1243"/>
        <v>0</v>
      </c>
      <c r="IQ381" s="163" t="str">
        <f t="shared" ca="1" si="1243"/>
        <v>-</v>
      </c>
      <c r="IR381" s="163" t="str">
        <f t="shared" ca="1" si="1243"/>
        <v>-</v>
      </c>
      <c r="IS381" s="163" t="str">
        <f t="shared" ca="1" si="1243"/>
        <v>-</v>
      </c>
      <c r="IT381" s="163">
        <f t="shared" ca="1" si="1243"/>
        <v>500</v>
      </c>
      <c r="IU381" s="163">
        <f t="shared" ca="1" si="1243"/>
        <v>500</v>
      </c>
      <c r="IV381" s="163" t="str">
        <f t="shared" ca="1" si="1243"/>
        <v>-</v>
      </c>
      <c r="IW381" s="163" t="str">
        <f t="shared" ca="1" si="1243"/>
        <v>-</v>
      </c>
      <c r="IX381" s="163" t="str">
        <f t="shared" ca="1" si="1243"/>
        <v>-</v>
      </c>
      <c r="IY381" s="163" t="str">
        <f t="shared" ca="1" si="1304"/>
        <v>-</v>
      </c>
      <c r="IZ381" s="163" t="str">
        <f t="shared" ca="1" si="1305"/>
        <v>-</v>
      </c>
      <c r="JA381" s="163" t="str">
        <f t="shared" ca="1" si="1305"/>
        <v>-</v>
      </c>
      <c r="JB381" s="163" t="str">
        <f t="shared" ca="1" si="1305"/>
        <v>-</v>
      </c>
      <c r="JC381" s="163" t="str">
        <f t="shared" ca="1" si="1305"/>
        <v>-</v>
      </c>
      <c r="JD381" s="163" t="str">
        <f t="shared" ca="1" si="1305"/>
        <v>-</v>
      </c>
      <c r="JE381" s="163" t="str">
        <f t="shared" ca="1" si="1305"/>
        <v>-</v>
      </c>
      <c r="JF381" s="163" t="str">
        <f t="shared" ca="1" si="1305"/>
        <v>-</v>
      </c>
      <c r="JG381" s="163" t="str">
        <f t="shared" ca="1" si="1305"/>
        <v>-</v>
      </c>
      <c r="JH381" s="163" t="str">
        <f t="shared" ca="1" si="1305"/>
        <v>-</v>
      </c>
      <c r="JI381" s="163" t="str">
        <f t="shared" ca="1" si="1316"/>
        <v>-</v>
      </c>
      <c r="JJ381" s="163" t="str">
        <f t="shared" ca="1" si="1316"/>
        <v>-</v>
      </c>
      <c r="JK381" s="163" t="str">
        <f t="shared" ca="1" si="1316"/>
        <v>-</v>
      </c>
      <c r="JL381" s="163" t="str">
        <f t="shared" ca="1" si="1316"/>
        <v>-</v>
      </c>
      <c r="JM381" s="163" t="str">
        <f t="shared" ca="1" si="1316"/>
        <v>-</v>
      </c>
      <c r="JN381" s="163" t="str">
        <f t="shared" ca="1" si="1316"/>
        <v>-</v>
      </c>
      <c r="JO381" s="163" t="str">
        <f t="shared" ca="1" si="1316"/>
        <v>-</v>
      </c>
      <c r="JP381" s="163" t="str">
        <f t="shared" ca="1" si="1316"/>
        <v>-</v>
      </c>
      <c r="JQ381" s="163" t="str">
        <f t="shared" ca="1" si="1316"/>
        <v>-</v>
      </c>
      <c r="JR381" s="163" t="str">
        <f t="shared" ca="1" si="1316"/>
        <v>-</v>
      </c>
      <c r="JS381" s="163" t="str">
        <f t="shared" ca="1" si="1305"/>
        <v>-</v>
      </c>
      <c r="JT381" s="163" t="str">
        <f t="shared" ca="1" si="1305"/>
        <v>-</v>
      </c>
      <c r="JU381" s="163" t="str">
        <f t="shared" ca="1" si="1305"/>
        <v>-</v>
      </c>
      <c r="JV381" s="163" t="str">
        <f t="shared" ca="1" si="1305"/>
        <v>-</v>
      </c>
      <c r="JW381" s="163" t="str">
        <f t="shared" ca="1" si="1305"/>
        <v>-</v>
      </c>
      <c r="JX381" s="163" t="str">
        <f t="shared" ca="1" si="1304"/>
        <v>-</v>
      </c>
      <c r="JY381" s="163" t="str">
        <f t="shared" ca="1" si="1318"/>
        <v>-</v>
      </c>
      <c r="JZ381" s="163" t="str">
        <f t="shared" ca="1" si="1318"/>
        <v>-</v>
      </c>
      <c r="KA381" s="163" t="str">
        <f t="shared" ca="1" si="1318"/>
        <v>-</v>
      </c>
      <c r="KB381" s="163" t="str">
        <f t="shared" ca="1" si="1318"/>
        <v>-</v>
      </c>
      <c r="KC381" s="163" t="str">
        <f t="shared" ca="1" si="1318"/>
        <v>-</v>
      </c>
      <c r="KD381" s="163" t="str">
        <f t="shared" ca="1" si="1318"/>
        <v>-</v>
      </c>
      <c r="KE381" s="163" t="str">
        <f t="shared" ca="1" si="1318"/>
        <v>-</v>
      </c>
      <c r="KF381" s="163" t="str">
        <f t="shared" ca="1" si="1318"/>
        <v>-</v>
      </c>
      <c r="KG381" s="163" t="str">
        <f t="shared" ca="1" si="1318"/>
        <v>-</v>
      </c>
      <c r="KH381" s="163" t="str">
        <f t="shared" ca="1" si="1318"/>
        <v>-</v>
      </c>
      <c r="KI381" s="163" t="str">
        <f t="shared" ca="1" si="1318"/>
        <v>-</v>
      </c>
      <c r="KJ381" s="163" t="str">
        <f t="shared" ca="1" si="1318"/>
        <v>-</v>
      </c>
      <c r="KK381" s="163" t="str">
        <f t="shared" ca="1" si="1318"/>
        <v>-</v>
      </c>
      <c r="KL381" s="163" t="str">
        <f t="shared" ca="1" si="1318"/>
        <v>-</v>
      </c>
      <c r="KM381" s="163" t="str">
        <f t="shared" ca="1" si="1318"/>
        <v>-</v>
      </c>
      <c r="KN381" s="163" t="str">
        <f t="shared" ca="1" si="1318"/>
        <v>-</v>
      </c>
      <c r="KO381" s="163" t="str">
        <f t="shared" ca="1" si="1318"/>
        <v>-</v>
      </c>
      <c r="KP381" s="163" t="str">
        <f t="shared" ca="1" si="1318"/>
        <v>-</v>
      </c>
      <c r="KQ381" s="163" t="str">
        <f t="shared" ca="1" si="1318"/>
        <v>-</v>
      </c>
      <c r="KR381" s="163" t="str">
        <f t="shared" ca="1" si="1318"/>
        <v>-</v>
      </c>
      <c r="KS381" s="163" t="str">
        <f t="shared" ca="1" si="1318"/>
        <v>-</v>
      </c>
      <c r="KT381" s="163" t="str">
        <f t="shared" ca="1" si="1318"/>
        <v>-</v>
      </c>
      <c r="KU381" s="163" t="str">
        <f t="shared" ca="1" si="1318"/>
        <v>-</v>
      </c>
      <c r="KV381" s="163" t="str">
        <f t="shared" ca="1" si="1318"/>
        <v>-</v>
      </c>
      <c r="KW381" s="163" t="str">
        <f t="shared" ca="1" si="1318"/>
        <v>-</v>
      </c>
      <c r="KX381" s="163" t="str">
        <f t="shared" ca="1" si="1318"/>
        <v>-</v>
      </c>
      <c r="KY381" s="163" t="str">
        <f t="shared" ca="1" si="1318"/>
        <v>-</v>
      </c>
      <c r="KZ381" s="163" t="str">
        <f t="shared" ca="1" si="1318"/>
        <v>-</v>
      </c>
      <c r="LA381" s="163" t="str">
        <f t="shared" ca="1" si="1318"/>
        <v>-</v>
      </c>
      <c r="LB381" s="163" t="str">
        <f t="shared" ca="1" si="1318"/>
        <v>-</v>
      </c>
      <c r="LC381" s="163" t="str">
        <f t="shared" ca="1" si="1318"/>
        <v>-</v>
      </c>
      <c r="LD381" s="163" t="str">
        <f t="shared" ca="1" si="1318"/>
        <v>-</v>
      </c>
      <c r="LE381" s="163" t="str">
        <f t="shared" ca="1" si="1318"/>
        <v>-</v>
      </c>
      <c r="LF381" s="163" t="str">
        <f t="shared" ca="1" si="1318"/>
        <v>-</v>
      </c>
      <c r="LG381" s="163" t="str">
        <f t="shared" ca="1" si="1318"/>
        <v>-</v>
      </c>
      <c r="LH381" s="163" t="str">
        <f t="shared" ca="1" si="1318"/>
        <v>-</v>
      </c>
      <c r="LI381" s="163" t="str">
        <f t="shared" ca="1" si="1318"/>
        <v>-</v>
      </c>
      <c r="LJ381" s="163" t="str">
        <f t="shared" ca="1" si="1318"/>
        <v>-</v>
      </c>
      <c r="LK381" s="163" t="str">
        <f t="shared" ca="1" si="1318"/>
        <v>-</v>
      </c>
      <c r="LL381" s="163" t="str">
        <f t="shared" ca="1" si="1318"/>
        <v>-</v>
      </c>
      <c r="LM381" s="163" t="str">
        <f t="shared" ca="1" si="1318"/>
        <v>-</v>
      </c>
      <c r="LN381" s="163" t="str">
        <f t="shared" ca="1" si="1318"/>
        <v>-</v>
      </c>
      <c r="LO381" s="163" t="str">
        <f t="shared" ca="1" si="1304"/>
        <v>-</v>
      </c>
      <c r="LP381" s="163" t="str">
        <f t="shared" ca="1" si="1304"/>
        <v>-</v>
      </c>
      <c r="LQ381" s="163" t="str">
        <f t="shared" ca="1" si="1304"/>
        <v>-</v>
      </c>
      <c r="LR381" s="163" t="str">
        <f t="shared" ca="1" si="1304"/>
        <v>-</v>
      </c>
      <c r="LS381" s="163" t="str">
        <f t="shared" ca="1" si="1304"/>
        <v>-</v>
      </c>
      <c r="LT381" s="163" t="str">
        <f t="shared" ca="1" si="1304"/>
        <v>-</v>
      </c>
      <c r="LU381" s="163" t="str">
        <f t="shared" ca="1" si="1304"/>
        <v>-</v>
      </c>
      <c r="LV381" s="163" t="str">
        <f t="shared" ca="1" si="1304"/>
        <v>-</v>
      </c>
      <c r="LW381" s="163" t="str">
        <f t="shared" ca="1" si="1304"/>
        <v>-</v>
      </c>
      <c r="LX381" s="163" t="str">
        <f t="shared" ca="1" si="1304"/>
        <v>-</v>
      </c>
      <c r="LY381" s="10"/>
      <c r="LZ381" s="161">
        <f t="shared" ca="1" si="1249"/>
        <v>4.4999999999999998E-2</v>
      </c>
      <c r="MA381" s="161">
        <f t="shared" ca="1" si="1250"/>
        <v>4.4999999999999998E-2</v>
      </c>
      <c r="MB381" s="163">
        <f t="shared" ca="1" si="1297"/>
        <v>1</v>
      </c>
      <c r="MC381" s="163">
        <f t="shared" ca="1" si="1297"/>
        <v>0</v>
      </c>
      <c r="MD381" s="163">
        <f t="shared" ca="1" si="1297"/>
        <v>1</v>
      </c>
      <c r="ME381" s="163">
        <f t="shared" ref="ME381:PB383" ca="1" si="1327">OFFSET(ME$5,$B381,0)</f>
        <v>1</v>
      </c>
      <c r="MF381" s="163">
        <f t="shared" ca="1" si="1327"/>
        <v>0</v>
      </c>
      <c r="MG381" s="163">
        <f t="shared" ca="1" si="1327"/>
        <v>70</v>
      </c>
      <c r="MH381" s="163">
        <f t="shared" ca="1" si="1327"/>
        <v>50</v>
      </c>
      <c r="MI381" s="163">
        <f t="shared" ca="1" si="1327"/>
        <v>85</v>
      </c>
      <c r="MJ381" s="163">
        <f t="shared" ca="1" si="1327"/>
        <v>50</v>
      </c>
      <c r="MK381" s="161">
        <f t="shared" ca="1" si="1252"/>
        <v>1</v>
      </c>
      <c r="ML381" s="161">
        <f t="shared" ca="1" si="1253"/>
        <v>1</v>
      </c>
      <c r="MM381" s="161">
        <f t="shared" ca="1" si="1254"/>
        <v>1</v>
      </c>
      <c r="MN381" s="161">
        <f t="shared" ca="1" si="1255"/>
        <v>1</v>
      </c>
      <c r="MO381" s="161">
        <f t="shared" ca="1" si="1255"/>
        <v>1</v>
      </c>
      <c r="MP381" s="163">
        <f t="shared" ca="1" si="1327"/>
        <v>1</v>
      </c>
      <c r="MQ381" s="10"/>
      <c r="MR381" s="163">
        <f t="shared" ca="1" si="1327"/>
        <v>1</v>
      </c>
      <c r="MS381" s="161">
        <f t="shared" ca="1" si="1256"/>
        <v>1</v>
      </c>
      <c r="MT381" s="163">
        <f t="shared" ca="1" si="1327"/>
        <v>0.75</v>
      </c>
      <c r="MU381" s="163">
        <f t="shared" ca="1" si="1327"/>
        <v>0.8</v>
      </c>
      <c r="MV381" s="163">
        <f t="shared" ca="1" si="1327"/>
        <v>0.82499999999999996</v>
      </c>
      <c r="MW381" s="163">
        <f t="shared" ca="1" si="1327"/>
        <v>0.875</v>
      </c>
      <c r="MX381" s="163">
        <f t="shared" ca="1" si="1327"/>
        <v>0.9</v>
      </c>
      <c r="MY381" s="163">
        <f t="shared" ca="1" si="1327"/>
        <v>0.75</v>
      </c>
      <c r="MZ381" s="163">
        <f t="shared" ca="1" si="1327"/>
        <v>0.78142857142857147</v>
      </c>
      <c r="NA381" s="163">
        <f t="shared" ca="1" si="1327"/>
        <v>0.82499999999999996</v>
      </c>
      <c r="NB381" s="163">
        <f t="shared" ca="1" si="1327"/>
        <v>0.875</v>
      </c>
      <c r="NC381" s="163">
        <f t="shared" ca="1" si="1327"/>
        <v>0.9</v>
      </c>
      <c r="ND381" s="163">
        <f t="shared" ca="1" si="1327"/>
        <v>0.9</v>
      </c>
      <c r="NE381" s="163">
        <f t="shared" ca="1" si="1327"/>
        <v>0.75</v>
      </c>
      <c r="NF381" s="163">
        <f t="shared" ca="1" si="1327"/>
        <v>0.78142857142857147</v>
      </c>
      <c r="NG381" s="163">
        <f t="shared" ca="1" si="1327"/>
        <v>0.82499999999999996</v>
      </c>
      <c r="NH381" s="163">
        <f t="shared" ca="1" si="1327"/>
        <v>0.875</v>
      </c>
      <c r="NI381" s="163">
        <f t="shared" ca="1" si="1327"/>
        <v>0.9</v>
      </c>
      <c r="NJ381" s="163">
        <f t="shared" ca="1" si="1327"/>
        <v>0.9</v>
      </c>
      <c r="NK381" s="163">
        <f t="shared" ca="1" si="1327"/>
        <v>0.75</v>
      </c>
      <c r="NL381" s="163">
        <f t="shared" ca="1" si="1327"/>
        <v>0.78142857142857147</v>
      </c>
      <c r="NM381" s="163">
        <f t="shared" ca="1" si="1327"/>
        <v>0.82499999999999996</v>
      </c>
      <c r="NN381" s="163">
        <f t="shared" ca="1" si="1327"/>
        <v>0.875</v>
      </c>
      <c r="NO381" s="163">
        <f t="shared" ca="1" si="1327"/>
        <v>0.9</v>
      </c>
      <c r="NP381" s="163">
        <f t="shared" ca="1" si="1327"/>
        <v>0.9</v>
      </c>
      <c r="NQ381" s="163">
        <f t="shared" ca="1" si="1327"/>
        <v>0.75</v>
      </c>
      <c r="NR381" s="163">
        <f t="shared" ca="1" si="1327"/>
        <v>0.78142857142857147</v>
      </c>
      <c r="NS381" s="163">
        <f t="shared" ca="1" si="1327"/>
        <v>0.82499999999999996</v>
      </c>
      <c r="NT381" s="163">
        <f t="shared" ca="1" si="1327"/>
        <v>0.875</v>
      </c>
      <c r="NU381" s="163">
        <f t="shared" ca="1" si="1327"/>
        <v>0.9</v>
      </c>
      <c r="NV381" s="163">
        <f t="shared" ca="1" si="1327"/>
        <v>0.9</v>
      </c>
      <c r="NW381" s="163">
        <f t="shared" ca="1" si="1327"/>
        <v>0.75</v>
      </c>
      <c r="NX381" s="163">
        <f t="shared" ca="1" si="1327"/>
        <v>0.78142857142857147</v>
      </c>
      <c r="NY381" s="163">
        <f t="shared" ca="1" si="1327"/>
        <v>0.82499999999999996</v>
      </c>
      <c r="NZ381" s="163">
        <f t="shared" ca="1" si="1327"/>
        <v>0.875</v>
      </c>
      <c r="OA381" s="163">
        <f t="shared" ca="1" si="1327"/>
        <v>0.9</v>
      </c>
      <c r="OB381" s="163">
        <f t="shared" ca="1" si="1327"/>
        <v>0.9</v>
      </c>
      <c r="OC381" s="163">
        <f t="shared" ca="1" si="1327"/>
        <v>0.75</v>
      </c>
      <c r="OD381" s="163">
        <f t="shared" ca="1" si="1327"/>
        <v>0.78142857142857147</v>
      </c>
      <c r="OE381" s="163">
        <f t="shared" ca="1" si="1327"/>
        <v>0.82499999999999996</v>
      </c>
      <c r="OF381" s="163">
        <f t="shared" ca="1" si="1327"/>
        <v>0.875</v>
      </c>
      <c r="OG381" s="163">
        <f t="shared" ca="1" si="1327"/>
        <v>0.9</v>
      </c>
      <c r="OH381" s="163">
        <f t="shared" ca="1" si="1327"/>
        <v>0.9</v>
      </c>
      <c r="OI381" s="163">
        <f t="shared" ca="1" si="1327"/>
        <v>0.75</v>
      </c>
      <c r="OJ381" s="163">
        <f t="shared" ca="1" si="1327"/>
        <v>0.76904761904761909</v>
      </c>
      <c r="OK381" s="163">
        <f t="shared" ca="1" si="1327"/>
        <v>0.82000000000000006</v>
      </c>
      <c r="OL381" s="163">
        <f t="shared" ca="1" si="1327"/>
        <v>0.875</v>
      </c>
      <c r="OM381" s="163">
        <f t="shared" ca="1" si="1327"/>
        <v>0.9</v>
      </c>
      <c r="ON381" s="163">
        <f t="shared" ca="1" si="1327"/>
        <v>0.90000000000000013</v>
      </c>
      <c r="OO381" s="163">
        <f t="shared" ca="1" si="1327"/>
        <v>0.75</v>
      </c>
      <c r="OP381" s="163">
        <f t="shared" ca="1" si="1327"/>
        <v>0.76904761904761909</v>
      </c>
      <c r="OQ381" s="163">
        <f t="shared" ca="1" si="1327"/>
        <v>0.82000000000000006</v>
      </c>
      <c r="OR381" s="163">
        <f t="shared" ca="1" si="1327"/>
        <v>0.875</v>
      </c>
      <c r="OS381" s="163">
        <f t="shared" ca="1" si="1327"/>
        <v>0.9</v>
      </c>
      <c r="OT381" s="163">
        <f t="shared" ca="1" si="1327"/>
        <v>0.9</v>
      </c>
      <c r="OU381" s="163">
        <f t="shared" ca="1" si="1327"/>
        <v>0.875</v>
      </c>
      <c r="OV381" s="161">
        <f t="shared" ca="1" si="1260"/>
        <v>1</v>
      </c>
      <c r="OW381" s="161">
        <f t="shared" ca="1" si="1261"/>
        <v>1</v>
      </c>
      <c r="OX381" s="161" t="str">
        <f t="shared" ca="1" si="1262"/>
        <v>-</v>
      </c>
      <c r="OY381" s="163" t="str">
        <f t="shared" ca="1" si="1263"/>
        <v>-</v>
      </c>
      <c r="OZ381" s="161" t="str">
        <f t="shared" ca="1" si="1264"/>
        <v>-</v>
      </c>
      <c r="PA381" s="161" t="str">
        <f t="shared" ca="1" si="1265"/>
        <v>-</v>
      </c>
      <c r="PB381" s="163">
        <f t="shared" ca="1" si="1327"/>
        <v>0</v>
      </c>
      <c r="PC381" s="27">
        <v>0</v>
      </c>
    </row>
    <row r="382" spans="1:419" s="143" customFormat="1" hidden="1" outlineLevel="1">
      <c r="A382" s="121">
        <f t="shared" si="14"/>
        <v>377</v>
      </c>
      <c r="B382" s="121">
        <f t="shared" si="1326"/>
        <v>13</v>
      </c>
      <c r="C382" s="143">
        <v>1000</v>
      </c>
      <c r="D382" s="143" t="s">
        <v>884</v>
      </c>
      <c r="E382" s="143" t="b">
        <v>0</v>
      </c>
      <c r="F382" s="143" t="b">
        <v>0</v>
      </c>
      <c r="G382" s="143" t="b">
        <f t="shared" si="1266"/>
        <v>0</v>
      </c>
      <c r="H382" s="139">
        <f t="shared" ca="1" si="1311"/>
        <v>3</v>
      </c>
      <c r="I382" s="139">
        <f t="shared" ca="1" si="1311"/>
        <v>1</v>
      </c>
      <c r="J382" s="139">
        <f t="shared" ca="1" si="1311"/>
        <v>1</v>
      </c>
      <c r="K382" s="139">
        <f t="shared" ca="1" si="1311"/>
        <v>1</v>
      </c>
      <c r="L382" s="139">
        <f t="shared" ca="1" si="1311"/>
        <v>1</v>
      </c>
      <c r="M382" s="139">
        <f t="shared" ca="1" si="1311"/>
        <v>1</v>
      </c>
      <c r="N382" s="139">
        <f t="shared" ca="1" si="1311"/>
        <v>1</v>
      </c>
      <c r="O382" s="139">
        <f t="shared" ca="1" si="1311"/>
        <v>1</v>
      </c>
      <c r="P382" s="139">
        <f t="shared" ca="1" si="1311"/>
        <v>1</v>
      </c>
      <c r="Q382" s="139">
        <f t="shared" ca="1" si="1311"/>
        <v>1</v>
      </c>
      <c r="R382" s="139">
        <f t="shared" ca="1" si="1311"/>
        <v>2</v>
      </c>
      <c r="S382" s="139">
        <f t="shared" ca="1" si="1312"/>
        <v>1</v>
      </c>
      <c r="T382" s="139">
        <f t="shared" ca="1" si="1312"/>
        <v>1</v>
      </c>
      <c r="U382" s="139">
        <f t="shared" ca="1" si="1312"/>
        <v>1</v>
      </c>
      <c r="V382" s="139">
        <f t="shared" ca="1" si="1312"/>
        <v>1</v>
      </c>
      <c r="W382" s="139">
        <f t="shared" ca="1" si="1311"/>
        <v>1</v>
      </c>
      <c r="X382" s="139">
        <f t="shared" ca="1" si="1311"/>
        <v>1</v>
      </c>
      <c r="Y382" s="139">
        <f t="shared" ca="1" si="1311"/>
        <v>1</v>
      </c>
      <c r="Z382" s="139">
        <f t="shared" ca="1" si="1311"/>
        <v>1</v>
      </c>
      <c r="AA382" s="139">
        <f t="shared" ca="1" si="1311"/>
        <v>1</v>
      </c>
      <c r="AB382" s="139">
        <f t="shared" ca="1" si="1311"/>
        <v>1</v>
      </c>
      <c r="AC382" s="139">
        <f t="shared" ca="1" si="1311"/>
        <v>1</v>
      </c>
      <c r="AE382" s="157"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163" t="str">
        <f t="shared" ca="1" si="1222"/>
        <v>-</v>
      </c>
      <c r="AI382" s="162" t="b">
        <v>1</v>
      </c>
      <c r="AJ382" s="162" t="b">
        <v>1</v>
      </c>
      <c r="AK382" s="163" t="str">
        <f t="shared" ca="1" si="1222"/>
        <v>-</v>
      </c>
      <c r="AL382" s="163" t="str">
        <f t="shared" ca="1" si="1222"/>
        <v>-</v>
      </c>
      <c r="AM382" s="163" t="b">
        <f t="shared" ca="1" si="1222"/>
        <v>1</v>
      </c>
      <c r="AN382" s="10"/>
      <c r="AO382" s="161" t="b">
        <f t="shared" ca="1" si="1223"/>
        <v>1</v>
      </c>
      <c r="AP382" s="161" t="str">
        <f t="shared" ca="1" si="1223"/>
        <v>-</v>
      </c>
      <c r="AQ382" s="161" t="str">
        <f t="shared" ca="1" si="1223"/>
        <v>-</v>
      </c>
      <c r="AR382" s="161" t="str">
        <f t="shared" ca="1" si="1223"/>
        <v>-</v>
      </c>
      <c r="AS382" s="161" t="b">
        <f t="shared" ca="1" si="1223"/>
        <v>1</v>
      </c>
      <c r="AT382" s="161" t="b">
        <f t="shared" ca="1" si="1223"/>
        <v>0</v>
      </c>
      <c r="AU382" s="161">
        <f t="shared" ca="1" si="1224"/>
        <v>0</v>
      </c>
      <c r="AV382" s="161" t="b">
        <f t="shared" ca="1" si="1225"/>
        <v>0</v>
      </c>
      <c r="AW382" s="161" t="b">
        <f t="shared" ca="1" si="1225"/>
        <v>0</v>
      </c>
      <c r="AX382" s="161" t="str">
        <f t="shared" ca="1" si="1225"/>
        <v>-</v>
      </c>
      <c r="AY382" s="161" t="str">
        <f t="shared" ca="1" si="1225"/>
        <v>-</v>
      </c>
      <c r="AZ382" s="161" t="str">
        <f t="shared" ca="1" si="1225"/>
        <v>-</v>
      </c>
      <c r="BA382" s="10"/>
      <c r="BB382" s="161" t="b">
        <f t="shared" ca="1" si="1226"/>
        <v>1</v>
      </c>
      <c r="BC382" s="163" t="b">
        <f t="shared" ca="1" si="1227"/>
        <v>1</v>
      </c>
      <c r="BD382" s="163" t="b">
        <f t="shared" ca="1" si="1227"/>
        <v>1</v>
      </c>
      <c r="BE382" s="162">
        <f t="shared" ca="1" si="1228"/>
        <v>3108</v>
      </c>
      <c r="BF382" s="163" t="str">
        <f t="shared" ca="1" si="1323"/>
        <v>-</v>
      </c>
      <c r="BG382" s="163" t="str">
        <f t="shared" ca="1" si="1323"/>
        <v>-</v>
      </c>
      <c r="BH382" s="163" t="str">
        <f t="shared" ca="1" si="1323"/>
        <v>-</v>
      </c>
      <c r="BI382" s="163" t="str">
        <f t="shared" ca="1" si="1323"/>
        <v>-</v>
      </c>
      <c r="BJ382" s="163" t="str">
        <f t="shared" ca="1" si="1323"/>
        <v>-</v>
      </c>
      <c r="BK382" s="163">
        <f t="shared" ca="1" si="1323"/>
        <v>1</v>
      </c>
      <c r="BL382" s="163">
        <f t="shared" ca="1" si="1323"/>
        <v>1</v>
      </c>
      <c r="BM382" s="163" t="str">
        <f t="shared" ca="1" si="1323"/>
        <v>-</v>
      </c>
      <c r="BN382" s="163" t="str">
        <f t="shared" ca="1" si="1323"/>
        <v>-</v>
      </c>
      <c r="BO382" s="163" t="b">
        <f t="shared" ca="1" si="1230"/>
        <v>0</v>
      </c>
      <c r="BP382" s="163" t="b">
        <f t="shared" ca="1" si="1324"/>
        <v>0</v>
      </c>
      <c r="BQ382" s="163" t="b">
        <f t="shared" ca="1" si="1324"/>
        <v>0</v>
      </c>
      <c r="BR382" s="163" t="b">
        <f t="shared" ca="1" si="1324"/>
        <v>0</v>
      </c>
      <c r="BS382" s="163" t="b">
        <f t="shared" ca="1" si="1324"/>
        <v>0</v>
      </c>
      <c r="BT382" s="163" t="b">
        <f t="shared" ca="1" si="1324"/>
        <v>0</v>
      </c>
      <c r="BU382" s="163" t="b">
        <f t="shared" ca="1" si="1324"/>
        <v>0</v>
      </c>
      <c r="BV382" s="163" t="b">
        <f t="shared" ca="1" si="1324"/>
        <v>0</v>
      </c>
      <c r="BW382" s="163" t="b">
        <f t="shared" ca="1" si="1324"/>
        <v>0</v>
      </c>
      <c r="BX382" s="163" t="str">
        <f t="shared" ca="1" si="1323"/>
        <v>-</v>
      </c>
      <c r="BY382" s="163" t="str">
        <f t="shared" ca="1" si="1300"/>
        <v>-</v>
      </c>
      <c r="BZ382" s="163" t="str">
        <f t="shared" ca="1" si="1300"/>
        <v>-</v>
      </c>
      <c r="CA382" s="163" t="str">
        <f t="shared" ca="1" si="1300"/>
        <v>-</v>
      </c>
      <c r="CB382" s="163" t="str">
        <f t="shared" ca="1" si="1300"/>
        <v>-</v>
      </c>
      <c r="CC382" s="163" t="str">
        <f t="shared" ca="1" si="1300"/>
        <v>-</v>
      </c>
      <c r="CD382" s="163" t="str">
        <f t="shared" ca="1" si="1300"/>
        <v>-</v>
      </c>
      <c r="CE382" s="163" t="str">
        <f t="shared" ca="1" si="1300"/>
        <v>-</v>
      </c>
      <c r="CF382" s="163" t="str">
        <f t="shared" ca="1" si="1300"/>
        <v>-</v>
      </c>
      <c r="CG382" s="163" t="str">
        <f t="shared" ca="1" si="1323"/>
        <v>-</v>
      </c>
      <c r="CH382" s="163" t="str">
        <f t="shared" ca="1" si="1323"/>
        <v>-</v>
      </c>
      <c r="CI382" s="163" t="str">
        <f t="shared" ca="1" si="1323"/>
        <v>-</v>
      </c>
      <c r="CJ382" s="163" t="str">
        <f t="shared" ca="1" si="1323"/>
        <v>-</v>
      </c>
      <c r="CK382" s="163" t="str">
        <f t="shared" ca="1" si="1323"/>
        <v>-</v>
      </c>
      <c r="CL382" s="163" t="str">
        <f t="shared" ca="1" si="1299"/>
        <v>-</v>
      </c>
      <c r="CM382" s="163" t="str">
        <f t="shared" ca="1" si="1299"/>
        <v>-</v>
      </c>
      <c r="CN382" s="163" t="str">
        <f t="shared" ca="1" si="1299"/>
        <v>-</v>
      </c>
      <c r="CO382" s="163" t="str">
        <f t="shared" ca="1" si="1299"/>
        <v>-</v>
      </c>
      <c r="CP382" s="163" t="str">
        <f t="shared" ca="1" si="1299"/>
        <v>-</v>
      </c>
      <c r="CQ382" s="163" t="str">
        <f t="shared" ca="1" si="1299"/>
        <v>-</v>
      </c>
      <c r="CR382" s="163" t="str">
        <f t="shared" ca="1" si="1299"/>
        <v>-</v>
      </c>
      <c r="CS382" s="163" t="str">
        <f t="shared" ca="1" si="1299"/>
        <v>-</v>
      </c>
      <c r="CT382" s="163" t="str">
        <f t="shared" ca="1" si="1299"/>
        <v>-</v>
      </c>
      <c r="CU382" s="163" t="str">
        <f t="shared" ca="1" si="1315"/>
        <v>-</v>
      </c>
      <c r="CV382" s="163" t="str">
        <f t="shared" ca="1" si="1315"/>
        <v>-</v>
      </c>
      <c r="CW382" s="163" t="str">
        <f t="shared" ca="1" si="1315"/>
        <v>-</v>
      </c>
      <c r="CX382" s="163" t="str">
        <f t="shared" ca="1" si="1315"/>
        <v>-</v>
      </c>
      <c r="CY382" s="163" t="str">
        <f t="shared" ca="1" si="1315"/>
        <v>-</v>
      </c>
      <c r="CZ382" s="163" t="str">
        <f t="shared" ca="1" si="1315"/>
        <v>-</v>
      </c>
      <c r="DA382" s="163" t="str">
        <f t="shared" ca="1" si="1315"/>
        <v>-</v>
      </c>
      <c r="DB382" s="163" t="str">
        <f t="shared" ca="1" si="1315"/>
        <v>-</v>
      </c>
      <c r="DC382" s="163" t="str">
        <f t="shared" ca="1" si="1299"/>
        <v>-</v>
      </c>
      <c r="DD382" s="163" t="str">
        <f t="shared" ca="1" si="1301"/>
        <v>-</v>
      </c>
      <c r="DE382" s="163" t="str">
        <f t="shared" ca="1" si="1301"/>
        <v>-</v>
      </c>
      <c r="DF382" s="163" t="str">
        <f t="shared" ca="1" si="1301"/>
        <v>-</v>
      </c>
      <c r="DG382" s="163" t="str">
        <f t="shared" ca="1" si="1301"/>
        <v>-</v>
      </c>
      <c r="DH382" s="163" t="str">
        <f t="shared" ca="1" si="1301"/>
        <v>-</v>
      </c>
      <c r="DI382" s="163" t="str">
        <f t="shared" ca="1" si="1301"/>
        <v>-</v>
      </c>
      <c r="DJ382" s="163" t="str">
        <f t="shared" ca="1" si="1301"/>
        <v>-</v>
      </c>
      <c r="DK382" s="163" t="str">
        <f t="shared" ca="1" si="1301"/>
        <v>-</v>
      </c>
      <c r="DL382" s="10"/>
      <c r="DM382" s="163" t="str">
        <f t="shared" ca="1" si="1323"/>
        <v>-</v>
      </c>
      <c r="DN382" s="163" t="str">
        <f t="shared" ca="1" si="1323"/>
        <v>-</v>
      </c>
      <c r="DO382" s="163" t="str">
        <f t="shared" ca="1" si="1323"/>
        <v>-</v>
      </c>
      <c r="DP382" s="163" t="str">
        <f t="shared" ca="1" si="1323"/>
        <v>-</v>
      </c>
      <c r="DQ382" s="163" t="str">
        <f t="shared" ca="1" si="1323"/>
        <v>-</v>
      </c>
      <c r="DR382" s="163" t="str">
        <f t="shared" ca="1" si="1323"/>
        <v>-</v>
      </c>
      <c r="DS382" s="163" t="str">
        <f t="shared" ca="1" si="1323"/>
        <v>-</v>
      </c>
      <c r="DT382" s="163" t="str">
        <f t="shared" ca="1" si="1323"/>
        <v>-</v>
      </c>
      <c r="DU382" s="163" t="str">
        <f t="shared" ca="1" si="1323"/>
        <v>-</v>
      </c>
      <c r="DV382" s="163" t="str">
        <f t="shared" ca="1" si="1323"/>
        <v>-</v>
      </c>
      <c r="DW382" s="163" t="str">
        <f t="shared" ca="1" si="1323"/>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293"/>
        <v>-</v>
      </c>
      <c r="EJ382" s="163" t="str">
        <f t="shared" ca="1" si="1293"/>
        <v>-</v>
      </c>
      <c r="EK382" s="163" t="str">
        <f t="shared" ca="1" si="1293"/>
        <v>-</v>
      </c>
      <c r="EL382" s="163" t="str">
        <f t="shared" ca="1" si="1293"/>
        <v>-</v>
      </c>
      <c r="EM382" s="163" t="str">
        <f t="shared" ca="1" si="1293"/>
        <v>-</v>
      </c>
      <c r="EN382" s="163" t="str">
        <f t="shared" ca="1" si="1293"/>
        <v>-</v>
      </c>
      <c r="EO382" s="163" t="str">
        <f t="shared" ca="1" si="1293"/>
        <v>-</v>
      </c>
      <c r="EP382" s="163" t="str">
        <f t="shared" ca="1" si="1293"/>
        <v>-</v>
      </c>
      <c r="EQ382" s="163">
        <f t="shared" ca="1" si="1293"/>
        <v>1</v>
      </c>
      <c r="ER382" s="163">
        <f t="shared" ca="1" si="1293"/>
        <v>1</v>
      </c>
      <c r="ES382" s="163">
        <f t="shared" ca="1" si="1293"/>
        <v>0</v>
      </c>
      <c r="ET382" s="163" t="str">
        <f t="shared" ca="1" si="1293"/>
        <v>-</v>
      </c>
      <c r="EU382" s="163" t="str">
        <f t="shared" ca="1" si="1293"/>
        <v>-</v>
      </c>
      <c r="EV382" s="163" t="str">
        <f t="shared" ca="1" si="1293"/>
        <v>-</v>
      </c>
      <c r="EW382" s="163" t="str">
        <f t="shared" ca="1" si="1293"/>
        <v>-</v>
      </c>
      <c r="EX382" s="163" t="str">
        <f t="shared" ref="EX382" ca="1" si="1328">OFFSET(EX$5,$B382,0)</f>
        <v>-</v>
      </c>
      <c r="EY382" s="163" t="str">
        <f t="shared" ca="1" si="1294"/>
        <v>-</v>
      </c>
      <c r="EZ382" s="163" t="str">
        <f t="shared" ca="1" si="1294"/>
        <v>-</v>
      </c>
      <c r="FA382" s="163">
        <f t="shared" ca="1" si="1294"/>
        <v>0</v>
      </c>
      <c r="FB382" s="163" t="str">
        <f t="shared" ca="1" si="1294"/>
        <v>-</v>
      </c>
      <c r="FC382" s="163" t="str">
        <f t="shared" ca="1" si="1294"/>
        <v>-</v>
      </c>
      <c r="FD382" s="163" t="str">
        <f t="shared" ca="1" si="1294"/>
        <v>-</v>
      </c>
      <c r="FE382" s="163" t="str">
        <f t="shared" ca="1" si="1294"/>
        <v>-</v>
      </c>
      <c r="FF382" s="163" t="str">
        <f t="shared" ca="1" si="1294"/>
        <v>-</v>
      </c>
      <c r="FG382" s="163">
        <f t="shared" ca="1" si="1294"/>
        <v>0</v>
      </c>
      <c r="FH382" s="163">
        <f t="shared" ca="1" si="1294"/>
        <v>0</v>
      </c>
      <c r="FI382" s="163">
        <f t="shared" ca="1" si="1294"/>
        <v>0</v>
      </c>
      <c r="FJ382" s="163">
        <f t="shared" ca="1" si="1294"/>
        <v>0</v>
      </c>
      <c r="FK382" s="163">
        <f t="shared" ca="1" si="1294"/>
        <v>0</v>
      </c>
      <c r="FL382" s="163">
        <f t="shared" ca="1" si="1294"/>
        <v>0</v>
      </c>
      <c r="FM382" s="163">
        <f t="shared" ca="1" si="1294"/>
        <v>0</v>
      </c>
      <c r="FN382" s="163" t="str">
        <f t="shared" ca="1" si="1294"/>
        <v>-</v>
      </c>
      <c r="FO382" s="163" t="str">
        <f t="shared" ca="1" si="1289"/>
        <v>-</v>
      </c>
      <c r="FP382" s="163" t="str">
        <f t="shared" ca="1" si="1289"/>
        <v>-</v>
      </c>
      <c r="FQ382" s="163" t="str">
        <f t="shared" ca="1" si="1289"/>
        <v>-</v>
      </c>
      <c r="FR382" s="163" t="str">
        <f t="shared" ca="1" si="1289"/>
        <v>-</v>
      </c>
      <c r="FS382" s="163" t="str">
        <f t="shared" ca="1" si="1289"/>
        <v>-</v>
      </c>
      <c r="FT382" s="163" t="str">
        <f t="shared" ca="1" si="1289"/>
        <v>-</v>
      </c>
      <c r="FU382" s="163" t="str">
        <f t="shared" ca="1" si="1289"/>
        <v>-</v>
      </c>
      <c r="FV382" s="163" t="str">
        <f t="shared" ca="1" si="1289"/>
        <v>-</v>
      </c>
      <c r="FW382" s="163" t="str">
        <f t="shared" ca="1" si="1289"/>
        <v>-</v>
      </c>
      <c r="FX382" s="163" t="str">
        <f t="shared" ca="1" si="1290"/>
        <v>-</v>
      </c>
      <c r="FY382" s="10"/>
      <c r="FZ382" s="163">
        <f t="shared" ca="1" si="1290"/>
        <v>1</v>
      </c>
      <c r="GA382" s="163" t="str">
        <f t="shared" ca="1" si="1290"/>
        <v>-</v>
      </c>
      <c r="GB382" s="163" t="str">
        <f t="shared" ca="1" si="1290"/>
        <v>-</v>
      </c>
      <c r="GC382" s="163" t="str">
        <f t="shared" ca="1" si="1290"/>
        <v>-</v>
      </c>
      <c r="GD382" s="163" t="str">
        <f t="shared" ca="1" si="1236"/>
        <v>-</v>
      </c>
      <c r="GE382" s="163" t="b">
        <f t="shared" ca="1" si="1236"/>
        <v>0</v>
      </c>
      <c r="GF382" s="163" t="str">
        <f t="shared" ca="1" si="1236"/>
        <v>-</v>
      </c>
      <c r="GG382" s="163">
        <f t="shared" ca="1" si="1236"/>
        <v>0</v>
      </c>
      <c r="GH382" s="163" t="str">
        <f t="shared" ca="1" si="1236"/>
        <v>-</v>
      </c>
      <c r="GI382" s="161" cm="1">
        <f t="array" aca="1" ref="GI382" ca="1">INDEX(i.rev,$K382,GI$15)</f>
        <v>1</v>
      </c>
      <c r="GJ382" s="163">
        <f t="shared" ca="1" si="1302"/>
        <v>0</v>
      </c>
      <c r="GK382" s="163">
        <f t="shared" ca="1" si="1302"/>
        <v>1</v>
      </c>
      <c r="GL382" s="163">
        <f t="shared" ca="1" si="1302"/>
        <v>0</v>
      </c>
      <c r="GM382" s="163">
        <f t="shared" ca="1" si="1302"/>
        <v>1</v>
      </c>
      <c r="GN382" s="163">
        <f t="shared" ca="1" si="1302"/>
        <v>1</v>
      </c>
      <c r="GO382" s="163">
        <f t="shared" ca="1" si="1302"/>
        <v>1</v>
      </c>
      <c r="GP382" s="163">
        <f t="shared" ca="1" si="1302"/>
        <v>0</v>
      </c>
      <c r="GQ382" s="163">
        <f t="shared" ca="1" si="1302"/>
        <v>0</v>
      </c>
      <c r="GR382" s="163">
        <f t="shared" ca="1" si="1302"/>
        <v>0</v>
      </c>
      <c r="GS382" s="163">
        <f t="shared" ca="1" si="1302"/>
        <v>0</v>
      </c>
      <c r="GT382" s="163">
        <f t="shared" ca="1" si="1302"/>
        <v>0</v>
      </c>
      <c r="GU382" s="163">
        <f t="shared" ca="1" si="1302"/>
        <v>0</v>
      </c>
      <c r="GV382" s="163">
        <f t="shared" ca="1" si="1302"/>
        <v>0</v>
      </c>
      <c r="GW382" s="163">
        <f t="shared" ca="1" si="1302"/>
        <v>0</v>
      </c>
      <c r="GX382" s="163">
        <f t="shared" ca="1" si="1302"/>
        <v>0</v>
      </c>
      <c r="GY382" s="163">
        <f t="shared" ca="1" si="1302"/>
        <v>0</v>
      </c>
      <c r="GZ382" s="161" cm="1">
        <f t="array" aca="1" ref="GZ382" ca="1">INDEX(i.rev,$K382,GZ$15)</f>
        <v>0</v>
      </c>
      <c r="HA382" s="163">
        <f t="shared" ca="1" si="1238"/>
        <v>0</v>
      </c>
      <c r="HB382" s="161" cm="1">
        <f t="array" aca="1" ref="HB382" ca="1">INDEX(i.rev,$K382,HB$15)</f>
        <v>1</v>
      </c>
      <c r="HC382" s="163">
        <f t="shared" ca="1" si="1321"/>
        <v>0</v>
      </c>
      <c r="HD382" s="163">
        <f t="shared" ca="1" si="1321"/>
        <v>0</v>
      </c>
      <c r="HE382" s="163">
        <f t="shared" ca="1" si="1321"/>
        <v>0</v>
      </c>
      <c r="HF382" s="163">
        <f t="shared" ca="1" si="1321"/>
        <v>0</v>
      </c>
      <c r="HG382" s="163">
        <f t="shared" ca="1" si="1321"/>
        <v>0</v>
      </c>
      <c r="HH382" s="163">
        <f t="shared" ca="1" si="1321"/>
        <v>0</v>
      </c>
      <c r="HI382" s="163">
        <f t="shared" ca="1" si="1321"/>
        <v>0</v>
      </c>
      <c r="HJ382" s="10">
        <v>0.75</v>
      </c>
      <c r="HK382" s="161" t="b">
        <f t="shared" si="1307"/>
        <v>1</v>
      </c>
      <c r="HL382" s="186">
        <f t="shared" si="1308"/>
        <v>1597.5</v>
      </c>
      <c r="HM382" s="161" t="b">
        <f t="shared" si="1280"/>
        <v>1</v>
      </c>
      <c r="HN382" s="186">
        <f t="shared" si="1325"/>
        <v>24</v>
      </c>
      <c r="HO382" s="186">
        <f t="shared" si="1325"/>
        <v>40</v>
      </c>
      <c r="HP382" s="161" t="b">
        <f t="shared" ca="1" si="1241"/>
        <v>0</v>
      </c>
      <c r="HQ382" s="161" t="b">
        <f t="shared" ca="1" si="1241"/>
        <v>0</v>
      </c>
      <c r="HR382" s="161" t="b">
        <f t="shared" ca="1" si="1241"/>
        <v>1</v>
      </c>
      <c r="HS382" s="163">
        <f t="shared" ca="1" si="1321"/>
        <v>0</v>
      </c>
      <c r="HT382" s="161">
        <f t="shared" ca="1" si="1242"/>
        <v>1</v>
      </c>
      <c r="HU382" s="161">
        <f t="shared" ca="1" si="1242"/>
        <v>1</v>
      </c>
      <c r="HV382" s="163" t="str">
        <f t="shared" ca="1" si="1321"/>
        <v>-</v>
      </c>
      <c r="HW382" s="163" t="str">
        <f t="shared" ca="1" si="1321"/>
        <v>-</v>
      </c>
      <c r="HX382" s="163" t="str">
        <f t="shared" ca="1" si="1321"/>
        <v>-</v>
      </c>
      <c r="HY382" s="163" t="str">
        <f t="shared" ca="1" si="1321"/>
        <v>-</v>
      </c>
      <c r="HZ382" s="163" t="str">
        <f t="shared" ca="1" si="1321"/>
        <v>-</v>
      </c>
      <c r="IA382" s="163" t="str">
        <f t="shared" ca="1" si="1321"/>
        <v>-</v>
      </c>
      <c r="IB382" s="163" t="str">
        <f t="shared" ca="1" si="1321"/>
        <v>-</v>
      </c>
      <c r="IC382" s="163" t="str">
        <f t="shared" ca="1" si="1321"/>
        <v>-</v>
      </c>
      <c r="ID382" s="163" t="str">
        <f t="shared" ca="1" si="1321"/>
        <v>-</v>
      </c>
      <c r="IE382" s="163" t="b">
        <f t="shared" ca="1" si="1321"/>
        <v>1</v>
      </c>
      <c r="IF382" s="163" t="str">
        <f t="shared" ca="1" si="1321"/>
        <v>-</v>
      </c>
      <c r="IG382" s="163" t="str">
        <f t="shared" ca="1" si="1321"/>
        <v>-</v>
      </c>
      <c r="IH382" s="163" t="str">
        <f t="shared" ca="1" si="1321"/>
        <v>-</v>
      </c>
      <c r="II382" s="163" t="b">
        <f t="shared" ca="1" si="1243"/>
        <v>1</v>
      </c>
      <c r="IJ382" s="163">
        <f t="shared" ca="1" si="1243"/>
        <v>0</v>
      </c>
      <c r="IK382" s="163" t="str">
        <f t="shared" ca="1" si="1243"/>
        <v>-</v>
      </c>
      <c r="IL382" s="163" t="str">
        <f t="shared" ca="1" si="1243"/>
        <v>-</v>
      </c>
      <c r="IM382" s="163" t="str">
        <f t="shared" ca="1" si="1243"/>
        <v>-</v>
      </c>
      <c r="IN382" s="163" t="str">
        <f t="shared" ca="1" si="1243"/>
        <v>-</v>
      </c>
      <c r="IO382" s="163" t="str">
        <f t="shared" ca="1" si="1243"/>
        <v>-</v>
      </c>
      <c r="IP382" s="163">
        <f t="shared" ref="IP382:IX382" ca="1" si="1329">OFFSET(IP$5,$B382,0)</f>
        <v>0</v>
      </c>
      <c r="IQ382" s="163" t="str">
        <f t="shared" ca="1" si="1329"/>
        <v>-</v>
      </c>
      <c r="IR382" s="163" t="str">
        <f t="shared" ca="1" si="1329"/>
        <v>-</v>
      </c>
      <c r="IS382" s="163" t="str">
        <f t="shared" ca="1" si="1329"/>
        <v>-</v>
      </c>
      <c r="IT382" s="163">
        <f t="shared" ca="1" si="1329"/>
        <v>500</v>
      </c>
      <c r="IU382" s="163">
        <f t="shared" ca="1" si="1329"/>
        <v>500</v>
      </c>
      <c r="IV382" s="163" t="str">
        <f t="shared" ca="1" si="1329"/>
        <v>-</v>
      </c>
      <c r="IW382" s="163" t="str">
        <f t="shared" ca="1" si="1329"/>
        <v>-</v>
      </c>
      <c r="IX382" s="163" t="str">
        <f t="shared" ca="1" si="1329"/>
        <v>-</v>
      </c>
      <c r="IY382" s="163" t="str">
        <f t="shared" ca="1" si="1304"/>
        <v>-</v>
      </c>
      <c r="IZ382" s="163" t="str">
        <f t="shared" ca="1" si="1305"/>
        <v>-</v>
      </c>
      <c r="JA382" s="163" t="str">
        <f t="shared" ca="1" si="1305"/>
        <v>-</v>
      </c>
      <c r="JB382" s="163" t="str">
        <f t="shared" ca="1" si="1305"/>
        <v>-</v>
      </c>
      <c r="JC382" s="163" t="str">
        <f t="shared" ca="1" si="1305"/>
        <v>-</v>
      </c>
      <c r="JD382" s="163" t="str">
        <f t="shared" ca="1" si="1305"/>
        <v>-</v>
      </c>
      <c r="JE382" s="163" t="str">
        <f t="shared" ca="1" si="1305"/>
        <v>-</v>
      </c>
      <c r="JF382" s="163" t="str">
        <f t="shared" ca="1" si="1305"/>
        <v>-</v>
      </c>
      <c r="JG382" s="163" t="str">
        <f t="shared" ca="1" si="1305"/>
        <v>-</v>
      </c>
      <c r="JH382" s="163" t="str">
        <f t="shared" ca="1" si="1305"/>
        <v>-</v>
      </c>
      <c r="JI382" s="163" t="str">
        <f t="shared" ca="1" si="1316"/>
        <v>-</v>
      </c>
      <c r="JJ382" s="163" t="str">
        <f t="shared" ca="1" si="1316"/>
        <v>-</v>
      </c>
      <c r="JK382" s="163" t="str">
        <f t="shared" ca="1" si="1316"/>
        <v>-</v>
      </c>
      <c r="JL382" s="163" t="str">
        <f t="shared" ca="1" si="1316"/>
        <v>-</v>
      </c>
      <c r="JM382" s="163" t="str">
        <f t="shared" ca="1" si="1316"/>
        <v>-</v>
      </c>
      <c r="JN382" s="163" t="str">
        <f t="shared" ca="1" si="1316"/>
        <v>-</v>
      </c>
      <c r="JO382" s="163" t="str">
        <f t="shared" ca="1" si="1316"/>
        <v>-</v>
      </c>
      <c r="JP382" s="163" t="str">
        <f t="shared" ca="1" si="1316"/>
        <v>-</v>
      </c>
      <c r="JQ382" s="163" t="str">
        <f t="shared" ca="1" si="1316"/>
        <v>-</v>
      </c>
      <c r="JR382" s="163" t="str">
        <f t="shared" ca="1" si="1316"/>
        <v>-</v>
      </c>
      <c r="JS382" s="163" t="str">
        <f t="shared" ca="1" si="1305"/>
        <v>-</v>
      </c>
      <c r="JT382" s="163" t="str">
        <f t="shared" ca="1" si="1305"/>
        <v>-</v>
      </c>
      <c r="JU382" s="163" t="str">
        <f t="shared" ca="1" si="1305"/>
        <v>-</v>
      </c>
      <c r="JV382" s="163" t="str">
        <f t="shared" ca="1" si="1305"/>
        <v>-</v>
      </c>
      <c r="JW382" s="163" t="str">
        <f t="shared" ca="1" si="1305"/>
        <v>-</v>
      </c>
      <c r="JX382" s="163" t="str">
        <f t="shared" ca="1" si="1304"/>
        <v>-</v>
      </c>
      <c r="JY382" s="163" t="str">
        <f t="shared" ca="1" si="1318"/>
        <v>-</v>
      </c>
      <c r="JZ382" s="163" t="str">
        <f t="shared" ca="1" si="1318"/>
        <v>-</v>
      </c>
      <c r="KA382" s="163" t="str">
        <f t="shared" ca="1" si="1318"/>
        <v>-</v>
      </c>
      <c r="KB382" s="163" t="str">
        <f t="shared" ca="1" si="1318"/>
        <v>-</v>
      </c>
      <c r="KC382" s="163" t="str">
        <f t="shared" ca="1" si="1318"/>
        <v>-</v>
      </c>
      <c r="KD382" s="163" t="str">
        <f t="shared" ca="1" si="1318"/>
        <v>-</v>
      </c>
      <c r="KE382" s="163" t="str">
        <f t="shared" ca="1" si="1318"/>
        <v>-</v>
      </c>
      <c r="KF382" s="163" t="str">
        <f t="shared" ca="1" si="1318"/>
        <v>-</v>
      </c>
      <c r="KG382" s="163" t="str">
        <f t="shared" ca="1" si="1318"/>
        <v>-</v>
      </c>
      <c r="KH382" s="163" t="str">
        <f t="shared" ca="1" si="1318"/>
        <v>-</v>
      </c>
      <c r="KI382" s="163" t="str">
        <f t="shared" ca="1" si="1318"/>
        <v>-</v>
      </c>
      <c r="KJ382" s="163" t="str">
        <f t="shared" ca="1" si="1318"/>
        <v>-</v>
      </c>
      <c r="KK382" s="163" t="str">
        <f t="shared" ca="1" si="1318"/>
        <v>-</v>
      </c>
      <c r="KL382" s="163" t="str">
        <f t="shared" ca="1" si="1318"/>
        <v>-</v>
      </c>
      <c r="KM382" s="163" t="str">
        <f t="shared" ca="1" si="1318"/>
        <v>-</v>
      </c>
      <c r="KN382" s="163" t="str">
        <f t="shared" ca="1" si="1318"/>
        <v>-</v>
      </c>
      <c r="KO382" s="163" t="str">
        <f t="shared" ca="1" si="1318"/>
        <v>-</v>
      </c>
      <c r="KP382" s="163" t="str">
        <f t="shared" ca="1" si="1318"/>
        <v>-</v>
      </c>
      <c r="KQ382" s="163" t="str">
        <f t="shared" ca="1" si="1318"/>
        <v>-</v>
      </c>
      <c r="KR382" s="163" t="str">
        <f t="shared" ca="1" si="1318"/>
        <v>-</v>
      </c>
      <c r="KS382" s="163" t="str">
        <f t="shared" ca="1" si="1318"/>
        <v>-</v>
      </c>
      <c r="KT382" s="163" t="str">
        <f t="shared" ca="1" si="1318"/>
        <v>-</v>
      </c>
      <c r="KU382" s="163" t="str">
        <f t="shared" ca="1" si="1318"/>
        <v>-</v>
      </c>
      <c r="KV382" s="163" t="str">
        <f t="shared" ca="1" si="1318"/>
        <v>-</v>
      </c>
      <c r="KW382" s="163" t="str">
        <f t="shared" ca="1" si="1318"/>
        <v>-</v>
      </c>
      <c r="KX382" s="163" t="str">
        <f t="shared" ca="1" si="1318"/>
        <v>-</v>
      </c>
      <c r="KY382" s="163" t="str">
        <f t="shared" ca="1" si="1318"/>
        <v>-</v>
      </c>
      <c r="KZ382" s="163" t="str">
        <f t="shared" ca="1" si="1318"/>
        <v>-</v>
      </c>
      <c r="LA382" s="163" t="str">
        <f t="shared" ca="1" si="1318"/>
        <v>-</v>
      </c>
      <c r="LB382" s="163" t="str">
        <f t="shared" ca="1" si="1318"/>
        <v>-</v>
      </c>
      <c r="LC382" s="163" t="str">
        <f t="shared" ca="1" si="1318"/>
        <v>-</v>
      </c>
      <c r="LD382" s="163" t="str">
        <f t="shared" ca="1" si="1318"/>
        <v>-</v>
      </c>
      <c r="LE382" s="163" t="str">
        <f t="shared" ca="1" si="1318"/>
        <v>-</v>
      </c>
      <c r="LF382" s="163" t="str">
        <f t="shared" ca="1" si="1318"/>
        <v>-</v>
      </c>
      <c r="LG382" s="163" t="str">
        <f t="shared" ca="1" si="1318"/>
        <v>-</v>
      </c>
      <c r="LH382" s="163" t="str">
        <f t="shared" ca="1" si="1318"/>
        <v>-</v>
      </c>
      <c r="LI382" s="163" t="str">
        <f t="shared" ca="1" si="1318"/>
        <v>-</v>
      </c>
      <c r="LJ382" s="163" t="str">
        <f t="shared" ref="JY382:LN387" ca="1" si="1330">OFFSET(LJ$5,$B382,0)</f>
        <v>-</v>
      </c>
      <c r="LK382" s="163" t="str">
        <f t="shared" ca="1" si="1330"/>
        <v>-</v>
      </c>
      <c r="LL382" s="163" t="str">
        <f t="shared" ca="1" si="1330"/>
        <v>-</v>
      </c>
      <c r="LM382" s="163" t="str">
        <f t="shared" ca="1" si="1330"/>
        <v>-</v>
      </c>
      <c r="LN382" s="163" t="str">
        <f t="shared" ca="1" si="1330"/>
        <v>-</v>
      </c>
      <c r="LO382" s="163" t="str">
        <f t="shared" ca="1" si="1304"/>
        <v>-</v>
      </c>
      <c r="LP382" s="163" t="str">
        <f t="shared" ca="1" si="1304"/>
        <v>-</v>
      </c>
      <c r="LQ382" s="163" t="str">
        <f t="shared" ca="1" si="1304"/>
        <v>-</v>
      </c>
      <c r="LR382" s="163" t="str">
        <f t="shared" ca="1" si="1304"/>
        <v>-</v>
      </c>
      <c r="LS382" s="163" t="str">
        <f t="shared" ca="1" si="1304"/>
        <v>-</v>
      </c>
      <c r="LT382" s="163" t="str">
        <f t="shared" ca="1" si="1304"/>
        <v>-</v>
      </c>
      <c r="LU382" s="163" t="str">
        <f t="shared" ca="1" si="1304"/>
        <v>-</v>
      </c>
      <c r="LV382" s="163" t="str">
        <f t="shared" ca="1" si="1304"/>
        <v>-</v>
      </c>
      <c r="LW382" s="163" t="str">
        <f t="shared" ca="1" si="1304"/>
        <v>-</v>
      </c>
      <c r="LX382" s="163" t="str">
        <f t="shared" ca="1" si="1304"/>
        <v>-</v>
      </c>
      <c r="LY382" s="10"/>
      <c r="LZ382" s="161">
        <f t="shared" ca="1" si="1249"/>
        <v>4.4999999999999998E-2</v>
      </c>
      <c r="MA382" s="161">
        <f t="shared" ca="1" si="1250"/>
        <v>4.4999999999999998E-2</v>
      </c>
      <c r="MB382" s="163">
        <f t="shared" ref="MB382:PB387" ca="1" si="1331">OFFSET(MB$5,$B382,0)</f>
        <v>1</v>
      </c>
      <c r="MC382" s="163">
        <f t="shared" ca="1" si="1331"/>
        <v>0</v>
      </c>
      <c r="MD382" s="163">
        <f t="shared" ca="1" si="1331"/>
        <v>1</v>
      </c>
      <c r="ME382" s="163">
        <f t="shared" ca="1" si="1331"/>
        <v>1</v>
      </c>
      <c r="MF382" s="163">
        <f t="shared" ca="1" si="1331"/>
        <v>0</v>
      </c>
      <c r="MG382" s="163">
        <f t="shared" ca="1" si="1331"/>
        <v>70</v>
      </c>
      <c r="MH382" s="163">
        <f t="shared" ca="1" si="1331"/>
        <v>50</v>
      </c>
      <c r="MI382" s="163">
        <f t="shared" ca="1" si="1331"/>
        <v>85</v>
      </c>
      <c r="MJ382" s="163">
        <f t="shared" ca="1" si="1331"/>
        <v>50</v>
      </c>
      <c r="MK382" s="161">
        <f t="shared" ca="1" si="1252"/>
        <v>1</v>
      </c>
      <c r="ML382" s="161">
        <f t="shared" ca="1" si="1253"/>
        <v>1</v>
      </c>
      <c r="MM382" s="161">
        <f t="shared" ca="1" si="1254"/>
        <v>1</v>
      </c>
      <c r="MN382" s="161">
        <f t="shared" ca="1" si="1255"/>
        <v>1</v>
      </c>
      <c r="MO382" s="161">
        <f t="shared" ca="1" si="1255"/>
        <v>1</v>
      </c>
      <c r="MP382" s="163">
        <f t="shared" ca="1" si="1331"/>
        <v>1</v>
      </c>
      <c r="MQ382" s="10"/>
      <c r="MR382" s="163">
        <f t="shared" ca="1" si="1331"/>
        <v>1</v>
      </c>
      <c r="MS382" s="161">
        <f t="shared" ca="1" si="1256"/>
        <v>1</v>
      </c>
      <c r="MT382" s="163">
        <f t="shared" ca="1" si="1331"/>
        <v>0.75</v>
      </c>
      <c r="MU382" s="163">
        <f t="shared" ca="1" si="1331"/>
        <v>0.8</v>
      </c>
      <c r="MV382" s="163">
        <f t="shared" ca="1" si="1331"/>
        <v>0.82499999999999996</v>
      </c>
      <c r="MW382" s="163">
        <f t="shared" ca="1" si="1331"/>
        <v>0.875</v>
      </c>
      <c r="MX382" s="163">
        <f t="shared" ca="1" si="1331"/>
        <v>0.9</v>
      </c>
      <c r="MY382" s="163">
        <f t="shared" ca="1" si="1331"/>
        <v>0.75</v>
      </c>
      <c r="MZ382" s="163">
        <f t="shared" ca="1" si="1331"/>
        <v>0.78142857142857147</v>
      </c>
      <c r="NA382" s="163">
        <f t="shared" ca="1" si="1331"/>
        <v>0.82499999999999996</v>
      </c>
      <c r="NB382" s="163">
        <f t="shared" ca="1" si="1331"/>
        <v>0.875</v>
      </c>
      <c r="NC382" s="163">
        <f t="shared" ca="1" si="1331"/>
        <v>0.9</v>
      </c>
      <c r="ND382" s="163">
        <f t="shared" ca="1" si="1331"/>
        <v>0.9</v>
      </c>
      <c r="NE382" s="163">
        <f t="shared" ca="1" si="1331"/>
        <v>0.75</v>
      </c>
      <c r="NF382" s="163">
        <f t="shared" ca="1" si="1331"/>
        <v>0.78142857142857147</v>
      </c>
      <c r="NG382" s="163">
        <f t="shared" ca="1" si="1331"/>
        <v>0.82499999999999996</v>
      </c>
      <c r="NH382" s="163">
        <f t="shared" ca="1" si="1331"/>
        <v>0.875</v>
      </c>
      <c r="NI382" s="163">
        <f t="shared" ca="1" si="1331"/>
        <v>0.9</v>
      </c>
      <c r="NJ382" s="163">
        <f t="shared" ca="1" si="1331"/>
        <v>0.9</v>
      </c>
      <c r="NK382" s="163">
        <f t="shared" ca="1" si="1331"/>
        <v>0.75</v>
      </c>
      <c r="NL382" s="163">
        <f t="shared" ca="1" si="1331"/>
        <v>0.78142857142857147</v>
      </c>
      <c r="NM382" s="163">
        <f t="shared" ca="1" si="1331"/>
        <v>0.82499999999999996</v>
      </c>
      <c r="NN382" s="163">
        <f t="shared" ca="1" si="1331"/>
        <v>0.875</v>
      </c>
      <c r="NO382" s="163">
        <f t="shared" ca="1" si="1331"/>
        <v>0.9</v>
      </c>
      <c r="NP382" s="163">
        <f t="shared" ca="1" si="1331"/>
        <v>0.9</v>
      </c>
      <c r="NQ382" s="163">
        <f t="shared" ca="1" si="1331"/>
        <v>0.75</v>
      </c>
      <c r="NR382" s="163">
        <f t="shared" ca="1" si="1331"/>
        <v>0.78142857142857147</v>
      </c>
      <c r="NS382" s="163">
        <f t="shared" ca="1" si="1331"/>
        <v>0.82499999999999996</v>
      </c>
      <c r="NT382" s="163">
        <f t="shared" ca="1" si="1331"/>
        <v>0.875</v>
      </c>
      <c r="NU382" s="163">
        <f t="shared" ca="1" si="1331"/>
        <v>0.9</v>
      </c>
      <c r="NV382" s="163">
        <f t="shared" ca="1" si="1331"/>
        <v>0.9</v>
      </c>
      <c r="NW382" s="163">
        <f t="shared" ca="1" si="1331"/>
        <v>0.75</v>
      </c>
      <c r="NX382" s="163">
        <f t="shared" ca="1" si="1331"/>
        <v>0.78142857142857147</v>
      </c>
      <c r="NY382" s="163">
        <f t="shared" ca="1" si="1331"/>
        <v>0.82499999999999996</v>
      </c>
      <c r="NZ382" s="163">
        <f t="shared" ca="1" si="1331"/>
        <v>0.875</v>
      </c>
      <c r="OA382" s="163">
        <f t="shared" ca="1" si="1331"/>
        <v>0.9</v>
      </c>
      <c r="OB382" s="163">
        <f t="shared" ca="1" si="1331"/>
        <v>0.9</v>
      </c>
      <c r="OC382" s="163">
        <f t="shared" ca="1" si="1331"/>
        <v>0.75</v>
      </c>
      <c r="OD382" s="163">
        <f t="shared" ca="1" si="1331"/>
        <v>0.78142857142857147</v>
      </c>
      <c r="OE382" s="163">
        <f t="shared" ca="1" si="1331"/>
        <v>0.82499999999999996</v>
      </c>
      <c r="OF382" s="163">
        <f t="shared" ca="1" si="1331"/>
        <v>0.875</v>
      </c>
      <c r="OG382" s="163">
        <f t="shared" ca="1" si="1331"/>
        <v>0.9</v>
      </c>
      <c r="OH382" s="163">
        <f t="shared" ca="1" si="1331"/>
        <v>0.9</v>
      </c>
      <c r="OI382" s="163">
        <f t="shared" ca="1" si="1331"/>
        <v>0.75</v>
      </c>
      <c r="OJ382" s="163">
        <f t="shared" ca="1" si="1331"/>
        <v>0.76904761904761909</v>
      </c>
      <c r="OK382" s="163">
        <f t="shared" ca="1" si="1331"/>
        <v>0.82000000000000006</v>
      </c>
      <c r="OL382" s="163">
        <f t="shared" ca="1" si="1331"/>
        <v>0.875</v>
      </c>
      <c r="OM382" s="163">
        <f t="shared" ca="1" si="1331"/>
        <v>0.9</v>
      </c>
      <c r="ON382" s="163">
        <f t="shared" ca="1" si="1331"/>
        <v>0.90000000000000013</v>
      </c>
      <c r="OO382" s="163">
        <f t="shared" ca="1" si="1331"/>
        <v>0.75</v>
      </c>
      <c r="OP382" s="163">
        <f t="shared" ca="1" si="1331"/>
        <v>0.76904761904761909</v>
      </c>
      <c r="OQ382" s="163">
        <f t="shared" ca="1" si="1331"/>
        <v>0.82000000000000006</v>
      </c>
      <c r="OR382" s="163">
        <f t="shared" ca="1" si="1331"/>
        <v>0.875</v>
      </c>
      <c r="OS382" s="163">
        <f t="shared" ca="1" si="1331"/>
        <v>0.9</v>
      </c>
      <c r="OT382" s="163">
        <f t="shared" ca="1" si="1331"/>
        <v>0.9</v>
      </c>
      <c r="OU382" s="163">
        <f t="shared" ca="1" si="1327"/>
        <v>0.875</v>
      </c>
      <c r="OV382" s="161">
        <f t="shared" ca="1" si="1260"/>
        <v>1</v>
      </c>
      <c r="OW382" s="161">
        <f t="shared" ca="1" si="1261"/>
        <v>1</v>
      </c>
      <c r="OX382" s="161" t="str">
        <f t="shared" ca="1" si="1262"/>
        <v>-</v>
      </c>
      <c r="OY382" s="163" t="str">
        <f t="shared" ca="1" si="1263"/>
        <v>-</v>
      </c>
      <c r="OZ382" s="161" t="str">
        <f t="shared" ca="1" si="1264"/>
        <v>-</v>
      </c>
      <c r="PA382" s="161" t="str">
        <f t="shared" ca="1" si="1265"/>
        <v>-</v>
      </c>
      <c r="PB382" s="163">
        <f t="shared" ca="1" si="1331"/>
        <v>0</v>
      </c>
      <c r="PC382" s="27">
        <v>0</v>
      </c>
    </row>
    <row r="383" spans="1:419" s="143" customFormat="1" hidden="1" outlineLevel="1">
      <c r="A383" s="121">
        <f t="shared" si="14"/>
        <v>378</v>
      </c>
      <c r="B383" s="121">
        <f t="shared" si="1326"/>
        <v>13</v>
      </c>
      <c r="C383" s="143">
        <v>1000</v>
      </c>
      <c r="D383" s="143" t="s">
        <v>884</v>
      </c>
      <c r="E383" s="143" t="b">
        <v>0</v>
      </c>
      <c r="F383" s="143" t="b">
        <v>0</v>
      </c>
      <c r="G383" s="143" t="b">
        <f t="shared" si="1266"/>
        <v>0</v>
      </c>
      <c r="H383" s="139">
        <f t="shared" ca="1" si="1311"/>
        <v>3</v>
      </c>
      <c r="I383" s="139">
        <f t="shared" ca="1" si="1311"/>
        <v>1</v>
      </c>
      <c r="J383" s="139">
        <f t="shared" ca="1" si="1311"/>
        <v>1</v>
      </c>
      <c r="K383" s="139">
        <f t="shared" ca="1" si="1311"/>
        <v>1</v>
      </c>
      <c r="L383" s="139">
        <f t="shared" ca="1" si="1311"/>
        <v>1</v>
      </c>
      <c r="M383" s="139">
        <f t="shared" ca="1" si="1311"/>
        <v>1</v>
      </c>
      <c r="N383" s="139">
        <f t="shared" ca="1" si="1311"/>
        <v>1</v>
      </c>
      <c r="O383" s="139">
        <f t="shared" ca="1" si="1311"/>
        <v>1</v>
      </c>
      <c r="P383" s="139">
        <f t="shared" ca="1" si="1311"/>
        <v>1</v>
      </c>
      <c r="Q383" s="139">
        <f t="shared" ca="1" si="1311"/>
        <v>1</v>
      </c>
      <c r="R383" s="139">
        <f t="shared" ca="1" si="1311"/>
        <v>2</v>
      </c>
      <c r="S383" s="139">
        <f t="shared" ca="1" si="1312"/>
        <v>1</v>
      </c>
      <c r="T383" s="139">
        <f t="shared" ca="1" si="1312"/>
        <v>1</v>
      </c>
      <c r="U383" s="139">
        <f t="shared" ca="1" si="1312"/>
        <v>1</v>
      </c>
      <c r="V383" s="139">
        <f t="shared" ca="1" si="1312"/>
        <v>1</v>
      </c>
      <c r="W383" s="139">
        <f t="shared" ca="1" si="1311"/>
        <v>1</v>
      </c>
      <c r="X383" s="139">
        <f t="shared" ca="1" si="1311"/>
        <v>1</v>
      </c>
      <c r="Y383" s="139">
        <f t="shared" ca="1" si="1311"/>
        <v>1</v>
      </c>
      <c r="Z383" s="139">
        <f t="shared" ca="1" si="1311"/>
        <v>1</v>
      </c>
      <c r="AA383" s="139">
        <f t="shared" ca="1" si="1311"/>
        <v>1</v>
      </c>
      <c r="AB383" s="139">
        <f t="shared" ca="1" si="1311"/>
        <v>1</v>
      </c>
      <c r="AC383" s="139">
        <f t="shared" ca="1" si="1311"/>
        <v>1</v>
      </c>
      <c r="AE383" s="157"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163" t="str">
        <f t="shared" ca="1" si="1222"/>
        <v>-</v>
      </c>
      <c r="AI383" s="162" t="b">
        <v>1</v>
      </c>
      <c r="AJ383" s="162" t="b">
        <v>1</v>
      </c>
      <c r="AK383" s="163" t="str">
        <f t="shared" ca="1" si="1222"/>
        <v>-</v>
      </c>
      <c r="AL383" s="163" t="str">
        <f t="shared" ca="1" si="1222"/>
        <v>-</v>
      </c>
      <c r="AM383" s="163" t="b">
        <f t="shared" ca="1" si="1222"/>
        <v>1</v>
      </c>
      <c r="AN383" s="10"/>
      <c r="AO383" s="161" t="b">
        <f t="shared" ca="1" si="1223"/>
        <v>1</v>
      </c>
      <c r="AP383" s="161" t="str">
        <f t="shared" ca="1" si="1223"/>
        <v>-</v>
      </c>
      <c r="AQ383" s="161" t="str">
        <f t="shared" ca="1" si="1223"/>
        <v>-</v>
      </c>
      <c r="AR383" s="161" t="str">
        <f t="shared" ca="1" si="1223"/>
        <v>-</v>
      </c>
      <c r="AS383" s="161" t="b">
        <f t="shared" ca="1" si="1223"/>
        <v>1</v>
      </c>
      <c r="AT383" s="161" t="b">
        <f t="shared" ca="1" si="1223"/>
        <v>0</v>
      </c>
      <c r="AU383" s="161">
        <f t="shared" ca="1" si="1224"/>
        <v>0</v>
      </c>
      <c r="AV383" s="161" t="b">
        <f t="shared" ca="1" si="1225"/>
        <v>0</v>
      </c>
      <c r="AW383" s="161" t="b">
        <f t="shared" ca="1" si="1225"/>
        <v>0</v>
      </c>
      <c r="AX383" s="161" t="str">
        <f t="shared" ca="1" si="1225"/>
        <v>-</v>
      </c>
      <c r="AY383" s="161" t="str">
        <f t="shared" ca="1" si="1225"/>
        <v>-</v>
      </c>
      <c r="AZ383" s="161" t="str">
        <f t="shared" ca="1" si="1225"/>
        <v>-</v>
      </c>
      <c r="BA383" s="10"/>
      <c r="BB383" s="161" t="b">
        <f t="shared" ca="1" si="1226"/>
        <v>1</v>
      </c>
      <c r="BC383" s="163" t="b">
        <f t="shared" ca="1" si="1227"/>
        <v>1</v>
      </c>
      <c r="BD383" s="163" t="b">
        <f t="shared" ca="1" si="1227"/>
        <v>1</v>
      </c>
      <c r="BE383" s="162">
        <f t="shared" ca="1" si="1228"/>
        <v>3108</v>
      </c>
      <c r="BF383" s="163" t="str">
        <f t="shared" ca="1" si="1323"/>
        <v>-</v>
      </c>
      <c r="BG383" s="163" t="str">
        <f t="shared" ca="1" si="1323"/>
        <v>-</v>
      </c>
      <c r="BH383" s="163" t="str">
        <f t="shared" ca="1" si="1323"/>
        <v>-</v>
      </c>
      <c r="BI383" s="163" t="str">
        <f t="shared" ca="1" si="1323"/>
        <v>-</v>
      </c>
      <c r="BJ383" s="163" t="str">
        <f t="shared" ca="1" si="1323"/>
        <v>-</v>
      </c>
      <c r="BK383" s="163">
        <f t="shared" ca="1" si="1323"/>
        <v>1</v>
      </c>
      <c r="BL383" s="163">
        <f t="shared" ca="1" si="1323"/>
        <v>1</v>
      </c>
      <c r="BM383" s="163" t="str">
        <f t="shared" ca="1" si="1323"/>
        <v>-</v>
      </c>
      <c r="BN383" s="163" t="str">
        <f t="shared" ca="1" si="1323"/>
        <v>-</v>
      </c>
      <c r="BO383" s="163" t="b">
        <f t="shared" ca="1" si="1230"/>
        <v>0</v>
      </c>
      <c r="BP383" s="163" t="b">
        <f t="shared" ca="1" si="1324"/>
        <v>0</v>
      </c>
      <c r="BQ383" s="163" t="b">
        <f t="shared" ca="1" si="1324"/>
        <v>0</v>
      </c>
      <c r="BR383" s="163" t="b">
        <f t="shared" ca="1" si="1324"/>
        <v>0</v>
      </c>
      <c r="BS383" s="163" t="b">
        <f t="shared" ca="1" si="1324"/>
        <v>0</v>
      </c>
      <c r="BT383" s="163" t="b">
        <f t="shared" ca="1" si="1324"/>
        <v>0</v>
      </c>
      <c r="BU383" s="163" t="b">
        <f t="shared" ca="1" si="1324"/>
        <v>0</v>
      </c>
      <c r="BV383" s="163" t="b">
        <f t="shared" ca="1" si="1324"/>
        <v>0</v>
      </c>
      <c r="BW383" s="163" t="b">
        <f t="shared" ca="1" si="1324"/>
        <v>0</v>
      </c>
      <c r="BX383" s="163" t="str">
        <f t="shared" ca="1" si="1323"/>
        <v>-</v>
      </c>
      <c r="BY383" s="163" t="str">
        <f t="shared" ca="1" si="1300"/>
        <v>-</v>
      </c>
      <c r="BZ383" s="163" t="str">
        <f t="shared" ca="1" si="1300"/>
        <v>-</v>
      </c>
      <c r="CA383" s="163" t="str">
        <f t="shared" ca="1" si="1300"/>
        <v>-</v>
      </c>
      <c r="CB383" s="163" t="str">
        <f t="shared" ca="1" si="1300"/>
        <v>-</v>
      </c>
      <c r="CC383" s="163" t="str">
        <f t="shared" ca="1" si="1300"/>
        <v>-</v>
      </c>
      <c r="CD383" s="163" t="str">
        <f t="shared" ca="1" si="1300"/>
        <v>-</v>
      </c>
      <c r="CE383" s="163" t="str">
        <f t="shared" ca="1" si="1300"/>
        <v>-</v>
      </c>
      <c r="CF383" s="163" t="str">
        <f t="shared" ca="1" si="1300"/>
        <v>-</v>
      </c>
      <c r="CG383" s="163" t="str">
        <f t="shared" ca="1" si="1323"/>
        <v>-</v>
      </c>
      <c r="CH383" s="163" t="str">
        <f t="shared" ca="1" si="1323"/>
        <v>-</v>
      </c>
      <c r="CI383" s="163" t="str">
        <f t="shared" ca="1" si="1323"/>
        <v>-</v>
      </c>
      <c r="CJ383" s="163" t="str">
        <f t="shared" ca="1" si="1323"/>
        <v>-</v>
      </c>
      <c r="CK383" s="163" t="str">
        <f t="shared" ref="CK383:DD387" ca="1" si="1332">OFFSET(CK$5,$B383,0)</f>
        <v>-</v>
      </c>
      <c r="CL383" s="163" t="str">
        <f t="shared" ca="1" si="1332"/>
        <v>-</v>
      </c>
      <c r="CM383" s="163" t="str">
        <f t="shared" ca="1" si="1332"/>
        <v>-</v>
      </c>
      <c r="CN383" s="163" t="str">
        <f t="shared" ca="1" si="1332"/>
        <v>-</v>
      </c>
      <c r="CO383" s="163" t="str">
        <f t="shared" ca="1" si="1332"/>
        <v>-</v>
      </c>
      <c r="CP383" s="163" t="str">
        <f t="shared" ca="1" si="1332"/>
        <v>-</v>
      </c>
      <c r="CQ383" s="163" t="str">
        <f t="shared" ca="1" si="1332"/>
        <v>-</v>
      </c>
      <c r="CR383" s="163" t="str">
        <f t="shared" ca="1" si="1332"/>
        <v>-</v>
      </c>
      <c r="CS383" s="163" t="str">
        <f t="shared" ca="1" si="1332"/>
        <v>-</v>
      </c>
      <c r="CT383" s="163" t="str">
        <f t="shared" ca="1" si="1332"/>
        <v>-</v>
      </c>
      <c r="CU383" s="163" t="str">
        <f t="shared" ca="1" si="1332"/>
        <v>-</v>
      </c>
      <c r="CV383" s="163" t="str">
        <f t="shared" ca="1" si="1332"/>
        <v>-</v>
      </c>
      <c r="CW383" s="163" t="str">
        <f t="shared" ca="1" si="1332"/>
        <v>-</v>
      </c>
      <c r="CX383" s="163" t="str">
        <f t="shared" ca="1" si="1332"/>
        <v>-</v>
      </c>
      <c r="CY383" s="163" t="str">
        <f t="shared" ca="1" si="1332"/>
        <v>-</v>
      </c>
      <c r="CZ383" s="163" t="str">
        <f t="shared" ca="1" si="1332"/>
        <v>-</v>
      </c>
      <c r="DA383" s="163" t="str">
        <f t="shared" ca="1" si="1332"/>
        <v>-</v>
      </c>
      <c r="DB383" s="163" t="str">
        <f t="shared" ca="1" si="1332"/>
        <v>-</v>
      </c>
      <c r="DC383" s="163" t="str">
        <f t="shared" ca="1" si="1332"/>
        <v>-</v>
      </c>
      <c r="DD383" s="163" t="str">
        <f t="shared" ca="1" si="1332"/>
        <v>-</v>
      </c>
      <c r="DE383" s="163" t="str">
        <f t="shared" ca="1" si="1301"/>
        <v>-</v>
      </c>
      <c r="DF383" s="163" t="str">
        <f t="shared" ca="1" si="1301"/>
        <v>-</v>
      </c>
      <c r="DG383" s="163" t="str">
        <f t="shared" ca="1" si="1301"/>
        <v>-</v>
      </c>
      <c r="DH383" s="163" t="str">
        <f t="shared" ca="1" si="1301"/>
        <v>-</v>
      </c>
      <c r="DI383" s="163" t="str">
        <f t="shared" ca="1" si="1301"/>
        <v>-</v>
      </c>
      <c r="DJ383" s="163" t="str">
        <f t="shared" ca="1" si="1301"/>
        <v>-</v>
      </c>
      <c r="DK383" s="163" t="str">
        <f t="shared" ca="1" si="1301"/>
        <v>-</v>
      </c>
      <c r="DL383" s="10"/>
      <c r="DM383" s="163" t="str">
        <f t="shared" ca="1" si="1323"/>
        <v>-</v>
      </c>
      <c r="DN383" s="163" t="str">
        <f t="shared" ca="1" si="1323"/>
        <v>-</v>
      </c>
      <c r="DO383" s="163" t="str">
        <f t="shared" ca="1" si="1323"/>
        <v>-</v>
      </c>
      <c r="DP383" s="163" t="str">
        <f t="shared" ca="1" si="1323"/>
        <v>-</v>
      </c>
      <c r="DQ383" s="163" t="str">
        <f t="shared" ca="1" si="1323"/>
        <v>-</v>
      </c>
      <c r="DR383" s="163" t="str">
        <f t="shared" ca="1" si="1323"/>
        <v>-</v>
      </c>
      <c r="DS383" s="163" t="str">
        <f t="shared" ca="1" si="1323"/>
        <v>-</v>
      </c>
      <c r="DT383" s="163" t="str">
        <f t="shared" ca="1" si="1323"/>
        <v>-</v>
      </c>
      <c r="DU383" s="163" t="str">
        <f t="shared" ca="1" si="1323"/>
        <v>-</v>
      </c>
      <c r="DV383" s="163" t="str">
        <f t="shared" ca="1" si="1323"/>
        <v>-</v>
      </c>
      <c r="DW383" s="163" t="str">
        <f t="shared" ca="1" si="1323"/>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EX387" ca="1" si="1333">OFFSET(EI$5,$B383,0)</f>
        <v>-</v>
      </c>
      <c r="EJ383" s="163" t="str">
        <f t="shared" ca="1" si="1333"/>
        <v>-</v>
      </c>
      <c r="EK383" s="163" t="str">
        <f t="shared" ca="1" si="1333"/>
        <v>-</v>
      </c>
      <c r="EL383" s="163" t="str">
        <f t="shared" ca="1" si="1333"/>
        <v>-</v>
      </c>
      <c r="EM383" s="163" t="str">
        <f t="shared" ca="1" si="1333"/>
        <v>-</v>
      </c>
      <c r="EN383" s="163" t="str">
        <f t="shared" ca="1" si="1333"/>
        <v>-</v>
      </c>
      <c r="EO383" s="163" t="str">
        <f t="shared" ca="1" si="1333"/>
        <v>-</v>
      </c>
      <c r="EP383" s="163" t="str">
        <f t="shared" ca="1" si="1333"/>
        <v>-</v>
      </c>
      <c r="EQ383" s="163">
        <f t="shared" ca="1" si="1333"/>
        <v>1</v>
      </c>
      <c r="ER383" s="163">
        <f t="shared" ca="1" si="1333"/>
        <v>1</v>
      </c>
      <c r="ES383" s="163">
        <f t="shared" ca="1" si="1333"/>
        <v>0</v>
      </c>
      <c r="ET383" s="163" t="str">
        <f t="shared" ca="1" si="1333"/>
        <v>-</v>
      </c>
      <c r="EU383" s="163" t="str">
        <f t="shared" ca="1" si="1333"/>
        <v>-</v>
      </c>
      <c r="EV383" s="163" t="str">
        <f t="shared" ca="1" si="1333"/>
        <v>-</v>
      </c>
      <c r="EW383" s="163" t="str">
        <f t="shared" ca="1" si="1333"/>
        <v>-</v>
      </c>
      <c r="EX383" s="163" t="str">
        <f t="shared" ca="1" si="1333"/>
        <v>-</v>
      </c>
      <c r="EY383" s="163" t="str">
        <f t="shared" ca="1" si="1294"/>
        <v>-</v>
      </c>
      <c r="EZ383" s="163" t="str">
        <f t="shared" ca="1" si="1294"/>
        <v>-</v>
      </c>
      <c r="FA383" s="163">
        <f t="shared" ca="1" si="1294"/>
        <v>0</v>
      </c>
      <c r="FB383" s="163" t="str">
        <f t="shared" ca="1" si="1294"/>
        <v>-</v>
      </c>
      <c r="FC383" s="163" t="str">
        <f t="shared" ca="1" si="1294"/>
        <v>-</v>
      </c>
      <c r="FD383" s="163" t="str">
        <f t="shared" ca="1" si="1294"/>
        <v>-</v>
      </c>
      <c r="FE383" s="163" t="str">
        <f t="shared" ref="FE383:FN383" ca="1" si="1334">OFFSET(FE$5,$B383,0)</f>
        <v>-</v>
      </c>
      <c r="FF383" s="163" t="str">
        <f t="shared" ca="1" si="1334"/>
        <v>-</v>
      </c>
      <c r="FG383" s="163">
        <f t="shared" ca="1" si="1334"/>
        <v>0</v>
      </c>
      <c r="FH383" s="163">
        <f t="shared" ca="1" si="1334"/>
        <v>0</v>
      </c>
      <c r="FI383" s="163">
        <f t="shared" ca="1" si="1334"/>
        <v>0</v>
      </c>
      <c r="FJ383" s="163">
        <f t="shared" ca="1" si="1334"/>
        <v>0</v>
      </c>
      <c r="FK383" s="163">
        <f t="shared" ca="1" si="1334"/>
        <v>0</v>
      </c>
      <c r="FL383" s="163">
        <f t="shared" ca="1" si="1334"/>
        <v>0</v>
      </c>
      <c r="FM383" s="163">
        <f t="shared" ca="1" si="1334"/>
        <v>0</v>
      </c>
      <c r="FN383" s="163" t="str">
        <f t="shared" ca="1" si="1334"/>
        <v>-</v>
      </c>
      <c r="FO383" s="163" t="str">
        <f t="shared" ca="1" si="1289"/>
        <v>-</v>
      </c>
      <c r="FP383" s="163" t="str">
        <f t="shared" ca="1" si="1289"/>
        <v>-</v>
      </c>
      <c r="FQ383" s="163" t="str">
        <f t="shared" ca="1" si="1289"/>
        <v>-</v>
      </c>
      <c r="FR383" s="163" t="str">
        <f t="shared" ca="1" si="1289"/>
        <v>-</v>
      </c>
      <c r="FS383" s="163" t="str">
        <f t="shared" ca="1" si="1289"/>
        <v>-</v>
      </c>
      <c r="FT383" s="163" t="str">
        <f t="shared" ca="1" si="1289"/>
        <v>-</v>
      </c>
      <c r="FU383" s="163" t="str">
        <f t="shared" ca="1" si="1289"/>
        <v>-</v>
      </c>
      <c r="FV383" s="163" t="str">
        <f t="shared" ca="1" si="1289"/>
        <v>-</v>
      </c>
      <c r="FW383" s="163" t="str">
        <f t="shared" ca="1" si="1289"/>
        <v>-</v>
      </c>
      <c r="FX383" s="163" t="str">
        <f t="shared" ca="1" si="1290"/>
        <v>-</v>
      </c>
      <c r="FY383" s="10"/>
      <c r="FZ383" s="163">
        <f t="shared" ca="1" si="1290"/>
        <v>1</v>
      </c>
      <c r="GA383" s="163" t="str">
        <f t="shared" ca="1" si="1290"/>
        <v>-</v>
      </c>
      <c r="GB383" s="163" t="str">
        <f t="shared" ca="1" si="1290"/>
        <v>-</v>
      </c>
      <c r="GC383" s="163" t="str">
        <f t="shared" ca="1" si="1290"/>
        <v>-</v>
      </c>
      <c r="GD383" s="163" t="str">
        <f t="shared" ca="1" si="1236"/>
        <v>-</v>
      </c>
      <c r="GE383" s="163" t="b">
        <f t="shared" ca="1" si="1236"/>
        <v>0</v>
      </c>
      <c r="GF383" s="163" t="str">
        <f t="shared" ca="1" si="1236"/>
        <v>-</v>
      </c>
      <c r="GG383" s="163">
        <f t="shared" ca="1" si="1236"/>
        <v>0</v>
      </c>
      <c r="GH383" s="163" t="str">
        <f t="shared" ca="1" si="1236"/>
        <v>-</v>
      </c>
      <c r="GI383" s="161" cm="1">
        <f t="array" aca="1" ref="GI383" ca="1">INDEX(i.rev,$K383,GI$15)</f>
        <v>1</v>
      </c>
      <c r="GJ383" s="163">
        <f t="shared" ca="1" si="1302"/>
        <v>0</v>
      </c>
      <c r="GK383" s="163">
        <f t="shared" ca="1" si="1302"/>
        <v>1</v>
      </c>
      <c r="GL383" s="163">
        <f t="shared" ca="1" si="1302"/>
        <v>0</v>
      </c>
      <c r="GM383" s="163">
        <f t="shared" ca="1" si="1302"/>
        <v>1</v>
      </c>
      <c r="GN383" s="163">
        <f t="shared" ca="1" si="1302"/>
        <v>1</v>
      </c>
      <c r="GO383" s="163">
        <f t="shared" ca="1" si="1302"/>
        <v>1</v>
      </c>
      <c r="GP383" s="163">
        <f t="shared" ca="1" si="1302"/>
        <v>0</v>
      </c>
      <c r="GQ383" s="163">
        <f t="shared" ca="1" si="1302"/>
        <v>0</v>
      </c>
      <c r="GR383" s="163">
        <f t="shared" ca="1" si="1302"/>
        <v>0</v>
      </c>
      <c r="GS383" s="163">
        <f t="shared" ca="1" si="1302"/>
        <v>0</v>
      </c>
      <c r="GT383" s="163">
        <f t="shared" ca="1" si="1302"/>
        <v>0</v>
      </c>
      <c r="GU383" s="163">
        <f t="shared" ca="1" si="1302"/>
        <v>0</v>
      </c>
      <c r="GV383" s="163">
        <f t="shared" ca="1" si="1302"/>
        <v>0</v>
      </c>
      <c r="GW383" s="163">
        <f t="shared" ca="1" si="1302"/>
        <v>0</v>
      </c>
      <c r="GX383" s="163">
        <f t="shared" ca="1" si="1302"/>
        <v>0</v>
      </c>
      <c r="GY383" s="163">
        <f t="shared" ref="GY383" ca="1" si="1335">OFFSET(GY$5,$B383,0)</f>
        <v>0</v>
      </c>
      <c r="GZ383" s="161" cm="1">
        <f t="array" aca="1" ref="GZ383" ca="1">INDEX(i.rev,$K383,GZ$15)</f>
        <v>0</v>
      </c>
      <c r="HA383" s="163">
        <f t="shared" ca="1" si="1238"/>
        <v>0</v>
      </c>
      <c r="HB383" s="161" cm="1">
        <f t="array" aca="1" ref="HB383" ca="1">INDEX(i.rev,$K383,HB$15)</f>
        <v>1</v>
      </c>
      <c r="HC383" s="163">
        <f t="shared" ca="1" si="1321"/>
        <v>0</v>
      </c>
      <c r="HD383" s="163">
        <f t="shared" ca="1" si="1321"/>
        <v>0</v>
      </c>
      <c r="HE383" s="163">
        <f t="shared" ca="1" si="1321"/>
        <v>0</v>
      </c>
      <c r="HF383" s="163">
        <f t="shared" ca="1" si="1321"/>
        <v>0</v>
      </c>
      <c r="HG383" s="163">
        <f t="shared" ca="1" si="1321"/>
        <v>0</v>
      </c>
      <c r="HH383" s="163">
        <f t="shared" ca="1" si="1321"/>
        <v>0</v>
      </c>
      <c r="HI383" s="163">
        <f t="shared" ca="1" si="1321"/>
        <v>0</v>
      </c>
      <c r="HJ383" s="10">
        <v>0.75</v>
      </c>
      <c r="HK383" s="161" t="b">
        <f t="shared" si="1307"/>
        <v>1</v>
      </c>
      <c r="HL383" s="186">
        <f t="shared" si="1308"/>
        <v>1597.5</v>
      </c>
      <c r="HM383" s="161" t="b">
        <f t="shared" si="1280"/>
        <v>1</v>
      </c>
      <c r="HN383" s="186">
        <f t="shared" si="1325"/>
        <v>20</v>
      </c>
      <c r="HO383" s="186">
        <f t="shared" si="1325"/>
        <v>40</v>
      </c>
      <c r="HP383" s="161" t="b">
        <f t="shared" ca="1" si="1241"/>
        <v>0</v>
      </c>
      <c r="HQ383" s="161" t="b">
        <f t="shared" ca="1" si="1241"/>
        <v>0</v>
      </c>
      <c r="HR383" s="161" t="b">
        <f t="shared" ca="1" si="1241"/>
        <v>1</v>
      </c>
      <c r="HS383" s="163">
        <f t="shared" ca="1" si="1321"/>
        <v>0</v>
      </c>
      <c r="HT383" s="161">
        <f t="shared" ca="1" si="1242"/>
        <v>1</v>
      </c>
      <c r="HU383" s="161">
        <f t="shared" ca="1" si="1242"/>
        <v>1</v>
      </c>
      <c r="HV383" s="163" t="str">
        <f t="shared" ca="1" si="1321"/>
        <v>-</v>
      </c>
      <c r="HW383" s="163" t="str">
        <f t="shared" ca="1" si="1321"/>
        <v>-</v>
      </c>
      <c r="HX383" s="163" t="str">
        <f t="shared" ca="1" si="1321"/>
        <v>-</v>
      </c>
      <c r="HY383" s="163" t="str">
        <f t="shared" ca="1" si="1321"/>
        <v>-</v>
      </c>
      <c r="HZ383" s="163" t="str">
        <f t="shared" ca="1" si="1321"/>
        <v>-</v>
      </c>
      <c r="IA383" s="163" t="str">
        <f t="shared" ca="1" si="1321"/>
        <v>-</v>
      </c>
      <c r="IB383" s="163" t="str">
        <f t="shared" ca="1" si="1321"/>
        <v>-</v>
      </c>
      <c r="IC383" s="163" t="str">
        <f t="shared" ca="1" si="1321"/>
        <v>-</v>
      </c>
      <c r="ID383" s="163" t="str">
        <f t="shared" ca="1" si="1321"/>
        <v>-</v>
      </c>
      <c r="IE383" s="163" t="b">
        <f t="shared" ca="1" si="1321"/>
        <v>1</v>
      </c>
      <c r="IF383" s="163" t="str">
        <f t="shared" ca="1" si="1321"/>
        <v>-</v>
      </c>
      <c r="IG383" s="163" t="str">
        <f t="shared" ca="1" si="1321"/>
        <v>-</v>
      </c>
      <c r="IH383" s="163" t="str">
        <f t="shared" ca="1" si="1321"/>
        <v>-</v>
      </c>
      <c r="II383" s="163" t="b">
        <f t="shared" ref="II383:IX387" ca="1" si="1336">OFFSET(II$5,$B383,0)</f>
        <v>1</v>
      </c>
      <c r="IJ383" s="163">
        <f t="shared" ca="1" si="1336"/>
        <v>0</v>
      </c>
      <c r="IK383" s="163" t="str">
        <f t="shared" ca="1" si="1336"/>
        <v>-</v>
      </c>
      <c r="IL383" s="163" t="str">
        <f t="shared" ca="1" si="1336"/>
        <v>-</v>
      </c>
      <c r="IM383" s="163" t="str">
        <f t="shared" ca="1" si="1336"/>
        <v>-</v>
      </c>
      <c r="IN383" s="163" t="str">
        <f t="shared" ca="1" si="1336"/>
        <v>-</v>
      </c>
      <c r="IO383" s="163" t="str">
        <f t="shared" ca="1" si="1336"/>
        <v>-</v>
      </c>
      <c r="IP383" s="163">
        <f t="shared" ca="1" si="1336"/>
        <v>0</v>
      </c>
      <c r="IQ383" s="163" t="str">
        <f t="shared" ca="1" si="1336"/>
        <v>-</v>
      </c>
      <c r="IR383" s="163" t="str">
        <f t="shared" ca="1" si="1336"/>
        <v>-</v>
      </c>
      <c r="IS383" s="163" t="str">
        <f t="shared" ca="1" si="1336"/>
        <v>-</v>
      </c>
      <c r="IT383" s="163">
        <f t="shared" ca="1" si="1336"/>
        <v>500</v>
      </c>
      <c r="IU383" s="163">
        <f t="shared" ca="1" si="1336"/>
        <v>500</v>
      </c>
      <c r="IV383" s="163" t="str">
        <f t="shared" ca="1" si="1336"/>
        <v>-</v>
      </c>
      <c r="IW383" s="163" t="str">
        <f t="shared" ca="1" si="1336"/>
        <v>-</v>
      </c>
      <c r="IX383" s="163" t="str">
        <f t="shared" ca="1" si="1336"/>
        <v>-</v>
      </c>
      <c r="IY383" s="163" t="str">
        <f t="shared" ca="1" si="1304"/>
        <v>-</v>
      </c>
      <c r="IZ383" s="163" t="str">
        <f t="shared" ca="1" si="1305"/>
        <v>-</v>
      </c>
      <c r="JA383" s="163" t="str">
        <f t="shared" ca="1" si="1305"/>
        <v>-</v>
      </c>
      <c r="JB383" s="163" t="str">
        <f t="shared" ca="1" si="1305"/>
        <v>-</v>
      </c>
      <c r="JC383" s="163" t="str">
        <f t="shared" ca="1" si="1305"/>
        <v>-</v>
      </c>
      <c r="JD383" s="163" t="str">
        <f t="shared" ca="1" si="1305"/>
        <v>-</v>
      </c>
      <c r="JE383" s="163" t="str">
        <f t="shared" ca="1" si="1305"/>
        <v>-</v>
      </c>
      <c r="JF383" s="163" t="str">
        <f t="shared" ca="1" si="1305"/>
        <v>-</v>
      </c>
      <c r="JG383" s="163" t="str">
        <f t="shared" ca="1" si="1305"/>
        <v>-</v>
      </c>
      <c r="JH383" s="163" t="str">
        <f t="shared" ca="1" si="1305"/>
        <v>-</v>
      </c>
      <c r="JI383" s="163" t="str">
        <f t="shared" ca="1" si="1316"/>
        <v>-</v>
      </c>
      <c r="JJ383" s="163" t="str">
        <f t="shared" ca="1" si="1316"/>
        <v>-</v>
      </c>
      <c r="JK383" s="163" t="str">
        <f t="shared" ca="1" si="1316"/>
        <v>-</v>
      </c>
      <c r="JL383" s="163" t="str">
        <f t="shared" ca="1" si="1316"/>
        <v>-</v>
      </c>
      <c r="JM383" s="163" t="str">
        <f t="shared" ca="1" si="1316"/>
        <v>-</v>
      </c>
      <c r="JN383" s="163" t="str">
        <f t="shared" ca="1" si="1316"/>
        <v>-</v>
      </c>
      <c r="JO383" s="163" t="str">
        <f t="shared" ca="1" si="1316"/>
        <v>-</v>
      </c>
      <c r="JP383" s="163" t="str">
        <f t="shared" ca="1" si="1316"/>
        <v>-</v>
      </c>
      <c r="JQ383" s="163" t="str">
        <f t="shared" ca="1" si="1316"/>
        <v>-</v>
      </c>
      <c r="JR383" s="163" t="str">
        <f t="shared" ca="1" si="1316"/>
        <v>-</v>
      </c>
      <c r="JS383" s="163" t="str">
        <f t="shared" ca="1" si="1305"/>
        <v>-</v>
      </c>
      <c r="JT383" s="163" t="str">
        <f t="shared" ca="1" si="1305"/>
        <v>-</v>
      </c>
      <c r="JU383" s="163" t="str">
        <f t="shared" ca="1" si="1305"/>
        <v>-</v>
      </c>
      <c r="JV383" s="163" t="str">
        <f t="shared" ca="1" si="1305"/>
        <v>-</v>
      </c>
      <c r="JW383" s="163" t="str">
        <f t="shared" ca="1" si="1305"/>
        <v>-</v>
      </c>
      <c r="JX383" s="163" t="str">
        <f t="shared" ca="1" si="1304"/>
        <v>-</v>
      </c>
      <c r="JY383" s="163" t="str">
        <f t="shared" ca="1" si="1330"/>
        <v>-</v>
      </c>
      <c r="JZ383" s="163" t="str">
        <f t="shared" ca="1" si="1330"/>
        <v>-</v>
      </c>
      <c r="KA383" s="163" t="str">
        <f t="shared" ca="1" si="1330"/>
        <v>-</v>
      </c>
      <c r="KB383" s="163" t="str">
        <f t="shared" ca="1" si="1330"/>
        <v>-</v>
      </c>
      <c r="KC383" s="163" t="str">
        <f t="shared" ca="1" si="1330"/>
        <v>-</v>
      </c>
      <c r="KD383" s="163" t="str">
        <f t="shared" ca="1" si="1330"/>
        <v>-</v>
      </c>
      <c r="KE383" s="163" t="str">
        <f t="shared" ca="1" si="1330"/>
        <v>-</v>
      </c>
      <c r="KF383" s="163" t="str">
        <f t="shared" ca="1" si="1330"/>
        <v>-</v>
      </c>
      <c r="KG383" s="163" t="str">
        <f t="shared" ca="1" si="1330"/>
        <v>-</v>
      </c>
      <c r="KH383" s="163" t="str">
        <f t="shared" ca="1" si="1330"/>
        <v>-</v>
      </c>
      <c r="KI383" s="163" t="str">
        <f t="shared" ca="1" si="1330"/>
        <v>-</v>
      </c>
      <c r="KJ383" s="163" t="str">
        <f t="shared" ca="1" si="1330"/>
        <v>-</v>
      </c>
      <c r="KK383" s="163" t="str">
        <f t="shared" ca="1" si="1330"/>
        <v>-</v>
      </c>
      <c r="KL383" s="163" t="str">
        <f t="shared" ca="1" si="1330"/>
        <v>-</v>
      </c>
      <c r="KM383" s="163" t="str">
        <f t="shared" ca="1" si="1330"/>
        <v>-</v>
      </c>
      <c r="KN383" s="163" t="str">
        <f t="shared" ca="1" si="1330"/>
        <v>-</v>
      </c>
      <c r="KO383" s="163" t="str">
        <f t="shared" ca="1" si="1330"/>
        <v>-</v>
      </c>
      <c r="KP383" s="163" t="str">
        <f t="shared" ca="1" si="1330"/>
        <v>-</v>
      </c>
      <c r="KQ383" s="163" t="str">
        <f t="shared" ca="1" si="1330"/>
        <v>-</v>
      </c>
      <c r="KR383" s="163" t="str">
        <f t="shared" ca="1" si="1330"/>
        <v>-</v>
      </c>
      <c r="KS383" s="163" t="str">
        <f t="shared" ca="1" si="1330"/>
        <v>-</v>
      </c>
      <c r="KT383" s="163" t="str">
        <f t="shared" ca="1" si="1330"/>
        <v>-</v>
      </c>
      <c r="KU383" s="163" t="str">
        <f t="shared" ca="1" si="1330"/>
        <v>-</v>
      </c>
      <c r="KV383" s="163" t="str">
        <f t="shared" ca="1" si="1330"/>
        <v>-</v>
      </c>
      <c r="KW383" s="163" t="str">
        <f t="shared" ca="1" si="1330"/>
        <v>-</v>
      </c>
      <c r="KX383" s="163" t="str">
        <f t="shared" ca="1" si="1330"/>
        <v>-</v>
      </c>
      <c r="KY383" s="163" t="str">
        <f t="shared" ca="1" si="1330"/>
        <v>-</v>
      </c>
      <c r="KZ383" s="163" t="str">
        <f t="shared" ca="1" si="1330"/>
        <v>-</v>
      </c>
      <c r="LA383" s="163" t="str">
        <f t="shared" ca="1" si="1330"/>
        <v>-</v>
      </c>
      <c r="LB383" s="163" t="str">
        <f t="shared" ca="1" si="1330"/>
        <v>-</v>
      </c>
      <c r="LC383" s="163" t="str">
        <f t="shared" ca="1" si="1330"/>
        <v>-</v>
      </c>
      <c r="LD383" s="163" t="str">
        <f t="shared" ca="1" si="1330"/>
        <v>-</v>
      </c>
      <c r="LE383" s="163" t="str">
        <f t="shared" ca="1" si="1330"/>
        <v>-</v>
      </c>
      <c r="LF383" s="163" t="str">
        <f t="shared" ca="1" si="1330"/>
        <v>-</v>
      </c>
      <c r="LG383" s="163" t="str">
        <f t="shared" ca="1" si="1330"/>
        <v>-</v>
      </c>
      <c r="LH383" s="163" t="str">
        <f t="shared" ca="1" si="1330"/>
        <v>-</v>
      </c>
      <c r="LI383" s="163" t="str">
        <f t="shared" ca="1" si="1330"/>
        <v>-</v>
      </c>
      <c r="LJ383" s="163" t="str">
        <f t="shared" ca="1" si="1330"/>
        <v>-</v>
      </c>
      <c r="LK383" s="163" t="str">
        <f t="shared" ca="1" si="1330"/>
        <v>-</v>
      </c>
      <c r="LL383" s="163" t="str">
        <f t="shared" ca="1" si="1330"/>
        <v>-</v>
      </c>
      <c r="LM383" s="163" t="str">
        <f t="shared" ca="1" si="1330"/>
        <v>-</v>
      </c>
      <c r="LN383" s="163" t="str">
        <f t="shared" ca="1" si="1330"/>
        <v>-</v>
      </c>
      <c r="LO383" s="163" t="str">
        <f t="shared" ca="1" si="1304"/>
        <v>-</v>
      </c>
      <c r="LP383" s="163" t="str">
        <f t="shared" ca="1" si="1304"/>
        <v>-</v>
      </c>
      <c r="LQ383" s="163" t="str">
        <f t="shared" ca="1" si="1304"/>
        <v>-</v>
      </c>
      <c r="LR383" s="163" t="str">
        <f t="shared" ca="1" si="1304"/>
        <v>-</v>
      </c>
      <c r="LS383" s="163" t="str">
        <f t="shared" ca="1" si="1304"/>
        <v>-</v>
      </c>
      <c r="LT383" s="163" t="str">
        <f t="shared" ca="1" si="1304"/>
        <v>-</v>
      </c>
      <c r="LU383" s="163" t="str">
        <f t="shared" ca="1" si="1304"/>
        <v>-</v>
      </c>
      <c r="LV383" s="163" t="str">
        <f t="shared" ca="1" si="1304"/>
        <v>-</v>
      </c>
      <c r="LW383" s="163" t="str">
        <f t="shared" ca="1" si="1304"/>
        <v>-</v>
      </c>
      <c r="LX383" s="163" t="str">
        <f t="shared" ca="1" si="1304"/>
        <v>-</v>
      </c>
      <c r="LY383" s="10"/>
      <c r="LZ383" s="161">
        <f t="shared" ca="1" si="1249"/>
        <v>4.4999999999999998E-2</v>
      </c>
      <c r="MA383" s="161">
        <f t="shared" ca="1" si="1250"/>
        <v>4.4999999999999998E-2</v>
      </c>
      <c r="MB383" s="163">
        <f t="shared" ca="1" si="1331"/>
        <v>1</v>
      </c>
      <c r="MC383" s="163">
        <f t="shared" ca="1" si="1331"/>
        <v>0</v>
      </c>
      <c r="MD383" s="163">
        <f t="shared" ca="1" si="1331"/>
        <v>1</v>
      </c>
      <c r="ME383" s="163">
        <f t="shared" ca="1" si="1331"/>
        <v>1</v>
      </c>
      <c r="MF383" s="163">
        <f t="shared" ca="1" si="1331"/>
        <v>0</v>
      </c>
      <c r="MG383" s="163">
        <f t="shared" ca="1" si="1331"/>
        <v>70</v>
      </c>
      <c r="MH383" s="163">
        <f t="shared" ca="1" si="1331"/>
        <v>50</v>
      </c>
      <c r="MI383" s="163">
        <f t="shared" ca="1" si="1331"/>
        <v>85</v>
      </c>
      <c r="MJ383" s="163">
        <f t="shared" ca="1" si="1331"/>
        <v>50</v>
      </c>
      <c r="MK383" s="161">
        <f t="shared" ca="1" si="1252"/>
        <v>1</v>
      </c>
      <c r="ML383" s="161">
        <f t="shared" ca="1" si="1253"/>
        <v>1</v>
      </c>
      <c r="MM383" s="161">
        <f t="shared" ca="1" si="1254"/>
        <v>1</v>
      </c>
      <c r="MN383" s="161">
        <f t="shared" ca="1" si="1255"/>
        <v>1</v>
      </c>
      <c r="MO383" s="161">
        <f t="shared" ca="1" si="1255"/>
        <v>1</v>
      </c>
      <c r="MP383" s="163">
        <f t="shared" ca="1" si="1331"/>
        <v>1</v>
      </c>
      <c r="MQ383" s="10"/>
      <c r="MR383" s="163">
        <f t="shared" ca="1" si="1331"/>
        <v>1</v>
      </c>
      <c r="MS383" s="161">
        <f t="shared" ca="1" si="1256"/>
        <v>1</v>
      </c>
      <c r="MT383" s="163">
        <f t="shared" ca="1" si="1331"/>
        <v>0.75</v>
      </c>
      <c r="MU383" s="163">
        <f t="shared" ca="1" si="1331"/>
        <v>0.8</v>
      </c>
      <c r="MV383" s="163">
        <f t="shared" ca="1" si="1331"/>
        <v>0.82499999999999996</v>
      </c>
      <c r="MW383" s="163">
        <f t="shared" ca="1" si="1331"/>
        <v>0.875</v>
      </c>
      <c r="MX383" s="163">
        <f t="shared" ca="1" si="1331"/>
        <v>0.9</v>
      </c>
      <c r="MY383" s="163">
        <f t="shared" ca="1" si="1331"/>
        <v>0.75</v>
      </c>
      <c r="MZ383" s="163">
        <f t="shared" ca="1" si="1331"/>
        <v>0.78142857142857147</v>
      </c>
      <c r="NA383" s="163">
        <f t="shared" ca="1" si="1331"/>
        <v>0.82499999999999996</v>
      </c>
      <c r="NB383" s="163">
        <f t="shared" ca="1" si="1331"/>
        <v>0.875</v>
      </c>
      <c r="NC383" s="163">
        <f t="shared" ca="1" si="1331"/>
        <v>0.9</v>
      </c>
      <c r="ND383" s="163">
        <f t="shared" ca="1" si="1331"/>
        <v>0.9</v>
      </c>
      <c r="NE383" s="163">
        <f t="shared" ca="1" si="1331"/>
        <v>0.75</v>
      </c>
      <c r="NF383" s="163">
        <f t="shared" ca="1" si="1331"/>
        <v>0.78142857142857147</v>
      </c>
      <c r="NG383" s="163">
        <f t="shared" ca="1" si="1331"/>
        <v>0.82499999999999996</v>
      </c>
      <c r="NH383" s="163">
        <f t="shared" ca="1" si="1331"/>
        <v>0.875</v>
      </c>
      <c r="NI383" s="163">
        <f t="shared" ca="1" si="1331"/>
        <v>0.9</v>
      </c>
      <c r="NJ383" s="163">
        <f t="shared" ca="1" si="1331"/>
        <v>0.9</v>
      </c>
      <c r="NK383" s="163">
        <f t="shared" ca="1" si="1331"/>
        <v>0.75</v>
      </c>
      <c r="NL383" s="163">
        <f t="shared" ca="1" si="1331"/>
        <v>0.78142857142857147</v>
      </c>
      <c r="NM383" s="163">
        <f t="shared" ca="1" si="1331"/>
        <v>0.82499999999999996</v>
      </c>
      <c r="NN383" s="163">
        <f t="shared" ca="1" si="1331"/>
        <v>0.875</v>
      </c>
      <c r="NO383" s="163">
        <f t="shared" ca="1" si="1331"/>
        <v>0.9</v>
      </c>
      <c r="NP383" s="163">
        <f t="shared" ca="1" si="1331"/>
        <v>0.9</v>
      </c>
      <c r="NQ383" s="163">
        <f t="shared" ca="1" si="1331"/>
        <v>0.75</v>
      </c>
      <c r="NR383" s="163">
        <f t="shared" ca="1" si="1331"/>
        <v>0.78142857142857147</v>
      </c>
      <c r="NS383" s="163">
        <f t="shared" ca="1" si="1331"/>
        <v>0.82499999999999996</v>
      </c>
      <c r="NT383" s="163">
        <f t="shared" ca="1" si="1331"/>
        <v>0.875</v>
      </c>
      <c r="NU383" s="163">
        <f t="shared" ca="1" si="1331"/>
        <v>0.9</v>
      </c>
      <c r="NV383" s="163">
        <f t="shared" ca="1" si="1331"/>
        <v>0.9</v>
      </c>
      <c r="NW383" s="163">
        <f t="shared" ca="1" si="1331"/>
        <v>0.75</v>
      </c>
      <c r="NX383" s="163">
        <f t="shared" ca="1" si="1331"/>
        <v>0.78142857142857147</v>
      </c>
      <c r="NY383" s="163">
        <f t="shared" ca="1" si="1331"/>
        <v>0.82499999999999996</v>
      </c>
      <c r="NZ383" s="163">
        <f t="shared" ca="1" si="1331"/>
        <v>0.875</v>
      </c>
      <c r="OA383" s="163">
        <f t="shared" ca="1" si="1331"/>
        <v>0.9</v>
      </c>
      <c r="OB383" s="163">
        <f t="shared" ca="1" si="1331"/>
        <v>0.9</v>
      </c>
      <c r="OC383" s="163">
        <f t="shared" ca="1" si="1331"/>
        <v>0.75</v>
      </c>
      <c r="OD383" s="163">
        <f t="shared" ca="1" si="1331"/>
        <v>0.78142857142857147</v>
      </c>
      <c r="OE383" s="163">
        <f t="shared" ca="1" si="1331"/>
        <v>0.82499999999999996</v>
      </c>
      <c r="OF383" s="163">
        <f t="shared" ca="1" si="1331"/>
        <v>0.875</v>
      </c>
      <c r="OG383" s="163">
        <f t="shared" ca="1" si="1331"/>
        <v>0.9</v>
      </c>
      <c r="OH383" s="163">
        <f t="shared" ca="1" si="1331"/>
        <v>0.9</v>
      </c>
      <c r="OI383" s="163">
        <f t="shared" ca="1" si="1331"/>
        <v>0.75</v>
      </c>
      <c r="OJ383" s="163">
        <f t="shared" ca="1" si="1331"/>
        <v>0.76904761904761909</v>
      </c>
      <c r="OK383" s="163">
        <f t="shared" ca="1" si="1331"/>
        <v>0.82000000000000006</v>
      </c>
      <c r="OL383" s="163">
        <f t="shared" ca="1" si="1331"/>
        <v>0.875</v>
      </c>
      <c r="OM383" s="163">
        <f t="shared" ca="1" si="1331"/>
        <v>0.9</v>
      </c>
      <c r="ON383" s="163">
        <f t="shared" ca="1" si="1331"/>
        <v>0.90000000000000013</v>
      </c>
      <c r="OO383" s="163">
        <f t="shared" ca="1" si="1331"/>
        <v>0.75</v>
      </c>
      <c r="OP383" s="163">
        <f t="shared" ca="1" si="1331"/>
        <v>0.76904761904761909</v>
      </c>
      <c r="OQ383" s="163">
        <f t="shared" ca="1" si="1331"/>
        <v>0.82000000000000006</v>
      </c>
      <c r="OR383" s="163">
        <f t="shared" ca="1" si="1331"/>
        <v>0.875</v>
      </c>
      <c r="OS383" s="163">
        <f t="shared" ca="1" si="1331"/>
        <v>0.9</v>
      </c>
      <c r="OT383" s="163">
        <f t="shared" ca="1" si="1331"/>
        <v>0.9</v>
      </c>
      <c r="OU383" s="163">
        <f t="shared" ca="1" si="1327"/>
        <v>0.875</v>
      </c>
      <c r="OV383" s="161">
        <f t="shared" ca="1" si="1260"/>
        <v>1</v>
      </c>
      <c r="OW383" s="161">
        <f t="shared" ca="1" si="1261"/>
        <v>1</v>
      </c>
      <c r="OX383" s="161" t="str">
        <f t="shared" ca="1" si="1262"/>
        <v>-</v>
      </c>
      <c r="OY383" s="163" t="str">
        <f t="shared" ca="1" si="1263"/>
        <v>-</v>
      </c>
      <c r="OZ383" s="161" t="str">
        <f t="shared" ca="1" si="1264"/>
        <v>-</v>
      </c>
      <c r="PA383" s="161" t="str">
        <f t="shared" ca="1" si="1265"/>
        <v>-</v>
      </c>
      <c r="PB383" s="163">
        <f t="shared" ca="1" si="1331"/>
        <v>0</v>
      </c>
      <c r="PC383" s="27">
        <v>0</v>
      </c>
    </row>
    <row r="384" spans="1:419" s="143" customFormat="1" hidden="1" outlineLevel="1">
      <c r="A384" s="121">
        <f t="shared" si="14"/>
        <v>379</v>
      </c>
      <c r="B384" s="121">
        <f t="shared" si="1326"/>
        <v>13</v>
      </c>
      <c r="C384" s="143">
        <v>1000</v>
      </c>
      <c r="D384" s="143" t="s">
        <v>884</v>
      </c>
      <c r="E384" s="143" t="b">
        <v>0</v>
      </c>
      <c r="F384" s="143" t="b">
        <v>0</v>
      </c>
      <c r="G384" s="143" t="b">
        <f t="shared" si="1266"/>
        <v>0</v>
      </c>
      <c r="H384" s="139">
        <f t="shared" ca="1" si="1311"/>
        <v>3</v>
      </c>
      <c r="I384" s="139">
        <f t="shared" ca="1" si="1311"/>
        <v>1</v>
      </c>
      <c r="J384" s="139">
        <f t="shared" ca="1" si="1311"/>
        <v>1</v>
      </c>
      <c r="K384" s="139">
        <f t="shared" ca="1" si="1311"/>
        <v>1</v>
      </c>
      <c r="L384" s="139">
        <f t="shared" ca="1" si="1311"/>
        <v>1</v>
      </c>
      <c r="M384" s="139">
        <f t="shared" ca="1" si="1311"/>
        <v>1</v>
      </c>
      <c r="N384" s="139">
        <f t="shared" ca="1" si="1311"/>
        <v>1</v>
      </c>
      <c r="O384" s="139">
        <f t="shared" ca="1" si="1311"/>
        <v>1</v>
      </c>
      <c r="P384" s="139">
        <f t="shared" ca="1" si="1311"/>
        <v>1</v>
      </c>
      <c r="Q384" s="139">
        <f t="shared" ca="1" si="1311"/>
        <v>1</v>
      </c>
      <c r="R384" s="139">
        <f t="shared" ca="1" si="1311"/>
        <v>2</v>
      </c>
      <c r="S384" s="139">
        <f t="shared" ca="1" si="1312"/>
        <v>1</v>
      </c>
      <c r="T384" s="139">
        <f t="shared" ca="1" si="1312"/>
        <v>1</v>
      </c>
      <c r="U384" s="139">
        <f t="shared" ca="1" si="1312"/>
        <v>1</v>
      </c>
      <c r="V384" s="139">
        <f t="shared" ca="1" si="1312"/>
        <v>1</v>
      </c>
      <c r="W384" s="139">
        <f t="shared" ca="1" si="1311"/>
        <v>1</v>
      </c>
      <c r="X384" s="139">
        <f t="shared" ca="1" si="1311"/>
        <v>1</v>
      </c>
      <c r="Y384" s="139">
        <f t="shared" ca="1" si="1311"/>
        <v>1</v>
      </c>
      <c r="Z384" s="139">
        <f t="shared" ca="1" si="1311"/>
        <v>1</v>
      </c>
      <c r="AA384" s="139">
        <f t="shared" ca="1" si="1311"/>
        <v>1</v>
      </c>
      <c r="AB384" s="139">
        <f t="shared" ca="1" si="1311"/>
        <v>1</v>
      </c>
      <c r="AC384" s="139">
        <f t="shared" ca="1" si="1311"/>
        <v>1</v>
      </c>
      <c r="AE384" s="157"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163" t="str">
        <f t="shared" ca="1" si="1222"/>
        <v>-</v>
      </c>
      <c r="AI384" s="162" t="b">
        <v>1</v>
      </c>
      <c r="AJ384" s="162" t="b">
        <v>1</v>
      </c>
      <c r="AK384" s="163" t="str">
        <f t="shared" ca="1" si="1222"/>
        <v>-</v>
      </c>
      <c r="AL384" s="163" t="str">
        <f t="shared" ca="1" si="1222"/>
        <v>-</v>
      </c>
      <c r="AM384" s="163" t="b">
        <f t="shared" ca="1" si="1222"/>
        <v>1</v>
      </c>
      <c r="AN384" s="10"/>
      <c r="AO384" s="161" t="b">
        <f t="shared" ca="1" si="1223"/>
        <v>1</v>
      </c>
      <c r="AP384" s="161" t="str">
        <f t="shared" ca="1" si="1223"/>
        <v>-</v>
      </c>
      <c r="AQ384" s="161" t="str">
        <f t="shared" ca="1" si="1223"/>
        <v>-</v>
      </c>
      <c r="AR384" s="161" t="str">
        <f t="shared" ca="1" si="1223"/>
        <v>-</v>
      </c>
      <c r="AS384" s="161" t="b">
        <f t="shared" ca="1" si="1223"/>
        <v>1</v>
      </c>
      <c r="AT384" s="161" t="b">
        <f t="shared" ca="1" si="1223"/>
        <v>0</v>
      </c>
      <c r="AU384" s="161">
        <f t="shared" ca="1" si="1224"/>
        <v>0</v>
      </c>
      <c r="AV384" s="161" t="b">
        <f t="shared" ca="1" si="1225"/>
        <v>0</v>
      </c>
      <c r="AW384" s="161" t="b">
        <f t="shared" ca="1" si="1225"/>
        <v>0</v>
      </c>
      <c r="AX384" s="161" t="str">
        <f t="shared" ca="1" si="1225"/>
        <v>-</v>
      </c>
      <c r="AY384" s="161" t="str">
        <f t="shared" ca="1" si="1225"/>
        <v>-</v>
      </c>
      <c r="AZ384" s="161" t="str">
        <f t="shared" ca="1" si="1225"/>
        <v>-</v>
      </c>
      <c r="BA384" s="10"/>
      <c r="BB384" s="161" t="b">
        <f t="shared" ca="1" si="1226"/>
        <v>1</v>
      </c>
      <c r="BC384" s="163" t="b">
        <f t="shared" ca="1" si="1227"/>
        <v>1</v>
      </c>
      <c r="BD384" s="163" t="b">
        <f t="shared" ca="1" si="1227"/>
        <v>1</v>
      </c>
      <c r="BE384" s="162">
        <f t="shared" ca="1" si="1228"/>
        <v>3108</v>
      </c>
      <c r="BF384" s="163" t="str">
        <f t="shared" ca="1" si="1323"/>
        <v>-</v>
      </c>
      <c r="BG384" s="163" t="str">
        <f t="shared" ca="1" si="1323"/>
        <v>-</v>
      </c>
      <c r="BH384" s="163" t="str">
        <f t="shared" ca="1" si="1323"/>
        <v>-</v>
      </c>
      <c r="BI384" s="163" t="str">
        <f t="shared" ca="1" si="1323"/>
        <v>-</v>
      </c>
      <c r="BJ384" s="163" t="str">
        <f t="shared" ca="1" si="1323"/>
        <v>-</v>
      </c>
      <c r="BK384" s="163">
        <f t="shared" ca="1" si="1323"/>
        <v>1</v>
      </c>
      <c r="BL384" s="163">
        <f t="shared" ca="1" si="1323"/>
        <v>1</v>
      </c>
      <c r="BM384" s="163" t="str">
        <f t="shared" ca="1" si="1323"/>
        <v>-</v>
      </c>
      <c r="BN384" s="163" t="str">
        <f t="shared" ca="1" si="1323"/>
        <v>-</v>
      </c>
      <c r="BO384" s="163" t="b">
        <f t="shared" ca="1" si="1230"/>
        <v>0</v>
      </c>
      <c r="BP384" s="163" t="b">
        <f t="shared" ca="1" si="1324"/>
        <v>0</v>
      </c>
      <c r="BQ384" s="163" t="b">
        <f t="shared" ca="1" si="1324"/>
        <v>0</v>
      </c>
      <c r="BR384" s="163" t="b">
        <f t="shared" ca="1" si="1324"/>
        <v>0</v>
      </c>
      <c r="BS384" s="163" t="b">
        <f t="shared" ca="1" si="1324"/>
        <v>0</v>
      </c>
      <c r="BT384" s="163" t="b">
        <f t="shared" ca="1" si="1324"/>
        <v>0</v>
      </c>
      <c r="BU384" s="163" t="b">
        <f t="shared" ca="1" si="1324"/>
        <v>0</v>
      </c>
      <c r="BV384" s="163" t="b">
        <f t="shared" ca="1" si="1324"/>
        <v>0</v>
      </c>
      <c r="BW384" s="163" t="b">
        <f t="shared" ca="1" si="1324"/>
        <v>0</v>
      </c>
      <c r="BX384" s="163" t="str">
        <f t="shared" ca="1" si="1323"/>
        <v>-</v>
      </c>
      <c r="BY384" s="163" t="str">
        <f t="shared" ref="BY384:CF387" ca="1" si="1337">OFFSET(BY$5,$B384,0)</f>
        <v>-</v>
      </c>
      <c r="BZ384" s="163" t="str">
        <f t="shared" ca="1" si="1337"/>
        <v>-</v>
      </c>
      <c r="CA384" s="163" t="str">
        <f t="shared" ca="1" si="1337"/>
        <v>-</v>
      </c>
      <c r="CB384" s="163" t="str">
        <f t="shared" ca="1" si="1337"/>
        <v>-</v>
      </c>
      <c r="CC384" s="163" t="str">
        <f t="shared" ca="1" si="1337"/>
        <v>-</v>
      </c>
      <c r="CD384" s="163" t="str">
        <f t="shared" ca="1" si="1337"/>
        <v>-</v>
      </c>
      <c r="CE384" s="163" t="str">
        <f t="shared" ca="1" si="1337"/>
        <v>-</v>
      </c>
      <c r="CF384" s="163" t="str">
        <f t="shared" ca="1" si="1337"/>
        <v>-</v>
      </c>
      <c r="CG384" s="163" t="str">
        <f t="shared" ca="1" si="1323"/>
        <v>-</v>
      </c>
      <c r="CH384" s="163" t="str">
        <f t="shared" ca="1" si="1323"/>
        <v>-</v>
      </c>
      <c r="CI384" s="163" t="str">
        <f t="shared" ca="1" si="1323"/>
        <v>-</v>
      </c>
      <c r="CJ384" s="163" t="str">
        <f t="shared" ca="1" si="1323"/>
        <v>-</v>
      </c>
      <c r="CK384" s="163" t="str">
        <f t="shared" ca="1" si="1332"/>
        <v>-</v>
      </c>
      <c r="CL384" s="163" t="str">
        <f t="shared" ca="1" si="1332"/>
        <v>-</v>
      </c>
      <c r="CM384" s="163" t="str">
        <f t="shared" ca="1" si="1332"/>
        <v>-</v>
      </c>
      <c r="CN384" s="163" t="str">
        <f t="shared" ca="1" si="1332"/>
        <v>-</v>
      </c>
      <c r="CO384" s="163" t="str">
        <f t="shared" ca="1" si="1332"/>
        <v>-</v>
      </c>
      <c r="CP384" s="163" t="str">
        <f t="shared" ca="1" si="1332"/>
        <v>-</v>
      </c>
      <c r="CQ384" s="163" t="str">
        <f t="shared" ca="1" si="1332"/>
        <v>-</v>
      </c>
      <c r="CR384" s="163" t="str">
        <f t="shared" ca="1" si="1332"/>
        <v>-</v>
      </c>
      <c r="CS384" s="163" t="str">
        <f t="shared" ca="1" si="1332"/>
        <v>-</v>
      </c>
      <c r="CT384" s="163" t="str">
        <f t="shared" ca="1" si="1332"/>
        <v>-</v>
      </c>
      <c r="CU384" s="163" t="str">
        <f t="shared" ca="1" si="1332"/>
        <v>-</v>
      </c>
      <c r="CV384" s="163" t="str">
        <f t="shared" ca="1" si="1332"/>
        <v>-</v>
      </c>
      <c r="CW384" s="163" t="str">
        <f t="shared" ca="1" si="1332"/>
        <v>-</v>
      </c>
      <c r="CX384" s="163" t="str">
        <f t="shared" ca="1" si="1332"/>
        <v>-</v>
      </c>
      <c r="CY384" s="163" t="str">
        <f t="shared" ca="1" si="1332"/>
        <v>-</v>
      </c>
      <c r="CZ384" s="163" t="str">
        <f t="shared" ca="1" si="1332"/>
        <v>-</v>
      </c>
      <c r="DA384" s="163" t="str">
        <f t="shared" ca="1" si="1332"/>
        <v>-</v>
      </c>
      <c r="DB384" s="163" t="str">
        <f t="shared" ca="1" si="1332"/>
        <v>-</v>
      </c>
      <c r="DC384" s="163" t="str">
        <f t="shared" ca="1" si="1332"/>
        <v>-</v>
      </c>
      <c r="DD384" s="163" t="str">
        <f t="shared" ref="DD384:DK387" ca="1" si="1338">OFFSET(DD$5,$B384,0)</f>
        <v>-</v>
      </c>
      <c r="DE384" s="163" t="str">
        <f t="shared" ca="1" si="1338"/>
        <v>-</v>
      </c>
      <c r="DF384" s="163" t="str">
        <f t="shared" ca="1" si="1338"/>
        <v>-</v>
      </c>
      <c r="DG384" s="163" t="str">
        <f t="shared" ca="1" si="1338"/>
        <v>-</v>
      </c>
      <c r="DH384" s="163" t="str">
        <f t="shared" ca="1" si="1338"/>
        <v>-</v>
      </c>
      <c r="DI384" s="163" t="str">
        <f t="shared" ca="1" si="1338"/>
        <v>-</v>
      </c>
      <c r="DJ384" s="163" t="str">
        <f t="shared" ca="1" si="1338"/>
        <v>-</v>
      </c>
      <c r="DK384" s="163" t="str">
        <f t="shared" ca="1" si="1338"/>
        <v>-</v>
      </c>
      <c r="DL384" s="10"/>
      <c r="DM384" s="163" t="str">
        <f t="shared" ca="1" si="1323"/>
        <v>-</v>
      </c>
      <c r="DN384" s="163" t="str">
        <f t="shared" ca="1" si="1323"/>
        <v>-</v>
      </c>
      <c r="DO384" s="163" t="str">
        <f t="shared" ca="1" si="1323"/>
        <v>-</v>
      </c>
      <c r="DP384" s="163" t="str">
        <f t="shared" ca="1" si="1323"/>
        <v>-</v>
      </c>
      <c r="DQ384" s="163" t="str">
        <f t="shared" ca="1" si="1323"/>
        <v>-</v>
      </c>
      <c r="DR384" s="163" t="str">
        <f t="shared" ca="1" si="1323"/>
        <v>-</v>
      </c>
      <c r="DS384" s="163" t="str">
        <f t="shared" ca="1" si="1323"/>
        <v>-</v>
      </c>
      <c r="DT384" s="163" t="str">
        <f t="shared" ca="1" si="1323"/>
        <v>-</v>
      </c>
      <c r="DU384" s="163" t="str">
        <f t="shared" ca="1" si="1323"/>
        <v>-</v>
      </c>
      <c r="DV384" s="163" t="str">
        <f t="shared" ca="1" si="1323"/>
        <v>-</v>
      </c>
      <c r="DW384" s="163" t="str">
        <f t="shared" ca="1" si="1323"/>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33"/>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ref="EY384:FN387" ca="1" si="1339">OFFSET(EY$5,$B384,0)</f>
        <v>-</v>
      </c>
      <c r="EZ384" s="163" t="str">
        <f t="shared" ca="1" si="1339"/>
        <v>-</v>
      </c>
      <c r="FA384" s="163">
        <f t="shared" ca="1" si="1339"/>
        <v>0</v>
      </c>
      <c r="FB384" s="163" t="str">
        <f t="shared" ca="1" si="1339"/>
        <v>-</v>
      </c>
      <c r="FC384" s="163" t="str">
        <f t="shared" ca="1" si="1339"/>
        <v>-</v>
      </c>
      <c r="FD384" s="163" t="str">
        <f t="shared" ca="1" si="1339"/>
        <v>-</v>
      </c>
      <c r="FE384" s="163" t="str">
        <f t="shared" ca="1" si="1339"/>
        <v>-</v>
      </c>
      <c r="FF384" s="163" t="str">
        <f t="shared" ca="1" si="1339"/>
        <v>-</v>
      </c>
      <c r="FG384" s="163">
        <f t="shared" ca="1" si="1339"/>
        <v>0</v>
      </c>
      <c r="FH384" s="163">
        <f t="shared" ca="1" si="1289"/>
        <v>0</v>
      </c>
      <c r="FI384" s="163">
        <f t="shared" ca="1" si="1289"/>
        <v>0</v>
      </c>
      <c r="FJ384" s="163">
        <f t="shared" ca="1" si="1289"/>
        <v>0</v>
      </c>
      <c r="FK384" s="163">
        <f t="shared" ca="1" si="1289"/>
        <v>0</v>
      </c>
      <c r="FL384" s="163">
        <f t="shared" ca="1" si="1289"/>
        <v>0</v>
      </c>
      <c r="FM384" s="163">
        <f t="shared" ca="1" si="1289"/>
        <v>0</v>
      </c>
      <c r="FN384" s="163" t="str">
        <f t="shared" ca="1" si="1289"/>
        <v>-</v>
      </c>
      <c r="FO384" s="163" t="str">
        <f t="shared" ca="1" si="1289"/>
        <v>-</v>
      </c>
      <c r="FP384" s="163" t="str">
        <f t="shared" ca="1" si="1289"/>
        <v>-</v>
      </c>
      <c r="FQ384" s="163" t="str">
        <f t="shared" ca="1" si="1289"/>
        <v>-</v>
      </c>
      <c r="FR384" s="163" t="str">
        <f t="shared" ca="1" si="1289"/>
        <v>-</v>
      </c>
      <c r="FS384" s="163" t="str">
        <f t="shared" ca="1" si="1289"/>
        <v>-</v>
      </c>
      <c r="FT384" s="163" t="str">
        <f t="shared" ca="1" si="1289"/>
        <v>-</v>
      </c>
      <c r="FU384" s="163" t="str">
        <f t="shared" ca="1" si="1289"/>
        <v>-</v>
      </c>
      <c r="FV384" s="163" t="str">
        <f t="shared" ca="1" si="1289"/>
        <v>-</v>
      </c>
      <c r="FW384" s="163" t="str">
        <f t="shared" ca="1" si="1289"/>
        <v>-</v>
      </c>
      <c r="FX384" s="163" t="str">
        <f t="shared" ca="1" si="1290"/>
        <v>-</v>
      </c>
      <c r="FY384" s="10"/>
      <c r="FZ384" s="163">
        <f t="shared" ca="1" si="1290"/>
        <v>1</v>
      </c>
      <c r="GA384" s="163" t="str">
        <f t="shared" ca="1" si="1290"/>
        <v>-</v>
      </c>
      <c r="GB384" s="163" t="str">
        <f t="shared" ca="1" si="1290"/>
        <v>-</v>
      </c>
      <c r="GC384" s="163" t="str">
        <f t="shared" ca="1" si="1290"/>
        <v>-</v>
      </c>
      <c r="GD384" s="163" t="str">
        <f t="shared" ca="1" si="1236"/>
        <v>-</v>
      </c>
      <c r="GE384" s="163" t="b">
        <f t="shared" ca="1" si="1236"/>
        <v>0</v>
      </c>
      <c r="GF384" s="163" t="str">
        <f t="shared" ca="1" si="1236"/>
        <v>-</v>
      </c>
      <c r="GG384" s="163">
        <f t="shared" ca="1" si="1236"/>
        <v>0</v>
      </c>
      <c r="GH384" s="163" t="str">
        <f t="shared" ca="1" si="1236"/>
        <v>-</v>
      </c>
      <c r="GI384" s="161" cm="1">
        <f t="array" aca="1" ref="GI384" ca="1">INDEX(i.rev,$K384,GI$15)</f>
        <v>1</v>
      </c>
      <c r="GJ384" s="163">
        <f t="shared" ref="GJ384:GY387" ca="1" si="1340">OFFSET(GJ$5,$B384,0)</f>
        <v>0</v>
      </c>
      <c r="GK384" s="163">
        <f t="shared" ca="1" si="1340"/>
        <v>1</v>
      </c>
      <c r="GL384" s="163">
        <f t="shared" ca="1" si="1340"/>
        <v>0</v>
      </c>
      <c r="GM384" s="163">
        <f t="shared" ca="1" si="1340"/>
        <v>1</v>
      </c>
      <c r="GN384" s="163">
        <f t="shared" ca="1" si="1340"/>
        <v>1</v>
      </c>
      <c r="GO384" s="163">
        <f t="shared" ca="1" si="1340"/>
        <v>1</v>
      </c>
      <c r="GP384" s="163">
        <f t="shared" ca="1" si="1340"/>
        <v>0</v>
      </c>
      <c r="GQ384" s="163">
        <f t="shared" ca="1" si="1340"/>
        <v>0</v>
      </c>
      <c r="GR384" s="163">
        <f t="shared" ca="1" si="1340"/>
        <v>0</v>
      </c>
      <c r="GS384" s="163">
        <f t="shared" ca="1" si="1340"/>
        <v>0</v>
      </c>
      <c r="GT384" s="163">
        <f t="shared" ca="1" si="1340"/>
        <v>0</v>
      </c>
      <c r="GU384" s="163">
        <f t="shared" ca="1" si="1340"/>
        <v>0</v>
      </c>
      <c r="GV384" s="163">
        <f t="shared" ca="1" si="1340"/>
        <v>0</v>
      </c>
      <c r="GW384" s="163">
        <f t="shared" ca="1" si="1340"/>
        <v>0</v>
      </c>
      <c r="GX384" s="163">
        <f t="shared" ca="1" si="1340"/>
        <v>0</v>
      </c>
      <c r="GY384" s="163">
        <f t="shared" ca="1" si="1340"/>
        <v>0</v>
      </c>
      <c r="GZ384" s="161" cm="1">
        <f t="array" aca="1" ref="GZ384" ca="1">INDEX(i.rev,$K384,GZ$15)</f>
        <v>0</v>
      </c>
      <c r="HA384" s="163">
        <f t="shared" ca="1" si="1238"/>
        <v>0</v>
      </c>
      <c r="HB384" s="161" cm="1">
        <f t="array" aca="1" ref="HB384" ca="1">INDEX(i.rev,$K384,HB$15)</f>
        <v>1</v>
      </c>
      <c r="HC384" s="163">
        <f t="shared" ca="1" si="1321"/>
        <v>0</v>
      </c>
      <c r="HD384" s="163">
        <f t="shared" ca="1" si="1321"/>
        <v>0</v>
      </c>
      <c r="HE384" s="163">
        <f t="shared" ca="1" si="1321"/>
        <v>0</v>
      </c>
      <c r="HF384" s="163">
        <f t="shared" ca="1" si="1321"/>
        <v>0</v>
      </c>
      <c r="HG384" s="163">
        <f t="shared" ca="1" si="1321"/>
        <v>0</v>
      </c>
      <c r="HH384" s="163">
        <f t="shared" ca="1" si="1321"/>
        <v>0</v>
      </c>
      <c r="HI384" s="163">
        <f t="shared" ca="1" si="1321"/>
        <v>0</v>
      </c>
      <c r="HJ384" s="10">
        <v>0.75</v>
      </c>
      <c r="HK384" s="161" t="b">
        <f t="shared" si="1307"/>
        <v>1</v>
      </c>
      <c r="HL384" s="186">
        <f t="shared" si="1308"/>
        <v>1597.5</v>
      </c>
      <c r="HM384" s="161" t="b">
        <f t="shared" si="1280"/>
        <v>1</v>
      </c>
      <c r="HN384" s="186">
        <f t="shared" si="1325"/>
        <v>16</v>
      </c>
      <c r="HO384" s="186">
        <f t="shared" si="1325"/>
        <v>40</v>
      </c>
      <c r="HP384" s="161" t="b">
        <f t="shared" ca="1" si="1241"/>
        <v>0</v>
      </c>
      <c r="HQ384" s="161" t="b">
        <f t="shared" ca="1" si="1241"/>
        <v>0</v>
      </c>
      <c r="HR384" s="161" t="b">
        <f t="shared" ca="1" si="1241"/>
        <v>1</v>
      </c>
      <c r="HS384" s="163">
        <f t="shared" ca="1" si="1321"/>
        <v>0</v>
      </c>
      <c r="HT384" s="161">
        <f t="shared" ca="1" si="1242"/>
        <v>1</v>
      </c>
      <c r="HU384" s="161">
        <f t="shared" ca="1" si="1242"/>
        <v>1</v>
      </c>
      <c r="HV384" s="163" t="str">
        <f t="shared" ca="1" si="1321"/>
        <v>-</v>
      </c>
      <c r="HW384" s="163" t="str">
        <f t="shared" ca="1" si="1321"/>
        <v>-</v>
      </c>
      <c r="HX384" s="163" t="str">
        <f t="shared" ca="1" si="1321"/>
        <v>-</v>
      </c>
      <c r="HY384" s="163" t="str">
        <f t="shared" ca="1" si="1321"/>
        <v>-</v>
      </c>
      <c r="HZ384" s="163" t="str">
        <f t="shared" ca="1" si="1321"/>
        <v>-</v>
      </c>
      <c r="IA384" s="163" t="str">
        <f t="shared" ca="1" si="1321"/>
        <v>-</v>
      </c>
      <c r="IB384" s="163" t="str">
        <f t="shared" ca="1" si="1321"/>
        <v>-</v>
      </c>
      <c r="IC384" s="163" t="str">
        <f t="shared" ca="1" si="1321"/>
        <v>-</v>
      </c>
      <c r="ID384" s="163" t="str">
        <f t="shared" ca="1" si="1321"/>
        <v>-</v>
      </c>
      <c r="IE384" s="163" t="b">
        <f t="shared" ca="1" si="1321"/>
        <v>1</v>
      </c>
      <c r="IF384" s="163" t="str">
        <f t="shared" ca="1" si="1321"/>
        <v>-</v>
      </c>
      <c r="IG384" s="163" t="str">
        <f t="shared" ca="1" si="1321"/>
        <v>-</v>
      </c>
      <c r="IH384" s="163" t="str">
        <f t="shared" ca="1" si="1321"/>
        <v>-</v>
      </c>
      <c r="II384" s="163" t="b">
        <f t="shared" ca="1" si="1336"/>
        <v>1</v>
      </c>
      <c r="IJ384" s="163">
        <f t="shared" ca="1" si="1336"/>
        <v>0</v>
      </c>
      <c r="IK384" s="163" t="str">
        <f t="shared" ca="1" si="1336"/>
        <v>-</v>
      </c>
      <c r="IL384" s="163" t="str">
        <f t="shared" ca="1" si="1336"/>
        <v>-</v>
      </c>
      <c r="IM384" s="163" t="str">
        <f t="shared" ca="1" si="1336"/>
        <v>-</v>
      </c>
      <c r="IN384" s="163" t="str">
        <f t="shared" ca="1" si="1336"/>
        <v>-</v>
      </c>
      <c r="IO384" s="163" t="str">
        <f t="shared" ca="1" si="1336"/>
        <v>-</v>
      </c>
      <c r="IP384" s="163">
        <f t="shared" ca="1" si="1336"/>
        <v>0</v>
      </c>
      <c r="IQ384" s="163" t="str">
        <f t="shared" ca="1" si="1336"/>
        <v>-</v>
      </c>
      <c r="IR384" s="163" t="str">
        <f t="shared" ca="1" si="1336"/>
        <v>-</v>
      </c>
      <c r="IS384" s="163" t="str">
        <f t="shared" ca="1" si="1336"/>
        <v>-</v>
      </c>
      <c r="IT384" s="163">
        <f t="shared" ca="1" si="1336"/>
        <v>500</v>
      </c>
      <c r="IU384" s="163">
        <f t="shared" ca="1" si="1336"/>
        <v>500</v>
      </c>
      <c r="IV384" s="163" t="str">
        <f t="shared" ca="1" si="1336"/>
        <v>-</v>
      </c>
      <c r="IW384" s="163" t="str">
        <f t="shared" ca="1" si="1336"/>
        <v>-</v>
      </c>
      <c r="IX384" s="163" t="str">
        <f t="shared" ca="1" si="1336"/>
        <v>-</v>
      </c>
      <c r="IY384" s="163" t="str">
        <f t="shared" ca="1" si="1304"/>
        <v>-</v>
      </c>
      <c r="IZ384" s="163" t="str">
        <f t="shared" ref="IZ384:JW387" ca="1" si="1341">OFFSET(IZ$5,$B384,0)</f>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ca="1" si="1341"/>
        <v>-</v>
      </c>
      <c r="JJ384" s="163" t="str">
        <f t="shared" ca="1" si="1341"/>
        <v>-</v>
      </c>
      <c r="JK384" s="163" t="str">
        <f t="shared" ca="1" si="1341"/>
        <v>-</v>
      </c>
      <c r="JL384" s="163" t="str">
        <f t="shared" ca="1" si="1341"/>
        <v>-</v>
      </c>
      <c r="JM384" s="163" t="str">
        <f t="shared" ca="1" si="1341"/>
        <v>-</v>
      </c>
      <c r="JN384" s="163" t="str">
        <f t="shared" ca="1" si="1341"/>
        <v>-</v>
      </c>
      <c r="JO384" s="163" t="str">
        <f t="shared" ca="1" si="1341"/>
        <v>-</v>
      </c>
      <c r="JP384" s="163" t="str">
        <f t="shared" ca="1" si="1341"/>
        <v>-</v>
      </c>
      <c r="JQ384" s="163" t="str">
        <f t="shared" ca="1" si="1341"/>
        <v>-</v>
      </c>
      <c r="JR384" s="163" t="str">
        <f t="shared" ca="1" si="1341"/>
        <v>-</v>
      </c>
      <c r="JS384" s="163" t="str">
        <f t="shared" ca="1" si="1341"/>
        <v>-</v>
      </c>
      <c r="JT384" s="163" t="str">
        <f t="shared" ca="1" si="1341"/>
        <v>-</v>
      </c>
      <c r="JU384" s="163" t="str">
        <f t="shared" ca="1" si="1341"/>
        <v>-</v>
      </c>
      <c r="JV384" s="163" t="str">
        <f t="shared" ca="1" si="1341"/>
        <v>-</v>
      </c>
      <c r="JW384" s="163" t="str">
        <f t="shared" ca="1" si="1341"/>
        <v>-</v>
      </c>
      <c r="JX384" s="163" t="str">
        <f t="shared" ca="1" si="1304"/>
        <v>-</v>
      </c>
      <c r="JY384" s="163" t="str">
        <f t="shared" ca="1" si="1330"/>
        <v>-</v>
      </c>
      <c r="JZ384" s="163" t="str">
        <f t="shared" ca="1" si="1330"/>
        <v>-</v>
      </c>
      <c r="KA384" s="163" t="str">
        <f t="shared" ca="1" si="1330"/>
        <v>-</v>
      </c>
      <c r="KB384" s="163" t="str">
        <f t="shared" ca="1" si="1330"/>
        <v>-</v>
      </c>
      <c r="KC384" s="163" t="str">
        <f t="shared" ca="1" si="1330"/>
        <v>-</v>
      </c>
      <c r="KD384" s="163" t="str">
        <f t="shared" ca="1" si="1330"/>
        <v>-</v>
      </c>
      <c r="KE384" s="163" t="str">
        <f t="shared" ca="1" si="1330"/>
        <v>-</v>
      </c>
      <c r="KF384" s="163" t="str">
        <f t="shared" ca="1" si="1330"/>
        <v>-</v>
      </c>
      <c r="KG384" s="163" t="str">
        <f t="shared" ca="1" si="1330"/>
        <v>-</v>
      </c>
      <c r="KH384" s="163" t="str">
        <f t="shared" ca="1" si="1330"/>
        <v>-</v>
      </c>
      <c r="KI384" s="163" t="str">
        <f t="shared" ca="1" si="1330"/>
        <v>-</v>
      </c>
      <c r="KJ384" s="163" t="str">
        <f t="shared" ca="1" si="1330"/>
        <v>-</v>
      </c>
      <c r="KK384" s="163" t="str">
        <f t="shared" ca="1" si="1330"/>
        <v>-</v>
      </c>
      <c r="KL384" s="163" t="str">
        <f t="shared" ca="1" si="1330"/>
        <v>-</v>
      </c>
      <c r="KM384" s="163" t="str">
        <f t="shared" ca="1" si="1330"/>
        <v>-</v>
      </c>
      <c r="KN384" s="163" t="str">
        <f t="shared" ca="1" si="1330"/>
        <v>-</v>
      </c>
      <c r="KO384" s="163" t="str">
        <f t="shared" ca="1" si="1330"/>
        <v>-</v>
      </c>
      <c r="KP384" s="163" t="str">
        <f t="shared" ca="1" si="1330"/>
        <v>-</v>
      </c>
      <c r="KQ384" s="163" t="str">
        <f t="shared" ca="1" si="1330"/>
        <v>-</v>
      </c>
      <c r="KR384" s="163" t="str">
        <f t="shared" ca="1" si="1330"/>
        <v>-</v>
      </c>
      <c r="KS384" s="163" t="str">
        <f t="shared" ca="1" si="1330"/>
        <v>-</v>
      </c>
      <c r="KT384" s="163" t="str">
        <f t="shared" ca="1" si="1330"/>
        <v>-</v>
      </c>
      <c r="KU384" s="163" t="str">
        <f t="shared" ca="1" si="1330"/>
        <v>-</v>
      </c>
      <c r="KV384" s="163" t="str">
        <f t="shared" ca="1" si="1330"/>
        <v>-</v>
      </c>
      <c r="KW384" s="163" t="str">
        <f t="shared" ca="1" si="1330"/>
        <v>-</v>
      </c>
      <c r="KX384" s="163" t="str">
        <f t="shared" ca="1" si="1330"/>
        <v>-</v>
      </c>
      <c r="KY384" s="163" t="str">
        <f t="shared" ca="1" si="1330"/>
        <v>-</v>
      </c>
      <c r="KZ384" s="163" t="str">
        <f t="shared" ca="1" si="1330"/>
        <v>-</v>
      </c>
      <c r="LA384" s="163" t="str">
        <f t="shared" ca="1" si="1330"/>
        <v>-</v>
      </c>
      <c r="LB384" s="163" t="str">
        <f t="shared" ca="1" si="1330"/>
        <v>-</v>
      </c>
      <c r="LC384" s="163" t="str">
        <f t="shared" ca="1" si="1330"/>
        <v>-</v>
      </c>
      <c r="LD384" s="163" t="str">
        <f t="shared" ca="1" si="1330"/>
        <v>-</v>
      </c>
      <c r="LE384" s="163" t="str">
        <f t="shared" ca="1" si="1330"/>
        <v>-</v>
      </c>
      <c r="LF384" s="163" t="str">
        <f t="shared" ca="1" si="1330"/>
        <v>-</v>
      </c>
      <c r="LG384" s="163" t="str">
        <f t="shared" ca="1" si="1330"/>
        <v>-</v>
      </c>
      <c r="LH384" s="163" t="str">
        <f t="shared" ca="1" si="1330"/>
        <v>-</v>
      </c>
      <c r="LI384" s="163" t="str">
        <f t="shared" ca="1" si="1330"/>
        <v>-</v>
      </c>
      <c r="LJ384" s="163" t="str">
        <f t="shared" ca="1" si="1330"/>
        <v>-</v>
      </c>
      <c r="LK384" s="163" t="str">
        <f t="shared" ca="1" si="1330"/>
        <v>-</v>
      </c>
      <c r="LL384" s="163" t="str">
        <f t="shared" ca="1" si="1330"/>
        <v>-</v>
      </c>
      <c r="LM384" s="163" t="str">
        <f t="shared" ca="1" si="1330"/>
        <v>-</v>
      </c>
      <c r="LN384" s="163" t="str">
        <f t="shared" ca="1" si="1330"/>
        <v>-</v>
      </c>
      <c r="LO384" s="163" t="str">
        <f t="shared" ca="1" si="1304"/>
        <v>-</v>
      </c>
      <c r="LP384" s="163" t="str">
        <f t="shared" ca="1" si="1304"/>
        <v>-</v>
      </c>
      <c r="LQ384" s="163" t="str">
        <f t="shared" ca="1" si="1304"/>
        <v>-</v>
      </c>
      <c r="LR384" s="163" t="str">
        <f t="shared" ca="1" si="1304"/>
        <v>-</v>
      </c>
      <c r="LS384" s="163" t="str">
        <f t="shared" ca="1" si="1304"/>
        <v>-</v>
      </c>
      <c r="LT384" s="163" t="str">
        <f t="shared" ca="1" si="1304"/>
        <v>-</v>
      </c>
      <c r="LU384" s="163" t="str">
        <f t="shared" ca="1" si="1304"/>
        <v>-</v>
      </c>
      <c r="LV384" s="163" t="str">
        <f t="shared" ca="1" si="1304"/>
        <v>-</v>
      </c>
      <c r="LW384" s="163" t="str">
        <f t="shared" ca="1" si="1304"/>
        <v>-</v>
      </c>
      <c r="LX384" s="163" t="str">
        <f t="shared" ca="1" si="1304"/>
        <v>-</v>
      </c>
      <c r="LY384" s="10"/>
      <c r="LZ384" s="161">
        <f t="shared" ca="1" si="1249"/>
        <v>4.4999999999999998E-2</v>
      </c>
      <c r="MA384" s="161">
        <f t="shared" ca="1" si="1250"/>
        <v>4.4999999999999998E-2</v>
      </c>
      <c r="MB384" s="163">
        <f t="shared" ca="1" si="1331"/>
        <v>1</v>
      </c>
      <c r="MC384" s="163">
        <f t="shared" ca="1" si="1331"/>
        <v>0</v>
      </c>
      <c r="MD384" s="163">
        <f t="shared" ca="1" si="1331"/>
        <v>1</v>
      </c>
      <c r="ME384" s="163">
        <f t="shared" ca="1" si="1331"/>
        <v>1</v>
      </c>
      <c r="MF384" s="163">
        <f t="shared" ca="1" si="1331"/>
        <v>0</v>
      </c>
      <c r="MG384" s="163">
        <f t="shared" ca="1" si="1331"/>
        <v>70</v>
      </c>
      <c r="MH384" s="163">
        <f t="shared" ca="1" si="1331"/>
        <v>50</v>
      </c>
      <c r="MI384" s="163">
        <f t="shared" ca="1" si="1331"/>
        <v>85</v>
      </c>
      <c r="MJ384" s="163">
        <f t="shared" ca="1" si="1331"/>
        <v>50</v>
      </c>
      <c r="MK384" s="161">
        <f t="shared" ca="1" si="1252"/>
        <v>1</v>
      </c>
      <c r="ML384" s="161">
        <f t="shared" ca="1" si="1253"/>
        <v>1</v>
      </c>
      <c r="MM384" s="161">
        <f t="shared" ca="1" si="1254"/>
        <v>1</v>
      </c>
      <c r="MN384" s="161">
        <f t="shared" ca="1" si="1255"/>
        <v>1</v>
      </c>
      <c r="MO384" s="161">
        <f t="shared" ca="1" si="1255"/>
        <v>1</v>
      </c>
      <c r="MP384" s="163">
        <f t="shared" ca="1" si="1331"/>
        <v>1</v>
      </c>
      <c r="MQ384" s="10"/>
      <c r="MR384" s="163">
        <f t="shared" ca="1" si="1331"/>
        <v>1</v>
      </c>
      <c r="MS384" s="161">
        <f t="shared" ca="1" si="1256"/>
        <v>1</v>
      </c>
      <c r="MT384" s="163">
        <f t="shared" ca="1" si="1331"/>
        <v>0.75</v>
      </c>
      <c r="MU384" s="163">
        <f t="shared" ca="1" si="1331"/>
        <v>0.8</v>
      </c>
      <c r="MV384" s="163">
        <f t="shared" ca="1" si="1331"/>
        <v>0.82499999999999996</v>
      </c>
      <c r="MW384" s="163">
        <f t="shared" ca="1" si="1331"/>
        <v>0.875</v>
      </c>
      <c r="MX384" s="163">
        <f t="shared" ca="1" si="1331"/>
        <v>0.9</v>
      </c>
      <c r="MY384" s="163">
        <f t="shared" ca="1" si="1331"/>
        <v>0.75</v>
      </c>
      <c r="MZ384" s="163">
        <f t="shared" ca="1" si="1331"/>
        <v>0.78142857142857147</v>
      </c>
      <c r="NA384" s="163">
        <f t="shared" ca="1" si="1331"/>
        <v>0.82499999999999996</v>
      </c>
      <c r="NB384" s="163">
        <f t="shared" ca="1" si="1331"/>
        <v>0.875</v>
      </c>
      <c r="NC384" s="163">
        <f t="shared" ca="1" si="1331"/>
        <v>0.9</v>
      </c>
      <c r="ND384" s="163">
        <f t="shared" ca="1" si="1331"/>
        <v>0.9</v>
      </c>
      <c r="NE384" s="163">
        <f t="shared" ca="1" si="1331"/>
        <v>0.75</v>
      </c>
      <c r="NF384" s="163">
        <f t="shared" ca="1" si="1331"/>
        <v>0.78142857142857147</v>
      </c>
      <c r="NG384" s="163">
        <f t="shared" ca="1" si="1331"/>
        <v>0.82499999999999996</v>
      </c>
      <c r="NH384" s="163">
        <f t="shared" ca="1" si="1331"/>
        <v>0.875</v>
      </c>
      <c r="NI384" s="163">
        <f t="shared" ca="1" si="1331"/>
        <v>0.9</v>
      </c>
      <c r="NJ384" s="163">
        <f t="shared" ca="1" si="1331"/>
        <v>0.9</v>
      </c>
      <c r="NK384" s="163">
        <f t="shared" ca="1" si="1331"/>
        <v>0.75</v>
      </c>
      <c r="NL384" s="163">
        <f t="shared" ca="1" si="1331"/>
        <v>0.78142857142857147</v>
      </c>
      <c r="NM384" s="163">
        <f t="shared" ca="1" si="1331"/>
        <v>0.82499999999999996</v>
      </c>
      <c r="NN384" s="163">
        <f t="shared" ca="1" si="1331"/>
        <v>0.875</v>
      </c>
      <c r="NO384" s="163">
        <f t="shared" ca="1" si="1331"/>
        <v>0.9</v>
      </c>
      <c r="NP384" s="163">
        <f t="shared" ca="1" si="1331"/>
        <v>0.9</v>
      </c>
      <c r="NQ384" s="163">
        <f t="shared" ca="1" si="1331"/>
        <v>0.75</v>
      </c>
      <c r="NR384" s="163">
        <f t="shared" ca="1" si="1331"/>
        <v>0.78142857142857147</v>
      </c>
      <c r="NS384" s="163">
        <f t="shared" ca="1" si="1331"/>
        <v>0.82499999999999996</v>
      </c>
      <c r="NT384" s="163">
        <f t="shared" ca="1" si="1331"/>
        <v>0.875</v>
      </c>
      <c r="NU384" s="163">
        <f t="shared" ca="1" si="1331"/>
        <v>0.9</v>
      </c>
      <c r="NV384" s="163">
        <f t="shared" ca="1" si="1331"/>
        <v>0.9</v>
      </c>
      <c r="NW384" s="163">
        <f t="shared" ca="1" si="1331"/>
        <v>0.75</v>
      </c>
      <c r="NX384" s="163">
        <f t="shared" ca="1" si="1331"/>
        <v>0.78142857142857147</v>
      </c>
      <c r="NY384" s="163">
        <f t="shared" ca="1" si="1331"/>
        <v>0.82499999999999996</v>
      </c>
      <c r="NZ384" s="163">
        <f t="shared" ca="1" si="1331"/>
        <v>0.875</v>
      </c>
      <c r="OA384" s="163">
        <f t="shared" ca="1" si="1331"/>
        <v>0.9</v>
      </c>
      <c r="OB384" s="163">
        <f t="shared" ca="1" si="1331"/>
        <v>0.9</v>
      </c>
      <c r="OC384" s="163">
        <f t="shared" ca="1" si="1331"/>
        <v>0.75</v>
      </c>
      <c r="OD384" s="163">
        <f t="shared" ca="1" si="1331"/>
        <v>0.78142857142857147</v>
      </c>
      <c r="OE384" s="163">
        <f t="shared" ca="1" si="1331"/>
        <v>0.82499999999999996</v>
      </c>
      <c r="OF384" s="163">
        <f t="shared" ca="1" si="1331"/>
        <v>0.875</v>
      </c>
      <c r="OG384" s="163">
        <f t="shared" ca="1" si="1331"/>
        <v>0.9</v>
      </c>
      <c r="OH384" s="163">
        <f t="shared" ca="1" si="1331"/>
        <v>0.9</v>
      </c>
      <c r="OI384" s="163">
        <f t="shared" ca="1" si="1331"/>
        <v>0.75</v>
      </c>
      <c r="OJ384" s="163">
        <f t="shared" ca="1" si="1331"/>
        <v>0.76904761904761909</v>
      </c>
      <c r="OK384" s="163">
        <f t="shared" ca="1" si="1331"/>
        <v>0.82000000000000006</v>
      </c>
      <c r="OL384" s="163">
        <f t="shared" ca="1" si="1331"/>
        <v>0.875</v>
      </c>
      <c r="OM384" s="163">
        <f t="shared" ca="1" si="1331"/>
        <v>0.9</v>
      </c>
      <c r="ON384" s="163">
        <f t="shared" ca="1" si="1331"/>
        <v>0.90000000000000013</v>
      </c>
      <c r="OO384" s="163">
        <f t="shared" ca="1" si="1331"/>
        <v>0.75</v>
      </c>
      <c r="OP384" s="163">
        <f t="shared" ca="1" si="1331"/>
        <v>0.76904761904761909</v>
      </c>
      <c r="OQ384" s="163">
        <f t="shared" ca="1" si="1331"/>
        <v>0.82000000000000006</v>
      </c>
      <c r="OR384" s="163">
        <f t="shared" ref="MY384:OU387" ca="1" si="1342">OFFSET(OR$5,$B384,0)</f>
        <v>0.875</v>
      </c>
      <c r="OS384" s="163">
        <f t="shared" ca="1" si="1342"/>
        <v>0.9</v>
      </c>
      <c r="OT384" s="163">
        <f t="shared" ca="1" si="1342"/>
        <v>0.9</v>
      </c>
      <c r="OU384" s="163">
        <f t="shared" ca="1" si="1342"/>
        <v>0.875</v>
      </c>
      <c r="OV384" s="161">
        <f t="shared" ca="1" si="1260"/>
        <v>1</v>
      </c>
      <c r="OW384" s="161">
        <f t="shared" ca="1" si="1261"/>
        <v>1</v>
      </c>
      <c r="OX384" s="161" t="str">
        <f t="shared" ca="1" si="1262"/>
        <v>-</v>
      </c>
      <c r="OY384" s="163" t="str">
        <f t="shared" ca="1" si="1263"/>
        <v>-</v>
      </c>
      <c r="OZ384" s="161" t="str">
        <f t="shared" ca="1" si="1264"/>
        <v>-</v>
      </c>
      <c r="PA384" s="161" t="str">
        <f t="shared" ca="1" si="1265"/>
        <v>-</v>
      </c>
      <c r="PB384" s="163">
        <f t="shared" ca="1" si="1331"/>
        <v>0</v>
      </c>
      <c r="PC384" s="27">
        <v>0</v>
      </c>
    </row>
    <row r="385" spans="1:419" s="143" customFormat="1" hidden="1" outlineLevel="1">
      <c r="A385" s="121">
        <f t="shared" si="14"/>
        <v>380</v>
      </c>
      <c r="B385" s="121">
        <f t="shared" si="1326"/>
        <v>13</v>
      </c>
      <c r="C385" s="143">
        <v>1000</v>
      </c>
      <c r="D385" s="143" t="s">
        <v>884</v>
      </c>
      <c r="E385" s="143" t="b">
        <v>0</v>
      </c>
      <c r="F385" s="143" t="b">
        <v>0</v>
      </c>
      <c r="G385" s="143" t="b">
        <f t="shared" si="1266"/>
        <v>0</v>
      </c>
      <c r="H385" s="139">
        <f t="shared" ca="1" si="1311"/>
        <v>3</v>
      </c>
      <c r="I385" s="139">
        <f t="shared" ca="1" si="1311"/>
        <v>1</v>
      </c>
      <c r="J385" s="139">
        <f t="shared" ca="1" si="1311"/>
        <v>1</v>
      </c>
      <c r="K385" s="139">
        <f t="shared" ca="1" si="1311"/>
        <v>1</v>
      </c>
      <c r="L385" s="139">
        <f t="shared" ca="1" si="1311"/>
        <v>1</v>
      </c>
      <c r="M385" s="139">
        <f t="shared" ca="1" si="1311"/>
        <v>1</v>
      </c>
      <c r="N385" s="139">
        <f t="shared" ca="1" si="1311"/>
        <v>1</v>
      </c>
      <c r="O385" s="139">
        <f t="shared" ca="1" si="1311"/>
        <v>1</v>
      </c>
      <c r="P385" s="139">
        <f t="shared" ca="1" si="1311"/>
        <v>1</v>
      </c>
      <c r="Q385" s="139">
        <f t="shared" ca="1" si="1311"/>
        <v>1</v>
      </c>
      <c r="R385" s="139">
        <f t="shared" ca="1" si="1311"/>
        <v>2</v>
      </c>
      <c r="S385" s="139">
        <f t="shared" ca="1" si="1312"/>
        <v>1</v>
      </c>
      <c r="T385" s="139">
        <f t="shared" ca="1" si="1312"/>
        <v>1</v>
      </c>
      <c r="U385" s="139">
        <f t="shared" ca="1" si="1312"/>
        <v>1</v>
      </c>
      <c r="V385" s="139">
        <f t="shared" ca="1" si="1312"/>
        <v>1</v>
      </c>
      <c r="W385" s="139">
        <f t="shared" ca="1" si="1311"/>
        <v>1</v>
      </c>
      <c r="X385" s="139">
        <f t="shared" ca="1" si="1311"/>
        <v>1</v>
      </c>
      <c r="Y385" s="139">
        <f t="shared" ca="1" si="1311"/>
        <v>1</v>
      </c>
      <c r="Z385" s="139">
        <f t="shared" ca="1" si="1311"/>
        <v>1</v>
      </c>
      <c r="AA385" s="139">
        <f t="shared" ca="1" si="1311"/>
        <v>1</v>
      </c>
      <c r="AB385" s="139">
        <f t="shared" ca="1" si="1311"/>
        <v>1</v>
      </c>
      <c r="AC385" s="139">
        <f t="shared" ca="1" si="1311"/>
        <v>1</v>
      </c>
      <c r="AE385" s="157"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163" t="str">
        <f t="shared" ca="1" si="1222"/>
        <v>-</v>
      </c>
      <c r="AI385" s="162" t="b">
        <v>1</v>
      </c>
      <c r="AJ385" s="162" t="b">
        <v>1</v>
      </c>
      <c r="AK385" s="163" t="str">
        <f t="shared" ca="1" si="1222"/>
        <v>-</v>
      </c>
      <c r="AL385" s="163" t="str">
        <f t="shared" ca="1" si="1222"/>
        <v>-</v>
      </c>
      <c r="AM385" s="163" t="b">
        <f t="shared" ca="1" si="1222"/>
        <v>1</v>
      </c>
      <c r="AN385" s="10"/>
      <c r="AO385" s="161" t="b">
        <f t="shared" ca="1" si="1223"/>
        <v>1</v>
      </c>
      <c r="AP385" s="161" t="str">
        <f t="shared" ca="1" si="1223"/>
        <v>-</v>
      </c>
      <c r="AQ385" s="161" t="str">
        <f t="shared" ca="1" si="1223"/>
        <v>-</v>
      </c>
      <c r="AR385" s="161" t="str">
        <f t="shared" ca="1" si="1223"/>
        <v>-</v>
      </c>
      <c r="AS385" s="161" t="b">
        <f t="shared" ca="1" si="1223"/>
        <v>1</v>
      </c>
      <c r="AT385" s="161" t="b">
        <f t="shared" ca="1" si="1223"/>
        <v>0</v>
      </c>
      <c r="AU385" s="161">
        <f t="shared" ca="1" si="1224"/>
        <v>0</v>
      </c>
      <c r="AV385" s="161" t="b">
        <f t="shared" ca="1" si="1225"/>
        <v>0</v>
      </c>
      <c r="AW385" s="161" t="b">
        <f t="shared" ca="1" si="1225"/>
        <v>0</v>
      </c>
      <c r="AX385" s="161" t="str">
        <f t="shared" ca="1" si="1225"/>
        <v>-</v>
      </c>
      <c r="AY385" s="161" t="str">
        <f t="shared" ca="1" si="1225"/>
        <v>-</v>
      </c>
      <c r="AZ385" s="161" t="str">
        <f t="shared" ca="1" si="1225"/>
        <v>-</v>
      </c>
      <c r="BA385" s="10"/>
      <c r="BB385" s="161" t="b">
        <f t="shared" ca="1" si="1226"/>
        <v>1</v>
      </c>
      <c r="BC385" s="163" t="b">
        <f t="shared" ca="1" si="1227"/>
        <v>1</v>
      </c>
      <c r="BD385" s="163" t="b">
        <f t="shared" ca="1" si="1227"/>
        <v>1</v>
      </c>
      <c r="BE385" s="162">
        <f t="shared" ca="1" si="1228"/>
        <v>3108</v>
      </c>
      <c r="BF385" s="163" t="str">
        <f t="shared" ca="1" si="1323"/>
        <v>-</v>
      </c>
      <c r="BG385" s="163" t="str">
        <f t="shared" ca="1" si="1323"/>
        <v>-</v>
      </c>
      <c r="BH385" s="163" t="str">
        <f t="shared" ca="1" si="1323"/>
        <v>-</v>
      </c>
      <c r="BI385" s="163" t="str">
        <f t="shared" ca="1" si="1323"/>
        <v>-</v>
      </c>
      <c r="BJ385" s="163" t="str">
        <f t="shared" ca="1" si="1323"/>
        <v>-</v>
      </c>
      <c r="BK385" s="163">
        <f t="shared" ca="1" si="1323"/>
        <v>1</v>
      </c>
      <c r="BL385" s="163">
        <f t="shared" ca="1" si="1323"/>
        <v>1</v>
      </c>
      <c r="BM385" s="163" t="str">
        <f t="shared" ca="1" si="1323"/>
        <v>-</v>
      </c>
      <c r="BN385" s="163" t="str">
        <f t="shared" ca="1" si="1323"/>
        <v>-</v>
      </c>
      <c r="BO385" s="163" t="b">
        <f t="shared" ca="1" si="1230"/>
        <v>0</v>
      </c>
      <c r="BP385" s="163" t="b">
        <f t="shared" ca="1" si="1324"/>
        <v>0</v>
      </c>
      <c r="BQ385" s="163" t="b">
        <f t="shared" ca="1" si="1324"/>
        <v>0</v>
      </c>
      <c r="BR385" s="163" t="b">
        <f t="shared" ca="1" si="1324"/>
        <v>0</v>
      </c>
      <c r="BS385" s="163" t="b">
        <f t="shared" ca="1" si="1324"/>
        <v>0</v>
      </c>
      <c r="BT385" s="163" t="b">
        <f t="shared" ca="1" si="1324"/>
        <v>0</v>
      </c>
      <c r="BU385" s="163" t="b">
        <f t="shared" ca="1" si="1324"/>
        <v>0</v>
      </c>
      <c r="BV385" s="163" t="b">
        <f t="shared" ca="1" si="1324"/>
        <v>0</v>
      </c>
      <c r="BW385" s="163" t="b">
        <f t="shared" ca="1" si="1324"/>
        <v>0</v>
      </c>
      <c r="BX385" s="163" t="str">
        <f t="shared" ca="1" si="1323"/>
        <v>-</v>
      </c>
      <c r="BY385" s="163" t="str">
        <f t="shared" ca="1" si="1337"/>
        <v>-</v>
      </c>
      <c r="BZ385" s="163" t="str">
        <f t="shared" ca="1" si="1337"/>
        <v>-</v>
      </c>
      <c r="CA385" s="163" t="str">
        <f t="shared" ca="1" si="1337"/>
        <v>-</v>
      </c>
      <c r="CB385" s="163" t="str">
        <f t="shared" ca="1" si="1337"/>
        <v>-</v>
      </c>
      <c r="CC385" s="163" t="str">
        <f t="shared" ca="1" si="1337"/>
        <v>-</v>
      </c>
      <c r="CD385" s="163" t="str">
        <f t="shared" ca="1" si="1337"/>
        <v>-</v>
      </c>
      <c r="CE385" s="163" t="str">
        <f t="shared" ca="1" si="1337"/>
        <v>-</v>
      </c>
      <c r="CF385" s="163" t="str">
        <f t="shared" ca="1" si="1337"/>
        <v>-</v>
      </c>
      <c r="CG385" s="163" t="str">
        <f t="shared" ca="1" si="1323"/>
        <v>-</v>
      </c>
      <c r="CH385" s="163" t="str">
        <f t="shared" ca="1" si="1323"/>
        <v>-</v>
      </c>
      <c r="CI385" s="163" t="str">
        <f t="shared" ca="1" si="1323"/>
        <v>-</v>
      </c>
      <c r="CJ385" s="163" t="str">
        <f t="shared" ca="1" si="1323"/>
        <v>-</v>
      </c>
      <c r="CK385" s="163" t="str">
        <f t="shared" ca="1" si="1332"/>
        <v>-</v>
      </c>
      <c r="CL385" s="163" t="str">
        <f t="shared" ca="1" si="1332"/>
        <v>-</v>
      </c>
      <c r="CM385" s="163" t="str">
        <f t="shared" ca="1" si="1332"/>
        <v>-</v>
      </c>
      <c r="CN385" s="163" t="str">
        <f t="shared" ca="1" si="1332"/>
        <v>-</v>
      </c>
      <c r="CO385" s="163" t="str">
        <f t="shared" ca="1" si="1332"/>
        <v>-</v>
      </c>
      <c r="CP385" s="163" t="str">
        <f t="shared" ca="1" si="1332"/>
        <v>-</v>
      </c>
      <c r="CQ385" s="163" t="str">
        <f t="shared" ca="1" si="1332"/>
        <v>-</v>
      </c>
      <c r="CR385" s="163" t="str">
        <f t="shared" ca="1" si="1332"/>
        <v>-</v>
      </c>
      <c r="CS385" s="163" t="str">
        <f t="shared" ca="1" si="1332"/>
        <v>-</v>
      </c>
      <c r="CT385" s="163" t="str">
        <f t="shared" ca="1" si="1332"/>
        <v>-</v>
      </c>
      <c r="CU385" s="163" t="str">
        <f t="shared" ca="1" si="1332"/>
        <v>-</v>
      </c>
      <c r="CV385" s="163" t="str">
        <f t="shared" ca="1" si="1332"/>
        <v>-</v>
      </c>
      <c r="CW385" s="163" t="str">
        <f t="shared" ca="1" si="1332"/>
        <v>-</v>
      </c>
      <c r="CX385" s="163" t="str">
        <f t="shared" ca="1" si="1332"/>
        <v>-</v>
      </c>
      <c r="CY385" s="163" t="str">
        <f t="shared" ca="1" si="1332"/>
        <v>-</v>
      </c>
      <c r="CZ385" s="163" t="str">
        <f t="shared" ca="1" si="1332"/>
        <v>-</v>
      </c>
      <c r="DA385" s="163" t="str">
        <f t="shared" ca="1" si="1332"/>
        <v>-</v>
      </c>
      <c r="DB385" s="163" t="str">
        <f t="shared" ca="1" si="1332"/>
        <v>-</v>
      </c>
      <c r="DC385" s="163" t="str">
        <f t="shared" ca="1" si="1332"/>
        <v>-</v>
      </c>
      <c r="DD385" s="163" t="str">
        <f t="shared" ca="1" si="1338"/>
        <v>-</v>
      </c>
      <c r="DE385" s="163" t="str">
        <f t="shared" ca="1" si="1338"/>
        <v>-</v>
      </c>
      <c r="DF385" s="163" t="str">
        <f t="shared" ca="1" si="1338"/>
        <v>-</v>
      </c>
      <c r="DG385" s="163" t="str">
        <f t="shared" ca="1" si="1338"/>
        <v>-</v>
      </c>
      <c r="DH385" s="163" t="str">
        <f t="shared" ca="1" si="1338"/>
        <v>-</v>
      </c>
      <c r="DI385" s="163" t="str">
        <f t="shared" ca="1" si="1338"/>
        <v>-</v>
      </c>
      <c r="DJ385" s="163" t="str">
        <f t="shared" ca="1" si="1338"/>
        <v>-</v>
      </c>
      <c r="DK385" s="163" t="str">
        <f t="shared" ca="1" si="1338"/>
        <v>-</v>
      </c>
      <c r="DL385" s="10"/>
      <c r="DM385" s="163" t="str">
        <f t="shared" ca="1" si="1323"/>
        <v>-</v>
      </c>
      <c r="DN385" s="163" t="str">
        <f t="shared" ca="1" si="1323"/>
        <v>-</v>
      </c>
      <c r="DO385" s="163" t="str">
        <f t="shared" ca="1" si="1323"/>
        <v>-</v>
      </c>
      <c r="DP385" s="163" t="str">
        <f t="shared" ca="1" si="1323"/>
        <v>-</v>
      </c>
      <c r="DQ385" s="163" t="str">
        <f t="shared" ca="1" si="1323"/>
        <v>-</v>
      </c>
      <c r="DR385" s="163" t="str">
        <f t="shared" ca="1" si="1323"/>
        <v>-</v>
      </c>
      <c r="DS385" s="163" t="str">
        <f t="shared" ca="1" si="1323"/>
        <v>-</v>
      </c>
      <c r="DT385" s="163" t="str">
        <f t="shared" ca="1" si="1323"/>
        <v>-</v>
      </c>
      <c r="DU385" s="163" t="str">
        <f t="shared" ca="1" si="1323"/>
        <v>-</v>
      </c>
      <c r="DV385" s="163" t="str">
        <f t="shared" ca="1" si="1323"/>
        <v>-</v>
      </c>
      <c r="DW385" s="163" t="str">
        <f t="shared" ca="1" si="132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33"/>
        <v>-</v>
      </c>
      <c r="EJ385" s="163" t="str">
        <f t="shared" ca="1" si="1333"/>
        <v>-</v>
      </c>
      <c r="EK385" s="163" t="str">
        <f t="shared" ca="1" si="1333"/>
        <v>-</v>
      </c>
      <c r="EL385" s="163" t="str">
        <f t="shared" ca="1" si="1333"/>
        <v>-</v>
      </c>
      <c r="EM385" s="163" t="str">
        <f t="shared" ca="1" si="1333"/>
        <v>-</v>
      </c>
      <c r="EN385" s="163" t="str">
        <f t="shared" ca="1" si="1333"/>
        <v>-</v>
      </c>
      <c r="EO385" s="163" t="str">
        <f t="shared" ca="1" si="1333"/>
        <v>-</v>
      </c>
      <c r="EP385" s="163" t="str">
        <f t="shared" ca="1" si="1333"/>
        <v>-</v>
      </c>
      <c r="EQ385" s="163">
        <f t="shared" ca="1" si="1333"/>
        <v>1</v>
      </c>
      <c r="ER385" s="163">
        <f t="shared" ca="1" si="1333"/>
        <v>1</v>
      </c>
      <c r="ES385" s="163">
        <f t="shared" ca="1" si="1333"/>
        <v>0</v>
      </c>
      <c r="ET385" s="163" t="str">
        <f t="shared" ca="1" si="1333"/>
        <v>-</v>
      </c>
      <c r="EU385" s="163" t="str">
        <f t="shared" ca="1" si="1333"/>
        <v>-</v>
      </c>
      <c r="EV385" s="163" t="str">
        <f t="shared" ca="1" si="1333"/>
        <v>-</v>
      </c>
      <c r="EW385" s="163" t="str">
        <f t="shared" ca="1" si="1333"/>
        <v>-</v>
      </c>
      <c r="EX385" s="163" t="str">
        <f t="shared" ca="1" si="1333"/>
        <v>-</v>
      </c>
      <c r="EY385" s="163" t="str">
        <f t="shared" ca="1" si="1339"/>
        <v>-</v>
      </c>
      <c r="EZ385" s="163" t="str">
        <f t="shared" ca="1" si="1339"/>
        <v>-</v>
      </c>
      <c r="FA385" s="163">
        <f t="shared" ca="1" si="1339"/>
        <v>0</v>
      </c>
      <c r="FB385" s="163" t="str">
        <f t="shared" ca="1" si="1339"/>
        <v>-</v>
      </c>
      <c r="FC385" s="163" t="str">
        <f t="shared" ca="1" si="1339"/>
        <v>-</v>
      </c>
      <c r="FD385" s="163" t="str">
        <f t="shared" ca="1" si="1339"/>
        <v>-</v>
      </c>
      <c r="FE385" s="163" t="str">
        <f t="shared" ca="1" si="1339"/>
        <v>-</v>
      </c>
      <c r="FF385" s="163" t="str">
        <f t="shared" ca="1" si="1339"/>
        <v>-</v>
      </c>
      <c r="FG385" s="163">
        <f t="shared" ca="1" si="1339"/>
        <v>0</v>
      </c>
      <c r="FH385" s="163">
        <f t="shared" ca="1" si="1339"/>
        <v>0</v>
      </c>
      <c r="FI385" s="163">
        <f t="shared" ca="1" si="1339"/>
        <v>0</v>
      </c>
      <c r="FJ385" s="163">
        <f t="shared" ca="1" si="1339"/>
        <v>0</v>
      </c>
      <c r="FK385" s="163">
        <f t="shared" ca="1" si="1339"/>
        <v>0</v>
      </c>
      <c r="FL385" s="163">
        <f t="shared" ca="1" si="1339"/>
        <v>0</v>
      </c>
      <c r="FM385" s="163">
        <f t="shared" ca="1" si="1339"/>
        <v>0</v>
      </c>
      <c r="FN385" s="163" t="str">
        <f t="shared" ca="1" si="1339"/>
        <v>-</v>
      </c>
      <c r="FO385" s="163" t="str">
        <f t="shared" ca="1" si="1289"/>
        <v>-</v>
      </c>
      <c r="FP385" s="163" t="str">
        <f t="shared" ca="1" si="1289"/>
        <v>-</v>
      </c>
      <c r="FQ385" s="163" t="str">
        <f t="shared" ca="1" si="1289"/>
        <v>-</v>
      </c>
      <c r="FR385" s="163" t="str">
        <f t="shared" ca="1" si="1289"/>
        <v>-</v>
      </c>
      <c r="FS385" s="163" t="str">
        <f t="shared" ca="1" si="1289"/>
        <v>-</v>
      </c>
      <c r="FT385" s="163" t="str">
        <f t="shared" ca="1" si="1289"/>
        <v>-</v>
      </c>
      <c r="FU385" s="163" t="str">
        <f t="shared" ca="1" si="1289"/>
        <v>-</v>
      </c>
      <c r="FV385" s="163" t="str">
        <f t="shared" ca="1" si="1289"/>
        <v>-</v>
      </c>
      <c r="FW385" s="163" t="str">
        <f t="shared" ca="1" si="1289"/>
        <v>-</v>
      </c>
      <c r="FX385" s="163" t="str">
        <f t="shared" ca="1" si="1290"/>
        <v>-</v>
      </c>
      <c r="FY385" s="10"/>
      <c r="FZ385" s="163">
        <f t="shared" ca="1" si="1290"/>
        <v>1</v>
      </c>
      <c r="GA385" s="163" t="str">
        <f t="shared" ca="1" si="1290"/>
        <v>-</v>
      </c>
      <c r="GB385" s="163" t="str">
        <f t="shared" ca="1" si="1290"/>
        <v>-</v>
      </c>
      <c r="GC385" s="163" t="str">
        <f t="shared" ca="1" si="1290"/>
        <v>-</v>
      </c>
      <c r="GD385" s="163" t="str">
        <f t="shared" ca="1" si="1236"/>
        <v>-</v>
      </c>
      <c r="GE385" s="163" t="b">
        <f t="shared" ca="1" si="1236"/>
        <v>0</v>
      </c>
      <c r="GF385" s="163" t="str">
        <f t="shared" ca="1" si="1236"/>
        <v>-</v>
      </c>
      <c r="GG385" s="163">
        <f t="shared" ca="1" si="1236"/>
        <v>0</v>
      </c>
      <c r="GH385" s="163" t="str">
        <f t="shared" ca="1" si="1236"/>
        <v>-</v>
      </c>
      <c r="GI385" s="161" cm="1">
        <f t="array" aca="1" ref="GI385" ca="1">INDEX(i.rev,$K385,GI$15)</f>
        <v>1</v>
      </c>
      <c r="GJ385" s="163">
        <f t="shared" ca="1" si="1340"/>
        <v>0</v>
      </c>
      <c r="GK385" s="163">
        <f t="shared" ca="1" si="1340"/>
        <v>1</v>
      </c>
      <c r="GL385" s="163">
        <f t="shared" ca="1" si="1340"/>
        <v>0</v>
      </c>
      <c r="GM385" s="163">
        <f t="shared" ca="1" si="1340"/>
        <v>1</v>
      </c>
      <c r="GN385" s="163">
        <f t="shared" ca="1" si="1340"/>
        <v>1</v>
      </c>
      <c r="GO385" s="163">
        <f t="shared" ca="1" si="1340"/>
        <v>1</v>
      </c>
      <c r="GP385" s="163">
        <f t="shared" ca="1" si="1340"/>
        <v>0</v>
      </c>
      <c r="GQ385" s="163">
        <f t="shared" ca="1" si="1340"/>
        <v>0</v>
      </c>
      <c r="GR385" s="163">
        <f t="shared" ca="1" si="1340"/>
        <v>0</v>
      </c>
      <c r="GS385" s="163">
        <f t="shared" ca="1" si="1340"/>
        <v>0</v>
      </c>
      <c r="GT385" s="163">
        <f t="shared" ca="1" si="1340"/>
        <v>0</v>
      </c>
      <c r="GU385" s="163">
        <f t="shared" ca="1" si="1340"/>
        <v>0</v>
      </c>
      <c r="GV385" s="163">
        <f t="shared" ca="1" si="1340"/>
        <v>0</v>
      </c>
      <c r="GW385" s="163">
        <f t="shared" ca="1" si="1340"/>
        <v>0</v>
      </c>
      <c r="GX385" s="163">
        <f t="shared" ca="1" si="1340"/>
        <v>0</v>
      </c>
      <c r="GY385" s="163">
        <f t="shared" ca="1" si="1340"/>
        <v>0</v>
      </c>
      <c r="GZ385" s="161" cm="1">
        <f t="array" aca="1" ref="GZ385" ca="1">INDEX(i.rev,$K385,GZ$15)</f>
        <v>0</v>
      </c>
      <c r="HA385" s="163">
        <f t="shared" ca="1" si="1238"/>
        <v>0</v>
      </c>
      <c r="HB385" s="161" cm="1">
        <f t="array" aca="1" ref="HB385" ca="1">INDEX(i.rev,$K385,HB$15)</f>
        <v>1</v>
      </c>
      <c r="HC385" s="163">
        <f t="shared" ca="1" si="1321"/>
        <v>0</v>
      </c>
      <c r="HD385" s="163">
        <f t="shared" ca="1" si="1321"/>
        <v>0</v>
      </c>
      <c r="HE385" s="163">
        <f t="shared" ca="1" si="1321"/>
        <v>0</v>
      </c>
      <c r="HF385" s="163">
        <f t="shared" ca="1" si="1321"/>
        <v>0</v>
      </c>
      <c r="HG385" s="163">
        <f t="shared" ca="1" si="1321"/>
        <v>0</v>
      </c>
      <c r="HH385" s="163">
        <f t="shared" ca="1" si="1321"/>
        <v>0</v>
      </c>
      <c r="HI385" s="163">
        <f t="shared" ca="1" si="1321"/>
        <v>0</v>
      </c>
      <c r="HJ385" s="10">
        <v>0.75</v>
      </c>
      <c r="HK385" s="161" t="b">
        <f t="shared" si="1307"/>
        <v>1</v>
      </c>
      <c r="HL385" s="186">
        <f t="shared" si="1308"/>
        <v>1597.5</v>
      </c>
      <c r="HM385" s="161" t="b">
        <f t="shared" si="1280"/>
        <v>1</v>
      </c>
      <c r="HN385" s="186">
        <f t="shared" si="1325"/>
        <v>12</v>
      </c>
      <c r="HO385" s="186">
        <f t="shared" si="1325"/>
        <v>40</v>
      </c>
      <c r="HP385" s="161" t="b">
        <f t="shared" ca="1" si="1241"/>
        <v>0</v>
      </c>
      <c r="HQ385" s="161" t="b">
        <f t="shared" ca="1" si="1241"/>
        <v>0</v>
      </c>
      <c r="HR385" s="161" t="b">
        <f t="shared" ca="1" si="1241"/>
        <v>1</v>
      </c>
      <c r="HS385" s="163">
        <f t="shared" ca="1" si="1321"/>
        <v>0</v>
      </c>
      <c r="HT385" s="161">
        <f t="shared" ca="1" si="1242"/>
        <v>1</v>
      </c>
      <c r="HU385" s="161">
        <f t="shared" ca="1" si="1242"/>
        <v>1</v>
      </c>
      <c r="HV385" s="163" t="str">
        <f t="shared" ca="1" si="1321"/>
        <v>-</v>
      </c>
      <c r="HW385" s="163" t="str">
        <f t="shared" ca="1" si="1321"/>
        <v>-</v>
      </c>
      <c r="HX385" s="163" t="str">
        <f t="shared" ca="1" si="1321"/>
        <v>-</v>
      </c>
      <c r="HY385" s="163" t="str">
        <f t="shared" ca="1" si="1321"/>
        <v>-</v>
      </c>
      <c r="HZ385" s="163" t="str">
        <f t="shared" ca="1" si="1321"/>
        <v>-</v>
      </c>
      <c r="IA385" s="163" t="str">
        <f t="shared" ca="1" si="1321"/>
        <v>-</v>
      </c>
      <c r="IB385" s="163" t="str">
        <f t="shared" ca="1" si="1321"/>
        <v>-</v>
      </c>
      <c r="IC385" s="163" t="str">
        <f t="shared" ca="1" si="1321"/>
        <v>-</v>
      </c>
      <c r="ID385" s="163" t="str">
        <f t="shared" ca="1" si="1321"/>
        <v>-</v>
      </c>
      <c r="IE385" s="163" t="b">
        <f t="shared" ca="1" si="1321"/>
        <v>1</v>
      </c>
      <c r="IF385" s="163" t="str">
        <f t="shared" ca="1" si="1321"/>
        <v>-</v>
      </c>
      <c r="IG385" s="163" t="str">
        <f t="shared" ca="1" si="1321"/>
        <v>-</v>
      </c>
      <c r="IH385" s="163" t="str">
        <f t="shared" ca="1" si="1321"/>
        <v>-</v>
      </c>
      <c r="II385" s="163" t="b">
        <f t="shared" ca="1" si="1336"/>
        <v>1</v>
      </c>
      <c r="IJ385" s="163">
        <f t="shared" ca="1" si="1336"/>
        <v>0</v>
      </c>
      <c r="IK385" s="163" t="str">
        <f t="shared" ca="1" si="1336"/>
        <v>-</v>
      </c>
      <c r="IL385" s="163" t="str">
        <f t="shared" ca="1" si="1336"/>
        <v>-</v>
      </c>
      <c r="IM385" s="163" t="str">
        <f t="shared" ca="1" si="1336"/>
        <v>-</v>
      </c>
      <c r="IN385" s="163" t="str">
        <f t="shared" ca="1" si="1336"/>
        <v>-</v>
      </c>
      <c r="IO385" s="163" t="str">
        <f t="shared" ca="1" si="1336"/>
        <v>-</v>
      </c>
      <c r="IP385" s="163">
        <f t="shared" ca="1" si="1336"/>
        <v>0</v>
      </c>
      <c r="IQ385" s="163" t="str">
        <f t="shared" ca="1" si="1336"/>
        <v>-</v>
      </c>
      <c r="IR385" s="163" t="str">
        <f t="shared" ca="1" si="1336"/>
        <v>-</v>
      </c>
      <c r="IS385" s="163" t="str">
        <f t="shared" ca="1" si="1336"/>
        <v>-</v>
      </c>
      <c r="IT385" s="163">
        <f t="shared" ca="1" si="1336"/>
        <v>500</v>
      </c>
      <c r="IU385" s="163">
        <f t="shared" ca="1" si="1336"/>
        <v>500</v>
      </c>
      <c r="IV385" s="163" t="str">
        <f t="shared" ca="1" si="1336"/>
        <v>-</v>
      </c>
      <c r="IW385" s="163" t="str">
        <f t="shared" ca="1" si="1336"/>
        <v>-</v>
      </c>
      <c r="IX385" s="163" t="str">
        <f t="shared" ca="1" si="1336"/>
        <v>-</v>
      </c>
      <c r="IY385" s="163" t="str">
        <f t="shared" ca="1" si="1304"/>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1"/>
        <v>-</v>
      </c>
      <c r="JJ385" s="163" t="str">
        <f t="shared" ca="1" si="1341"/>
        <v>-</v>
      </c>
      <c r="JK385" s="163" t="str">
        <f t="shared" ca="1" si="1341"/>
        <v>-</v>
      </c>
      <c r="JL385" s="163" t="str">
        <f t="shared" ca="1" si="1341"/>
        <v>-</v>
      </c>
      <c r="JM385" s="163" t="str">
        <f t="shared" ca="1" si="1341"/>
        <v>-</v>
      </c>
      <c r="JN385" s="163" t="str">
        <f t="shared" ca="1" si="1341"/>
        <v>-</v>
      </c>
      <c r="JO385" s="163" t="str">
        <f t="shared" ca="1" si="1341"/>
        <v>-</v>
      </c>
      <c r="JP385" s="163" t="str">
        <f t="shared" ca="1" si="1341"/>
        <v>-</v>
      </c>
      <c r="JQ385" s="163" t="str">
        <f t="shared" ca="1" si="1341"/>
        <v>-</v>
      </c>
      <c r="JR385" s="163" t="str">
        <f t="shared" ca="1" si="1341"/>
        <v>-</v>
      </c>
      <c r="JS385" s="163" t="str">
        <f t="shared" ca="1" si="1341"/>
        <v>-</v>
      </c>
      <c r="JT385" s="163" t="str">
        <f t="shared" ca="1" si="1341"/>
        <v>-</v>
      </c>
      <c r="JU385" s="163" t="str">
        <f t="shared" ca="1" si="1341"/>
        <v>-</v>
      </c>
      <c r="JV385" s="163" t="str">
        <f t="shared" ca="1" si="1341"/>
        <v>-</v>
      </c>
      <c r="JW385" s="163" t="str">
        <f t="shared" ca="1" si="1341"/>
        <v>-</v>
      </c>
      <c r="JX385" s="163" t="str">
        <f t="shared" ca="1" si="1304"/>
        <v>-</v>
      </c>
      <c r="JY385" s="163" t="str">
        <f t="shared" ca="1" si="1330"/>
        <v>-</v>
      </c>
      <c r="JZ385" s="163" t="str">
        <f t="shared" ca="1" si="1330"/>
        <v>-</v>
      </c>
      <c r="KA385" s="163" t="str">
        <f t="shared" ca="1" si="1330"/>
        <v>-</v>
      </c>
      <c r="KB385" s="163" t="str">
        <f t="shared" ca="1" si="1330"/>
        <v>-</v>
      </c>
      <c r="KC385" s="163" t="str">
        <f t="shared" ca="1" si="1330"/>
        <v>-</v>
      </c>
      <c r="KD385" s="163" t="str">
        <f t="shared" ca="1" si="1330"/>
        <v>-</v>
      </c>
      <c r="KE385" s="163" t="str">
        <f t="shared" ca="1" si="1330"/>
        <v>-</v>
      </c>
      <c r="KF385" s="163" t="str">
        <f t="shared" ca="1" si="1330"/>
        <v>-</v>
      </c>
      <c r="KG385" s="163" t="str">
        <f t="shared" ca="1" si="1330"/>
        <v>-</v>
      </c>
      <c r="KH385" s="163" t="str">
        <f t="shared" ca="1" si="1330"/>
        <v>-</v>
      </c>
      <c r="KI385" s="163" t="str">
        <f t="shared" ca="1" si="1330"/>
        <v>-</v>
      </c>
      <c r="KJ385" s="163" t="str">
        <f t="shared" ca="1" si="1330"/>
        <v>-</v>
      </c>
      <c r="KK385" s="163" t="str">
        <f t="shared" ca="1" si="1330"/>
        <v>-</v>
      </c>
      <c r="KL385" s="163" t="str">
        <f t="shared" ca="1" si="1330"/>
        <v>-</v>
      </c>
      <c r="KM385" s="163" t="str">
        <f t="shared" ca="1" si="1330"/>
        <v>-</v>
      </c>
      <c r="KN385" s="163" t="str">
        <f t="shared" ca="1" si="1330"/>
        <v>-</v>
      </c>
      <c r="KO385" s="163" t="str">
        <f t="shared" ca="1" si="1330"/>
        <v>-</v>
      </c>
      <c r="KP385" s="163" t="str">
        <f t="shared" ca="1" si="1330"/>
        <v>-</v>
      </c>
      <c r="KQ385" s="163" t="str">
        <f t="shared" ca="1" si="1330"/>
        <v>-</v>
      </c>
      <c r="KR385" s="163" t="str">
        <f t="shared" ca="1" si="1330"/>
        <v>-</v>
      </c>
      <c r="KS385" s="163" t="str">
        <f t="shared" ca="1" si="1330"/>
        <v>-</v>
      </c>
      <c r="KT385" s="163" t="str">
        <f t="shared" ca="1" si="1330"/>
        <v>-</v>
      </c>
      <c r="KU385" s="163" t="str">
        <f t="shared" ca="1" si="1330"/>
        <v>-</v>
      </c>
      <c r="KV385" s="163" t="str">
        <f t="shared" ca="1" si="1330"/>
        <v>-</v>
      </c>
      <c r="KW385" s="163" t="str">
        <f t="shared" ca="1" si="1330"/>
        <v>-</v>
      </c>
      <c r="KX385" s="163" t="str">
        <f t="shared" ca="1" si="1330"/>
        <v>-</v>
      </c>
      <c r="KY385" s="163" t="str">
        <f t="shared" ca="1" si="1330"/>
        <v>-</v>
      </c>
      <c r="KZ385" s="163" t="str">
        <f t="shared" ca="1" si="1330"/>
        <v>-</v>
      </c>
      <c r="LA385" s="163" t="str">
        <f t="shared" ca="1" si="1330"/>
        <v>-</v>
      </c>
      <c r="LB385" s="163" t="str">
        <f t="shared" ca="1" si="1330"/>
        <v>-</v>
      </c>
      <c r="LC385" s="163" t="str">
        <f t="shared" ca="1" si="1330"/>
        <v>-</v>
      </c>
      <c r="LD385" s="163" t="str">
        <f t="shared" ca="1" si="1330"/>
        <v>-</v>
      </c>
      <c r="LE385" s="163" t="str">
        <f t="shared" ca="1" si="1330"/>
        <v>-</v>
      </c>
      <c r="LF385" s="163" t="str">
        <f t="shared" ca="1" si="1330"/>
        <v>-</v>
      </c>
      <c r="LG385" s="163" t="str">
        <f t="shared" ca="1" si="1330"/>
        <v>-</v>
      </c>
      <c r="LH385" s="163" t="str">
        <f t="shared" ca="1" si="1330"/>
        <v>-</v>
      </c>
      <c r="LI385" s="163" t="str">
        <f t="shared" ca="1" si="1330"/>
        <v>-</v>
      </c>
      <c r="LJ385" s="163" t="str">
        <f t="shared" ca="1" si="1330"/>
        <v>-</v>
      </c>
      <c r="LK385" s="163" t="str">
        <f t="shared" ca="1" si="1330"/>
        <v>-</v>
      </c>
      <c r="LL385" s="163" t="str">
        <f t="shared" ca="1" si="1330"/>
        <v>-</v>
      </c>
      <c r="LM385" s="163" t="str">
        <f t="shared" ca="1" si="1330"/>
        <v>-</v>
      </c>
      <c r="LN385" s="163" t="str">
        <f t="shared" ca="1" si="1330"/>
        <v>-</v>
      </c>
      <c r="LO385" s="163" t="str">
        <f t="shared" ca="1" si="1304"/>
        <v>-</v>
      </c>
      <c r="LP385" s="163" t="str">
        <f t="shared" ca="1" si="1304"/>
        <v>-</v>
      </c>
      <c r="LQ385" s="163" t="str">
        <f t="shared" ca="1" si="1304"/>
        <v>-</v>
      </c>
      <c r="LR385" s="163" t="str">
        <f t="shared" ca="1" si="1304"/>
        <v>-</v>
      </c>
      <c r="LS385" s="163" t="str">
        <f t="shared" ca="1" si="1304"/>
        <v>-</v>
      </c>
      <c r="LT385" s="163" t="str">
        <f t="shared" ca="1" si="1304"/>
        <v>-</v>
      </c>
      <c r="LU385" s="163" t="str">
        <f t="shared" ca="1" si="1304"/>
        <v>-</v>
      </c>
      <c r="LV385" s="163" t="str">
        <f t="shared" ca="1" si="1304"/>
        <v>-</v>
      </c>
      <c r="LW385" s="163" t="str">
        <f t="shared" ca="1" si="1304"/>
        <v>-</v>
      </c>
      <c r="LX385" s="163" t="str">
        <f t="shared" ca="1" si="1304"/>
        <v>-</v>
      </c>
      <c r="LY385" s="10"/>
      <c r="LZ385" s="161">
        <f t="shared" ca="1" si="1249"/>
        <v>4.4999999999999998E-2</v>
      </c>
      <c r="MA385" s="161">
        <f t="shared" ca="1" si="1250"/>
        <v>4.4999999999999998E-2</v>
      </c>
      <c r="MB385" s="163">
        <f t="shared" ca="1" si="1331"/>
        <v>1</v>
      </c>
      <c r="MC385" s="163">
        <f t="shared" ca="1" si="1331"/>
        <v>0</v>
      </c>
      <c r="MD385" s="163">
        <f t="shared" ca="1" si="1331"/>
        <v>1</v>
      </c>
      <c r="ME385" s="163">
        <f t="shared" ca="1" si="1331"/>
        <v>1</v>
      </c>
      <c r="MF385" s="163">
        <f t="shared" ca="1" si="1331"/>
        <v>0</v>
      </c>
      <c r="MG385" s="163">
        <f t="shared" ca="1" si="1331"/>
        <v>70</v>
      </c>
      <c r="MH385" s="163">
        <f t="shared" ca="1" si="1331"/>
        <v>50</v>
      </c>
      <c r="MI385" s="163">
        <f t="shared" ca="1" si="1331"/>
        <v>85</v>
      </c>
      <c r="MJ385" s="163">
        <f t="shared" ca="1" si="1331"/>
        <v>50</v>
      </c>
      <c r="MK385" s="161">
        <f t="shared" ca="1" si="1252"/>
        <v>1</v>
      </c>
      <c r="ML385" s="161">
        <f t="shared" ca="1" si="1253"/>
        <v>1</v>
      </c>
      <c r="MM385" s="161">
        <f t="shared" ca="1" si="1254"/>
        <v>1</v>
      </c>
      <c r="MN385" s="161">
        <f t="shared" ca="1" si="1255"/>
        <v>1</v>
      </c>
      <c r="MO385" s="161">
        <f t="shared" ca="1" si="1255"/>
        <v>1</v>
      </c>
      <c r="MP385" s="163">
        <f t="shared" ca="1" si="1331"/>
        <v>1</v>
      </c>
      <c r="MQ385" s="10"/>
      <c r="MR385" s="163">
        <f t="shared" ca="1" si="1331"/>
        <v>1</v>
      </c>
      <c r="MS385" s="161">
        <f t="shared" ca="1" si="1256"/>
        <v>1</v>
      </c>
      <c r="MT385" s="163">
        <f t="shared" ca="1" si="1331"/>
        <v>0.75</v>
      </c>
      <c r="MU385" s="163">
        <f t="shared" ca="1" si="1331"/>
        <v>0.8</v>
      </c>
      <c r="MV385" s="163">
        <f t="shared" ca="1" si="1331"/>
        <v>0.82499999999999996</v>
      </c>
      <c r="MW385" s="163">
        <f t="shared" ca="1" si="1331"/>
        <v>0.875</v>
      </c>
      <c r="MX385" s="163">
        <f t="shared" ca="1" si="1331"/>
        <v>0.9</v>
      </c>
      <c r="MY385" s="163">
        <f t="shared" ca="1" si="1342"/>
        <v>0.75</v>
      </c>
      <c r="MZ385" s="163">
        <f t="shared" ca="1" si="1342"/>
        <v>0.78142857142857147</v>
      </c>
      <c r="NA385" s="163">
        <f t="shared" ca="1" si="1342"/>
        <v>0.82499999999999996</v>
      </c>
      <c r="NB385" s="163">
        <f t="shared" ca="1" si="1342"/>
        <v>0.875</v>
      </c>
      <c r="NC385" s="163">
        <f t="shared" ca="1" si="1342"/>
        <v>0.9</v>
      </c>
      <c r="ND385" s="163">
        <f t="shared" ca="1" si="1342"/>
        <v>0.9</v>
      </c>
      <c r="NE385" s="163">
        <f t="shared" ca="1" si="1342"/>
        <v>0.75</v>
      </c>
      <c r="NF385" s="163">
        <f t="shared" ca="1" si="1342"/>
        <v>0.78142857142857147</v>
      </c>
      <c r="NG385" s="163">
        <f t="shared" ca="1" si="1342"/>
        <v>0.82499999999999996</v>
      </c>
      <c r="NH385" s="163">
        <f t="shared" ca="1" si="1342"/>
        <v>0.875</v>
      </c>
      <c r="NI385" s="163">
        <f t="shared" ca="1" si="1342"/>
        <v>0.9</v>
      </c>
      <c r="NJ385" s="163">
        <f t="shared" ca="1" si="1342"/>
        <v>0.9</v>
      </c>
      <c r="NK385" s="163">
        <f t="shared" ca="1" si="1342"/>
        <v>0.75</v>
      </c>
      <c r="NL385" s="163">
        <f t="shared" ca="1" si="1342"/>
        <v>0.78142857142857147</v>
      </c>
      <c r="NM385" s="163">
        <f t="shared" ca="1" si="1342"/>
        <v>0.82499999999999996</v>
      </c>
      <c r="NN385" s="163">
        <f t="shared" ca="1" si="1342"/>
        <v>0.875</v>
      </c>
      <c r="NO385" s="163">
        <f t="shared" ca="1" si="1342"/>
        <v>0.9</v>
      </c>
      <c r="NP385" s="163">
        <f t="shared" ca="1" si="1342"/>
        <v>0.9</v>
      </c>
      <c r="NQ385" s="163">
        <f t="shared" ca="1" si="1342"/>
        <v>0.75</v>
      </c>
      <c r="NR385" s="163">
        <f t="shared" ca="1" si="1342"/>
        <v>0.78142857142857147</v>
      </c>
      <c r="NS385" s="163">
        <f t="shared" ca="1" si="1342"/>
        <v>0.82499999999999996</v>
      </c>
      <c r="NT385" s="163">
        <f t="shared" ca="1" si="1342"/>
        <v>0.875</v>
      </c>
      <c r="NU385" s="163">
        <f t="shared" ca="1" si="1342"/>
        <v>0.9</v>
      </c>
      <c r="NV385" s="163">
        <f t="shared" ca="1" si="1342"/>
        <v>0.9</v>
      </c>
      <c r="NW385" s="163">
        <f t="shared" ca="1" si="1342"/>
        <v>0.75</v>
      </c>
      <c r="NX385" s="163">
        <f t="shared" ca="1" si="1342"/>
        <v>0.78142857142857147</v>
      </c>
      <c r="NY385" s="163">
        <f t="shared" ca="1" si="1342"/>
        <v>0.82499999999999996</v>
      </c>
      <c r="NZ385" s="163">
        <f t="shared" ca="1" si="1342"/>
        <v>0.875</v>
      </c>
      <c r="OA385" s="163">
        <f t="shared" ca="1" si="1342"/>
        <v>0.9</v>
      </c>
      <c r="OB385" s="163">
        <f t="shared" ca="1" si="1342"/>
        <v>0.9</v>
      </c>
      <c r="OC385" s="163">
        <f t="shared" ca="1" si="1342"/>
        <v>0.75</v>
      </c>
      <c r="OD385" s="163">
        <f t="shared" ca="1" si="1342"/>
        <v>0.78142857142857147</v>
      </c>
      <c r="OE385" s="163">
        <f t="shared" ca="1" si="1342"/>
        <v>0.82499999999999996</v>
      </c>
      <c r="OF385" s="163">
        <f t="shared" ca="1" si="1342"/>
        <v>0.875</v>
      </c>
      <c r="OG385" s="163">
        <f t="shared" ca="1" si="1342"/>
        <v>0.9</v>
      </c>
      <c r="OH385" s="163">
        <f t="shared" ca="1" si="1342"/>
        <v>0.9</v>
      </c>
      <c r="OI385" s="163">
        <f t="shared" ca="1" si="1342"/>
        <v>0.75</v>
      </c>
      <c r="OJ385" s="163">
        <f t="shared" ca="1" si="1342"/>
        <v>0.76904761904761909</v>
      </c>
      <c r="OK385" s="163">
        <f t="shared" ca="1" si="1342"/>
        <v>0.82000000000000006</v>
      </c>
      <c r="OL385" s="163">
        <f t="shared" ca="1" si="1342"/>
        <v>0.875</v>
      </c>
      <c r="OM385" s="163">
        <f t="shared" ca="1" si="1342"/>
        <v>0.9</v>
      </c>
      <c r="ON385" s="163">
        <f t="shared" ca="1" si="1342"/>
        <v>0.90000000000000013</v>
      </c>
      <c r="OO385" s="163">
        <f t="shared" ca="1" si="1342"/>
        <v>0.75</v>
      </c>
      <c r="OP385" s="163">
        <f t="shared" ca="1" si="1342"/>
        <v>0.76904761904761909</v>
      </c>
      <c r="OQ385" s="163">
        <f t="shared" ca="1" si="1342"/>
        <v>0.82000000000000006</v>
      </c>
      <c r="OR385" s="163">
        <f t="shared" ca="1" si="1342"/>
        <v>0.875</v>
      </c>
      <c r="OS385" s="163">
        <f t="shared" ca="1" si="1342"/>
        <v>0.9</v>
      </c>
      <c r="OT385" s="163">
        <f t="shared" ca="1" si="1342"/>
        <v>0.9</v>
      </c>
      <c r="OU385" s="163">
        <f t="shared" ca="1" si="1342"/>
        <v>0.875</v>
      </c>
      <c r="OV385" s="161">
        <f t="shared" ca="1" si="1260"/>
        <v>1</v>
      </c>
      <c r="OW385" s="161">
        <f t="shared" ca="1" si="1261"/>
        <v>1</v>
      </c>
      <c r="OX385" s="161" t="str">
        <f t="shared" ca="1" si="1262"/>
        <v>-</v>
      </c>
      <c r="OY385" s="163" t="str">
        <f t="shared" ca="1" si="1263"/>
        <v>-</v>
      </c>
      <c r="OZ385" s="161" t="str">
        <f t="shared" ca="1" si="1264"/>
        <v>-</v>
      </c>
      <c r="PA385" s="161" t="str">
        <f t="shared" ca="1" si="1265"/>
        <v>-</v>
      </c>
      <c r="PB385" s="163">
        <f t="shared" ca="1" si="1331"/>
        <v>0</v>
      </c>
      <c r="PC385" s="27">
        <v>0</v>
      </c>
    </row>
    <row r="386" spans="1:419" s="143" customFormat="1" hidden="1" outlineLevel="1">
      <c r="A386" s="121">
        <f t="shared" si="14"/>
        <v>381</v>
      </c>
      <c r="B386" s="121">
        <f t="shared" si="1326"/>
        <v>13</v>
      </c>
      <c r="C386" s="143">
        <v>1000</v>
      </c>
      <c r="D386" s="143" t="s">
        <v>884</v>
      </c>
      <c r="E386" s="143" t="b">
        <v>0</v>
      </c>
      <c r="F386" s="143" t="b">
        <v>0</v>
      </c>
      <c r="G386" s="143" t="b">
        <f t="shared" si="1266"/>
        <v>0</v>
      </c>
      <c r="H386" s="139">
        <f t="shared" ca="1" si="1311"/>
        <v>3</v>
      </c>
      <c r="I386" s="139">
        <f t="shared" ca="1" si="1311"/>
        <v>1</v>
      </c>
      <c r="J386" s="139">
        <f t="shared" ca="1" si="1311"/>
        <v>1</v>
      </c>
      <c r="K386" s="139">
        <f t="shared" ref="K386:AC386" ca="1" si="1343">OFFSET(K386,-1,0)</f>
        <v>1</v>
      </c>
      <c r="L386" s="139">
        <f t="shared" ca="1" si="1343"/>
        <v>1</v>
      </c>
      <c r="M386" s="139">
        <f t="shared" ca="1" si="1343"/>
        <v>1</v>
      </c>
      <c r="N386" s="139">
        <f t="shared" ca="1" si="1343"/>
        <v>1</v>
      </c>
      <c r="O386" s="139">
        <f t="shared" ca="1" si="1343"/>
        <v>1</v>
      </c>
      <c r="P386" s="139">
        <f t="shared" ca="1" si="1343"/>
        <v>1</v>
      </c>
      <c r="Q386" s="139">
        <f t="shared" ca="1" si="1343"/>
        <v>1</v>
      </c>
      <c r="R386" s="139">
        <f t="shared" ca="1" si="1343"/>
        <v>2</v>
      </c>
      <c r="S386" s="139">
        <f t="shared" ca="1" si="1343"/>
        <v>1</v>
      </c>
      <c r="T386" s="139">
        <f t="shared" ca="1" si="1343"/>
        <v>1</v>
      </c>
      <c r="U386" s="139">
        <f t="shared" ca="1" si="1343"/>
        <v>1</v>
      </c>
      <c r="V386" s="139">
        <f t="shared" ca="1" si="1343"/>
        <v>1</v>
      </c>
      <c r="W386" s="139">
        <f t="shared" ca="1" si="1343"/>
        <v>1</v>
      </c>
      <c r="X386" s="139">
        <f t="shared" ca="1" si="1343"/>
        <v>1</v>
      </c>
      <c r="Y386" s="139">
        <f t="shared" ca="1" si="1343"/>
        <v>1</v>
      </c>
      <c r="Z386" s="139">
        <f t="shared" ca="1" si="1343"/>
        <v>1</v>
      </c>
      <c r="AA386" s="139">
        <f t="shared" ca="1" si="1343"/>
        <v>1</v>
      </c>
      <c r="AB386" s="139">
        <f t="shared" ca="1" si="1343"/>
        <v>1</v>
      </c>
      <c r="AC386" s="139">
        <f t="shared" ca="1" si="1343"/>
        <v>1</v>
      </c>
      <c r="AE386" s="157"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163" t="str">
        <f t="shared" ca="1" si="1222"/>
        <v>-</v>
      </c>
      <c r="AI386" s="162" t="b">
        <v>1</v>
      </c>
      <c r="AJ386" s="162" t="b">
        <v>1</v>
      </c>
      <c r="AK386" s="163" t="str">
        <f t="shared" ca="1" si="1222"/>
        <v>-</v>
      </c>
      <c r="AL386" s="163" t="str">
        <f t="shared" ca="1" si="1222"/>
        <v>-</v>
      </c>
      <c r="AM386" s="163" t="b">
        <f t="shared" ca="1" si="1222"/>
        <v>1</v>
      </c>
      <c r="AN386" s="10"/>
      <c r="AO386" s="161" t="b">
        <f t="shared" ca="1" si="1223"/>
        <v>1</v>
      </c>
      <c r="AP386" s="161" t="str">
        <f t="shared" ca="1" si="1223"/>
        <v>-</v>
      </c>
      <c r="AQ386" s="161" t="str">
        <f t="shared" ca="1" si="1223"/>
        <v>-</v>
      </c>
      <c r="AR386" s="161" t="str">
        <f t="shared" ca="1" si="1223"/>
        <v>-</v>
      </c>
      <c r="AS386" s="161" t="b">
        <f t="shared" ca="1" si="1223"/>
        <v>1</v>
      </c>
      <c r="AT386" s="161" t="b">
        <f t="shared" ca="1" si="1223"/>
        <v>0</v>
      </c>
      <c r="AU386" s="161">
        <f t="shared" ca="1" si="1224"/>
        <v>0</v>
      </c>
      <c r="AV386" s="161" t="b">
        <f t="shared" ca="1" si="1225"/>
        <v>0</v>
      </c>
      <c r="AW386" s="161" t="b">
        <f t="shared" ca="1" si="1225"/>
        <v>0</v>
      </c>
      <c r="AX386" s="161" t="str">
        <f t="shared" ca="1" si="1225"/>
        <v>-</v>
      </c>
      <c r="AY386" s="161" t="str">
        <f t="shared" ca="1" si="1225"/>
        <v>-</v>
      </c>
      <c r="AZ386" s="161" t="str">
        <f t="shared" ca="1" si="1225"/>
        <v>-</v>
      </c>
      <c r="BA386" s="10"/>
      <c r="BB386" s="161" t="b">
        <f t="shared" ca="1" si="1226"/>
        <v>1</v>
      </c>
      <c r="BC386" s="163" t="b">
        <f t="shared" ca="1" si="1227"/>
        <v>1</v>
      </c>
      <c r="BD386" s="163" t="b">
        <f t="shared" ca="1" si="1227"/>
        <v>1</v>
      </c>
      <c r="BE386" s="162">
        <f t="shared" ca="1" si="1228"/>
        <v>3108</v>
      </c>
      <c r="BF386" s="163" t="str">
        <f t="shared" ca="1" si="1323"/>
        <v>-</v>
      </c>
      <c r="BG386" s="163" t="str">
        <f t="shared" ca="1" si="1323"/>
        <v>-</v>
      </c>
      <c r="BH386" s="163" t="str">
        <f t="shared" ca="1" si="1323"/>
        <v>-</v>
      </c>
      <c r="BI386" s="163" t="str">
        <f t="shared" ca="1" si="1323"/>
        <v>-</v>
      </c>
      <c r="BJ386" s="163" t="str">
        <f t="shared" ca="1" si="1323"/>
        <v>-</v>
      </c>
      <c r="BK386" s="163">
        <f t="shared" ca="1" si="1323"/>
        <v>1</v>
      </c>
      <c r="BL386" s="163">
        <f t="shared" ca="1" si="1323"/>
        <v>1</v>
      </c>
      <c r="BM386" s="163" t="str">
        <f t="shared" ca="1" si="1323"/>
        <v>-</v>
      </c>
      <c r="BN386" s="163" t="str">
        <f t="shared" ca="1" si="1323"/>
        <v>-</v>
      </c>
      <c r="BO386" s="163" t="b">
        <f t="shared" ca="1" si="1230"/>
        <v>0</v>
      </c>
      <c r="BP386" s="163" t="b">
        <f t="shared" ca="1" si="1324"/>
        <v>0</v>
      </c>
      <c r="BQ386" s="163" t="b">
        <f t="shared" ca="1" si="1324"/>
        <v>0</v>
      </c>
      <c r="BR386" s="163" t="b">
        <f t="shared" ca="1" si="1324"/>
        <v>0</v>
      </c>
      <c r="BS386" s="163" t="b">
        <f t="shared" ca="1" si="1324"/>
        <v>0</v>
      </c>
      <c r="BT386" s="163" t="b">
        <f t="shared" ca="1" si="1324"/>
        <v>0</v>
      </c>
      <c r="BU386" s="163" t="b">
        <f t="shared" ca="1" si="1324"/>
        <v>0</v>
      </c>
      <c r="BV386" s="163" t="b">
        <f t="shared" ca="1" si="1324"/>
        <v>0</v>
      </c>
      <c r="BW386" s="163" t="b">
        <f t="shared" ca="1" si="1324"/>
        <v>0</v>
      </c>
      <c r="BX386" s="163" t="str">
        <f t="shared" ca="1" si="1323"/>
        <v>-</v>
      </c>
      <c r="BY386" s="163" t="str">
        <f t="shared" ca="1" si="1337"/>
        <v>-</v>
      </c>
      <c r="BZ386" s="163" t="str">
        <f t="shared" ca="1" si="1337"/>
        <v>-</v>
      </c>
      <c r="CA386" s="163" t="str">
        <f t="shared" ca="1" si="1337"/>
        <v>-</v>
      </c>
      <c r="CB386" s="163" t="str">
        <f t="shared" ca="1" si="1337"/>
        <v>-</v>
      </c>
      <c r="CC386" s="163" t="str">
        <f t="shared" ca="1" si="1337"/>
        <v>-</v>
      </c>
      <c r="CD386" s="163" t="str">
        <f t="shared" ca="1" si="1337"/>
        <v>-</v>
      </c>
      <c r="CE386" s="163" t="str">
        <f t="shared" ca="1" si="1337"/>
        <v>-</v>
      </c>
      <c r="CF386" s="163" t="str">
        <f t="shared" ca="1" si="1337"/>
        <v>-</v>
      </c>
      <c r="CG386" s="163" t="str">
        <f t="shared" ca="1" si="1323"/>
        <v>-</v>
      </c>
      <c r="CH386" s="163" t="str">
        <f t="shared" ca="1" si="1323"/>
        <v>-</v>
      </c>
      <c r="CI386" s="163" t="str">
        <f t="shared" ca="1" si="1323"/>
        <v>-</v>
      </c>
      <c r="CJ386" s="163" t="str">
        <f t="shared" ca="1" si="1323"/>
        <v>-</v>
      </c>
      <c r="CK386" s="163" t="str">
        <f t="shared" ca="1" si="1332"/>
        <v>-</v>
      </c>
      <c r="CL386" s="163" t="str">
        <f t="shared" ca="1" si="1332"/>
        <v>-</v>
      </c>
      <c r="CM386" s="163" t="str">
        <f t="shared" ca="1" si="1332"/>
        <v>-</v>
      </c>
      <c r="CN386" s="163" t="str">
        <f t="shared" ca="1" si="1332"/>
        <v>-</v>
      </c>
      <c r="CO386" s="163" t="str">
        <f t="shared" ca="1" si="1332"/>
        <v>-</v>
      </c>
      <c r="CP386" s="163" t="str">
        <f t="shared" ca="1" si="1332"/>
        <v>-</v>
      </c>
      <c r="CQ386" s="163" t="str">
        <f t="shared" ca="1" si="1332"/>
        <v>-</v>
      </c>
      <c r="CR386" s="163" t="str">
        <f t="shared" ca="1" si="1332"/>
        <v>-</v>
      </c>
      <c r="CS386" s="163" t="str">
        <f t="shared" ca="1" si="1332"/>
        <v>-</v>
      </c>
      <c r="CT386" s="163" t="str">
        <f t="shared" ca="1" si="1332"/>
        <v>-</v>
      </c>
      <c r="CU386" s="163" t="str">
        <f t="shared" ca="1" si="1332"/>
        <v>-</v>
      </c>
      <c r="CV386" s="163" t="str">
        <f t="shared" ca="1" si="1332"/>
        <v>-</v>
      </c>
      <c r="CW386" s="163" t="str">
        <f t="shared" ca="1" si="1332"/>
        <v>-</v>
      </c>
      <c r="CX386" s="163" t="str">
        <f t="shared" ca="1" si="1332"/>
        <v>-</v>
      </c>
      <c r="CY386" s="163" t="str">
        <f t="shared" ca="1" si="1332"/>
        <v>-</v>
      </c>
      <c r="CZ386" s="163" t="str">
        <f t="shared" ca="1" si="1332"/>
        <v>-</v>
      </c>
      <c r="DA386" s="163" t="str">
        <f t="shared" ca="1" si="1332"/>
        <v>-</v>
      </c>
      <c r="DB386" s="163" t="str">
        <f t="shared" ca="1" si="1332"/>
        <v>-</v>
      </c>
      <c r="DC386" s="163" t="str">
        <f t="shared" ca="1" si="1332"/>
        <v>-</v>
      </c>
      <c r="DD386" s="163" t="str">
        <f t="shared" ca="1" si="1338"/>
        <v>-</v>
      </c>
      <c r="DE386" s="163" t="str">
        <f t="shared" ca="1" si="1338"/>
        <v>-</v>
      </c>
      <c r="DF386" s="163" t="str">
        <f t="shared" ca="1" si="1338"/>
        <v>-</v>
      </c>
      <c r="DG386" s="163" t="str">
        <f t="shared" ca="1" si="1338"/>
        <v>-</v>
      </c>
      <c r="DH386" s="163" t="str">
        <f t="shared" ca="1" si="1338"/>
        <v>-</v>
      </c>
      <c r="DI386" s="163" t="str">
        <f t="shared" ca="1" si="1338"/>
        <v>-</v>
      </c>
      <c r="DJ386" s="163" t="str">
        <f t="shared" ca="1" si="1338"/>
        <v>-</v>
      </c>
      <c r="DK386" s="163" t="str">
        <f t="shared" ca="1" si="1338"/>
        <v>-</v>
      </c>
      <c r="DL386" s="10"/>
      <c r="DM386" s="163" t="str">
        <f t="shared" ca="1" si="1323"/>
        <v>-</v>
      </c>
      <c r="DN386" s="163" t="str">
        <f t="shared" ca="1" si="1323"/>
        <v>-</v>
      </c>
      <c r="DO386" s="163" t="str">
        <f t="shared" ca="1" si="1323"/>
        <v>-</v>
      </c>
      <c r="DP386" s="163" t="str">
        <f t="shared" ca="1" si="1323"/>
        <v>-</v>
      </c>
      <c r="DQ386" s="163" t="str">
        <f t="shared" ca="1" si="1323"/>
        <v>-</v>
      </c>
      <c r="DR386" s="163" t="str">
        <f t="shared" ca="1" si="1323"/>
        <v>-</v>
      </c>
      <c r="DS386" s="163" t="str">
        <f t="shared" ca="1" si="1323"/>
        <v>-</v>
      </c>
      <c r="DT386" s="163" t="str">
        <f t="shared" ca="1" si="1323"/>
        <v>-</v>
      </c>
      <c r="DU386" s="163" t="str">
        <f t="shared" ca="1" si="1323"/>
        <v>-</v>
      </c>
      <c r="DV386" s="163" t="str">
        <f t="shared" ca="1" si="1323"/>
        <v>-</v>
      </c>
      <c r="DW386" s="163" t="str">
        <f t="shared" ca="1" si="1323"/>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33"/>
        <v>-</v>
      </c>
      <c r="EJ386" s="163" t="str">
        <f t="shared" ca="1" si="1333"/>
        <v>-</v>
      </c>
      <c r="EK386" s="163" t="str">
        <f t="shared" ca="1" si="1333"/>
        <v>-</v>
      </c>
      <c r="EL386" s="163" t="str">
        <f t="shared" ca="1" si="1333"/>
        <v>-</v>
      </c>
      <c r="EM386" s="163" t="str">
        <f t="shared" ca="1" si="1333"/>
        <v>-</v>
      </c>
      <c r="EN386" s="163" t="str">
        <f t="shared" ca="1" si="1333"/>
        <v>-</v>
      </c>
      <c r="EO386" s="163" t="str">
        <f t="shared" ca="1" si="1333"/>
        <v>-</v>
      </c>
      <c r="EP386" s="163" t="str">
        <f t="shared" ca="1" si="1333"/>
        <v>-</v>
      </c>
      <c r="EQ386" s="163">
        <f t="shared" ca="1" si="1333"/>
        <v>1</v>
      </c>
      <c r="ER386" s="163">
        <f t="shared" ca="1" si="1333"/>
        <v>1</v>
      </c>
      <c r="ES386" s="163">
        <f t="shared" ca="1" si="1333"/>
        <v>0</v>
      </c>
      <c r="ET386" s="163" t="str">
        <f t="shared" ca="1" si="1333"/>
        <v>-</v>
      </c>
      <c r="EU386" s="163" t="str">
        <f t="shared" ca="1" si="1333"/>
        <v>-</v>
      </c>
      <c r="EV386" s="163" t="str">
        <f t="shared" ca="1" si="1333"/>
        <v>-</v>
      </c>
      <c r="EW386" s="163" t="str">
        <f t="shared" ca="1" si="1333"/>
        <v>-</v>
      </c>
      <c r="EX386" s="163" t="str">
        <f t="shared" ca="1" si="1333"/>
        <v>-</v>
      </c>
      <c r="EY386" s="163" t="str">
        <f t="shared" ca="1" si="1339"/>
        <v>-</v>
      </c>
      <c r="EZ386" s="163" t="str">
        <f t="shared" ca="1" si="1339"/>
        <v>-</v>
      </c>
      <c r="FA386" s="163">
        <f t="shared" ca="1" si="1339"/>
        <v>0</v>
      </c>
      <c r="FB386" s="163" t="str">
        <f t="shared" ca="1" si="1339"/>
        <v>-</v>
      </c>
      <c r="FC386" s="163" t="str">
        <f t="shared" ca="1" si="1339"/>
        <v>-</v>
      </c>
      <c r="FD386" s="163" t="str">
        <f t="shared" ca="1" si="1339"/>
        <v>-</v>
      </c>
      <c r="FE386" s="163" t="str">
        <f t="shared" ca="1" si="1339"/>
        <v>-</v>
      </c>
      <c r="FF386" s="163" t="str">
        <f t="shared" ca="1" si="1339"/>
        <v>-</v>
      </c>
      <c r="FG386" s="163">
        <f t="shared" ca="1" si="1339"/>
        <v>0</v>
      </c>
      <c r="FH386" s="163">
        <f t="shared" ca="1" si="1339"/>
        <v>0</v>
      </c>
      <c r="FI386" s="163">
        <f t="shared" ca="1" si="1339"/>
        <v>0</v>
      </c>
      <c r="FJ386" s="163">
        <f t="shared" ca="1" si="1339"/>
        <v>0</v>
      </c>
      <c r="FK386" s="163">
        <f t="shared" ca="1" si="1339"/>
        <v>0</v>
      </c>
      <c r="FL386" s="163">
        <f t="shared" ca="1" si="1339"/>
        <v>0</v>
      </c>
      <c r="FM386" s="163">
        <f t="shared" ca="1" si="1339"/>
        <v>0</v>
      </c>
      <c r="FN386" s="163" t="str">
        <f t="shared" ca="1" si="1339"/>
        <v>-</v>
      </c>
      <c r="FO386" s="163" t="str">
        <f t="shared" ca="1" si="1289"/>
        <v>-</v>
      </c>
      <c r="FP386" s="163" t="str">
        <f t="shared" ca="1" si="1289"/>
        <v>-</v>
      </c>
      <c r="FQ386" s="163" t="str">
        <f t="shared" ca="1" si="1289"/>
        <v>-</v>
      </c>
      <c r="FR386" s="163" t="str">
        <f t="shared" ca="1" si="1289"/>
        <v>-</v>
      </c>
      <c r="FS386" s="163" t="str">
        <f t="shared" ca="1" si="1289"/>
        <v>-</v>
      </c>
      <c r="FT386" s="163" t="str">
        <f t="shared" ca="1" si="1289"/>
        <v>-</v>
      </c>
      <c r="FU386" s="163" t="str">
        <f t="shared" ca="1" si="1289"/>
        <v>-</v>
      </c>
      <c r="FV386" s="163" t="str">
        <f t="shared" ca="1" si="1289"/>
        <v>-</v>
      </c>
      <c r="FW386" s="163" t="str">
        <f t="shared" ca="1" si="1289"/>
        <v>-</v>
      </c>
      <c r="FX386" s="163" t="str">
        <f t="shared" ca="1" si="1290"/>
        <v>-</v>
      </c>
      <c r="FY386" s="10"/>
      <c r="FZ386" s="163">
        <f t="shared" ca="1" si="1290"/>
        <v>1</v>
      </c>
      <c r="GA386" s="163" t="str">
        <f t="shared" ca="1" si="1290"/>
        <v>-</v>
      </c>
      <c r="GB386" s="163" t="str">
        <f t="shared" ca="1" si="1290"/>
        <v>-</v>
      </c>
      <c r="GC386" s="163" t="str">
        <f t="shared" ca="1" si="1290"/>
        <v>-</v>
      </c>
      <c r="GD386" s="163" t="str">
        <f t="shared" ca="1" si="1236"/>
        <v>-</v>
      </c>
      <c r="GE386" s="163" t="b">
        <f t="shared" ca="1" si="1236"/>
        <v>0</v>
      </c>
      <c r="GF386" s="163" t="str">
        <f t="shared" ca="1" si="1236"/>
        <v>-</v>
      </c>
      <c r="GG386" s="163">
        <f t="shared" ca="1" si="1236"/>
        <v>0</v>
      </c>
      <c r="GH386" s="163" t="str">
        <f t="shared" ca="1" si="1236"/>
        <v>-</v>
      </c>
      <c r="GI386" s="161" cm="1">
        <f t="array" aca="1" ref="GI386" ca="1">INDEX(i.rev,$K386,GI$15)</f>
        <v>1</v>
      </c>
      <c r="GJ386" s="163">
        <f t="shared" ca="1" si="1340"/>
        <v>0</v>
      </c>
      <c r="GK386" s="163">
        <f t="shared" ca="1" si="1340"/>
        <v>1</v>
      </c>
      <c r="GL386" s="163">
        <f t="shared" ca="1" si="1340"/>
        <v>0</v>
      </c>
      <c r="GM386" s="163">
        <f t="shared" ca="1" si="1340"/>
        <v>1</v>
      </c>
      <c r="GN386" s="163">
        <f t="shared" ca="1" si="1340"/>
        <v>1</v>
      </c>
      <c r="GO386" s="163">
        <f t="shared" ca="1" si="1340"/>
        <v>1</v>
      </c>
      <c r="GP386" s="163">
        <f t="shared" ca="1" si="1340"/>
        <v>0</v>
      </c>
      <c r="GQ386" s="163">
        <f t="shared" ca="1" si="1340"/>
        <v>0</v>
      </c>
      <c r="GR386" s="163">
        <f t="shared" ca="1" si="1340"/>
        <v>0</v>
      </c>
      <c r="GS386" s="163">
        <f t="shared" ca="1" si="1340"/>
        <v>0</v>
      </c>
      <c r="GT386" s="163">
        <f t="shared" ca="1" si="1340"/>
        <v>0</v>
      </c>
      <c r="GU386" s="163">
        <f t="shared" ca="1" si="1340"/>
        <v>0</v>
      </c>
      <c r="GV386" s="163">
        <f t="shared" ca="1" si="1340"/>
        <v>0</v>
      </c>
      <c r="GW386" s="163">
        <f t="shared" ca="1" si="1340"/>
        <v>0</v>
      </c>
      <c r="GX386" s="163">
        <f t="shared" ca="1" si="1340"/>
        <v>0</v>
      </c>
      <c r="GY386" s="163">
        <f t="shared" ca="1" si="1340"/>
        <v>0</v>
      </c>
      <c r="GZ386" s="161" cm="1">
        <f t="array" aca="1" ref="GZ386" ca="1">INDEX(i.rev,$K386,GZ$15)</f>
        <v>0</v>
      </c>
      <c r="HA386" s="163">
        <f t="shared" ca="1" si="1238"/>
        <v>0</v>
      </c>
      <c r="HB386" s="161" cm="1">
        <f t="array" aca="1" ref="HB386" ca="1">INDEX(i.rev,$K386,HB$15)</f>
        <v>1</v>
      </c>
      <c r="HC386" s="163">
        <f t="shared" ca="1" si="1321"/>
        <v>0</v>
      </c>
      <c r="HD386" s="163">
        <f t="shared" ca="1" si="1321"/>
        <v>0</v>
      </c>
      <c r="HE386" s="163">
        <f t="shared" ca="1" si="1321"/>
        <v>0</v>
      </c>
      <c r="HF386" s="163">
        <f t="shared" ca="1" si="1321"/>
        <v>0</v>
      </c>
      <c r="HG386" s="163">
        <f t="shared" ca="1" si="1321"/>
        <v>0</v>
      </c>
      <c r="HH386" s="163">
        <f t="shared" ca="1" si="1321"/>
        <v>0</v>
      </c>
      <c r="HI386" s="163">
        <f t="shared" ca="1" si="1321"/>
        <v>0</v>
      </c>
      <c r="HJ386" s="10">
        <v>0.75</v>
      </c>
      <c r="HK386" s="161" t="b">
        <f t="shared" si="1307"/>
        <v>1</v>
      </c>
      <c r="HL386" s="186">
        <f t="shared" si="1308"/>
        <v>1597.5</v>
      </c>
      <c r="HM386" s="161" t="b">
        <f t="shared" si="1280"/>
        <v>1</v>
      </c>
      <c r="HN386" s="186">
        <f t="shared" si="1325"/>
        <v>8</v>
      </c>
      <c r="HO386" s="186">
        <f t="shared" si="1325"/>
        <v>40</v>
      </c>
      <c r="HP386" s="161" t="b">
        <f t="shared" ca="1" si="1241"/>
        <v>0</v>
      </c>
      <c r="HQ386" s="161" t="b">
        <f t="shared" ca="1" si="1241"/>
        <v>0</v>
      </c>
      <c r="HR386" s="161" t="b">
        <f t="shared" ca="1" si="1241"/>
        <v>1</v>
      </c>
      <c r="HS386" s="163">
        <f t="shared" ca="1" si="1321"/>
        <v>0</v>
      </c>
      <c r="HT386" s="161">
        <f t="shared" ca="1" si="1242"/>
        <v>1</v>
      </c>
      <c r="HU386" s="161">
        <f t="shared" ca="1" si="1242"/>
        <v>1</v>
      </c>
      <c r="HV386" s="163" t="str">
        <f t="shared" ca="1" si="1321"/>
        <v>-</v>
      </c>
      <c r="HW386" s="163" t="str">
        <f t="shared" ca="1" si="1321"/>
        <v>-</v>
      </c>
      <c r="HX386" s="163" t="str">
        <f t="shared" ca="1" si="1321"/>
        <v>-</v>
      </c>
      <c r="HY386" s="163" t="str">
        <f t="shared" ca="1" si="1321"/>
        <v>-</v>
      </c>
      <c r="HZ386" s="163" t="str">
        <f t="shared" ca="1" si="1321"/>
        <v>-</v>
      </c>
      <c r="IA386" s="163" t="str">
        <f t="shared" ca="1" si="1321"/>
        <v>-</v>
      </c>
      <c r="IB386" s="163" t="str">
        <f t="shared" ca="1" si="1321"/>
        <v>-</v>
      </c>
      <c r="IC386" s="163" t="str">
        <f t="shared" ca="1" si="1321"/>
        <v>-</v>
      </c>
      <c r="ID386" s="163" t="str">
        <f t="shared" ca="1" si="1321"/>
        <v>-</v>
      </c>
      <c r="IE386" s="163" t="b">
        <f t="shared" ca="1" si="1321"/>
        <v>1</v>
      </c>
      <c r="IF386" s="163" t="str">
        <f t="shared" ca="1" si="1321"/>
        <v>-</v>
      </c>
      <c r="IG386" s="163" t="str">
        <f t="shared" ca="1" si="1321"/>
        <v>-</v>
      </c>
      <c r="IH386" s="163" t="str">
        <f t="shared" ca="1" si="1321"/>
        <v>-</v>
      </c>
      <c r="II386" s="163" t="b">
        <f t="shared" ca="1" si="1336"/>
        <v>1</v>
      </c>
      <c r="IJ386" s="163">
        <f t="shared" ca="1" si="1336"/>
        <v>0</v>
      </c>
      <c r="IK386" s="163" t="str">
        <f t="shared" ca="1" si="1336"/>
        <v>-</v>
      </c>
      <c r="IL386" s="163" t="str">
        <f t="shared" ca="1" si="1336"/>
        <v>-</v>
      </c>
      <c r="IM386" s="163" t="str">
        <f t="shared" ca="1" si="1336"/>
        <v>-</v>
      </c>
      <c r="IN386" s="163" t="str">
        <f t="shared" ca="1" si="1336"/>
        <v>-</v>
      </c>
      <c r="IO386" s="163" t="str">
        <f t="shared" ca="1" si="1336"/>
        <v>-</v>
      </c>
      <c r="IP386" s="163">
        <f t="shared" ca="1" si="1336"/>
        <v>0</v>
      </c>
      <c r="IQ386" s="163" t="str">
        <f t="shared" ca="1" si="1336"/>
        <v>-</v>
      </c>
      <c r="IR386" s="163" t="str">
        <f t="shared" ca="1" si="1336"/>
        <v>-</v>
      </c>
      <c r="IS386" s="163" t="str">
        <f t="shared" ca="1" si="1336"/>
        <v>-</v>
      </c>
      <c r="IT386" s="163">
        <f t="shared" ca="1" si="1336"/>
        <v>500</v>
      </c>
      <c r="IU386" s="163">
        <f t="shared" ca="1" si="1336"/>
        <v>500</v>
      </c>
      <c r="IV386" s="163" t="str">
        <f t="shared" ca="1" si="1336"/>
        <v>-</v>
      </c>
      <c r="IW386" s="163" t="str">
        <f t="shared" ca="1" si="1336"/>
        <v>-</v>
      </c>
      <c r="IX386" s="163" t="str">
        <f t="shared" ca="1" si="1336"/>
        <v>-</v>
      </c>
      <c r="IY386" s="163" t="str">
        <f t="shared" ca="1" si="1304"/>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1"/>
        <v>-</v>
      </c>
      <c r="JJ386" s="163" t="str">
        <f t="shared" ca="1" si="1341"/>
        <v>-</v>
      </c>
      <c r="JK386" s="163" t="str">
        <f t="shared" ca="1" si="1341"/>
        <v>-</v>
      </c>
      <c r="JL386" s="163" t="str">
        <f t="shared" ca="1" si="1341"/>
        <v>-</v>
      </c>
      <c r="JM386" s="163" t="str">
        <f t="shared" ca="1" si="1341"/>
        <v>-</v>
      </c>
      <c r="JN386" s="163" t="str">
        <f t="shared" ca="1" si="1341"/>
        <v>-</v>
      </c>
      <c r="JO386" s="163" t="str">
        <f t="shared" ca="1" si="1341"/>
        <v>-</v>
      </c>
      <c r="JP386" s="163" t="str">
        <f t="shared" ca="1" si="1341"/>
        <v>-</v>
      </c>
      <c r="JQ386" s="163" t="str">
        <f t="shared" ca="1" si="1341"/>
        <v>-</v>
      </c>
      <c r="JR386" s="163" t="str">
        <f t="shared" ca="1" si="1341"/>
        <v>-</v>
      </c>
      <c r="JS386" s="163" t="str">
        <f t="shared" ca="1" si="1341"/>
        <v>-</v>
      </c>
      <c r="JT386" s="163" t="str">
        <f t="shared" ca="1" si="1341"/>
        <v>-</v>
      </c>
      <c r="JU386" s="163" t="str">
        <f t="shared" ca="1" si="1341"/>
        <v>-</v>
      </c>
      <c r="JV386" s="163" t="str">
        <f t="shared" ca="1" si="1341"/>
        <v>-</v>
      </c>
      <c r="JW386" s="163" t="str">
        <f t="shared" ca="1" si="1341"/>
        <v>-</v>
      </c>
      <c r="JX386" s="163" t="str">
        <f t="shared" ca="1" si="1304"/>
        <v>-</v>
      </c>
      <c r="JY386" s="163" t="str">
        <f t="shared" ca="1" si="1330"/>
        <v>-</v>
      </c>
      <c r="JZ386" s="163" t="str">
        <f t="shared" ca="1" si="1330"/>
        <v>-</v>
      </c>
      <c r="KA386" s="163" t="str">
        <f t="shared" ca="1" si="1330"/>
        <v>-</v>
      </c>
      <c r="KB386" s="163" t="str">
        <f t="shared" ca="1" si="1330"/>
        <v>-</v>
      </c>
      <c r="KC386" s="163" t="str">
        <f t="shared" ca="1" si="1330"/>
        <v>-</v>
      </c>
      <c r="KD386" s="163" t="str">
        <f t="shared" ca="1" si="1330"/>
        <v>-</v>
      </c>
      <c r="KE386" s="163" t="str">
        <f t="shared" ca="1" si="1330"/>
        <v>-</v>
      </c>
      <c r="KF386" s="163" t="str">
        <f t="shared" ca="1" si="1330"/>
        <v>-</v>
      </c>
      <c r="KG386" s="163" t="str">
        <f t="shared" ca="1" si="1330"/>
        <v>-</v>
      </c>
      <c r="KH386" s="163" t="str">
        <f t="shared" ca="1" si="1330"/>
        <v>-</v>
      </c>
      <c r="KI386" s="163" t="str">
        <f t="shared" ca="1" si="1330"/>
        <v>-</v>
      </c>
      <c r="KJ386" s="163" t="str">
        <f t="shared" ca="1" si="1330"/>
        <v>-</v>
      </c>
      <c r="KK386" s="163" t="str">
        <f t="shared" ca="1" si="1330"/>
        <v>-</v>
      </c>
      <c r="KL386" s="163" t="str">
        <f t="shared" ca="1" si="1330"/>
        <v>-</v>
      </c>
      <c r="KM386" s="163" t="str">
        <f t="shared" ca="1" si="1330"/>
        <v>-</v>
      </c>
      <c r="KN386" s="163" t="str">
        <f t="shared" ca="1" si="1330"/>
        <v>-</v>
      </c>
      <c r="KO386" s="163" t="str">
        <f t="shared" ca="1" si="1330"/>
        <v>-</v>
      </c>
      <c r="KP386" s="163" t="str">
        <f t="shared" ca="1" si="1330"/>
        <v>-</v>
      </c>
      <c r="KQ386" s="163" t="str">
        <f t="shared" ca="1" si="1330"/>
        <v>-</v>
      </c>
      <c r="KR386" s="163" t="str">
        <f t="shared" ca="1" si="1330"/>
        <v>-</v>
      </c>
      <c r="KS386" s="163" t="str">
        <f t="shared" ca="1" si="1330"/>
        <v>-</v>
      </c>
      <c r="KT386" s="163" t="str">
        <f t="shared" ca="1" si="1330"/>
        <v>-</v>
      </c>
      <c r="KU386" s="163" t="str">
        <f t="shared" ca="1" si="1330"/>
        <v>-</v>
      </c>
      <c r="KV386" s="163" t="str">
        <f t="shared" ca="1" si="1330"/>
        <v>-</v>
      </c>
      <c r="KW386" s="163" t="str">
        <f t="shared" ca="1" si="1330"/>
        <v>-</v>
      </c>
      <c r="KX386" s="163" t="str">
        <f t="shared" ca="1" si="1330"/>
        <v>-</v>
      </c>
      <c r="KY386" s="163" t="str">
        <f t="shared" ca="1" si="1330"/>
        <v>-</v>
      </c>
      <c r="KZ386" s="163" t="str">
        <f t="shared" ca="1" si="1330"/>
        <v>-</v>
      </c>
      <c r="LA386" s="163" t="str">
        <f t="shared" ca="1" si="1330"/>
        <v>-</v>
      </c>
      <c r="LB386" s="163" t="str">
        <f t="shared" ca="1" si="1330"/>
        <v>-</v>
      </c>
      <c r="LC386" s="163" t="str">
        <f t="shared" ca="1" si="1330"/>
        <v>-</v>
      </c>
      <c r="LD386" s="163" t="str">
        <f t="shared" ca="1" si="1330"/>
        <v>-</v>
      </c>
      <c r="LE386" s="163" t="str">
        <f t="shared" ca="1" si="1330"/>
        <v>-</v>
      </c>
      <c r="LF386" s="163" t="str">
        <f t="shared" ca="1" si="1330"/>
        <v>-</v>
      </c>
      <c r="LG386" s="163" t="str">
        <f t="shared" ca="1" si="1330"/>
        <v>-</v>
      </c>
      <c r="LH386" s="163" t="str">
        <f t="shared" ca="1" si="1330"/>
        <v>-</v>
      </c>
      <c r="LI386" s="163" t="str">
        <f t="shared" ca="1" si="1330"/>
        <v>-</v>
      </c>
      <c r="LJ386" s="163" t="str">
        <f t="shared" ca="1" si="1330"/>
        <v>-</v>
      </c>
      <c r="LK386" s="163" t="str">
        <f t="shared" ca="1" si="1330"/>
        <v>-</v>
      </c>
      <c r="LL386" s="163" t="str">
        <f t="shared" ca="1" si="1330"/>
        <v>-</v>
      </c>
      <c r="LM386" s="163" t="str">
        <f t="shared" ca="1" si="1330"/>
        <v>-</v>
      </c>
      <c r="LN386" s="163" t="str">
        <f t="shared" ca="1" si="1330"/>
        <v>-</v>
      </c>
      <c r="LO386" s="163" t="str">
        <f t="shared" ca="1" si="1304"/>
        <v>-</v>
      </c>
      <c r="LP386" s="163" t="str">
        <f t="shared" ca="1" si="1304"/>
        <v>-</v>
      </c>
      <c r="LQ386" s="163" t="str">
        <f t="shared" ca="1" si="1304"/>
        <v>-</v>
      </c>
      <c r="LR386" s="163" t="str">
        <f t="shared" ca="1" si="1304"/>
        <v>-</v>
      </c>
      <c r="LS386" s="163" t="str">
        <f t="shared" ca="1" si="1304"/>
        <v>-</v>
      </c>
      <c r="LT386" s="163" t="str">
        <f t="shared" ca="1" si="1304"/>
        <v>-</v>
      </c>
      <c r="LU386" s="163" t="str">
        <f t="shared" ca="1" si="1304"/>
        <v>-</v>
      </c>
      <c r="LV386" s="163" t="str">
        <f t="shared" ca="1" si="1304"/>
        <v>-</v>
      </c>
      <c r="LW386" s="163" t="str">
        <f t="shared" ca="1" si="1304"/>
        <v>-</v>
      </c>
      <c r="LX386" s="163" t="str">
        <f t="shared" ca="1" si="1304"/>
        <v>-</v>
      </c>
      <c r="LY386" s="10"/>
      <c r="LZ386" s="161">
        <f t="shared" ca="1" si="1249"/>
        <v>4.4999999999999998E-2</v>
      </c>
      <c r="MA386" s="161">
        <f t="shared" ca="1" si="1250"/>
        <v>4.4999999999999998E-2</v>
      </c>
      <c r="MB386" s="163">
        <f t="shared" ca="1" si="1331"/>
        <v>1</v>
      </c>
      <c r="MC386" s="163">
        <f t="shared" ca="1" si="1331"/>
        <v>0</v>
      </c>
      <c r="MD386" s="163">
        <f t="shared" ca="1" si="1331"/>
        <v>1</v>
      </c>
      <c r="ME386" s="163">
        <f t="shared" ca="1" si="1331"/>
        <v>1</v>
      </c>
      <c r="MF386" s="163">
        <f t="shared" ca="1" si="1331"/>
        <v>0</v>
      </c>
      <c r="MG386" s="163">
        <f t="shared" ca="1" si="1331"/>
        <v>70</v>
      </c>
      <c r="MH386" s="163">
        <f t="shared" ca="1" si="1331"/>
        <v>50</v>
      </c>
      <c r="MI386" s="163">
        <f t="shared" ca="1" si="1331"/>
        <v>85</v>
      </c>
      <c r="MJ386" s="163">
        <f t="shared" ca="1" si="1331"/>
        <v>50</v>
      </c>
      <c r="MK386" s="161">
        <f t="shared" ca="1" si="1252"/>
        <v>1</v>
      </c>
      <c r="ML386" s="161">
        <f t="shared" ca="1" si="1253"/>
        <v>1</v>
      </c>
      <c r="MM386" s="161">
        <f t="shared" ca="1" si="1254"/>
        <v>1</v>
      </c>
      <c r="MN386" s="161">
        <f t="shared" ca="1" si="1255"/>
        <v>1</v>
      </c>
      <c r="MO386" s="161">
        <f t="shared" ca="1" si="1255"/>
        <v>1</v>
      </c>
      <c r="MP386" s="163">
        <f t="shared" ca="1" si="1331"/>
        <v>1</v>
      </c>
      <c r="MQ386" s="10"/>
      <c r="MR386" s="163">
        <f t="shared" ca="1" si="1331"/>
        <v>1</v>
      </c>
      <c r="MS386" s="161">
        <f t="shared" ca="1" si="1256"/>
        <v>1</v>
      </c>
      <c r="MT386" s="163">
        <f t="shared" ca="1" si="1331"/>
        <v>0.75</v>
      </c>
      <c r="MU386" s="163">
        <f t="shared" ca="1" si="1331"/>
        <v>0.8</v>
      </c>
      <c r="MV386" s="163">
        <f t="shared" ca="1" si="1331"/>
        <v>0.82499999999999996</v>
      </c>
      <c r="MW386" s="163">
        <f t="shared" ca="1" si="1331"/>
        <v>0.875</v>
      </c>
      <c r="MX386" s="163">
        <f t="shared" ca="1" si="1331"/>
        <v>0.9</v>
      </c>
      <c r="MY386" s="163">
        <f t="shared" ca="1" si="1342"/>
        <v>0.75</v>
      </c>
      <c r="MZ386" s="163">
        <f t="shared" ca="1" si="1342"/>
        <v>0.78142857142857147</v>
      </c>
      <c r="NA386" s="163">
        <f t="shared" ca="1" si="1342"/>
        <v>0.82499999999999996</v>
      </c>
      <c r="NB386" s="163">
        <f t="shared" ca="1" si="1342"/>
        <v>0.875</v>
      </c>
      <c r="NC386" s="163">
        <f t="shared" ca="1" si="1342"/>
        <v>0.9</v>
      </c>
      <c r="ND386" s="163">
        <f t="shared" ca="1" si="1342"/>
        <v>0.9</v>
      </c>
      <c r="NE386" s="163">
        <f t="shared" ca="1" si="1342"/>
        <v>0.75</v>
      </c>
      <c r="NF386" s="163">
        <f t="shared" ca="1" si="1342"/>
        <v>0.78142857142857147</v>
      </c>
      <c r="NG386" s="163">
        <f t="shared" ca="1" si="1342"/>
        <v>0.82499999999999996</v>
      </c>
      <c r="NH386" s="163">
        <f t="shared" ca="1" si="1342"/>
        <v>0.875</v>
      </c>
      <c r="NI386" s="163">
        <f t="shared" ca="1" si="1342"/>
        <v>0.9</v>
      </c>
      <c r="NJ386" s="163">
        <f t="shared" ca="1" si="1342"/>
        <v>0.9</v>
      </c>
      <c r="NK386" s="163">
        <f t="shared" ca="1" si="1342"/>
        <v>0.75</v>
      </c>
      <c r="NL386" s="163">
        <f t="shared" ca="1" si="1342"/>
        <v>0.78142857142857147</v>
      </c>
      <c r="NM386" s="163">
        <f t="shared" ca="1" si="1342"/>
        <v>0.82499999999999996</v>
      </c>
      <c r="NN386" s="163">
        <f t="shared" ca="1" si="1342"/>
        <v>0.875</v>
      </c>
      <c r="NO386" s="163">
        <f t="shared" ca="1" si="1342"/>
        <v>0.9</v>
      </c>
      <c r="NP386" s="163">
        <f t="shared" ca="1" si="1342"/>
        <v>0.9</v>
      </c>
      <c r="NQ386" s="163">
        <f t="shared" ca="1" si="1342"/>
        <v>0.75</v>
      </c>
      <c r="NR386" s="163">
        <f t="shared" ca="1" si="1342"/>
        <v>0.78142857142857147</v>
      </c>
      <c r="NS386" s="163">
        <f t="shared" ca="1" si="1342"/>
        <v>0.82499999999999996</v>
      </c>
      <c r="NT386" s="163">
        <f t="shared" ca="1" si="1342"/>
        <v>0.875</v>
      </c>
      <c r="NU386" s="163">
        <f t="shared" ca="1" si="1342"/>
        <v>0.9</v>
      </c>
      <c r="NV386" s="163">
        <f t="shared" ca="1" si="1342"/>
        <v>0.9</v>
      </c>
      <c r="NW386" s="163">
        <f t="shared" ca="1" si="1342"/>
        <v>0.75</v>
      </c>
      <c r="NX386" s="163">
        <f t="shared" ca="1" si="1342"/>
        <v>0.78142857142857147</v>
      </c>
      <c r="NY386" s="163">
        <f t="shared" ca="1" si="1342"/>
        <v>0.82499999999999996</v>
      </c>
      <c r="NZ386" s="163">
        <f t="shared" ca="1" si="1342"/>
        <v>0.875</v>
      </c>
      <c r="OA386" s="163">
        <f t="shared" ca="1" si="1342"/>
        <v>0.9</v>
      </c>
      <c r="OB386" s="163">
        <f t="shared" ca="1" si="1342"/>
        <v>0.9</v>
      </c>
      <c r="OC386" s="163">
        <f t="shared" ca="1" si="1342"/>
        <v>0.75</v>
      </c>
      <c r="OD386" s="163">
        <f t="shared" ca="1" si="1342"/>
        <v>0.78142857142857147</v>
      </c>
      <c r="OE386" s="163">
        <f t="shared" ca="1" si="1342"/>
        <v>0.82499999999999996</v>
      </c>
      <c r="OF386" s="163">
        <f t="shared" ca="1" si="1342"/>
        <v>0.875</v>
      </c>
      <c r="OG386" s="163">
        <f t="shared" ca="1" si="1342"/>
        <v>0.9</v>
      </c>
      <c r="OH386" s="163">
        <f t="shared" ca="1" si="1342"/>
        <v>0.9</v>
      </c>
      <c r="OI386" s="163">
        <f t="shared" ca="1" si="1342"/>
        <v>0.75</v>
      </c>
      <c r="OJ386" s="163">
        <f t="shared" ca="1" si="1342"/>
        <v>0.76904761904761909</v>
      </c>
      <c r="OK386" s="163">
        <f t="shared" ca="1" si="1342"/>
        <v>0.82000000000000006</v>
      </c>
      <c r="OL386" s="163">
        <f t="shared" ca="1" si="1342"/>
        <v>0.875</v>
      </c>
      <c r="OM386" s="163">
        <f t="shared" ca="1" si="1342"/>
        <v>0.9</v>
      </c>
      <c r="ON386" s="163">
        <f t="shared" ca="1" si="1342"/>
        <v>0.90000000000000013</v>
      </c>
      <c r="OO386" s="163">
        <f t="shared" ca="1" si="1342"/>
        <v>0.75</v>
      </c>
      <c r="OP386" s="163">
        <f t="shared" ca="1" si="1342"/>
        <v>0.76904761904761909</v>
      </c>
      <c r="OQ386" s="163">
        <f t="shared" ca="1" si="1342"/>
        <v>0.82000000000000006</v>
      </c>
      <c r="OR386" s="163">
        <f t="shared" ca="1" si="1342"/>
        <v>0.875</v>
      </c>
      <c r="OS386" s="163">
        <f t="shared" ca="1" si="1342"/>
        <v>0.9</v>
      </c>
      <c r="OT386" s="163">
        <f t="shared" ca="1" si="1342"/>
        <v>0.9</v>
      </c>
      <c r="OU386" s="163">
        <f t="shared" ca="1" si="1342"/>
        <v>0.875</v>
      </c>
      <c r="OV386" s="161">
        <f t="shared" ca="1" si="1260"/>
        <v>1</v>
      </c>
      <c r="OW386" s="161">
        <f t="shared" ca="1" si="1261"/>
        <v>1</v>
      </c>
      <c r="OX386" s="161" t="str">
        <f t="shared" ca="1" si="1262"/>
        <v>-</v>
      </c>
      <c r="OY386" s="163" t="str">
        <f t="shared" ca="1" si="1263"/>
        <v>-</v>
      </c>
      <c r="OZ386" s="161" t="str">
        <f t="shared" ca="1" si="1264"/>
        <v>-</v>
      </c>
      <c r="PA386" s="161" t="str">
        <f t="shared" ca="1" si="1265"/>
        <v>-</v>
      </c>
      <c r="PB386" s="163">
        <f t="shared" ca="1" si="1331"/>
        <v>0</v>
      </c>
      <c r="PC386" s="27">
        <v>0</v>
      </c>
    </row>
    <row r="387" spans="1:419" s="143" customFormat="1" hidden="1" outlineLevel="1">
      <c r="A387" s="121">
        <f t="shared" si="14"/>
        <v>382</v>
      </c>
      <c r="B387" s="121">
        <f>$A$18</f>
        <v>13</v>
      </c>
      <c r="C387" s="143">
        <v>1000</v>
      </c>
      <c r="D387" s="143" t="s">
        <v>884</v>
      </c>
      <c r="E387" s="143" t="b">
        <v>0</v>
      </c>
      <c r="F387" s="143" t="b">
        <v>0</v>
      </c>
      <c r="G387" s="143" t="b">
        <f t="shared" si="1266"/>
        <v>0</v>
      </c>
      <c r="H387" s="139">
        <f t="shared" ref="H387:AC387" ca="1" si="1344">OFFSET(H387,-1,0)</f>
        <v>3</v>
      </c>
      <c r="I387" s="139">
        <f t="shared" ca="1" si="1344"/>
        <v>1</v>
      </c>
      <c r="J387" s="139">
        <f t="shared" ca="1" si="1344"/>
        <v>1</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ca="1" si="1344"/>
        <v>1</v>
      </c>
      <c r="U387" s="139">
        <f t="shared" ca="1" si="1344"/>
        <v>1</v>
      </c>
      <c r="V387" s="139">
        <f t="shared" ca="1" si="1344"/>
        <v>1</v>
      </c>
      <c r="W387" s="139">
        <f t="shared" ca="1" si="1344"/>
        <v>1</v>
      </c>
      <c r="X387" s="139">
        <f t="shared" ca="1" si="1344"/>
        <v>1</v>
      </c>
      <c r="Y387" s="139">
        <f t="shared" ca="1" si="1344"/>
        <v>1</v>
      </c>
      <c r="Z387" s="139">
        <f t="shared" ca="1" si="1344"/>
        <v>1</v>
      </c>
      <c r="AA387" s="139">
        <f t="shared" ca="1" si="1344"/>
        <v>1</v>
      </c>
      <c r="AB387" s="139">
        <f t="shared" ca="1" si="1344"/>
        <v>1</v>
      </c>
      <c r="AC387" s="139">
        <f t="shared" ca="1" si="1344"/>
        <v>1</v>
      </c>
      <c r="AE387" s="157"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163" t="str">
        <f t="shared" ca="1" si="1222"/>
        <v>-</v>
      </c>
      <c r="AI387" s="162" t="b">
        <v>1</v>
      </c>
      <c r="AJ387" s="162" t="b">
        <v>1</v>
      </c>
      <c r="AK387" s="163" t="str">
        <f t="shared" ca="1" si="1222"/>
        <v>-</v>
      </c>
      <c r="AL387" s="163" t="str">
        <f t="shared" ca="1" si="1222"/>
        <v>-</v>
      </c>
      <c r="AM387" s="163" t="b">
        <f t="shared" ca="1" si="1222"/>
        <v>1</v>
      </c>
      <c r="AN387" s="10"/>
      <c r="AO387" s="161" t="b">
        <f t="shared" ca="1" si="1223"/>
        <v>1</v>
      </c>
      <c r="AP387" s="161" t="str">
        <f t="shared" ca="1" si="1223"/>
        <v>-</v>
      </c>
      <c r="AQ387" s="161" t="str">
        <f t="shared" ca="1" si="1223"/>
        <v>-</v>
      </c>
      <c r="AR387" s="161" t="str">
        <f t="shared" ca="1" si="1223"/>
        <v>-</v>
      </c>
      <c r="AS387" s="161" t="b">
        <f t="shared" ca="1" si="1223"/>
        <v>1</v>
      </c>
      <c r="AT387" s="161" t="b">
        <f t="shared" ca="1" si="1223"/>
        <v>0</v>
      </c>
      <c r="AU387" s="161">
        <f t="shared" ca="1" si="1224"/>
        <v>0</v>
      </c>
      <c r="AV387" s="161" t="b">
        <f t="shared" ca="1" si="1225"/>
        <v>0</v>
      </c>
      <c r="AW387" s="161" t="b">
        <f t="shared" ca="1" si="1225"/>
        <v>0</v>
      </c>
      <c r="AX387" s="161" t="str">
        <f t="shared" ca="1" si="1225"/>
        <v>-</v>
      </c>
      <c r="AY387" s="161" t="str">
        <f t="shared" ca="1" si="1225"/>
        <v>-</v>
      </c>
      <c r="AZ387" s="161" t="str">
        <f t="shared" ca="1" si="1225"/>
        <v>-</v>
      </c>
      <c r="BA387" s="10"/>
      <c r="BB387" s="161" t="b">
        <f t="shared" ca="1" si="1226"/>
        <v>1</v>
      </c>
      <c r="BC387" s="163" t="b">
        <f t="shared" ca="1" si="1227"/>
        <v>1</v>
      </c>
      <c r="BD387" s="163" t="b">
        <f t="shared" ca="1" si="1227"/>
        <v>1</v>
      </c>
      <c r="BE387" s="162">
        <f t="shared" ca="1" si="1228"/>
        <v>3108</v>
      </c>
      <c r="BF387" s="163" t="str">
        <f t="shared" ca="1" si="1323"/>
        <v>-</v>
      </c>
      <c r="BG387" s="163" t="str">
        <f t="shared" ca="1" si="1323"/>
        <v>-</v>
      </c>
      <c r="BH387" s="163" t="str">
        <f t="shared" ca="1" si="1323"/>
        <v>-</v>
      </c>
      <c r="BI387" s="163" t="str">
        <f t="shared" ca="1" si="1323"/>
        <v>-</v>
      </c>
      <c r="BJ387" s="163" t="str">
        <f t="shared" ca="1" si="1323"/>
        <v>-</v>
      </c>
      <c r="BK387" s="163">
        <f t="shared" ca="1" si="1323"/>
        <v>1</v>
      </c>
      <c r="BL387" s="163">
        <f t="shared" ca="1" si="1323"/>
        <v>1</v>
      </c>
      <c r="BM387" s="163" t="str">
        <f t="shared" ca="1" si="1323"/>
        <v>-</v>
      </c>
      <c r="BN387" s="163" t="str">
        <f t="shared" ca="1" si="1323"/>
        <v>-</v>
      </c>
      <c r="BO387" s="163" t="b">
        <f t="shared" ca="1" si="1230"/>
        <v>0</v>
      </c>
      <c r="BP387" s="163" t="b">
        <f t="shared" ca="1" si="1324"/>
        <v>0</v>
      </c>
      <c r="BQ387" s="163" t="b">
        <f t="shared" ca="1" si="1324"/>
        <v>0</v>
      </c>
      <c r="BR387" s="163" t="b">
        <f t="shared" ca="1" si="1324"/>
        <v>0</v>
      </c>
      <c r="BS387" s="163" t="b">
        <f t="shared" ca="1" si="1324"/>
        <v>0</v>
      </c>
      <c r="BT387" s="163" t="b">
        <f t="shared" ca="1" si="1324"/>
        <v>0</v>
      </c>
      <c r="BU387" s="163" t="b">
        <f t="shared" ca="1" si="1324"/>
        <v>0</v>
      </c>
      <c r="BV387" s="163" t="b">
        <f t="shared" ca="1" si="1324"/>
        <v>0</v>
      </c>
      <c r="BW387" s="163" t="b">
        <f t="shared" ca="1" si="1324"/>
        <v>0</v>
      </c>
      <c r="BX387" s="163" t="str">
        <f t="shared" ca="1" si="1323"/>
        <v>-</v>
      </c>
      <c r="BY387" s="163" t="str">
        <f t="shared" ca="1" si="1337"/>
        <v>-</v>
      </c>
      <c r="BZ387" s="163" t="str">
        <f t="shared" ca="1" si="1337"/>
        <v>-</v>
      </c>
      <c r="CA387" s="163" t="str">
        <f t="shared" ca="1" si="1337"/>
        <v>-</v>
      </c>
      <c r="CB387" s="163" t="str">
        <f t="shared" ca="1" si="1337"/>
        <v>-</v>
      </c>
      <c r="CC387" s="163" t="str">
        <f t="shared" ca="1" si="1337"/>
        <v>-</v>
      </c>
      <c r="CD387" s="163" t="str">
        <f t="shared" ca="1" si="1337"/>
        <v>-</v>
      </c>
      <c r="CE387" s="163" t="str">
        <f t="shared" ca="1" si="1337"/>
        <v>-</v>
      </c>
      <c r="CF387" s="163" t="str">
        <f t="shared" ca="1" si="1337"/>
        <v>-</v>
      </c>
      <c r="CG387" s="163" t="str">
        <f t="shared" ca="1" si="1323"/>
        <v>-</v>
      </c>
      <c r="CH387" s="163" t="str">
        <f t="shared" ca="1" si="1323"/>
        <v>-</v>
      </c>
      <c r="CI387" s="163" t="str">
        <f t="shared" ca="1" si="1323"/>
        <v>-</v>
      </c>
      <c r="CJ387" s="163" t="str">
        <f t="shared" ca="1" si="1323"/>
        <v>-</v>
      </c>
      <c r="CK387" s="163" t="str">
        <f t="shared" ca="1" si="1332"/>
        <v>-</v>
      </c>
      <c r="CL387" s="163" t="str">
        <f t="shared" ca="1" si="1332"/>
        <v>-</v>
      </c>
      <c r="CM387" s="163" t="str">
        <f t="shared" ca="1" si="1332"/>
        <v>-</v>
      </c>
      <c r="CN387" s="163" t="str">
        <f t="shared" ca="1" si="1332"/>
        <v>-</v>
      </c>
      <c r="CO387" s="163" t="str">
        <f t="shared" ca="1" si="1332"/>
        <v>-</v>
      </c>
      <c r="CP387" s="163" t="str">
        <f t="shared" ca="1" si="1332"/>
        <v>-</v>
      </c>
      <c r="CQ387" s="163" t="str">
        <f t="shared" ca="1" si="1332"/>
        <v>-</v>
      </c>
      <c r="CR387" s="163" t="str">
        <f t="shared" ca="1" si="1332"/>
        <v>-</v>
      </c>
      <c r="CS387" s="163" t="str">
        <f t="shared" ca="1" si="1332"/>
        <v>-</v>
      </c>
      <c r="CT387" s="163" t="str">
        <f t="shared" ca="1" si="1332"/>
        <v>-</v>
      </c>
      <c r="CU387" s="163" t="str">
        <f t="shared" ca="1" si="1332"/>
        <v>-</v>
      </c>
      <c r="CV387" s="163" t="str">
        <f t="shared" ca="1" si="1332"/>
        <v>-</v>
      </c>
      <c r="CW387" s="163" t="str">
        <f t="shared" ca="1" si="1332"/>
        <v>-</v>
      </c>
      <c r="CX387" s="163" t="str">
        <f t="shared" ca="1" si="1332"/>
        <v>-</v>
      </c>
      <c r="CY387" s="163" t="str">
        <f t="shared" ca="1" si="1332"/>
        <v>-</v>
      </c>
      <c r="CZ387" s="163" t="str">
        <f t="shared" ca="1" si="1332"/>
        <v>-</v>
      </c>
      <c r="DA387" s="163" t="str">
        <f t="shared" ca="1" si="1332"/>
        <v>-</v>
      </c>
      <c r="DB387" s="163" t="str">
        <f t="shared" ca="1" si="1332"/>
        <v>-</v>
      </c>
      <c r="DC387" s="163" t="str">
        <f t="shared" ca="1" si="1332"/>
        <v>-</v>
      </c>
      <c r="DD387" s="163" t="str">
        <f t="shared" ca="1" si="1338"/>
        <v>-</v>
      </c>
      <c r="DE387" s="163" t="str">
        <f t="shared" ca="1" si="1338"/>
        <v>-</v>
      </c>
      <c r="DF387" s="163" t="str">
        <f t="shared" ca="1" si="1338"/>
        <v>-</v>
      </c>
      <c r="DG387" s="163" t="str">
        <f t="shared" ca="1" si="1338"/>
        <v>-</v>
      </c>
      <c r="DH387" s="163" t="str">
        <f t="shared" ca="1" si="1338"/>
        <v>-</v>
      </c>
      <c r="DI387" s="163" t="str">
        <f t="shared" ca="1" si="1338"/>
        <v>-</v>
      </c>
      <c r="DJ387" s="163" t="str">
        <f t="shared" ca="1" si="1338"/>
        <v>-</v>
      </c>
      <c r="DK387" s="163" t="str">
        <f t="shared" ca="1" si="1338"/>
        <v>-</v>
      </c>
      <c r="DL387" s="10"/>
      <c r="DM387" s="163" t="str">
        <f t="shared" ca="1" si="1323"/>
        <v>-</v>
      </c>
      <c r="DN387" s="163" t="str">
        <f t="shared" ca="1" si="1323"/>
        <v>-</v>
      </c>
      <c r="DO387" s="163" t="str">
        <f t="shared" ca="1" si="1323"/>
        <v>-</v>
      </c>
      <c r="DP387" s="163" t="str">
        <f t="shared" ca="1" si="1323"/>
        <v>-</v>
      </c>
      <c r="DQ387" s="163" t="str">
        <f t="shared" ca="1" si="1323"/>
        <v>-</v>
      </c>
      <c r="DR387" s="163" t="str">
        <f t="shared" ca="1" si="1323"/>
        <v>-</v>
      </c>
      <c r="DS387" s="163" t="str">
        <f t="shared" ca="1" si="1323"/>
        <v>-</v>
      </c>
      <c r="DT387" s="163" t="str">
        <f t="shared" ca="1" si="1323"/>
        <v>-</v>
      </c>
      <c r="DU387" s="163" t="str">
        <f t="shared" ca="1" si="1323"/>
        <v>-</v>
      </c>
      <c r="DV387" s="163" t="str">
        <f t="shared" ca="1" si="1323"/>
        <v>-</v>
      </c>
      <c r="DW387" s="163" t="str">
        <f t="shared" ca="1" si="1323"/>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33"/>
        <v>-</v>
      </c>
      <c r="EJ387" s="163" t="str">
        <f t="shared" ca="1" si="1333"/>
        <v>-</v>
      </c>
      <c r="EK387" s="163" t="str">
        <f t="shared" ca="1" si="1333"/>
        <v>-</v>
      </c>
      <c r="EL387" s="163" t="str">
        <f t="shared" ca="1" si="1333"/>
        <v>-</v>
      </c>
      <c r="EM387" s="163" t="str">
        <f t="shared" ca="1" si="1333"/>
        <v>-</v>
      </c>
      <c r="EN387" s="163" t="str">
        <f t="shared" ca="1" si="1333"/>
        <v>-</v>
      </c>
      <c r="EO387" s="163" t="str">
        <f t="shared" ca="1" si="1333"/>
        <v>-</v>
      </c>
      <c r="EP387" s="163" t="str">
        <f t="shared" ca="1" si="1333"/>
        <v>-</v>
      </c>
      <c r="EQ387" s="163">
        <f t="shared" ca="1" si="1333"/>
        <v>1</v>
      </c>
      <c r="ER387" s="163">
        <f t="shared" ca="1" si="1333"/>
        <v>1</v>
      </c>
      <c r="ES387" s="163">
        <f t="shared" ca="1" si="1333"/>
        <v>0</v>
      </c>
      <c r="ET387" s="163" t="str">
        <f t="shared" ca="1" si="1333"/>
        <v>-</v>
      </c>
      <c r="EU387" s="163" t="str">
        <f t="shared" ca="1" si="1333"/>
        <v>-</v>
      </c>
      <c r="EV387" s="163" t="str">
        <f t="shared" ca="1" si="1333"/>
        <v>-</v>
      </c>
      <c r="EW387" s="163" t="str">
        <f t="shared" ca="1" si="1333"/>
        <v>-</v>
      </c>
      <c r="EX387" s="163" t="str">
        <f t="shared" ca="1" si="1333"/>
        <v>-</v>
      </c>
      <c r="EY387" s="163" t="str">
        <f t="shared" ca="1" si="1339"/>
        <v>-</v>
      </c>
      <c r="EZ387" s="163" t="str">
        <f t="shared" ca="1" si="1339"/>
        <v>-</v>
      </c>
      <c r="FA387" s="163">
        <f t="shared" ca="1" si="1339"/>
        <v>0</v>
      </c>
      <c r="FB387" s="163" t="str">
        <f t="shared" ca="1" si="1339"/>
        <v>-</v>
      </c>
      <c r="FC387" s="163" t="str">
        <f t="shared" ca="1" si="1339"/>
        <v>-</v>
      </c>
      <c r="FD387" s="163" t="str">
        <f t="shared" ca="1" si="1339"/>
        <v>-</v>
      </c>
      <c r="FE387" s="163" t="str">
        <f t="shared" ca="1" si="1339"/>
        <v>-</v>
      </c>
      <c r="FF387" s="163" t="str">
        <f t="shared" ca="1" si="1339"/>
        <v>-</v>
      </c>
      <c r="FG387" s="163">
        <f t="shared" ca="1" si="1339"/>
        <v>0</v>
      </c>
      <c r="FH387" s="163">
        <f t="shared" ca="1" si="1339"/>
        <v>0</v>
      </c>
      <c r="FI387" s="163">
        <f t="shared" ca="1" si="1339"/>
        <v>0</v>
      </c>
      <c r="FJ387" s="163">
        <f t="shared" ca="1" si="1339"/>
        <v>0</v>
      </c>
      <c r="FK387" s="163">
        <f t="shared" ca="1" si="1339"/>
        <v>0</v>
      </c>
      <c r="FL387" s="163">
        <f t="shared" ca="1" si="1339"/>
        <v>0</v>
      </c>
      <c r="FM387" s="163">
        <f t="shared" ca="1" si="1339"/>
        <v>0</v>
      </c>
      <c r="FN387" s="163" t="str">
        <f t="shared" ca="1" si="1339"/>
        <v>-</v>
      </c>
      <c r="FO387" s="163" t="str">
        <f t="shared" ca="1" si="1289"/>
        <v>-</v>
      </c>
      <c r="FP387" s="163" t="str">
        <f t="shared" ca="1" si="1289"/>
        <v>-</v>
      </c>
      <c r="FQ387" s="163" t="str">
        <f t="shared" ca="1" si="1289"/>
        <v>-</v>
      </c>
      <c r="FR387" s="163" t="str">
        <f t="shared" ca="1" si="1289"/>
        <v>-</v>
      </c>
      <c r="FS387" s="163" t="str">
        <f t="shared" ca="1" si="1289"/>
        <v>-</v>
      </c>
      <c r="FT387" s="163" t="str">
        <f t="shared" ca="1" si="1289"/>
        <v>-</v>
      </c>
      <c r="FU387" s="163" t="str">
        <f t="shared" ca="1" si="1289"/>
        <v>-</v>
      </c>
      <c r="FV387" s="163" t="str">
        <f t="shared" ca="1" si="1289"/>
        <v>-</v>
      </c>
      <c r="FW387" s="163" t="str">
        <f t="shared" ca="1" si="1289"/>
        <v>-</v>
      </c>
      <c r="FX387" s="163" t="str">
        <f t="shared" ca="1" si="1290"/>
        <v>-</v>
      </c>
      <c r="FY387" s="10"/>
      <c r="FZ387" s="163">
        <f t="shared" ca="1" si="1290"/>
        <v>1</v>
      </c>
      <c r="GA387" s="163" t="str">
        <f t="shared" ca="1" si="1290"/>
        <v>-</v>
      </c>
      <c r="GB387" s="163" t="str">
        <f t="shared" ca="1" si="1290"/>
        <v>-</v>
      </c>
      <c r="GC387" s="163" t="str">
        <f t="shared" ca="1" si="1290"/>
        <v>-</v>
      </c>
      <c r="GD387" s="163" t="str">
        <f t="shared" ca="1" si="1236"/>
        <v>-</v>
      </c>
      <c r="GE387" s="163" t="b">
        <f t="shared" ca="1" si="1236"/>
        <v>0</v>
      </c>
      <c r="GF387" s="163" t="str">
        <f t="shared" ca="1" si="1236"/>
        <v>-</v>
      </c>
      <c r="GG387" s="163">
        <f t="shared" ca="1" si="1236"/>
        <v>0</v>
      </c>
      <c r="GH387" s="163" t="str">
        <f t="shared" ca="1" si="1236"/>
        <v>-</v>
      </c>
      <c r="GI387" s="161" cm="1">
        <f t="array" aca="1" ref="GI387" ca="1">INDEX(i.rev,$K387,GI$15)</f>
        <v>1</v>
      </c>
      <c r="GJ387" s="163">
        <f t="shared" ca="1" si="1340"/>
        <v>0</v>
      </c>
      <c r="GK387" s="163">
        <f t="shared" ca="1" si="1340"/>
        <v>1</v>
      </c>
      <c r="GL387" s="163">
        <f t="shared" ca="1" si="1340"/>
        <v>0</v>
      </c>
      <c r="GM387" s="163">
        <f t="shared" ca="1" si="1340"/>
        <v>1</v>
      </c>
      <c r="GN387" s="163">
        <f t="shared" ca="1" si="1340"/>
        <v>1</v>
      </c>
      <c r="GO387" s="163">
        <f t="shared" ca="1" si="1340"/>
        <v>1</v>
      </c>
      <c r="GP387" s="163">
        <f t="shared" ca="1" si="1340"/>
        <v>0</v>
      </c>
      <c r="GQ387" s="163">
        <f t="shared" ca="1" si="1340"/>
        <v>0</v>
      </c>
      <c r="GR387" s="163">
        <f t="shared" ca="1" si="1340"/>
        <v>0</v>
      </c>
      <c r="GS387" s="163">
        <f t="shared" ca="1" si="1340"/>
        <v>0</v>
      </c>
      <c r="GT387" s="163">
        <f t="shared" ca="1" si="1340"/>
        <v>0</v>
      </c>
      <c r="GU387" s="163">
        <f t="shared" ca="1" si="1340"/>
        <v>0</v>
      </c>
      <c r="GV387" s="163">
        <f t="shared" ca="1" si="1340"/>
        <v>0</v>
      </c>
      <c r="GW387" s="163">
        <f t="shared" ca="1" si="1340"/>
        <v>0</v>
      </c>
      <c r="GX387" s="163">
        <f t="shared" ca="1" si="1340"/>
        <v>0</v>
      </c>
      <c r="GY387" s="163">
        <f t="shared" ca="1" si="1340"/>
        <v>0</v>
      </c>
      <c r="GZ387" s="161" cm="1">
        <f t="array" aca="1" ref="GZ387" ca="1">INDEX(i.rev,$K387,GZ$15)</f>
        <v>0</v>
      </c>
      <c r="HA387" s="163">
        <f t="shared" ca="1" si="1238"/>
        <v>0</v>
      </c>
      <c r="HB387" s="161" cm="1">
        <f t="array" aca="1" ref="HB387" ca="1">INDEX(i.rev,$K387,HB$15)</f>
        <v>1</v>
      </c>
      <c r="HC387" s="163">
        <f t="shared" ca="1" si="1321"/>
        <v>0</v>
      </c>
      <c r="HD387" s="163">
        <f t="shared" ca="1" si="1321"/>
        <v>0</v>
      </c>
      <c r="HE387" s="163">
        <f t="shared" ca="1" si="1321"/>
        <v>0</v>
      </c>
      <c r="HF387" s="163">
        <f t="shared" ca="1" si="1321"/>
        <v>0</v>
      </c>
      <c r="HG387" s="163">
        <f t="shared" ca="1" si="1321"/>
        <v>0</v>
      </c>
      <c r="HH387" s="163">
        <f t="shared" ca="1" si="1321"/>
        <v>0</v>
      </c>
      <c r="HI387" s="163">
        <f t="shared" ca="1" si="1321"/>
        <v>0</v>
      </c>
      <c r="HJ387" s="10">
        <v>0.75</v>
      </c>
      <c r="HK387" s="161" t="b">
        <f t="shared" si="1307"/>
        <v>1</v>
      </c>
      <c r="HL387" s="186">
        <f t="shared" si="1308"/>
        <v>1597.5</v>
      </c>
      <c r="HM387" s="161" t="b">
        <f t="shared" si="1280"/>
        <v>1</v>
      </c>
      <c r="HN387" s="186">
        <f t="shared" si="1325"/>
        <v>4</v>
      </c>
      <c r="HO387" s="186">
        <f t="shared" si="1325"/>
        <v>40</v>
      </c>
      <c r="HP387" s="161" t="b">
        <f t="shared" ca="1" si="1241"/>
        <v>0</v>
      </c>
      <c r="HQ387" s="161" t="b">
        <f t="shared" ca="1" si="1241"/>
        <v>0</v>
      </c>
      <c r="HR387" s="161" t="b">
        <f t="shared" ca="1" si="1241"/>
        <v>1</v>
      </c>
      <c r="HS387" s="163">
        <f t="shared" ca="1" si="1321"/>
        <v>0</v>
      </c>
      <c r="HT387" s="161">
        <f t="shared" ca="1" si="1242"/>
        <v>1</v>
      </c>
      <c r="HU387" s="161">
        <f t="shared" ca="1" si="1242"/>
        <v>1</v>
      </c>
      <c r="HV387" s="163" t="str">
        <f t="shared" ca="1" si="1321"/>
        <v>-</v>
      </c>
      <c r="HW387" s="163" t="str">
        <f t="shared" ca="1" si="1321"/>
        <v>-</v>
      </c>
      <c r="HX387" s="163" t="str">
        <f t="shared" ca="1" si="1321"/>
        <v>-</v>
      </c>
      <c r="HY387" s="163" t="str">
        <f t="shared" ca="1" si="1321"/>
        <v>-</v>
      </c>
      <c r="HZ387" s="163" t="str">
        <f t="shared" ca="1" si="1321"/>
        <v>-</v>
      </c>
      <c r="IA387" s="163" t="str">
        <f t="shared" ca="1" si="1321"/>
        <v>-</v>
      </c>
      <c r="IB387" s="163" t="str">
        <f t="shared" ca="1" si="1321"/>
        <v>-</v>
      </c>
      <c r="IC387" s="163" t="str">
        <f t="shared" ca="1" si="1321"/>
        <v>-</v>
      </c>
      <c r="ID387" s="163" t="str">
        <f t="shared" ca="1" si="1321"/>
        <v>-</v>
      </c>
      <c r="IE387" s="163" t="b">
        <f t="shared" ca="1" si="1321"/>
        <v>1</v>
      </c>
      <c r="IF387" s="163" t="str">
        <f t="shared" ca="1" si="1321"/>
        <v>-</v>
      </c>
      <c r="IG387" s="163" t="str">
        <f t="shared" ca="1" si="1321"/>
        <v>-</v>
      </c>
      <c r="IH387" s="163" t="str">
        <f t="shared" ca="1" si="1321"/>
        <v>-</v>
      </c>
      <c r="II387" s="163" t="b">
        <f t="shared" ca="1" si="1336"/>
        <v>1</v>
      </c>
      <c r="IJ387" s="163">
        <f t="shared" ca="1" si="1336"/>
        <v>0</v>
      </c>
      <c r="IK387" s="163" t="str">
        <f t="shared" ca="1" si="1336"/>
        <v>-</v>
      </c>
      <c r="IL387" s="163" t="str">
        <f t="shared" ca="1" si="1336"/>
        <v>-</v>
      </c>
      <c r="IM387" s="163" t="str">
        <f t="shared" ca="1" si="1336"/>
        <v>-</v>
      </c>
      <c r="IN387" s="163" t="str">
        <f t="shared" ca="1" si="1336"/>
        <v>-</v>
      </c>
      <c r="IO387" s="163" t="str">
        <f t="shared" ca="1" si="1336"/>
        <v>-</v>
      </c>
      <c r="IP387" s="163">
        <f t="shared" ca="1" si="1336"/>
        <v>0</v>
      </c>
      <c r="IQ387" s="163" t="str">
        <f t="shared" ca="1" si="1336"/>
        <v>-</v>
      </c>
      <c r="IR387" s="163" t="str">
        <f t="shared" ca="1" si="1336"/>
        <v>-</v>
      </c>
      <c r="IS387" s="163" t="str">
        <f t="shared" ca="1" si="1336"/>
        <v>-</v>
      </c>
      <c r="IT387" s="163">
        <f t="shared" ca="1" si="1336"/>
        <v>500</v>
      </c>
      <c r="IU387" s="163">
        <f t="shared" ca="1" si="1336"/>
        <v>500</v>
      </c>
      <c r="IV387" s="163" t="str">
        <f t="shared" ca="1" si="1336"/>
        <v>-</v>
      </c>
      <c r="IW387" s="163" t="str">
        <f t="shared" ca="1" si="1336"/>
        <v>-</v>
      </c>
      <c r="IX387" s="163" t="str">
        <f t="shared" ca="1" si="1336"/>
        <v>-</v>
      </c>
      <c r="IY387" s="163" t="str">
        <f t="shared" ca="1" si="1304"/>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1"/>
        <v>-</v>
      </c>
      <c r="JJ387" s="163" t="str">
        <f t="shared" ca="1" si="1341"/>
        <v>-</v>
      </c>
      <c r="JK387" s="163" t="str">
        <f t="shared" ca="1" si="1341"/>
        <v>-</v>
      </c>
      <c r="JL387" s="163" t="str">
        <f t="shared" ca="1" si="1341"/>
        <v>-</v>
      </c>
      <c r="JM387" s="163" t="str">
        <f t="shared" ca="1" si="1341"/>
        <v>-</v>
      </c>
      <c r="JN387" s="163" t="str">
        <f t="shared" ca="1" si="1341"/>
        <v>-</v>
      </c>
      <c r="JO387" s="163" t="str">
        <f t="shared" ca="1" si="1341"/>
        <v>-</v>
      </c>
      <c r="JP387" s="163" t="str">
        <f t="shared" ca="1" si="1341"/>
        <v>-</v>
      </c>
      <c r="JQ387" s="163" t="str">
        <f t="shared" ca="1" si="1341"/>
        <v>-</v>
      </c>
      <c r="JR387" s="163" t="str">
        <f t="shared" ca="1" si="1341"/>
        <v>-</v>
      </c>
      <c r="JS387" s="163" t="str">
        <f t="shared" ca="1" si="1341"/>
        <v>-</v>
      </c>
      <c r="JT387" s="163" t="str">
        <f t="shared" ca="1" si="1341"/>
        <v>-</v>
      </c>
      <c r="JU387" s="163" t="str">
        <f t="shared" ca="1" si="1341"/>
        <v>-</v>
      </c>
      <c r="JV387" s="163" t="str">
        <f t="shared" ca="1" si="1341"/>
        <v>-</v>
      </c>
      <c r="JW387" s="163" t="str">
        <f t="shared" ca="1" si="1341"/>
        <v>-</v>
      </c>
      <c r="JX387" s="163" t="str">
        <f t="shared" ca="1" si="1304"/>
        <v>-</v>
      </c>
      <c r="JY387" s="163" t="str">
        <f t="shared" ca="1" si="1330"/>
        <v>-</v>
      </c>
      <c r="JZ387" s="163" t="str">
        <f t="shared" ca="1" si="1330"/>
        <v>-</v>
      </c>
      <c r="KA387" s="163" t="str">
        <f t="shared" ca="1" si="1330"/>
        <v>-</v>
      </c>
      <c r="KB387" s="163" t="str">
        <f t="shared" ca="1" si="1330"/>
        <v>-</v>
      </c>
      <c r="KC387" s="163" t="str">
        <f t="shared" ca="1" si="1330"/>
        <v>-</v>
      </c>
      <c r="KD387" s="163" t="str">
        <f t="shared" ca="1" si="1330"/>
        <v>-</v>
      </c>
      <c r="KE387" s="163" t="str">
        <f t="shared" ca="1" si="1330"/>
        <v>-</v>
      </c>
      <c r="KF387" s="163" t="str">
        <f t="shared" ca="1" si="1330"/>
        <v>-</v>
      </c>
      <c r="KG387" s="163" t="str">
        <f t="shared" ca="1" si="1330"/>
        <v>-</v>
      </c>
      <c r="KH387" s="163" t="str">
        <f t="shared" ca="1" si="1330"/>
        <v>-</v>
      </c>
      <c r="KI387" s="163" t="str">
        <f t="shared" ca="1" si="1330"/>
        <v>-</v>
      </c>
      <c r="KJ387" s="163" t="str">
        <f t="shared" ca="1" si="1330"/>
        <v>-</v>
      </c>
      <c r="KK387" s="163" t="str">
        <f t="shared" ca="1" si="1330"/>
        <v>-</v>
      </c>
      <c r="KL387" s="163" t="str">
        <f t="shared" ca="1" si="1330"/>
        <v>-</v>
      </c>
      <c r="KM387" s="163" t="str">
        <f t="shared" ca="1" si="1330"/>
        <v>-</v>
      </c>
      <c r="KN387" s="163" t="str">
        <f t="shared" ca="1" si="1330"/>
        <v>-</v>
      </c>
      <c r="KO387" s="163" t="str">
        <f t="shared" ca="1" si="1330"/>
        <v>-</v>
      </c>
      <c r="KP387" s="163" t="str">
        <f t="shared" ca="1" si="1330"/>
        <v>-</v>
      </c>
      <c r="KQ387" s="163" t="str">
        <f t="shared" ca="1" si="1330"/>
        <v>-</v>
      </c>
      <c r="KR387" s="163" t="str">
        <f t="shared" ca="1" si="1330"/>
        <v>-</v>
      </c>
      <c r="KS387" s="163" t="str">
        <f t="shared" ca="1" si="1330"/>
        <v>-</v>
      </c>
      <c r="KT387" s="163" t="str">
        <f t="shared" ca="1" si="1330"/>
        <v>-</v>
      </c>
      <c r="KU387" s="163" t="str">
        <f t="shared" ca="1" si="1330"/>
        <v>-</v>
      </c>
      <c r="KV387" s="163" t="str">
        <f t="shared" ca="1" si="1330"/>
        <v>-</v>
      </c>
      <c r="KW387" s="163" t="str">
        <f t="shared" ca="1" si="1330"/>
        <v>-</v>
      </c>
      <c r="KX387" s="163" t="str">
        <f t="shared" ca="1" si="1330"/>
        <v>-</v>
      </c>
      <c r="KY387" s="163" t="str">
        <f t="shared" ca="1" si="1330"/>
        <v>-</v>
      </c>
      <c r="KZ387" s="163" t="str">
        <f t="shared" ca="1" si="1330"/>
        <v>-</v>
      </c>
      <c r="LA387" s="163" t="str">
        <f t="shared" ca="1" si="1330"/>
        <v>-</v>
      </c>
      <c r="LB387" s="163" t="str">
        <f t="shared" ca="1" si="1330"/>
        <v>-</v>
      </c>
      <c r="LC387" s="163" t="str">
        <f t="shared" ca="1" si="1330"/>
        <v>-</v>
      </c>
      <c r="LD387" s="163" t="str">
        <f t="shared" ca="1" si="1330"/>
        <v>-</v>
      </c>
      <c r="LE387" s="163" t="str">
        <f t="shared" ca="1" si="1330"/>
        <v>-</v>
      </c>
      <c r="LF387" s="163" t="str">
        <f t="shared" ca="1" si="1330"/>
        <v>-</v>
      </c>
      <c r="LG387" s="163" t="str">
        <f t="shared" ca="1" si="1330"/>
        <v>-</v>
      </c>
      <c r="LH387" s="163" t="str">
        <f t="shared" ca="1" si="1330"/>
        <v>-</v>
      </c>
      <c r="LI387" s="163" t="str">
        <f t="shared" ca="1" si="1330"/>
        <v>-</v>
      </c>
      <c r="LJ387" s="163" t="str">
        <f t="shared" ca="1" si="1330"/>
        <v>-</v>
      </c>
      <c r="LK387" s="163" t="str">
        <f t="shared" ca="1" si="1330"/>
        <v>-</v>
      </c>
      <c r="LL387" s="163" t="str">
        <f t="shared" ca="1" si="1330"/>
        <v>-</v>
      </c>
      <c r="LM387" s="163" t="str">
        <f t="shared" ca="1" si="1330"/>
        <v>-</v>
      </c>
      <c r="LN387" s="163" t="str">
        <f t="shared" ca="1" si="1330"/>
        <v>-</v>
      </c>
      <c r="LO387" s="163" t="str">
        <f t="shared" ca="1" si="1304"/>
        <v>-</v>
      </c>
      <c r="LP387" s="163" t="str">
        <f t="shared" ca="1" si="1304"/>
        <v>-</v>
      </c>
      <c r="LQ387" s="163" t="str">
        <f t="shared" ca="1" si="1304"/>
        <v>-</v>
      </c>
      <c r="LR387" s="163" t="str">
        <f t="shared" ca="1" si="1304"/>
        <v>-</v>
      </c>
      <c r="LS387" s="163" t="str">
        <f t="shared" ca="1" si="1304"/>
        <v>-</v>
      </c>
      <c r="LT387" s="163" t="str">
        <f t="shared" ca="1" si="1304"/>
        <v>-</v>
      </c>
      <c r="LU387" s="163" t="str">
        <f t="shared" ca="1" si="1304"/>
        <v>-</v>
      </c>
      <c r="LV387" s="163" t="str">
        <f t="shared" ca="1" si="1304"/>
        <v>-</v>
      </c>
      <c r="LW387" s="163" t="str">
        <f t="shared" ca="1" si="1304"/>
        <v>-</v>
      </c>
      <c r="LX387" s="163" t="str">
        <f t="shared" ca="1" si="1304"/>
        <v>-</v>
      </c>
      <c r="LY387" s="10"/>
      <c r="LZ387" s="161">
        <f t="shared" ca="1" si="1249"/>
        <v>4.4999999999999998E-2</v>
      </c>
      <c r="MA387" s="161">
        <f t="shared" ca="1" si="1250"/>
        <v>4.4999999999999998E-2</v>
      </c>
      <c r="MB387" s="163">
        <f t="shared" ca="1" si="1331"/>
        <v>1</v>
      </c>
      <c r="MC387" s="163">
        <f t="shared" ca="1" si="1331"/>
        <v>0</v>
      </c>
      <c r="MD387" s="163">
        <f t="shared" ca="1" si="1331"/>
        <v>1</v>
      </c>
      <c r="ME387" s="163">
        <f t="shared" ca="1" si="1331"/>
        <v>1</v>
      </c>
      <c r="MF387" s="163">
        <f t="shared" ca="1" si="1331"/>
        <v>0</v>
      </c>
      <c r="MG387" s="163">
        <f t="shared" ca="1" si="1331"/>
        <v>70</v>
      </c>
      <c r="MH387" s="163">
        <f t="shared" ca="1" si="1331"/>
        <v>50</v>
      </c>
      <c r="MI387" s="163">
        <f t="shared" ca="1" si="1331"/>
        <v>85</v>
      </c>
      <c r="MJ387" s="163">
        <f t="shared" ca="1" si="1331"/>
        <v>50</v>
      </c>
      <c r="MK387" s="161">
        <f t="shared" ca="1" si="1252"/>
        <v>1</v>
      </c>
      <c r="ML387" s="161">
        <f t="shared" ca="1" si="1253"/>
        <v>1</v>
      </c>
      <c r="MM387" s="161">
        <f t="shared" ca="1" si="1254"/>
        <v>1</v>
      </c>
      <c r="MN387" s="161">
        <f t="shared" ca="1" si="1255"/>
        <v>1</v>
      </c>
      <c r="MO387" s="161">
        <f t="shared" ca="1" si="1255"/>
        <v>1</v>
      </c>
      <c r="MP387" s="163">
        <f t="shared" ca="1" si="1331"/>
        <v>1</v>
      </c>
      <c r="MQ387" s="10"/>
      <c r="MR387" s="163">
        <f t="shared" ca="1" si="1331"/>
        <v>1</v>
      </c>
      <c r="MS387" s="161">
        <f t="shared" ca="1" si="1256"/>
        <v>1</v>
      </c>
      <c r="MT387" s="163">
        <f t="shared" ca="1" si="1331"/>
        <v>0.75</v>
      </c>
      <c r="MU387" s="163">
        <f t="shared" ca="1" si="1331"/>
        <v>0.8</v>
      </c>
      <c r="MV387" s="163">
        <f t="shared" ca="1" si="1331"/>
        <v>0.82499999999999996</v>
      </c>
      <c r="MW387" s="163">
        <f t="shared" ca="1" si="1331"/>
        <v>0.875</v>
      </c>
      <c r="MX387" s="163">
        <f t="shared" ca="1" si="1331"/>
        <v>0.9</v>
      </c>
      <c r="MY387" s="163">
        <f t="shared" ca="1" si="1342"/>
        <v>0.75</v>
      </c>
      <c r="MZ387" s="163">
        <f t="shared" ca="1" si="1342"/>
        <v>0.78142857142857147</v>
      </c>
      <c r="NA387" s="163">
        <f t="shared" ca="1" si="1342"/>
        <v>0.82499999999999996</v>
      </c>
      <c r="NB387" s="163">
        <f t="shared" ca="1" si="1342"/>
        <v>0.875</v>
      </c>
      <c r="NC387" s="163">
        <f t="shared" ca="1" si="1342"/>
        <v>0.9</v>
      </c>
      <c r="ND387" s="163">
        <f t="shared" ca="1" si="1342"/>
        <v>0.9</v>
      </c>
      <c r="NE387" s="163">
        <f t="shared" ca="1" si="1342"/>
        <v>0.75</v>
      </c>
      <c r="NF387" s="163">
        <f t="shared" ca="1" si="1342"/>
        <v>0.78142857142857147</v>
      </c>
      <c r="NG387" s="163">
        <f t="shared" ca="1" si="1342"/>
        <v>0.82499999999999996</v>
      </c>
      <c r="NH387" s="163">
        <f t="shared" ca="1" si="1342"/>
        <v>0.875</v>
      </c>
      <c r="NI387" s="163">
        <f t="shared" ca="1" si="1342"/>
        <v>0.9</v>
      </c>
      <c r="NJ387" s="163">
        <f t="shared" ca="1" si="1342"/>
        <v>0.9</v>
      </c>
      <c r="NK387" s="163">
        <f t="shared" ca="1" si="1342"/>
        <v>0.75</v>
      </c>
      <c r="NL387" s="163">
        <f t="shared" ca="1" si="1342"/>
        <v>0.78142857142857147</v>
      </c>
      <c r="NM387" s="163">
        <f t="shared" ca="1" si="1342"/>
        <v>0.82499999999999996</v>
      </c>
      <c r="NN387" s="163">
        <f t="shared" ca="1" si="1342"/>
        <v>0.875</v>
      </c>
      <c r="NO387" s="163">
        <f t="shared" ca="1" si="1342"/>
        <v>0.9</v>
      </c>
      <c r="NP387" s="163">
        <f t="shared" ca="1" si="1342"/>
        <v>0.9</v>
      </c>
      <c r="NQ387" s="163">
        <f t="shared" ca="1" si="1342"/>
        <v>0.75</v>
      </c>
      <c r="NR387" s="163">
        <f t="shared" ca="1" si="1342"/>
        <v>0.78142857142857147</v>
      </c>
      <c r="NS387" s="163">
        <f t="shared" ca="1" si="1342"/>
        <v>0.82499999999999996</v>
      </c>
      <c r="NT387" s="163">
        <f t="shared" ca="1" si="1342"/>
        <v>0.875</v>
      </c>
      <c r="NU387" s="163">
        <f t="shared" ca="1" si="1342"/>
        <v>0.9</v>
      </c>
      <c r="NV387" s="163">
        <f t="shared" ca="1" si="1342"/>
        <v>0.9</v>
      </c>
      <c r="NW387" s="163">
        <f t="shared" ca="1" si="1342"/>
        <v>0.75</v>
      </c>
      <c r="NX387" s="163">
        <f t="shared" ca="1" si="1342"/>
        <v>0.78142857142857147</v>
      </c>
      <c r="NY387" s="163">
        <f t="shared" ca="1" si="1342"/>
        <v>0.82499999999999996</v>
      </c>
      <c r="NZ387" s="163">
        <f t="shared" ca="1" si="1342"/>
        <v>0.875</v>
      </c>
      <c r="OA387" s="163">
        <f t="shared" ca="1" si="1342"/>
        <v>0.9</v>
      </c>
      <c r="OB387" s="163">
        <f t="shared" ca="1" si="1342"/>
        <v>0.9</v>
      </c>
      <c r="OC387" s="163">
        <f t="shared" ca="1" si="1342"/>
        <v>0.75</v>
      </c>
      <c r="OD387" s="163">
        <f t="shared" ca="1" si="1342"/>
        <v>0.78142857142857147</v>
      </c>
      <c r="OE387" s="163">
        <f t="shared" ca="1" si="1342"/>
        <v>0.82499999999999996</v>
      </c>
      <c r="OF387" s="163">
        <f t="shared" ca="1" si="1342"/>
        <v>0.875</v>
      </c>
      <c r="OG387" s="163">
        <f t="shared" ca="1" si="1342"/>
        <v>0.9</v>
      </c>
      <c r="OH387" s="163">
        <f t="shared" ca="1" si="1342"/>
        <v>0.9</v>
      </c>
      <c r="OI387" s="163">
        <f t="shared" ca="1" si="1342"/>
        <v>0.75</v>
      </c>
      <c r="OJ387" s="163">
        <f t="shared" ca="1" si="1342"/>
        <v>0.76904761904761909</v>
      </c>
      <c r="OK387" s="163">
        <f t="shared" ca="1" si="1342"/>
        <v>0.82000000000000006</v>
      </c>
      <c r="OL387" s="163">
        <f t="shared" ca="1" si="1342"/>
        <v>0.875</v>
      </c>
      <c r="OM387" s="163">
        <f t="shared" ca="1" si="1342"/>
        <v>0.9</v>
      </c>
      <c r="ON387" s="163">
        <f t="shared" ca="1" si="1342"/>
        <v>0.90000000000000013</v>
      </c>
      <c r="OO387" s="163">
        <f t="shared" ca="1" si="1342"/>
        <v>0.75</v>
      </c>
      <c r="OP387" s="163">
        <f t="shared" ca="1" si="1342"/>
        <v>0.76904761904761909</v>
      </c>
      <c r="OQ387" s="163">
        <f t="shared" ca="1" si="1342"/>
        <v>0.82000000000000006</v>
      </c>
      <c r="OR387" s="163">
        <f t="shared" ca="1" si="1342"/>
        <v>0.875</v>
      </c>
      <c r="OS387" s="163">
        <f t="shared" ca="1" si="1342"/>
        <v>0.9</v>
      </c>
      <c r="OT387" s="163">
        <f t="shared" ca="1" si="1342"/>
        <v>0.9</v>
      </c>
      <c r="OU387" s="163">
        <f t="shared" ca="1" si="1342"/>
        <v>0.875</v>
      </c>
      <c r="OV387" s="161">
        <f t="shared" ca="1" si="1260"/>
        <v>1</v>
      </c>
      <c r="OW387" s="161">
        <f t="shared" ca="1" si="1261"/>
        <v>1</v>
      </c>
      <c r="OX387" s="161" t="str">
        <f t="shared" ca="1" si="1262"/>
        <v>-</v>
      </c>
      <c r="OY387" s="163" t="str">
        <f t="shared" ca="1" si="1263"/>
        <v>-</v>
      </c>
      <c r="OZ387" s="161" t="str">
        <f t="shared" ca="1" si="1264"/>
        <v>-</v>
      </c>
      <c r="PA387" s="161" t="str">
        <f t="shared" ca="1" si="1265"/>
        <v>-</v>
      </c>
      <c r="PB387" s="163">
        <f t="shared" ca="1" si="1331"/>
        <v>0</v>
      </c>
      <c r="PC387" s="27">
        <v>0</v>
      </c>
    </row>
    <row r="388" spans="1:419" s="143" customFormat="1" hidden="1" outlineLevel="1">
      <c r="A388" s="121">
        <f t="shared" si="14"/>
        <v>383</v>
      </c>
      <c r="B388" s="121"/>
      <c r="E388" s="143" t="b">
        <v>0</v>
      </c>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E388" s="136" t="str">
        <f ca="1">"blank "&amp;TEXT(RAND(),"0.000")</f>
        <v>blank 0.534</v>
      </c>
      <c r="AF388" s="10" t="str">
        <f ca="1">IF(COUNTIF(AE$5:AE388,AE388)=1,"-","Dup")</f>
        <v>-</v>
      </c>
      <c r="AG388" s="10"/>
      <c r="AH388" s="149"/>
      <c r="AI388" s="149"/>
      <c r="AJ388" s="149"/>
      <c r="AK388" s="149"/>
      <c r="AL388" s="149"/>
      <c r="AM388" s="149"/>
      <c r="AN388" s="10"/>
      <c r="AO388" s="149"/>
      <c r="AP388" s="149"/>
      <c r="AQ388" s="149"/>
      <c r="AR388" s="149"/>
      <c r="AS388" s="149"/>
      <c r="AT388" s="149"/>
      <c r="AU388" s="149"/>
      <c r="AV388" s="192"/>
      <c r="AW388" s="192"/>
      <c r="AX388" s="192"/>
      <c r="AY388" s="192"/>
      <c r="AZ388" s="192"/>
      <c r="BA388" s="10"/>
      <c r="BB388" s="149"/>
      <c r="BC388" s="149"/>
      <c r="BD388" s="149"/>
      <c r="BE388" s="149"/>
      <c r="BF388" s="149"/>
      <c r="BG388" s="149"/>
      <c r="BH388" s="149"/>
      <c r="BI388" s="149"/>
      <c r="BJ388" s="149"/>
      <c r="BK388" s="149"/>
      <c r="BL388" s="149"/>
      <c r="BM388" s="149"/>
      <c r="BN388" s="149"/>
      <c r="BO388" s="192"/>
      <c r="BP388" s="192"/>
      <c r="BQ388" s="192"/>
      <c r="BR388" s="192"/>
      <c r="BS388" s="192"/>
      <c r="BT388" s="192"/>
      <c r="BU388" s="192"/>
      <c r="BV388" s="192"/>
      <c r="BW388" s="192"/>
      <c r="BX388" s="192"/>
      <c r="BY388" s="192"/>
      <c r="BZ388" s="192"/>
      <c r="CA388" s="192"/>
      <c r="CB388" s="192"/>
      <c r="CC388" s="192"/>
      <c r="CD388" s="192"/>
      <c r="CE388" s="192"/>
      <c r="CF388" s="192"/>
      <c r="CG388" s="192"/>
      <c r="CH388" s="192"/>
      <c r="CI388" s="192"/>
      <c r="CJ388" s="192"/>
      <c r="CK388" s="192"/>
      <c r="CL388" s="192"/>
      <c r="CM388" s="192"/>
      <c r="CN388" s="192"/>
      <c r="CO388" s="192"/>
      <c r="CP388" s="192"/>
      <c r="CQ388" s="192"/>
      <c r="CR388" s="192"/>
      <c r="CS388" s="192"/>
      <c r="CT388" s="192"/>
      <c r="CU388" s="192"/>
      <c r="CV388" s="192"/>
      <c r="CW388" s="192"/>
      <c r="CX388" s="192"/>
      <c r="CY388" s="192"/>
      <c r="CZ388" s="192"/>
      <c r="DA388" s="192"/>
      <c r="DB388" s="192"/>
      <c r="DC388" s="192"/>
      <c r="DD388" s="192"/>
      <c r="DE388" s="192"/>
      <c r="DF388" s="192"/>
      <c r="DG388" s="192"/>
      <c r="DH388" s="192"/>
      <c r="DI388" s="192"/>
      <c r="DJ388" s="192"/>
      <c r="DK388" s="192"/>
      <c r="DL388" s="10"/>
      <c r="DM388" s="149"/>
      <c r="DN388" s="149"/>
      <c r="DO388" s="149"/>
      <c r="DP388" s="149"/>
      <c r="DQ388" s="149"/>
      <c r="DR388" s="149"/>
      <c r="DS388" s="149"/>
      <c r="DT388" s="149"/>
      <c r="DU388" s="149"/>
      <c r="DV388" s="149"/>
      <c r="DW388" s="149"/>
      <c r="DX388" s="149"/>
      <c r="DY388" s="149"/>
      <c r="DZ388" s="149"/>
      <c r="EA388" s="149"/>
      <c r="EB388" s="149"/>
      <c r="EC388" s="149"/>
      <c r="ED388" s="149"/>
      <c r="EE388" s="149"/>
      <c r="EF388" s="149"/>
      <c r="EG388" s="149"/>
      <c r="EH388" s="10"/>
      <c r="EI388" s="149"/>
      <c r="EJ388" s="149"/>
      <c r="EK388" s="149"/>
      <c r="EL388" s="149"/>
      <c r="EM388" s="149"/>
      <c r="EN388" s="149"/>
      <c r="EO388" s="149"/>
      <c r="EP388" s="149"/>
      <c r="EQ388" s="149"/>
      <c r="ER388" s="149"/>
      <c r="ES388" s="149"/>
      <c r="ET388" s="149"/>
      <c r="EU388" s="149"/>
      <c r="EV388" s="149"/>
      <c r="EW388" s="149"/>
      <c r="EX388" s="149"/>
      <c r="EY388" s="149"/>
      <c r="EZ388" s="149"/>
      <c r="FA388" s="149"/>
      <c r="FB388" s="149"/>
      <c r="FC388" s="149"/>
      <c r="FD388" s="149"/>
      <c r="FE388" s="149"/>
      <c r="FF388" s="149"/>
      <c r="FG388" s="149"/>
      <c r="FH388" s="149"/>
      <c r="FI388" s="149"/>
      <c r="FJ388" s="149"/>
      <c r="FK388" s="149"/>
      <c r="FL388" s="149"/>
      <c r="FM388" s="149"/>
      <c r="FN388" s="149"/>
      <c r="FO388" s="149"/>
      <c r="FP388" s="149"/>
      <c r="FQ388" s="149"/>
      <c r="FR388" s="149"/>
      <c r="FS388" s="149"/>
      <c r="FT388" s="149"/>
      <c r="FU388" s="149"/>
      <c r="FV388" s="149"/>
      <c r="FW388" s="149"/>
      <c r="FX388" s="149"/>
      <c r="FY388" s="10"/>
      <c r="FZ388" s="149"/>
      <c r="GA388" s="149"/>
      <c r="GB388" s="149"/>
      <c r="GC388" s="149"/>
      <c r="GD388" s="149"/>
      <c r="GE388" s="149"/>
      <c r="GF388" s="149"/>
      <c r="GG388" s="149"/>
      <c r="GH388" s="149"/>
      <c r="GI388" s="149"/>
      <c r="GJ388" s="149"/>
      <c r="GK388" s="149"/>
      <c r="GL388" s="149"/>
      <c r="GM388" s="149"/>
      <c r="GN388" s="149"/>
      <c r="GO388" s="149"/>
      <c r="GP388" s="149"/>
      <c r="GQ388" s="149"/>
      <c r="GR388" s="149"/>
      <c r="GS388" s="149"/>
      <c r="GT388" s="149"/>
      <c r="GU388" s="149"/>
      <c r="GV388" s="149"/>
      <c r="GW388" s="149"/>
      <c r="GX388" s="149"/>
      <c r="GY388" s="149"/>
      <c r="GZ388" s="149"/>
      <c r="HA388" s="149"/>
      <c r="HB388" s="149"/>
      <c r="HC388" s="149"/>
      <c r="HD388" s="149"/>
      <c r="HE388" s="149"/>
      <c r="HF388" s="149"/>
      <c r="HG388" s="149"/>
      <c r="HH388" s="149"/>
      <c r="HI388" s="149"/>
      <c r="HJ388" s="10"/>
      <c r="HK388" s="149"/>
      <c r="HL388" s="149"/>
      <c r="HM388" s="149"/>
      <c r="HN388" s="149"/>
      <c r="HO388" s="149"/>
      <c r="HP388" s="149"/>
      <c r="HQ388" s="149"/>
      <c r="HR388" s="149"/>
      <c r="HS388" s="149"/>
      <c r="HT388" s="149"/>
      <c r="HU388" s="149"/>
      <c r="HV388" s="149"/>
      <c r="HW388" s="149"/>
      <c r="HX388" s="149"/>
      <c r="HY388" s="149"/>
      <c r="HZ388" s="149"/>
      <c r="IA388" s="149"/>
      <c r="IB388" s="149"/>
      <c r="IC388" s="149"/>
      <c r="ID388" s="149"/>
      <c r="IE388" s="149"/>
      <c r="IF388" s="149"/>
      <c r="IG388" s="149"/>
      <c r="IH388" s="149"/>
      <c r="II388" s="149"/>
      <c r="IJ388" s="149"/>
      <c r="IK388" s="149"/>
      <c r="IL388" s="149"/>
      <c r="IM388" s="149"/>
      <c r="IN388" s="149"/>
      <c r="IO388" s="149"/>
      <c r="IP388" s="149"/>
      <c r="IQ388" s="149"/>
      <c r="IR388" s="149"/>
      <c r="IS388" s="149"/>
      <c r="IT388" s="149"/>
      <c r="IU388" s="149"/>
      <c r="IV388" s="149"/>
      <c r="IW388" s="149"/>
      <c r="IX388" s="149"/>
      <c r="IY388" s="149"/>
      <c r="IZ388" s="149"/>
      <c r="JA388" s="149"/>
      <c r="JB388" s="149"/>
      <c r="JC388" s="149"/>
      <c r="JD388" s="149"/>
      <c r="JE388" s="149"/>
      <c r="JF388" s="149"/>
      <c r="JG388" s="149"/>
      <c r="JH388" s="149"/>
      <c r="JI388" s="149"/>
      <c r="JJ388" s="149"/>
      <c r="JK388" s="149"/>
      <c r="JL388" s="149"/>
      <c r="JM388" s="149"/>
      <c r="JN388" s="149"/>
      <c r="JO388" s="149"/>
      <c r="JP388" s="149"/>
      <c r="JQ388" s="149"/>
      <c r="JR388" s="149"/>
      <c r="JS388" s="149"/>
      <c r="JT388" s="149"/>
      <c r="JU388" s="149"/>
      <c r="JV388" s="149"/>
      <c r="JW388" s="149"/>
      <c r="JX388" s="149"/>
      <c r="JY388" s="149"/>
      <c r="JZ388" s="149"/>
      <c r="KA388" s="149"/>
      <c r="KB388" s="149"/>
      <c r="KC388" s="149"/>
      <c r="KD388" s="149"/>
      <c r="KE388" s="149"/>
      <c r="KF388" s="149"/>
      <c r="KG388" s="149"/>
      <c r="KH388" s="149"/>
      <c r="KI388" s="149"/>
      <c r="KJ388" s="149"/>
      <c r="KK388" s="149"/>
      <c r="KL388" s="149"/>
      <c r="KM388" s="149"/>
      <c r="KN388" s="149"/>
      <c r="KO388" s="149"/>
      <c r="KP388" s="149"/>
      <c r="KQ388" s="149"/>
      <c r="KR388" s="149"/>
      <c r="KS388" s="149"/>
      <c r="KT388" s="149"/>
      <c r="KU388" s="149"/>
      <c r="KV388" s="149"/>
      <c r="KW388" s="149"/>
      <c r="KX388" s="149"/>
      <c r="KY388" s="149"/>
      <c r="KZ388" s="149"/>
      <c r="LA388" s="149"/>
      <c r="LB388" s="149"/>
      <c r="LC388" s="149"/>
      <c r="LD388" s="149"/>
      <c r="LE388" s="149"/>
      <c r="LF388" s="149"/>
      <c r="LG388" s="149"/>
      <c r="LH388" s="149"/>
      <c r="LI388" s="149"/>
      <c r="LJ388" s="149"/>
      <c r="LK388" s="149"/>
      <c r="LL388" s="149"/>
      <c r="LM388" s="149"/>
      <c r="LN388" s="149"/>
      <c r="LO388" s="149"/>
      <c r="LP388" s="149"/>
      <c r="LQ388" s="149"/>
      <c r="LR388" s="149"/>
      <c r="LS388" s="149"/>
      <c r="LT388" s="149"/>
      <c r="LU388" s="149"/>
      <c r="LV388" s="149"/>
      <c r="LW388" s="149"/>
      <c r="LX388" s="149"/>
      <c r="LY388" s="10"/>
      <c r="LZ388" s="149"/>
      <c r="MA388" s="149"/>
      <c r="MB388" s="149"/>
      <c r="MC388" s="149"/>
      <c r="MD388" s="149"/>
      <c r="ME388" s="149"/>
      <c r="MF388" s="149"/>
      <c r="MG388" s="149"/>
      <c r="MH388" s="149"/>
      <c r="MI388" s="149"/>
      <c r="MJ388" s="149"/>
      <c r="MK388" s="149"/>
      <c r="ML388" s="149"/>
      <c r="MM388" s="149"/>
      <c r="MN388" s="149"/>
      <c r="MO388" s="149"/>
      <c r="MP388" s="149"/>
      <c r="MQ388" s="10"/>
      <c r="MR388" s="149"/>
      <c r="MS388" s="149"/>
      <c r="MT388" s="149"/>
      <c r="MU388" s="149"/>
      <c r="MV388" s="149"/>
      <c r="MW388" s="149"/>
      <c r="MX388" s="149"/>
      <c r="MY388" s="149"/>
      <c r="MZ388" s="149"/>
      <c r="NA388" s="149"/>
      <c r="NB388" s="149"/>
      <c r="NC388" s="149"/>
      <c r="ND388" s="149"/>
      <c r="NE388" s="149"/>
      <c r="NF388" s="149"/>
      <c r="NG388" s="149"/>
      <c r="NH388" s="149"/>
      <c r="NI388" s="149"/>
      <c r="NJ388" s="149"/>
      <c r="NK388" s="149"/>
      <c r="NL388" s="149"/>
      <c r="NM388" s="149"/>
      <c r="NN388" s="149"/>
      <c r="NO388" s="149"/>
      <c r="NP388" s="149"/>
      <c r="NQ388" s="149"/>
      <c r="NR388" s="149"/>
      <c r="NS388" s="149"/>
      <c r="NT388" s="149"/>
      <c r="NU388" s="149"/>
      <c r="NV388" s="149"/>
      <c r="NW388" s="149"/>
      <c r="NX388" s="149"/>
      <c r="NY388" s="149"/>
      <c r="NZ388" s="149"/>
      <c r="OA388" s="149"/>
      <c r="OB388" s="149"/>
      <c r="OC388" s="149"/>
      <c r="OD388" s="149"/>
      <c r="OE388" s="149"/>
      <c r="OF388" s="149"/>
      <c r="OG388" s="149"/>
      <c r="OH388" s="149"/>
      <c r="OI388" s="149"/>
      <c r="OJ388" s="149"/>
      <c r="OK388" s="149"/>
      <c r="OL388" s="149"/>
      <c r="OM388" s="149"/>
      <c r="ON388" s="149"/>
      <c r="OO388" s="149"/>
      <c r="OP388" s="149"/>
      <c r="OQ388" s="149"/>
      <c r="OR388" s="149"/>
      <c r="OS388" s="149"/>
      <c r="OT388" s="149"/>
      <c r="OU388" s="149"/>
      <c r="OV388" s="149"/>
      <c r="OW388" s="149"/>
      <c r="OX388" s="149"/>
      <c r="OY388" s="149"/>
      <c r="OZ388" s="149"/>
      <c r="PA388" s="149"/>
      <c r="PB388" s="149"/>
      <c r="PC388" s="27">
        <v>0</v>
      </c>
    </row>
    <row r="389" spans="1:419" s="143" customFormat="1" collapsed="1">
      <c r="A389" s="121">
        <f>ROW(A389)-5</f>
        <v>384</v>
      </c>
      <c r="B389" s="121"/>
      <c r="E389" s="143" t="b">
        <v>0</v>
      </c>
      <c r="F389" s="123"/>
      <c r="G389" s="120" t="s">
        <v>917</v>
      </c>
      <c r="H389" s="143">
        <v>1</v>
      </c>
      <c r="I389" s="143">
        <v>1</v>
      </c>
      <c r="J389" s="143">
        <v>1</v>
      </c>
      <c r="K389" s="143">
        <v>1</v>
      </c>
      <c r="L389" s="143">
        <v>1</v>
      </c>
      <c r="M389" s="143">
        <v>1</v>
      </c>
      <c r="N389" s="143">
        <v>1</v>
      </c>
      <c r="O389" s="143">
        <v>1</v>
      </c>
      <c r="P389" s="143">
        <v>1</v>
      </c>
      <c r="Q389" s="143">
        <v>1</v>
      </c>
      <c r="R389" s="143">
        <v>1</v>
      </c>
      <c r="S389" s="143">
        <v>1</v>
      </c>
      <c r="T389" s="143">
        <v>1</v>
      </c>
      <c r="U389" s="143">
        <v>1</v>
      </c>
      <c r="V389" s="143">
        <v>1</v>
      </c>
      <c r="W389" s="143">
        <v>1</v>
      </c>
      <c r="X389" s="143">
        <v>1</v>
      </c>
      <c r="Y389" s="143">
        <v>1</v>
      </c>
      <c r="Z389" s="143">
        <v>1</v>
      </c>
      <c r="AA389" s="143">
        <v>1</v>
      </c>
      <c r="AB389" s="143">
        <v>1</v>
      </c>
      <c r="AC389" s="143">
        <v>1</v>
      </c>
      <c r="AD389" s="143">
        <v>0</v>
      </c>
      <c r="AE389" s="134" t="s">
        <v>1598</v>
      </c>
      <c r="AF389" s="10" t="str">
        <f ca="1">IF(COUNTIF(AE$5:AE389,AE389)=1,"-","Dup")</f>
        <v>-</v>
      </c>
      <c r="AG389" s="10"/>
      <c r="AH389" s="149"/>
      <c r="AI389" s="149"/>
      <c r="AJ389" s="149"/>
      <c r="AK389" s="149"/>
      <c r="AL389" s="149"/>
      <c r="AM389" s="149"/>
      <c r="AN389" s="10"/>
      <c r="AO389" s="149"/>
      <c r="AP389" s="149"/>
      <c r="AQ389" s="149"/>
      <c r="AR389" s="149"/>
      <c r="AS389" s="149"/>
      <c r="AT389" s="149"/>
      <c r="AU389" s="149"/>
      <c r="AV389" s="192"/>
      <c r="AW389" s="192"/>
      <c r="AX389" s="192"/>
      <c r="AY389" s="192"/>
      <c r="AZ389" s="192"/>
      <c r="BA389" s="10"/>
      <c r="BB389" s="149"/>
      <c r="BC389" s="149"/>
      <c r="BD389" s="149"/>
      <c r="BE389" s="149"/>
      <c r="BF389" s="149"/>
      <c r="BG389" s="149"/>
      <c r="BH389" s="149"/>
      <c r="BI389" s="149"/>
      <c r="BJ389" s="149"/>
      <c r="BK389" s="149"/>
      <c r="BL389" s="149"/>
      <c r="BM389" s="149"/>
      <c r="BN389" s="149"/>
      <c r="BO389" s="192"/>
      <c r="BP389" s="192"/>
      <c r="BQ389" s="192"/>
      <c r="BR389" s="192"/>
      <c r="BS389" s="192"/>
      <c r="BT389" s="192"/>
      <c r="BU389" s="192"/>
      <c r="BV389" s="192"/>
      <c r="BW389" s="192"/>
      <c r="BX389" s="192"/>
      <c r="BY389" s="192"/>
      <c r="BZ389" s="192"/>
      <c r="CA389" s="192"/>
      <c r="CB389" s="192"/>
      <c r="CC389" s="192"/>
      <c r="CD389" s="192"/>
      <c r="CE389" s="192"/>
      <c r="CF389" s="192"/>
      <c r="CG389" s="192"/>
      <c r="CH389" s="192"/>
      <c r="CI389" s="192"/>
      <c r="CJ389" s="192"/>
      <c r="CK389" s="192"/>
      <c r="CL389" s="192"/>
      <c r="CM389" s="192"/>
      <c r="CN389" s="192"/>
      <c r="CO389" s="192"/>
      <c r="CP389" s="192"/>
      <c r="CQ389" s="192"/>
      <c r="CR389" s="192"/>
      <c r="CS389" s="192"/>
      <c r="CT389" s="192"/>
      <c r="CU389" s="192"/>
      <c r="CV389" s="192"/>
      <c r="CW389" s="192"/>
      <c r="CX389" s="192"/>
      <c r="CY389" s="192"/>
      <c r="CZ389" s="192"/>
      <c r="DA389" s="192"/>
      <c r="DB389" s="192"/>
      <c r="DC389" s="192"/>
      <c r="DD389" s="192"/>
      <c r="DE389" s="192"/>
      <c r="DF389" s="192"/>
      <c r="DG389" s="192"/>
      <c r="DH389" s="192"/>
      <c r="DI389" s="192"/>
      <c r="DJ389" s="192"/>
      <c r="DK389" s="192"/>
      <c r="DL389" s="10"/>
      <c r="DM389" s="149"/>
      <c r="DN389" s="149"/>
      <c r="DO389" s="149"/>
      <c r="DP389" s="149"/>
      <c r="DQ389" s="149"/>
      <c r="DR389" s="149"/>
      <c r="DS389" s="149"/>
      <c r="DT389" s="149"/>
      <c r="DU389" s="149"/>
      <c r="DV389" s="149"/>
      <c r="DW389" s="149"/>
      <c r="DX389" s="149"/>
      <c r="DY389" s="149"/>
      <c r="DZ389" s="149"/>
      <c r="EA389" s="149"/>
      <c r="EB389" s="149"/>
      <c r="EC389" s="149"/>
      <c r="ED389" s="149"/>
      <c r="EE389" s="149"/>
      <c r="EF389" s="149"/>
      <c r="EG389" s="149"/>
      <c r="EH389" s="10"/>
      <c r="EI389" s="149"/>
      <c r="EJ389" s="149"/>
      <c r="EK389" s="149"/>
      <c r="EL389" s="149"/>
      <c r="EM389" s="149"/>
      <c r="EN389" s="149"/>
      <c r="EO389" s="149"/>
      <c r="EP389" s="149"/>
      <c r="EQ389" s="149"/>
      <c r="ER389" s="149"/>
      <c r="ES389" s="149"/>
      <c r="ET389" s="149"/>
      <c r="EU389" s="149"/>
      <c r="EV389" s="149"/>
      <c r="EW389" s="149"/>
      <c r="EX389" s="149"/>
      <c r="EY389" s="149"/>
      <c r="EZ389" s="149"/>
      <c r="FA389" s="149"/>
      <c r="FB389" s="149"/>
      <c r="FC389" s="149"/>
      <c r="FD389" s="149"/>
      <c r="FE389" s="149"/>
      <c r="FF389" s="149"/>
      <c r="FG389" s="149"/>
      <c r="FH389" s="149"/>
      <c r="FI389" s="149"/>
      <c r="FJ389" s="149"/>
      <c r="FK389" s="149"/>
      <c r="FL389" s="149"/>
      <c r="FM389" s="149"/>
      <c r="FN389" s="149"/>
      <c r="FO389" s="149"/>
      <c r="FP389" s="149"/>
      <c r="FQ389" s="149"/>
      <c r="FR389" s="149"/>
      <c r="FS389" s="149"/>
      <c r="FT389" s="149"/>
      <c r="FU389" s="149"/>
      <c r="FV389" s="149"/>
      <c r="FW389" s="149"/>
      <c r="FX389" s="149"/>
      <c r="FY389" s="10"/>
      <c r="FZ389" s="149"/>
      <c r="GA389" s="149"/>
      <c r="GB389" s="149"/>
      <c r="GC389" s="149"/>
      <c r="GD389" s="149"/>
      <c r="GE389" s="149"/>
      <c r="GF389" s="149"/>
      <c r="GG389" s="149"/>
      <c r="GH389" s="149"/>
      <c r="GI389" s="149"/>
      <c r="GJ389" s="149"/>
      <c r="GK389" s="149"/>
      <c r="GL389" s="149"/>
      <c r="GM389" s="149"/>
      <c r="GN389" s="149"/>
      <c r="GO389" s="149"/>
      <c r="GP389" s="149"/>
      <c r="GQ389" s="149"/>
      <c r="GR389" s="149"/>
      <c r="GS389" s="149"/>
      <c r="GT389" s="149"/>
      <c r="GU389" s="149"/>
      <c r="GV389" s="149"/>
      <c r="GW389" s="149"/>
      <c r="GX389" s="149"/>
      <c r="GY389" s="149"/>
      <c r="GZ389" s="149"/>
      <c r="HA389" s="149"/>
      <c r="HB389" s="149"/>
      <c r="HC389" s="149"/>
      <c r="HD389" s="149"/>
      <c r="HE389" s="149"/>
      <c r="HF389" s="149"/>
      <c r="HG389" s="149"/>
      <c r="HH389" s="149"/>
      <c r="HI389" s="149"/>
      <c r="HJ389" s="10"/>
      <c r="HK389" s="149"/>
      <c r="HL389" s="149"/>
      <c r="HM389" s="149"/>
      <c r="HN389" s="149"/>
      <c r="HO389" s="149"/>
      <c r="HP389" s="149"/>
      <c r="HQ389" s="149"/>
      <c r="HR389" s="149"/>
      <c r="HS389" s="149"/>
      <c r="HT389" s="149"/>
      <c r="HU389" s="149"/>
      <c r="HV389" s="149"/>
      <c r="HW389" s="149"/>
      <c r="HX389" s="149"/>
      <c r="HY389" s="149"/>
      <c r="HZ389" s="149"/>
      <c r="IA389" s="149"/>
      <c r="IB389" s="149"/>
      <c r="IC389" s="149"/>
      <c r="ID389" s="149"/>
      <c r="IE389" s="149"/>
      <c r="IF389" s="149"/>
      <c r="IG389" s="149"/>
      <c r="IH389" s="149"/>
      <c r="II389" s="149"/>
      <c r="IJ389" s="149"/>
      <c r="IK389" s="149"/>
      <c r="IL389" s="149"/>
      <c r="IM389" s="149"/>
      <c r="IN389" s="149"/>
      <c r="IO389" s="149"/>
      <c r="IP389" s="149"/>
      <c r="IQ389" s="149"/>
      <c r="IR389" s="149"/>
      <c r="IS389" s="149"/>
      <c r="IT389" s="149"/>
      <c r="IU389" s="149"/>
      <c r="IV389" s="149"/>
      <c r="IW389" s="149"/>
      <c r="IX389" s="149"/>
      <c r="IY389" s="149"/>
      <c r="IZ389" s="149"/>
      <c r="JA389" s="149"/>
      <c r="JB389" s="149"/>
      <c r="JC389" s="149"/>
      <c r="JD389" s="149"/>
      <c r="JE389" s="149"/>
      <c r="JF389" s="149"/>
      <c r="JG389" s="149"/>
      <c r="JH389" s="149"/>
      <c r="JI389" s="149"/>
      <c r="JJ389" s="149"/>
      <c r="JK389" s="149"/>
      <c r="JL389" s="149"/>
      <c r="JM389" s="149"/>
      <c r="JN389" s="149"/>
      <c r="JO389" s="149"/>
      <c r="JP389" s="149"/>
      <c r="JQ389" s="149"/>
      <c r="JR389" s="149"/>
      <c r="JS389" s="149"/>
      <c r="JT389" s="149"/>
      <c r="JU389" s="149"/>
      <c r="JV389" s="149"/>
      <c r="JW389" s="149"/>
      <c r="JX389" s="149"/>
      <c r="JY389" s="149"/>
      <c r="JZ389" s="149"/>
      <c r="KA389" s="149"/>
      <c r="KB389" s="149"/>
      <c r="KC389" s="149"/>
      <c r="KD389" s="149"/>
      <c r="KE389" s="149"/>
      <c r="KF389" s="149"/>
      <c r="KG389" s="149"/>
      <c r="KH389" s="149"/>
      <c r="KI389" s="149"/>
      <c r="KJ389" s="149"/>
      <c r="KK389" s="149"/>
      <c r="KL389" s="149"/>
      <c r="KM389" s="149"/>
      <c r="KN389" s="149"/>
      <c r="KO389" s="149"/>
      <c r="KP389" s="149"/>
      <c r="KQ389" s="149"/>
      <c r="KR389" s="149"/>
      <c r="KS389" s="149"/>
      <c r="KT389" s="149"/>
      <c r="KU389" s="149"/>
      <c r="KV389" s="149"/>
      <c r="KW389" s="149"/>
      <c r="KX389" s="149"/>
      <c r="KY389" s="149"/>
      <c r="KZ389" s="149"/>
      <c r="LA389" s="149"/>
      <c r="LB389" s="149"/>
      <c r="LC389" s="149"/>
      <c r="LD389" s="149"/>
      <c r="LE389" s="149"/>
      <c r="LF389" s="149"/>
      <c r="LG389" s="149"/>
      <c r="LH389" s="149"/>
      <c r="LI389" s="149"/>
      <c r="LJ389" s="149"/>
      <c r="LK389" s="149"/>
      <c r="LL389" s="149"/>
      <c r="LM389" s="149"/>
      <c r="LN389" s="149"/>
      <c r="LO389" s="149"/>
      <c r="LP389" s="149"/>
      <c r="LQ389" s="149"/>
      <c r="LR389" s="149"/>
      <c r="LS389" s="149"/>
      <c r="LT389" s="149"/>
      <c r="LU389" s="149"/>
      <c r="LV389" s="149"/>
      <c r="LW389" s="149"/>
      <c r="LX389" s="149"/>
      <c r="LY389" s="10"/>
      <c r="LZ389" s="149"/>
      <c r="MA389" s="149"/>
      <c r="MB389" s="149"/>
      <c r="MC389" s="149"/>
      <c r="MD389" s="149"/>
      <c r="ME389" s="149"/>
      <c r="MF389" s="149"/>
      <c r="MG389" s="149"/>
      <c r="MH389" s="149"/>
      <c r="MI389" s="149"/>
      <c r="MJ389" s="149"/>
      <c r="MK389" s="149"/>
      <c r="ML389" s="149"/>
      <c r="MM389" s="149"/>
      <c r="MN389" s="149"/>
      <c r="MO389" s="149"/>
      <c r="MP389" s="149"/>
      <c r="MQ389" s="10"/>
      <c r="MR389" s="149"/>
      <c r="MS389" s="149"/>
      <c r="MT389" s="149"/>
      <c r="MU389" s="149"/>
      <c r="MV389" s="149"/>
      <c r="MW389" s="149"/>
      <c r="MX389" s="149"/>
      <c r="MY389" s="149"/>
      <c r="MZ389" s="149"/>
      <c r="NA389" s="149"/>
      <c r="NB389" s="149"/>
      <c r="NC389" s="149"/>
      <c r="ND389" s="149"/>
      <c r="NE389" s="149"/>
      <c r="NF389" s="149"/>
      <c r="NG389" s="149"/>
      <c r="NH389" s="149"/>
      <c r="NI389" s="149"/>
      <c r="NJ389" s="149"/>
      <c r="NK389" s="149"/>
      <c r="NL389" s="149"/>
      <c r="NM389" s="149"/>
      <c r="NN389" s="149"/>
      <c r="NO389" s="149"/>
      <c r="NP389" s="149"/>
      <c r="NQ389" s="149"/>
      <c r="NR389" s="149"/>
      <c r="NS389" s="149"/>
      <c r="NT389" s="149"/>
      <c r="NU389" s="149"/>
      <c r="NV389" s="149"/>
      <c r="NW389" s="149"/>
      <c r="NX389" s="149"/>
      <c r="NY389" s="149"/>
      <c r="NZ389" s="149"/>
      <c r="OA389" s="149"/>
      <c r="OB389" s="149"/>
      <c r="OC389" s="149"/>
      <c r="OD389" s="149"/>
      <c r="OE389" s="149"/>
      <c r="OF389" s="149"/>
      <c r="OG389" s="149"/>
      <c r="OH389" s="149"/>
      <c r="OI389" s="149"/>
      <c r="OJ389" s="149"/>
      <c r="OK389" s="149"/>
      <c r="OL389" s="149"/>
      <c r="OM389" s="149"/>
      <c r="ON389" s="149"/>
      <c r="OO389" s="149"/>
      <c r="OP389" s="149"/>
      <c r="OQ389" s="149"/>
      <c r="OR389" s="149"/>
      <c r="OS389" s="149"/>
      <c r="OT389" s="149"/>
      <c r="OU389" s="149"/>
      <c r="OV389" s="149"/>
      <c r="OW389" s="149"/>
      <c r="OX389" s="149"/>
      <c r="OY389" s="149"/>
      <c r="OZ389" s="149"/>
      <c r="PA389" s="149"/>
      <c r="PB389" s="149"/>
      <c r="PC389" s="27">
        <v>0</v>
      </c>
    </row>
    <row r="390" spans="1:419" s="143" customFormat="1" hidden="1" outlineLevel="1">
      <c r="A390" s="121">
        <f>ROW(A390)-5</f>
        <v>385</v>
      </c>
      <c r="B390" s="121"/>
      <c r="E390" s="143" t="b">
        <v>0</v>
      </c>
      <c r="F390" s="123"/>
      <c r="G390" s="120" t="s">
        <v>918</v>
      </c>
      <c r="H390" s="143">
        <v>3</v>
      </c>
      <c r="I390" s="143">
        <v>3</v>
      </c>
      <c r="J390" s="143">
        <v>2</v>
      </c>
      <c r="K390" s="143">
        <v>4</v>
      </c>
      <c r="L390" s="143">
        <v>3</v>
      </c>
      <c r="M390" s="143">
        <v>3</v>
      </c>
      <c r="N390" s="143">
        <v>3</v>
      </c>
      <c r="O390" s="143">
        <v>3</v>
      </c>
      <c r="P390" s="143">
        <v>3</v>
      </c>
      <c r="Q390" s="143">
        <v>3</v>
      </c>
      <c r="R390" s="143">
        <v>3</v>
      </c>
      <c r="S390" s="143">
        <v>3</v>
      </c>
      <c r="T390" s="143">
        <v>3</v>
      </c>
      <c r="U390" s="143">
        <v>3</v>
      </c>
      <c r="V390" s="143">
        <v>3</v>
      </c>
      <c r="W390" s="143">
        <v>3</v>
      </c>
      <c r="X390" s="143">
        <v>3</v>
      </c>
      <c r="Y390" s="143">
        <v>4</v>
      </c>
      <c r="Z390" s="143">
        <v>3</v>
      </c>
      <c r="AA390" s="143">
        <v>4</v>
      </c>
      <c r="AB390" s="143">
        <v>3</v>
      </c>
      <c r="AC390" s="143">
        <v>3</v>
      </c>
      <c r="AD390" s="143">
        <v>0</v>
      </c>
      <c r="AE390" s="135" t="str">
        <f t="array" ref="AE390">PRODUCT($H390:$AD390-$H389:$AD389+1)&amp;" "&amp;AE389&amp;" specific pointers"</f>
        <v>49589822592 Price  specific pointers</v>
      </c>
      <c r="AF390" s="10" t="str">
        <f ca="1">IF(COUNTIF(AE$5:AE390,AE390)=1,"-","Dup")</f>
        <v>-</v>
      </c>
      <c r="AG390" s="10"/>
      <c r="AH390" s="149"/>
      <c r="AI390" s="149"/>
      <c r="AJ390" s="149"/>
      <c r="AK390" s="149"/>
      <c r="AL390" s="149"/>
      <c r="AM390" s="149"/>
      <c r="AN390" s="10"/>
      <c r="AO390" s="149"/>
      <c r="AP390" s="149"/>
      <c r="AQ390" s="149"/>
      <c r="AR390" s="149"/>
      <c r="AS390" s="149"/>
      <c r="AT390" s="149"/>
      <c r="AU390" s="149"/>
      <c r="AV390" s="192"/>
      <c r="AW390" s="192"/>
      <c r="AX390" s="192"/>
      <c r="AY390" s="192"/>
      <c r="AZ390" s="192"/>
      <c r="BA390" s="10"/>
      <c r="BB390" s="149"/>
      <c r="BC390" s="149"/>
      <c r="BD390" s="149"/>
      <c r="BE390" s="149"/>
      <c r="BF390" s="149"/>
      <c r="BG390" s="156"/>
      <c r="BH390" s="149"/>
      <c r="BI390" s="149"/>
      <c r="BJ390" s="149"/>
      <c r="BK390" s="149"/>
      <c r="BL390" s="149"/>
      <c r="BM390" s="149"/>
      <c r="BN390" s="149"/>
      <c r="BO390" s="192"/>
      <c r="BP390" s="192"/>
      <c r="BQ390" s="192"/>
      <c r="BR390" s="192"/>
      <c r="BS390" s="192"/>
      <c r="BT390" s="192"/>
      <c r="BU390" s="192"/>
      <c r="BV390" s="192"/>
      <c r="BW390" s="192"/>
      <c r="BX390" s="192"/>
      <c r="BY390" s="192"/>
      <c r="BZ390" s="192"/>
      <c r="CA390" s="192"/>
      <c r="CB390" s="192"/>
      <c r="CC390" s="192"/>
      <c r="CD390" s="192"/>
      <c r="CE390" s="192"/>
      <c r="CF390" s="192"/>
      <c r="CG390" s="192"/>
      <c r="CH390" s="192"/>
      <c r="CI390" s="192"/>
      <c r="CJ390" s="192"/>
      <c r="CK390" s="192"/>
      <c r="CL390" s="192"/>
      <c r="CM390" s="192"/>
      <c r="CN390" s="192"/>
      <c r="CO390" s="192"/>
      <c r="CP390" s="192"/>
      <c r="CQ390" s="192"/>
      <c r="CR390" s="192"/>
      <c r="CS390" s="192"/>
      <c r="CT390" s="192"/>
      <c r="CU390" s="192"/>
      <c r="CV390" s="192"/>
      <c r="CW390" s="192"/>
      <c r="CX390" s="192"/>
      <c r="CY390" s="192"/>
      <c r="CZ390" s="192"/>
      <c r="DA390" s="192"/>
      <c r="DB390" s="192"/>
      <c r="DC390" s="192"/>
      <c r="DD390" s="192"/>
      <c r="DE390" s="192"/>
      <c r="DF390" s="192"/>
      <c r="DG390" s="192"/>
      <c r="DH390" s="192"/>
      <c r="DI390" s="192"/>
      <c r="DJ390" s="192"/>
      <c r="DK390" s="192"/>
      <c r="DL390" s="10"/>
      <c r="DM390" s="149"/>
      <c r="DN390" s="149"/>
      <c r="DO390" s="149"/>
      <c r="DP390" s="149"/>
      <c r="DQ390" s="149"/>
      <c r="DR390" s="149"/>
      <c r="DS390" s="149"/>
      <c r="DT390" s="149"/>
      <c r="DU390" s="149"/>
      <c r="DV390" s="149"/>
      <c r="DW390" s="149"/>
      <c r="DX390" s="149"/>
      <c r="DY390" s="149"/>
      <c r="DZ390" s="149"/>
      <c r="EA390" s="149"/>
      <c r="EB390" s="149"/>
      <c r="EC390" s="149"/>
      <c r="ED390" s="149"/>
      <c r="EE390" s="149"/>
      <c r="EF390" s="149"/>
      <c r="EG390" s="149"/>
      <c r="EH390" s="10"/>
      <c r="EI390" s="149"/>
      <c r="EJ390" s="149"/>
      <c r="EK390" s="149"/>
      <c r="EL390" s="149"/>
      <c r="EM390" s="149"/>
      <c r="EN390" s="149"/>
      <c r="EO390" s="149"/>
      <c r="EP390" s="149"/>
      <c r="EQ390" s="149"/>
      <c r="ER390" s="149"/>
      <c r="ES390" s="149"/>
      <c r="ET390" s="149"/>
      <c r="EU390" s="149"/>
      <c r="EV390" s="149"/>
      <c r="EW390" s="149"/>
      <c r="EX390" s="149"/>
      <c r="EY390" s="149"/>
      <c r="EZ390" s="149"/>
      <c r="FA390" s="149"/>
      <c r="FB390" s="149"/>
      <c r="FC390" s="149"/>
      <c r="FD390" s="149"/>
      <c r="FE390" s="149"/>
      <c r="FF390" s="149"/>
      <c r="FG390" s="149"/>
      <c r="FH390" s="149"/>
      <c r="FI390" s="149"/>
      <c r="FJ390" s="149"/>
      <c r="FK390" s="149"/>
      <c r="FL390" s="149"/>
      <c r="FM390" s="149"/>
      <c r="FN390" s="149"/>
      <c r="FO390" s="149"/>
      <c r="FP390" s="162"/>
      <c r="FQ390" s="162"/>
      <c r="FR390" s="149"/>
      <c r="FS390" s="149"/>
      <c r="FT390" s="149"/>
      <c r="FU390" s="149"/>
      <c r="FV390" s="149"/>
      <c r="FW390" s="149"/>
      <c r="FX390" s="149"/>
      <c r="FY390" s="10"/>
      <c r="FZ390" s="162"/>
      <c r="GA390" s="149"/>
      <c r="GB390" s="149"/>
      <c r="GC390" s="149"/>
      <c r="GD390" s="149"/>
      <c r="GE390" s="162"/>
      <c r="GF390" s="149"/>
      <c r="GG390" s="149"/>
      <c r="GH390" s="149"/>
      <c r="GI390" s="149"/>
      <c r="GJ390" s="149"/>
      <c r="GK390" s="149"/>
      <c r="GL390" s="149"/>
      <c r="GM390" s="149"/>
      <c r="GN390" s="149"/>
      <c r="GO390" s="149"/>
      <c r="GP390" s="149"/>
      <c r="GQ390" s="149"/>
      <c r="GR390" s="149"/>
      <c r="GS390" s="149"/>
      <c r="GT390" s="149"/>
      <c r="GU390" s="149"/>
      <c r="GV390" s="149"/>
      <c r="GW390" s="149"/>
      <c r="GX390" s="149"/>
      <c r="GY390" s="149"/>
      <c r="GZ390" s="149"/>
      <c r="HA390" s="149"/>
      <c r="HB390" s="149"/>
      <c r="HC390" s="149"/>
      <c r="HD390" s="162"/>
      <c r="HE390" s="162"/>
      <c r="HF390" s="162"/>
      <c r="HG390" s="162"/>
      <c r="HH390" s="162"/>
      <c r="HI390" s="162"/>
      <c r="HJ390" s="10"/>
      <c r="HK390" s="149"/>
      <c r="HL390" s="149"/>
      <c r="HM390" s="149"/>
      <c r="HN390" s="149"/>
      <c r="HO390" s="149"/>
      <c r="HP390" s="162"/>
      <c r="HQ390" s="162"/>
      <c r="HR390" s="162"/>
      <c r="HS390" s="162"/>
      <c r="HT390" s="149"/>
      <c r="HU390" s="149"/>
      <c r="HV390" s="162"/>
      <c r="HW390" s="162"/>
      <c r="HX390" s="162"/>
      <c r="HY390" s="162"/>
      <c r="HZ390" s="162"/>
      <c r="IA390" s="162"/>
      <c r="IB390" s="149"/>
      <c r="IC390" s="149"/>
      <c r="ID390" s="162"/>
      <c r="IE390" s="149"/>
      <c r="IF390" s="149"/>
      <c r="IG390" s="149"/>
      <c r="IH390" s="149"/>
      <c r="II390" s="149"/>
      <c r="IJ390" s="149"/>
      <c r="IK390" s="162"/>
      <c r="IL390" s="162"/>
      <c r="IM390" s="162"/>
      <c r="IN390" s="162"/>
      <c r="IO390" s="149"/>
      <c r="IP390" s="162"/>
      <c r="IQ390" s="149"/>
      <c r="IR390" s="149"/>
      <c r="IS390" s="149"/>
      <c r="IT390" s="149"/>
      <c r="IU390" s="149"/>
      <c r="IV390" s="149"/>
      <c r="IW390" s="149"/>
      <c r="IX390" s="149"/>
      <c r="IY390" s="149"/>
      <c r="IZ390" s="149"/>
      <c r="JA390" s="149"/>
      <c r="JB390" s="149"/>
      <c r="JC390" s="149"/>
      <c r="JD390" s="149"/>
      <c r="JE390" s="149"/>
      <c r="JF390" s="149"/>
      <c r="JG390" s="149"/>
      <c r="JH390" s="149"/>
      <c r="JI390" s="149"/>
      <c r="JJ390" s="149"/>
      <c r="JK390" s="149"/>
      <c r="JL390" s="149"/>
      <c r="JM390" s="149"/>
      <c r="JN390" s="149"/>
      <c r="JO390" s="149"/>
      <c r="JP390" s="149"/>
      <c r="JQ390" s="149"/>
      <c r="JR390" s="149"/>
      <c r="JS390" s="149"/>
      <c r="JT390" s="149"/>
      <c r="JU390" s="149"/>
      <c r="JV390" s="149"/>
      <c r="JW390" s="149"/>
      <c r="JX390" s="149"/>
      <c r="JY390" s="149"/>
      <c r="JZ390" s="149"/>
      <c r="KA390" s="149"/>
      <c r="KB390" s="149"/>
      <c r="KC390" s="149"/>
      <c r="KD390" s="149"/>
      <c r="KE390" s="149"/>
      <c r="KF390" s="149"/>
      <c r="KG390" s="149"/>
      <c r="KH390" s="149"/>
      <c r="KI390" s="149"/>
      <c r="KJ390" s="149"/>
      <c r="KK390" s="149"/>
      <c r="KL390" s="149"/>
      <c r="KM390" s="149"/>
      <c r="KN390" s="149"/>
      <c r="KO390" s="149"/>
      <c r="KP390" s="149"/>
      <c r="KQ390" s="149"/>
      <c r="KR390" s="149"/>
      <c r="KS390" s="149"/>
      <c r="KT390" s="149"/>
      <c r="KU390" s="149"/>
      <c r="KV390" s="149"/>
      <c r="KW390" s="149"/>
      <c r="KX390" s="149"/>
      <c r="KY390" s="149"/>
      <c r="KZ390" s="149"/>
      <c r="LA390" s="149"/>
      <c r="LB390" s="149"/>
      <c r="LC390" s="149"/>
      <c r="LD390" s="149"/>
      <c r="LE390" s="149"/>
      <c r="LF390" s="149"/>
      <c r="LG390" s="149"/>
      <c r="LH390" s="149"/>
      <c r="LI390" s="149"/>
      <c r="LJ390" s="149"/>
      <c r="LK390" s="149"/>
      <c r="LL390" s="149"/>
      <c r="LM390" s="149"/>
      <c r="LN390" s="149"/>
      <c r="LO390" s="149"/>
      <c r="LP390" s="149"/>
      <c r="LQ390" s="149"/>
      <c r="LR390" s="149"/>
      <c r="LS390" s="149"/>
      <c r="LT390" s="149"/>
      <c r="LU390" s="149"/>
      <c r="LV390" s="149"/>
      <c r="LW390" s="149"/>
      <c r="LX390" s="149"/>
      <c r="LY390" s="10"/>
      <c r="LZ390" s="149"/>
      <c r="MA390" s="149"/>
      <c r="MB390" s="149"/>
      <c r="MC390" s="149"/>
      <c r="MD390" s="149"/>
      <c r="ME390" s="149"/>
      <c r="MF390" s="149"/>
      <c r="MG390" s="149"/>
      <c r="MH390" s="149"/>
      <c r="MI390" s="149"/>
      <c r="MJ390" s="149"/>
      <c r="MK390" s="162"/>
      <c r="ML390" s="162"/>
      <c r="MM390" s="162"/>
      <c r="MN390" s="162"/>
      <c r="MO390" s="162"/>
      <c r="MP390" s="149"/>
      <c r="MQ390" s="10"/>
      <c r="MR390" s="149"/>
      <c r="MS390" s="149"/>
      <c r="MT390" s="149"/>
      <c r="MU390" s="149"/>
      <c r="MV390" s="149"/>
      <c r="MW390" s="149"/>
      <c r="MX390" s="149"/>
      <c r="MY390" s="149"/>
      <c r="MZ390" s="149"/>
      <c r="NA390" s="149"/>
      <c r="NB390" s="149"/>
      <c r="NC390" s="149"/>
      <c r="ND390" s="149"/>
      <c r="NE390" s="149"/>
      <c r="NF390" s="149"/>
      <c r="NG390" s="149"/>
      <c r="NH390" s="149"/>
      <c r="NI390" s="149"/>
      <c r="NJ390" s="149"/>
      <c r="NK390" s="149"/>
      <c r="NL390" s="149"/>
      <c r="NM390" s="149"/>
      <c r="NN390" s="149"/>
      <c r="NO390" s="149"/>
      <c r="NP390" s="149"/>
      <c r="NQ390" s="149"/>
      <c r="NR390" s="149"/>
      <c r="NS390" s="149"/>
      <c r="NT390" s="149"/>
      <c r="NU390" s="149"/>
      <c r="NV390" s="149"/>
      <c r="NW390" s="149"/>
      <c r="NX390" s="149"/>
      <c r="NY390" s="149"/>
      <c r="NZ390" s="149"/>
      <c r="OA390" s="149"/>
      <c r="OB390" s="149"/>
      <c r="OC390" s="149"/>
      <c r="OD390" s="149"/>
      <c r="OE390" s="149"/>
      <c r="OF390" s="149"/>
      <c r="OG390" s="149"/>
      <c r="OH390" s="149"/>
      <c r="OI390" s="149"/>
      <c r="OJ390" s="149"/>
      <c r="OK390" s="149"/>
      <c r="OL390" s="149"/>
      <c r="OM390" s="149"/>
      <c r="ON390" s="149"/>
      <c r="OO390" s="149"/>
      <c r="OP390" s="149"/>
      <c r="OQ390" s="149"/>
      <c r="OR390" s="149"/>
      <c r="OS390" s="149"/>
      <c r="OT390" s="149"/>
      <c r="OU390" s="149"/>
      <c r="OV390" s="149"/>
      <c r="OW390" s="149"/>
      <c r="OX390" s="149"/>
      <c r="OY390" s="149"/>
      <c r="OZ390" s="149"/>
      <c r="PA390" s="149"/>
      <c r="PB390" s="149"/>
      <c r="PC390" s="27">
        <v>0</v>
      </c>
    </row>
    <row r="391" spans="1:419" s="143" customFormat="1" hidden="1" outlineLevel="1">
      <c r="A391" s="121">
        <f t="shared" si="14"/>
        <v>386</v>
      </c>
      <c r="B391" s="121">
        <f>$A$7</f>
        <v>2</v>
      </c>
      <c r="C391" s="162">
        <f>C342</f>
        <v>1002</v>
      </c>
      <c r="D391" s="143" t="s">
        <v>884</v>
      </c>
      <c r="E391" s="143" t="b">
        <v>0</v>
      </c>
      <c r="F391" s="143" t="b">
        <v>0</v>
      </c>
      <c r="G391" s="143" t="b">
        <f>E391</f>
        <v>0</v>
      </c>
      <c r="H391" s="32">
        <v>3</v>
      </c>
      <c r="I391" s="32">
        <v>1</v>
      </c>
      <c r="J391" s="32">
        <v>1</v>
      </c>
      <c r="K391" s="32">
        <v>1</v>
      </c>
      <c r="L391" s="32">
        <v>1</v>
      </c>
      <c r="M391" s="32">
        <v>2</v>
      </c>
      <c r="N391" s="32">
        <v>1</v>
      </c>
      <c r="O391" s="32">
        <v>1</v>
      </c>
      <c r="P391" s="32">
        <v>1</v>
      </c>
      <c r="Q391" s="32">
        <v>1</v>
      </c>
      <c r="R391" s="32">
        <v>2</v>
      </c>
      <c r="S391" s="32">
        <v>1</v>
      </c>
      <c r="T391" s="32">
        <v>1</v>
      </c>
      <c r="U391" s="32">
        <v>1</v>
      </c>
      <c r="V391" s="32">
        <v>1</v>
      </c>
      <c r="W391" s="32">
        <v>1</v>
      </c>
      <c r="X391" s="32">
        <v>1</v>
      </c>
      <c r="Y391" s="32">
        <v>1</v>
      </c>
      <c r="Z391" s="32">
        <v>1</v>
      </c>
      <c r="AA391" s="32">
        <v>1</v>
      </c>
      <c r="AB391" s="32">
        <v>1</v>
      </c>
      <c r="AC391" s="32">
        <v>1</v>
      </c>
      <c r="AE391" s="137"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163" t="str">
        <f t="shared" ref="AH391:AM420" ca="1" si="1345">OFFSET(AH$5,$B391,0)</f>
        <v>-</v>
      </c>
      <c r="AI391" s="163" t="str">
        <f t="shared" ca="1" si="1345"/>
        <v>-</v>
      </c>
      <c r="AJ391" s="163" t="str">
        <f t="shared" ca="1" si="1345"/>
        <v>-</v>
      </c>
      <c r="AK391" s="163" t="str">
        <f t="shared" ca="1" si="1345"/>
        <v>-</v>
      </c>
      <c r="AL391" s="163" t="str">
        <f t="shared" ca="1" si="1345"/>
        <v>-</v>
      </c>
      <c r="AM391" s="163" t="b">
        <f t="shared" ca="1" si="1345"/>
        <v>1</v>
      </c>
      <c r="AN391" s="10"/>
      <c r="AO391" s="161" t="b">
        <f t="shared" ref="AO391:AT420" si="1346">INDEX(model_structure,$I391,AO$15)</f>
        <v>1</v>
      </c>
      <c r="AP391" s="161" t="str">
        <f t="shared" si="1346"/>
        <v>-</v>
      </c>
      <c r="AQ391" s="161" t="str">
        <f t="shared" si="1346"/>
        <v>-</v>
      </c>
      <c r="AR391" s="161" t="str">
        <f t="shared" si="1346"/>
        <v>-</v>
      </c>
      <c r="AS391" s="161" t="b">
        <f t="shared" si="1346"/>
        <v>1</v>
      </c>
      <c r="AT391" s="161" t="b">
        <f t="shared" si="1346"/>
        <v>0</v>
      </c>
      <c r="AU391" s="161">
        <f t="shared" ref="AU391:AU420" si="1347">INDEX(minroe,$L391)</f>
        <v>0</v>
      </c>
      <c r="AV391" s="161" t="b">
        <f t="shared" ref="AV391:AZ400" si="1348">INDEX(i.risk_aversion,$J391,AV$15)</f>
        <v>0</v>
      </c>
      <c r="AW391" s="161" t="b">
        <f t="shared" si="1348"/>
        <v>0</v>
      </c>
      <c r="AX391" s="161" t="str">
        <f t="shared" si="1348"/>
        <v>-</v>
      </c>
      <c r="AY391" s="161" t="str">
        <f t="shared" si="1348"/>
        <v>-</v>
      </c>
      <c r="AZ391" s="161" t="str">
        <f t="shared" si="1348"/>
        <v>-</v>
      </c>
      <c r="BA391" s="10"/>
      <c r="BB391" s="161" t="b">
        <f t="shared" ref="BB391:BB420" si="1349">INDEX(model_structure,$I391,BB$15)</f>
        <v>1</v>
      </c>
      <c r="BC391" s="163" t="b">
        <f t="shared" ref="BC391:BD420" ca="1" si="1350">OFFSET(BC$5,$B391,0)</f>
        <v>1</v>
      </c>
      <c r="BD391" s="163" t="b">
        <f t="shared" ca="1" si="1350"/>
        <v>1</v>
      </c>
      <c r="BE391" s="162">
        <f t="shared" ref="BE391:BE420" si="1351">VALUE($H391&amp;MIN(2,$I391)&amp;10)</f>
        <v>3110</v>
      </c>
      <c r="BF391" s="163" t="str">
        <f t="shared" ref="BF391:DW414" ca="1" si="1352">OFFSET(BF$5,$B391,0)</f>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ref="BO391:BW420" si="1353">INDEX(i.cropgraze_inc,$R391)</f>
        <v>0</v>
      </c>
      <c r="BP391" s="163" t="b">
        <f t="shared" si="1353"/>
        <v>0</v>
      </c>
      <c r="BQ391" s="163" t="b">
        <f t="shared" si="1353"/>
        <v>0</v>
      </c>
      <c r="BR391" s="163" t="b">
        <f t="shared" si="1353"/>
        <v>0</v>
      </c>
      <c r="BS391" s="163" t="b">
        <f t="shared" si="1353"/>
        <v>0</v>
      </c>
      <c r="BT391" s="163" t="b">
        <f t="shared" si="1353"/>
        <v>0</v>
      </c>
      <c r="BU391" s="163" t="b">
        <f t="shared" si="1353"/>
        <v>0</v>
      </c>
      <c r="BV391" s="163" t="b">
        <f t="shared" si="1353"/>
        <v>0</v>
      </c>
      <c r="BW391" s="163" t="b">
        <f t="shared" si="1353"/>
        <v>0</v>
      </c>
      <c r="BX391" s="163" t="str">
        <f t="shared" ref="BX391:DD406" ca="1" si="1354">OFFSET(BX$5,$B391,0)</f>
        <v>-</v>
      </c>
      <c r="BY391" s="163" t="str">
        <f t="shared" ca="1" si="1354"/>
        <v>-</v>
      </c>
      <c r="BZ391" s="163" t="str">
        <f t="shared" ca="1" si="1354"/>
        <v>-</v>
      </c>
      <c r="CA391" s="163" t="str">
        <f t="shared" ca="1" si="1354"/>
        <v>-</v>
      </c>
      <c r="CB391" s="163" t="str">
        <f t="shared" ca="1" si="1354"/>
        <v>-</v>
      </c>
      <c r="CC391" s="163" t="str">
        <f t="shared" ca="1" si="1354"/>
        <v>-</v>
      </c>
      <c r="CD391" s="163" t="str">
        <f t="shared" ca="1" si="1354"/>
        <v>-</v>
      </c>
      <c r="CE391" s="163" t="str">
        <f t="shared" ca="1" si="1354"/>
        <v>-</v>
      </c>
      <c r="CF391" s="163" t="str">
        <f t="shared" ca="1" si="1354"/>
        <v>-</v>
      </c>
      <c r="CG391" s="163" t="str">
        <f t="shared" ca="1" si="1354"/>
        <v>-</v>
      </c>
      <c r="CH391" s="163" t="str">
        <f t="shared" ca="1" si="1354"/>
        <v>-</v>
      </c>
      <c r="CI391" s="163" t="str">
        <f t="shared" ca="1" si="1354"/>
        <v>-</v>
      </c>
      <c r="CJ391" s="163" t="str">
        <f t="shared" ca="1" si="1354"/>
        <v>-</v>
      </c>
      <c r="CK391" s="163" t="str">
        <f t="shared" ca="1" si="1354"/>
        <v>-</v>
      </c>
      <c r="CL391" s="163" t="str">
        <f t="shared" ca="1" si="1354"/>
        <v>-</v>
      </c>
      <c r="CM391" s="163" t="str">
        <f t="shared" ca="1" si="1354"/>
        <v>-</v>
      </c>
      <c r="CN391" s="163" t="str">
        <f t="shared" ca="1" si="1354"/>
        <v>-</v>
      </c>
      <c r="CO391" s="163" t="str">
        <f t="shared" ca="1" si="1354"/>
        <v>-</v>
      </c>
      <c r="CP391" s="163" t="str">
        <f t="shared" ca="1" si="1354"/>
        <v>-</v>
      </c>
      <c r="CQ391" s="163" t="str">
        <f t="shared" ca="1" si="1354"/>
        <v>-</v>
      </c>
      <c r="CR391" s="163" t="str">
        <f t="shared" ca="1" si="1354"/>
        <v>-</v>
      </c>
      <c r="CS391" s="163" t="str">
        <f t="shared" ca="1" si="1354"/>
        <v>-</v>
      </c>
      <c r="CT391" s="163" t="str">
        <f t="shared" ca="1" si="1354"/>
        <v>-</v>
      </c>
      <c r="CU391" s="163" t="str">
        <f t="shared" ca="1" si="1354"/>
        <v>-</v>
      </c>
      <c r="CV391" s="163" t="str">
        <f t="shared" ca="1" si="1354"/>
        <v>-</v>
      </c>
      <c r="CW391" s="163" t="str">
        <f t="shared" ca="1" si="1354"/>
        <v>-</v>
      </c>
      <c r="CX391" s="163" t="str">
        <f t="shared" ca="1" si="1354"/>
        <v>-</v>
      </c>
      <c r="CY391" s="163" t="str">
        <f t="shared" ca="1" si="1354"/>
        <v>-</v>
      </c>
      <c r="CZ391" s="163" t="str">
        <f t="shared" ca="1" si="1354"/>
        <v>-</v>
      </c>
      <c r="DA391" s="163" t="str">
        <f t="shared" ca="1" si="1354"/>
        <v>-</v>
      </c>
      <c r="DB391" s="163" t="str">
        <f t="shared" ca="1" si="1354"/>
        <v>-</v>
      </c>
      <c r="DC391" s="163" t="str">
        <f t="shared" ca="1" si="1354"/>
        <v>-</v>
      </c>
      <c r="DD391" s="163" t="str">
        <f t="shared" ca="1" si="1354"/>
        <v>-</v>
      </c>
      <c r="DE391" s="163" t="str">
        <f t="shared" ref="DD391:DK406" ca="1" si="1355">OFFSET(DE$5,$B391,0)</f>
        <v>-</v>
      </c>
      <c r="DF391" s="163" t="str">
        <f t="shared" ca="1" si="1355"/>
        <v>-</v>
      </c>
      <c r="DG391" s="163" t="str">
        <f t="shared" ca="1" si="1355"/>
        <v>-</v>
      </c>
      <c r="DH391" s="163" t="str">
        <f t="shared" ca="1" si="1355"/>
        <v>-</v>
      </c>
      <c r="DI391" s="163" t="str">
        <f t="shared" ca="1" si="1355"/>
        <v>-</v>
      </c>
      <c r="DJ391" s="163" t="str">
        <f t="shared" ca="1" si="1355"/>
        <v>-</v>
      </c>
      <c r="DK391" s="163" t="str">
        <f t="shared" ca="1" si="1355"/>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ref="DX391">INDEX(i.rev,$K391,DX$15)</f>
        <v>-</v>
      </c>
      <c r="DY391" s="161" t="str" cm="1">
        <f t="array" ref="DY391">INDEX(i.rev,$K391,DY$15)</f>
        <v>-</v>
      </c>
      <c r="DZ391" s="161" t="str" cm="1">
        <f t="array" ref="DZ391">INDEX(i.rev,$K391,DZ$15)</f>
        <v>-</v>
      </c>
      <c r="EA391" s="161" t="str" cm="1">
        <f t="array" ref="EA391">INDEX(i.rev,$K391,EA$15)</f>
        <v>-</v>
      </c>
      <c r="EB391" s="161" t="str" cm="1">
        <f t="array" ref="EB391">INDEX(i.rev,$K391,EB$15)</f>
        <v>-</v>
      </c>
      <c r="EC391" s="161" t="str" cm="1">
        <f t="array" ref="EC391">INDEX(i.rev,$K391,EC$15)</f>
        <v>-</v>
      </c>
      <c r="ED391" s="161" t="str" cm="1">
        <f t="array" ref="ED391">INDEX(i.rev,$K391,ED$15)</f>
        <v>-</v>
      </c>
      <c r="EE391" s="161" t="str" cm="1">
        <f t="array" ref="EE391">INDEX(i.rev,$K391,EE$15)</f>
        <v>-</v>
      </c>
      <c r="EF391" s="161" t="str" cm="1">
        <f t="array" ref="EF391">INDEX(i.rev,$K391,EF$15)</f>
        <v>-</v>
      </c>
      <c r="EG391" s="161" t="str" cm="1">
        <f t="array" ref="EG391">INDEX(i.rev,$K391,EG$15)</f>
        <v>-</v>
      </c>
      <c r="EH391" s="10"/>
      <c r="EI391" s="163" t="str">
        <f t="shared" ref="EI391:GC401" ca="1" si="1356">OFFSET(EI$5,$B391,0)</f>
        <v>-</v>
      </c>
      <c r="EJ391" s="163" t="str">
        <f t="shared" ca="1" si="1356"/>
        <v>-</v>
      </c>
      <c r="EK391" s="163" t="str">
        <f t="shared" ca="1" si="1356"/>
        <v>-</v>
      </c>
      <c r="EL391" s="163" t="str">
        <f t="shared" ca="1" si="1356"/>
        <v>-</v>
      </c>
      <c r="EM391" s="163" t="str">
        <f t="shared" ca="1" si="1356"/>
        <v>-</v>
      </c>
      <c r="EN391" s="163" t="str">
        <f t="shared" ca="1" si="1356"/>
        <v>-</v>
      </c>
      <c r="EO391" s="163" t="str">
        <f t="shared" ca="1" si="1356"/>
        <v>-</v>
      </c>
      <c r="EP391" s="163" t="str">
        <f t="shared" ca="1" si="1356"/>
        <v>-</v>
      </c>
      <c r="EQ391" s="163">
        <f t="shared" ca="1" si="1356"/>
        <v>1</v>
      </c>
      <c r="ER391" s="163">
        <f t="shared" ca="1" si="1356"/>
        <v>1</v>
      </c>
      <c r="ES391" s="163">
        <f t="shared" ca="1" si="1356"/>
        <v>0</v>
      </c>
      <c r="ET391" s="163" t="str">
        <f t="shared" ca="1" si="1356"/>
        <v>-</v>
      </c>
      <c r="EU391" s="163" t="str">
        <f t="shared" ca="1" si="1356"/>
        <v>-</v>
      </c>
      <c r="EV391" s="163" t="str">
        <f t="shared" ca="1" si="1356"/>
        <v>-</v>
      </c>
      <c r="EW391" s="163" t="str">
        <f t="shared" ca="1" si="1356"/>
        <v>-</v>
      </c>
      <c r="EX391" s="163" t="str">
        <f t="shared" ca="1" si="1356"/>
        <v>-</v>
      </c>
      <c r="EY391" s="163" t="str">
        <f t="shared" ca="1" si="1356"/>
        <v>-</v>
      </c>
      <c r="EZ391" s="163" t="str">
        <f t="shared" ca="1" si="1356"/>
        <v>-</v>
      </c>
      <c r="FA391" s="163">
        <f t="shared" ca="1" si="1356"/>
        <v>0</v>
      </c>
      <c r="FB391" s="163" t="str">
        <f t="shared" ca="1" si="1356"/>
        <v>-</v>
      </c>
      <c r="FC391" s="163" t="str">
        <f t="shared" ca="1" si="1356"/>
        <v>-</v>
      </c>
      <c r="FD391" s="163" t="str">
        <f t="shared" ca="1" si="1356"/>
        <v>-</v>
      </c>
      <c r="FE391" s="163" t="str">
        <f t="shared" ca="1" si="1356"/>
        <v>-</v>
      </c>
      <c r="FF391" s="163" t="str">
        <f t="shared" ca="1" si="1356"/>
        <v>-</v>
      </c>
      <c r="FG391" s="163">
        <f t="shared" ca="1" si="1356"/>
        <v>0</v>
      </c>
      <c r="FH391" s="163">
        <f t="shared" ca="1" si="1356"/>
        <v>0</v>
      </c>
      <c r="FI391" s="163">
        <f t="shared" ca="1" si="1356"/>
        <v>0</v>
      </c>
      <c r="FJ391" s="163">
        <f t="shared" ca="1" si="1356"/>
        <v>0</v>
      </c>
      <c r="FK391" s="163">
        <f t="shared" ca="1" si="1356"/>
        <v>0</v>
      </c>
      <c r="FL391" s="163">
        <f t="shared" ca="1" si="1356"/>
        <v>0</v>
      </c>
      <c r="FM391" s="163">
        <f t="shared" ca="1" si="1356"/>
        <v>0</v>
      </c>
      <c r="FN391" s="163" t="str">
        <f t="shared" ca="1" si="1356"/>
        <v>-</v>
      </c>
      <c r="FO391" s="163" t="str">
        <f t="shared" ca="1" si="1356"/>
        <v>-</v>
      </c>
      <c r="FP391" s="163" t="str">
        <f t="shared" ca="1" si="1356"/>
        <v>-</v>
      </c>
      <c r="FQ391" s="163" t="str">
        <f t="shared" ca="1" si="1356"/>
        <v>-</v>
      </c>
      <c r="FR391" s="163" t="str">
        <f t="shared" ca="1" si="1356"/>
        <v>-</v>
      </c>
      <c r="FS391" s="163" t="str">
        <f t="shared" ca="1" si="1356"/>
        <v>-</v>
      </c>
      <c r="FT391" s="163" t="str">
        <f t="shared" ca="1" si="1356"/>
        <v>-</v>
      </c>
      <c r="FU391" s="163" t="str">
        <f t="shared" ca="1" si="1356"/>
        <v>-</v>
      </c>
      <c r="FV391" s="163" t="str">
        <f t="shared" ca="1" si="1356"/>
        <v>-</v>
      </c>
      <c r="FW391" s="163" t="str">
        <f t="shared" ca="1" si="1356"/>
        <v>-</v>
      </c>
      <c r="FX391" s="163" t="str">
        <f t="shared" ca="1" si="1356"/>
        <v>-</v>
      </c>
      <c r="FY391" s="10"/>
      <c r="FZ391" s="163">
        <f t="shared" ca="1" si="1356"/>
        <v>1</v>
      </c>
      <c r="GA391" s="163" t="str">
        <f t="shared" ca="1" si="1356"/>
        <v>-</v>
      </c>
      <c r="GB391" s="163" t="str">
        <f t="shared" ca="1" si="1356"/>
        <v>-</v>
      </c>
      <c r="GC391" s="163" t="str">
        <f t="shared" ca="1" si="1356"/>
        <v>-</v>
      </c>
      <c r="GD391" s="163" t="str">
        <f t="shared" ref="GD391:GH420" ca="1" si="1357">OFFSET(GD$5,$B391,0)</f>
        <v>-</v>
      </c>
      <c r="GE391" s="163" t="b">
        <f t="shared" ca="1" si="1357"/>
        <v>0</v>
      </c>
      <c r="GF391" s="163" t="str">
        <f t="shared" ca="1" si="1357"/>
        <v>-</v>
      </c>
      <c r="GG391" s="163">
        <f t="shared" ca="1" si="1357"/>
        <v>0</v>
      </c>
      <c r="GH391" s="163" t="str">
        <f t="shared" ca="1" si="1357"/>
        <v>-</v>
      </c>
      <c r="GI391" s="161" cm="1">
        <f t="array" ref="GI391">INDEX(i.rev,$K391,GI$15)</f>
        <v>1</v>
      </c>
      <c r="GJ391" s="163">
        <f t="shared" ref="GJ391:GY414" ca="1" si="1358">OFFSET(GJ$5,$B391,0)</f>
        <v>0</v>
      </c>
      <c r="GK391" s="163">
        <f t="shared" ca="1" si="1358"/>
        <v>1</v>
      </c>
      <c r="GL391" s="163">
        <f t="shared" ca="1" si="1358"/>
        <v>0</v>
      </c>
      <c r="GM391" s="163">
        <f t="shared" ca="1" si="1358"/>
        <v>1</v>
      </c>
      <c r="GN391" s="163">
        <f t="shared" ca="1" si="1358"/>
        <v>1</v>
      </c>
      <c r="GO391" s="163">
        <f t="shared" ca="1" si="1358"/>
        <v>1</v>
      </c>
      <c r="GP391" s="163">
        <f t="shared" ca="1" si="1358"/>
        <v>0</v>
      </c>
      <c r="GQ391" s="163">
        <f t="shared" ca="1" si="1358"/>
        <v>0</v>
      </c>
      <c r="GR391" s="163">
        <f t="shared" ca="1" si="1358"/>
        <v>0</v>
      </c>
      <c r="GS391" s="163">
        <f t="shared" ca="1" si="1358"/>
        <v>0</v>
      </c>
      <c r="GT391" s="163">
        <f t="shared" ca="1" si="1358"/>
        <v>0</v>
      </c>
      <c r="GU391" s="163">
        <f t="shared" ca="1" si="1358"/>
        <v>0</v>
      </c>
      <c r="GV391" s="163">
        <f t="shared" ca="1" si="1358"/>
        <v>0</v>
      </c>
      <c r="GW391" s="163">
        <f t="shared" ca="1" si="1358"/>
        <v>0</v>
      </c>
      <c r="GX391" s="163">
        <f t="shared" ca="1" si="1358"/>
        <v>0</v>
      </c>
      <c r="GY391" s="163">
        <f t="shared" ca="1" si="1358"/>
        <v>0</v>
      </c>
      <c r="GZ391" s="161" cm="1">
        <f t="array" ref="GZ391">INDEX(i.rev,$K391,GZ$15)</f>
        <v>0</v>
      </c>
      <c r="HA391" s="163">
        <f t="shared" ref="HA391:HA420" ca="1" si="1359">OFFSET(HA$5,$B391,0)</f>
        <v>0</v>
      </c>
      <c r="HB391" s="161" cm="1">
        <f t="array" ref="HB391">INDEX(i.rev,$K391,HB$15)</f>
        <v>1</v>
      </c>
      <c r="HC391" s="163">
        <f t="shared" ref="HC391:IH412" ca="1" si="1360">OFFSET(HC$5,$B391,0)</f>
        <v>0</v>
      </c>
      <c r="HD391" s="163">
        <f t="shared" ca="1" si="1360"/>
        <v>0</v>
      </c>
      <c r="HE391" s="163">
        <f t="shared" ca="1" si="1360"/>
        <v>0</v>
      </c>
      <c r="HF391" s="163">
        <f t="shared" ca="1" si="1360"/>
        <v>0</v>
      </c>
      <c r="HG391" s="163">
        <f t="shared" ca="1" si="1360"/>
        <v>0</v>
      </c>
      <c r="HH391" s="163">
        <f t="shared" ca="1" si="1360"/>
        <v>0</v>
      </c>
      <c r="HI391" s="163">
        <f t="shared" ca="1" si="1360"/>
        <v>0</v>
      </c>
      <c r="HJ391" s="10"/>
      <c r="HK391" s="163" t="str">
        <f t="shared" ca="1" si="1360"/>
        <v>-</v>
      </c>
      <c r="HL391" s="163" t="str">
        <f t="shared" ca="1" si="1360"/>
        <v>-</v>
      </c>
      <c r="HM391" s="163" t="str">
        <f t="shared" ca="1" si="1360"/>
        <v>-</v>
      </c>
      <c r="HN391" s="163" t="str">
        <f t="shared" ca="1" si="1360"/>
        <v>-</v>
      </c>
      <c r="HO391" s="163" t="str">
        <f t="shared" ref="HO391:HO411" ca="1" si="1361">OFFSET(HO$5,$B391,0)</f>
        <v>-</v>
      </c>
      <c r="HP391" s="161" t="b">
        <f t="shared" ref="HP391:HR420" si="1362">INDEX(i.TOL,$H391,HP$15)</f>
        <v>0</v>
      </c>
      <c r="HQ391" s="161" t="b">
        <f t="shared" si="1362"/>
        <v>0</v>
      </c>
      <c r="HR391" s="161" t="b">
        <f t="shared" si="1362"/>
        <v>1</v>
      </c>
      <c r="HS391" s="163">
        <f t="shared" ca="1" si="1360"/>
        <v>0</v>
      </c>
      <c r="HT391" s="161">
        <f t="shared" ref="HT391:HU420" si="1363">INDEX(i.scan,$Y391)</f>
        <v>1</v>
      </c>
      <c r="HU391" s="161">
        <f t="shared" si="1363"/>
        <v>1</v>
      </c>
      <c r="HV391" s="163" t="str">
        <f t="shared" ca="1" si="1360"/>
        <v>-</v>
      </c>
      <c r="HW391" s="163" t="str">
        <f t="shared" ca="1" si="1360"/>
        <v>-</v>
      </c>
      <c r="HX391" s="163" t="str">
        <f t="shared" ca="1" si="1360"/>
        <v>-</v>
      </c>
      <c r="HY391" s="163" t="str">
        <f t="shared" ca="1" si="1360"/>
        <v>-</v>
      </c>
      <c r="HZ391" s="163" t="str">
        <f t="shared" ca="1" si="1360"/>
        <v>-</v>
      </c>
      <c r="IA391" s="163" t="str">
        <f t="shared" ca="1" si="1360"/>
        <v>-</v>
      </c>
      <c r="IB391" s="163" t="str">
        <f t="shared" ca="1" si="1360"/>
        <v>-</v>
      </c>
      <c r="IC391" s="163" t="str">
        <f t="shared" ca="1" si="1360"/>
        <v>-</v>
      </c>
      <c r="ID391" s="163" t="str">
        <f t="shared" ca="1" si="1360"/>
        <v>-</v>
      </c>
      <c r="IE391" s="163" t="b">
        <f t="shared" ca="1" si="1360"/>
        <v>1</v>
      </c>
      <c r="IF391" s="163" t="str">
        <f t="shared" ca="1" si="1360"/>
        <v>-</v>
      </c>
      <c r="IG391" s="163" t="str">
        <f t="shared" ca="1" si="1360"/>
        <v>-</v>
      </c>
      <c r="IH391" s="163" t="str">
        <f ca="1">OFFSET(IH$5,$B391,0)</f>
        <v>-</v>
      </c>
      <c r="II391" s="163" t="b">
        <f t="shared" ref="II391:IX420" ca="1" si="1364">OFFSET(II$5,$B391,0)</f>
        <v>1</v>
      </c>
      <c r="IJ391" s="163">
        <f ca="1">OFFSET(IJ$5,$B391,0)</f>
        <v>0</v>
      </c>
      <c r="IK391" s="163" t="str">
        <f t="shared" ref="IK391:JX414" ca="1" si="1365">OFFSET(IK$5,$B391,0)</f>
        <v>-</v>
      </c>
      <c r="IL391" s="163" t="str">
        <f t="shared" ca="1" si="1365"/>
        <v>-</v>
      </c>
      <c r="IM391" s="163" t="str">
        <f t="shared" ca="1" si="1365"/>
        <v>-</v>
      </c>
      <c r="IN391" s="163" t="str">
        <f t="shared" ca="1" si="1365"/>
        <v>-</v>
      </c>
      <c r="IO391" s="163" t="str">
        <f t="shared" ca="1" si="1365"/>
        <v>-</v>
      </c>
      <c r="IP391" s="163">
        <f t="shared" ca="1" si="1365"/>
        <v>0</v>
      </c>
      <c r="IQ391" s="163" t="str">
        <f t="shared" ca="1" si="1365"/>
        <v>-</v>
      </c>
      <c r="IR391" s="163" t="str">
        <f t="shared" ca="1" si="1365"/>
        <v>-</v>
      </c>
      <c r="IS391" s="163" t="str">
        <f t="shared" ca="1" si="1365"/>
        <v>-</v>
      </c>
      <c r="IT391" s="163">
        <f t="shared" ca="1" si="1365"/>
        <v>500</v>
      </c>
      <c r="IU391" s="163">
        <f t="shared" ca="1" si="1365"/>
        <v>500</v>
      </c>
      <c r="IV391" s="163" t="str">
        <f t="shared" ca="1" si="1365"/>
        <v>-</v>
      </c>
      <c r="IW391" s="163" t="str">
        <f t="shared" ca="1" si="1365"/>
        <v>-</v>
      </c>
      <c r="IX391" s="163" t="str">
        <f t="shared" ca="1" si="1365"/>
        <v>-</v>
      </c>
      <c r="IY391" s="163" t="str">
        <f t="shared" ca="1" si="1365"/>
        <v>-</v>
      </c>
      <c r="IZ391" s="163" t="str">
        <f t="shared" ref="IZ391:JW406" ca="1" si="1366">OFFSET(IZ$5,$B391,0)</f>
        <v>-</v>
      </c>
      <c r="JA391" s="163" t="str">
        <f t="shared" ca="1" si="1366"/>
        <v>-</v>
      </c>
      <c r="JB391" s="163" t="str">
        <f t="shared" ca="1" si="1366"/>
        <v>-</v>
      </c>
      <c r="JC391" s="163" t="str">
        <f t="shared" ca="1" si="1366"/>
        <v>-</v>
      </c>
      <c r="JD391" s="163" t="str">
        <f t="shared" ca="1" si="1366"/>
        <v>-</v>
      </c>
      <c r="JE391" s="163" t="str">
        <f t="shared" ca="1" si="1366"/>
        <v>-</v>
      </c>
      <c r="JF391" s="163" t="str">
        <f t="shared" ca="1" si="1366"/>
        <v>-</v>
      </c>
      <c r="JG391" s="163" t="str">
        <f t="shared" ca="1" si="1366"/>
        <v>-</v>
      </c>
      <c r="JH391" s="163" t="str">
        <f t="shared" ca="1" si="1366"/>
        <v>-</v>
      </c>
      <c r="JI391" s="163" t="str">
        <f t="shared" ca="1" si="1366"/>
        <v>-</v>
      </c>
      <c r="JJ391" s="163" t="str">
        <f t="shared" ca="1" si="1366"/>
        <v>-</v>
      </c>
      <c r="JK391" s="163" t="str">
        <f t="shared" ca="1" si="1366"/>
        <v>-</v>
      </c>
      <c r="JL391" s="163" t="str">
        <f t="shared" ca="1" si="1366"/>
        <v>-</v>
      </c>
      <c r="JM391" s="163" t="str">
        <f t="shared" ca="1" si="1366"/>
        <v>-</v>
      </c>
      <c r="JN391" s="163" t="str">
        <f t="shared" ref="JN391:JR406" ca="1" si="1367">OFFSET(JN$5,$B391,0)</f>
        <v>-</v>
      </c>
      <c r="JO391" s="163" t="str">
        <f t="shared" ca="1" si="1367"/>
        <v>-</v>
      </c>
      <c r="JP391" s="163" t="str">
        <f t="shared" ca="1" si="1367"/>
        <v>-</v>
      </c>
      <c r="JQ391" s="163" t="str">
        <f t="shared" ca="1" si="1367"/>
        <v>-</v>
      </c>
      <c r="JR391" s="163" t="str">
        <f t="shared" ca="1" si="1367"/>
        <v>-</v>
      </c>
      <c r="JS391" s="163" t="str">
        <f t="shared" ca="1" si="1366"/>
        <v>-</v>
      </c>
      <c r="JT391" s="163" t="str">
        <f t="shared" ca="1" si="1366"/>
        <v>-</v>
      </c>
      <c r="JU391" s="163" t="str">
        <f t="shared" ca="1" si="1366"/>
        <v>-</v>
      </c>
      <c r="JV391" s="163" t="str">
        <f t="shared" ca="1" si="1366"/>
        <v>-</v>
      </c>
      <c r="JW391" s="163" t="str">
        <f t="shared" ca="1" si="1366"/>
        <v>-</v>
      </c>
      <c r="JX391" s="163" t="str">
        <f t="shared" ca="1" si="1365"/>
        <v>-</v>
      </c>
      <c r="JY391" s="163" t="str">
        <f t="shared" ref="JY391:LN397" ca="1" si="1368">OFFSET(JY$5,$B391,0)</f>
        <v>-</v>
      </c>
      <c r="JZ391" s="163" t="str">
        <f t="shared" ca="1" si="1368"/>
        <v>-</v>
      </c>
      <c r="KA391" s="163" t="str">
        <f t="shared" ca="1" si="1368"/>
        <v>-</v>
      </c>
      <c r="KB391" s="163" t="str">
        <f t="shared" ca="1" si="1368"/>
        <v>-</v>
      </c>
      <c r="KC391" s="163" t="str">
        <f t="shared" ca="1" si="1368"/>
        <v>-</v>
      </c>
      <c r="KD391" s="163" t="str">
        <f t="shared" ca="1" si="1368"/>
        <v>-</v>
      </c>
      <c r="KE391" s="163" t="str">
        <f t="shared" ca="1" si="1368"/>
        <v>-</v>
      </c>
      <c r="KF391" s="163" t="str">
        <f t="shared" ca="1" si="1368"/>
        <v>-</v>
      </c>
      <c r="KG391" s="163" t="str">
        <f t="shared" ca="1" si="1368"/>
        <v>-</v>
      </c>
      <c r="KH391" s="163" t="str">
        <f t="shared" ca="1" si="1368"/>
        <v>-</v>
      </c>
      <c r="KI391" s="163" t="str">
        <f t="shared" ca="1" si="1368"/>
        <v>-</v>
      </c>
      <c r="KJ391" s="163" t="str">
        <f t="shared" ca="1" si="1368"/>
        <v>-</v>
      </c>
      <c r="KK391" s="163" t="str">
        <f t="shared" ca="1" si="1368"/>
        <v>-</v>
      </c>
      <c r="KL391" s="163" t="str">
        <f t="shared" ca="1" si="1368"/>
        <v>-</v>
      </c>
      <c r="KM391" s="163" t="str">
        <f t="shared" ca="1" si="1368"/>
        <v>-</v>
      </c>
      <c r="KN391" s="163" t="str">
        <f t="shared" ca="1" si="1368"/>
        <v>-</v>
      </c>
      <c r="KO391" s="163" t="str">
        <f t="shared" ca="1" si="1368"/>
        <v>-</v>
      </c>
      <c r="KP391" s="163" t="str">
        <f t="shared" ca="1" si="1368"/>
        <v>-</v>
      </c>
      <c r="KQ391" s="163" t="str">
        <f t="shared" ca="1" si="1368"/>
        <v>-</v>
      </c>
      <c r="KR391" s="163" t="str">
        <f t="shared" ca="1" si="1368"/>
        <v>-</v>
      </c>
      <c r="KS391" s="163" t="str">
        <f t="shared" ca="1" si="1368"/>
        <v>-</v>
      </c>
      <c r="KT391" s="163" t="str">
        <f t="shared" ca="1" si="1368"/>
        <v>-</v>
      </c>
      <c r="KU391" s="163" t="str">
        <f t="shared" ca="1" si="1368"/>
        <v>-</v>
      </c>
      <c r="KV391" s="163" t="str">
        <f t="shared" ca="1" si="1368"/>
        <v>-</v>
      </c>
      <c r="KW391" s="163" t="str">
        <f t="shared" ca="1" si="1368"/>
        <v>-</v>
      </c>
      <c r="KX391" s="163" t="str">
        <f t="shared" ca="1" si="1368"/>
        <v>-</v>
      </c>
      <c r="KY391" s="163" t="str">
        <f t="shared" ca="1" si="1368"/>
        <v>-</v>
      </c>
      <c r="KZ391" s="163" t="str">
        <f t="shared" ca="1" si="1368"/>
        <v>-</v>
      </c>
      <c r="LA391" s="163" t="str">
        <f t="shared" ca="1" si="1368"/>
        <v>-</v>
      </c>
      <c r="LB391" s="163" t="str">
        <f t="shared" ca="1" si="1368"/>
        <v>-</v>
      </c>
      <c r="LC391" s="163" t="str">
        <f t="shared" ca="1" si="1368"/>
        <v>-</v>
      </c>
      <c r="LD391" s="163" t="str">
        <f t="shared" ca="1" si="1368"/>
        <v>-</v>
      </c>
      <c r="LE391" s="163" t="str">
        <f t="shared" ca="1" si="1368"/>
        <v>-</v>
      </c>
      <c r="LF391" s="163" t="str">
        <f t="shared" ca="1" si="1368"/>
        <v>-</v>
      </c>
      <c r="LG391" s="163" t="str">
        <f t="shared" ca="1" si="1368"/>
        <v>-</v>
      </c>
      <c r="LH391" s="163" t="str">
        <f t="shared" ca="1" si="1368"/>
        <v>-</v>
      </c>
      <c r="LI391" s="163" t="str">
        <f t="shared" ca="1" si="1368"/>
        <v>-</v>
      </c>
      <c r="LJ391" s="163" t="str">
        <f t="shared" ca="1" si="1368"/>
        <v>-</v>
      </c>
      <c r="LK391" s="163" t="str">
        <f t="shared" ca="1" si="1368"/>
        <v>-</v>
      </c>
      <c r="LL391" s="163" t="str">
        <f t="shared" ca="1" si="1368"/>
        <v>-</v>
      </c>
      <c r="LM391" s="163" t="str">
        <f t="shared" ca="1" si="1368"/>
        <v>-</v>
      </c>
      <c r="LN391" s="163" t="str">
        <f t="shared" ca="1" si="1368"/>
        <v>-</v>
      </c>
      <c r="LO391" s="163" t="str">
        <f t="shared" ref="LO391:LX416" ca="1" si="1369">OFFSET(LO$5,$B391,0)</f>
        <v>-</v>
      </c>
      <c r="LP391" s="163" t="str">
        <f t="shared" ca="1" si="1369"/>
        <v>-</v>
      </c>
      <c r="LQ391" s="163" t="str">
        <f t="shared" ca="1" si="1369"/>
        <v>-</v>
      </c>
      <c r="LR391" s="163" t="str">
        <f t="shared" ca="1" si="1369"/>
        <v>-</v>
      </c>
      <c r="LS391" s="163" t="str">
        <f t="shared" ca="1" si="1369"/>
        <v>-</v>
      </c>
      <c r="LT391" s="163" t="str">
        <f t="shared" ca="1" si="1369"/>
        <v>-</v>
      </c>
      <c r="LU391" s="163" t="str">
        <f t="shared" ca="1" si="1369"/>
        <v>-</v>
      </c>
      <c r="LV391" s="163" t="str">
        <f t="shared" ca="1" si="1369"/>
        <v>-</v>
      </c>
      <c r="LW391" s="163" t="str">
        <f t="shared" ca="1" si="1369"/>
        <v>-</v>
      </c>
      <c r="LX391" s="163" t="str">
        <f t="shared" ca="1" si="1369"/>
        <v>-</v>
      </c>
      <c r="LY391" s="10"/>
      <c r="LZ391" s="161">
        <f t="shared" ref="LZ391:LZ420" si="1370">INDEX(i.interest_rate,$O391)</f>
        <v>4.4999999999999998E-2</v>
      </c>
      <c r="MA391" s="161">
        <f t="shared" ref="MA391:MA420" si="1371">INDEX(i.opp_cost_capital,$P391)</f>
        <v>4.4999999999999998E-2</v>
      </c>
      <c r="MB391" s="163">
        <f t="shared" ref="MB391:PB414" ca="1" si="1372">OFFSET(MB$5,$B391,0)</f>
        <v>1</v>
      </c>
      <c r="MC391" s="163">
        <f t="shared" ca="1" si="1372"/>
        <v>0</v>
      </c>
      <c r="MD391" s="163">
        <f t="shared" ca="1" si="1372"/>
        <v>1</v>
      </c>
      <c r="ME391" s="163">
        <f t="shared" ca="1" si="1372"/>
        <v>1</v>
      </c>
      <c r="MF391" s="163">
        <f t="shared" ca="1" si="1372"/>
        <v>0</v>
      </c>
      <c r="MG391" s="163">
        <f t="shared" ca="1" si="1372"/>
        <v>70</v>
      </c>
      <c r="MH391" s="163">
        <f t="shared" ca="1" si="1372"/>
        <v>50</v>
      </c>
      <c r="MI391" s="163">
        <f t="shared" ca="1" si="1372"/>
        <v>85</v>
      </c>
      <c r="MJ391" s="163">
        <f t="shared" ca="1" si="1372"/>
        <v>50</v>
      </c>
      <c r="MK391" s="161">
        <f t="shared" ref="MK391:MK420" si="1373">INDEX(i.WoolPrices,$Z391,MK$15)</f>
        <v>1</v>
      </c>
      <c r="ML391" s="161">
        <f t="shared" ref="ML391:ML420" si="1374">INDEX(i.MeatPrices,$AA391,ML$15)</f>
        <v>1</v>
      </c>
      <c r="MM391" s="161">
        <f t="shared" ref="MM391:MM420" si="1375">INDEX(i.GrainPrices,$AB391,MM$15)</f>
        <v>1</v>
      </c>
      <c r="MN391" s="161">
        <f t="shared" ref="MN391:MO420" si="1376">INDEX(i.GrainPrices_k,$AC391,MN$15)</f>
        <v>1</v>
      </c>
      <c r="MO391" s="161">
        <f t="shared" si="1376"/>
        <v>1</v>
      </c>
      <c r="MP391" s="163">
        <f t="shared" ca="1" si="1372"/>
        <v>1</v>
      </c>
      <c r="MQ391" s="10"/>
      <c r="MR391" s="163">
        <f t="shared" ca="1" si="1372"/>
        <v>1</v>
      </c>
      <c r="MS391" s="161">
        <f t="shared" ref="MS391:MS420" si="1377">INDEX(i.pasture_prod,$X391)</f>
        <v>1</v>
      </c>
      <c r="MT391" s="163">
        <f t="shared" ca="1" si="1372"/>
        <v>0.75</v>
      </c>
      <c r="MU391" s="163">
        <f t="shared" ca="1" si="1372"/>
        <v>0.8</v>
      </c>
      <c r="MV391" s="163">
        <f t="shared" ref="MV391:MW414" ca="1" si="1378">OFFSET(MV$5,$B391,0)</f>
        <v>0.82499999999999996</v>
      </c>
      <c r="MW391" s="163">
        <f t="shared" ca="1" si="1378"/>
        <v>0.875</v>
      </c>
      <c r="MX391" s="163">
        <f t="shared" ca="1" si="1372"/>
        <v>0.9</v>
      </c>
      <c r="MY391" s="163">
        <f t="shared" ref="MY391:OT396" ca="1" si="1379">OFFSET(MY$5,$B391,0)</f>
        <v>0.75</v>
      </c>
      <c r="MZ391" s="163">
        <f t="shared" ca="1" si="1379"/>
        <v>0.78142857142857147</v>
      </c>
      <c r="NA391" s="163">
        <f t="shared" ca="1" si="1379"/>
        <v>0.82499999999999996</v>
      </c>
      <c r="NB391" s="163">
        <f t="shared" ca="1" si="1379"/>
        <v>0.875</v>
      </c>
      <c r="NC391" s="163">
        <f t="shared" ca="1" si="1379"/>
        <v>0.9</v>
      </c>
      <c r="ND391" s="163">
        <f t="shared" ca="1" si="1379"/>
        <v>0.9</v>
      </c>
      <c r="NE391" s="163">
        <f t="shared" ca="1" si="1379"/>
        <v>0.75</v>
      </c>
      <c r="NF391" s="163">
        <f t="shared" ca="1" si="1379"/>
        <v>0.78142857142857147</v>
      </c>
      <c r="NG391" s="163">
        <f t="shared" ca="1" si="1379"/>
        <v>0.82499999999999996</v>
      </c>
      <c r="NH391" s="163">
        <f t="shared" ca="1" si="1379"/>
        <v>0.875</v>
      </c>
      <c r="NI391" s="163">
        <f t="shared" ca="1" si="1379"/>
        <v>0.9</v>
      </c>
      <c r="NJ391" s="163">
        <f t="shared" ca="1" si="1379"/>
        <v>0.9</v>
      </c>
      <c r="NK391" s="163">
        <f t="shared" ca="1" si="1379"/>
        <v>0.75</v>
      </c>
      <c r="NL391" s="163">
        <f t="shared" ca="1" si="1379"/>
        <v>0.78142857142857147</v>
      </c>
      <c r="NM391" s="163">
        <f t="shared" ca="1" si="1379"/>
        <v>0.82499999999999996</v>
      </c>
      <c r="NN391" s="163">
        <f t="shared" ca="1" si="1379"/>
        <v>0.875</v>
      </c>
      <c r="NO391" s="163">
        <f t="shared" ca="1" si="1379"/>
        <v>0.9</v>
      </c>
      <c r="NP391" s="163">
        <f t="shared" ca="1" si="1379"/>
        <v>0.9</v>
      </c>
      <c r="NQ391" s="163">
        <f t="shared" ca="1" si="1379"/>
        <v>0.75</v>
      </c>
      <c r="NR391" s="163">
        <f t="shared" ca="1" si="1379"/>
        <v>0.78142857142857147</v>
      </c>
      <c r="NS391" s="163">
        <f t="shared" ca="1" si="1379"/>
        <v>0.82499999999999996</v>
      </c>
      <c r="NT391" s="163">
        <f t="shared" ca="1" si="1379"/>
        <v>0.875</v>
      </c>
      <c r="NU391" s="163">
        <f t="shared" ca="1" si="1379"/>
        <v>0.9</v>
      </c>
      <c r="NV391" s="163">
        <f t="shared" ca="1" si="1379"/>
        <v>0.9</v>
      </c>
      <c r="NW391" s="163">
        <f t="shared" ca="1" si="1379"/>
        <v>0.75</v>
      </c>
      <c r="NX391" s="163">
        <f t="shared" ca="1" si="1379"/>
        <v>0.78142857142857147</v>
      </c>
      <c r="NY391" s="163">
        <f t="shared" ca="1" si="1379"/>
        <v>0.82499999999999996</v>
      </c>
      <c r="NZ391" s="163">
        <f t="shared" ca="1" si="1379"/>
        <v>0.875</v>
      </c>
      <c r="OA391" s="163">
        <f t="shared" ca="1" si="1379"/>
        <v>0.9</v>
      </c>
      <c r="OB391" s="163">
        <f t="shared" ca="1" si="1379"/>
        <v>0.9</v>
      </c>
      <c r="OC391" s="163">
        <f t="shared" ca="1" si="1379"/>
        <v>0.75</v>
      </c>
      <c r="OD391" s="163">
        <f t="shared" ca="1" si="1379"/>
        <v>0.78142857142857147</v>
      </c>
      <c r="OE391" s="163">
        <f t="shared" ca="1" si="1379"/>
        <v>0.82499999999999996</v>
      </c>
      <c r="OF391" s="163">
        <f t="shared" ca="1" si="1379"/>
        <v>0.875</v>
      </c>
      <c r="OG391" s="163">
        <f t="shared" ca="1" si="1379"/>
        <v>0.9</v>
      </c>
      <c r="OH391" s="163">
        <f t="shared" ca="1" si="1379"/>
        <v>0.9</v>
      </c>
      <c r="OI391" s="163">
        <f t="shared" ca="1" si="1379"/>
        <v>0.75</v>
      </c>
      <c r="OJ391" s="163">
        <f t="shared" ca="1" si="1379"/>
        <v>0.76904761904761909</v>
      </c>
      <c r="OK391" s="163">
        <f t="shared" ca="1" si="1379"/>
        <v>0.82000000000000006</v>
      </c>
      <c r="OL391" s="163">
        <f t="shared" ca="1" si="1379"/>
        <v>0.875</v>
      </c>
      <c r="OM391" s="163">
        <f t="shared" ca="1" si="1379"/>
        <v>0.9</v>
      </c>
      <c r="ON391" s="163">
        <f t="shared" ca="1" si="1379"/>
        <v>0.90000000000000013</v>
      </c>
      <c r="OO391" s="163">
        <f t="shared" ca="1" si="1379"/>
        <v>0.75</v>
      </c>
      <c r="OP391" s="163">
        <f t="shared" ca="1" si="1379"/>
        <v>0.76904761904761909</v>
      </c>
      <c r="OQ391" s="163">
        <f t="shared" ca="1" si="1379"/>
        <v>0.82000000000000006</v>
      </c>
      <c r="OR391" s="163">
        <f t="shared" ca="1" si="1379"/>
        <v>0.875</v>
      </c>
      <c r="OS391" s="163">
        <f t="shared" ca="1" si="1379"/>
        <v>0.9</v>
      </c>
      <c r="OT391" s="163">
        <f t="shared" ca="1" si="1379"/>
        <v>0.9</v>
      </c>
      <c r="OU391" s="163">
        <f t="shared" ref="OU391:OU413" ca="1" si="1380">OFFSET(OU$5,$B391,0)</f>
        <v>0.875</v>
      </c>
      <c r="OV391" s="161">
        <f t="shared" ref="OV391:OV420" si="1381">INDEX(i.all_rot_yield,$W391)</f>
        <v>1</v>
      </c>
      <c r="OW391" s="161">
        <f t="shared" ref="OW391:OW420" si="1382">INDEX(i.mach_option,$N391)</f>
        <v>1</v>
      </c>
      <c r="OX391" s="161">
        <f t="shared" ref="OX391:OX420" si="1383">INDEX(overdraw,$M391)</f>
        <v>500000</v>
      </c>
      <c r="OY391" s="163" t="str">
        <f t="shared" ref="OY391:OY420" ca="1" si="1384">OFFSET(OY$5,$B391,0)</f>
        <v>-</v>
      </c>
      <c r="OZ391" s="161" t="str">
        <f t="shared" ref="OZ391:OZ420" si="1385">INDEX(i.casual_ub,$Q391)</f>
        <v>-</v>
      </c>
      <c r="PA391" s="161" t="str">
        <f t="shared" ref="PA391:PA420" si="1386">INDEX(i.seedharv_casual_ub,$Q391)</f>
        <v>-</v>
      </c>
      <c r="PB391" s="163">
        <f t="shared" ca="1" si="1372"/>
        <v>0</v>
      </c>
      <c r="PC391" s="27">
        <v>0</v>
      </c>
    </row>
    <row r="392" spans="1:419" s="143" customFormat="1" hidden="1" outlineLevel="1">
      <c r="A392" s="121">
        <f t="shared" si="14"/>
        <v>387</v>
      </c>
      <c r="B392" s="121">
        <f t="shared" ref="B392:B420" si="1387">$A$18</f>
        <v>13</v>
      </c>
      <c r="C392" s="143">
        <f>C391</f>
        <v>1002</v>
      </c>
      <c r="D392" s="143" t="s">
        <v>884</v>
      </c>
      <c r="E392" s="143" t="b">
        <v>0</v>
      </c>
      <c r="F392" s="143" t="b">
        <v>0</v>
      </c>
      <c r="G392" s="143" t="b">
        <f t="shared" ref="G392:G420" si="1388">E392</f>
        <v>0</v>
      </c>
      <c r="H392" s="139">
        <f t="shared" ref="H392:Y392" ca="1" si="1389">OFFSET(H392,-1,0)</f>
        <v>3</v>
      </c>
      <c r="I392" s="32">
        <v>1</v>
      </c>
      <c r="J392" s="32">
        <v>1</v>
      </c>
      <c r="K392" s="139">
        <f t="shared" ca="1" si="1389"/>
        <v>1</v>
      </c>
      <c r="L392" s="139">
        <f t="shared" ca="1" si="1389"/>
        <v>1</v>
      </c>
      <c r="M392" s="139">
        <f t="shared" ca="1" si="1389"/>
        <v>2</v>
      </c>
      <c r="N392" s="139">
        <f t="shared" ca="1" si="1389"/>
        <v>1</v>
      </c>
      <c r="O392" s="139">
        <f t="shared" ca="1" si="1389"/>
        <v>1</v>
      </c>
      <c r="P392" s="139">
        <f t="shared" ca="1" si="1389"/>
        <v>1</v>
      </c>
      <c r="Q392" s="139">
        <f t="shared" ca="1" si="1389"/>
        <v>1</v>
      </c>
      <c r="R392" s="139">
        <f t="shared" ca="1" si="1389"/>
        <v>2</v>
      </c>
      <c r="S392" s="139">
        <f t="shared" ca="1" si="1389"/>
        <v>1</v>
      </c>
      <c r="T392" s="139">
        <f t="shared" ca="1" si="1389"/>
        <v>1</v>
      </c>
      <c r="U392" s="139">
        <f t="shared" ca="1" si="1389"/>
        <v>1</v>
      </c>
      <c r="V392" s="139">
        <f t="shared" ca="1" si="1389"/>
        <v>1</v>
      </c>
      <c r="W392" s="139">
        <f t="shared" ca="1" si="1389"/>
        <v>1</v>
      </c>
      <c r="X392" s="139">
        <f t="shared" ca="1" si="1389"/>
        <v>1</v>
      </c>
      <c r="Y392" s="139">
        <f t="shared" ca="1" si="1389"/>
        <v>1</v>
      </c>
      <c r="Z392" s="32">
        <v>2</v>
      </c>
      <c r="AA392" s="32">
        <v>2</v>
      </c>
      <c r="AB392" s="32">
        <v>2</v>
      </c>
      <c r="AC392" s="139">
        <f t="shared" ref="AC392:AC405" ca="1" si="1390">OFFSET(AC392,-1,0)</f>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163" t="str">
        <f t="shared" ca="1" si="1345"/>
        <v>-</v>
      </c>
      <c r="AI392" s="163" t="str">
        <f t="shared" ca="1" si="1345"/>
        <v>-</v>
      </c>
      <c r="AJ392" s="163" t="str">
        <f t="shared" ca="1" si="1345"/>
        <v>-</v>
      </c>
      <c r="AK392" s="163" t="str">
        <f t="shared" ca="1" si="1345"/>
        <v>-</v>
      </c>
      <c r="AL392" s="163" t="str">
        <f t="shared" ca="1" si="1345"/>
        <v>-</v>
      </c>
      <c r="AM392" s="163" t="b">
        <f t="shared" ca="1" si="1345"/>
        <v>1</v>
      </c>
      <c r="AN392" s="10"/>
      <c r="AO392" s="161" t="b">
        <f t="shared" si="1346"/>
        <v>1</v>
      </c>
      <c r="AP392" s="161" t="str">
        <f t="shared" si="1346"/>
        <v>-</v>
      </c>
      <c r="AQ392" s="161" t="str">
        <f t="shared" si="1346"/>
        <v>-</v>
      </c>
      <c r="AR392" s="161" t="str">
        <f t="shared" si="1346"/>
        <v>-</v>
      </c>
      <c r="AS392" s="161" t="b">
        <f t="shared" si="1346"/>
        <v>1</v>
      </c>
      <c r="AT392" s="161" t="b">
        <f t="shared" si="1346"/>
        <v>0</v>
      </c>
      <c r="AU392" s="161">
        <f t="shared" ca="1" si="1347"/>
        <v>0</v>
      </c>
      <c r="AV392" s="161" t="b">
        <f t="shared" si="1348"/>
        <v>0</v>
      </c>
      <c r="AW392" s="161" t="b">
        <f t="shared" si="1348"/>
        <v>0</v>
      </c>
      <c r="AX392" s="161" t="str">
        <f t="shared" si="1348"/>
        <v>-</v>
      </c>
      <c r="AY392" s="161" t="str">
        <f t="shared" si="1348"/>
        <v>-</v>
      </c>
      <c r="AZ392" s="161" t="str">
        <f t="shared" si="1348"/>
        <v>-</v>
      </c>
      <c r="BA392" s="10"/>
      <c r="BB392" s="161" t="b">
        <f t="shared" si="1349"/>
        <v>1</v>
      </c>
      <c r="BC392" s="163" t="b">
        <f t="shared" ca="1" si="1350"/>
        <v>1</v>
      </c>
      <c r="BD392" s="163" t="b">
        <f t="shared" ca="1" si="1350"/>
        <v>1</v>
      </c>
      <c r="BE392" s="162">
        <f t="shared" ca="1" si="1351"/>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53"/>
        <v>0</v>
      </c>
      <c r="BP392" s="163" t="b">
        <f t="shared" ca="1" si="1353"/>
        <v>0</v>
      </c>
      <c r="BQ392" s="163" t="b">
        <f t="shared" ca="1" si="1353"/>
        <v>0</v>
      </c>
      <c r="BR392" s="163" t="b">
        <f t="shared" ca="1" si="1353"/>
        <v>0</v>
      </c>
      <c r="BS392" s="163" t="b">
        <f t="shared" ca="1" si="1353"/>
        <v>0</v>
      </c>
      <c r="BT392" s="163" t="b">
        <f t="shared" ca="1" si="1353"/>
        <v>0</v>
      </c>
      <c r="BU392" s="163" t="b">
        <f t="shared" ca="1" si="1353"/>
        <v>0</v>
      </c>
      <c r="BV392" s="163" t="b">
        <f t="shared" ca="1" si="1353"/>
        <v>0</v>
      </c>
      <c r="BW392" s="163" t="b">
        <f t="shared" ca="1" si="1353"/>
        <v>0</v>
      </c>
      <c r="BX392" s="163" t="str">
        <f t="shared" ca="1" si="1354"/>
        <v>-</v>
      </c>
      <c r="BY392" s="163" t="str">
        <f t="shared" ca="1" si="1354"/>
        <v>-</v>
      </c>
      <c r="BZ392" s="163" t="str">
        <f t="shared" ca="1" si="1354"/>
        <v>-</v>
      </c>
      <c r="CA392" s="163" t="str">
        <f t="shared" ca="1" si="1354"/>
        <v>-</v>
      </c>
      <c r="CB392" s="163" t="str">
        <f t="shared" ca="1" si="1354"/>
        <v>-</v>
      </c>
      <c r="CC392" s="163" t="str">
        <f t="shared" ca="1" si="1354"/>
        <v>-</v>
      </c>
      <c r="CD392" s="163" t="str">
        <f t="shared" ca="1" si="1354"/>
        <v>-</v>
      </c>
      <c r="CE392" s="163" t="str">
        <f t="shared" ca="1" si="1354"/>
        <v>-</v>
      </c>
      <c r="CF392" s="163" t="str">
        <f t="shared" ca="1" si="1354"/>
        <v>-</v>
      </c>
      <c r="CG392" s="163" t="str">
        <f t="shared" ca="1" si="1354"/>
        <v>-</v>
      </c>
      <c r="CH392" s="163" t="str">
        <f t="shared" ca="1" si="1354"/>
        <v>-</v>
      </c>
      <c r="CI392" s="163" t="str">
        <f t="shared" ca="1" si="1354"/>
        <v>-</v>
      </c>
      <c r="CJ392" s="163" t="str">
        <f t="shared" ca="1" si="1354"/>
        <v>-</v>
      </c>
      <c r="CK392" s="163" t="str">
        <f t="shared" ca="1" si="1354"/>
        <v>-</v>
      </c>
      <c r="CL392" s="163" t="str">
        <f t="shared" ca="1" si="1354"/>
        <v>-</v>
      </c>
      <c r="CM392" s="163" t="str">
        <f t="shared" ca="1" si="1354"/>
        <v>-</v>
      </c>
      <c r="CN392" s="163" t="str">
        <f t="shared" ca="1" si="1354"/>
        <v>-</v>
      </c>
      <c r="CO392" s="163" t="str">
        <f t="shared" ca="1" si="1354"/>
        <v>-</v>
      </c>
      <c r="CP392" s="163" t="str">
        <f t="shared" ca="1" si="1354"/>
        <v>-</v>
      </c>
      <c r="CQ392" s="163" t="str">
        <f t="shared" ca="1" si="1354"/>
        <v>-</v>
      </c>
      <c r="CR392" s="163" t="str">
        <f t="shared" ca="1" si="1354"/>
        <v>-</v>
      </c>
      <c r="CS392" s="163" t="str">
        <f t="shared" ca="1" si="1354"/>
        <v>-</v>
      </c>
      <c r="CT392" s="163" t="str">
        <f t="shared" ca="1" si="1354"/>
        <v>-</v>
      </c>
      <c r="CU392" s="163" t="str">
        <f t="shared" ca="1" si="1354"/>
        <v>-</v>
      </c>
      <c r="CV392" s="163" t="str">
        <f t="shared" ca="1" si="1354"/>
        <v>-</v>
      </c>
      <c r="CW392" s="163" t="str">
        <f t="shared" ca="1" si="1354"/>
        <v>-</v>
      </c>
      <c r="CX392" s="163" t="str">
        <f t="shared" ca="1" si="1354"/>
        <v>-</v>
      </c>
      <c r="CY392" s="163" t="str">
        <f t="shared" ca="1" si="1354"/>
        <v>-</v>
      </c>
      <c r="CZ392" s="163" t="str">
        <f t="shared" ca="1" si="1354"/>
        <v>-</v>
      </c>
      <c r="DA392" s="163" t="str">
        <f t="shared" ca="1" si="1354"/>
        <v>-</v>
      </c>
      <c r="DB392" s="163" t="str">
        <f t="shared" ca="1" si="1354"/>
        <v>-</v>
      </c>
      <c r="DC392" s="163" t="str">
        <f t="shared" ca="1" si="1354"/>
        <v>-</v>
      </c>
      <c r="DD392" s="163" t="str">
        <f t="shared" ca="1" si="1355"/>
        <v>-</v>
      </c>
      <c r="DE392" s="163" t="str">
        <f t="shared" ca="1" si="1355"/>
        <v>-</v>
      </c>
      <c r="DF392" s="163" t="str">
        <f t="shared" ca="1" si="1355"/>
        <v>-</v>
      </c>
      <c r="DG392" s="163" t="str">
        <f t="shared" ca="1" si="1355"/>
        <v>-</v>
      </c>
      <c r="DH392" s="163" t="str">
        <f t="shared" ca="1" si="1355"/>
        <v>-</v>
      </c>
      <c r="DI392" s="163" t="str">
        <f t="shared" ca="1" si="1355"/>
        <v>-</v>
      </c>
      <c r="DJ392" s="163" t="str">
        <f t="shared" ca="1" si="1355"/>
        <v>-</v>
      </c>
      <c r="DK392" s="163" t="str">
        <f t="shared" ca="1" si="1355"/>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56"/>
        <v>-</v>
      </c>
      <c r="EJ392" s="163" t="str">
        <f t="shared" ca="1" si="1356"/>
        <v>-</v>
      </c>
      <c r="EK392" s="163" t="str">
        <f t="shared" ca="1" si="1356"/>
        <v>-</v>
      </c>
      <c r="EL392" s="163" t="str">
        <f t="shared" ca="1" si="1356"/>
        <v>-</v>
      </c>
      <c r="EM392" s="163" t="str">
        <f t="shared" ca="1" si="1356"/>
        <v>-</v>
      </c>
      <c r="EN392" s="163" t="str">
        <f t="shared" ca="1" si="1356"/>
        <v>-</v>
      </c>
      <c r="EO392" s="163" t="str">
        <f t="shared" ca="1" si="1356"/>
        <v>-</v>
      </c>
      <c r="EP392" s="163" t="str">
        <f t="shared" ca="1" si="1356"/>
        <v>-</v>
      </c>
      <c r="EQ392" s="163">
        <f t="shared" ca="1" si="1356"/>
        <v>1</v>
      </c>
      <c r="ER392" s="163">
        <f t="shared" ca="1" si="1356"/>
        <v>1</v>
      </c>
      <c r="ES392" s="163">
        <f t="shared" ca="1" si="1356"/>
        <v>0</v>
      </c>
      <c r="ET392" s="163" t="str">
        <f t="shared" ca="1" si="1356"/>
        <v>-</v>
      </c>
      <c r="EU392" s="163" t="str">
        <f t="shared" ca="1" si="1356"/>
        <v>-</v>
      </c>
      <c r="EV392" s="163" t="str">
        <f t="shared" ca="1" si="1356"/>
        <v>-</v>
      </c>
      <c r="EW392" s="163" t="str">
        <f t="shared" ca="1" si="1356"/>
        <v>-</v>
      </c>
      <c r="EX392" s="163" t="str">
        <f t="shared" ca="1" si="1356"/>
        <v>-</v>
      </c>
      <c r="EY392" s="163" t="str">
        <f t="shared" ca="1" si="1356"/>
        <v>-</v>
      </c>
      <c r="EZ392" s="163" t="str">
        <f t="shared" ca="1" si="1356"/>
        <v>-</v>
      </c>
      <c r="FA392" s="163">
        <f t="shared" ca="1" si="1356"/>
        <v>0</v>
      </c>
      <c r="FB392" s="163" t="str">
        <f t="shared" ca="1" si="1356"/>
        <v>-</v>
      </c>
      <c r="FC392" s="163" t="str">
        <f t="shared" ca="1" si="1356"/>
        <v>-</v>
      </c>
      <c r="FD392" s="163" t="str">
        <f t="shared" ca="1" si="1356"/>
        <v>-</v>
      </c>
      <c r="FE392" s="163" t="str">
        <f t="shared" ca="1" si="1356"/>
        <v>-</v>
      </c>
      <c r="FF392" s="163" t="str">
        <f t="shared" ca="1" si="1356"/>
        <v>-</v>
      </c>
      <c r="FG392" s="163">
        <f t="shared" ca="1" si="1356"/>
        <v>0</v>
      </c>
      <c r="FH392" s="163">
        <f t="shared" ca="1" si="1356"/>
        <v>0</v>
      </c>
      <c r="FI392" s="163">
        <f t="shared" ca="1" si="1356"/>
        <v>0</v>
      </c>
      <c r="FJ392" s="163">
        <f t="shared" ca="1" si="1356"/>
        <v>0</v>
      </c>
      <c r="FK392" s="163">
        <f t="shared" ca="1" si="1356"/>
        <v>0</v>
      </c>
      <c r="FL392" s="163">
        <f t="shared" ca="1" si="1356"/>
        <v>0</v>
      </c>
      <c r="FM392" s="163">
        <f t="shared" ca="1" si="1356"/>
        <v>0</v>
      </c>
      <c r="FN392" s="163" t="str">
        <f t="shared" ca="1" si="1356"/>
        <v>-</v>
      </c>
      <c r="FO392" s="163" t="str">
        <f t="shared" ca="1" si="1356"/>
        <v>-</v>
      </c>
      <c r="FP392" s="163" t="str">
        <f t="shared" ca="1" si="1356"/>
        <v>-</v>
      </c>
      <c r="FQ392" s="163" t="str">
        <f t="shared" ca="1" si="1356"/>
        <v>-</v>
      </c>
      <c r="FR392" s="163" t="str">
        <f t="shared" ca="1" si="1356"/>
        <v>-</v>
      </c>
      <c r="FS392" s="163" t="str">
        <f t="shared" ca="1" si="1356"/>
        <v>-</v>
      </c>
      <c r="FT392" s="163" t="str">
        <f t="shared" ca="1" si="1356"/>
        <v>-</v>
      </c>
      <c r="FU392" s="163" t="str">
        <f t="shared" ca="1" si="1356"/>
        <v>-</v>
      </c>
      <c r="FV392" s="163" t="str">
        <f t="shared" ca="1" si="1356"/>
        <v>-</v>
      </c>
      <c r="FW392" s="163" t="str">
        <f t="shared" ca="1" si="1356"/>
        <v>-</v>
      </c>
      <c r="FX392" s="163" t="str">
        <f t="shared" ca="1" si="1356"/>
        <v>-</v>
      </c>
      <c r="FY392" s="10"/>
      <c r="FZ392" s="163">
        <f t="shared" ca="1" si="1356"/>
        <v>1</v>
      </c>
      <c r="GA392" s="163" t="str">
        <f t="shared" ca="1" si="1356"/>
        <v>-</v>
      </c>
      <c r="GB392" s="163" t="str">
        <f t="shared" ca="1" si="1356"/>
        <v>-</v>
      </c>
      <c r="GC392" s="163" t="str">
        <f t="shared" ca="1" si="1356"/>
        <v>-</v>
      </c>
      <c r="GD392" s="163" t="str">
        <f t="shared" ca="1" si="1357"/>
        <v>-</v>
      </c>
      <c r="GE392" s="163" t="b">
        <f t="shared" ca="1" si="1357"/>
        <v>0</v>
      </c>
      <c r="GF392" s="163" t="str">
        <f t="shared" ca="1" si="1357"/>
        <v>-</v>
      </c>
      <c r="GG392" s="163">
        <f t="shared" ca="1" si="1357"/>
        <v>0</v>
      </c>
      <c r="GH392" s="163" t="str">
        <f t="shared" ca="1" si="1357"/>
        <v>-</v>
      </c>
      <c r="GI392" s="161" cm="1">
        <f t="array" aca="1" ref="GI392" ca="1">INDEX(i.rev,$K392,GI$15)</f>
        <v>1</v>
      </c>
      <c r="GJ392" s="163">
        <f t="shared" ca="1" si="1358"/>
        <v>0</v>
      </c>
      <c r="GK392" s="163">
        <f t="shared" ca="1" si="1358"/>
        <v>1</v>
      </c>
      <c r="GL392" s="163">
        <f t="shared" ca="1" si="1358"/>
        <v>0</v>
      </c>
      <c r="GM392" s="163">
        <f t="shared" ca="1" si="1358"/>
        <v>1</v>
      </c>
      <c r="GN392" s="163">
        <f t="shared" ca="1" si="1358"/>
        <v>1</v>
      </c>
      <c r="GO392" s="163">
        <f t="shared" ca="1" si="1358"/>
        <v>1</v>
      </c>
      <c r="GP392" s="163">
        <f t="shared" ca="1" si="1358"/>
        <v>0</v>
      </c>
      <c r="GQ392" s="163">
        <f t="shared" ca="1" si="1358"/>
        <v>0</v>
      </c>
      <c r="GR392" s="163">
        <f t="shared" ca="1" si="1358"/>
        <v>0</v>
      </c>
      <c r="GS392" s="163">
        <f t="shared" ca="1" si="1358"/>
        <v>0</v>
      </c>
      <c r="GT392" s="163">
        <f t="shared" ca="1" si="1358"/>
        <v>0</v>
      </c>
      <c r="GU392" s="163">
        <f t="shared" ca="1" si="1358"/>
        <v>0</v>
      </c>
      <c r="GV392" s="163">
        <f t="shared" ca="1" si="1358"/>
        <v>0</v>
      </c>
      <c r="GW392" s="163">
        <f t="shared" ca="1" si="1358"/>
        <v>0</v>
      </c>
      <c r="GX392" s="163">
        <f t="shared" ca="1" si="1358"/>
        <v>0</v>
      </c>
      <c r="GY392" s="163">
        <f t="shared" ca="1" si="1358"/>
        <v>0</v>
      </c>
      <c r="GZ392" s="161" cm="1">
        <f t="array" aca="1" ref="GZ392" ca="1">INDEX(i.rev,$K392,GZ$15)</f>
        <v>0</v>
      </c>
      <c r="HA392" s="163">
        <f t="shared" ca="1" si="1359"/>
        <v>0</v>
      </c>
      <c r="HB392" s="161" cm="1">
        <f t="array" aca="1" ref="HB392" ca="1">INDEX(i.rev,$K392,HB$15)</f>
        <v>1</v>
      </c>
      <c r="HC392" s="163">
        <f t="shared" ca="1" si="1360"/>
        <v>0</v>
      </c>
      <c r="HD392" s="163">
        <f t="shared" ca="1" si="1360"/>
        <v>0</v>
      </c>
      <c r="HE392" s="163">
        <f t="shared" ca="1" si="1360"/>
        <v>0</v>
      </c>
      <c r="HF392" s="163">
        <f t="shared" ca="1" si="1360"/>
        <v>0</v>
      </c>
      <c r="HG392" s="163">
        <f t="shared" ca="1" si="1360"/>
        <v>0</v>
      </c>
      <c r="HH392" s="163">
        <f t="shared" ca="1" si="1360"/>
        <v>0</v>
      </c>
      <c r="HI392" s="163">
        <f t="shared" ca="1" si="1360"/>
        <v>0</v>
      </c>
      <c r="HJ392" s="10"/>
      <c r="HK392" s="163" t="str">
        <f t="shared" ca="1" si="1360"/>
        <v>-</v>
      </c>
      <c r="HL392" s="163" t="str">
        <f t="shared" ca="1" si="1360"/>
        <v>-</v>
      </c>
      <c r="HM392" s="163" t="str">
        <f t="shared" ca="1" si="1360"/>
        <v>-</v>
      </c>
      <c r="HN392" s="163" t="str">
        <f t="shared" ca="1" si="1360"/>
        <v>-</v>
      </c>
      <c r="HO392" s="163" t="str">
        <f t="shared" ca="1" si="1361"/>
        <v>-</v>
      </c>
      <c r="HP392" s="161" t="b">
        <f t="shared" ca="1" si="1362"/>
        <v>0</v>
      </c>
      <c r="HQ392" s="161" t="b">
        <f t="shared" ca="1" si="1362"/>
        <v>0</v>
      </c>
      <c r="HR392" s="161" t="b">
        <f t="shared" ca="1" si="1362"/>
        <v>1</v>
      </c>
      <c r="HS392" s="163">
        <f t="shared" ca="1" si="1360"/>
        <v>0</v>
      </c>
      <c r="HT392" s="161">
        <f t="shared" ca="1" si="1363"/>
        <v>1</v>
      </c>
      <c r="HU392" s="161">
        <f t="shared" ca="1" si="1363"/>
        <v>1</v>
      </c>
      <c r="HV392" s="163" t="str">
        <f t="shared" ca="1" si="1360"/>
        <v>-</v>
      </c>
      <c r="HW392" s="163" t="str">
        <f t="shared" ca="1" si="1360"/>
        <v>-</v>
      </c>
      <c r="HX392" s="163" t="str">
        <f t="shared" ca="1" si="1360"/>
        <v>-</v>
      </c>
      <c r="HY392" s="163" t="str">
        <f t="shared" ca="1" si="1360"/>
        <v>-</v>
      </c>
      <c r="HZ392" s="163" t="str">
        <f t="shared" ca="1" si="1360"/>
        <v>-</v>
      </c>
      <c r="IA392" s="163" t="str">
        <f t="shared" ca="1" si="1360"/>
        <v>-</v>
      </c>
      <c r="IB392" s="163" t="str">
        <f t="shared" ca="1" si="1360"/>
        <v>-</v>
      </c>
      <c r="IC392" s="163" t="str">
        <f t="shared" ca="1" si="1360"/>
        <v>-</v>
      </c>
      <c r="ID392" s="163" t="str">
        <f t="shared" ca="1" si="1360"/>
        <v>-</v>
      </c>
      <c r="IE392" s="163" t="b">
        <f t="shared" ca="1" si="1360"/>
        <v>1</v>
      </c>
      <c r="IF392" s="163" t="str">
        <f t="shared" ca="1" si="1360"/>
        <v>-</v>
      </c>
      <c r="IG392" s="163" t="str">
        <f t="shared" ca="1" si="1360"/>
        <v>-</v>
      </c>
      <c r="IH392" s="163" t="str">
        <f t="shared" ca="1" si="1360"/>
        <v>-</v>
      </c>
      <c r="II392" s="163" t="b">
        <f t="shared" ca="1" si="1364"/>
        <v>1</v>
      </c>
      <c r="IJ392" s="163">
        <f t="shared" ca="1" si="1364"/>
        <v>0</v>
      </c>
      <c r="IK392" s="163" t="str">
        <f t="shared" ca="1" si="1365"/>
        <v>-</v>
      </c>
      <c r="IL392" s="163" t="str">
        <f t="shared" ca="1" si="1365"/>
        <v>-</v>
      </c>
      <c r="IM392" s="163" t="str">
        <f t="shared" ca="1" si="1365"/>
        <v>-</v>
      </c>
      <c r="IN392" s="163" t="str">
        <f t="shared" ca="1" si="1365"/>
        <v>-</v>
      </c>
      <c r="IO392" s="163" t="str">
        <f t="shared" ca="1" si="1365"/>
        <v>-</v>
      </c>
      <c r="IP392" s="163">
        <f t="shared" ca="1" si="1365"/>
        <v>0</v>
      </c>
      <c r="IQ392" s="163" t="str">
        <f t="shared" ca="1" si="1365"/>
        <v>-</v>
      </c>
      <c r="IR392" s="163" t="str">
        <f t="shared" ca="1" si="1365"/>
        <v>-</v>
      </c>
      <c r="IS392" s="163" t="str">
        <f t="shared" ca="1" si="1365"/>
        <v>-</v>
      </c>
      <c r="IT392" s="163">
        <f t="shared" ca="1" si="1365"/>
        <v>500</v>
      </c>
      <c r="IU392" s="163">
        <f t="shared" ca="1" si="1365"/>
        <v>500</v>
      </c>
      <c r="IV392" s="163" t="str">
        <f t="shared" ca="1" si="1365"/>
        <v>-</v>
      </c>
      <c r="IW392" s="163" t="str">
        <f t="shared" ca="1" si="1365"/>
        <v>-</v>
      </c>
      <c r="IX392" s="163" t="str">
        <f t="shared" ca="1" si="1365"/>
        <v>-</v>
      </c>
      <c r="IY392" s="163" t="str">
        <f t="shared" ca="1" si="1365"/>
        <v>-</v>
      </c>
      <c r="IZ392" s="163" t="str">
        <f t="shared" ca="1" si="1366"/>
        <v>-</v>
      </c>
      <c r="JA392" s="163" t="str">
        <f t="shared" ca="1" si="1366"/>
        <v>-</v>
      </c>
      <c r="JB392" s="163" t="str">
        <f t="shared" ca="1" si="1366"/>
        <v>-</v>
      </c>
      <c r="JC392" s="163" t="str">
        <f t="shared" ca="1" si="1366"/>
        <v>-</v>
      </c>
      <c r="JD392" s="163" t="str">
        <f t="shared" ca="1" si="1366"/>
        <v>-</v>
      </c>
      <c r="JE392" s="163" t="str">
        <f t="shared" ca="1" si="1366"/>
        <v>-</v>
      </c>
      <c r="JF392" s="163" t="str">
        <f t="shared" ca="1" si="1366"/>
        <v>-</v>
      </c>
      <c r="JG392" s="163" t="str">
        <f t="shared" ca="1" si="1366"/>
        <v>-</v>
      </c>
      <c r="JH392" s="163" t="str">
        <f t="shared" ca="1" si="1366"/>
        <v>-</v>
      </c>
      <c r="JI392" s="163" t="str">
        <f t="shared" ca="1" si="1366"/>
        <v>-</v>
      </c>
      <c r="JJ392" s="163" t="str">
        <f t="shared" ca="1" si="1366"/>
        <v>-</v>
      </c>
      <c r="JK392" s="163" t="str">
        <f t="shared" ca="1" si="1366"/>
        <v>-</v>
      </c>
      <c r="JL392" s="163" t="str">
        <f t="shared" ca="1" si="1366"/>
        <v>-</v>
      </c>
      <c r="JM392" s="163" t="str">
        <f t="shared" ca="1" si="1366"/>
        <v>-</v>
      </c>
      <c r="JN392" s="163" t="str">
        <f t="shared" ca="1" si="1367"/>
        <v>-</v>
      </c>
      <c r="JO392" s="163" t="str">
        <f t="shared" ca="1" si="1367"/>
        <v>-</v>
      </c>
      <c r="JP392" s="163" t="str">
        <f t="shared" ca="1" si="1367"/>
        <v>-</v>
      </c>
      <c r="JQ392" s="163" t="str">
        <f t="shared" ca="1" si="1367"/>
        <v>-</v>
      </c>
      <c r="JR392" s="163" t="str">
        <f t="shared" ca="1" si="1367"/>
        <v>-</v>
      </c>
      <c r="JS392" s="163" t="str">
        <f t="shared" ca="1" si="1366"/>
        <v>-</v>
      </c>
      <c r="JT392" s="163" t="str">
        <f t="shared" ca="1" si="1366"/>
        <v>-</v>
      </c>
      <c r="JU392" s="163" t="str">
        <f t="shared" ca="1" si="1366"/>
        <v>-</v>
      </c>
      <c r="JV392" s="163" t="str">
        <f t="shared" ca="1" si="1366"/>
        <v>-</v>
      </c>
      <c r="JW392" s="163" t="str">
        <f t="shared" ca="1" si="1366"/>
        <v>-</v>
      </c>
      <c r="JX392" s="163" t="str">
        <f t="shared" ca="1" si="1365"/>
        <v>-</v>
      </c>
      <c r="JY392" s="163" t="str">
        <f t="shared" ca="1" si="1368"/>
        <v>-</v>
      </c>
      <c r="JZ392" s="163" t="str">
        <f t="shared" ca="1" si="1368"/>
        <v>-</v>
      </c>
      <c r="KA392" s="163" t="str">
        <f t="shared" ca="1" si="1368"/>
        <v>-</v>
      </c>
      <c r="KB392" s="163" t="str">
        <f t="shared" ca="1" si="1368"/>
        <v>-</v>
      </c>
      <c r="KC392" s="163" t="str">
        <f t="shared" ca="1" si="1368"/>
        <v>-</v>
      </c>
      <c r="KD392" s="163" t="str">
        <f t="shared" ca="1" si="1368"/>
        <v>-</v>
      </c>
      <c r="KE392" s="163" t="str">
        <f t="shared" ca="1" si="1368"/>
        <v>-</v>
      </c>
      <c r="KF392" s="163" t="str">
        <f t="shared" ca="1" si="1368"/>
        <v>-</v>
      </c>
      <c r="KG392" s="163" t="str">
        <f t="shared" ca="1" si="1368"/>
        <v>-</v>
      </c>
      <c r="KH392" s="163" t="str">
        <f t="shared" ca="1" si="1368"/>
        <v>-</v>
      </c>
      <c r="KI392" s="163" t="str">
        <f t="shared" ca="1" si="1368"/>
        <v>-</v>
      </c>
      <c r="KJ392" s="163" t="str">
        <f t="shared" ca="1" si="1368"/>
        <v>-</v>
      </c>
      <c r="KK392" s="163" t="str">
        <f t="shared" ca="1" si="1368"/>
        <v>-</v>
      </c>
      <c r="KL392" s="163" t="str">
        <f t="shared" ca="1" si="1368"/>
        <v>-</v>
      </c>
      <c r="KM392" s="163" t="str">
        <f t="shared" ca="1" si="1368"/>
        <v>-</v>
      </c>
      <c r="KN392" s="163" t="str">
        <f t="shared" ca="1" si="1368"/>
        <v>-</v>
      </c>
      <c r="KO392" s="163" t="str">
        <f t="shared" ca="1" si="1368"/>
        <v>-</v>
      </c>
      <c r="KP392" s="163" t="str">
        <f t="shared" ca="1" si="1368"/>
        <v>-</v>
      </c>
      <c r="KQ392" s="163" t="str">
        <f t="shared" ca="1" si="1368"/>
        <v>-</v>
      </c>
      <c r="KR392" s="163" t="str">
        <f t="shared" ca="1" si="1368"/>
        <v>-</v>
      </c>
      <c r="KS392" s="163" t="str">
        <f t="shared" ca="1" si="1368"/>
        <v>-</v>
      </c>
      <c r="KT392" s="163" t="str">
        <f t="shared" ca="1" si="1368"/>
        <v>-</v>
      </c>
      <c r="KU392" s="163" t="str">
        <f t="shared" ca="1" si="1368"/>
        <v>-</v>
      </c>
      <c r="KV392" s="163" t="str">
        <f t="shared" ca="1" si="1368"/>
        <v>-</v>
      </c>
      <c r="KW392" s="163" t="str">
        <f t="shared" ca="1" si="1368"/>
        <v>-</v>
      </c>
      <c r="KX392" s="163" t="str">
        <f t="shared" ca="1" si="1368"/>
        <v>-</v>
      </c>
      <c r="KY392" s="163" t="str">
        <f t="shared" ca="1" si="1368"/>
        <v>-</v>
      </c>
      <c r="KZ392" s="163" t="str">
        <f t="shared" ca="1" si="1368"/>
        <v>-</v>
      </c>
      <c r="LA392" s="163" t="str">
        <f t="shared" ca="1" si="1368"/>
        <v>-</v>
      </c>
      <c r="LB392" s="163" t="str">
        <f t="shared" ca="1" si="1368"/>
        <v>-</v>
      </c>
      <c r="LC392" s="163" t="str">
        <f t="shared" ca="1" si="1368"/>
        <v>-</v>
      </c>
      <c r="LD392" s="163" t="str">
        <f t="shared" ca="1" si="1368"/>
        <v>-</v>
      </c>
      <c r="LE392" s="163" t="str">
        <f t="shared" ca="1" si="1368"/>
        <v>-</v>
      </c>
      <c r="LF392" s="163" t="str">
        <f t="shared" ca="1" si="1368"/>
        <v>-</v>
      </c>
      <c r="LG392" s="163" t="str">
        <f t="shared" ca="1" si="1368"/>
        <v>-</v>
      </c>
      <c r="LH392" s="163" t="str">
        <f t="shared" ca="1" si="1368"/>
        <v>-</v>
      </c>
      <c r="LI392" s="163" t="str">
        <f t="shared" ca="1" si="1368"/>
        <v>-</v>
      </c>
      <c r="LJ392" s="163" t="str">
        <f t="shared" ca="1" si="1368"/>
        <v>-</v>
      </c>
      <c r="LK392" s="163" t="str">
        <f t="shared" ca="1" si="1368"/>
        <v>-</v>
      </c>
      <c r="LL392" s="163" t="str">
        <f t="shared" ca="1" si="1368"/>
        <v>-</v>
      </c>
      <c r="LM392" s="163" t="str">
        <f t="shared" ca="1" si="1368"/>
        <v>-</v>
      </c>
      <c r="LN392" s="163" t="str">
        <f t="shared" ca="1" si="1368"/>
        <v>-</v>
      </c>
      <c r="LO392" s="163" t="str">
        <f t="shared" ca="1" si="1369"/>
        <v>-</v>
      </c>
      <c r="LP392" s="163" t="str">
        <f t="shared" ca="1" si="1369"/>
        <v>-</v>
      </c>
      <c r="LQ392" s="163" t="str">
        <f t="shared" ca="1" si="1369"/>
        <v>-</v>
      </c>
      <c r="LR392" s="163" t="str">
        <f t="shared" ca="1" si="1369"/>
        <v>-</v>
      </c>
      <c r="LS392" s="163" t="str">
        <f t="shared" ca="1" si="1369"/>
        <v>-</v>
      </c>
      <c r="LT392" s="163" t="str">
        <f t="shared" ca="1" si="1369"/>
        <v>-</v>
      </c>
      <c r="LU392" s="163" t="str">
        <f t="shared" ca="1" si="1369"/>
        <v>-</v>
      </c>
      <c r="LV392" s="163" t="str">
        <f t="shared" ca="1" si="1369"/>
        <v>-</v>
      </c>
      <c r="LW392" s="163" t="str">
        <f t="shared" ca="1" si="1369"/>
        <v>-</v>
      </c>
      <c r="LX392" s="163" t="str">
        <f t="shared" ca="1" si="1369"/>
        <v>-</v>
      </c>
      <c r="LY392" s="10"/>
      <c r="LZ392" s="161">
        <f t="shared" ca="1" si="1370"/>
        <v>4.4999999999999998E-2</v>
      </c>
      <c r="MA392" s="161">
        <f t="shared" ca="1" si="1371"/>
        <v>4.4999999999999998E-2</v>
      </c>
      <c r="MB392" s="163">
        <f t="shared" ca="1" si="1372"/>
        <v>1</v>
      </c>
      <c r="MC392" s="163">
        <f t="shared" ca="1" si="1372"/>
        <v>0</v>
      </c>
      <c r="MD392" s="163">
        <f t="shared" ca="1" si="1372"/>
        <v>1</v>
      </c>
      <c r="ME392" s="163">
        <f t="shared" ca="1" si="1372"/>
        <v>1</v>
      </c>
      <c r="MF392" s="163">
        <f t="shared" ca="1" si="1372"/>
        <v>0</v>
      </c>
      <c r="MG392" s="163">
        <f t="shared" ca="1" si="1372"/>
        <v>70</v>
      </c>
      <c r="MH392" s="163">
        <f t="shared" ca="1" si="1372"/>
        <v>50</v>
      </c>
      <c r="MI392" s="163">
        <f t="shared" ca="1" si="1372"/>
        <v>85</v>
      </c>
      <c r="MJ392" s="163">
        <f t="shared" ca="1" si="1372"/>
        <v>50</v>
      </c>
      <c r="MK392" s="161">
        <f t="shared" si="1373"/>
        <v>0.7</v>
      </c>
      <c r="ML392" s="161">
        <f t="shared" si="1374"/>
        <v>0.7</v>
      </c>
      <c r="MM392" s="161">
        <f t="shared" si="1375"/>
        <v>0.7</v>
      </c>
      <c r="MN392" s="161">
        <f t="shared" ca="1" si="1376"/>
        <v>1</v>
      </c>
      <c r="MO392" s="161">
        <f t="shared" ca="1" si="1376"/>
        <v>1</v>
      </c>
      <c r="MP392" s="163">
        <f t="shared" ca="1" si="1372"/>
        <v>1</v>
      </c>
      <c r="MQ392" s="10"/>
      <c r="MR392" s="163">
        <f t="shared" ca="1" si="1372"/>
        <v>1</v>
      </c>
      <c r="MS392" s="161">
        <f t="shared" ca="1" si="1377"/>
        <v>1</v>
      </c>
      <c r="MT392" s="163">
        <f t="shared" ca="1" si="1372"/>
        <v>0.75</v>
      </c>
      <c r="MU392" s="163">
        <f t="shared" ca="1" si="1372"/>
        <v>0.8</v>
      </c>
      <c r="MV392" s="163">
        <f t="shared" ca="1" si="1378"/>
        <v>0.82499999999999996</v>
      </c>
      <c r="MW392" s="163">
        <f t="shared" ca="1" si="1378"/>
        <v>0.875</v>
      </c>
      <c r="MX392" s="163">
        <f t="shared" ca="1" si="1372"/>
        <v>0.9</v>
      </c>
      <c r="MY392" s="163">
        <f t="shared" ca="1" si="1379"/>
        <v>0.75</v>
      </c>
      <c r="MZ392" s="163">
        <f t="shared" ca="1" si="1379"/>
        <v>0.78142857142857147</v>
      </c>
      <c r="NA392" s="163">
        <f t="shared" ca="1" si="1379"/>
        <v>0.82499999999999996</v>
      </c>
      <c r="NB392" s="163">
        <f t="shared" ca="1" si="1379"/>
        <v>0.875</v>
      </c>
      <c r="NC392" s="163">
        <f t="shared" ca="1" si="1379"/>
        <v>0.9</v>
      </c>
      <c r="ND392" s="163">
        <f t="shared" ca="1" si="1379"/>
        <v>0.9</v>
      </c>
      <c r="NE392" s="163">
        <f t="shared" ca="1" si="1379"/>
        <v>0.75</v>
      </c>
      <c r="NF392" s="163">
        <f t="shared" ca="1" si="1379"/>
        <v>0.78142857142857147</v>
      </c>
      <c r="NG392" s="163">
        <f t="shared" ca="1" si="1379"/>
        <v>0.82499999999999996</v>
      </c>
      <c r="NH392" s="163">
        <f t="shared" ca="1" si="1379"/>
        <v>0.875</v>
      </c>
      <c r="NI392" s="163">
        <f t="shared" ca="1" si="1379"/>
        <v>0.9</v>
      </c>
      <c r="NJ392" s="163">
        <f t="shared" ca="1" si="1379"/>
        <v>0.9</v>
      </c>
      <c r="NK392" s="163">
        <f t="shared" ca="1" si="1379"/>
        <v>0.75</v>
      </c>
      <c r="NL392" s="163">
        <f t="shared" ca="1" si="1379"/>
        <v>0.78142857142857147</v>
      </c>
      <c r="NM392" s="163">
        <f t="shared" ca="1" si="1379"/>
        <v>0.82499999999999996</v>
      </c>
      <c r="NN392" s="163">
        <f t="shared" ca="1" si="1379"/>
        <v>0.875</v>
      </c>
      <c r="NO392" s="163">
        <f t="shared" ca="1" si="1379"/>
        <v>0.9</v>
      </c>
      <c r="NP392" s="163">
        <f t="shared" ca="1" si="1379"/>
        <v>0.9</v>
      </c>
      <c r="NQ392" s="163">
        <f t="shared" ca="1" si="1379"/>
        <v>0.75</v>
      </c>
      <c r="NR392" s="163">
        <f t="shared" ca="1" si="1379"/>
        <v>0.78142857142857147</v>
      </c>
      <c r="NS392" s="163">
        <f t="shared" ca="1" si="1379"/>
        <v>0.82499999999999996</v>
      </c>
      <c r="NT392" s="163">
        <f t="shared" ca="1" si="1379"/>
        <v>0.875</v>
      </c>
      <c r="NU392" s="163">
        <f t="shared" ca="1" si="1379"/>
        <v>0.9</v>
      </c>
      <c r="NV392" s="163">
        <f t="shared" ca="1" si="1379"/>
        <v>0.9</v>
      </c>
      <c r="NW392" s="163">
        <f t="shared" ca="1" si="1379"/>
        <v>0.75</v>
      </c>
      <c r="NX392" s="163">
        <f t="shared" ca="1" si="1379"/>
        <v>0.78142857142857147</v>
      </c>
      <c r="NY392" s="163">
        <f t="shared" ca="1" si="1379"/>
        <v>0.82499999999999996</v>
      </c>
      <c r="NZ392" s="163">
        <f t="shared" ca="1" si="1379"/>
        <v>0.875</v>
      </c>
      <c r="OA392" s="163">
        <f t="shared" ca="1" si="1379"/>
        <v>0.9</v>
      </c>
      <c r="OB392" s="163">
        <f t="shared" ca="1" si="1379"/>
        <v>0.9</v>
      </c>
      <c r="OC392" s="163">
        <f t="shared" ca="1" si="1379"/>
        <v>0.75</v>
      </c>
      <c r="OD392" s="163">
        <f t="shared" ca="1" si="1379"/>
        <v>0.78142857142857147</v>
      </c>
      <c r="OE392" s="163">
        <f t="shared" ca="1" si="1379"/>
        <v>0.82499999999999996</v>
      </c>
      <c r="OF392" s="163">
        <f t="shared" ca="1" si="1379"/>
        <v>0.875</v>
      </c>
      <c r="OG392" s="163">
        <f t="shared" ca="1" si="1379"/>
        <v>0.9</v>
      </c>
      <c r="OH392" s="163">
        <f t="shared" ca="1" si="1379"/>
        <v>0.9</v>
      </c>
      <c r="OI392" s="163">
        <f t="shared" ca="1" si="1379"/>
        <v>0.75</v>
      </c>
      <c r="OJ392" s="163">
        <f t="shared" ca="1" si="1379"/>
        <v>0.76904761904761909</v>
      </c>
      <c r="OK392" s="163">
        <f t="shared" ca="1" si="1379"/>
        <v>0.82000000000000006</v>
      </c>
      <c r="OL392" s="163">
        <f t="shared" ca="1" si="1379"/>
        <v>0.875</v>
      </c>
      <c r="OM392" s="163">
        <f t="shared" ca="1" si="1379"/>
        <v>0.9</v>
      </c>
      <c r="ON392" s="163">
        <f t="shared" ca="1" si="1379"/>
        <v>0.90000000000000013</v>
      </c>
      <c r="OO392" s="163">
        <f t="shared" ca="1" si="1379"/>
        <v>0.75</v>
      </c>
      <c r="OP392" s="163">
        <f t="shared" ca="1" si="1379"/>
        <v>0.76904761904761909</v>
      </c>
      <c r="OQ392" s="163">
        <f t="shared" ca="1" si="1379"/>
        <v>0.82000000000000006</v>
      </c>
      <c r="OR392" s="163">
        <f t="shared" ca="1" si="1379"/>
        <v>0.875</v>
      </c>
      <c r="OS392" s="163">
        <f t="shared" ca="1" si="1379"/>
        <v>0.9</v>
      </c>
      <c r="OT392" s="163">
        <f t="shared" ca="1" si="1379"/>
        <v>0.9</v>
      </c>
      <c r="OU392" s="163">
        <f t="shared" ca="1" si="1380"/>
        <v>0.875</v>
      </c>
      <c r="OV392" s="161">
        <f t="shared" ca="1" si="1381"/>
        <v>1</v>
      </c>
      <c r="OW392" s="161">
        <f t="shared" ca="1" si="1382"/>
        <v>1</v>
      </c>
      <c r="OX392" s="161">
        <f t="shared" ca="1" si="1383"/>
        <v>500000</v>
      </c>
      <c r="OY392" s="163" t="str">
        <f t="shared" ca="1" si="1384"/>
        <v>-</v>
      </c>
      <c r="OZ392" s="161" t="str">
        <f t="shared" ca="1" si="1385"/>
        <v>-</v>
      </c>
      <c r="PA392" s="161" t="str">
        <f t="shared" ca="1" si="1386"/>
        <v>-</v>
      </c>
      <c r="PB392" s="163">
        <f t="shared" ca="1" si="1372"/>
        <v>0</v>
      </c>
      <c r="PC392" s="27">
        <v>0</v>
      </c>
    </row>
    <row r="393" spans="1:419" s="143" customFormat="1" hidden="1" outlineLevel="1">
      <c r="A393" s="121">
        <f t="shared" si="14"/>
        <v>388</v>
      </c>
      <c r="B393" s="121">
        <f t="shared" si="1387"/>
        <v>13</v>
      </c>
      <c r="C393" s="143">
        <f>C392</f>
        <v>1002</v>
      </c>
      <c r="D393" s="143" t="s">
        <v>884</v>
      </c>
      <c r="E393" s="143" t="b">
        <v>0</v>
      </c>
      <c r="F393" s="143" t="b">
        <v>0</v>
      </c>
      <c r="G393" s="143" t="b">
        <f t="shared" si="1388"/>
        <v>0</v>
      </c>
      <c r="H393" s="139">
        <f t="shared" ref="H393:Y414" ca="1" si="1391">OFFSET(H393,-1,0)</f>
        <v>3</v>
      </c>
      <c r="I393" s="32">
        <v>1</v>
      </c>
      <c r="J393" s="32">
        <v>2</v>
      </c>
      <c r="K393" s="139">
        <f t="shared" ca="1" si="1391"/>
        <v>1</v>
      </c>
      <c r="L393" s="139">
        <f t="shared" ca="1" si="1391"/>
        <v>1</v>
      </c>
      <c r="M393" s="139">
        <f t="shared" ca="1" si="1391"/>
        <v>2</v>
      </c>
      <c r="N393" s="139">
        <f t="shared" ca="1" si="1391"/>
        <v>1</v>
      </c>
      <c r="O393" s="139">
        <f t="shared" ca="1" si="1391"/>
        <v>1</v>
      </c>
      <c r="P393" s="139">
        <f t="shared" ca="1" si="1391"/>
        <v>1</v>
      </c>
      <c r="Q393" s="139">
        <f t="shared" ca="1" si="1391"/>
        <v>1</v>
      </c>
      <c r="R393" s="139">
        <f t="shared" ca="1" si="1391"/>
        <v>2</v>
      </c>
      <c r="S393" s="139">
        <f t="shared" ca="1" si="1391"/>
        <v>1</v>
      </c>
      <c r="T393" s="139">
        <f t="shared" ca="1" si="1391"/>
        <v>1</v>
      </c>
      <c r="U393" s="139">
        <f t="shared" ca="1" si="1391"/>
        <v>1</v>
      </c>
      <c r="V393" s="139">
        <f t="shared" ca="1" si="1391"/>
        <v>1</v>
      </c>
      <c r="W393" s="139">
        <f t="shared" ca="1" si="1391"/>
        <v>1</v>
      </c>
      <c r="X393" s="139">
        <f t="shared" ca="1" si="1391"/>
        <v>1</v>
      </c>
      <c r="Y393" s="139">
        <f t="shared" ca="1" si="1391"/>
        <v>1</v>
      </c>
      <c r="Z393" s="32">
        <v>1</v>
      </c>
      <c r="AA393" s="32">
        <v>1</v>
      </c>
      <c r="AB393" s="32">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163" t="str">
        <f t="shared" ca="1" si="1345"/>
        <v>-</v>
      </c>
      <c r="AI393" s="163" t="str">
        <f t="shared" ca="1" si="1345"/>
        <v>-</v>
      </c>
      <c r="AJ393" s="163" t="str">
        <f t="shared" ca="1" si="1345"/>
        <v>-</v>
      </c>
      <c r="AK393" s="163" t="str">
        <f t="shared" ca="1" si="1345"/>
        <v>-</v>
      </c>
      <c r="AL393" s="163" t="str">
        <f t="shared" ca="1" si="1345"/>
        <v>-</v>
      </c>
      <c r="AM393" s="163" t="b">
        <f t="shared" ca="1" si="1345"/>
        <v>1</v>
      </c>
      <c r="AN393" s="10"/>
      <c r="AO393" s="161" t="b">
        <f t="shared" si="1346"/>
        <v>1</v>
      </c>
      <c r="AP393" s="161" t="str">
        <f t="shared" si="1346"/>
        <v>-</v>
      </c>
      <c r="AQ393" s="161" t="str">
        <f t="shared" si="1346"/>
        <v>-</v>
      </c>
      <c r="AR393" s="161" t="str">
        <f t="shared" si="1346"/>
        <v>-</v>
      </c>
      <c r="AS393" s="161" t="b">
        <f t="shared" si="1346"/>
        <v>1</v>
      </c>
      <c r="AT393" s="161" t="b">
        <f t="shared" si="1346"/>
        <v>0</v>
      </c>
      <c r="AU393" s="161">
        <f t="shared" ca="1" si="1347"/>
        <v>0</v>
      </c>
      <c r="AV393" s="161" t="b">
        <f t="shared" si="1348"/>
        <v>1</v>
      </c>
      <c r="AW393" s="161" t="b">
        <f t="shared" si="1348"/>
        <v>1</v>
      </c>
      <c r="AX393" s="161">
        <f t="shared" si="1348"/>
        <v>1</v>
      </c>
      <c r="AY393" s="161">
        <f t="shared" si="1348"/>
        <v>3.0000000000000001E-6</v>
      </c>
      <c r="AZ393" s="161" t="str">
        <f t="shared" si="1348"/>
        <v>-</v>
      </c>
      <c r="BA393" s="10"/>
      <c r="BB393" s="161" t="b">
        <f t="shared" si="1349"/>
        <v>1</v>
      </c>
      <c r="BC393" s="163" t="b">
        <f t="shared" ca="1" si="1350"/>
        <v>1</v>
      </c>
      <c r="BD393" s="163" t="b">
        <f t="shared" ca="1" si="1350"/>
        <v>1</v>
      </c>
      <c r="BE393" s="162">
        <f t="shared" ca="1" si="1351"/>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53"/>
        <v>0</v>
      </c>
      <c r="BP393" s="163" t="b">
        <f t="shared" ca="1" si="1353"/>
        <v>0</v>
      </c>
      <c r="BQ393" s="163" t="b">
        <f t="shared" ca="1" si="1353"/>
        <v>0</v>
      </c>
      <c r="BR393" s="163" t="b">
        <f t="shared" ca="1" si="1353"/>
        <v>0</v>
      </c>
      <c r="BS393" s="163" t="b">
        <f t="shared" ca="1" si="1353"/>
        <v>0</v>
      </c>
      <c r="BT393" s="163" t="b">
        <f t="shared" ca="1" si="1353"/>
        <v>0</v>
      </c>
      <c r="BU393" s="163" t="b">
        <f t="shared" ca="1" si="1353"/>
        <v>0</v>
      </c>
      <c r="BV393" s="163" t="b">
        <f t="shared" ca="1" si="1353"/>
        <v>0</v>
      </c>
      <c r="BW393" s="163" t="b">
        <f t="shared" ca="1" si="1353"/>
        <v>0</v>
      </c>
      <c r="BX393" s="163" t="str">
        <f t="shared" ca="1" si="1354"/>
        <v>-</v>
      </c>
      <c r="BY393" s="163" t="str">
        <f t="shared" ca="1" si="1354"/>
        <v>-</v>
      </c>
      <c r="BZ393" s="163" t="str">
        <f t="shared" ca="1" si="1354"/>
        <v>-</v>
      </c>
      <c r="CA393" s="163" t="str">
        <f t="shared" ca="1" si="1354"/>
        <v>-</v>
      </c>
      <c r="CB393" s="163" t="str">
        <f t="shared" ca="1" si="1354"/>
        <v>-</v>
      </c>
      <c r="CC393" s="163" t="str">
        <f t="shared" ca="1" si="1354"/>
        <v>-</v>
      </c>
      <c r="CD393" s="163" t="str">
        <f t="shared" ca="1" si="1354"/>
        <v>-</v>
      </c>
      <c r="CE393" s="163" t="str">
        <f t="shared" ref="BY393:CF408" ca="1" si="1392">OFFSET(CE$5,$B393,0)</f>
        <v>-</v>
      </c>
      <c r="CF393" s="163" t="str">
        <f t="shared" ca="1" si="1392"/>
        <v>-</v>
      </c>
      <c r="CG393" s="163" t="str">
        <f t="shared" ca="1" si="1354"/>
        <v>-</v>
      </c>
      <c r="CH393" s="163" t="str">
        <f t="shared" ca="1" si="1354"/>
        <v>-</v>
      </c>
      <c r="CI393" s="163" t="str">
        <f t="shared" ca="1" si="1354"/>
        <v>-</v>
      </c>
      <c r="CJ393" s="163" t="str">
        <f t="shared" ca="1" si="1354"/>
        <v>-</v>
      </c>
      <c r="CK393" s="163" t="str">
        <f t="shared" ca="1" si="1354"/>
        <v>-</v>
      </c>
      <c r="CL393" s="163" t="str">
        <f t="shared" ca="1" si="1354"/>
        <v>-</v>
      </c>
      <c r="CM393" s="163" t="str">
        <f t="shared" ca="1" si="1354"/>
        <v>-</v>
      </c>
      <c r="CN393" s="163" t="str">
        <f t="shared" ca="1" si="1354"/>
        <v>-</v>
      </c>
      <c r="CO393" s="163" t="str">
        <f t="shared" ca="1" si="1354"/>
        <v>-</v>
      </c>
      <c r="CP393" s="163" t="str">
        <f t="shared" ca="1" si="1354"/>
        <v>-</v>
      </c>
      <c r="CQ393" s="163" t="str">
        <f t="shared" ca="1" si="1354"/>
        <v>-</v>
      </c>
      <c r="CR393" s="163" t="str">
        <f t="shared" ca="1" si="1354"/>
        <v>-</v>
      </c>
      <c r="CS393" s="163" t="str">
        <f t="shared" ca="1" si="1354"/>
        <v>-</v>
      </c>
      <c r="CT393" s="163" t="str">
        <f t="shared" ca="1" si="1354"/>
        <v>-</v>
      </c>
      <c r="CU393" s="163" t="str">
        <f t="shared" ca="1" si="1354"/>
        <v>-</v>
      </c>
      <c r="CV393" s="163" t="str">
        <f t="shared" ca="1" si="1354"/>
        <v>-</v>
      </c>
      <c r="CW393" s="163" t="str">
        <f t="shared" ca="1" si="1354"/>
        <v>-</v>
      </c>
      <c r="CX393" s="163" t="str">
        <f t="shared" ca="1" si="1354"/>
        <v>-</v>
      </c>
      <c r="CY393" s="163" t="str">
        <f t="shared" ca="1" si="1354"/>
        <v>-</v>
      </c>
      <c r="CZ393" s="163" t="str">
        <f t="shared" ca="1" si="1354"/>
        <v>-</v>
      </c>
      <c r="DA393" s="163" t="str">
        <f t="shared" ca="1" si="1354"/>
        <v>-</v>
      </c>
      <c r="DB393" s="163" t="str">
        <f t="shared" ca="1" si="1354"/>
        <v>-</v>
      </c>
      <c r="DC393" s="163" t="str">
        <f t="shared" ca="1" si="1354"/>
        <v>-</v>
      </c>
      <c r="DD393" s="163" t="str">
        <f t="shared" ca="1" si="1355"/>
        <v>-</v>
      </c>
      <c r="DE393" s="163" t="str">
        <f t="shared" ca="1" si="1355"/>
        <v>-</v>
      </c>
      <c r="DF393" s="163" t="str">
        <f t="shared" ca="1" si="1355"/>
        <v>-</v>
      </c>
      <c r="DG393" s="163" t="str">
        <f t="shared" ca="1" si="1355"/>
        <v>-</v>
      </c>
      <c r="DH393" s="163" t="str">
        <f t="shared" ca="1" si="1355"/>
        <v>-</v>
      </c>
      <c r="DI393" s="163" t="str">
        <f t="shared" ca="1" si="1355"/>
        <v>-</v>
      </c>
      <c r="DJ393" s="163" t="str">
        <f t="shared" ca="1" si="1355"/>
        <v>-</v>
      </c>
      <c r="DK393" s="163" t="str">
        <f t="shared" ca="1" si="1355"/>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56"/>
        <v>-</v>
      </c>
      <c r="EJ393" s="163" t="str">
        <f t="shared" ca="1" si="1356"/>
        <v>-</v>
      </c>
      <c r="EK393" s="163" t="str">
        <f t="shared" ca="1" si="1356"/>
        <v>-</v>
      </c>
      <c r="EL393" s="163" t="str">
        <f t="shared" ca="1" si="1356"/>
        <v>-</v>
      </c>
      <c r="EM393" s="163" t="str">
        <f t="shared" ca="1" si="1356"/>
        <v>-</v>
      </c>
      <c r="EN393" s="163" t="str">
        <f t="shared" ca="1" si="1356"/>
        <v>-</v>
      </c>
      <c r="EO393" s="163" t="str">
        <f t="shared" ca="1" si="1356"/>
        <v>-</v>
      </c>
      <c r="EP393" s="163" t="str">
        <f t="shared" ca="1" si="1356"/>
        <v>-</v>
      </c>
      <c r="EQ393" s="163">
        <f t="shared" ca="1" si="1356"/>
        <v>1</v>
      </c>
      <c r="ER393" s="163">
        <f t="shared" ca="1" si="1356"/>
        <v>1</v>
      </c>
      <c r="ES393" s="163">
        <f t="shared" ca="1" si="1356"/>
        <v>0</v>
      </c>
      <c r="ET393" s="163" t="str">
        <f t="shared" ca="1" si="1356"/>
        <v>-</v>
      </c>
      <c r="EU393" s="163" t="str">
        <f t="shared" ca="1" si="1356"/>
        <v>-</v>
      </c>
      <c r="EV393" s="163" t="str">
        <f t="shared" ca="1" si="1356"/>
        <v>-</v>
      </c>
      <c r="EW393" s="163" t="str">
        <f t="shared" ca="1" si="1356"/>
        <v>-</v>
      </c>
      <c r="EX393" s="163" t="str">
        <f t="shared" ca="1" si="1356"/>
        <v>-</v>
      </c>
      <c r="EY393" s="163" t="str">
        <f t="shared" ca="1" si="1356"/>
        <v>-</v>
      </c>
      <c r="EZ393" s="163" t="str">
        <f t="shared" ca="1" si="1356"/>
        <v>-</v>
      </c>
      <c r="FA393" s="163">
        <f t="shared" ca="1" si="1356"/>
        <v>0</v>
      </c>
      <c r="FB393" s="163" t="str">
        <f t="shared" ca="1" si="1356"/>
        <v>-</v>
      </c>
      <c r="FC393" s="163" t="str">
        <f t="shared" ca="1" si="1356"/>
        <v>-</v>
      </c>
      <c r="FD393" s="163" t="str">
        <f t="shared" ca="1" si="1356"/>
        <v>-</v>
      </c>
      <c r="FE393" s="163" t="str">
        <f t="shared" ca="1" si="1356"/>
        <v>-</v>
      </c>
      <c r="FF393" s="163" t="str">
        <f t="shared" ca="1" si="1356"/>
        <v>-</v>
      </c>
      <c r="FG393" s="163">
        <f t="shared" ca="1" si="1356"/>
        <v>0</v>
      </c>
      <c r="FH393" s="163">
        <f t="shared" ca="1" si="1356"/>
        <v>0</v>
      </c>
      <c r="FI393" s="163">
        <f t="shared" ca="1" si="1356"/>
        <v>0</v>
      </c>
      <c r="FJ393" s="163">
        <f t="shared" ca="1" si="1356"/>
        <v>0</v>
      </c>
      <c r="FK393" s="163">
        <f t="shared" ca="1" si="1356"/>
        <v>0</v>
      </c>
      <c r="FL393" s="163">
        <f t="shared" ca="1" si="1356"/>
        <v>0</v>
      </c>
      <c r="FM393" s="163">
        <f t="shared" ca="1" si="1356"/>
        <v>0</v>
      </c>
      <c r="FN393" s="163" t="str">
        <f t="shared" ca="1" si="1356"/>
        <v>-</v>
      </c>
      <c r="FO393" s="163" t="str">
        <f t="shared" ca="1" si="1356"/>
        <v>-</v>
      </c>
      <c r="FP393" s="163" t="str">
        <f t="shared" ca="1" si="1356"/>
        <v>-</v>
      </c>
      <c r="FQ393" s="163" t="str">
        <f t="shared" ca="1" si="1356"/>
        <v>-</v>
      </c>
      <c r="FR393" s="163" t="str">
        <f t="shared" ca="1" si="1356"/>
        <v>-</v>
      </c>
      <c r="FS393" s="163" t="str">
        <f t="shared" ca="1" si="1356"/>
        <v>-</v>
      </c>
      <c r="FT393" s="163" t="str">
        <f t="shared" ca="1" si="1356"/>
        <v>-</v>
      </c>
      <c r="FU393" s="163" t="str">
        <f t="shared" ca="1" si="1356"/>
        <v>-</v>
      </c>
      <c r="FV393" s="163" t="str">
        <f t="shared" ca="1" si="1356"/>
        <v>-</v>
      </c>
      <c r="FW393" s="163" t="str">
        <f t="shared" ca="1" si="1356"/>
        <v>-</v>
      </c>
      <c r="FX393" s="163" t="str">
        <f t="shared" ca="1" si="1356"/>
        <v>-</v>
      </c>
      <c r="FY393" s="10"/>
      <c r="FZ393" s="163">
        <f t="shared" ca="1" si="1356"/>
        <v>1</v>
      </c>
      <c r="GA393" s="163" t="str">
        <f t="shared" ca="1" si="1356"/>
        <v>-</v>
      </c>
      <c r="GB393" s="163" t="str">
        <f t="shared" ca="1" si="1356"/>
        <v>-</v>
      </c>
      <c r="GC393" s="163" t="str">
        <f t="shared" ca="1" si="1356"/>
        <v>-</v>
      </c>
      <c r="GD393" s="163" t="str">
        <f t="shared" ca="1" si="1357"/>
        <v>-</v>
      </c>
      <c r="GE393" s="163" t="b">
        <f t="shared" ca="1" si="1357"/>
        <v>0</v>
      </c>
      <c r="GF393" s="163" t="str">
        <f t="shared" ca="1" si="1357"/>
        <v>-</v>
      </c>
      <c r="GG393" s="163">
        <f t="shared" ca="1" si="1357"/>
        <v>0</v>
      </c>
      <c r="GH393" s="163" t="str">
        <f t="shared" ca="1" si="1357"/>
        <v>-</v>
      </c>
      <c r="GI393" s="161" cm="1">
        <f t="array" aca="1" ref="GI393" ca="1">INDEX(i.rev,$K393,GI$15)</f>
        <v>1</v>
      </c>
      <c r="GJ393" s="163">
        <f t="shared" ca="1" si="1358"/>
        <v>0</v>
      </c>
      <c r="GK393" s="163">
        <f t="shared" ca="1" si="1358"/>
        <v>1</v>
      </c>
      <c r="GL393" s="163">
        <f t="shared" ca="1" si="1358"/>
        <v>0</v>
      </c>
      <c r="GM393" s="163">
        <f t="shared" ca="1" si="1358"/>
        <v>1</v>
      </c>
      <c r="GN393" s="163">
        <f t="shared" ca="1" si="1358"/>
        <v>1</v>
      </c>
      <c r="GO393" s="163">
        <f t="shared" ca="1" si="1358"/>
        <v>1</v>
      </c>
      <c r="GP393" s="163">
        <f t="shared" ca="1" si="1358"/>
        <v>0</v>
      </c>
      <c r="GQ393" s="163">
        <f t="shared" ca="1" si="1358"/>
        <v>0</v>
      </c>
      <c r="GR393" s="163">
        <f t="shared" ca="1" si="1358"/>
        <v>0</v>
      </c>
      <c r="GS393" s="163">
        <f t="shared" ca="1" si="1358"/>
        <v>0</v>
      </c>
      <c r="GT393" s="163">
        <f t="shared" ca="1" si="1358"/>
        <v>0</v>
      </c>
      <c r="GU393" s="163">
        <f t="shared" ca="1" si="1358"/>
        <v>0</v>
      </c>
      <c r="GV393" s="163">
        <f t="shared" ca="1" si="1358"/>
        <v>0</v>
      </c>
      <c r="GW393" s="163">
        <f t="shared" ca="1" si="1358"/>
        <v>0</v>
      </c>
      <c r="GX393" s="163">
        <f t="shared" ca="1" si="1358"/>
        <v>0</v>
      </c>
      <c r="GY393" s="163">
        <f t="shared" ca="1" si="1358"/>
        <v>0</v>
      </c>
      <c r="GZ393" s="161" cm="1">
        <f t="array" aca="1" ref="GZ393" ca="1">INDEX(i.rev,$K393,GZ$15)</f>
        <v>0</v>
      </c>
      <c r="HA393" s="163">
        <f t="shared" ca="1" si="1359"/>
        <v>0</v>
      </c>
      <c r="HB393" s="161" cm="1">
        <f t="array" aca="1" ref="HB393" ca="1">INDEX(i.rev,$K393,HB$15)</f>
        <v>1</v>
      </c>
      <c r="HC393" s="163">
        <f t="shared" ca="1" si="1360"/>
        <v>0</v>
      </c>
      <c r="HD393" s="163">
        <f t="shared" ca="1" si="1360"/>
        <v>0</v>
      </c>
      <c r="HE393" s="163">
        <f t="shared" ca="1" si="1360"/>
        <v>0</v>
      </c>
      <c r="HF393" s="163">
        <f t="shared" ca="1" si="1360"/>
        <v>0</v>
      </c>
      <c r="HG393" s="163">
        <f t="shared" ca="1" si="1360"/>
        <v>0</v>
      </c>
      <c r="HH393" s="163">
        <f t="shared" ca="1" si="1360"/>
        <v>0</v>
      </c>
      <c r="HI393" s="163">
        <f t="shared" ca="1" si="1360"/>
        <v>0</v>
      </c>
      <c r="HJ393" s="10"/>
      <c r="HK393" s="163" t="str">
        <f t="shared" ca="1" si="1360"/>
        <v>-</v>
      </c>
      <c r="HL393" s="163" t="str">
        <f t="shared" ca="1" si="1360"/>
        <v>-</v>
      </c>
      <c r="HM393" s="163" t="str">
        <f t="shared" ca="1" si="1360"/>
        <v>-</v>
      </c>
      <c r="HN393" s="163" t="str">
        <f t="shared" ca="1" si="1360"/>
        <v>-</v>
      </c>
      <c r="HO393" s="163" t="str">
        <f t="shared" ca="1" si="1361"/>
        <v>-</v>
      </c>
      <c r="HP393" s="161" t="b">
        <f t="shared" ca="1" si="1362"/>
        <v>0</v>
      </c>
      <c r="HQ393" s="161" t="b">
        <f t="shared" ca="1" si="1362"/>
        <v>0</v>
      </c>
      <c r="HR393" s="161" t="b">
        <f t="shared" ca="1" si="1362"/>
        <v>1</v>
      </c>
      <c r="HS393" s="163">
        <f t="shared" ca="1" si="1360"/>
        <v>0</v>
      </c>
      <c r="HT393" s="161">
        <f t="shared" ca="1" si="1363"/>
        <v>1</v>
      </c>
      <c r="HU393" s="161">
        <f t="shared" ca="1" si="1363"/>
        <v>1</v>
      </c>
      <c r="HV393" s="163" t="str">
        <f t="shared" ca="1" si="1360"/>
        <v>-</v>
      </c>
      <c r="HW393" s="163" t="str">
        <f t="shared" ca="1" si="1360"/>
        <v>-</v>
      </c>
      <c r="HX393" s="163" t="str">
        <f t="shared" ca="1" si="1360"/>
        <v>-</v>
      </c>
      <c r="HY393" s="163" t="str">
        <f t="shared" ca="1" si="1360"/>
        <v>-</v>
      </c>
      <c r="HZ393" s="163" t="str">
        <f t="shared" ca="1" si="1360"/>
        <v>-</v>
      </c>
      <c r="IA393" s="163" t="str">
        <f t="shared" ca="1" si="1360"/>
        <v>-</v>
      </c>
      <c r="IB393" s="163" t="str">
        <f t="shared" ca="1" si="1360"/>
        <v>-</v>
      </c>
      <c r="IC393" s="163" t="str">
        <f t="shared" ca="1" si="1360"/>
        <v>-</v>
      </c>
      <c r="ID393" s="163" t="str">
        <f t="shared" ca="1" si="1360"/>
        <v>-</v>
      </c>
      <c r="IE393" s="163" t="b">
        <f t="shared" ca="1" si="1360"/>
        <v>1</v>
      </c>
      <c r="IF393" s="163" t="str">
        <f t="shared" ca="1" si="1360"/>
        <v>-</v>
      </c>
      <c r="IG393" s="163" t="str">
        <f t="shared" ca="1" si="1360"/>
        <v>-</v>
      </c>
      <c r="IH393" s="163" t="str">
        <f t="shared" ca="1" si="1360"/>
        <v>-</v>
      </c>
      <c r="II393" s="163" t="b">
        <f t="shared" ca="1" si="1364"/>
        <v>1</v>
      </c>
      <c r="IJ393" s="163">
        <f t="shared" ca="1" si="1364"/>
        <v>0</v>
      </c>
      <c r="IK393" s="163" t="str">
        <f t="shared" ca="1" si="1365"/>
        <v>-</v>
      </c>
      <c r="IL393" s="163" t="str">
        <f t="shared" ca="1" si="1365"/>
        <v>-</v>
      </c>
      <c r="IM393" s="163" t="str">
        <f t="shared" ca="1" si="1365"/>
        <v>-</v>
      </c>
      <c r="IN393" s="163" t="str">
        <f t="shared" ca="1" si="1365"/>
        <v>-</v>
      </c>
      <c r="IO393" s="163" t="str">
        <f t="shared" ca="1" si="1365"/>
        <v>-</v>
      </c>
      <c r="IP393" s="163">
        <f t="shared" ca="1" si="1365"/>
        <v>0</v>
      </c>
      <c r="IQ393" s="163" t="str">
        <f t="shared" ca="1" si="1365"/>
        <v>-</v>
      </c>
      <c r="IR393" s="163" t="str">
        <f t="shared" ca="1" si="1365"/>
        <v>-</v>
      </c>
      <c r="IS393" s="163" t="str">
        <f t="shared" ca="1" si="1365"/>
        <v>-</v>
      </c>
      <c r="IT393" s="163">
        <f t="shared" ca="1" si="1365"/>
        <v>500</v>
      </c>
      <c r="IU393" s="163">
        <f t="shared" ca="1" si="1365"/>
        <v>500</v>
      </c>
      <c r="IV393" s="163" t="str">
        <f t="shared" ca="1" si="1365"/>
        <v>-</v>
      </c>
      <c r="IW393" s="163" t="str">
        <f t="shared" ca="1" si="1365"/>
        <v>-</v>
      </c>
      <c r="IX393" s="163" t="str">
        <f t="shared" ca="1" si="1365"/>
        <v>-</v>
      </c>
      <c r="IY393" s="163" t="str">
        <f t="shared" ca="1" si="1365"/>
        <v>-</v>
      </c>
      <c r="IZ393" s="163" t="str">
        <f t="shared" ca="1" si="1366"/>
        <v>-</v>
      </c>
      <c r="JA393" s="163" t="str">
        <f t="shared" ca="1" si="1366"/>
        <v>-</v>
      </c>
      <c r="JB393" s="163" t="str">
        <f t="shared" ca="1" si="1366"/>
        <v>-</v>
      </c>
      <c r="JC393" s="163" t="str">
        <f t="shared" ca="1" si="1366"/>
        <v>-</v>
      </c>
      <c r="JD393" s="163" t="str">
        <f t="shared" ca="1" si="1366"/>
        <v>-</v>
      </c>
      <c r="JE393" s="163" t="str">
        <f t="shared" ca="1" si="1366"/>
        <v>-</v>
      </c>
      <c r="JF393" s="163" t="str">
        <f t="shared" ca="1" si="1366"/>
        <v>-</v>
      </c>
      <c r="JG393" s="163" t="str">
        <f t="shared" ca="1" si="1366"/>
        <v>-</v>
      </c>
      <c r="JH393" s="163" t="str">
        <f t="shared" ca="1" si="1366"/>
        <v>-</v>
      </c>
      <c r="JI393" s="163" t="str">
        <f t="shared" ca="1" si="1366"/>
        <v>-</v>
      </c>
      <c r="JJ393" s="163" t="str">
        <f t="shared" ca="1" si="1366"/>
        <v>-</v>
      </c>
      <c r="JK393" s="163" t="str">
        <f t="shared" ca="1" si="1366"/>
        <v>-</v>
      </c>
      <c r="JL393" s="163" t="str">
        <f t="shared" ca="1" si="1366"/>
        <v>-</v>
      </c>
      <c r="JM393" s="163" t="str">
        <f t="shared" ca="1" si="1366"/>
        <v>-</v>
      </c>
      <c r="JN393" s="163" t="str">
        <f t="shared" ca="1" si="1367"/>
        <v>-</v>
      </c>
      <c r="JO393" s="163" t="str">
        <f t="shared" ca="1" si="1367"/>
        <v>-</v>
      </c>
      <c r="JP393" s="163" t="str">
        <f t="shared" ca="1" si="1367"/>
        <v>-</v>
      </c>
      <c r="JQ393" s="163" t="str">
        <f t="shared" ca="1" si="1367"/>
        <v>-</v>
      </c>
      <c r="JR393" s="163" t="str">
        <f t="shared" ca="1" si="1367"/>
        <v>-</v>
      </c>
      <c r="JS393" s="163" t="str">
        <f t="shared" ca="1" si="1366"/>
        <v>-</v>
      </c>
      <c r="JT393" s="163" t="str">
        <f t="shared" ca="1" si="1366"/>
        <v>-</v>
      </c>
      <c r="JU393" s="163" t="str">
        <f t="shared" ca="1" si="1366"/>
        <v>-</v>
      </c>
      <c r="JV393" s="163" t="str">
        <f t="shared" ca="1" si="1366"/>
        <v>-</v>
      </c>
      <c r="JW393" s="163" t="str">
        <f t="shared" ca="1" si="1366"/>
        <v>-</v>
      </c>
      <c r="JX393" s="163" t="str">
        <f t="shared" ca="1" si="1365"/>
        <v>-</v>
      </c>
      <c r="JY393" s="163" t="str">
        <f t="shared" ca="1" si="1368"/>
        <v>-</v>
      </c>
      <c r="JZ393" s="163" t="str">
        <f t="shared" ca="1" si="1368"/>
        <v>-</v>
      </c>
      <c r="KA393" s="163" t="str">
        <f t="shared" ca="1" si="1368"/>
        <v>-</v>
      </c>
      <c r="KB393" s="163" t="str">
        <f t="shared" ca="1" si="1368"/>
        <v>-</v>
      </c>
      <c r="KC393" s="163" t="str">
        <f t="shared" ca="1" si="1368"/>
        <v>-</v>
      </c>
      <c r="KD393" s="163" t="str">
        <f t="shared" ca="1" si="1368"/>
        <v>-</v>
      </c>
      <c r="KE393" s="163" t="str">
        <f t="shared" ca="1" si="1368"/>
        <v>-</v>
      </c>
      <c r="KF393" s="163" t="str">
        <f t="shared" ca="1" si="1368"/>
        <v>-</v>
      </c>
      <c r="KG393" s="163" t="str">
        <f t="shared" ca="1" si="1368"/>
        <v>-</v>
      </c>
      <c r="KH393" s="163" t="str">
        <f t="shared" ca="1" si="1368"/>
        <v>-</v>
      </c>
      <c r="KI393" s="163" t="str">
        <f t="shared" ca="1" si="1368"/>
        <v>-</v>
      </c>
      <c r="KJ393" s="163" t="str">
        <f t="shared" ca="1" si="1368"/>
        <v>-</v>
      </c>
      <c r="KK393" s="163" t="str">
        <f t="shared" ca="1" si="1368"/>
        <v>-</v>
      </c>
      <c r="KL393" s="163" t="str">
        <f t="shared" ca="1" si="1368"/>
        <v>-</v>
      </c>
      <c r="KM393" s="163" t="str">
        <f t="shared" ca="1" si="1368"/>
        <v>-</v>
      </c>
      <c r="KN393" s="163" t="str">
        <f t="shared" ca="1" si="1368"/>
        <v>-</v>
      </c>
      <c r="KO393" s="163" t="str">
        <f t="shared" ca="1" si="1368"/>
        <v>-</v>
      </c>
      <c r="KP393" s="163" t="str">
        <f t="shared" ca="1" si="1368"/>
        <v>-</v>
      </c>
      <c r="KQ393" s="163" t="str">
        <f t="shared" ca="1" si="1368"/>
        <v>-</v>
      </c>
      <c r="KR393" s="163" t="str">
        <f t="shared" ca="1" si="1368"/>
        <v>-</v>
      </c>
      <c r="KS393" s="163" t="str">
        <f t="shared" ca="1" si="1368"/>
        <v>-</v>
      </c>
      <c r="KT393" s="163" t="str">
        <f t="shared" ca="1" si="1368"/>
        <v>-</v>
      </c>
      <c r="KU393" s="163" t="str">
        <f t="shared" ca="1" si="1368"/>
        <v>-</v>
      </c>
      <c r="KV393" s="163" t="str">
        <f t="shared" ca="1" si="1368"/>
        <v>-</v>
      </c>
      <c r="KW393" s="163" t="str">
        <f t="shared" ca="1" si="1368"/>
        <v>-</v>
      </c>
      <c r="KX393" s="163" t="str">
        <f t="shared" ca="1" si="1368"/>
        <v>-</v>
      </c>
      <c r="KY393" s="163" t="str">
        <f t="shared" ca="1" si="1368"/>
        <v>-</v>
      </c>
      <c r="KZ393" s="163" t="str">
        <f t="shared" ca="1" si="1368"/>
        <v>-</v>
      </c>
      <c r="LA393" s="163" t="str">
        <f t="shared" ca="1" si="1368"/>
        <v>-</v>
      </c>
      <c r="LB393" s="163" t="str">
        <f t="shared" ca="1" si="1368"/>
        <v>-</v>
      </c>
      <c r="LC393" s="163" t="str">
        <f t="shared" ca="1" si="1368"/>
        <v>-</v>
      </c>
      <c r="LD393" s="163" t="str">
        <f t="shared" ca="1" si="1368"/>
        <v>-</v>
      </c>
      <c r="LE393" s="163" t="str">
        <f t="shared" ca="1" si="1368"/>
        <v>-</v>
      </c>
      <c r="LF393" s="163" t="str">
        <f t="shared" ca="1" si="1368"/>
        <v>-</v>
      </c>
      <c r="LG393" s="163" t="str">
        <f t="shared" ca="1" si="1368"/>
        <v>-</v>
      </c>
      <c r="LH393" s="163" t="str">
        <f t="shared" ca="1" si="1368"/>
        <v>-</v>
      </c>
      <c r="LI393" s="163" t="str">
        <f t="shared" ca="1" si="1368"/>
        <v>-</v>
      </c>
      <c r="LJ393" s="163" t="str">
        <f t="shared" ca="1" si="1368"/>
        <v>-</v>
      </c>
      <c r="LK393" s="163" t="str">
        <f t="shared" ca="1" si="1368"/>
        <v>-</v>
      </c>
      <c r="LL393" s="163" t="str">
        <f t="shared" ca="1" si="1368"/>
        <v>-</v>
      </c>
      <c r="LM393" s="163" t="str">
        <f t="shared" ca="1" si="1368"/>
        <v>-</v>
      </c>
      <c r="LN393" s="163" t="str">
        <f t="shared" ca="1" si="1368"/>
        <v>-</v>
      </c>
      <c r="LO393" s="163" t="str">
        <f t="shared" ca="1" si="1369"/>
        <v>-</v>
      </c>
      <c r="LP393" s="163" t="str">
        <f t="shared" ca="1" si="1369"/>
        <v>-</v>
      </c>
      <c r="LQ393" s="163" t="str">
        <f t="shared" ca="1" si="1369"/>
        <v>-</v>
      </c>
      <c r="LR393" s="163" t="str">
        <f t="shared" ca="1" si="1369"/>
        <v>-</v>
      </c>
      <c r="LS393" s="163" t="str">
        <f t="shared" ca="1" si="1369"/>
        <v>-</v>
      </c>
      <c r="LT393" s="163" t="str">
        <f t="shared" ca="1" si="1369"/>
        <v>-</v>
      </c>
      <c r="LU393" s="163" t="str">
        <f t="shared" ca="1" si="1369"/>
        <v>-</v>
      </c>
      <c r="LV393" s="163" t="str">
        <f t="shared" ca="1" si="1369"/>
        <v>-</v>
      </c>
      <c r="LW393" s="163" t="str">
        <f t="shared" ca="1" si="1369"/>
        <v>-</v>
      </c>
      <c r="LX393" s="163" t="str">
        <f t="shared" ca="1" si="1369"/>
        <v>-</v>
      </c>
      <c r="LY393" s="10"/>
      <c r="LZ393" s="161">
        <f t="shared" ca="1" si="1370"/>
        <v>4.4999999999999998E-2</v>
      </c>
      <c r="MA393" s="161">
        <f t="shared" ca="1" si="1371"/>
        <v>4.4999999999999998E-2</v>
      </c>
      <c r="MB393" s="163">
        <f t="shared" ca="1" si="1372"/>
        <v>1</v>
      </c>
      <c r="MC393" s="163">
        <f t="shared" ca="1" si="1372"/>
        <v>0</v>
      </c>
      <c r="MD393" s="163">
        <f t="shared" ca="1" si="1372"/>
        <v>1</v>
      </c>
      <c r="ME393" s="163">
        <f t="shared" ca="1" si="1372"/>
        <v>1</v>
      </c>
      <c r="MF393" s="163">
        <f t="shared" ca="1" si="1372"/>
        <v>0</v>
      </c>
      <c r="MG393" s="163">
        <f t="shared" ca="1" si="1372"/>
        <v>70</v>
      </c>
      <c r="MH393" s="163">
        <f t="shared" ca="1" si="1372"/>
        <v>50</v>
      </c>
      <c r="MI393" s="163">
        <f t="shared" ca="1" si="1372"/>
        <v>85</v>
      </c>
      <c r="MJ393" s="163">
        <f t="shared" ca="1" si="1372"/>
        <v>50</v>
      </c>
      <c r="MK393" s="161">
        <f t="shared" si="1373"/>
        <v>1</v>
      </c>
      <c r="ML393" s="161">
        <f t="shared" si="1374"/>
        <v>1</v>
      </c>
      <c r="MM393" s="161">
        <f t="shared" si="1375"/>
        <v>1</v>
      </c>
      <c r="MN393" s="161">
        <f t="shared" ca="1" si="1376"/>
        <v>1</v>
      </c>
      <c r="MO393" s="161">
        <f t="shared" ca="1" si="1376"/>
        <v>1</v>
      </c>
      <c r="MP393" s="163">
        <f t="shared" ca="1" si="1372"/>
        <v>1</v>
      </c>
      <c r="MQ393" s="10"/>
      <c r="MR393" s="163">
        <f t="shared" ca="1" si="1372"/>
        <v>1</v>
      </c>
      <c r="MS393" s="161">
        <f t="shared" ca="1" si="1377"/>
        <v>1</v>
      </c>
      <c r="MT393" s="163">
        <f t="shared" ca="1" si="1372"/>
        <v>0.75</v>
      </c>
      <c r="MU393" s="163">
        <f t="shared" ca="1" si="1372"/>
        <v>0.8</v>
      </c>
      <c r="MV393" s="163">
        <f t="shared" ca="1" si="1378"/>
        <v>0.82499999999999996</v>
      </c>
      <c r="MW393" s="163">
        <f t="shared" ca="1" si="1378"/>
        <v>0.875</v>
      </c>
      <c r="MX393" s="163">
        <f t="shared" ca="1" si="1372"/>
        <v>0.9</v>
      </c>
      <c r="MY393" s="163">
        <f t="shared" ca="1" si="1379"/>
        <v>0.75</v>
      </c>
      <c r="MZ393" s="163">
        <f t="shared" ca="1" si="1379"/>
        <v>0.78142857142857147</v>
      </c>
      <c r="NA393" s="163">
        <f t="shared" ca="1" si="1379"/>
        <v>0.82499999999999996</v>
      </c>
      <c r="NB393" s="163">
        <f t="shared" ca="1" si="1379"/>
        <v>0.875</v>
      </c>
      <c r="NC393" s="163">
        <f t="shared" ca="1" si="1379"/>
        <v>0.9</v>
      </c>
      <c r="ND393" s="163">
        <f t="shared" ca="1" si="1379"/>
        <v>0.9</v>
      </c>
      <c r="NE393" s="163">
        <f t="shared" ca="1" si="1379"/>
        <v>0.75</v>
      </c>
      <c r="NF393" s="163">
        <f t="shared" ca="1" si="1379"/>
        <v>0.78142857142857147</v>
      </c>
      <c r="NG393" s="163">
        <f t="shared" ca="1" si="1379"/>
        <v>0.82499999999999996</v>
      </c>
      <c r="NH393" s="163">
        <f t="shared" ca="1" si="1379"/>
        <v>0.875</v>
      </c>
      <c r="NI393" s="163">
        <f t="shared" ca="1" si="1379"/>
        <v>0.9</v>
      </c>
      <c r="NJ393" s="163">
        <f t="shared" ca="1" si="1379"/>
        <v>0.9</v>
      </c>
      <c r="NK393" s="163">
        <f t="shared" ca="1" si="1379"/>
        <v>0.75</v>
      </c>
      <c r="NL393" s="163">
        <f t="shared" ca="1" si="1379"/>
        <v>0.78142857142857147</v>
      </c>
      <c r="NM393" s="163">
        <f t="shared" ca="1" si="1379"/>
        <v>0.82499999999999996</v>
      </c>
      <c r="NN393" s="163">
        <f t="shared" ca="1" si="1379"/>
        <v>0.875</v>
      </c>
      <c r="NO393" s="163">
        <f t="shared" ca="1" si="1379"/>
        <v>0.9</v>
      </c>
      <c r="NP393" s="163">
        <f t="shared" ca="1" si="1379"/>
        <v>0.9</v>
      </c>
      <c r="NQ393" s="163">
        <f t="shared" ca="1" si="1379"/>
        <v>0.75</v>
      </c>
      <c r="NR393" s="163">
        <f t="shared" ca="1" si="1379"/>
        <v>0.78142857142857147</v>
      </c>
      <c r="NS393" s="163">
        <f t="shared" ca="1" si="1379"/>
        <v>0.82499999999999996</v>
      </c>
      <c r="NT393" s="163">
        <f t="shared" ca="1" si="1379"/>
        <v>0.875</v>
      </c>
      <c r="NU393" s="163">
        <f t="shared" ca="1" si="1379"/>
        <v>0.9</v>
      </c>
      <c r="NV393" s="163">
        <f t="shared" ca="1" si="1379"/>
        <v>0.9</v>
      </c>
      <c r="NW393" s="163">
        <f t="shared" ca="1" si="1379"/>
        <v>0.75</v>
      </c>
      <c r="NX393" s="163">
        <f t="shared" ca="1" si="1379"/>
        <v>0.78142857142857147</v>
      </c>
      <c r="NY393" s="163">
        <f t="shared" ca="1" si="1379"/>
        <v>0.82499999999999996</v>
      </c>
      <c r="NZ393" s="163">
        <f t="shared" ca="1" si="1379"/>
        <v>0.875</v>
      </c>
      <c r="OA393" s="163">
        <f t="shared" ca="1" si="1379"/>
        <v>0.9</v>
      </c>
      <c r="OB393" s="163">
        <f t="shared" ca="1" si="1379"/>
        <v>0.9</v>
      </c>
      <c r="OC393" s="163">
        <f t="shared" ca="1" si="1379"/>
        <v>0.75</v>
      </c>
      <c r="OD393" s="163">
        <f t="shared" ca="1" si="1379"/>
        <v>0.78142857142857147</v>
      </c>
      <c r="OE393" s="163">
        <f t="shared" ca="1" si="1379"/>
        <v>0.82499999999999996</v>
      </c>
      <c r="OF393" s="163">
        <f t="shared" ca="1" si="1379"/>
        <v>0.875</v>
      </c>
      <c r="OG393" s="163">
        <f t="shared" ca="1" si="1379"/>
        <v>0.9</v>
      </c>
      <c r="OH393" s="163">
        <f t="shared" ca="1" si="1379"/>
        <v>0.9</v>
      </c>
      <c r="OI393" s="163">
        <f t="shared" ca="1" si="1379"/>
        <v>0.75</v>
      </c>
      <c r="OJ393" s="163">
        <f t="shared" ca="1" si="1379"/>
        <v>0.76904761904761909</v>
      </c>
      <c r="OK393" s="163">
        <f t="shared" ca="1" si="1379"/>
        <v>0.82000000000000006</v>
      </c>
      <c r="OL393" s="163">
        <f t="shared" ca="1" si="1379"/>
        <v>0.875</v>
      </c>
      <c r="OM393" s="163">
        <f t="shared" ca="1" si="1379"/>
        <v>0.9</v>
      </c>
      <c r="ON393" s="163">
        <f t="shared" ca="1" si="1379"/>
        <v>0.90000000000000013</v>
      </c>
      <c r="OO393" s="163">
        <f t="shared" ca="1" si="1379"/>
        <v>0.75</v>
      </c>
      <c r="OP393" s="163">
        <f t="shared" ca="1" si="1379"/>
        <v>0.76904761904761909</v>
      </c>
      <c r="OQ393" s="163">
        <f t="shared" ca="1" si="1379"/>
        <v>0.82000000000000006</v>
      </c>
      <c r="OR393" s="163">
        <f t="shared" ca="1" si="1379"/>
        <v>0.875</v>
      </c>
      <c r="OS393" s="163">
        <f t="shared" ca="1" si="1379"/>
        <v>0.9</v>
      </c>
      <c r="OT393" s="163">
        <f t="shared" ca="1" si="1379"/>
        <v>0.9</v>
      </c>
      <c r="OU393" s="163">
        <f t="shared" ca="1" si="1380"/>
        <v>0.875</v>
      </c>
      <c r="OV393" s="161">
        <f t="shared" ca="1" si="1381"/>
        <v>1</v>
      </c>
      <c r="OW393" s="161">
        <f t="shared" ca="1" si="1382"/>
        <v>1</v>
      </c>
      <c r="OX393" s="161">
        <f t="shared" ca="1" si="1383"/>
        <v>500000</v>
      </c>
      <c r="OY393" s="163" t="str">
        <f t="shared" ca="1" si="1384"/>
        <v>-</v>
      </c>
      <c r="OZ393" s="161" t="str">
        <f t="shared" ca="1" si="1385"/>
        <v>-</v>
      </c>
      <c r="PA393" s="161" t="str">
        <f t="shared" ca="1" si="1386"/>
        <v>-</v>
      </c>
      <c r="PB393" s="163">
        <f t="shared" ca="1" si="1372"/>
        <v>0</v>
      </c>
      <c r="PC393" s="27">
        <v>0</v>
      </c>
    </row>
    <row r="394" spans="1:419" s="143" customFormat="1" hidden="1" outlineLevel="1">
      <c r="A394" s="121">
        <f t="shared" si="14"/>
        <v>389</v>
      </c>
      <c r="B394" s="121">
        <f t="shared" si="1387"/>
        <v>13</v>
      </c>
      <c r="C394" s="143">
        <f t="shared" ref="C394:C420" si="1393">C393</f>
        <v>1002</v>
      </c>
      <c r="D394" s="143" t="s">
        <v>884</v>
      </c>
      <c r="E394" s="143" t="b">
        <v>0</v>
      </c>
      <c r="F394" s="143" t="b">
        <v>0</v>
      </c>
      <c r="G394" s="143" t="b">
        <f t="shared" si="1388"/>
        <v>0</v>
      </c>
      <c r="H394" s="139">
        <f t="shared" ca="1" si="1391"/>
        <v>3</v>
      </c>
      <c r="I394" s="32">
        <v>1</v>
      </c>
      <c r="J394" s="32">
        <v>2</v>
      </c>
      <c r="K394" s="139">
        <f t="shared" ca="1" si="1391"/>
        <v>1</v>
      </c>
      <c r="L394" s="139">
        <f t="shared" ca="1" si="1391"/>
        <v>1</v>
      </c>
      <c r="M394" s="139">
        <f t="shared" ca="1" si="1391"/>
        <v>2</v>
      </c>
      <c r="N394" s="139">
        <f t="shared" ca="1" si="1391"/>
        <v>1</v>
      </c>
      <c r="O394" s="139">
        <f t="shared" ca="1" si="1391"/>
        <v>1</v>
      </c>
      <c r="P394" s="139">
        <f t="shared" ca="1" si="1391"/>
        <v>1</v>
      </c>
      <c r="Q394" s="139">
        <f t="shared" ca="1" si="1391"/>
        <v>1</v>
      </c>
      <c r="R394" s="139">
        <f t="shared" ca="1" si="1391"/>
        <v>2</v>
      </c>
      <c r="S394" s="139">
        <f t="shared" ca="1" si="1391"/>
        <v>1</v>
      </c>
      <c r="T394" s="139">
        <f t="shared" ca="1" si="1391"/>
        <v>1</v>
      </c>
      <c r="U394" s="139">
        <f t="shared" ca="1" si="1391"/>
        <v>1</v>
      </c>
      <c r="V394" s="139">
        <f t="shared" ca="1" si="1391"/>
        <v>1</v>
      </c>
      <c r="W394" s="139">
        <f t="shared" ca="1" si="1391"/>
        <v>1</v>
      </c>
      <c r="X394" s="139">
        <f t="shared" ca="1" si="1391"/>
        <v>1</v>
      </c>
      <c r="Y394" s="139">
        <f t="shared" ca="1" si="1391"/>
        <v>1</v>
      </c>
      <c r="Z394" s="32">
        <v>2</v>
      </c>
      <c r="AA394" s="32">
        <v>2</v>
      </c>
      <c r="AB394" s="32">
        <v>2</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163" t="str">
        <f t="shared" ca="1" si="1345"/>
        <v>-</v>
      </c>
      <c r="AI394" s="163" t="str">
        <f t="shared" ca="1" si="1345"/>
        <v>-</v>
      </c>
      <c r="AJ394" s="163" t="str">
        <f t="shared" ca="1" si="1345"/>
        <v>-</v>
      </c>
      <c r="AK394" s="163" t="str">
        <f t="shared" ca="1" si="1345"/>
        <v>-</v>
      </c>
      <c r="AL394" s="163" t="str">
        <f t="shared" ca="1" si="1345"/>
        <v>-</v>
      </c>
      <c r="AM394" s="163" t="b">
        <f t="shared" ca="1" si="1345"/>
        <v>1</v>
      </c>
      <c r="AN394" s="10"/>
      <c r="AO394" s="161" t="b">
        <f t="shared" si="1346"/>
        <v>1</v>
      </c>
      <c r="AP394" s="161" t="str">
        <f t="shared" si="1346"/>
        <v>-</v>
      </c>
      <c r="AQ394" s="161" t="str">
        <f t="shared" si="1346"/>
        <v>-</v>
      </c>
      <c r="AR394" s="161" t="str">
        <f t="shared" si="1346"/>
        <v>-</v>
      </c>
      <c r="AS394" s="161" t="b">
        <f t="shared" si="1346"/>
        <v>1</v>
      </c>
      <c r="AT394" s="161" t="b">
        <f t="shared" si="1346"/>
        <v>0</v>
      </c>
      <c r="AU394" s="161">
        <f t="shared" ca="1" si="1347"/>
        <v>0</v>
      </c>
      <c r="AV394" s="161" t="b">
        <f t="shared" si="1348"/>
        <v>1</v>
      </c>
      <c r="AW394" s="161" t="b">
        <f t="shared" si="1348"/>
        <v>1</v>
      </c>
      <c r="AX394" s="161">
        <f t="shared" si="1348"/>
        <v>1</v>
      </c>
      <c r="AY394" s="161">
        <f t="shared" si="1348"/>
        <v>3.0000000000000001E-6</v>
      </c>
      <c r="AZ394" s="161" t="str">
        <f t="shared" si="1348"/>
        <v>-</v>
      </c>
      <c r="BA394" s="10"/>
      <c r="BB394" s="161" t="b">
        <f t="shared" si="1349"/>
        <v>1</v>
      </c>
      <c r="BC394" s="163" t="b">
        <f t="shared" ca="1" si="1350"/>
        <v>1</v>
      </c>
      <c r="BD394" s="163" t="b">
        <f t="shared" ca="1" si="1350"/>
        <v>1</v>
      </c>
      <c r="BE394" s="162">
        <f t="shared" ca="1" si="1351"/>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53"/>
        <v>0</v>
      </c>
      <c r="BP394" s="163" t="b">
        <f t="shared" ca="1" si="1353"/>
        <v>0</v>
      </c>
      <c r="BQ394" s="163" t="b">
        <f t="shared" ca="1" si="1353"/>
        <v>0</v>
      </c>
      <c r="BR394" s="163" t="b">
        <f t="shared" ca="1" si="1353"/>
        <v>0</v>
      </c>
      <c r="BS394" s="163" t="b">
        <f t="shared" ca="1" si="1353"/>
        <v>0</v>
      </c>
      <c r="BT394" s="163" t="b">
        <f t="shared" ca="1" si="1353"/>
        <v>0</v>
      </c>
      <c r="BU394" s="163" t="b">
        <f t="shared" ca="1" si="1353"/>
        <v>0</v>
      </c>
      <c r="BV394" s="163" t="b">
        <f t="shared" ca="1" si="1353"/>
        <v>0</v>
      </c>
      <c r="BW394" s="163" t="b">
        <f t="shared" ca="1" si="1353"/>
        <v>0</v>
      </c>
      <c r="BX394" s="163" t="str">
        <f t="shared" ca="1" si="1354"/>
        <v>-</v>
      </c>
      <c r="BY394" s="163" t="str">
        <f t="shared" ca="1" si="1392"/>
        <v>-</v>
      </c>
      <c r="BZ394" s="163" t="str">
        <f t="shared" ca="1" si="1392"/>
        <v>-</v>
      </c>
      <c r="CA394" s="163" t="str">
        <f t="shared" ca="1" si="1392"/>
        <v>-</v>
      </c>
      <c r="CB394" s="163" t="str">
        <f t="shared" ca="1" si="1392"/>
        <v>-</v>
      </c>
      <c r="CC394" s="163" t="str">
        <f t="shared" ca="1" si="1392"/>
        <v>-</v>
      </c>
      <c r="CD394" s="163" t="str">
        <f t="shared" ca="1" si="1392"/>
        <v>-</v>
      </c>
      <c r="CE394" s="163" t="str">
        <f t="shared" ca="1" si="1392"/>
        <v>-</v>
      </c>
      <c r="CF394" s="163" t="str">
        <f t="shared" ca="1" si="1392"/>
        <v>-</v>
      </c>
      <c r="CG394" s="163" t="str">
        <f t="shared" ca="1" si="1354"/>
        <v>-</v>
      </c>
      <c r="CH394" s="163" t="str">
        <f t="shared" ca="1" si="1354"/>
        <v>-</v>
      </c>
      <c r="CI394" s="163" t="str">
        <f t="shared" ca="1" si="1354"/>
        <v>-</v>
      </c>
      <c r="CJ394" s="163" t="str">
        <f t="shared" ca="1" si="1354"/>
        <v>-</v>
      </c>
      <c r="CK394" s="163" t="str">
        <f t="shared" ca="1" si="1354"/>
        <v>-</v>
      </c>
      <c r="CL394" s="163" t="str">
        <f t="shared" ca="1" si="1354"/>
        <v>-</v>
      </c>
      <c r="CM394" s="163" t="str">
        <f t="shared" ca="1" si="1354"/>
        <v>-</v>
      </c>
      <c r="CN394" s="163" t="str">
        <f t="shared" ca="1" si="1354"/>
        <v>-</v>
      </c>
      <c r="CO394" s="163" t="str">
        <f t="shared" ca="1" si="1354"/>
        <v>-</v>
      </c>
      <c r="CP394" s="163" t="str">
        <f t="shared" ca="1" si="1354"/>
        <v>-</v>
      </c>
      <c r="CQ394" s="163" t="str">
        <f t="shared" ca="1" si="1354"/>
        <v>-</v>
      </c>
      <c r="CR394" s="163" t="str">
        <f t="shared" ca="1" si="1354"/>
        <v>-</v>
      </c>
      <c r="CS394" s="163" t="str">
        <f t="shared" ca="1" si="1354"/>
        <v>-</v>
      </c>
      <c r="CT394" s="163" t="str">
        <f t="shared" ca="1" si="1354"/>
        <v>-</v>
      </c>
      <c r="CU394" s="163" t="str">
        <f t="shared" ca="1" si="1354"/>
        <v>-</v>
      </c>
      <c r="CV394" s="163" t="str">
        <f t="shared" ca="1" si="1354"/>
        <v>-</v>
      </c>
      <c r="CW394" s="163" t="str">
        <f t="shared" ca="1" si="1354"/>
        <v>-</v>
      </c>
      <c r="CX394" s="163" t="str">
        <f t="shared" ca="1" si="1354"/>
        <v>-</v>
      </c>
      <c r="CY394" s="163" t="str">
        <f t="shared" ca="1" si="1354"/>
        <v>-</v>
      </c>
      <c r="CZ394" s="163" t="str">
        <f t="shared" ca="1" si="1354"/>
        <v>-</v>
      </c>
      <c r="DA394" s="163" t="str">
        <f t="shared" ca="1" si="1354"/>
        <v>-</v>
      </c>
      <c r="DB394" s="163" t="str">
        <f t="shared" ca="1" si="1354"/>
        <v>-</v>
      </c>
      <c r="DC394" s="163" t="str">
        <f t="shared" ca="1" si="1354"/>
        <v>-</v>
      </c>
      <c r="DD394" s="163" t="str">
        <f t="shared" ca="1" si="1355"/>
        <v>-</v>
      </c>
      <c r="DE394" s="163" t="str">
        <f t="shared" ca="1" si="1355"/>
        <v>-</v>
      </c>
      <c r="DF394" s="163" t="str">
        <f t="shared" ca="1" si="1355"/>
        <v>-</v>
      </c>
      <c r="DG394" s="163" t="str">
        <f t="shared" ca="1" si="1355"/>
        <v>-</v>
      </c>
      <c r="DH394" s="163" t="str">
        <f t="shared" ca="1" si="1355"/>
        <v>-</v>
      </c>
      <c r="DI394" s="163" t="str">
        <f t="shared" ca="1" si="1355"/>
        <v>-</v>
      </c>
      <c r="DJ394" s="163" t="str">
        <f t="shared" ca="1" si="1355"/>
        <v>-</v>
      </c>
      <c r="DK394" s="163" t="str">
        <f t="shared" ca="1" si="1355"/>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56"/>
        <v>-</v>
      </c>
      <c r="EJ394" s="163" t="str">
        <f t="shared" ca="1" si="1356"/>
        <v>-</v>
      </c>
      <c r="EK394" s="163" t="str">
        <f t="shared" ca="1" si="1356"/>
        <v>-</v>
      </c>
      <c r="EL394" s="163" t="str">
        <f t="shared" ca="1" si="1356"/>
        <v>-</v>
      </c>
      <c r="EM394" s="163" t="str">
        <f t="shared" ca="1" si="1356"/>
        <v>-</v>
      </c>
      <c r="EN394" s="163" t="str">
        <f t="shared" ca="1" si="1356"/>
        <v>-</v>
      </c>
      <c r="EO394" s="163" t="str">
        <f t="shared" ca="1" si="1356"/>
        <v>-</v>
      </c>
      <c r="EP394" s="163" t="str">
        <f t="shared" ca="1" si="1356"/>
        <v>-</v>
      </c>
      <c r="EQ394" s="163">
        <f t="shared" ca="1" si="1356"/>
        <v>1</v>
      </c>
      <c r="ER394" s="163">
        <f t="shared" ca="1" si="1356"/>
        <v>1</v>
      </c>
      <c r="ES394" s="163">
        <f t="shared" ca="1" si="1356"/>
        <v>0</v>
      </c>
      <c r="ET394" s="163" t="str">
        <f t="shared" ca="1" si="1356"/>
        <v>-</v>
      </c>
      <c r="EU394" s="163" t="str">
        <f t="shared" ca="1" si="1356"/>
        <v>-</v>
      </c>
      <c r="EV394" s="163" t="str">
        <f t="shared" ca="1" si="1356"/>
        <v>-</v>
      </c>
      <c r="EW394" s="163" t="str">
        <f t="shared" ca="1" si="1356"/>
        <v>-</v>
      </c>
      <c r="EX394" s="163" t="str">
        <f t="shared" ca="1" si="1356"/>
        <v>-</v>
      </c>
      <c r="EY394" s="163" t="str">
        <f t="shared" ca="1" si="1356"/>
        <v>-</v>
      </c>
      <c r="EZ394" s="163" t="str">
        <f t="shared" ca="1" si="1356"/>
        <v>-</v>
      </c>
      <c r="FA394" s="163">
        <f t="shared" ca="1" si="1356"/>
        <v>0</v>
      </c>
      <c r="FB394" s="163" t="str">
        <f t="shared" ca="1" si="1356"/>
        <v>-</v>
      </c>
      <c r="FC394" s="163" t="str">
        <f t="shared" ca="1" si="1356"/>
        <v>-</v>
      </c>
      <c r="FD394" s="163" t="str">
        <f t="shared" ca="1" si="1356"/>
        <v>-</v>
      </c>
      <c r="FE394" s="163" t="str">
        <f t="shared" ca="1" si="1356"/>
        <v>-</v>
      </c>
      <c r="FF394" s="163" t="str">
        <f t="shared" ca="1" si="1356"/>
        <v>-</v>
      </c>
      <c r="FG394" s="163">
        <f t="shared" ca="1" si="1356"/>
        <v>0</v>
      </c>
      <c r="FH394" s="163">
        <f t="shared" ref="FH394:GC400" ca="1" si="1394">OFFSET(FH$5,$B394,0)</f>
        <v>0</v>
      </c>
      <c r="FI394" s="163">
        <f t="shared" ca="1" si="1394"/>
        <v>0</v>
      </c>
      <c r="FJ394" s="163">
        <f t="shared" ca="1" si="1394"/>
        <v>0</v>
      </c>
      <c r="FK394" s="163">
        <f t="shared" ca="1" si="1394"/>
        <v>0</v>
      </c>
      <c r="FL394" s="163">
        <f t="shared" ca="1" si="1394"/>
        <v>0</v>
      </c>
      <c r="FM394" s="163">
        <f t="shared" ca="1" si="1394"/>
        <v>0</v>
      </c>
      <c r="FN394" s="163" t="str">
        <f t="shared" ca="1" si="1394"/>
        <v>-</v>
      </c>
      <c r="FO394" s="163" t="str">
        <f t="shared" ca="1" si="1394"/>
        <v>-</v>
      </c>
      <c r="FP394" s="163" t="str">
        <f t="shared" ca="1" si="1394"/>
        <v>-</v>
      </c>
      <c r="FQ394" s="163" t="str">
        <f t="shared" ca="1" si="1394"/>
        <v>-</v>
      </c>
      <c r="FR394" s="163" t="str">
        <f t="shared" ca="1" si="1394"/>
        <v>-</v>
      </c>
      <c r="FS394" s="163" t="str">
        <f t="shared" ca="1" si="1394"/>
        <v>-</v>
      </c>
      <c r="FT394" s="163" t="str">
        <f t="shared" ca="1" si="1394"/>
        <v>-</v>
      </c>
      <c r="FU394" s="163" t="str">
        <f t="shared" ca="1" si="1394"/>
        <v>-</v>
      </c>
      <c r="FV394" s="163" t="str">
        <f t="shared" ca="1" si="1394"/>
        <v>-</v>
      </c>
      <c r="FW394" s="163" t="str">
        <f t="shared" ca="1" si="1394"/>
        <v>-</v>
      </c>
      <c r="FX394" s="163" t="str">
        <f t="shared" ca="1" si="1394"/>
        <v>-</v>
      </c>
      <c r="FY394" s="10"/>
      <c r="FZ394" s="163">
        <f t="shared" ca="1" si="1394"/>
        <v>1</v>
      </c>
      <c r="GA394" s="163" t="str">
        <f t="shared" ca="1" si="1394"/>
        <v>-</v>
      </c>
      <c r="GB394" s="163" t="str">
        <f t="shared" ca="1" si="1394"/>
        <v>-</v>
      </c>
      <c r="GC394" s="163" t="str">
        <f t="shared" ca="1" si="1394"/>
        <v>-</v>
      </c>
      <c r="GD394" s="163" t="str">
        <f t="shared" ca="1" si="1357"/>
        <v>-</v>
      </c>
      <c r="GE394" s="163" t="b">
        <f t="shared" ca="1" si="1357"/>
        <v>0</v>
      </c>
      <c r="GF394" s="163" t="str">
        <f t="shared" ca="1" si="1357"/>
        <v>-</v>
      </c>
      <c r="GG394" s="163">
        <f t="shared" ca="1" si="1357"/>
        <v>0</v>
      </c>
      <c r="GH394" s="163" t="str">
        <f t="shared" ca="1" si="1357"/>
        <v>-</v>
      </c>
      <c r="GI394" s="161" cm="1">
        <f t="array" aca="1" ref="GI394" ca="1">INDEX(i.rev,$K394,GI$15)</f>
        <v>1</v>
      </c>
      <c r="GJ394" s="163">
        <f t="shared" ca="1" si="1358"/>
        <v>0</v>
      </c>
      <c r="GK394" s="163">
        <f t="shared" ca="1" si="1358"/>
        <v>1</v>
      </c>
      <c r="GL394" s="163">
        <f t="shared" ca="1" si="1358"/>
        <v>0</v>
      </c>
      <c r="GM394" s="163">
        <f t="shared" ca="1" si="1358"/>
        <v>1</v>
      </c>
      <c r="GN394" s="163">
        <f t="shared" ca="1" si="1358"/>
        <v>1</v>
      </c>
      <c r="GO394" s="163">
        <f t="shared" ca="1" si="1358"/>
        <v>1</v>
      </c>
      <c r="GP394" s="163">
        <f t="shared" ca="1" si="1358"/>
        <v>0</v>
      </c>
      <c r="GQ394" s="163">
        <f t="shared" ca="1" si="1358"/>
        <v>0</v>
      </c>
      <c r="GR394" s="163">
        <f t="shared" ca="1" si="1358"/>
        <v>0</v>
      </c>
      <c r="GS394" s="163">
        <f t="shared" ca="1" si="1358"/>
        <v>0</v>
      </c>
      <c r="GT394" s="163">
        <f t="shared" ca="1" si="1358"/>
        <v>0</v>
      </c>
      <c r="GU394" s="163">
        <f t="shared" ca="1" si="1358"/>
        <v>0</v>
      </c>
      <c r="GV394" s="163">
        <f t="shared" ca="1" si="1358"/>
        <v>0</v>
      </c>
      <c r="GW394" s="163">
        <f t="shared" ca="1" si="1358"/>
        <v>0</v>
      </c>
      <c r="GX394" s="163">
        <f t="shared" ca="1" si="1358"/>
        <v>0</v>
      </c>
      <c r="GY394" s="163">
        <f t="shared" ca="1" si="1358"/>
        <v>0</v>
      </c>
      <c r="GZ394" s="161" cm="1">
        <f t="array" aca="1" ref="GZ394" ca="1">INDEX(i.rev,$K394,GZ$15)</f>
        <v>0</v>
      </c>
      <c r="HA394" s="163">
        <f t="shared" ca="1" si="1359"/>
        <v>0</v>
      </c>
      <c r="HB394" s="161" cm="1">
        <f t="array" aca="1" ref="HB394" ca="1">INDEX(i.rev,$K394,HB$15)</f>
        <v>1</v>
      </c>
      <c r="HC394" s="163">
        <f t="shared" ca="1" si="1360"/>
        <v>0</v>
      </c>
      <c r="HD394" s="163">
        <f t="shared" ca="1" si="1360"/>
        <v>0</v>
      </c>
      <c r="HE394" s="163">
        <f t="shared" ca="1" si="1360"/>
        <v>0</v>
      </c>
      <c r="HF394" s="163">
        <f t="shared" ca="1" si="1360"/>
        <v>0</v>
      </c>
      <c r="HG394" s="163">
        <f t="shared" ca="1" si="1360"/>
        <v>0</v>
      </c>
      <c r="HH394" s="163">
        <f t="shared" ca="1" si="1360"/>
        <v>0</v>
      </c>
      <c r="HI394" s="163">
        <f t="shared" ca="1" si="1360"/>
        <v>0</v>
      </c>
      <c r="HJ394" s="10"/>
      <c r="HK394" s="163" t="str">
        <f t="shared" ca="1" si="1360"/>
        <v>-</v>
      </c>
      <c r="HL394" s="163" t="str">
        <f t="shared" ca="1" si="1360"/>
        <v>-</v>
      </c>
      <c r="HM394" s="163" t="str">
        <f t="shared" ca="1" si="1360"/>
        <v>-</v>
      </c>
      <c r="HN394" s="163" t="str">
        <f t="shared" ca="1" si="1360"/>
        <v>-</v>
      </c>
      <c r="HO394" s="163" t="str">
        <f t="shared" ca="1" si="1361"/>
        <v>-</v>
      </c>
      <c r="HP394" s="161" t="b">
        <f t="shared" ca="1" si="1362"/>
        <v>0</v>
      </c>
      <c r="HQ394" s="161" t="b">
        <f t="shared" ca="1" si="1362"/>
        <v>0</v>
      </c>
      <c r="HR394" s="161" t="b">
        <f t="shared" ca="1" si="1362"/>
        <v>1</v>
      </c>
      <c r="HS394" s="163">
        <f t="shared" ca="1" si="1360"/>
        <v>0</v>
      </c>
      <c r="HT394" s="161">
        <f t="shared" ca="1" si="1363"/>
        <v>1</v>
      </c>
      <c r="HU394" s="161">
        <f t="shared" ca="1" si="1363"/>
        <v>1</v>
      </c>
      <c r="HV394" s="163" t="str">
        <f t="shared" ca="1" si="1360"/>
        <v>-</v>
      </c>
      <c r="HW394" s="163" t="str">
        <f t="shared" ca="1" si="1360"/>
        <v>-</v>
      </c>
      <c r="HX394" s="163" t="str">
        <f t="shared" ca="1" si="1360"/>
        <v>-</v>
      </c>
      <c r="HY394" s="163" t="str">
        <f t="shared" ca="1" si="1360"/>
        <v>-</v>
      </c>
      <c r="HZ394" s="163" t="str">
        <f t="shared" ca="1" si="1360"/>
        <v>-</v>
      </c>
      <c r="IA394" s="163" t="str">
        <f t="shared" ca="1" si="1360"/>
        <v>-</v>
      </c>
      <c r="IB394" s="163" t="str">
        <f t="shared" ca="1" si="1360"/>
        <v>-</v>
      </c>
      <c r="IC394" s="163" t="str">
        <f t="shared" ca="1" si="1360"/>
        <v>-</v>
      </c>
      <c r="ID394" s="163" t="str">
        <f t="shared" ca="1" si="1360"/>
        <v>-</v>
      </c>
      <c r="IE394" s="163" t="b">
        <f t="shared" ca="1" si="1360"/>
        <v>1</v>
      </c>
      <c r="IF394" s="163" t="str">
        <f t="shared" ca="1" si="1360"/>
        <v>-</v>
      </c>
      <c r="IG394" s="163" t="str">
        <f t="shared" ca="1" si="1360"/>
        <v>-</v>
      </c>
      <c r="IH394" s="163" t="str">
        <f t="shared" ca="1" si="1360"/>
        <v>-</v>
      </c>
      <c r="II394" s="163" t="b">
        <f t="shared" ca="1" si="1364"/>
        <v>1</v>
      </c>
      <c r="IJ394" s="163">
        <f t="shared" ca="1" si="1364"/>
        <v>0</v>
      </c>
      <c r="IK394" s="163" t="str">
        <f t="shared" ca="1" si="1365"/>
        <v>-</v>
      </c>
      <c r="IL394" s="163" t="str">
        <f t="shared" ca="1" si="1365"/>
        <v>-</v>
      </c>
      <c r="IM394" s="163" t="str">
        <f t="shared" ca="1" si="1365"/>
        <v>-</v>
      </c>
      <c r="IN394" s="163" t="str">
        <f t="shared" ca="1" si="1365"/>
        <v>-</v>
      </c>
      <c r="IO394" s="163" t="str">
        <f t="shared" ca="1" si="1365"/>
        <v>-</v>
      </c>
      <c r="IP394" s="163">
        <f t="shared" ca="1" si="1365"/>
        <v>0</v>
      </c>
      <c r="IQ394" s="163" t="str">
        <f t="shared" ca="1" si="1365"/>
        <v>-</v>
      </c>
      <c r="IR394" s="163" t="str">
        <f t="shared" ca="1" si="1365"/>
        <v>-</v>
      </c>
      <c r="IS394" s="163" t="str">
        <f t="shared" ca="1" si="1365"/>
        <v>-</v>
      </c>
      <c r="IT394" s="163">
        <f t="shared" ca="1" si="1365"/>
        <v>500</v>
      </c>
      <c r="IU394" s="163">
        <f t="shared" ca="1" si="1365"/>
        <v>500</v>
      </c>
      <c r="IV394" s="163" t="str">
        <f t="shared" ca="1" si="1365"/>
        <v>-</v>
      </c>
      <c r="IW394" s="163" t="str">
        <f t="shared" ca="1" si="1365"/>
        <v>-</v>
      </c>
      <c r="IX394" s="163" t="str">
        <f t="shared" ca="1" si="1365"/>
        <v>-</v>
      </c>
      <c r="IY394" s="163" t="str">
        <f t="shared" ca="1" si="1365"/>
        <v>-</v>
      </c>
      <c r="IZ394" s="163" t="str">
        <f t="shared" ca="1" si="1366"/>
        <v>-</v>
      </c>
      <c r="JA394" s="163" t="str">
        <f t="shared" ca="1" si="1366"/>
        <v>-</v>
      </c>
      <c r="JB394" s="163" t="str">
        <f t="shared" ca="1" si="1366"/>
        <v>-</v>
      </c>
      <c r="JC394" s="163" t="str">
        <f t="shared" ca="1" si="1366"/>
        <v>-</v>
      </c>
      <c r="JD394" s="163" t="str">
        <f t="shared" ca="1" si="1366"/>
        <v>-</v>
      </c>
      <c r="JE394" s="163" t="str">
        <f t="shared" ca="1" si="1366"/>
        <v>-</v>
      </c>
      <c r="JF394" s="163" t="str">
        <f t="shared" ca="1" si="1366"/>
        <v>-</v>
      </c>
      <c r="JG394" s="163" t="str">
        <f t="shared" ca="1" si="1366"/>
        <v>-</v>
      </c>
      <c r="JH394" s="163" t="str">
        <f t="shared" ca="1" si="1366"/>
        <v>-</v>
      </c>
      <c r="JI394" s="163" t="str">
        <f t="shared" ca="1" si="1366"/>
        <v>-</v>
      </c>
      <c r="JJ394" s="163" t="str">
        <f t="shared" ca="1" si="1366"/>
        <v>-</v>
      </c>
      <c r="JK394" s="163" t="str">
        <f t="shared" ca="1" si="1366"/>
        <v>-</v>
      </c>
      <c r="JL394" s="163" t="str">
        <f t="shared" ca="1" si="1366"/>
        <v>-</v>
      </c>
      <c r="JM394" s="163" t="str">
        <f t="shared" ca="1" si="1366"/>
        <v>-</v>
      </c>
      <c r="JN394" s="163" t="str">
        <f t="shared" ca="1" si="1367"/>
        <v>-</v>
      </c>
      <c r="JO394" s="163" t="str">
        <f t="shared" ca="1" si="1367"/>
        <v>-</v>
      </c>
      <c r="JP394" s="163" t="str">
        <f t="shared" ca="1" si="1367"/>
        <v>-</v>
      </c>
      <c r="JQ394" s="163" t="str">
        <f t="shared" ca="1" si="1367"/>
        <v>-</v>
      </c>
      <c r="JR394" s="163" t="str">
        <f t="shared" ca="1" si="1367"/>
        <v>-</v>
      </c>
      <c r="JS394" s="163" t="str">
        <f t="shared" ca="1" si="1366"/>
        <v>-</v>
      </c>
      <c r="JT394" s="163" t="str">
        <f t="shared" ca="1" si="1366"/>
        <v>-</v>
      </c>
      <c r="JU394" s="163" t="str">
        <f t="shared" ca="1" si="1366"/>
        <v>-</v>
      </c>
      <c r="JV394" s="163" t="str">
        <f t="shared" ca="1" si="1366"/>
        <v>-</v>
      </c>
      <c r="JW394" s="163" t="str">
        <f t="shared" ca="1" si="1366"/>
        <v>-</v>
      </c>
      <c r="JX394" s="163" t="str">
        <f t="shared" ca="1" si="1365"/>
        <v>-</v>
      </c>
      <c r="JY394" s="163" t="str">
        <f t="shared" ca="1" si="1368"/>
        <v>-</v>
      </c>
      <c r="JZ394" s="163" t="str">
        <f t="shared" ca="1" si="1368"/>
        <v>-</v>
      </c>
      <c r="KA394" s="163" t="str">
        <f t="shared" ca="1" si="1368"/>
        <v>-</v>
      </c>
      <c r="KB394" s="163" t="str">
        <f t="shared" ca="1" si="1368"/>
        <v>-</v>
      </c>
      <c r="KC394" s="163" t="str">
        <f t="shared" ca="1" si="1368"/>
        <v>-</v>
      </c>
      <c r="KD394" s="163" t="str">
        <f t="shared" ca="1" si="1368"/>
        <v>-</v>
      </c>
      <c r="KE394" s="163" t="str">
        <f t="shared" ca="1" si="1368"/>
        <v>-</v>
      </c>
      <c r="KF394" s="163" t="str">
        <f t="shared" ca="1" si="1368"/>
        <v>-</v>
      </c>
      <c r="KG394" s="163" t="str">
        <f t="shared" ca="1" si="1368"/>
        <v>-</v>
      </c>
      <c r="KH394" s="163" t="str">
        <f t="shared" ca="1" si="1368"/>
        <v>-</v>
      </c>
      <c r="KI394" s="163" t="str">
        <f t="shared" ca="1" si="1368"/>
        <v>-</v>
      </c>
      <c r="KJ394" s="163" t="str">
        <f t="shared" ca="1" si="1368"/>
        <v>-</v>
      </c>
      <c r="KK394" s="163" t="str">
        <f t="shared" ca="1" si="1368"/>
        <v>-</v>
      </c>
      <c r="KL394" s="163" t="str">
        <f t="shared" ca="1" si="1368"/>
        <v>-</v>
      </c>
      <c r="KM394" s="163" t="str">
        <f t="shared" ca="1" si="1368"/>
        <v>-</v>
      </c>
      <c r="KN394" s="163" t="str">
        <f t="shared" ca="1" si="1368"/>
        <v>-</v>
      </c>
      <c r="KO394" s="163" t="str">
        <f t="shared" ca="1" si="1368"/>
        <v>-</v>
      </c>
      <c r="KP394" s="163" t="str">
        <f t="shared" ca="1" si="1368"/>
        <v>-</v>
      </c>
      <c r="KQ394" s="163" t="str">
        <f t="shared" ca="1" si="1368"/>
        <v>-</v>
      </c>
      <c r="KR394" s="163" t="str">
        <f t="shared" ca="1" si="1368"/>
        <v>-</v>
      </c>
      <c r="KS394" s="163" t="str">
        <f t="shared" ca="1" si="1368"/>
        <v>-</v>
      </c>
      <c r="KT394" s="163" t="str">
        <f t="shared" ca="1" si="1368"/>
        <v>-</v>
      </c>
      <c r="KU394" s="163" t="str">
        <f t="shared" ca="1" si="1368"/>
        <v>-</v>
      </c>
      <c r="KV394" s="163" t="str">
        <f t="shared" ca="1" si="1368"/>
        <v>-</v>
      </c>
      <c r="KW394" s="163" t="str">
        <f t="shared" ca="1" si="1368"/>
        <v>-</v>
      </c>
      <c r="KX394" s="163" t="str">
        <f t="shared" ca="1" si="1368"/>
        <v>-</v>
      </c>
      <c r="KY394" s="163" t="str">
        <f t="shared" ca="1" si="1368"/>
        <v>-</v>
      </c>
      <c r="KZ394" s="163" t="str">
        <f t="shared" ca="1" si="1368"/>
        <v>-</v>
      </c>
      <c r="LA394" s="163" t="str">
        <f t="shared" ca="1" si="1368"/>
        <v>-</v>
      </c>
      <c r="LB394" s="163" t="str">
        <f t="shared" ca="1" si="1368"/>
        <v>-</v>
      </c>
      <c r="LC394" s="163" t="str">
        <f t="shared" ca="1" si="1368"/>
        <v>-</v>
      </c>
      <c r="LD394" s="163" t="str">
        <f t="shared" ca="1" si="1368"/>
        <v>-</v>
      </c>
      <c r="LE394" s="163" t="str">
        <f t="shared" ca="1" si="1368"/>
        <v>-</v>
      </c>
      <c r="LF394" s="163" t="str">
        <f t="shared" ca="1" si="1368"/>
        <v>-</v>
      </c>
      <c r="LG394" s="163" t="str">
        <f t="shared" ca="1" si="1368"/>
        <v>-</v>
      </c>
      <c r="LH394" s="163" t="str">
        <f t="shared" ca="1" si="1368"/>
        <v>-</v>
      </c>
      <c r="LI394" s="163" t="str">
        <f t="shared" ca="1" si="1368"/>
        <v>-</v>
      </c>
      <c r="LJ394" s="163" t="str">
        <f t="shared" ca="1" si="1368"/>
        <v>-</v>
      </c>
      <c r="LK394" s="163" t="str">
        <f t="shared" ca="1" si="1368"/>
        <v>-</v>
      </c>
      <c r="LL394" s="163" t="str">
        <f t="shared" ca="1" si="1368"/>
        <v>-</v>
      </c>
      <c r="LM394" s="163" t="str">
        <f t="shared" ca="1" si="1368"/>
        <v>-</v>
      </c>
      <c r="LN394" s="163" t="str">
        <f t="shared" ca="1" si="1368"/>
        <v>-</v>
      </c>
      <c r="LO394" s="163" t="str">
        <f t="shared" ca="1" si="1369"/>
        <v>-</v>
      </c>
      <c r="LP394" s="163" t="str">
        <f t="shared" ca="1" si="1369"/>
        <v>-</v>
      </c>
      <c r="LQ394" s="163" t="str">
        <f t="shared" ca="1" si="1369"/>
        <v>-</v>
      </c>
      <c r="LR394" s="163" t="str">
        <f t="shared" ca="1" si="1369"/>
        <v>-</v>
      </c>
      <c r="LS394" s="163" t="str">
        <f t="shared" ca="1" si="1369"/>
        <v>-</v>
      </c>
      <c r="LT394" s="163" t="str">
        <f t="shared" ca="1" si="1369"/>
        <v>-</v>
      </c>
      <c r="LU394" s="163" t="str">
        <f t="shared" ca="1" si="1369"/>
        <v>-</v>
      </c>
      <c r="LV394" s="163" t="str">
        <f t="shared" ca="1" si="1369"/>
        <v>-</v>
      </c>
      <c r="LW394" s="163" t="str">
        <f t="shared" ca="1" si="1369"/>
        <v>-</v>
      </c>
      <c r="LX394" s="163" t="str">
        <f t="shared" ca="1" si="1369"/>
        <v>-</v>
      </c>
      <c r="LY394" s="10"/>
      <c r="LZ394" s="161">
        <f t="shared" ca="1" si="1370"/>
        <v>4.4999999999999998E-2</v>
      </c>
      <c r="MA394" s="161">
        <f t="shared" ca="1" si="1371"/>
        <v>4.4999999999999998E-2</v>
      </c>
      <c r="MB394" s="163">
        <f t="shared" ca="1" si="1372"/>
        <v>1</v>
      </c>
      <c r="MC394" s="163">
        <f t="shared" ca="1" si="1372"/>
        <v>0</v>
      </c>
      <c r="MD394" s="163">
        <f t="shared" ca="1" si="1372"/>
        <v>1</v>
      </c>
      <c r="ME394" s="163">
        <f t="shared" ca="1" si="1372"/>
        <v>1</v>
      </c>
      <c r="MF394" s="163">
        <f t="shared" ca="1" si="1372"/>
        <v>0</v>
      </c>
      <c r="MG394" s="163">
        <f t="shared" ca="1" si="1372"/>
        <v>70</v>
      </c>
      <c r="MH394" s="163">
        <f t="shared" ca="1" si="1372"/>
        <v>50</v>
      </c>
      <c r="MI394" s="163">
        <f t="shared" ca="1" si="1372"/>
        <v>85</v>
      </c>
      <c r="MJ394" s="163">
        <f t="shared" ca="1" si="1372"/>
        <v>50</v>
      </c>
      <c r="MK394" s="161">
        <f t="shared" si="1373"/>
        <v>0.7</v>
      </c>
      <c r="ML394" s="161">
        <f t="shared" si="1374"/>
        <v>0.7</v>
      </c>
      <c r="MM394" s="161">
        <f t="shared" si="1375"/>
        <v>0.7</v>
      </c>
      <c r="MN394" s="161">
        <f t="shared" ca="1" si="1376"/>
        <v>1</v>
      </c>
      <c r="MO394" s="161">
        <f t="shared" ca="1" si="1376"/>
        <v>1</v>
      </c>
      <c r="MP394" s="163">
        <f t="shared" ca="1" si="1372"/>
        <v>1</v>
      </c>
      <c r="MQ394" s="10"/>
      <c r="MR394" s="163">
        <f t="shared" ca="1" si="1372"/>
        <v>1</v>
      </c>
      <c r="MS394" s="161">
        <f t="shared" ca="1" si="1377"/>
        <v>1</v>
      </c>
      <c r="MT394" s="163">
        <f t="shared" ca="1" si="1372"/>
        <v>0.75</v>
      </c>
      <c r="MU394" s="163">
        <f t="shared" ca="1" si="1372"/>
        <v>0.8</v>
      </c>
      <c r="MV394" s="163">
        <f t="shared" ca="1" si="1378"/>
        <v>0.82499999999999996</v>
      </c>
      <c r="MW394" s="163">
        <f t="shared" ca="1" si="1378"/>
        <v>0.875</v>
      </c>
      <c r="MX394" s="163">
        <f t="shared" ca="1" si="1372"/>
        <v>0.9</v>
      </c>
      <c r="MY394" s="163">
        <f t="shared" ca="1" si="1379"/>
        <v>0.75</v>
      </c>
      <c r="MZ394" s="163">
        <f t="shared" ca="1" si="1379"/>
        <v>0.78142857142857147</v>
      </c>
      <c r="NA394" s="163">
        <f t="shared" ca="1" si="1379"/>
        <v>0.82499999999999996</v>
      </c>
      <c r="NB394" s="163">
        <f t="shared" ca="1" si="1379"/>
        <v>0.875</v>
      </c>
      <c r="NC394" s="163">
        <f t="shared" ca="1" si="1379"/>
        <v>0.9</v>
      </c>
      <c r="ND394" s="163">
        <f t="shared" ca="1" si="1379"/>
        <v>0.9</v>
      </c>
      <c r="NE394" s="163">
        <f t="shared" ca="1" si="1379"/>
        <v>0.75</v>
      </c>
      <c r="NF394" s="163">
        <f t="shared" ca="1" si="1379"/>
        <v>0.78142857142857147</v>
      </c>
      <c r="NG394" s="163">
        <f t="shared" ca="1" si="1379"/>
        <v>0.82499999999999996</v>
      </c>
      <c r="NH394" s="163">
        <f t="shared" ca="1" si="1379"/>
        <v>0.875</v>
      </c>
      <c r="NI394" s="163">
        <f t="shared" ca="1" si="1379"/>
        <v>0.9</v>
      </c>
      <c r="NJ394" s="163">
        <f t="shared" ca="1" si="1379"/>
        <v>0.9</v>
      </c>
      <c r="NK394" s="163">
        <f t="shared" ca="1" si="1379"/>
        <v>0.75</v>
      </c>
      <c r="NL394" s="163">
        <f t="shared" ca="1" si="1379"/>
        <v>0.78142857142857147</v>
      </c>
      <c r="NM394" s="163">
        <f t="shared" ca="1" si="1379"/>
        <v>0.82499999999999996</v>
      </c>
      <c r="NN394" s="163">
        <f t="shared" ca="1" si="1379"/>
        <v>0.875</v>
      </c>
      <c r="NO394" s="163">
        <f t="shared" ca="1" si="1379"/>
        <v>0.9</v>
      </c>
      <c r="NP394" s="163">
        <f t="shared" ca="1" si="1379"/>
        <v>0.9</v>
      </c>
      <c r="NQ394" s="163">
        <f t="shared" ca="1" si="1379"/>
        <v>0.75</v>
      </c>
      <c r="NR394" s="163">
        <f t="shared" ca="1" si="1379"/>
        <v>0.78142857142857147</v>
      </c>
      <c r="NS394" s="163">
        <f t="shared" ca="1" si="1379"/>
        <v>0.82499999999999996</v>
      </c>
      <c r="NT394" s="163">
        <f t="shared" ca="1" si="1379"/>
        <v>0.875</v>
      </c>
      <c r="NU394" s="163">
        <f t="shared" ca="1" si="1379"/>
        <v>0.9</v>
      </c>
      <c r="NV394" s="163">
        <f t="shared" ca="1" si="1379"/>
        <v>0.9</v>
      </c>
      <c r="NW394" s="163">
        <f t="shared" ca="1" si="1379"/>
        <v>0.75</v>
      </c>
      <c r="NX394" s="163">
        <f t="shared" ca="1" si="1379"/>
        <v>0.78142857142857147</v>
      </c>
      <c r="NY394" s="163">
        <f t="shared" ca="1" si="1379"/>
        <v>0.82499999999999996</v>
      </c>
      <c r="NZ394" s="163">
        <f t="shared" ca="1" si="1379"/>
        <v>0.875</v>
      </c>
      <c r="OA394" s="163">
        <f t="shared" ca="1" si="1379"/>
        <v>0.9</v>
      </c>
      <c r="OB394" s="163">
        <f t="shared" ca="1" si="1379"/>
        <v>0.9</v>
      </c>
      <c r="OC394" s="163">
        <f t="shared" ca="1" si="1379"/>
        <v>0.75</v>
      </c>
      <c r="OD394" s="163">
        <f t="shared" ca="1" si="1379"/>
        <v>0.78142857142857147</v>
      </c>
      <c r="OE394" s="163">
        <f t="shared" ca="1" si="1379"/>
        <v>0.82499999999999996</v>
      </c>
      <c r="OF394" s="163">
        <f t="shared" ca="1" si="1379"/>
        <v>0.875</v>
      </c>
      <c r="OG394" s="163">
        <f t="shared" ca="1" si="1379"/>
        <v>0.9</v>
      </c>
      <c r="OH394" s="163">
        <f t="shared" ca="1" si="1379"/>
        <v>0.9</v>
      </c>
      <c r="OI394" s="163">
        <f t="shared" ca="1" si="1379"/>
        <v>0.75</v>
      </c>
      <c r="OJ394" s="163">
        <f t="shared" ca="1" si="1379"/>
        <v>0.76904761904761909</v>
      </c>
      <c r="OK394" s="163">
        <f t="shared" ca="1" si="1379"/>
        <v>0.82000000000000006</v>
      </c>
      <c r="OL394" s="163">
        <f t="shared" ca="1" si="1379"/>
        <v>0.875</v>
      </c>
      <c r="OM394" s="163">
        <f t="shared" ca="1" si="1379"/>
        <v>0.9</v>
      </c>
      <c r="ON394" s="163">
        <f t="shared" ca="1" si="1379"/>
        <v>0.90000000000000013</v>
      </c>
      <c r="OO394" s="163">
        <f t="shared" ca="1" si="1379"/>
        <v>0.75</v>
      </c>
      <c r="OP394" s="163">
        <f t="shared" ca="1" si="1379"/>
        <v>0.76904761904761909</v>
      </c>
      <c r="OQ394" s="163">
        <f t="shared" ca="1" si="1379"/>
        <v>0.82000000000000006</v>
      </c>
      <c r="OR394" s="163">
        <f t="shared" ca="1" si="1379"/>
        <v>0.875</v>
      </c>
      <c r="OS394" s="163">
        <f t="shared" ca="1" si="1379"/>
        <v>0.9</v>
      </c>
      <c r="OT394" s="163">
        <f t="shared" ca="1" si="1379"/>
        <v>0.9</v>
      </c>
      <c r="OU394" s="163">
        <f t="shared" ca="1" si="1380"/>
        <v>0.875</v>
      </c>
      <c r="OV394" s="161">
        <f t="shared" ca="1" si="1381"/>
        <v>1</v>
      </c>
      <c r="OW394" s="161">
        <f t="shared" ca="1" si="1382"/>
        <v>1</v>
      </c>
      <c r="OX394" s="161">
        <f t="shared" ca="1" si="1383"/>
        <v>500000</v>
      </c>
      <c r="OY394" s="163" t="str">
        <f t="shared" ca="1" si="1384"/>
        <v>-</v>
      </c>
      <c r="OZ394" s="161" t="str">
        <f t="shared" ca="1" si="1385"/>
        <v>-</v>
      </c>
      <c r="PA394" s="161" t="str">
        <f t="shared" ca="1" si="1386"/>
        <v>-</v>
      </c>
      <c r="PB394" s="163">
        <f t="shared" ca="1" si="1372"/>
        <v>0</v>
      </c>
      <c r="PC394" s="27">
        <v>0</v>
      </c>
    </row>
    <row r="395" spans="1:419" s="143" customFormat="1" hidden="1" outlineLevel="1">
      <c r="A395" s="121">
        <f t="shared" si="14"/>
        <v>390</v>
      </c>
      <c r="B395" s="121">
        <f t="shared" si="1387"/>
        <v>13</v>
      </c>
      <c r="C395" s="143">
        <f t="shared" si="1393"/>
        <v>1002</v>
      </c>
      <c r="D395" s="143" t="s">
        <v>884</v>
      </c>
      <c r="E395" s="143" t="b">
        <v>0</v>
      </c>
      <c r="F395" s="143" t="b">
        <v>0</v>
      </c>
      <c r="G395" s="143" t="b">
        <f t="shared" si="1388"/>
        <v>0</v>
      </c>
      <c r="H395" s="139">
        <f t="shared" ca="1" si="1391"/>
        <v>3</v>
      </c>
      <c r="I395" s="32">
        <v>1</v>
      </c>
      <c r="J395" s="32">
        <v>3</v>
      </c>
      <c r="K395" s="139">
        <f t="shared" ca="1" si="1391"/>
        <v>1</v>
      </c>
      <c r="L395" s="139">
        <f t="shared" ca="1" si="1391"/>
        <v>1</v>
      </c>
      <c r="M395" s="139">
        <f t="shared" ca="1" si="1391"/>
        <v>2</v>
      </c>
      <c r="N395" s="139">
        <f t="shared" ca="1" si="1391"/>
        <v>1</v>
      </c>
      <c r="O395" s="139">
        <f t="shared" ca="1" si="1391"/>
        <v>1</v>
      </c>
      <c r="P395" s="139">
        <f t="shared" ca="1" si="1391"/>
        <v>1</v>
      </c>
      <c r="Q395" s="139">
        <f t="shared" ca="1" si="1391"/>
        <v>1</v>
      </c>
      <c r="R395" s="139">
        <f t="shared" ca="1" si="1391"/>
        <v>2</v>
      </c>
      <c r="S395" s="139">
        <f t="shared" ca="1" si="1391"/>
        <v>1</v>
      </c>
      <c r="T395" s="139">
        <f t="shared" ca="1" si="1391"/>
        <v>1</v>
      </c>
      <c r="U395" s="139">
        <f t="shared" ca="1" si="1391"/>
        <v>1</v>
      </c>
      <c r="V395" s="139">
        <f t="shared" ca="1" si="1391"/>
        <v>1</v>
      </c>
      <c r="W395" s="139">
        <f t="shared" ca="1" si="1391"/>
        <v>1</v>
      </c>
      <c r="X395" s="139">
        <f t="shared" ca="1" si="1391"/>
        <v>1</v>
      </c>
      <c r="Y395" s="139">
        <f t="shared" ca="1" si="1391"/>
        <v>1</v>
      </c>
      <c r="Z395" s="32">
        <v>1</v>
      </c>
      <c r="AA395" s="32">
        <v>1</v>
      </c>
      <c r="AB395" s="32">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163" t="str">
        <f t="shared" ca="1" si="1345"/>
        <v>-</v>
      </c>
      <c r="AI395" s="163" t="str">
        <f t="shared" ca="1" si="1345"/>
        <v>-</v>
      </c>
      <c r="AJ395" s="163" t="str">
        <f t="shared" ca="1" si="1345"/>
        <v>-</v>
      </c>
      <c r="AK395" s="163" t="str">
        <f t="shared" ca="1" si="1345"/>
        <v>-</v>
      </c>
      <c r="AL395" s="163" t="str">
        <f t="shared" ca="1" si="1345"/>
        <v>-</v>
      </c>
      <c r="AM395" s="163" t="b">
        <f t="shared" ca="1" si="1345"/>
        <v>1</v>
      </c>
      <c r="AN395" s="10"/>
      <c r="AO395" s="161" t="b">
        <f t="shared" si="1346"/>
        <v>1</v>
      </c>
      <c r="AP395" s="161" t="str">
        <f t="shared" si="1346"/>
        <v>-</v>
      </c>
      <c r="AQ395" s="161" t="str">
        <f t="shared" si="1346"/>
        <v>-</v>
      </c>
      <c r="AR395" s="161" t="str">
        <f t="shared" si="1346"/>
        <v>-</v>
      </c>
      <c r="AS395" s="161" t="b">
        <f t="shared" si="1346"/>
        <v>1</v>
      </c>
      <c r="AT395" s="161" t="b">
        <f t="shared" si="1346"/>
        <v>0</v>
      </c>
      <c r="AU395" s="161">
        <f t="shared" ca="1" si="1347"/>
        <v>0</v>
      </c>
      <c r="AV395" s="161" t="b">
        <f t="shared" si="1348"/>
        <v>1</v>
      </c>
      <c r="AW395" s="161" t="b">
        <f t="shared" si="1348"/>
        <v>1</v>
      </c>
      <c r="AX395" s="161">
        <f t="shared" si="1348"/>
        <v>1</v>
      </c>
      <c r="AY395" s="161">
        <f>INDEX(i.risk_aversion,$J395,AY$15)</f>
        <v>5.0000000000000004E-6</v>
      </c>
      <c r="AZ395" s="161" t="str">
        <f t="shared" si="1348"/>
        <v>-</v>
      </c>
      <c r="BA395" s="10"/>
      <c r="BB395" s="161" t="b">
        <f t="shared" si="1349"/>
        <v>1</v>
      </c>
      <c r="BC395" s="163" t="b">
        <f t="shared" ca="1" si="1350"/>
        <v>1</v>
      </c>
      <c r="BD395" s="163" t="b">
        <f t="shared" ca="1" si="1350"/>
        <v>1</v>
      </c>
      <c r="BE395" s="162">
        <f t="shared" ca="1" si="1351"/>
        <v>3110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53"/>
        <v>0</v>
      </c>
      <c r="BP395" s="163" t="b">
        <f t="shared" ca="1" si="1353"/>
        <v>0</v>
      </c>
      <c r="BQ395" s="163" t="b">
        <f t="shared" ca="1" si="1353"/>
        <v>0</v>
      </c>
      <c r="BR395" s="163" t="b">
        <f t="shared" ca="1" si="1353"/>
        <v>0</v>
      </c>
      <c r="BS395" s="163" t="b">
        <f t="shared" ca="1" si="1353"/>
        <v>0</v>
      </c>
      <c r="BT395" s="163" t="b">
        <f t="shared" ca="1" si="1353"/>
        <v>0</v>
      </c>
      <c r="BU395" s="163" t="b">
        <f t="shared" ca="1" si="1353"/>
        <v>0</v>
      </c>
      <c r="BV395" s="163" t="b">
        <f t="shared" ca="1" si="1353"/>
        <v>0</v>
      </c>
      <c r="BW395" s="163" t="b">
        <f t="shared" ca="1" si="1353"/>
        <v>0</v>
      </c>
      <c r="BX395" s="163" t="str">
        <f t="shared" ca="1" si="1354"/>
        <v>-</v>
      </c>
      <c r="BY395" s="163" t="str">
        <f t="shared" ca="1" si="1392"/>
        <v>-</v>
      </c>
      <c r="BZ395" s="163" t="str">
        <f t="shared" ca="1" si="1392"/>
        <v>-</v>
      </c>
      <c r="CA395" s="163" t="str">
        <f t="shared" ca="1" si="1392"/>
        <v>-</v>
      </c>
      <c r="CB395" s="163" t="str">
        <f t="shared" ca="1" si="1392"/>
        <v>-</v>
      </c>
      <c r="CC395" s="163" t="str">
        <f t="shared" ca="1" si="1392"/>
        <v>-</v>
      </c>
      <c r="CD395" s="163" t="str">
        <f t="shared" ca="1" si="1392"/>
        <v>-</v>
      </c>
      <c r="CE395" s="163" t="str">
        <f t="shared" ca="1" si="1392"/>
        <v>-</v>
      </c>
      <c r="CF395" s="163" t="str">
        <f t="shared" ca="1" si="1392"/>
        <v>-</v>
      </c>
      <c r="CG395" s="163" t="str">
        <f t="shared" ca="1" si="1354"/>
        <v>-</v>
      </c>
      <c r="CH395" s="163" t="str">
        <f t="shared" ca="1" si="1354"/>
        <v>-</v>
      </c>
      <c r="CI395" s="163" t="str">
        <f t="shared" ca="1" si="1354"/>
        <v>-</v>
      </c>
      <c r="CJ395" s="163" t="str">
        <f t="shared" ca="1" si="1354"/>
        <v>-</v>
      </c>
      <c r="CK395" s="163" t="str">
        <f t="shared" ca="1" si="1354"/>
        <v>-</v>
      </c>
      <c r="CL395" s="163" t="str">
        <f t="shared" ca="1" si="1354"/>
        <v>-</v>
      </c>
      <c r="CM395" s="163" t="str">
        <f t="shared" ca="1" si="1354"/>
        <v>-</v>
      </c>
      <c r="CN395" s="163" t="str">
        <f t="shared" ca="1" si="1354"/>
        <v>-</v>
      </c>
      <c r="CO395" s="163" t="str">
        <f t="shared" ca="1" si="1354"/>
        <v>-</v>
      </c>
      <c r="CP395" s="163" t="str">
        <f t="shared" ca="1" si="1354"/>
        <v>-</v>
      </c>
      <c r="CQ395" s="163" t="str">
        <f t="shared" ca="1" si="1354"/>
        <v>-</v>
      </c>
      <c r="CR395" s="163" t="str">
        <f t="shared" ca="1" si="1354"/>
        <v>-</v>
      </c>
      <c r="CS395" s="163" t="str">
        <f t="shared" ca="1" si="1354"/>
        <v>-</v>
      </c>
      <c r="CT395" s="163" t="str">
        <f t="shared" ca="1" si="1354"/>
        <v>-</v>
      </c>
      <c r="CU395" s="163" t="str">
        <f t="shared" ca="1" si="1354"/>
        <v>-</v>
      </c>
      <c r="CV395" s="163" t="str">
        <f t="shared" ca="1" si="1354"/>
        <v>-</v>
      </c>
      <c r="CW395" s="163" t="str">
        <f t="shared" ca="1" si="1354"/>
        <v>-</v>
      </c>
      <c r="CX395" s="163" t="str">
        <f t="shared" ca="1" si="1354"/>
        <v>-</v>
      </c>
      <c r="CY395" s="163" t="str">
        <f t="shared" ca="1" si="1354"/>
        <v>-</v>
      </c>
      <c r="CZ395" s="163" t="str">
        <f t="shared" ca="1" si="1354"/>
        <v>-</v>
      </c>
      <c r="DA395" s="163" t="str">
        <f t="shared" ca="1" si="1354"/>
        <v>-</v>
      </c>
      <c r="DB395" s="163" t="str">
        <f t="shared" ca="1" si="1354"/>
        <v>-</v>
      </c>
      <c r="DC395" s="163" t="str">
        <f t="shared" ca="1" si="1354"/>
        <v>-</v>
      </c>
      <c r="DD395" s="163" t="str">
        <f t="shared" ca="1" si="1355"/>
        <v>-</v>
      </c>
      <c r="DE395" s="163" t="str">
        <f t="shared" ca="1" si="1355"/>
        <v>-</v>
      </c>
      <c r="DF395" s="163" t="str">
        <f t="shared" ca="1" si="1355"/>
        <v>-</v>
      </c>
      <c r="DG395" s="163" t="str">
        <f t="shared" ca="1" si="1355"/>
        <v>-</v>
      </c>
      <c r="DH395" s="163" t="str">
        <f t="shared" ca="1" si="1355"/>
        <v>-</v>
      </c>
      <c r="DI395" s="163" t="str">
        <f t="shared" ca="1" si="1355"/>
        <v>-</v>
      </c>
      <c r="DJ395" s="163" t="str">
        <f t="shared" ca="1" si="1355"/>
        <v>-</v>
      </c>
      <c r="DK395" s="163" t="str">
        <f t="shared" ca="1" si="1355"/>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56"/>
        <v>-</v>
      </c>
      <c r="EJ395" s="163" t="str">
        <f t="shared" ca="1" si="1356"/>
        <v>-</v>
      </c>
      <c r="EK395" s="163" t="str">
        <f t="shared" ca="1" si="1356"/>
        <v>-</v>
      </c>
      <c r="EL395" s="163" t="str">
        <f t="shared" ca="1" si="1356"/>
        <v>-</v>
      </c>
      <c r="EM395" s="163" t="str">
        <f t="shared" ca="1" si="1356"/>
        <v>-</v>
      </c>
      <c r="EN395" s="163" t="str">
        <f t="shared" ca="1" si="1356"/>
        <v>-</v>
      </c>
      <c r="EO395" s="163" t="str">
        <f t="shared" ca="1" si="1356"/>
        <v>-</v>
      </c>
      <c r="EP395" s="163" t="str">
        <f t="shared" ca="1" si="1356"/>
        <v>-</v>
      </c>
      <c r="EQ395" s="163">
        <f t="shared" ca="1" si="1356"/>
        <v>1</v>
      </c>
      <c r="ER395" s="163">
        <f t="shared" ca="1" si="1356"/>
        <v>1</v>
      </c>
      <c r="ES395" s="163">
        <f t="shared" ca="1" si="1356"/>
        <v>0</v>
      </c>
      <c r="ET395" s="163" t="str">
        <f t="shared" ca="1" si="1356"/>
        <v>-</v>
      </c>
      <c r="EU395" s="163" t="str">
        <f t="shared" ca="1" si="1356"/>
        <v>-</v>
      </c>
      <c r="EV395" s="163" t="str">
        <f t="shared" ca="1" si="1356"/>
        <v>-</v>
      </c>
      <c r="EW395" s="163" t="str">
        <f t="shared" ca="1" si="1356"/>
        <v>-</v>
      </c>
      <c r="EX395" s="163" t="str">
        <f t="shared" ca="1" si="1356"/>
        <v>-</v>
      </c>
      <c r="EY395" s="163" t="str">
        <f t="shared" ca="1" si="1356"/>
        <v>-</v>
      </c>
      <c r="EZ395" s="163" t="str">
        <f t="shared" ca="1" si="1356"/>
        <v>-</v>
      </c>
      <c r="FA395" s="163">
        <f t="shared" ca="1" si="1356"/>
        <v>0</v>
      </c>
      <c r="FB395" s="163" t="str">
        <f t="shared" ca="1" si="1356"/>
        <v>-</v>
      </c>
      <c r="FC395" s="163" t="str">
        <f t="shared" ca="1" si="1356"/>
        <v>-</v>
      </c>
      <c r="FD395" s="163" t="str">
        <f t="shared" ca="1" si="1356"/>
        <v>-</v>
      </c>
      <c r="FE395" s="163" t="str">
        <f t="shared" ca="1" si="1356"/>
        <v>-</v>
      </c>
      <c r="FF395" s="163" t="str">
        <f t="shared" ca="1" si="1356"/>
        <v>-</v>
      </c>
      <c r="FG395" s="163">
        <f t="shared" ca="1" si="1356"/>
        <v>0</v>
      </c>
      <c r="FH395" s="163">
        <f t="shared" ca="1" si="1356"/>
        <v>0</v>
      </c>
      <c r="FI395" s="163">
        <f t="shared" ca="1" si="1356"/>
        <v>0</v>
      </c>
      <c r="FJ395" s="163">
        <f t="shared" ca="1" si="1356"/>
        <v>0</v>
      </c>
      <c r="FK395" s="163">
        <f t="shared" ca="1" si="1356"/>
        <v>0</v>
      </c>
      <c r="FL395" s="163">
        <f t="shared" ca="1" si="1356"/>
        <v>0</v>
      </c>
      <c r="FM395" s="163">
        <f t="shared" ca="1" si="1356"/>
        <v>0</v>
      </c>
      <c r="FN395" s="163" t="str">
        <f t="shared" ca="1" si="1356"/>
        <v>-</v>
      </c>
      <c r="FO395" s="163" t="str">
        <f t="shared" ca="1" si="1356"/>
        <v>-</v>
      </c>
      <c r="FP395" s="163" t="str">
        <f t="shared" ca="1" si="1356"/>
        <v>-</v>
      </c>
      <c r="FQ395" s="163" t="str">
        <f t="shared" ca="1" si="1356"/>
        <v>-</v>
      </c>
      <c r="FR395" s="163" t="str">
        <f t="shared" ca="1" si="1356"/>
        <v>-</v>
      </c>
      <c r="FS395" s="163" t="str">
        <f t="shared" ca="1" si="1356"/>
        <v>-</v>
      </c>
      <c r="FT395" s="163" t="str">
        <f t="shared" ca="1" si="1356"/>
        <v>-</v>
      </c>
      <c r="FU395" s="163" t="str">
        <f t="shared" ca="1" si="1356"/>
        <v>-</v>
      </c>
      <c r="FV395" s="163" t="str">
        <f t="shared" ca="1" si="1356"/>
        <v>-</v>
      </c>
      <c r="FW395" s="163" t="str">
        <f t="shared" ca="1" si="1356"/>
        <v>-</v>
      </c>
      <c r="FX395" s="163" t="str">
        <f t="shared" ca="1" si="1356"/>
        <v>-</v>
      </c>
      <c r="FY395" s="10"/>
      <c r="FZ395" s="163">
        <f t="shared" ca="1" si="1356"/>
        <v>1</v>
      </c>
      <c r="GA395" s="163" t="str">
        <f t="shared" ca="1" si="1356"/>
        <v>-</v>
      </c>
      <c r="GB395" s="163" t="str">
        <f t="shared" ca="1" si="1356"/>
        <v>-</v>
      </c>
      <c r="GC395" s="163" t="str">
        <f t="shared" ca="1" si="1356"/>
        <v>-</v>
      </c>
      <c r="GD395" s="163" t="str">
        <f t="shared" ca="1" si="1357"/>
        <v>-</v>
      </c>
      <c r="GE395" s="163" t="b">
        <f t="shared" ca="1" si="1357"/>
        <v>0</v>
      </c>
      <c r="GF395" s="163" t="str">
        <f t="shared" ca="1" si="1357"/>
        <v>-</v>
      </c>
      <c r="GG395" s="163">
        <f t="shared" ca="1" si="1357"/>
        <v>0</v>
      </c>
      <c r="GH395" s="163" t="str">
        <f t="shared" ca="1" si="1357"/>
        <v>-</v>
      </c>
      <c r="GI395" s="161" cm="1">
        <f t="array" aca="1" ref="GI395" ca="1">INDEX(i.rev,$K395,GI$15)</f>
        <v>1</v>
      </c>
      <c r="GJ395" s="163">
        <f t="shared" ca="1" si="1358"/>
        <v>0</v>
      </c>
      <c r="GK395" s="163">
        <f t="shared" ca="1" si="1358"/>
        <v>1</v>
      </c>
      <c r="GL395" s="163">
        <f t="shared" ca="1" si="1358"/>
        <v>0</v>
      </c>
      <c r="GM395" s="163">
        <f t="shared" ca="1" si="1358"/>
        <v>1</v>
      </c>
      <c r="GN395" s="163">
        <f t="shared" ca="1" si="1358"/>
        <v>1</v>
      </c>
      <c r="GO395" s="163">
        <f t="shared" ca="1" si="1358"/>
        <v>1</v>
      </c>
      <c r="GP395" s="163">
        <f t="shared" ca="1" si="1358"/>
        <v>0</v>
      </c>
      <c r="GQ395" s="163">
        <f t="shared" ca="1" si="1358"/>
        <v>0</v>
      </c>
      <c r="GR395" s="163">
        <f t="shared" ca="1" si="1358"/>
        <v>0</v>
      </c>
      <c r="GS395" s="163">
        <f t="shared" ca="1" si="1358"/>
        <v>0</v>
      </c>
      <c r="GT395" s="163">
        <f t="shared" ca="1" si="1358"/>
        <v>0</v>
      </c>
      <c r="GU395" s="163">
        <f t="shared" ca="1" si="1358"/>
        <v>0</v>
      </c>
      <c r="GV395" s="163">
        <f t="shared" ca="1" si="1358"/>
        <v>0</v>
      </c>
      <c r="GW395" s="163">
        <f t="shared" ca="1" si="1358"/>
        <v>0</v>
      </c>
      <c r="GX395" s="163">
        <f t="shared" ca="1" si="1358"/>
        <v>0</v>
      </c>
      <c r="GY395" s="163">
        <f t="shared" ca="1" si="1358"/>
        <v>0</v>
      </c>
      <c r="GZ395" s="161" cm="1">
        <f t="array" aca="1" ref="GZ395" ca="1">INDEX(i.rev,$K395,GZ$15)</f>
        <v>0</v>
      </c>
      <c r="HA395" s="163">
        <f t="shared" ca="1" si="1359"/>
        <v>0</v>
      </c>
      <c r="HB395" s="161" cm="1">
        <f t="array" aca="1" ref="HB395" ca="1">INDEX(i.rev,$K395,HB$15)</f>
        <v>1</v>
      </c>
      <c r="HC395" s="163">
        <f t="shared" ca="1" si="1360"/>
        <v>0</v>
      </c>
      <c r="HD395" s="163">
        <f t="shared" ca="1" si="1360"/>
        <v>0</v>
      </c>
      <c r="HE395" s="163">
        <f t="shared" ca="1" si="1360"/>
        <v>0</v>
      </c>
      <c r="HF395" s="163">
        <f t="shared" ca="1" si="1360"/>
        <v>0</v>
      </c>
      <c r="HG395" s="163">
        <f t="shared" ca="1" si="1360"/>
        <v>0</v>
      </c>
      <c r="HH395" s="163">
        <f t="shared" ca="1" si="1360"/>
        <v>0</v>
      </c>
      <c r="HI395" s="163">
        <f t="shared" ca="1" si="1360"/>
        <v>0</v>
      </c>
      <c r="HJ395" s="10"/>
      <c r="HK395" s="163" t="str">
        <f t="shared" ca="1" si="1360"/>
        <v>-</v>
      </c>
      <c r="HL395" s="163" t="str">
        <f t="shared" ca="1" si="1360"/>
        <v>-</v>
      </c>
      <c r="HM395" s="163" t="str">
        <f t="shared" ca="1" si="1360"/>
        <v>-</v>
      </c>
      <c r="HN395" s="163" t="str">
        <f t="shared" ca="1" si="1360"/>
        <v>-</v>
      </c>
      <c r="HO395" s="163" t="str">
        <f t="shared" ca="1" si="1361"/>
        <v>-</v>
      </c>
      <c r="HP395" s="161" t="b">
        <f t="shared" ca="1" si="1362"/>
        <v>0</v>
      </c>
      <c r="HQ395" s="161" t="b">
        <f t="shared" ca="1" si="1362"/>
        <v>0</v>
      </c>
      <c r="HR395" s="161" t="b">
        <f t="shared" ca="1" si="1362"/>
        <v>1</v>
      </c>
      <c r="HS395" s="163">
        <f t="shared" ca="1" si="1360"/>
        <v>0</v>
      </c>
      <c r="HT395" s="161">
        <f t="shared" ca="1" si="1363"/>
        <v>1</v>
      </c>
      <c r="HU395" s="161">
        <f t="shared" ca="1" si="1363"/>
        <v>1</v>
      </c>
      <c r="HV395" s="163" t="str">
        <f t="shared" ca="1" si="1360"/>
        <v>-</v>
      </c>
      <c r="HW395" s="163" t="str">
        <f t="shared" ca="1" si="1360"/>
        <v>-</v>
      </c>
      <c r="HX395" s="163" t="str">
        <f t="shared" ca="1" si="1360"/>
        <v>-</v>
      </c>
      <c r="HY395" s="163" t="str">
        <f t="shared" ca="1" si="1360"/>
        <v>-</v>
      </c>
      <c r="HZ395" s="163" t="str">
        <f t="shared" ca="1" si="1360"/>
        <v>-</v>
      </c>
      <c r="IA395" s="163" t="str">
        <f t="shared" ca="1" si="1360"/>
        <v>-</v>
      </c>
      <c r="IB395" s="163" t="str">
        <f t="shared" ca="1" si="1360"/>
        <v>-</v>
      </c>
      <c r="IC395" s="163" t="str">
        <f t="shared" ca="1" si="1360"/>
        <v>-</v>
      </c>
      <c r="ID395" s="163" t="str">
        <f t="shared" ca="1" si="1360"/>
        <v>-</v>
      </c>
      <c r="IE395" s="163" t="b">
        <f t="shared" ca="1" si="1360"/>
        <v>1</v>
      </c>
      <c r="IF395" s="163" t="str">
        <f t="shared" ca="1" si="1360"/>
        <v>-</v>
      </c>
      <c r="IG395" s="163" t="str">
        <f t="shared" ca="1" si="1360"/>
        <v>-</v>
      </c>
      <c r="IH395" s="163" t="str">
        <f t="shared" ca="1" si="1360"/>
        <v>-</v>
      </c>
      <c r="II395" s="163" t="b">
        <f t="shared" ca="1" si="1364"/>
        <v>1</v>
      </c>
      <c r="IJ395" s="163">
        <f t="shared" ca="1" si="1364"/>
        <v>0</v>
      </c>
      <c r="IK395" s="163" t="str">
        <f t="shared" ca="1" si="1365"/>
        <v>-</v>
      </c>
      <c r="IL395" s="163" t="str">
        <f t="shared" ca="1" si="1365"/>
        <v>-</v>
      </c>
      <c r="IM395" s="163" t="str">
        <f t="shared" ca="1" si="1365"/>
        <v>-</v>
      </c>
      <c r="IN395" s="163" t="str">
        <f t="shared" ca="1" si="1365"/>
        <v>-</v>
      </c>
      <c r="IO395" s="163" t="str">
        <f t="shared" ca="1" si="1365"/>
        <v>-</v>
      </c>
      <c r="IP395" s="163">
        <f t="shared" ca="1" si="1365"/>
        <v>0</v>
      </c>
      <c r="IQ395" s="163" t="str">
        <f t="shared" ca="1" si="1365"/>
        <v>-</v>
      </c>
      <c r="IR395" s="163" t="str">
        <f t="shared" ca="1" si="1365"/>
        <v>-</v>
      </c>
      <c r="IS395" s="163" t="str">
        <f t="shared" ca="1" si="1365"/>
        <v>-</v>
      </c>
      <c r="IT395" s="163">
        <f t="shared" ca="1" si="1365"/>
        <v>500</v>
      </c>
      <c r="IU395" s="163">
        <f t="shared" ca="1" si="1365"/>
        <v>500</v>
      </c>
      <c r="IV395" s="163" t="str">
        <f t="shared" ca="1" si="1365"/>
        <v>-</v>
      </c>
      <c r="IW395" s="163" t="str">
        <f t="shared" ca="1" si="1365"/>
        <v>-</v>
      </c>
      <c r="IX395" s="163" t="str">
        <f t="shared" ca="1" si="1365"/>
        <v>-</v>
      </c>
      <c r="IY395" s="163" t="str">
        <f t="shared" ca="1" si="1365"/>
        <v>-</v>
      </c>
      <c r="IZ395" s="163" t="str">
        <f t="shared" ca="1" si="1366"/>
        <v>-</v>
      </c>
      <c r="JA395" s="163" t="str">
        <f t="shared" ca="1" si="1366"/>
        <v>-</v>
      </c>
      <c r="JB395" s="163" t="str">
        <f t="shared" ca="1" si="1366"/>
        <v>-</v>
      </c>
      <c r="JC395" s="163" t="str">
        <f t="shared" ca="1" si="1366"/>
        <v>-</v>
      </c>
      <c r="JD395" s="163" t="str">
        <f t="shared" ca="1" si="1366"/>
        <v>-</v>
      </c>
      <c r="JE395" s="163" t="str">
        <f t="shared" ca="1" si="1366"/>
        <v>-</v>
      </c>
      <c r="JF395" s="163" t="str">
        <f t="shared" ca="1" si="1366"/>
        <v>-</v>
      </c>
      <c r="JG395" s="163" t="str">
        <f t="shared" ca="1" si="1366"/>
        <v>-</v>
      </c>
      <c r="JH395" s="163" t="str">
        <f t="shared" ca="1" si="1366"/>
        <v>-</v>
      </c>
      <c r="JI395" s="163" t="str">
        <f t="shared" ca="1" si="1366"/>
        <v>-</v>
      </c>
      <c r="JJ395" s="163" t="str">
        <f t="shared" ca="1" si="1366"/>
        <v>-</v>
      </c>
      <c r="JK395" s="163" t="str">
        <f t="shared" ca="1" si="1366"/>
        <v>-</v>
      </c>
      <c r="JL395" s="163" t="str">
        <f t="shared" ca="1" si="1366"/>
        <v>-</v>
      </c>
      <c r="JM395" s="163" t="str">
        <f t="shared" ca="1" si="1366"/>
        <v>-</v>
      </c>
      <c r="JN395" s="163" t="str">
        <f t="shared" ca="1" si="1367"/>
        <v>-</v>
      </c>
      <c r="JO395" s="163" t="str">
        <f t="shared" ca="1" si="1367"/>
        <v>-</v>
      </c>
      <c r="JP395" s="163" t="str">
        <f t="shared" ca="1" si="1367"/>
        <v>-</v>
      </c>
      <c r="JQ395" s="163" t="str">
        <f t="shared" ca="1" si="1367"/>
        <v>-</v>
      </c>
      <c r="JR395" s="163" t="str">
        <f t="shared" ca="1" si="1367"/>
        <v>-</v>
      </c>
      <c r="JS395" s="163" t="str">
        <f t="shared" ca="1" si="1366"/>
        <v>-</v>
      </c>
      <c r="JT395" s="163" t="str">
        <f t="shared" ca="1" si="1366"/>
        <v>-</v>
      </c>
      <c r="JU395" s="163" t="str">
        <f t="shared" ca="1" si="1366"/>
        <v>-</v>
      </c>
      <c r="JV395" s="163" t="str">
        <f t="shared" ca="1" si="1366"/>
        <v>-</v>
      </c>
      <c r="JW395" s="163" t="str">
        <f t="shared" ca="1" si="1366"/>
        <v>-</v>
      </c>
      <c r="JX395" s="163" t="str">
        <f t="shared" ca="1" si="1365"/>
        <v>-</v>
      </c>
      <c r="JY395" s="163" t="str">
        <f t="shared" ca="1" si="1368"/>
        <v>-</v>
      </c>
      <c r="JZ395" s="163" t="str">
        <f t="shared" ca="1" si="1368"/>
        <v>-</v>
      </c>
      <c r="KA395" s="163" t="str">
        <f t="shared" ca="1" si="1368"/>
        <v>-</v>
      </c>
      <c r="KB395" s="163" t="str">
        <f t="shared" ca="1" si="1368"/>
        <v>-</v>
      </c>
      <c r="KC395" s="163" t="str">
        <f t="shared" ca="1" si="1368"/>
        <v>-</v>
      </c>
      <c r="KD395" s="163" t="str">
        <f t="shared" ca="1" si="1368"/>
        <v>-</v>
      </c>
      <c r="KE395" s="163" t="str">
        <f t="shared" ca="1" si="1368"/>
        <v>-</v>
      </c>
      <c r="KF395" s="163" t="str">
        <f t="shared" ca="1" si="1368"/>
        <v>-</v>
      </c>
      <c r="KG395" s="163" t="str">
        <f t="shared" ca="1" si="1368"/>
        <v>-</v>
      </c>
      <c r="KH395" s="163" t="str">
        <f t="shared" ca="1" si="1368"/>
        <v>-</v>
      </c>
      <c r="KI395" s="163" t="str">
        <f t="shared" ca="1" si="1368"/>
        <v>-</v>
      </c>
      <c r="KJ395" s="163" t="str">
        <f t="shared" ca="1" si="1368"/>
        <v>-</v>
      </c>
      <c r="KK395" s="163" t="str">
        <f t="shared" ca="1" si="1368"/>
        <v>-</v>
      </c>
      <c r="KL395" s="163" t="str">
        <f t="shared" ca="1" si="1368"/>
        <v>-</v>
      </c>
      <c r="KM395" s="163" t="str">
        <f t="shared" ca="1" si="1368"/>
        <v>-</v>
      </c>
      <c r="KN395" s="163" t="str">
        <f t="shared" ca="1" si="1368"/>
        <v>-</v>
      </c>
      <c r="KO395" s="163" t="str">
        <f t="shared" ca="1" si="1368"/>
        <v>-</v>
      </c>
      <c r="KP395" s="163" t="str">
        <f t="shared" ca="1" si="1368"/>
        <v>-</v>
      </c>
      <c r="KQ395" s="163" t="str">
        <f t="shared" ca="1" si="1368"/>
        <v>-</v>
      </c>
      <c r="KR395" s="163" t="str">
        <f t="shared" ca="1" si="1368"/>
        <v>-</v>
      </c>
      <c r="KS395" s="163" t="str">
        <f t="shared" ca="1" si="1368"/>
        <v>-</v>
      </c>
      <c r="KT395" s="163" t="str">
        <f t="shared" ca="1" si="1368"/>
        <v>-</v>
      </c>
      <c r="KU395" s="163" t="str">
        <f t="shared" ca="1" si="1368"/>
        <v>-</v>
      </c>
      <c r="KV395" s="163" t="str">
        <f t="shared" ca="1" si="1368"/>
        <v>-</v>
      </c>
      <c r="KW395" s="163" t="str">
        <f t="shared" ca="1" si="1368"/>
        <v>-</v>
      </c>
      <c r="KX395" s="163" t="str">
        <f t="shared" ca="1" si="1368"/>
        <v>-</v>
      </c>
      <c r="KY395" s="163" t="str">
        <f t="shared" ca="1" si="1368"/>
        <v>-</v>
      </c>
      <c r="KZ395" s="163" t="str">
        <f t="shared" ca="1" si="1368"/>
        <v>-</v>
      </c>
      <c r="LA395" s="163" t="str">
        <f t="shared" ca="1" si="1368"/>
        <v>-</v>
      </c>
      <c r="LB395" s="163" t="str">
        <f t="shared" ca="1" si="1368"/>
        <v>-</v>
      </c>
      <c r="LC395" s="163" t="str">
        <f t="shared" ca="1" si="1368"/>
        <v>-</v>
      </c>
      <c r="LD395" s="163" t="str">
        <f t="shared" ca="1" si="1368"/>
        <v>-</v>
      </c>
      <c r="LE395" s="163" t="str">
        <f t="shared" ca="1" si="1368"/>
        <v>-</v>
      </c>
      <c r="LF395" s="163" t="str">
        <f t="shared" ca="1" si="1368"/>
        <v>-</v>
      </c>
      <c r="LG395" s="163" t="str">
        <f t="shared" ca="1" si="1368"/>
        <v>-</v>
      </c>
      <c r="LH395" s="163" t="str">
        <f t="shared" ca="1" si="1368"/>
        <v>-</v>
      </c>
      <c r="LI395" s="163" t="str">
        <f t="shared" ca="1" si="1368"/>
        <v>-</v>
      </c>
      <c r="LJ395" s="163" t="str">
        <f t="shared" ca="1" si="1368"/>
        <v>-</v>
      </c>
      <c r="LK395" s="163" t="str">
        <f t="shared" ca="1" si="1368"/>
        <v>-</v>
      </c>
      <c r="LL395" s="163" t="str">
        <f t="shared" ca="1" si="1368"/>
        <v>-</v>
      </c>
      <c r="LM395" s="163" t="str">
        <f t="shared" ca="1" si="1368"/>
        <v>-</v>
      </c>
      <c r="LN395" s="163" t="str">
        <f t="shared" ca="1" si="1368"/>
        <v>-</v>
      </c>
      <c r="LO395" s="163" t="str">
        <f t="shared" ca="1" si="1369"/>
        <v>-</v>
      </c>
      <c r="LP395" s="163" t="str">
        <f t="shared" ca="1" si="1369"/>
        <v>-</v>
      </c>
      <c r="LQ395" s="163" t="str">
        <f t="shared" ca="1" si="1369"/>
        <v>-</v>
      </c>
      <c r="LR395" s="163" t="str">
        <f t="shared" ca="1" si="1369"/>
        <v>-</v>
      </c>
      <c r="LS395" s="163" t="str">
        <f t="shared" ca="1" si="1369"/>
        <v>-</v>
      </c>
      <c r="LT395" s="163" t="str">
        <f t="shared" ca="1" si="1369"/>
        <v>-</v>
      </c>
      <c r="LU395" s="163" t="str">
        <f t="shared" ca="1" si="1369"/>
        <v>-</v>
      </c>
      <c r="LV395" s="163" t="str">
        <f t="shared" ca="1" si="1369"/>
        <v>-</v>
      </c>
      <c r="LW395" s="163" t="str">
        <f t="shared" ca="1" si="1369"/>
        <v>-</v>
      </c>
      <c r="LX395" s="163" t="str">
        <f t="shared" ca="1" si="1369"/>
        <v>-</v>
      </c>
      <c r="LY395" s="10"/>
      <c r="LZ395" s="161">
        <f t="shared" ca="1" si="1370"/>
        <v>4.4999999999999998E-2</v>
      </c>
      <c r="MA395" s="161">
        <f t="shared" ca="1" si="1371"/>
        <v>4.4999999999999998E-2</v>
      </c>
      <c r="MB395" s="163">
        <f t="shared" ca="1" si="1372"/>
        <v>1</v>
      </c>
      <c r="MC395" s="163">
        <f t="shared" ca="1" si="1372"/>
        <v>0</v>
      </c>
      <c r="MD395" s="163">
        <f t="shared" ca="1" si="1372"/>
        <v>1</v>
      </c>
      <c r="ME395" s="163">
        <f t="shared" ca="1" si="1372"/>
        <v>1</v>
      </c>
      <c r="MF395" s="163">
        <f t="shared" ca="1" si="1372"/>
        <v>0</v>
      </c>
      <c r="MG395" s="163">
        <f t="shared" ca="1" si="1372"/>
        <v>70</v>
      </c>
      <c r="MH395" s="163">
        <f t="shared" ca="1" si="1372"/>
        <v>50</v>
      </c>
      <c r="MI395" s="163">
        <f t="shared" ca="1" si="1372"/>
        <v>85</v>
      </c>
      <c r="MJ395" s="163">
        <f t="shared" ca="1" si="1372"/>
        <v>50</v>
      </c>
      <c r="MK395" s="161">
        <f t="shared" si="1373"/>
        <v>1</v>
      </c>
      <c r="ML395" s="161">
        <f t="shared" si="1374"/>
        <v>1</v>
      </c>
      <c r="MM395" s="161">
        <f t="shared" si="1375"/>
        <v>1</v>
      </c>
      <c r="MN395" s="161">
        <f t="shared" ca="1" si="1376"/>
        <v>1</v>
      </c>
      <c r="MO395" s="161">
        <f t="shared" ca="1" si="1376"/>
        <v>1</v>
      </c>
      <c r="MP395" s="163">
        <f t="shared" ca="1" si="1372"/>
        <v>1</v>
      </c>
      <c r="MQ395" s="10"/>
      <c r="MR395" s="163">
        <f t="shared" ca="1" si="1372"/>
        <v>1</v>
      </c>
      <c r="MS395" s="161">
        <f t="shared" ca="1" si="1377"/>
        <v>1</v>
      </c>
      <c r="MT395" s="163">
        <f t="shared" ca="1" si="1372"/>
        <v>0.75</v>
      </c>
      <c r="MU395" s="163">
        <f t="shared" ca="1" si="1372"/>
        <v>0.8</v>
      </c>
      <c r="MV395" s="163">
        <f t="shared" ca="1" si="1378"/>
        <v>0.82499999999999996</v>
      </c>
      <c r="MW395" s="163">
        <f t="shared" ca="1" si="1378"/>
        <v>0.875</v>
      </c>
      <c r="MX395" s="163">
        <f t="shared" ca="1" si="1372"/>
        <v>0.9</v>
      </c>
      <c r="MY395" s="163">
        <f t="shared" ca="1" si="1379"/>
        <v>0.75</v>
      </c>
      <c r="MZ395" s="163">
        <f t="shared" ca="1" si="1379"/>
        <v>0.78142857142857147</v>
      </c>
      <c r="NA395" s="163">
        <f t="shared" ca="1" si="1379"/>
        <v>0.82499999999999996</v>
      </c>
      <c r="NB395" s="163">
        <f t="shared" ca="1" si="1379"/>
        <v>0.875</v>
      </c>
      <c r="NC395" s="163">
        <f t="shared" ca="1" si="1379"/>
        <v>0.9</v>
      </c>
      <c r="ND395" s="163">
        <f t="shared" ca="1" si="1379"/>
        <v>0.9</v>
      </c>
      <c r="NE395" s="163">
        <f t="shared" ca="1" si="1379"/>
        <v>0.75</v>
      </c>
      <c r="NF395" s="163">
        <f t="shared" ca="1" si="1379"/>
        <v>0.78142857142857147</v>
      </c>
      <c r="NG395" s="163">
        <f t="shared" ca="1" si="1379"/>
        <v>0.82499999999999996</v>
      </c>
      <c r="NH395" s="163">
        <f t="shared" ca="1" si="1379"/>
        <v>0.875</v>
      </c>
      <c r="NI395" s="163">
        <f t="shared" ca="1" si="1379"/>
        <v>0.9</v>
      </c>
      <c r="NJ395" s="163">
        <f t="shared" ca="1" si="1379"/>
        <v>0.9</v>
      </c>
      <c r="NK395" s="163">
        <f t="shared" ca="1" si="1379"/>
        <v>0.75</v>
      </c>
      <c r="NL395" s="163">
        <f t="shared" ca="1" si="1379"/>
        <v>0.78142857142857147</v>
      </c>
      <c r="NM395" s="163">
        <f t="shared" ca="1" si="1379"/>
        <v>0.82499999999999996</v>
      </c>
      <c r="NN395" s="163">
        <f t="shared" ca="1" si="1379"/>
        <v>0.875</v>
      </c>
      <c r="NO395" s="163">
        <f t="shared" ca="1" si="1379"/>
        <v>0.9</v>
      </c>
      <c r="NP395" s="163">
        <f t="shared" ca="1" si="1379"/>
        <v>0.9</v>
      </c>
      <c r="NQ395" s="163">
        <f t="shared" ca="1" si="1379"/>
        <v>0.75</v>
      </c>
      <c r="NR395" s="163">
        <f t="shared" ca="1" si="1379"/>
        <v>0.78142857142857147</v>
      </c>
      <c r="NS395" s="163">
        <f t="shared" ca="1" si="1379"/>
        <v>0.82499999999999996</v>
      </c>
      <c r="NT395" s="163">
        <f t="shared" ca="1" si="1379"/>
        <v>0.875</v>
      </c>
      <c r="NU395" s="163">
        <f t="shared" ca="1" si="1379"/>
        <v>0.9</v>
      </c>
      <c r="NV395" s="163">
        <f t="shared" ca="1" si="1379"/>
        <v>0.9</v>
      </c>
      <c r="NW395" s="163">
        <f t="shared" ca="1" si="1379"/>
        <v>0.75</v>
      </c>
      <c r="NX395" s="163">
        <f t="shared" ca="1" si="1379"/>
        <v>0.78142857142857147</v>
      </c>
      <c r="NY395" s="163">
        <f t="shared" ca="1" si="1379"/>
        <v>0.82499999999999996</v>
      </c>
      <c r="NZ395" s="163">
        <f t="shared" ca="1" si="1379"/>
        <v>0.875</v>
      </c>
      <c r="OA395" s="163">
        <f t="shared" ca="1" si="1379"/>
        <v>0.9</v>
      </c>
      <c r="OB395" s="163">
        <f t="shared" ca="1" si="1379"/>
        <v>0.9</v>
      </c>
      <c r="OC395" s="163">
        <f t="shared" ca="1" si="1379"/>
        <v>0.75</v>
      </c>
      <c r="OD395" s="163">
        <f t="shared" ca="1" si="1379"/>
        <v>0.78142857142857147</v>
      </c>
      <c r="OE395" s="163">
        <f t="shared" ca="1" si="1379"/>
        <v>0.82499999999999996</v>
      </c>
      <c r="OF395" s="163">
        <f t="shared" ca="1" si="1379"/>
        <v>0.875</v>
      </c>
      <c r="OG395" s="163">
        <f t="shared" ca="1" si="1379"/>
        <v>0.9</v>
      </c>
      <c r="OH395" s="163">
        <f t="shared" ca="1" si="1379"/>
        <v>0.9</v>
      </c>
      <c r="OI395" s="163">
        <f t="shared" ca="1" si="1379"/>
        <v>0.75</v>
      </c>
      <c r="OJ395" s="163">
        <f t="shared" ca="1" si="1379"/>
        <v>0.76904761904761909</v>
      </c>
      <c r="OK395" s="163">
        <f t="shared" ca="1" si="1379"/>
        <v>0.82000000000000006</v>
      </c>
      <c r="OL395" s="163">
        <f t="shared" ca="1" si="1379"/>
        <v>0.875</v>
      </c>
      <c r="OM395" s="163">
        <f t="shared" ca="1" si="1379"/>
        <v>0.9</v>
      </c>
      <c r="ON395" s="163">
        <f t="shared" ca="1" si="1379"/>
        <v>0.90000000000000013</v>
      </c>
      <c r="OO395" s="163">
        <f t="shared" ca="1" si="1379"/>
        <v>0.75</v>
      </c>
      <c r="OP395" s="163">
        <f t="shared" ca="1" si="1379"/>
        <v>0.76904761904761909</v>
      </c>
      <c r="OQ395" s="163">
        <f t="shared" ca="1" si="1379"/>
        <v>0.82000000000000006</v>
      </c>
      <c r="OR395" s="163">
        <f t="shared" ca="1" si="1379"/>
        <v>0.875</v>
      </c>
      <c r="OS395" s="163">
        <f t="shared" ca="1" si="1379"/>
        <v>0.9</v>
      </c>
      <c r="OT395" s="163">
        <f t="shared" ca="1" si="1379"/>
        <v>0.9</v>
      </c>
      <c r="OU395" s="163">
        <f t="shared" ca="1" si="1380"/>
        <v>0.875</v>
      </c>
      <c r="OV395" s="161">
        <f t="shared" ca="1" si="1381"/>
        <v>1</v>
      </c>
      <c r="OW395" s="161">
        <f t="shared" ca="1" si="1382"/>
        <v>1</v>
      </c>
      <c r="OX395" s="161">
        <f t="shared" ca="1" si="1383"/>
        <v>500000</v>
      </c>
      <c r="OY395" s="163" t="str">
        <f t="shared" ca="1" si="1384"/>
        <v>-</v>
      </c>
      <c r="OZ395" s="161" t="str">
        <f t="shared" ca="1" si="1385"/>
        <v>-</v>
      </c>
      <c r="PA395" s="161" t="str">
        <f t="shared" ca="1" si="1386"/>
        <v>-</v>
      </c>
      <c r="PB395" s="163">
        <f t="shared" ca="1" si="1372"/>
        <v>0</v>
      </c>
      <c r="PC395" s="27">
        <v>0</v>
      </c>
    </row>
    <row r="396" spans="1:419" s="143" customFormat="1" hidden="1" outlineLevel="1">
      <c r="A396" s="121">
        <f t="shared" si="14"/>
        <v>391</v>
      </c>
      <c r="B396" s="121">
        <f t="shared" si="1387"/>
        <v>13</v>
      </c>
      <c r="C396" s="143">
        <f t="shared" si="1393"/>
        <v>1002</v>
      </c>
      <c r="D396" s="143" t="s">
        <v>884</v>
      </c>
      <c r="E396" s="143" t="b">
        <v>0</v>
      </c>
      <c r="F396" s="143" t="b">
        <v>0</v>
      </c>
      <c r="G396" s="143" t="b">
        <f t="shared" si="1388"/>
        <v>0</v>
      </c>
      <c r="H396" s="139">
        <f t="shared" ca="1" si="1391"/>
        <v>3</v>
      </c>
      <c r="I396" s="32">
        <v>1</v>
      </c>
      <c r="J396" s="32">
        <v>3</v>
      </c>
      <c r="K396" s="139">
        <f t="shared" ca="1" si="1391"/>
        <v>1</v>
      </c>
      <c r="L396" s="139">
        <f t="shared" ca="1" si="1391"/>
        <v>1</v>
      </c>
      <c r="M396" s="139">
        <f t="shared" ca="1" si="1391"/>
        <v>2</v>
      </c>
      <c r="N396" s="139">
        <f t="shared" ca="1" si="1391"/>
        <v>1</v>
      </c>
      <c r="O396" s="139">
        <f t="shared" ca="1" si="1391"/>
        <v>1</v>
      </c>
      <c r="P396" s="139">
        <f t="shared" ca="1" si="1391"/>
        <v>1</v>
      </c>
      <c r="Q396" s="139">
        <f t="shared" ca="1" si="1391"/>
        <v>1</v>
      </c>
      <c r="R396" s="139">
        <f t="shared" ca="1" si="1391"/>
        <v>2</v>
      </c>
      <c r="S396" s="139">
        <f t="shared" ca="1" si="1391"/>
        <v>1</v>
      </c>
      <c r="T396" s="139">
        <f t="shared" ca="1" si="1391"/>
        <v>1</v>
      </c>
      <c r="U396" s="139">
        <f t="shared" ca="1" si="1391"/>
        <v>1</v>
      </c>
      <c r="V396" s="139">
        <f t="shared" ca="1" si="1391"/>
        <v>1</v>
      </c>
      <c r="W396" s="139">
        <f t="shared" ca="1" si="1391"/>
        <v>1</v>
      </c>
      <c r="X396" s="139">
        <f t="shared" ca="1" si="1391"/>
        <v>1</v>
      </c>
      <c r="Y396" s="139">
        <f t="shared" ca="1" si="1391"/>
        <v>1</v>
      </c>
      <c r="Z396" s="32">
        <v>2</v>
      </c>
      <c r="AA396" s="32">
        <v>2</v>
      </c>
      <c r="AB396" s="32">
        <v>2</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163" t="str">
        <f t="shared" ca="1" si="1345"/>
        <v>-</v>
      </c>
      <c r="AI396" s="163" t="str">
        <f t="shared" ca="1" si="1345"/>
        <v>-</v>
      </c>
      <c r="AJ396" s="163" t="str">
        <f t="shared" ca="1" si="1345"/>
        <v>-</v>
      </c>
      <c r="AK396" s="163" t="str">
        <f t="shared" ca="1" si="1345"/>
        <v>-</v>
      </c>
      <c r="AL396" s="163" t="str">
        <f t="shared" ca="1" si="1345"/>
        <v>-</v>
      </c>
      <c r="AM396" s="163" t="b">
        <f t="shared" ca="1" si="1345"/>
        <v>1</v>
      </c>
      <c r="AN396" s="10"/>
      <c r="AO396" s="161" t="b">
        <f t="shared" si="1346"/>
        <v>1</v>
      </c>
      <c r="AP396" s="161" t="str">
        <f t="shared" si="1346"/>
        <v>-</v>
      </c>
      <c r="AQ396" s="161" t="str">
        <f t="shared" si="1346"/>
        <v>-</v>
      </c>
      <c r="AR396" s="161" t="str">
        <f t="shared" si="1346"/>
        <v>-</v>
      </c>
      <c r="AS396" s="161" t="b">
        <f t="shared" si="1346"/>
        <v>1</v>
      </c>
      <c r="AT396" s="161" t="b">
        <f t="shared" si="1346"/>
        <v>0</v>
      </c>
      <c r="AU396" s="161">
        <f t="shared" ca="1" si="1347"/>
        <v>0</v>
      </c>
      <c r="AV396" s="161" t="b">
        <f t="shared" si="1348"/>
        <v>1</v>
      </c>
      <c r="AW396" s="161" t="b">
        <f t="shared" si="1348"/>
        <v>1</v>
      </c>
      <c r="AX396" s="161">
        <f t="shared" si="1348"/>
        <v>1</v>
      </c>
      <c r="AY396" s="161">
        <f t="shared" si="1348"/>
        <v>5.0000000000000004E-6</v>
      </c>
      <c r="AZ396" s="161" t="str">
        <f t="shared" si="1348"/>
        <v>-</v>
      </c>
      <c r="BA396" s="10"/>
      <c r="BB396" s="161" t="b">
        <f t="shared" si="1349"/>
        <v>1</v>
      </c>
      <c r="BC396" s="163" t="b">
        <f t="shared" ca="1" si="1350"/>
        <v>1</v>
      </c>
      <c r="BD396" s="163" t="b">
        <f t="shared" ca="1" si="1350"/>
        <v>1</v>
      </c>
      <c r="BE396" s="162">
        <f t="shared" ca="1" si="1351"/>
        <v>3110</v>
      </c>
      <c r="BF396" s="163" t="str">
        <f t="shared" ref="BF396:DW400" ca="1" si="1395">OFFSET(BF$5,$B396,0)</f>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3"/>
        <v>0</v>
      </c>
      <c r="BP396" s="163" t="b">
        <f t="shared" ca="1" si="1353"/>
        <v>0</v>
      </c>
      <c r="BQ396" s="163" t="b">
        <f t="shared" ca="1" si="1353"/>
        <v>0</v>
      </c>
      <c r="BR396" s="163" t="b">
        <f t="shared" ca="1" si="1353"/>
        <v>0</v>
      </c>
      <c r="BS396" s="163" t="b">
        <f t="shared" ca="1" si="1353"/>
        <v>0</v>
      </c>
      <c r="BT396" s="163" t="b">
        <f t="shared" ca="1" si="1353"/>
        <v>0</v>
      </c>
      <c r="BU396" s="163" t="b">
        <f t="shared" ca="1" si="1353"/>
        <v>0</v>
      </c>
      <c r="BV396" s="163" t="b">
        <f t="shared" ca="1" si="1353"/>
        <v>0</v>
      </c>
      <c r="BW396" s="163" t="b">
        <f t="shared" ca="1" si="1353"/>
        <v>0</v>
      </c>
      <c r="BX396" s="163" t="str">
        <f t="shared" ca="1" si="1395"/>
        <v>-</v>
      </c>
      <c r="BY396" s="163" t="str">
        <f t="shared" ca="1" si="1392"/>
        <v>-</v>
      </c>
      <c r="BZ396" s="163" t="str">
        <f t="shared" ca="1" si="1392"/>
        <v>-</v>
      </c>
      <c r="CA396" s="163" t="str">
        <f t="shared" ca="1" si="1392"/>
        <v>-</v>
      </c>
      <c r="CB396" s="163" t="str">
        <f t="shared" ca="1" si="1392"/>
        <v>-</v>
      </c>
      <c r="CC396" s="163" t="str">
        <f t="shared" ca="1" si="1392"/>
        <v>-</v>
      </c>
      <c r="CD396" s="163" t="str">
        <f t="shared" ca="1" si="1392"/>
        <v>-</v>
      </c>
      <c r="CE396" s="163" t="str">
        <f t="shared" ca="1" si="1392"/>
        <v>-</v>
      </c>
      <c r="CF396" s="163" t="str">
        <f t="shared" ca="1" si="1392"/>
        <v>-</v>
      </c>
      <c r="CG396" s="163" t="str">
        <f t="shared" ca="1" si="1395"/>
        <v>-</v>
      </c>
      <c r="CH396" s="163" t="str">
        <f t="shared" ca="1" si="1395"/>
        <v>-</v>
      </c>
      <c r="CI396" s="163" t="str">
        <f t="shared" ca="1" si="1395"/>
        <v>-</v>
      </c>
      <c r="CJ396" s="163" t="str">
        <f t="shared" ca="1" si="1395"/>
        <v>-</v>
      </c>
      <c r="CK396" s="163" t="str">
        <f t="shared" ca="1" si="1395"/>
        <v>-</v>
      </c>
      <c r="CL396" s="163" t="str">
        <f t="shared" ca="1" si="1395"/>
        <v>-</v>
      </c>
      <c r="CM396" s="163" t="str">
        <f t="shared" ca="1" si="1395"/>
        <v>-</v>
      </c>
      <c r="CN396" s="163" t="str">
        <f t="shared" ca="1" si="1395"/>
        <v>-</v>
      </c>
      <c r="CO396" s="163" t="str">
        <f t="shared" ca="1" si="1395"/>
        <v>-</v>
      </c>
      <c r="CP396" s="163" t="str">
        <f t="shared" ca="1" si="1395"/>
        <v>-</v>
      </c>
      <c r="CQ396" s="163" t="str">
        <f t="shared" ca="1" si="1395"/>
        <v>-</v>
      </c>
      <c r="CR396" s="163" t="str">
        <f t="shared" ca="1" si="1395"/>
        <v>-</v>
      </c>
      <c r="CS396" s="163" t="str">
        <f t="shared" ca="1" si="1395"/>
        <v>-</v>
      </c>
      <c r="CT396" s="163" t="str">
        <f t="shared" ca="1" si="1395"/>
        <v>-</v>
      </c>
      <c r="CU396" s="163" t="str">
        <f t="shared" ca="1" si="1395"/>
        <v>-</v>
      </c>
      <c r="CV396" s="163" t="str">
        <f t="shared" ca="1" si="1395"/>
        <v>-</v>
      </c>
      <c r="CW396" s="163" t="str">
        <f t="shared" ca="1" si="1395"/>
        <v>-</v>
      </c>
      <c r="CX396" s="163" t="str">
        <f t="shared" ca="1" si="1395"/>
        <v>-</v>
      </c>
      <c r="CY396" s="163" t="str">
        <f t="shared" ca="1" si="1395"/>
        <v>-</v>
      </c>
      <c r="CZ396" s="163" t="str">
        <f t="shared" ca="1" si="1395"/>
        <v>-</v>
      </c>
      <c r="DA396" s="163" t="str">
        <f t="shared" ca="1" si="1395"/>
        <v>-</v>
      </c>
      <c r="DB396" s="163" t="str">
        <f t="shared" ca="1" si="1395"/>
        <v>-</v>
      </c>
      <c r="DC396" s="163" t="str">
        <f t="shared" ca="1" si="1395"/>
        <v>-</v>
      </c>
      <c r="DD396" s="163" t="str">
        <f t="shared" ca="1" si="1395"/>
        <v>-</v>
      </c>
      <c r="DE396" s="163" t="str">
        <f t="shared" ca="1" si="1395"/>
        <v>-</v>
      </c>
      <c r="DF396" s="163" t="str">
        <f t="shared" ca="1" si="1395"/>
        <v>-</v>
      </c>
      <c r="DG396" s="163" t="str">
        <f t="shared" ca="1" si="1395"/>
        <v>-</v>
      </c>
      <c r="DH396" s="163" t="str">
        <f t="shared" ca="1" si="1395"/>
        <v>-</v>
      </c>
      <c r="DI396" s="163" t="str">
        <f t="shared" ca="1" si="1395"/>
        <v>-</v>
      </c>
      <c r="DJ396" s="163" t="str">
        <f t="shared" ca="1" si="1395"/>
        <v>-</v>
      </c>
      <c r="DK396" s="163" t="str">
        <f t="shared" ca="1" si="1395"/>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0" ca="1" si="1396">OFFSET(EI$5,$B396,0)</f>
        <v>-</v>
      </c>
      <c r="EJ396" s="163" t="str">
        <f t="shared" ca="1" si="1396"/>
        <v>-</v>
      </c>
      <c r="EK396" s="163" t="str">
        <f t="shared" ca="1" si="1396"/>
        <v>-</v>
      </c>
      <c r="EL396" s="163" t="str">
        <f t="shared" ca="1" si="1396"/>
        <v>-</v>
      </c>
      <c r="EM396" s="163" t="str">
        <f t="shared" ca="1" si="1396"/>
        <v>-</v>
      </c>
      <c r="EN396" s="163" t="str">
        <f t="shared" ca="1" si="1396"/>
        <v>-</v>
      </c>
      <c r="EO396" s="163" t="str">
        <f t="shared" ca="1" si="1396"/>
        <v>-</v>
      </c>
      <c r="EP396" s="163" t="str">
        <f t="shared" ca="1" si="1396"/>
        <v>-</v>
      </c>
      <c r="EQ396" s="163">
        <f t="shared" ca="1" si="1396"/>
        <v>1</v>
      </c>
      <c r="ER396" s="163">
        <f t="shared" ca="1" si="1396"/>
        <v>1</v>
      </c>
      <c r="ES396" s="163">
        <f t="shared" ca="1" si="1396"/>
        <v>0</v>
      </c>
      <c r="ET396" s="163" t="str">
        <f t="shared" ca="1" si="1396"/>
        <v>-</v>
      </c>
      <c r="EU396" s="163" t="str">
        <f t="shared" ca="1" si="1396"/>
        <v>-</v>
      </c>
      <c r="EV396" s="163" t="str">
        <f t="shared" ca="1" si="1396"/>
        <v>-</v>
      </c>
      <c r="EW396" s="163" t="str">
        <f t="shared" ca="1" si="1396"/>
        <v>-</v>
      </c>
      <c r="EX396" s="163" t="str">
        <f t="shared" ca="1" si="1396"/>
        <v>-</v>
      </c>
      <c r="EY396" s="163" t="str">
        <f t="shared" ca="1" si="1396"/>
        <v>-</v>
      </c>
      <c r="EZ396" s="163" t="str">
        <f t="shared" ca="1" si="1396"/>
        <v>-</v>
      </c>
      <c r="FA396" s="163">
        <f t="shared" ca="1" si="1396"/>
        <v>0</v>
      </c>
      <c r="FB396" s="163" t="str">
        <f t="shared" ca="1" si="1396"/>
        <v>-</v>
      </c>
      <c r="FC396" s="163" t="str">
        <f t="shared" ca="1" si="1396"/>
        <v>-</v>
      </c>
      <c r="FD396" s="163" t="str">
        <f t="shared" ca="1" si="1396"/>
        <v>-</v>
      </c>
      <c r="FE396" s="163" t="str">
        <f t="shared" ca="1" si="1396"/>
        <v>-</v>
      </c>
      <c r="FF396" s="163" t="str">
        <f t="shared" ca="1" si="1396"/>
        <v>-</v>
      </c>
      <c r="FG396" s="163">
        <f t="shared" ca="1" si="1396"/>
        <v>0</v>
      </c>
      <c r="FH396" s="163">
        <f t="shared" ca="1" si="1394"/>
        <v>0</v>
      </c>
      <c r="FI396" s="163">
        <f t="shared" ca="1" si="1394"/>
        <v>0</v>
      </c>
      <c r="FJ396" s="163">
        <f t="shared" ca="1" si="1394"/>
        <v>0</v>
      </c>
      <c r="FK396" s="163">
        <f t="shared" ca="1" si="1394"/>
        <v>0</v>
      </c>
      <c r="FL396" s="163">
        <f t="shared" ca="1" si="1394"/>
        <v>0</v>
      </c>
      <c r="FM396" s="163">
        <f t="shared" ca="1" si="1394"/>
        <v>0</v>
      </c>
      <c r="FN396" s="163" t="str">
        <f t="shared" ca="1" si="1394"/>
        <v>-</v>
      </c>
      <c r="FO396" s="163" t="str">
        <f t="shared" ca="1" si="1394"/>
        <v>-</v>
      </c>
      <c r="FP396" s="163" t="str">
        <f t="shared" ca="1" si="1394"/>
        <v>-</v>
      </c>
      <c r="FQ396" s="163" t="str">
        <f t="shared" ca="1" si="1394"/>
        <v>-</v>
      </c>
      <c r="FR396" s="163" t="str">
        <f t="shared" ca="1" si="1394"/>
        <v>-</v>
      </c>
      <c r="FS396" s="163" t="str">
        <f t="shared" ca="1" si="1394"/>
        <v>-</v>
      </c>
      <c r="FT396" s="163" t="str">
        <f t="shared" ca="1" si="1394"/>
        <v>-</v>
      </c>
      <c r="FU396" s="163" t="str">
        <f t="shared" ca="1" si="1394"/>
        <v>-</v>
      </c>
      <c r="FV396" s="163" t="str">
        <f t="shared" ca="1" si="1394"/>
        <v>-</v>
      </c>
      <c r="FW396" s="163" t="str">
        <f t="shared" ca="1" si="1394"/>
        <v>-</v>
      </c>
      <c r="FX396" s="163" t="str">
        <f t="shared" ca="1" si="1394"/>
        <v>-</v>
      </c>
      <c r="FY396" s="10"/>
      <c r="FZ396" s="163">
        <f t="shared" ca="1" si="1394"/>
        <v>1</v>
      </c>
      <c r="GA396" s="163" t="str">
        <f t="shared" ca="1" si="1394"/>
        <v>-</v>
      </c>
      <c r="GB396" s="163" t="str">
        <f t="shared" ca="1" si="1394"/>
        <v>-</v>
      </c>
      <c r="GC396" s="163" t="str">
        <f t="shared" ca="1" si="1394"/>
        <v>-</v>
      </c>
      <c r="GD396" s="163" t="str">
        <f t="shared" ca="1" si="1357"/>
        <v>-</v>
      </c>
      <c r="GE396" s="163" t="b">
        <f t="shared" ca="1" si="1357"/>
        <v>0</v>
      </c>
      <c r="GF396" s="163" t="str">
        <f t="shared" ca="1" si="1357"/>
        <v>-</v>
      </c>
      <c r="GG396" s="163">
        <f t="shared" ca="1" si="1357"/>
        <v>0</v>
      </c>
      <c r="GH396" s="163" t="str">
        <f t="shared" ca="1" si="1357"/>
        <v>-</v>
      </c>
      <c r="GI396" s="161" cm="1">
        <f t="array" aca="1" ref="GI396" ca="1">INDEX(i.rev,$K396,GI$15)</f>
        <v>1</v>
      </c>
      <c r="GJ396" s="163">
        <f t="shared" ca="1" si="1358"/>
        <v>0</v>
      </c>
      <c r="GK396" s="163">
        <f t="shared" ca="1" si="1358"/>
        <v>1</v>
      </c>
      <c r="GL396" s="163">
        <f t="shared" ca="1" si="1358"/>
        <v>0</v>
      </c>
      <c r="GM396" s="163">
        <f t="shared" ca="1" si="1358"/>
        <v>1</v>
      </c>
      <c r="GN396" s="163">
        <f t="shared" ca="1" si="1358"/>
        <v>1</v>
      </c>
      <c r="GO396" s="163">
        <f t="shared" ca="1" si="1358"/>
        <v>1</v>
      </c>
      <c r="GP396" s="163">
        <f t="shared" ca="1" si="1358"/>
        <v>0</v>
      </c>
      <c r="GQ396" s="163">
        <f t="shared" ca="1" si="1358"/>
        <v>0</v>
      </c>
      <c r="GR396" s="163">
        <f t="shared" ca="1" si="1358"/>
        <v>0</v>
      </c>
      <c r="GS396" s="163">
        <f t="shared" ca="1" si="1358"/>
        <v>0</v>
      </c>
      <c r="GT396" s="163">
        <f t="shared" ca="1" si="1358"/>
        <v>0</v>
      </c>
      <c r="GU396" s="163">
        <f t="shared" ca="1" si="1358"/>
        <v>0</v>
      </c>
      <c r="GV396" s="163">
        <f t="shared" ca="1" si="1358"/>
        <v>0</v>
      </c>
      <c r="GW396" s="163">
        <f t="shared" ca="1" si="1358"/>
        <v>0</v>
      </c>
      <c r="GX396" s="163">
        <f t="shared" ca="1" si="1358"/>
        <v>0</v>
      </c>
      <c r="GY396" s="163">
        <f t="shared" ca="1" si="1358"/>
        <v>0</v>
      </c>
      <c r="GZ396" s="161" cm="1">
        <f t="array" aca="1" ref="GZ396" ca="1">INDEX(i.rev,$K396,GZ$15)</f>
        <v>0</v>
      </c>
      <c r="HA396" s="163">
        <f t="shared" ca="1" si="1359"/>
        <v>0</v>
      </c>
      <c r="HB396" s="161" cm="1">
        <f t="array" aca="1" ref="HB396" ca="1">INDEX(i.rev,$K396,HB$15)</f>
        <v>1</v>
      </c>
      <c r="HC396" s="163">
        <f t="shared" ref="HC396:IH400" ca="1" si="1397">OFFSET(HC$5,$B396,0)</f>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362"/>
        <v>0</v>
      </c>
      <c r="HQ396" s="161" t="b">
        <f t="shared" ca="1" si="1362"/>
        <v>0</v>
      </c>
      <c r="HR396" s="161" t="b">
        <f t="shared" ca="1" si="1362"/>
        <v>1</v>
      </c>
      <c r="HS396" s="163">
        <f t="shared" ca="1" si="1397"/>
        <v>0</v>
      </c>
      <c r="HT396" s="161">
        <f t="shared" ca="1" si="1363"/>
        <v>1</v>
      </c>
      <c r="HU396" s="161">
        <f t="shared" ca="1" si="1363"/>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364"/>
        <v>1</v>
      </c>
      <c r="IJ396" s="163">
        <f t="shared" ca="1" si="1364"/>
        <v>0</v>
      </c>
      <c r="IK396" s="163" t="str">
        <f t="shared" ca="1" si="1365"/>
        <v>-</v>
      </c>
      <c r="IL396" s="163" t="str">
        <f t="shared" ca="1" si="1365"/>
        <v>-</v>
      </c>
      <c r="IM396" s="163" t="str">
        <f t="shared" ca="1" si="1365"/>
        <v>-</v>
      </c>
      <c r="IN396" s="163" t="str">
        <f t="shared" ca="1" si="1365"/>
        <v>-</v>
      </c>
      <c r="IO396" s="163" t="str">
        <f t="shared" ca="1" si="1365"/>
        <v>-</v>
      </c>
      <c r="IP396" s="163">
        <f t="shared" ca="1" si="1365"/>
        <v>0</v>
      </c>
      <c r="IQ396" s="163" t="str">
        <f t="shared" ca="1" si="1365"/>
        <v>-</v>
      </c>
      <c r="IR396" s="163" t="str">
        <f t="shared" ca="1" si="1365"/>
        <v>-</v>
      </c>
      <c r="IS396" s="163" t="str">
        <f t="shared" ca="1" si="1365"/>
        <v>-</v>
      </c>
      <c r="IT396" s="163">
        <f t="shared" ca="1" si="1365"/>
        <v>500</v>
      </c>
      <c r="IU396" s="163">
        <f t="shared" ca="1" si="1365"/>
        <v>500</v>
      </c>
      <c r="IV396" s="163" t="str">
        <f t="shared" ca="1" si="1365"/>
        <v>-</v>
      </c>
      <c r="IW396" s="163" t="str">
        <f t="shared" ca="1" si="1365"/>
        <v>-</v>
      </c>
      <c r="IX396" s="163" t="str">
        <f t="shared" ca="1" si="1365"/>
        <v>-</v>
      </c>
      <c r="IY396" s="163" t="str">
        <f t="shared" ca="1" si="1365"/>
        <v>-</v>
      </c>
      <c r="IZ396" s="163" t="str">
        <f t="shared" ca="1" si="1366"/>
        <v>-</v>
      </c>
      <c r="JA396" s="163" t="str">
        <f t="shared" ca="1" si="1366"/>
        <v>-</v>
      </c>
      <c r="JB396" s="163" t="str">
        <f t="shared" ca="1" si="1366"/>
        <v>-</v>
      </c>
      <c r="JC396" s="163" t="str">
        <f t="shared" ca="1" si="1366"/>
        <v>-</v>
      </c>
      <c r="JD396" s="163" t="str">
        <f t="shared" ca="1" si="1366"/>
        <v>-</v>
      </c>
      <c r="JE396" s="163" t="str">
        <f t="shared" ca="1" si="1366"/>
        <v>-</v>
      </c>
      <c r="JF396" s="163" t="str">
        <f t="shared" ca="1" si="1366"/>
        <v>-</v>
      </c>
      <c r="JG396" s="163" t="str">
        <f t="shared" ca="1" si="1366"/>
        <v>-</v>
      </c>
      <c r="JH396" s="163" t="str">
        <f t="shared" ca="1" si="1366"/>
        <v>-</v>
      </c>
      <c r="JI396" s="163" t="str">
        <f t="shared" ca="1" si="1366"/>
        <v>-</v>
      </c>
      <c r="JJ396" s="163" t="str">
        <f t="shared" ca="1" si="1366"/>
        <v>-</v>
      </c>
      <c r="JK396" s="163" t="str">
        <f t="shared" ca="1" si="1366"/>
        <v>-</v>
      </c>
      <c r="JL396" s="163" t="str">
        <f t="shared" ca="1" si="1366"/>
        <v>-</v>
      </c>
      <c r="JM396" s="163" t="str">
        <f t="shared" ca="1" si="1366"/>
        <v>-</v>
      </c>
      <c r="JN396" s="163" t="str">
        <f t="shared" ca="1" si="1367"/>
        <v>-</v>
      </c>
      <c r="JO396" s="163" t="str">
        <f t="shared" ca="1" si="1367"/>
        <v>-</v>
      </c>
      <c r="JP396" s="163" t="str">
        <f t="shared" ca="1" si="1367"/>
        <v>-</v>
      </c>
      <c r="JQ396" s="163" t="str">
        <f t="shared" ca="1" si="1367"/>
        <v>-</v>
      </c>
      <c r="JR396" s="163" t="str">
        <f t="shared" ca="1" si="1367"/>
        <v>-</v>
      </c>
      <c r="JS396" s="163" t="str">
        <f t="shared" ca="1" si="1366"/>
        <v>-</v>
      </c>
      <c r="JT396" s="163" t="str">
        <f t="shared" ca="1" si="1366"/>
        <v>-</v>
      </c>
      <c r="JU396" s="163" t="str">
        <f t="shared" ca="1" si="1366"/>
        <v>-</v>
      </c>
      <c r="JV396" s="163" t="str">
        <f t="shared" ca="1" si="1366"/>
        <v>-</v>
      </c>
      <c r="JW396" s="163" t="str">
        <f t="shared" ca="1" si="1366"/>
        <v>-</v>
      </c>
      <c r="JX396" s="163" t="str">
        <f t="shared" ca="1" si="1365"/>
        <v>-</v>
      </c>
      <c r="JY396" s="163" t="str">
        <f t="shared" ca="1" si="1368"/>
        <v>-</v>
      </c>
      <c r="JZ396" s="163" t="str">
        <f t="shared" ca="1" si="1368"/>
        <v>-</v>
      </c>
      <c r="KA396" s="163" t="str">
        <f t="shared" ca="1" si="1368"/>
        <v>-</v>
      </c>
      <c r="KB396" s="163" t="str">
        <f t="shared" ca="1" si="1368"/>
        <v>-</v>
      </c>
      <c r="KC396" s="163" t="str">
        <f t="shared" ca="1" si="1368"/>
        <v>-</v>
      </c>
      <c r="KD396" s="163" t="str">
        <f t="shared" ca="1" si="1368"/>
        <v>-</v>
      </c>
      <c r="KE396" s="163" t="str">
        <f t="shared" ca="1" si="1368"/>
        <v>-</v>
      </c>
      <c r="KF396" s="163" t="str">
        <f t="shared" ca="1" si="1368"/>
        <v>-</v>
      </c>
      <c r="KG396" s="163" t="str">
        <f t="shared" ca="1" si="1368"/>
        <v>-</v>
      </c>
      <c r="KH396" s="163" t="str">
        <f t="shared" ca="1" si="1368"/>
        <v>-</v>
      </c>
      <c r="KI396" s="163" t="str">
        <f t="shared" ca="1" si="1368"/>
        <v>-</v>
      </c>
      <c r="KJ396" s="163" t="str">
        <f t="shared" ca="1" si="1368"/>
        <v>-</v>
      </c>
      <c r="KK396" s="163" t="str">
        <f t="shared" ca="1" si="1368"/>
        <v>-</v>
      </c>
      <c r="KL396" s="163" t="str">
        <f t="shared" ca="1" si="1368"/>
        <v>-</v>
      </c>
      <c r="KM396" s="163" t="str">
        <f t="shared" ca="1" si="1368"/>
        <v>-</v>
      </c>
      <c r="KN396" s="163" t="str">
        <f t="shared" ca="1" si="1368"/>
        <v>-</v>
      </c>
      <c r="KO396" s="163" t="str">
        <f t="shared" ca="1" si="1368"/>
        <v>-</v>
      </c>
      <c r="KP396" s="163" t="str">
        <f t="shared" ca="1" si="1368"/>
        <v>-</v>
      </c>
      <c r="KQ396" s="163" t="str">
        <f t="shared" ca="1" si="1368"/>
        <v>-</v>
      </c>
      <c r="KR396" s="163" t="str">
        <f t="shared" ca="1" si="1368"/>
        <v>-</v>
      </c>
      <c r="KS396" s="163" t="str">
        <f t="shared" ca="1" si="1368"/>
        <v>-</v>
      </c>
      <c r="KT396" s="163" t="str">
        <f t="shared" ca="1" si="1368"/>
        <v>-</v>
      </c>
      <c r="KU396" s="163" t="str">
        <f t="shared" ca="1" si="1368"/>
        <v>-</v>
      </c>
      <c r="KV396" s="163" t="str">
        <f t="shared" ca="1" si="1368"/>
        <v>-</v>
      </c>
      <c r="KW396" s="163" t="str">
        <f t="shared" ca="1" si="1368"/>
        <v>-</v>
      </c>
      <c r="KX396" s="163" t="str">
        <f t="shared" ca="1" si="1368"/>
        <v>-</v>
      </c>
      <c r="KY396" s="163" t="str">
        <f t="shared" ca="1" si="1368"/>
        <v>-</v>
      </c>
      <c r="KZ396" s="163" t="str">
        <f t="shared" ca="1" si="1368"/>
        <v>-</v>
      </c>
      <c r="LA396" s="163" t="str">
        <f t="shared" ca="1" si="1368"/>
        <v>-</v>
      </c>
      <c r="LB396" s="163" t="str">
        <f t="shared" ca="1" si="1368"/>
        <v>-</v>
      </c>
      <c r="LC396" s="163" t="str">
        <f t="shared" ca="1" si="1368"/>
        <v>-</v>
      </c>
      <c r="LD396" s="163" t="str">
        <f t="shared" ca="1" si="1368"/>
        <v>-</v>
      </c>
      <c r="LE396" s="163" t="str">
        <f t="shared" ca="1" si="1368"/>
        <v>-</v>
      </c>
      <c r="LF396" s="163" t="str">
        <f t="shared" ca="1" si="1368"/>
        <v>-</v>
      </c>
      <c r="LG396" s="163" t="str">
        <f t="shared" ca="1" si="1368"/>
        <v>-</v>
      </c>
      <c r="LH396" s="163" t="str">
        <f t="shared" ca="1" si="1368"/>
        <v>-</v>
      </c>
      <c r="LI396" s="163" t="str">
        <f t="shared" ca="1" si="1368"/>
        <v>-</v>
      </c>
      <c r="LJ396" s="163" t="str">
        <f t="shared" ca="1" si="1368"/>
        <v>-</v>
      </c>
      <c r="LK396" s="163" t="str">
        <f t="shared" ca="1" si="1368"/>
        <v>-</v>
      </c>
      <c r="LL396" s="163" t="str">
        <f t="shared" ca="1" si="1368"/>
        <v>-</v>
      </c>
      <c r="LM396" s="163" t="str">
        <f t="shared" ca="1" si="1368"/>
        <v>-</v>
      </c>
      <c r="LN396" s="163" t="str">
        <f t="shared" ca="1" si="1368"/>
        <v>-</v>
      </c>
      <c r="LO396" s="163" t="str">
        <f t="shared" ca="1" si="1369"/>
        <v>-</v>
      </c>
      <c r="LP396" s="163" t="str">
        <f t="shared" ca="1" si="1369"/>
        <v>-</v>
      </c>
      <c r="LQ396" s="163" t="str">
        <f t="shared" ca="1" si="1369"/>
        <v>-</v>
      </c>
      <c r="LR396" s="163" t="str">
        <f t="shared" ca="1" si="1369"/>
        <v>-</v>
      </c>
      <c r="LS396" s="163" t="str">
        <f t="shared" ca="1" si="1369"/>
        <v>-</v>
      </c>
      <c r="LT396" s="163" t="str">
        <f t="shared" ca="1" si="1369"/>
        <v>-</v>
      </c>
      <c r="LU396" s="163" t="str">
        <f t="shared" ca="1" si="1369"/>
        <v>-</v>
      </c>
      <c r="LV396" s="163" t="str">
        <f t="shared" ca="1" si="1369"/>
        <v>-</v>
      </c>
      <c r="LW396" s="163" t="str">
        <f t="shared" ca="1" si="1369"/>
        <v>-</v>
      </c>
      <c r="LX396" s="163" t="str">
        <f t="shared" ca="1" si="1369"/>
        <v>-</v>
      </c>
      <c r="LY396" s="10"/>
      <c r="LZ396" s="161">
        <f t="shared" ca="1" si="1370"/>
        <v>4.4999999999999998E-2</v>
      </c>
      <c r="MA396" s="161">
        <f t="shared" ca="1" si="1371"/>
        <v>4.4999999999999998E-2</v>
      </c>
      <c r="MB396" s="163">
        <f t="shared" ca="1" si="1372"/>
        <v>1</v>
      </c>
      <c r="MC396" s="163">
        <f t="shared" ca="1" si="1372"/>
        <v>0</v>
      </c>
      <c r="MD396" s="163">
        <f t="shared" ca="1" si="1372"/>
        <v>1</v>
      </c>
      <c r="ME396" s="163">
        <f t="shared" ca="1" si="1372"/>
        <v>1</v>
      </c>
      <c r="MF396" s="163">
        <f t="shared" ca="1" si="1372"/>
        <v>0</v>
      </c>
      <c r="MG396" s="163">
        <f t="shared" ca="1" si="1372"/>
        <v>70</v>
      </c>
      <c r="MH396" s="163">
        <f t="shared" ca="1" si="1372"/>
        <v>50</v>
      </c>
      <c r="MI396" s="163">
        <f t="shared" ca="1" si="1372"/>
        <v>85</v>
      </c>
      <c r="MJ396" s="163">
        <f t="shared" ca="1" si="1372"/>
        <v>50</v>
      </c>
      <c r="MK396" s="161">
        <f t="shared" si="1373"/>
        <v>0.7</v>
      </c>
      <c r="ML396" s="161">
        <f t="shared" si="1374"/>
        <v>0.7</v>
      </c>
      <c r="MM396" s="161">
        <f t="shared" si="1375"/>
        <v>0.7</v>
      </c>
      <c r="MN396" s="161">
        <f t="shared" ca="1" si="1376"/>
        <v>1</v>
      </c>
      <c r="MO396" s="161">
        <f t="shared" ca="1" si="1376"/>
        <v>1</v>
      </c>
      <c r="MP396" s="163">
        <f t="shared" ca="1" si="1372"/>
        <v>1</v>
      </c>
      <c r="MQ396" s="10"/>
      <c r="MR396" s="163">
        <f t="shared" ca="1" si="1372"/>
        <v>1</v>
      </c>
      <c r="MS396" s="161">
        <f t="shared" ca="1" si="1377"/>
        <v>1</v>
      </c>
      <c r="MT396" s="163">
        <f t="shared" ca="1" si="1372"/>
        <v>0.75</v>
      </c>
      <c r="MU396" s="163">
        <f t="shared" ca="1" si="1372"/>
        <v>0.8</v>
      </c>
      <c r="MV396" s="163">
        <f t="shared" ca="1" si="1378"/>
        <v>0.82499999999999996</v>
      </c>
      <c r="MW396" s="163">
        <f t="shared" ca="1" si="1378"/>
        <v>0.875</v>
      </c>
      <c r="MX396" s="163">
        <f t="shared" ca="1" si="1372"/>
        <v>0.9</v>
      </c>
      <c r="MY396" s="163">
        <f t="shared" ca="1" si="1379"/>
        <v>0.75</v>
      </c>
      <c r="MZ396" s="163">
        <f t="shared" ca="1" si="1379"/>
        <v>0.78142857142857147</v>
      </c>
      <c r="NA396" s="163">
        <f t="shared" ca="1" si="1379"/>
        <v>0.82499999999999996</v>
      </c>
      <c r="NB396" s="163">
        <f t="shared" ca="1" si="1379"/>
        <v>0.875</v>
      </c>
      <c r="NC396" s="163">
        <f t="shared" ca="1" si="1379"/>
        <v>0.9</v>
      </c>
      <c r="ND396" s="163">
        <f t="shared" ca="1" si="1379"/>
        <v>0.9</v>
      </c>
      <c r="NE396" s="163">
        <f t="shared" ca="1" si="1379"/>
        <v>0.75</v>
      </c>
      <c r="NF396" s="163">
        <f t="shared" ca="1" si="1379"/>
        <v>0.78142857142857147</v>
      </c>
      <c r="NG396" s="163">
        <f t="shared" ca="1" si="1379"/>
        <v>0.82499999999999996</v>
      </c>
      <c r="NH396" s="163">
        <f t="shared" ca="1" si="1379"/>
        <v>0.875</v>
      </c>
      <c r="NI396" s="163">
        <f t="shared" ca="1" si="1379"/>
        <v>0.9</v>
      </c>
      <c r="NJ396" s="163">
        <f t="shared" ca="1" si="1379"/>
        <v>0.9</v>
      </c>
      <c r="NK396" s="163">
        <f t="shared" ca="1" si="1379"/>
        <v>0.75</v>
      </c>
      <c r="NL396" s="163">
        <f t="shared" ca="1" si="1379"/>
        <v>0.78142857142857147</v>
      </c>
      <c r="NM396" s="163">
        <f t="shared" ca="1" si="1379"/>
        <v>0.82499999999999996</v>
      </c>
      <c r="NN396" s="163">
        <f t="shared" ref="MY396:OT403" ca="1" si="1398">OFFSET(NN$5,$B396,0)</f>
        <v>0.875</v>
      </c>
      <c r="NO396" s="163">
        <f t="shared" ca="1" si="1398"/>
        <v>0.9</v>
      </c>
      <c r="NP396" s="163">
        <f t="shared" ca="1" si="1398"/>
        <v>0.9</v>
      </c>
      <c r="NQ396" s="163">
        <f t="shared" ca="1" si="1398"/>
        <v>0.75</v>
      </c>
      <c r="NR396" s="163">
        <f t="shared" ca="1" si="1398"/>
        <v>0.78142857142857147</v>
      </c>
      <c r="NS396" s="163">
        <f t="shared" ca="1" si="1398"/>
        <v>0.82499999999999996</v>
      </c>
      <c r="NT396" s="163">
        <f t="shared" ca="1" si="1398"/>
        <v>0.875</v>
      </c>
      <c r="NU396" s="163">
        <f t="shared" ca="1" si="1398"/>
        <v>0.9</v>
      </c>
      <c r="NV396" s="163">
        <f t="shared" ca="1" si="1398"/>
        <v>0.9</v>
      </c>
      <c r="NW396" s="163">
        <f t="shared" ca="1" si="1398"/>
        <v>0.75</v>
      </c>
      <c r="NX396" s="163">
        <f t="shared" ca="1" si="1398"/>
        <v>0.78142857142857147</v>
      </c>
      <c r="NY396" s="163">
        <f t="shared" ca="1" si="1398"/>
        <v>0.82499999999999996</v>
      </c>
      <c r="NZ396" s="163">
        <f t="shared" ca="1" si="1398"/>
        <v>0.875</v>
      </c>
      <c r="OA396" s="163">
        <f t="shared" ca="1" si="1398"/>
        <v>0.9</v>
      </c>
      <c r="OB396" s="163">
        <f t="shared" ca="1" si="1398"/>
        <v>0.9</v>
      </c>
      <c r="OC396" s="163">
        <f t="shared" ca="1" si="1398"/>
        <v>0.75</v>
      </c>
      <c r="OD396" s="163">
        <f t="shared" ca="1" si="1398"/>
        <v>0.78142857142857147</v>
      </c>
      <c r="OE396" s="163">
        <f t="shared" ca="1" si="1398"/>
        <v>0.82499999999999996</v>
      </c>
      <c r="OF396" s="163">
        <f t="shared" ca="1" si="1398"/>
        <v>0.875</v>
      </c>
      <c r="OG396" s="163">
        <f t="shared" ca="1" si="1398"/>
        <v>0.9</v>
      </c>
      <c r="OH396" s="163">
        <f t="shared" ca="1" si="1398"/>
        <v>0.9</v>
      </c>
      <c r="OI396" s="163">
        <f t="shared" ca="1" si="1398"/>
        <v>0.75</v>
      </c>
      <c r="OJ396" s="163">
        <f t="shared" ca="1" si="1398"/>
        <v>0.76904761904761909</v>
      </c>
      <c r="OK396" s="163">
        <f t="shared" ca="1" si="1398"/>
        <v>0.82000000000000006</v>
      </c>
      <c r="OL396" s="163">
        <f t="shared" ca="1" si="1398"/>
        <v>0.875</v>
      </c>
      <c r="OM396" s="163">
        <f t="shared" ca="1" si="1398"/>
        <v>0.9</v>
      </c>
      <c r="ON396" s="163">
        <f t="shared" ca="1" si="1398"/>
        <v>0.90000000000000013</v>
      </c>
      <c r="OO396" s="163">
        <f t="shared" ca="1" si="1398"/>
        <v>0.75</v>
      </c>
      <c r="OP396" s="163">
        <f t="shared" ca="1" si="1398"/>
        <v>0.76904761904761909</v>
      </c>
      <c r="OQ396" s="163">
        <f t="shared" ca="1" si="1398"/>
        <v>0.82000000000000006</v>
      </c>
      <c r="OR396" s="163">
        <f t="shared" ca="1" si="1398"/>
        <v>0.875</v>
      </c>
      <c r="OS396" s="163">
        <f t="shared" ca="1" si="1398"/>
        <v>0.9</v>
      </c>
      <c r="OT396" s="163">
        <f t="shared" ca="1" si="1398"/>
        <v>0.9</v>
      </c>
      <c r="OU396" s="163">
        <f t="shared" ca="1" si="1380"/>
        <v>0.875</v>
      </c>
      <c r="OV396" s="161">
        <f t="shared" ca="1" si="1381"/>
        <v>1</v>
      </c>
      <c r="OW396" s="161">
        <f t="shared" ca="1" si="1382"/>
        <v>1</v>
      </c>
      <c r="OX396" s="161">
        <f t="shared" ca="1" si="1383"/>
        <v>500000</v>
      </c>
      <c r="OY396" s="163" t="str">
        <f t="shared" ca="1" si="1384"/>
        <v>-</v>
      </c>
      <c r="OZ396" s="161" t="str">
        <f t="shared" ca="1" si="1385"/>
        <v>-</v>
      </c>
      <c r="PA396" s="161" t="str">
        <f t="shared" ca="1" si="1386"/>
        <v>-</v>
      </c>
      <c r="PB396" s="163">
        <f t="shared" ca="1" si="1372"/>
        <v>0</v>
      </c>
      <c r="PC396" s="27">
        <v>0</v>
      </c>
    </row>
    <row r="397" spans="1:419" s="143" customFormat="1" hidden="1" outlineLevel="1">
      <c r="A397" s="121">
        <f t="shared" si="14"/>
        <v>392</v>
      </c>
      <c r="B397" s="121">
        <f t="shared" si="1387"/>
        <v>13</v>
      </c>
      <c r="C397" s="143">
        <f t="shared" si="1393"/>
        <v>1002</v>
      </c>
      <c r="D397" s="143" t="s">
        <v>884</v>
      </c>
      <c r="E397" s="143" t="b">
        <v>0</v>
      </c>
      <c r="F397" s="143" t="b">
        <v>0</v>
      </c>
      <c r="G397" s="143" t="b">
        <f t="shared" si="1388"/>
        <v>0</v>
      </c>
      <c r="H397" s="139">
        <f t="shared" ca="1" si="1391"/>
        <v>3</v>
      </c>
      <c r="I397" s="32">
        <v>1</v>
      </c>
      <c r="J397" s="32">
        <v>4</v>
      </c>
      <c r="K397" s="139">
        <f t="shared" ca="1" si="1391"/>
        <v>1</v>
      </c>
      <c r="L397" s="139">
        <f t="shared" ca="1" si="1391"/>
        <v>1</v>
      </c>
      <c r="M397" s="139">
        <f t="shared" ca="1" si="1391"/>
        <v>2</v>
      </c>
      <c r="N397" s="139">
        <f t="shared" ca="1" si="1391"/>
        <v>1</v>
      </c>
      <c r="O397" s="139">
        <f t="shared" ca="1" si="1391"/>
        <v>1</v>
      </c>
      <c r="P397" s="139">
        <f t="shared" ca="1" si="1391"/>
        <v>1</v>
      </c>
      <c r="Q397" s="139">
        <f t="shared" ca="1" si="1391"/>
        <v>1</v>
      </c>
      <c r="R397" s="139">
        <f t="shared" ca="1" si="1391"/>
        <v>2</v>
      </c>
      <c r="S397" s="139">
        <f t="shared" ca="1" si="1391"/>
        <v>1</v>
      </c>
      <c r="T397" s="139">
        <f t="shared" ca="1" si="1391"/>
        <v>1</v>
      </c>
      <c r="U397" s="139">
        <f t="shared" ca="1" si="1391"/>
        <v>1</v>
      </c>
      <c r="V397" s="139">
        <f t="shared" ca="1" si="1391"/>
        <v>1</v>
      </c>
      <c r="W397" s="139">
        <f t="shared" ca="1" si="1391"/>
        <v>1</v>
      </c>
      <c r="X397" s="139">
        <f t="shared" ca="1" si="1391"/>
        <v>1</v>
      </c>
      <c r="Y397" s="139">
        <f t="shared" ca="1" si="1391"/>
        <v>1</v>
      </c>
      <c r="Z397" s="32">
        <v>1</v>
      </c>
      <c r="AA397" s="32">
        <v>1</v>
      </c>
      <c r="AB397" s="32">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163" t="str">
        <f t="shared" ca="1" si="1345"/>
        <v>-</v>
      </c>
      <c r="AI397" s="163" t="str">
        <f t="shared" ca="1" si="1345"/>
        <v>-</v>
      </c>
      <c r="AJ397" s="163" t="str">
        <f t="shared" ca="1" si="1345"/>
        <v>-</v>
      </c>
      <c r="AK397" s="163" t="str">
        <f t="shared" ca="1" si="1345"/>
        <v>-</v>
      </c>
      <c r="AL397" s="163" t="str">
        <f t="shared" ca="1" si="1345"/>
        <v>-</v>
      </c>
      <c r="AM397" s="163" t="b">
        <f t="shared" ca="1" si="1345"/>
        <v>1</v>
      </c>
      <c r="AN397" s="10"/>
      <c r="AO397" s="161" t="b">
        <f t="shared" si="1346"/>
        <v>1</v>
      </c>
      <c r="AP397" s="161" t="str">
        <f t="shared" si="1346"/>
        <v>-</v>
      </c>
      <c r="AQ397" s="161" t="str">
        <f t="shared" si="1346"/>
        <v>-</v>
      </c>
      <c r="AR397" s="161" t="str">
        <f t="shared" si="1346"/>
        <v>-</v>
      </c>
      <c r="AS397" s="161" t="b">
        <f t="shared" si="1346"/>
        <v>1</v>
      </c>
      <c r="AT397" s="161" t="b">
        <f t="shared" si="1346"/>
        <v>0</v>
      </c>
      <c r="AU397" s="161">
        <f t="shared" ca="1" si="1347"/>
        <v>0</v>
      </c>
      <c r="AV397" s="161" t="b">
        <f t="shared" si="1348"/>
        <v>1</v>
      </c>
      <c r="AW397" s="161" t="b">
        <f t="shared" si="1348"/>
        <v>1</v>
      </c>
      <c r="AX397" s="161">
        <f t="shared" si="1348"/>
        <v>2</v>
      </c>
      <c r="AY397" s="161" t="str">
        <f t="shared" si="1348"/>
        <v>-</v>
      </c>
      <c r="AZ397" s="161">
        <f>INDEX(i.risk_aversion,$J397,AZ$15)</f>
        <v>0.3</v>
      </c>
      <c r="BA397" s="10"/>
      <c r="BB397" s="161" t="b">
        <f t="shared" si="1349"/>
        <v>1</v>
      </c>
      <c r="BC397" s="163" t="b">
        <f t="shared" ca="1" si="1350"/>
        <v>1</v>
      </c>
      <c r="BD397" s="163" t="b">
        <f t="shared" ca="1" si="1350"/>
        <v>1</v>
      </c>
      <c r="BE397" s="162">
        <f t="shared" ca="1" si="1351"/>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3"/>
        <v>0</v>
      </c>
      <c r="BP397" s="163" t="b">
        <f t="shared" ca="1" si="1353"/>
        <v>0</v>
      </c>
      <c r="BQ397" s="163" t="b">
        <f t="shared" ca="1" si="1353"/>
        <v>0</v>
      </c>
      <c r="BR397" s="163" t="b">
        <f t="shared" ca="1" si="1353"/>
        <v>0</v>
      </c>
      <c r="BS397" s="163" t="b">
        <f t="shared" ca="1" si="1353"/>
        <v>0</v>
      </c>
      <c r="BT397" s="163" t="b">
        <f t="shared" ca="1" si="1353"/>
        <v>0</v>
      </c>
      <c r="BU397" s="163" t="b">
        <f t="shared" ca="1" si="1353"/>
        <v>0</v>
      </c>
      <c r="BV397" s="163" t="b">
        <f t="shared" ca="1" si="1353"/>
        <v>0</v>
      </c>
      <c r="BW397" s="163" t="b">
        <f t="shared" ca="1" si="1353"/>
        <v>0</v>
      </c>
      <c r="BX397" s="163" t="str">
        <f t="shared" ca="1" si="1395"/>
        <v>-</v>
      </c>
      <c r="BY397" s="163" t="str">
        <f t="shared" ca="1" si="1392"/>
        <v>-</v>
      </c>
      <c r="BZ397" s="163" t="str">
        <f t="shared" ca="1" si="1392"/>
        <v>-</v>
      </c>
      <c r="CA397" s="163" t="str">
        <f t="shared" ca="1" si="1392"/>
        <v>-</v>
      </c>
      <c r="CB397" s="163" t="str">
        <f t="shared" ca="1" si="1392"/>
        <v>-</v>
      </c>
      <c r="CC397" s="163" t="str">
        <f t="shared" ca="1" si="1392"/>
        <v>-</v>
      </c>
      <c r="CD397" s="163" t="str">
        <f t="shared" ca="1" si="1392"/>
        <v>-</v>
      </c>
      <c r="CE397" s="163" t="str">
        <f t="shared" ca="1" si="1392"/>
        <v>-</v>
      </c>
      <c r="CF397" s="163" t="str">
        <f t="shared" ca="1" si="1392"/>
        <v>-</v>
      </c>
      <c r="CG397" s="163" t="str">
        <f t="shared" ca="1" si="1395"/>
        <v>-</v>
      </c>
      <c r="CH397" s="163" t="str">
        <f t="shared" ca="1" si="1395"/>
        <v>-</v>
      </c>
      <c r="CI397" s="163" t="str">
        <f t="shared" ca="1" si="1395"/>
        <v>-</v>
      </c>
      <c r="CJ397" s="163" t="str">
        <f t="shared" ca="1" si="1395"/>
        <v>-</v>
      </c>
      <c r="CK397" s="163" t="str">
        <f t="shared" ca="1" si="1395"/>
        <v>-</v>
      </c>
      <c r="CL397" s="163" t="str">
        <f t="shared" ca="1" si="1395"/>
        <v>-</v>
      </c>
      <c r="CM397" s="163" t="str">
        <f t="shared" ca="1" si="1395"/>
        <v>-</v>
      </c>
      <c r="CN397" s="163" t="str">
        <f t="shared" ca="1" si="1395"/>
        <v>-</v>
      </c>
      <c r="CO397" s="163" t="str">
        <f t="shared" ca="1" si="1395"/>
        <v>-</v>
      </c>
      <c r="CP397" s="163" t="str">
        <f t="shared" ca="1" si="1395"/>
        <v>-</v>
      </c>
      <c r="CQ397" s="163" t="str">
        <f t="shared" ca="1" si="1395"/>
        <v>-</v>
      </c>
      <c r="CR397" s="163" t="str">
        <f t="shared" ca="1" si="1395"/>
        <v>-</v>
      </c>
      <c r="CS397" s="163" t="str">
        <f t="shared" ca="1" si="1395"/>
        <v>-</v>
      </c>
      <c r="CT397" s="163" t="str">
        <f t="shared" ca="1" si="1395"/>
        <v>-</v>
      </c>
      <c r="CU397" s="163" t="str">
        <f t="shared" ca="1" si="1395"/>
        <v>-</v>
      </c>
      <c r="CV397" s="163" t="str">
        <f t="shared" ca="1" si="1395"/>
        <v>-</v>
      </c>
      <c r="CW397" s="163" t="str">
        <f t="shared" ca="1" si="1395"/>
        <v>-</v>
      </c>
      <c r="CX397" s="163" t="str">
        <f t="shared" ca="1" si="1395"/>
        <v>-</v>
      </c>
      <c r="CY397" s="163" t="str">
        <f t="shared" ca="1" si="1395"/>
        <v>-</v>
      </c>
      <c r="CZ397" s="163" t="str">
        <f t="shared" ca="1" si="1395"/>
        <v>-</v>
      </c>
      <c r="DA397" s="163" t="str">
        <f t="shared" ca="1" si="1395"/>
        <v>-</v>
      </c>
      <c r="DB397" s="163" t="str">
        <f t="shared" ca="1" si="1395"/>
        <v>-</v>
      </c>
      <c r="DC397" s="163" t="str">
        <f t="shared" ca="1" si="1395"/>
        <v>-</v>
      </c>
      <c r="DD397" s="163" t="str">
        <f t="shared" ca="1" si="1395"/>
        <v>-</v>
      </c>
      <c r="DE397" s="163" t="str">
        <f t="shared" ca="1" si="1395"/>
        <v>-</v>
      </c>
      <c r="DF397" s="163" t="str">
        <f t="shared" ca="1" si="1395"/>
        <v>-</v>
      </c>
      <c r="DG397" s="163" t="str">
        <f t="shared" ca="1" si="1395"/>
        <v>-</v>
      </c>
      <c r="DH397" s="163" t="str">
        <f t="shared" ca="1" si="1395"/>
        <v>-</v>
      </c>
      <c r="DI397" s="163" t="str">
        <f t="shared" ca="1" si="1395"/>
        <v>-</v>
      </c>
      <c r="DJ397" s="163" t="str">
        <f t="shared" ca="1" si="1395"/>
        <v>-</v>
      </c>
      <c r="DK397" s="163" t="str">
        <f t="shared" ca="1" si="1395"/>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96"/>
        <v>-</v>
      </c>
      <c r="EJ397" s="163" t="str">
        <f t="shared" ca="1" si="1396"/>
        <v>-</v>
      </c>
      <c r="EK397" s="163" t="str">
        <f t="shared" ca="1" si="1396"/>
        <v>-</v>
      </c>
      <c r="EL397" s="163" t="str">
        <f t="shared" ca="1" si="1396"/>
        <v>-</v>
      </c>
      <c r="EM397" s="163" t="str">
        <f t="shared" ca="1" si="1396"/>
        <v>-</v>
      </c>
      <c r="EN397" s="163" t="str">
        <f t="shared" ca="1" si="1396"/>
        <v>-</v>
      </c>
      <c r="EO397" s="163" t="str">
        <f t="shared" ca="1" si="1396"/>
        <v>-</v>
      </c>
      <c r="EP397" s="163" t="str">
        <f t="shared" ca="1" si="1396"/>
        <v>-</v>
      </c>
      <c r="EQ397" s="163">
        <f t="shared" ca="1" si="1396"/>
        <v>1</v>
      </c>
      <c r="ER397" s="163">
        <f t="shared" ca="1" si="1396"/>
        <v>1</v>
      </c>
      <c r="ES397" s="163">
        <f t="shared" ca="1" si="1396"/>
        <v>0</v>
      </c>
      <c r="ET397" s="163" t="str">
        <f t="shared" ca="1" si="1396"/>
        <v>-</v>
      </c>
      <c r="EU397" s="163" t="str">
        <f t="shared" ca="1" si="1396"/>
        <v>-</v>
      </c>
      <c r="EV397" s="163" t="str">
        <f t="shared" ca="1" si="1396"/>
        <v>-</v>
      </c>
      <c r="EW397" s="163" t="str">
        <f t="shared" ca="1" si="1396"/>
        <v>-</v>
      </c>
      <c r="EX397" s="163" t="str">
        <f t="shared" ca="1" si="1396"/>
        <v>-</v>
      </c>
      <c r="EY397" s="163" t="str">
        <f t="shared" ca="1" si="1396"/>
        <v>-</v>
      </c>
      <c r="EZ397" s="163" t="str">
        <f t="shared" ca="1" si="1396"/>
        <v>-</v>
      </c>
      <c r="FA397" s="163">
        <f t="shared" ca="1" si="1396"/>
        <v>0</v>
      </c>
      <c r="FB397" s="163" t="str">
        <f t="shared" ca="1" si="1396"/>
        <v>-</v>
      </c>
      <c r="FC397" s="163" t="str">
        <f t="shared" ca="1" si="1396"/>
        <v>-</v>
      </c>
      <c r="FD397" s="163" t="str">
        <f t="shared" ca="1" si="1396"/>
        <v>-</v>
      </c>
      <c r="FE397" s="163" t="str">
        <f t="shared" ca="1" si="1396"/>
        <v>-</v>
      </c>
      <c r="FF397" s="163" t="str">
        <f t="shared" ca="1" si="1396"/>
        <v>-</v>
      </c>
      <c r="FG397" s="163">
        <f t="shared" ca="1" si="1396"/>
        <v>0</v>
      </c>
      <c r="FH397" s="163">
        <f t="shared" ca="1" si="1396"/>
        <v>0</v>
      </c>
      <c r="FI397" s="163">
        <f t="shared" ca="1" si="1396"/>
        <v>0</v>
      </c>
      <c r="FJ397" s="163">
        <f t="shared" ca="1" si="1396"/>
        <v>0</v>
      </c>
      <c r="FK397" s="163">
        <f t="shared" ca="1" si="1396"/>
        <v>0</v>
      </c>
      <c r="FL397" s="163">
        <f t="shared" ca="1" si="1396"/>
        <v>0</v>
      </c>
      <c r="FM397" s="163">
        <f t="shared" ca="1" si="1396"/>
        <v>0</v>
      </c>
      <c r="FN397" s="163" t="str">
        <f t="shared" ca="1" si="1396"/>
        <v>-</v>
      </c>
      <c r="FO397" s="163" t="str">
        <f t="shared" ca="1" si="1396"/>
        <v>-</v>
      </c>
      <c r="FP397" s="163" t="str">
        <f t="shared" ca="1" si="1396"/>
        <v>-</v>
      </c>
      <c r="FQ397" s="163" t="str">
        <f t="shared" ca="1" si="1396"/>
        <v>-</v>
      </c>
      <c r="FR397" s="163" t="str">
        <f t="shared" ca="1" si="1396"/>
        <v>-</v>
      </c>
      <c r="FS397" s="163" t="str">
        <f t="shared" ca="1" si="1396"/>
        <v>-</v>
      </c>
      <c r="FT397" s="163" t="str">
        <f t="shared" ca="1" si="1396"/>
        <v>-</v>
      </c>
      <c r="FU397" s="163" t="str">
        <f t="shared" ca="1" si="1396"/>
        <v>-</v>
      </c>
      <c r="FV397" s="163" t="str">
        <f t="shared" ca="1" si="1396"/>
        <v>-</v>
      </c>
      <c r="FW397" s="163" t="str">
        <f t="shared" ca="1" si="1396"/>
        <v>-</v>
      </c>
      <c r="FX397" s="163" t="str">
        <f t="shared" ca="1" si="1396"/>
        <v>-</v>
      </c>
      <c r="FY397" s="10"/>
      <c r="FZ397" s="163">
        <f t="shared" ca="1" si="1396"/>
        <v>1</v>
      </c>
      <c r="GA397" s="163" t="str">
        <f t="shared" ca="1" si="1396"/>
        <v>-</v>
      </c>
      <c r="GB397" s="163" t="str">
        <f t="shared" ca="1" si="1396"/>
        <v>-</v>
      </c>
      <c r="GC397" s="163" t="str">
        <f t="shared" ca="1" si="1396"/>
        <v>-</v>
      </c>
      <c r="GD397" s="163" t="str">
        <f t="shared" ca="1" si="1357"/>
        <v>-</v>
      </c>
      <c r="GE397" s="163" t="b">
        <f t="shared" ca="1" si="1357"/>
        <v>0</v>
      </c>
      <c r="GF397" s="163" t="str">
        <f t="shared" ca="1" si="1357"/>
        <v>-</v>
      </c>
      <c r="GG397" s="163">
        <f t="shared" ca="1" si="1357"/>
        <v>0</v>
      </c>
      <c r="GH397" s="163" t="str">
        <f t="shared" ca="1" si="1357"/>
        <v>-</v>
      </c>
      <c r="GI397" s="161" cm="1">
        <f t="array" aca="1" ref="GI397" ca="1">INDEX(i.rev,$K397,GI$15)</f>
        <v>1</v>
      </c>
      <c r="GJ397" s="163">
        <f t="shared" ca="1" si="1358"/>
        <v>0</v>
      </c>
      <c r="GK397" s="163">
        <f t="shared" ca="1" si="1358"/>
        <v>1</v>
      </c>
      <c r="GL397" s="163">
        <f t="shared" ca="1" si="1358"/>
        <v>0</v>
      </c>
      <c r="GM397" s="163">
        <f t="shared" ca="1" si="1358"/>
        <v>1</v>
      </c>
      <c r="GN397" s="163">
        <f t="shared" ca="1" si="1358"/>
        <v>1</v>
      </c>
      <c r="GO397" s="163">
        <f t="shared" ca="1" si="1358"/>
        <v>1</v>
      </c>
      <c r="GP397" s="163">
        <f t="shared" ca="1" si="1358"/>
        <v>0</v>
      </c>
      <c r="GQ397" s="163">
        <f t="shared" ca="1" si="1358"/>
        <v>0</v>
      </c>
      <c r="GR397" s="163">
        <f t="shared" ca="1" si="1358"/>
        <v>0</v>
      </c>
      <c r="GS397" s="163">
        <f t="shared" ca="1" si="1358"/>
        <v>0</v>
      </c>
      <c r="GT397" s="163">
        <f t="shared" ca="1" si="1358"/>
        <v>0</v>
      </c>
      <c r="GU397" s="163">
        <f t="shared" ca="1" si="1358"/>
        <v>0</v>
      </c>
      <c r="GV397" s="163">
        <f t="shared" ca="1" si="1358"/>
        <v>0</v>
      </c>
      <c r="GW397" s="163">
        <f t="shared" ca="1" si="1358"/>
        <v>0</v>
      </c>
      <c r="GX397" s="163">
        <f t="shared" ca="1" si="1358"/>
        <v>0</v>
      </c>
      <c r="GY397" s="163">
        <f t="shared" ca="1" si="1358"/>
        <v>0</v>
      </c>
      <c r="GZ397" s="161" cm="1">
        <f t="array" aca="1" ref="GZ397" ca="1">INDEX(i.rev,$K397,GZ$15)</f>
        <v>0</v>
      </c>
      <c r="HA397" s="163">
        <f t="shared" ca="1" si="1359"/>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362"/>
        <v>0</v>
      </c>
      <c r="HQ397" s="161" t="b">
        <f t="shared" ca="1" si="1362"/>
        <v>0</v>
      </c>
      <c r="HR397" s="161" t="b">
        <f t="shared" ca="1" si="1362"/>
        <v>1</v>
      </c>
      <c r="HS397" s="163">
        <f t="shared" ca="1" si="1397"/>
        <v>0</v>
      </c>
      <c r="HT397" s="161">
        <f t="shared" ca="1" si="1363"/>
        <v>1</v>
      </c>
      <c r="HU397" s="161">
        <f t="shared" ca="1" si="1363"/>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364"/>
        <v>1</v>
      </c>
      <c r="IJ397" s="163">
        <f t="shared" ca="1" si="1364"/>
        <v>0</v>
      </c>
      <c r="IK397" s="163" t="str">
        <f t="shared" ca="1" si="1365"/>
        <v>-</v>
      </c>
      <c r="IL397" s="163" t="str">
        <f t="shared" ca="1" si="1365"/>
        <v>-</v>
      </c>
      <c r="IM397" s="163" t="str">
        <f t="shared" ca="1" si="1365"/>
        <v>-</v>
      </c>
      <c r="IN397" s="163" t="str">
        <f t="shared" ca="1" si="1365"/>
        <v>-</v>
      </c>
      <c r="IO397" s="163" t="str">
        <f t="shared" ca="1" si="1365"/>
        <v>-</v>
      </c>
      <c r="IP397" s="163">
        <f t="shared" ca="1" si="1365"/>
        <v>0</v>
      </c>
      <c r="IQ397" s="163" t="str">
        <f t="shared" ca="1" si="1365"/>
        <v>-</v>
      </c>
      <c r="IR397" s="163" t="str">
        <f t="shared" ca="1" si="1365"/>
        <v>-</v>
      </c>
      <c r="IS397" s="163" t="str">
        <f t="shared" ca="1" si="1365"/>
        <v>-</v>
      </c>
      <c r="IT397" s="163">
        <f t="shared" ca="1" si="1365"/>
        <v>500</v>
      </c>
      <c r="IU397" s="163">
        <f t="shared" ca="1" si="1365"/>
        <v>500</v>
      </c>
      <c r="IV397" s="163" t="str">
        <f t="shared" ca="1" si="1365"/>
        <v>-</v>
      </c>
      <c r="IW397" s="163" t="str">
        <f t="shared" ca="1" si="1365"/>
        <v>-</v>
      </c>
      <c r="IX397" s="163" t="str">
        <f t="shared" ca="1" si="1365"/>
        <v>-</v>
      </c>
      <c r="IY397" s="163" t="str">
        <f t="shared" ca="1" si="1365"/>
        <v>-</v>
      </c>
      <c r="IZ397" s="163" t="str">
        <f t="shared" ca="1" si="1366"/>
        <v>-</v>
      </c>
      <c r="JA397" s="163" t="str">
        <f t="shared" ca="1" si="1366"/>
        <v>-</v>
      </c>
      <c r="JB397" s="163" t="str">
        <f t="shared" ca="1" si="1366"/>
        <v>-</v>
      </c>
      <c r="JC397" s="163" t="str">
        <f t="shared" ca="1" si="1366"/>
        <v>-</v>
      </c>
      <c r="JD397" s="163" t="str">
        <f t="shared" ca="1" si="1366"/>
        <v>-</v>
      </c>
      <c r="JE397" s="163" t="str">
        <f t="shared" ca="1" si="1366"/>
        <v>-</v>
      </c>
      <c r="JF397" s="163" t="str">
        <f t="shared" ca="1" si="1366"/>
        <v>-</v>
      </c>
      <c r="JG397" s="163" t="str">
        <f t="shared" ca="1" si="1366"/>
        <v>-</v>
      </c>
      <c r="JH397" s="163" t="str">
        <f t="shared" ca="1" si="1366"/>
        <v>-</v>
      </c>
      <c r="JI397" s="163" t="str">
        <f t="shared" ca="1" si="1366"/>
        <v>-</v>
      </c>
      <c r="JJ397" s="163" t="str">
        <f t="shared" ca="1" si="1366"/>
        <v>-</v>
      </c>
      <c r="JK397" s="163" t="str">
        <f t="shared" ca="1" si="1366"/>
        <v>-</v>
      </c>
      <c r="JL397" s="163" t="str">
        <f t="shared" ca="1" si="1366"/>
        <v>-</v>
      </c>
      <c r="JM397" s="163" t="str">
        <f t="shared" ca="1" si="1366"/>
        <v>-</v>
      </c>
      <c r="JN397" s="163" t="str">
        <f t="shared" ca="1" si="1367"/>
        <v>-</v>
      </c>
      <c r="JO397" s="163" t="str">
        <f t="shared" ca="1" si="1367"/>
        <v>-</v>
      </c>
      <c r="JP397" s="163" t="str">
        <f t="shared" ca="1" si="1367"/>
        <v>-</v>
      </c>
      <c r="JQ397" s="163" t="str">
        <f t="shared" ca="1" si="1367"/>
        <v>-</v>
      </c>
      <c r="JR397" s="163" t="str">
        <f t="shared" ca="1" si="1367"/>
        <v>-</v>
      </c>
      <c r="JS397" s="163" t="str">
        <f t="shared" ca="1" si="1366"/>
        <v>-</v>
      </c>
      <c r="JT397" s="163" t="str">
        <f t="shared" ca="1" si="1366"/>
        <v>-</v>
      </c>
      <c r="JU397" s="163" t="str">
        <f t="shared" ca="1" si="1366"/>
        <v>-</v>
      </c>
      <c r="JV397" s="163" t="str">
        <f t="shared" ca="1" si="1366"/>
        <v>-</v>
      </c>
      <c r="JW397" s="163" t="str">
        <f t="shared" ca="1" si="1366"/>
        <v>-</v>
      </c>
      <c r="JX397" s="163" t="str">
        <f t="shared" ca="1" si="1365"/>
        <v>-</v>
      </c>
      <c r="JY397" s="163" t="str">
        <f t="shared" ca="1" si="1368"/>
        <v>-</v>
      </c>
      <c r="JZ397" s="163" t="str">
        <f t="shared" ca="1" si="1368"/>
        <v>-</v>
      </c>
      <c r="KA397" s="163" t="str">
        <f t="shared" ca="1" si="1368"/>
        <v>-</v>
      </c>
      <c r="KB397" s="163" t="str">
        <f t="shared" ref="JY397:LN406" ca="1" si="1399">OFFSET(KB$5,$B397,0)</f>
        <v>-</v>
      </c>
      <c r="KC397" s="163" t="str">
        <f t="shared" ca="1" si="1399"/>
        <v>-</v>
      </c>
      <c r="KD397" s="163" t="str">
        <f t="shared" ca="1" si="1399"/>
        <v>-</v>
      </c>
      <c r="KE397" s="163" t="str">
        <f t="shared" ca="1" si="1399"/>
        <v>-</v>
      </c>
      <c r="KF397" s="163" t="str">
        <f t="shared" ca="1" si="1399"/>
        <v>-</v>
      </c>
      <c r="KG397" s="163" t="str">
        <f t="shared" ca="1" si="1399"/>
        <v>-</v>
      </c>
      <c r="KH397" s="163" t="str">
        <f t="shared" ca="1" si="1399"/>
        <v>-</v>
      </c>
      <c r="KI397" s="163" t="str">
        <f t="shared" ca="1" si="1399"/>
        <v>-</v>
      </c>
      <c r="KJ397" s="163" t="str">
        <f t="shared" ca="1" si="1399"/>
        <v>-</v>
      </c>
      <c r="KK397" s="163" t="str">
        <f t="shared" ca="1" si="1399"/>
        <v>-</v>
      </c>
      <c r="KL397" s="163" t="str">
        <f t="shared" ca="1" si="1399"/>
        <v>-</v>
      </c>
      <c r="KM397" s="163" t="str">
        <f t="shared" ca="1" si="1399"/>
        <v>-</v>
      </c>
      <c r="KN397" s="163" t="str">
        <f t="shared" ca="1" si="1399"/>
        <v>-</v>
      </c>
      <c r="KO397" s="163" t="str">
        <f t="shared" ca="1" si="1399"/>
        <v>-</v>
      </c>
      <c r="KP397" s="163" t="str">
        <f t="shared" ca="1" si="1399"/>
        <v>-</v>
      </c>
      <c r="KQ397" s="163" t="str">
        <f t="shared" ca="1" si="1399"/>
        <v>-</v>
      </c>
      <c r="KR397" s="163" t="str">
        <f t="shared" ca="1" si="1399"/>
        <v>-</v>
      </c>
      <c r="KS397" s="163" t="str">
        <f t="shared" ca="1" si="1399"/>
        <v>-</v>
      </c>
      <c r="KT397" s="163" t="str">
        <f t="shared" ca="1" si="1399"/>
        <v>-</v>
      </c>
      <c r="KU397" s="163" t="str">
        <f t="shared" ca="1" si="1399"/>
        <v>-</v>
      </c>
      <c r="KV397" s="163" t="str">
        <f t="shared" ca="1" si="1399"/>
        <v>-</v>
      </c>
      <c r="KW397" s="163" t="str">
        <f t="shared" ca="1" si="1399"/>
        <v>-</v>
      </c>
      <c r="KX397" s="163" t="str">
        <f t="shared" ca="1" si="1399"/>
        <v>-</v>
      </c>
      <c r="KY397" s="163" t="str">
        <f t="shared" ca="1" si="1399"/>
        <v>-</v>
      </c>
      <c r="KZ397" s="163" t="str">
        <f t="shared" ca="1" si="1399"/>
        <v>-</v>
      </c>
      <c r="LA397" s="163" t="str">
        <f t="shared" ca="1" si="1399"/>
        <v>-</v>
      </c>
      <c r="LB397" s="163" t="str">
        <f t="shared" ca="1" si="1399"/>
        <v>-</v>
      </c>
      <c r="LC397" s="163" t="str">
        <f t="shared" ca="1" si="1399"/>
        <v>-</v>
      </c>
      <c r="LD397" s="163" t="str">
        <f t="shared" ca="1" si="1399"/>
        <v>-</v>
      </c>
      <c r="LE397" s="163" t="str">
        <f t="shared" ca="1" si="1399"/>
        <v>-</v>
      </c>
      <c r="LF397" s="163" t="str">
        <f t="shared" ca="1" si="1399"/>
        <v>-</v>
      </c>
      <c r="LG397" s="163" t="str">
        <f t="shared" ca="1" si="1399"/>
        <v>-</v>
      </c>
      <c r="LH397" s="163" t="str">
        <f t="shared" ca="1" si="1399"/>
        <v>-</v>
      </c>
      <c r="LI397" s="163" t="str">
        <f t="shared" ca="1" si="1399"/>
        <v>-</v>
      </c>
      <c r="LJ397" s="163" t="str">
        <f t="shared" ca="1" si="1399"/>
        <v>-</v>
      </c>
      <c r="LK397" s="163" t="str">
        <f t="shared" ca="1" si="1399"/>
        <v>-</v>
      </c>
      <c r="LL397" s="163" t="str">
        <f t="shared" ca="1" si="1399"/>
        <v>-</v>
      </c>
      <c r="LM397" s="163" t="str">
        <f t="shared" ca="1" si="1399"/>
        <v>-</v>
      </c>
      <c r="LN397" s="163" t="str">
        <f t="shared" ca="1" si="1399"/>
        <v>-</v>
      </c>
      <c r="LO397" s="163" t="str">
        <f t="shared" ca="1" si="1369"/>
        <v>-</v>
      </c>
      <c r="LP397" s="163" t="str">
        <f t="shared" ca="1" si="1369"/>
        <v>-</v>
      </c>
      <c r="LQ397" s="163" t="str">
        <f t="shared" ca="1" si="1369"/>
        <v>-</v>
      </c>
      <c r="LR397" s="163" t="str">
        <f t="shared" ca="1" si="1369"/>
        <v>-</v>
      </c>
      <c r="LS397" s="163" t="str">
        <f t="shared" ca="1" si="1369"/>
        <v>-</v>
      </c>
      <c r="LT397" s="163" t="str">
        <f t="shared" ca="1" si="1369"/>
        <v>-</v>
      </c>
      <c r="LU397" s="163" t="str">
        <f t="shared" ca="1" si="1369"/>
        <v>-</v>
      </c>
      <c r="LV397" s="163" t="str">
        <f t="shared" ca="1" si="1369"/>
        <v>-</v>
      </c>
      <c r="LW397" s="163" t="str">
        <f t="shared" ca="1" si="1369"/>
        <v>-</v>
      </c>
      <c r="LX397" s="163" t="str">
        <f t="shared" ca="1" si="1369"/>
        <v>-</v>
      </c>
      <c r="LY397" s="10"/>
      <c r="LZ397" s="161">
        <f t="shared" ca="1" si="1370"/>
        <v>4.4999999999999998E-2</v>
      </c>
      <c r="MA397" s="161">
        <f t="shared" ca="1" si="1371"/>
        <v>4.4999999999999998E-2</v>
      </c>
      <c r="MB397" s="163">
        <f t="shared" ca="1" si="1372"/>
        <v>1</v>
      </c>
      <c r="MC397" s="163">
        <f t="shared" ca="1" si="1372"/>
        <v>0</v>
      </c>
      <c r="MD397" s="163">
        <f t="shared" ca="1" si="1372"/>
        <v>1</v>
      </c>
      <c r="ME397" s="163">
        <f t="shared" ca="1" si="1372"/>
        <v>1</v>
      </c>
      <c r="MF397" s="163">
        <f t="shared" ca="1" si="1372"/>
        <v>0</v>
      </c>
      <c r="MG397" s="163">
        <f t="shared" ca="1" si="1372"/>
        <v>70</v>
      </c>
      <c r="MH397" s="163">
        <f t="shared" ca="1" si="1372"/>
        <v>50</v>
      </c>
      <c r="MI397" s="163">
        <f t="shared" ca="1" si="1372"/>
        <v>85</v>
      </c>
      <c r="MJ397" s="163">
        <f t="shared" ca="1" si="1372"/>
        <v>50</v>
      </c>
      <c r="MK397" s="161">
        <f t="shared" si="1373"/>
        <v>1</v>
      </c>
      <c r="ML397" s="161">
        <f t="shared" si="1374"/>
        <v>1</v>
      </c>
      <c r="MM397" s="161">
        <f t="shared" si="1375"/>
        <v>1</v>
      </c>
      <c r="MN397" s="161">
        <f t="shared" ca="1" si="1376"/>
        <v>1</v>
      </c>
      <c r="MO397" s="161">
        <f t="shared" ca="1" si="1376"/>
        <v>1</v>
      </c>
      <c r="MP397" s="163">
        <f t="shared" ca="1" si="1372"/>
        <v>1</v>
      </c>
      <c r="MQ397" s="10"/>
      <c r="MR397" s="163">
        <f t="shared" ca="1" si="1372"/>
        <v>1</v>
      </c>
      <c r="MS397" s="161">
        <f t="shared" ca="1" si="1377"/>
        <v>1</v>
      </c>
      <c r="MT397" s="163">
        <f t="shared" ca="1" si="1372"/>
        <v>0.75</v>
      </c>
      <c r="MU397" s="163">
        <f t="shared" ca="1" si="1372"/>
        <v>0.8</v>
      </c>
      <c r="MV397" s="163">
        <f t="shared" ca="1" si="1378"/>
        <v>0.82499999999999996</v>
      </c>
      <c r="MW397" s="163">
        <f t="shared" ca="1" si="1378"/>
        <v>0.875</v>
      </c>
      <c r="MX397" s="163">
        <f t="shared" ca="1" si="1372"/>
        <v>0.9</v>
      </c>
      <c r="MY397" s="163">
        <f t="shared" ca="1" si="1398"/>
        <v>0.75</v>
      </c>
      <c r="MZ397" s="163">
        <f t="shared" ca="1" si="1398"/>
        <v>0.78142857142857147</v>
      </c>
      <c r="NA397" s="163">
        <f t="shared" ca="1" si="1398"/>
        <v>0.82499999999999996</v>
      </c>
      <c r="NB397" s="163">
        <f t="shared" ca="1" si="1398"/>
        <v>0.875</v>
      </c>
      <c r="NC397" s="163">
        <f t="shared" ca="1" si="1398"/>
        <v>0.9</v>
      </c>
      <c r="ND397" s="163">
        <f t="shared" ca="1" si="1398"/>
        <v>0.9</v>
      </c>
      <c r="NE397" s="163">
        <f t="shared" ca="1" si="1398"/>
        <v>0.75</v>
      </c>
      <c r="NF397" s="163">
        <f t="shared" ca="1" si="1398"/>
        <v>0.78142857142857147</v>
      </c>
      <c r="NG397" s="163">
        <f t="shared" ca="1" si="1398"/>
        <v>0.82499999999999996</v>
      </c>
      <c r="NH397" s="163">
        <f t="shared" ca="1" si="1398"/>
        <v>0.875</v>
      </c>
      <c r="NI397" s="163">
        <f t="shared" ca="1" si="1398"/>
        <v>0.9</v>
      </c>
      <c r="NJ397" s="163">
        <f t="shared" ca="1" si="1398"/>
        <v>0.9</v>
      </c>
      <c r="NK397" s="163">
        <f t="shared" ca="1" si="1398"/>
        <v>0.75</v>
      </c>
      <c r="NL397" s="163">
        <f t="shared" ca="1" si="1398"/>
        <v>0.78142857142857147</v>
      </c>
      <c r="NM397" s="163">
        <f t="shared" ca="1" si="1398"/>
        <v>0.82499999999999996</v>
      </c>
      <c r="NN397" s="163">
        <f t="shared" ca="1" si="1398"/>
        <v>0.875</v>
      </c>
      <c r="NO397" s="163">
        <f t="shared" ca="1" si="1398"/>
        <v>0.9</v>
      </c>
      <c r="NP397" s="163">
        <f t="shared" ca="1" si="1398"/>
        <v>0.9</v>
      </c>
      <c r="NQ397" s="163">
        <f t="shared" ca="1" si="1398"/>
        <v>0.75</v>
      </c>
      <c r="NR397" s="163">
        <f t="shared" ca="1" si="1398"/>
        <v>0.78142857142857147</v>
      </c>
      <c r="NS397" s="163">
        <f t="shared" ca="1" si="1398"/>
        <v>0.82499999999999996</v>
      </c>
      <c r="NT397" s="163">
        <f t="shared" ca="1" si="1398"/>
        <v>0.875</v>
      </c>
      <c r="NU397" s="163">
        <f t="shared" ca="1" si="1398"/>
        <v>0.9</v>
      </c>
      <c r="NV397" s="163">
        <f t="shared" ca="1" si="1398"/>
        <v>0.9</v>
      </c>
      <c r="NW397" s="163">
        <f t="shared" ca="1" si="1398"/>
        <v>0.75</v>
      </c>
      <c r="NX397" s="163">
        <f t="shared" ca="1" si="1398"/>
        <v>0.78142857142857147</v>
      </c>
      <c r="NY397" s="163">
        <f t="shared" ca="1" si="1398"/>
        <v>0.82499999999999996</v>
      </c>
      <c r="NZ397" s="163">
        <f t="shared" ca="1" si="1398"/>
        <v>0.875</v>
      </c>
      <c r="OA397" s="163">
        <f t="shared" ca="1" si="1398"/>
        <v>0.9</v>
      </c>
      <c r="OB397" s="163">
        <f t="shared" ca="1" si="1398"/>
        <v>0.9</v>
      </c>
      <c r="OC397" s="163">
        <f t="shared" ca="1" si="1398"/>
        <v>0.75</v>
      </c>
      <c r="OD397" s="163">
        <f t="shared" ca="1" si="1398"/>
        <v>0.78142857142857147</v>
      </c>
      <c r="OE397" s="163">
        <f t="shared" ca="1" si="1398"/>
        <v>0.82499999999999996</v>
      </c>
      <c r="OF397" s="163">
        <f t="shared" ca="1" si="1398"/>
        <v>0.875</v>
      </c>
      <c r="OG397" s="163">
        <f t="shared" ca="1" si="1398"/>
        <v>0.9</v>
      </c>
      <c r="OH397" s="163">
        <f t="shared" ca="1" si="1398"/>
        <v>0.9</v>
      </c>
      <c r="OI397" s="163">
        <f t="shared" ca="1" si="1398"/>
        <v>0.75</v>
      </c>
      <c r="OJ397" s="163">
        <f t="shared" ca="1" si="1398"/>
        <v>0.76904761904761909</v>
      </c>
      <c r="OK397" s="163">
        <f t="shared" ca="1" si="1398"/>
        <v>0.82000000000000006</v>
      </c>
      <c r="OL397" s="163">
        <f t="shared" ca="1" si="1398"/>
        <v>0.875</v>
      </c>
      <c r="OM397" s="163">
        <f t="shared" ca="1" si="1398"/>
        <v>0.9</v>
      </c>
      <c r="ON397" s="163">
        <f t="shared" ca="1" si="1398"/>
        <v>0.90000000000000013</v>
      </c>
      <c r="OO397" s="163">
        <f t="shared" ca="1" si="1398"/>
        <v>0.75</v>
      </c>
      <c r="OP397" s="163">
        <f t="shared" ca="1" si="1398"/>
        <v>0.76904761904761909</v>
      </c>
      <c r="OQ397" s="163">
        <f t="shared" ca="1" si="1398"/>
        <v>0.82000000000000006</v>
      </c>
      <c r="OR397" s="163">
        <f t="shared" ca="1" si="1398"/>
        <v>0.875</v>
      </c>
      <c r="OS397" s="163">
        <f t="shared" ca="1" si="1398"/>
        <v>0.9</v>
      </c>
      <c r="OT397" s="163">
        <f t="shared" ca="1" si="1398"/>
        <v>0.9</v>
      </c>
      <c r="OU397" s="163">
        <f t="shared" ca="1" si="1380"/>
        <v>0.875</v>
      </c>
      <c r="OV397" s="161">
        <f t="shared" ca="1" si="1381"/>
        <v>1</v>
      </c>
      <c r="OW397" s="161">
        <f t="shared" ca="1" si="1382"/>
        <v>1</v>
      </c>
      <c r="OX397" s="161">
        <f t="shared" ca="1" si="1383"/>
        <v>500000</v>
      </c>
      <c r="OY397" s="163" t="str">
        <f t="shared" ca="1" si="1384"/>
        <v>-</v>
      </c>
      <c r="OZ397" s="161" t="str">
        <f t="shared" ca="1" si="1385"/>
        <v>-</v>
      </c>
      <c r="PA397" s="161" t="str">
        <f t="shared" ca="1" si="1386"/>
        <v>-</v>
      </c>
      <c r="PB397" s="163">
        <f t="shared" ca="1" si="1372"/>
        <v>0</v>
      </c>
      <c r="PC397" s="27">
        <v>0</v>
      </c>
    </row>
    <row r="398" spans="1:419" s="143" customFormat="1" hidden="1" outlineLevel="1">
      <c r="A398" s="121">
        <f t="shared" si="14"/>
        <v>393</v>
      </c>
      <c r="B398" s="121">
        <f t="shared" si="1387"/>
        <v>13</v>
      </c>
      <c r="C398" s="143">
        <f t="shared" si="1393"/>
        <v>1002</v>
      </c>
      <c r="D398" s="143" t="s">
        <v>884</v>
      </c>
      <c r="E398" s="143" t="b">
        <v>0</v>
      </c>
      <c r="F398" s="143" t="b">
        <v>0</v>
      </c>
      <c r="G398" s="143" t="b">
        <f t="shared" si="1388"/>
        <v>0</v>
      </c>
      <c r="H398" s="139">
        <f t="shared" ca="1" si="1391"/>
        <v>3</v>
      </c>
      <c r="I398" s="32">
        <v>1</v>
      </c>
      <c r="J398" s="32">
        <v>4</v>
      </c>
      <c r="K398" s="139">
        <f t="shared" ca="1" si="1391"/>
        <v>1</v>
      </c>
      <c r="L398" s="139">
        <f t="shared" ca="1" si="1391"/>
        <v>1</v>
      </c>
      <c r="M398" s="139">
        <f t="shared" ca="1" si="1391"/>
        <v>2</v>
      </c>
      <c r="N398" s="139">
        <f t="shared" ca="1" si="1391"/>
        <v>1</v>
      </c>
      <c r="O398" s="139">
        <f t="shared" ca="1" si="1391"/>
        <v>1</v>
      </c>
      <c r="P398" s="139">
        <f t="shared" ca="1" si="1391"/>
        <v>1</v>
      </c>
      <c r="Q398" s="139">
        <f t="shared" ca="1" si="1391"/>
        <v>1</v>
      </c>
      <c r="R398" s="139">
        <f t="shared" ca="1" si="1391"/>
        <v>2</v>
      </c>
      <c r="S398" s="139">
        <f t="shared" ca="1" si="1391"/>
        <v>1</v>
      </c>
      <c r="T398" s="139">
        <f t="shared" ca="1" si="1391"/>
        <v>1</v>
      </c>
      <c r="U398" s="139">
        <f t="shared" ca="1" si="1391"/>
        <v>1</v>
      </c>
      <c r="V398" s="139">
        <f t="shared" ca="1" si="1391"/>
        <v>1</v>
      </c>
      <c r="W398" s="139">
        <f t="shared" ca="1" si="1391"/>
        <v>1</v>
      </c>
      <c r="X398" s="139">
        <f t="shared" ca="1" si="1391"/>
        <v>1</v>
      </c>
      <c r="Y398" s="139">
        <f t="shared" ca="1" si="1391"/>
        <v>1</v>
      </c>
      <c r="Z398" s="32">
        <v>2</v>
      </c>
      <c r="AA398" s="32">
        <v>2</v>
      </c>
      <c r="AB398" s="32">
        <v>2</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163" t="str">
        <f t="shared" ca="1" si="1345"/>
        <v>-</v>
      </c>
      <c r="AI398" s="163" t="str">
        <f t="shared" ca="1" si="1345"/>
        <v>-</v>
      </c>
      <c r="AJ398" s="163" t="str">
        <f t="shared" ca="1" si="1345"/>
        <v>-</v>
      </c>
      <c r="AK398" s="163" t="str">
        <f t="shared" ca="1" si="1345"/>
        <v>-</v>
      </c>
      <c r="AL398" s="163" t="str">
        <f t="shared" ca="1" si="1345"/>
        <v>-</v>
      </c>
      <c r="AM398" s="163" t="b">
        <f t="shared" ca="1" si="1345"/>
        <v>1</v>
      </c>
      <c r="AN398" s="10"/>
      <c r="AO398" s="161" t="b">
        <f t="shared" si="1346"/>
        <v>1</v>
      </c>
      <c r="AP398" s="161" t="str">
        <f t="shared" si="1346"/>
        <v>-</v>
      </c>
      <c r="AQ398" s="161" t="str">
        <f t="shared" si="1346"/>
        <v>-</v>
      </c>
      <c r="AR398" s="161" t="str">
        <f t="shared" si="1346"/>
        <v>-</v>
      </c>
      <c r="AS398" s="161" t="b">
        <f t="shared" si="1346"/>
        <v>1</v>
      </c>
      <c r="AT398" s="161" t="b">
        <f t="shared" si="1346"/>
        <v>0</v>
      </c>
      <c r="AU398" s="161">
        <f t="shared" ca="1" si="1347"/>
        <v>0</v>
      </c>
      <c r="AV398" s="161" t="b">
        <f t="shared" si="1348"/>
        <v>1</v>
      </c>
      <c r="AW398" s="161" t="b">
        <f t="shared" si="1348"/>
        <v>1</v>
      </c>
      <c r="AX398" s="161">
        <f t="shared" si="1348"/>
        <v>2</v>
      </c>
      <c r="AY398" s="161" t="str">
        <f t="shared" si="1348"/>
        <v>-</v>
      </c>
      <c r="AZ398" s="161">
        <f t="shared" si="1348"/>
        <v>0.3</v>
      </c>
      <c r="BA398" s="10"/>
      <c r="BB398" s="161" t="b">
        <f t="shared" si="1349"/>
        <v>1</v>
      </c>
      <c r="BC398" s="163" t="b">
        <f t="shared" ca="1" si="1350"/>
        <v>1</v>
      </c>
      <c r="BD398" s="163" t="b">
        <f t="shared" ca="1" si="1350"/>
        <v>1</v>
      </c>
      <c r="BE398" s="162">
        <f t="shared" ca="1" si="1351"/>
        <v>3110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3"/>
        <v>0</v>
      </c>
      <c r="BP398" s="163" t="b">
        <f t="shared" ca="1" si="1353"/>
        <v>0</v>
      </c>
      <c r="BQ398" s="163" t="b">
        <f t="shared" ca="1" si="1353"/>
        <v>0</v>
      </c>
      <c r="BR398" s="163" t="b">
        <f t="shared" ca="1" si="1353"/>
        <v>0</v>
      </c>
      <c r="BS398" s="163" t="b">
        <f t="shared" ca="1" si="1353"/>
        <v>0</v>
      </c>
      <c r="BT398" s="163" t="b">
        <f t="shared" ca="1" si="1353"/>
        <v>0</v>
      </c>
      <c r="BU398" s="163" t="b">
        <f t="shared" ca="1" si="1353"/>
        <v>0</v>
      </c>
      <c r="BV398" s="163" t="b">
        <f t="shared" ca="1" si="1353"/>
        <v>0</v>
      </c>
      <c r="BW398" s="163" t="b">
        <f t="shared" ca="1" si="1353"/>
        <v>0</v>
      </c>
      <c r="BX398" s="163" t="str">
        <f t="shared" ca="1" si="1395"/>
        <v>-</v>
      </c>
      <c r="BY398" s="163" t="str">
        <f t="shared" ca="1" si="1392"/>
        <v>-</v>
      </c>
      <c r="BZ398" s="163" t="str">
        <f t="shared" ca="1" si="1392"/>
        <v>-</v>
      </c>
      <c r="CA398" s="163" t="str">
        <f t="shared" ca="1" si="1392"/>
        <v>-</v>
      </c>
      <c r="CB398" s="163" t="str">
        <f t="shared" ca="1" si="1392"/>
        <v>-</v>
      </c>
      <c r="CC398" s="163" t="str">
        <f t="shared" ca="1" si="1392"/>
        <v>-</v>
      </c>
      <c r="CD398" s="163" t="str">
        <f t="shared" ca="1" si="1392"/>
        <v>-</v>
      </c>
      <c r="CE398" s="163" t="str">
        <f t="shared" ca="1" si="1392"/>
        <v>-</v>
      </c>
      <c r="CF398" s="163" t="str">
        <f t="shared" ca="1" si="1392"/>
        <v>-</v>
      </c>
      <c r="CG398" s="163" t="str">
        <f t="shared" ca="1" si="1395"/>
        <v>-</v>
      </c>
      <c r="CH398" s="163" t="str">
        <f t="shared" ca="1" si="1395"/>
        <v>-</v>
      </c>
      <c r="CI398" s="163" t="str">
        <f t="shared" ca="1" si="1395"/>
        <v>-</v>
      </c>
      <c r="CJ398" s="163" t="str">
        <f t="shared" ca="1" si="1395"/>
        <v>-</v>
      </c>
      <c r="CK398" s="163" t="str">
        <f t="shared" ca="1" si="1395"/>
        <v>-</v>
      </c>
      <c r="CL398" s="163" t="str">
        <f t="shared" ca="1" si="1395"/>
        <v>-</v>
      </c>
      <c r="CM398" s="163" t="str">
        <f t="shared" ca="1" si="1395"/>
        <v>-</v>
      </c>
      <c r="CN398" s="163" t="str">
        <f t="shared" ca="1" si="1395"/>
        <v>-</v>
      </c>
      <c r="CO398" s="163" t="str">
        <f t="shared" ca="1" si="1395"/>
        <v>-</v>
      </c>
      <c r="CP398" s="163" t="str">
        <f t="shared" ca="1" si="1395"/>
        <v>-</v>
      </c>
      <c r="CQ398" s="163" t="str">
        <f t="shared" ca="1" si="1395"/>
        <v>-</v>
      </c>
      <c r="CR398" s="163" t="str">
        <f t="shared" ca="1" si="1395"/>
        <v>-</v>
      </c>
      <c r="CS398" s="163" t="str">
        <f t="shared" ca="1" si="1395"/>
        <v>-</v>
      </c>
      <c r="CT398" s="163" t="str">
        <f t="shared" ca="1" si="1395"/>
        <v>-</v>
      </c>
      <c r="CU398" s="163" t="str">
        <f t="shared" ca="1" si="1395"/>
        <v>-</v>
      </c>
      <c r="CV398" s="163" t="str">
        <f t="shared" ca="1" si="1395"/>
        <v>-</v>
      </c>
      <c r="CW398" s="163" t="str">
        <f t="shared" ca="1" si="1395"/>
        <v>-</v>
      </c>
      <c r="CX398" s="163" t="str">
        <f t="shared" ca="1" si="1395"/>
        <v>-</v>
      </c>
      <c r="CY398" s="163" t="str">
        <f t="shared" ca="1" si="1395"/>
        <v>-</v>
      </c>
      <c r="CZ398" s="163" t="str">
        <f t="shared" ca="1" si="1395"/>
        <v>-</v>
      </c>
      <c r="DA398" s="163" t="str">
        <f t="shared" ca="1" si="1395"/>
        <v>-</v>
      </c>
      <c r="DB398" s="163" t="str">
        <f t="shared" ca="1" si="1395"/>
        <v>-</v>
      </c>
      <c r="DC398" s="163" t="str">
        <f t="shared" ca="1" si="1395"/>
        <v>-</v>
      </c>
      <c r="DD398" s="163" t="str">
        <f t="shared" ca="1" si="1395"/>
        <v>-</v>
      </c>
      <c r="DE398" s="163" t="str">
        <f t="shared" ca="1" si="1395"/>
        <v>-</v>
      </c>
      <c r="DF398" s="163" t="str">
        <f t="shared" ca="1" si="1395"/>
        <v>-</v>
      </c>
      <c r="DG398" s="163" t="str">
        <f t="shared" ca="1" si="1395"/>
        <v>-</v>
      </c>
      <c r="DH398" s="163" t="str">
        <f t="shared" ca="1" si="1395"/>
        <v>-</v>
      </c>
      <c r="DI398" s="163" t="str">
        <f t="shared" ca="1" si="1395"/>
        <v>-</v>
      </c>
      <c r="DJ398" s="163" t="str">
        <f t="shared" ca="1" si="1395"/>
        <v>-</v>
      </c>
      <c r="DK398" s="163" t="str">
        <f t="shared" ca="1" si="1395"/>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6"/>
        <v>-</v>
      </c>
      <c r="EJ398" s="163" t="str">
        <f t="shared" ca="1" si="1396"/>
        <v>-</v>
      </c>
      <c r="EK398" s="163" t="str">
        <f t="shared" ca="1" si="1396"/>
        <v>-</v>
      </c>
      <c r="EL398" s="163" t="str">
        <f t="shared" ca="1" si="1396"/>
        <v>-</v>
      </c>
      <c r="EM398" s="163" t="str">
        <f t="shared" ca="1" si="1396"/>
        <v>-</v>
      </c>
      <c r="EN398" s="163" t="str">
        <f t="shared" ca="1" si="1396"/>
        <v>-</v>
      </c>
      <c r="EO398" s="163" t="str">
        <f t="shared" ca="1" si="1396"/>
        <v>-</v>
      </c>
      <c r="EP398" s="163" t="str">
        <f t="shared" ca="1" si="1396"/>
        <v>-</v>
      </c>
      <c r="EQ398" s="163">
        <f t="shared" ca="1" si="1396"/>
        <v>1</v>
      </c>
      <c r="ER398" s="163">
        <f t="shared" ca="1" si="1396"/>
        <v>1</v>
      </c>
      <c r="ES398" s="163">
        <f t="shared" ca="1" si="1396"/>
        <v>0</v>
      </c>
      <c r="ET398" s="163" t="str">
        <f t="shared" ca="1" si="1396"/>
        <v>-</v>
      </c>
      <c r="EU398" s="163" t="str">
        <f t="shared" ca="1" si="1396"/>
        <v>-</v>
      </c>
      <c r="EV398" s="163" t="str">
        <f t="shared" ca="1" si="1396"/>
        <v>-</v>
      </c>
      <c r="EW398" s="163" t="str">
        <f t="shared" ca="1" si="1396"/>
        <v>-</v>
      </c>
      <c r="EX398" s="163" t="str">
        <f t="shared" ca="1" si="1396"/>
        <v>-</v>
      </c>
      <c r="EY398" s="163" t="str">
        <f t="shared" ca="1" si="1396"/>
        <v>-</v>
      </c>
      <c r="EZ398" s="163" t="str">
        <f t="shared" ca="1" si="1396"/>
        <v>-</v>
      </c>
      <c r="FA398" s="163">
        <f t="shared" ca="1" si="1396"/>
        <v>0</v>
      </c>
      <c r="FB398" s="163" t="str">
        <f t="shared" ca="1" si="1396"/>
        <v>-</v>
      </c>
      <c r="FC398" s="163" t="str">
        <f t="shared" ca="1" si="1396"/>
        <v>-</v>
      </c>
      <c r="FD398" s="163" t="str">
        <f t="shared" ca="1" si="1396"/>
        <v>-</v>
      </c>
      <c r="FE398" s="163" t="str">
        <f t="shared" ca="1" si="1396"/>
        <v>-</v>
      </c>
      <c r="FF398" s="163" t="str">
        <f t="shared" ca="1" si="1396"/>
        <v>-</v>
      </c>
      <c r="FG398" s="163">
        <f t="shared" ca="1" si="1396"/>
        <v>0</v>
      </c>
      <c r="FH398" s="163">
        <f t="shared" ca="1" si="1394"/>
        <v>0</v>
      </c>
      <c r="FI398" s="163">
        <f t="shared" ca="1" si="1394"/>
        <v>0</v>
      </c>
      <c r="FJ398" s="163">
        <f t="shared" ca="1" si="1394"/>
        <v>0</v>
      </c>
      <c r="FK398" s="163">
        <f t="shared" ca="1" si="1394"/>
        <v>0</v>
      </c>
      <c r="FL398" s="163">
        <f t="shared" ca="1" si="1394"/>
        <v>0</v>
      </c>
      <c r="FM398" s="163">
        <f t="shared" ca="1" si="1394"/>
        <v>0</v>
      </c>
      <c r="FN398" s="163" t="str">
        <f t="shared" ca="1" si="1394"/>
        <v>-</v>
      </c>
      <c r="FO398" s="163" t="str">
        <f t="shared" ca="1" si="1394"/>
        <v>-</v>
      </c>
      <c r="FP398" s="163" t="str">
        <f t="shared" ca="1" si="1394"/>
        <v>-</v>
      </c>
      <c r="FQ398" s="163" t="str">
        <f t="shared" ca="1" si="1394"/>
        <v>-</v>
      </c>
      <c r="FR398" s="163" t="str">
        <f t="shared" ca="1" si="1394"/>
        <v>-</v>
      </c>
      <c r="FS398" s="163" t="str">
        <f t="shared" ca="1" si="1394"/>
        <v>-</v>
      </c>
      <c r="FT398" s="163" t="str">
        <f t="shared" ca="1" si="1394"/>
        <v>-</v>
      </c>
      <c r="FU398" s="163" t="str">
        <f t="shared" ca="1" si="1394"/>
        <v>-</v>
      </c>
      <c r="FV398" s="163" t="str">
        <f t="shared" ca="1" si="1394"/>
        <v>-</v>
      </c>
      <c r="FW398" s="163" t="str">
        <f t="shared" ca="1" si="1394"/>
        <v>-</v>
      </c>
      <c r="FX398" s="163" t="str">
        <f t="shared" ca="1" si="1394"/>
        <v>-</v>
      </c>
      <c r="FY398" s="10"/>
      <c r="FZ398" s="163">
        <f t="shared" ca="1" si="1394"/>
        <v>1</v>
      </c>
      <c r="GA398" s="163" t="str">
        <f t="shared" ca="1" si="1394"/>
        <v>-</v>
      </c>
      <c r="GB398" s="163" t="str">
        <f t="shared" ca="1" si="1394"/>
        <v>-</v>
      </c>
      <c r="GC398" s="163" t="str">
        <f t="shared" ca="1" si="1394"/>
        <v>-</v>
      </c>
      <c r="GD398" s="163" t="str">
        <f t="shared" ca="1" si="1357"/>
        <v>-</v>
      </c>
      <c r="GE398" s="163" t="b">
        <f t="shared" ca="1" si="1357"/>
        <v>0</v>
      </c>
      <c r="GF398" s="163" t="str">
        <f t="shared" ca="1" si="1357"/>
        <v>-</v>
      </c>
      <c r="GG398" s="163">
        <f t="shared" ca="1" si="1357"/>
        <v>0</v>
      </c>
      <c r="GH398" s="163" t="str">
        <f t="shared" ca="1" si="1357"/>
        <v>-</v>
      </c>
      <c r="GI398" s="161" cm="1">
        <f t="array" aca="1" ref="GI398" ca="1">INDEX(i.rev,$K398,GI$15)</f>
        <v>1</v>
      </c>
      <c r="GJ398" s="163">
        <f t="shared" ca="1" si="1358"/>
        <v>0</v>
      </c>
      <c r="GK398" s="163">
        <f t="shared" ca="1" si="1358"/>
        <v>1</v>
      </c>
      <c r="GL398" s="163">
        <f t="shared" ca="1" si="1358"/>
        <v>0</v>
      </c>
      <c r="GM398" s="163">
        <f t="shared" ca="1" si="1358"/>
        <v>1</v>
      </c>
      <c r="GN398" s="163">
        <f t="shared" ca="1" si="1358"/>
        <v>1</v>
      </c>
      <c r="GO398" s="163">
        <f t="shared" ca="1" si="1358"/>
        <v>1</v>
      </c>
      <c r="GP398" s="163">
        <f t="shared" ca="1" si="1358"/>
        <v>0</v>
      </c>
      <c r="GQ398" s="163">
        <f t="shared" ca="1" si="1358"/>
        <v>0</v>
      </c>
      <c r="GR398" s="163">
        <f t="shared" ca="1" si="1358"/>
        <v>0</v>
      </c>
      <c r="GS398" s="163">
        <f t="shared" ca="1" si="1358"/>
        <v>0</v>
      </c>
      <c r="GT398" s="163">
        <f t="shared" ca="1" si="1358"/>
        <v>0</v>
      </c>
      <c r="GU398" s="163">
        <f t="shared" ca="1" si="1358"/>
        <v>0</v>
      </c>
      <c r="GV398" s="163">
        <f t="shared" ca="1" si="1358"/>
        <v>0</v>
      </c>
      <c r="GW398" s="163">
        <f t="shared" ca="1" si="1358"/>
        <v>0</v>
      </c>
      <c r="GX398" s="163">
        <f t="shared" ca="1" si="1358"/>
        <v>0</v>
      </c>
      <c r="GY398" s="163">
        <f t="shared" ref="GY398" ca="1" si="1400">OFFSET(GY$5,$B398,0)</f>
        <v>0</v>
      </c>
      <c r="GZ398" s="161" cm="1">
        <f t="array" aca="1" ref="GZ398" ca="1">INDEX(i.rev,$K398,GZ$15)</f>
        <v>0</v>
      </c>
      <c r="HA398" s="163">
        <f t="shared" ca="1" si="1359"/>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ca="1" si="1397"/>
        <v>0</v>
      </c>
      <c r="HI398" s="163">
        <f t="shared" ca="1" si="1397"/>
        <v>0</v>
      </c>
      <c r="HJ398" s="10"/>
      <c r="HK398" s="163" t="str">
        <f t="shared" ca="1" si="1397"/>
        <v>-</v>
      </c>
      <c r="HL398" s="163" t="str">
        <f t="shared" ca="1" si="1397"/>
        <v>-</v>
      </c>
      <c r="HM398" s="163" t="str">
        <f t="shared" ca="1" si="1397"/>
        <v>-</v>
      </c>
      <c r="HN398" s="163" t="str">
        <f t="shared" ca="1" si="1397"/>
        <v>-</v>
      </c>
      <c r="HO398" s="163" t="str">
        <f t="shared" ca="1" si="1397"/>
        <v>-</v>
      </c>
      <c r="HP398" s="161" t="b">
        <f t="shared" ca="1" si="1362"/>
        <v>0</v>
      </c>
      <c r="HQ398" s="161" t="b">
        <f t="shared" ca="1" si="1362"/>
        <v>0</v>
      </c>
      <c r="HR398" s="161" t="b">
        <f t="shared" ca="1" si="1362"/>
        <v>1</v>
      </c>
      <c r="HS398" s="163">
        <f t="shared" ca="1" si="1397"/>
        <v>0</v>
      </c>
      <c r="HT398" s="161">
        <f t="shared" ca="1" si="1363"/>
        <v>1</v>
      </c>
      <c r="HU398" s="161">
        <f t="shared" ca="1" si="1363"/>
        <v>1</v>
      </c>
      <c r="HV398" s="163" t="str">
        <f t="shared" ca="1" si="1397"/>
        <v>-</v>
      </c>
      <c r="HW398" s="163" t="str">
        <f t="shared" ca="1" si="1397"/>
        <v>-</v>
      </c>
      <c r="HX398" s="163" t="str">
        <f t="shared" ca="1" si="1397"/>
        <v>-</v>
      </c>
      <c r="HY398" s="163" t="str">
        <f t="shared" ca="1" si="1397"/>
        <v>-</v>
      </c>
      <c r="HZ398" s="163" t="str">
        <f t="shared" ca="1" si="1397"/>
        <v>-</v>
      </c>
      <c r="IA398" s="163" t="str">
        <f t="shared" ca="1" si="1397"/>
        <v>-</v>
      </c>
      <c r="IB398" s="163" t="str">
        <f t="shared" ca="1" si="1397"/>
        <v>-</v>
      </c>
      <c r="IC398" s="163" t="str">
        <f t="shared" ca="1" si="1397"/>
        <v>-</v>
      </c>
      <c r="ID398" s="163" t="str">
        <f t="shared" ca="1" si="1397"/>
        <v>-</v>
      </c>
      <c r="IE398" s="163" t="b">
        <f t="shared" ca="1" si="1397"/>
        <v>1</v>
      </c>
      <c r="IF398" s="163" t="str">
        <f t="shared" ca="1" si="1397"/>
        <v>-</v>
      </c>
      <c r="IG398" s="163" t="str">
        <f t="shared" ca="1" si="1397"/>
        <v>-</v>
      </c>
      <c r="IH398" s="163" t="str">
        <f t="shared" ca="1" si="1397"/>
        <v>-</v>
      </c>
      <c r="II398" s="163" t="b">
        <f t="shared" ca="1" si="1364"/>
        <v>1</v>
      </c>
      <c r="IJ398" s="163">
        <f t="shared" ca="1" si="1364"/>
        <v>0</v>
      </c>
      <c r="IK398" s="163" t="str">
        <f t="shared" ca="1" si="1365"/>
        <v>-</v>
      </c>
      <c r="IL398" s="163" t="str">
        <f t="shared" ca="1" si="1365"/>
        <v>-</v>
      </c>
      <c r="IM398" s="163" t="str">
        <f t="shared" ca="1" si="1365"/>
        <v>-</v>
      </c>
      <c r="IN398" s="163" t="str">
        <f t="shared" ca="1" si="1365"/>
        <v>-</v>
      </c>
      <c r="IO398" s="163" t="str">
        <f t="shared" ca="1" si="1365"/>
        <v>-</v>
      </c>
      <c r="IP398" s="163">
        <f t="shared" ca="1" si="1365"/>
        <v>0</v>
      </c>
      <c r="IQ398" s="163" t="str">
        <f t="shared" ca="1" si="1365"/>
        <v>-</v>
      </c>
      <c r="IR398" s="163" t="str">
        <f t="shared" ca="1" si="1365"/>
        <v>-</v>
      </c>
      <c r="IS398" s="163" t="str">
        <f t="shared" ca="1" si="1365"/>
        <v>-</v>
      </c>
      <c r="IT398" s="163">
        <f t="shared" ca="1" si="1365"/>
        <v>500</v>
      </c>
      <c r="IU398" s="163">
        <f t="shared" ca="1" si="1365"/>
        <v>500</v>
      </c>
      <c r="IV398" s="163" t="str">
        <f t="shared" ca="1" si="1365"/>
        <v>-</v>
      </c>
      <c r="IW398" s="163" t="str">
        <f t="shared" ca="1" si="1365"/>
        <v>-</v>
      </c>
      <c r="IX398" s="163" t="str">
        <f t="shared" ca="1" si="1365"/>
        <v>-</v>
      </c>
      <c r="IY398" s="163" t="str">
        <f t="shared" ca="1" si="1365"/>
        <v>-</v>
      </c>
      <c r="IZ398" s="163" t="str">
        <f t="shared" ca="1" si="1366"/>
        <v>-</v>
      </c>
      <c r="JA398" s="163" t="str">
        <f t="shared" ca="1" si="1366"/>
        <v>-</v>
      </c>
      <c r="JB398" s="163" t="str">
        <f t="shared" ca="1" si="1366"/>
        <v>-</v>
      </c>
      <c r="JC398" s="163" t="str">
        <f t="shared" ca="1" si="1366"/>
        <v>-</v>
      </c>
      <c r="JD398" s="163" t="str">
        <f t="shared" ca="1" si="1366"/>
        <v>-</v>
      </c>
      <c r="JE398" s="163" t="str">
        <f t="shared" ca="1" si="1366"/>
        <v>-</v>
      </c>
      <c r="JF398" s="163" t="str">
        <f t="shared" ca="1" si="1366"/>
        <v>-</v>
      </c>
      <c r="JG398" s="163" t="str">
        <f t="shared" ca="1" si="1366"/>
        <v>-</v>
      </c>
      <c r="JH398" s="163" t="str">
        <f t="shared" ca="1" si="1366"/>
        <v>-</v>
      </c>
      <c r="JI398" s="163" t="str">
        <f t="shared" ca="1" si="1366"/>
        <v>-</v>
      </c>
      <c r="JJ398" s="163" t="str">
        <f t="shared" ca="1" si="1366"/>
        <v>-</v>
      </c>
      <c r="JK398" s="163" t="str">
        <f t="shared" ca="1" si="1366"/>
        <v>-</v>
      </c>
      <c r="JL398" s="163" t="str">
        <f t="shared" ca="1" si="1366"/>
        <v>-</v>
      </c>
      <c r="JM398" s="163" t="str">
        <f t="shared" ca="1" si="1366"/>
        <v>-</v>
      </c>
      <c r="JN398" s="163" t="str">
        <f t="shared" ca="1" si="1367"/>
        <v>-</v>
      </c>
      <c r="JO398" s="163" t="str">
        <f t="shared" ca="1" si="1367"/>
        <v>-</v>
      </c>
      <c r="JP398" s="163" t="str">
        <f t="shared" ca="1" si="1367"/>
        <v>-</v>
      </c>
      <c r="JQ398" s="163" t="str">
        <f t="shared" ca="1" si="1367"/>
        <v>-</v>
      </c>
      <c r="JR398" s="163" t="str">
        <f t="shared" ca="1" si="1367"/>
        <v>-</v>
      </c>
      <c r="JS398" s="163" t="str">
        <f t="shared" ca="1" si="1366"/>
        <v>-</v>
      </c>
      <c r="JT398" s="163" t="str">
        <f t="shared" ca="1" si="1366"/>
        <v>-</v>
      </c>
      <c r="JU398" s="163" t="str">
        <f t="shared" ca="1" si="1366"/>
        <v>-</v>
      </c>
      <c r="JV398" s="163" t="str">
        <f t="shared" ca="1" si="1366"/>
        <v>-</v>
      </c>
      <c r="JW398" s="163" t="str">
        <f t="shared" ca="1" si="1366"/>
        <v>-</v>
      </c>
      <c r="JX398" s="163" t="str">
        <f t="shared" ref="JX398:LN400" ca="1" si="1401">OFFSET(JX$5,$B398,0)</f>
        <v>-</v>
      </c>
      <c r="JY398" s="163" t="str">
        <f t="shared" ca="1" si="1401"/>
        <v>-</v>
      </c>
      <c r="JZ398" s="163" t="str">
        <f t="shared" ca="1" si="1401"/>
        <v>-</v>
      </c>
      <c r="KA398" s="163" t="str">
        <f t="shared" ca="1" si="1401"/>
        <v>-</v>
      </c>
      <c r="KB398" s="163" t="str">
        <f t="shared" ca="1" si="1401"/>
        <v>-</v>
      </c>
      <c r="KC398" s="163" t="str">
        <f t="shared" ca="1" si="1401"/>
        <v>-</v>
      </c>
      <c r="KD398" s="163" t="str">
        <f t="shared" ca="1" si="1401"/>
        <v>-</v>
      </c>
      <c r="KE398" s="163" t="str">
        <f t="shared" ca="1" si="1401"/>
        <v>-</v>
      </c>
      <c r="KF398" s="163" t="str">
        <f t="shared" ca="1" si="1401"/>
        <v>-</v>
      </c>
      <c r="KG398" s="163" t="str">
        <f t="shared" ca="1" si="1401"/>
        <v>-</v>
      </c>
      <c r="KH398" s="163" t="str">
        <f t="shared" ca="1" si="1401"/>
        <v>-</v>
      </c>
      <c r="KI398" s="163" t="str">
        <f t="shared" ca="1" si="1401"/>
        <v>-</v>
      </c>
      <c r="KJ398" s="163" t="str">
        <f t="shared" ca="1" si="1401"/>
        <v>-</v>
      </c>
      <c r="KK398" s="163" t="str">
        <f t="shared" ca="1" si="1401"/>
        <v>-</v>
      </c>
      <c r="KL398" s="163" t="str">
        <f t="shared" ca="1" si="1401"/>
        <v>-</v>
      </c>
      <c r="KM398" s="163" t="str">
        <f t="shared" ca="1" si="1401"/>
        <v>-</v>
      </c>
      <c r="KN398" s="163" t="str">
        <f t="shared" ca="1" si="1401"/>
        <v>-</v>
      </c>
      <c r="KO398" s="163" t="str">
        <f t="shared" ca="1" si="1401"/>
        <v>-</v>
      </c>
      <c r="KP398" s="163" t="str">
        <f t="shared" ca="1" si="1401"/>
        <v>-</v>
      </c>
      <c r="KQ398" s="163" t="str">
        <f t="shared" ca="1" si="1401"/>
        <v>-</v>
      </c>
      <c r="KR398" s="163" t="str">
        <f t="shared" ca="1" si="1401"/>
        <v>-</v>
      </c>
      <c r="KS398" s="163" t="str">
        <f t="shared" ca="1" si="1401"/>
        <v>-</v>
      </c>
      <c r="KT398" s="163" t="str">
        <f t="shared" ca="1" si="1401"/>
        <v>-</v>
      </c>
      <c r="KU398" s="163" t="str">
        <f t="shared" ca="1" si="1401"/>
        <v>-</v>
      </c>
      <c r="KV398" s="163" t="str">
        <f t="shared" ca="1" si="1401"/>
        <v>-</v>
      </c>
      <c r="KW398" s="163" t="str">
        <f t="shared" ca="1" si="1401"/>
        <v>-</v>
      </c>
      <c r="KX398" s="163" t="str">
        <f t="shared" ca="1" si="1401"/>
        <v>-</v>
      </c>
      <c r="KY398" s="163" t="str">
        <f t="shared" ca="1" si="1401"/>
        <v>-</v>
      </c>
      <c r="KZ398" s="163" t="str">
        <f t="shared" ca="1" si="1401"/>
        <v>-</v>
      </c>
      <c r="LA398" s="163" t="str">
        <f t="shared" ca="1" si="1401"/>
        <v>-</v>
      </c>
      <c r="LB398" s="163" t="str">
        <f t="shared" ca="1" si="1401"/>
        <v>-</v>
      </c>
      <c r="LC398" s="163" t="str">
        <f t="shared" ca="1" si="1401"/>
        <v>-</v>
      </c>
      <c r="LD398" s="163" t="str">
        <f t="shared" ca="1" si="1401"/>
        <v>-</v>
      </c>
      <c r="LE398" s="163" t="str">
        <f t="shared" ca="1" si="1401"/>
        <v>-</v>
      </c>
      <c r="LF398" s="163" t="str">
        <f t="shared" ca="1" si="1401"/>
        <v>-</v>
      </c>
      <c r="LG398" s="163" t="str">
        <f t="shared" ca="1" si="1401"/>
        <v>-</v>
      </c>
      <c r="LH398" s="163" t="str">
        <f t="shared" ca="1" si="1401"/>
        <v>-</v>
      </c>
      <c r="LI398" s="163" t="str">
        <f t="shared" ca="1" si="1401"/>
        <v>-</v>
      </c>
      <c r="LJ398" s="163" t="str">
        <f t="shared" ca="1" si="1401"/>
        <v>-</v>
      </c>
      <c r="LK398" s="163" t="str">
        <f t="shared" ca="1" si="1401"/>
        <v>-</v>
      </c>
      <c r="LL398" s="163" t="str">
        <f t="shared" ca="1" si="1401"/>
        <v>-</v>
      </c>
      <c r="LM398" s="163" t="str">
        <f t="shared" ca="1" si="1401"/>
        <v>-</v>
      </c>
      <c r="LN398" s="163" t="str">
        <f t="shared" ca="1" si="1401"/>
        <v>-</v>
      </c>
      <c r="LO398" s="163" t="str">
        <f t="shared" ca="1" si="1369"/>
        <v>-</v>
      </c>
      <c r="LP398" s="163" t="str">
        <f t="shared" ca="1" si="1369"/>
        <v>-</v>
      </c>
      <c r="LQ398" s="163" t="str">
        <f t="shared" ca="1" si="1369"/>
        <v>-</v>
      </c>
      <c r="LR398" s="163" t="str">
        <f t="shared" ca="1" si="1369"/>
        <v>-</v>
      </c>
      <c r="LS398" s="163" t="str">
        <f t="shared" ca="1" si="1369"/>
        <v>-</v>
      </c>
      <c r="LT398" s="163" t="str">
        <f t="shared" ca="1" si="1369"/>
        <v>-</v>
      </c>
      <c r="LU398" s="163" t="str">
        <f t="shared" ca="1" si="1369"/>
        <v>-</v>
      </c>
      <c r="LV398" s="163" t="str">
        <f t="shared" ca="1" si="1369"/>
        <v>-</v>
      </c>
      <c r="LW398" s="163" t="str">
        <f t="shared" ca="1" si="1369"/>
        <v>-</v>
      </c>
      <c r="LX398" s="163" t="str">
        <f t="shared" ca="1" si="1369"/>
        <v>-</v>
      </c>
      <c r="LY398" s="10"/>
      <c r="LZ398" s="161">
        <f t="shared" ca="1" si="1370"/>
        <v>4.4999999999999998E-2</v>
      </c>
      <c r="MA398" s="161">
        <f t="shared" ca="1" si="1371"/>
        <v>4.4999999999999998E-2</v>
      </c>
      <c r="MB398" s="163">
        <f t="shared" ca="1" si="1372"/>
        <v>1</v>
      </c>
      <c r="MC398" s="163">
        <f t="shared" ca="1" si="1372"/>
        <v>0</v>
      </c>
      <c r="MD398" s="163">
        <f t="shared" ca="1" si="1372"/>
        <v>1</v>
      </c>
      <c r="ME398" s="163">
        <f t="shared" ca="1" si="1372"/>
        <v>1</v>
      </c>
      <c r="MF398" s="163">
        <f t="shared" ca="1" si="1372"/>
        <v>0</v>
      </c>
      <c r="MG398" s="163">
        <f t="shared" ca="1" si="1372"/>
        <v>70</v>
      </c>
      <c r="MH398" s="163">
        <f t="shared" ca="1" si="1372"/>
        <v>50</v>
      </c>
      <c r="MI398" s="163">
        <f t="shared" ca="1" si="1372"/>
        <v>85</v>
      </c>
      <c r="MJ398" s="163">
        <f t="shared" ca="1" si="1372"/>
        <v>50</v>
      </c>
      <c r="MK398" s="161">
        <f t="shared" si="1373"/>
        <v>0.7</v>
      </c>
      <c r="ML398" s="161">
        <f t="shared" si="1374"/>
        <v>0.7</v>
      </c>
      <c r="MM398" s="161">
        <f t="shared" si="1375"/>
        <v>0.7</v>
      </c>
      <c r="MN398" s="161">
        <f t="shared" ca="1" si="1376"/>
        <v>1</v>
      </c>
      <c r="MO398" s="161">
        <f t="shared" ca="1" si="1376"/>
        <v>1</v>
      </c>
      <c r="MP398" s="163">
        <f t="shared" ca="1" si="1372"/>
        <v>1</v>
      </c>
      <c r="MQ398" s="10"/>
      <c r="MR398" s="163">
        <f t="shared" ca="1" si="1372"/>
        <v>1</v>
      </c>
      <c r="MS398" s="161">
        <f t="shared" ca="1" si="1377"/>
        <v>1</v>
      </c>
      <c r="MT398" s="163">
        <f t="shared" ca="1" si="1372"/>
        <v>0.75</v>
      </c>
      <c r="MU398" s="163">
        <f t="shared" ca="1" si="1372"/>
        <v>0.8</v>
      </c>
      <c r="MV398" s="163">
        <f t="shared" ca="1" si="1378"/>
        <v>0.82499999999999996</v>
      </c>
      <c r="MW398" s="163">
        <f t="shared" ca="1" si="1378"/>
        <v>0.875</v>
      </c>
      <c r="MX398" s="163">
        <f t="shared" ca="1" si="1372"/>
        <v>0.9</v>
      </c>
      <c r="MY398" s="163">
        <f t="shared" ca="1" si="1398"/>
        <v>0.75</v>
      </c>
      <c r="MZ398" s="163">
        <f t="shared" ca="1" si="1398"/>
        <v>0.78142857142857147</v>
      </c>
      <c r="NA398" s="163">
        <f t="shared" ca="1" si="1398"/>
        <v>0.82499999999999996</v>
      </c>
      <c r="NB398" s="163">
        <f t="shared" ca="1" si="1398"/>
        <v>0.875</v>
      </c>
      <c r="NC398" s="163">
        <f t="shared" ca="1" si="1398"/>
        <v>0.9</v>
      </c>
      <c r="ND398" s="163">
        <f t="shared" ca="1" si="1398"/>
        <v>0.9</v>
      </c>
      <c r="NE398" s="163">
        <f t="shared" ca="1" si="1398"/>
        <v>0.75</v>
      </c>
      <c r="NF398" s="163">
        <f t="shared" ca="1" si="1398"/>
        <v>0.78142857142857147</v>
      </c>
      <c r="NG398" s="163">
        <f t="shared" ca="1" si="1398"/>
        <v>0.82499999999999996</v>
      </c>
      <c r="NH398" s="163">
        <f t="shared" ca="1" si="1398"/>
        <v>0.875</v>
      </c>
      <c r="NI398" s="163">
        <f t="shared" ca="1" si="1398"/>
        <v>0.9</v>
      </c>
      <c r="NJ398" s="163">
        <f t="shared" ca="1" si="1398"/>
        <v>0.9</v>
      </c>
      <c r="NK398" s="163">
        <f t="shared" ca="1" si="1398"/>
        <v>0.75</v>
      </c>
      <c r="NL398" s="163">
        <f t="shared" ca="1" si="1398"/>
        <v>0.78142857142857147</v>
      </c>
      <c r="NM398" s="163">
        <f t="shared" ca="1" si="1398"/>
        <v>0.82499999999999996</v>
      </c>
      <c r="NN398" s="163">
        <f t="shared" ca="1" si="1398"/>
        <v>0.875</v>
      </c>
      <c r="NO398" s="163">
        <f t="shared" ca="1" si="1398"/>
        <v>0.9</v>
      </c>
      <c r="NP398" s="163">
        <f t="shared" ca="1" si="1398"/>
        <v>0.9</v>
      </c>
      <c r="NQ398" s="163">
        <f t="shared" ca="1" si="1398"/>
        <v>0.75</v>
      </c>
      <c r="NR398" s="163">
        <f t="shared" ca="1" si="1398"/>
        <v>0.78142857142857147</v>
      </c>
      <c r="NS398" s="163">
        <f t="shared" ca="1" si="1398"/>
        <v>0.82499999999999996</v>
      </c>
      <c r="NT398" s="163">
        <f t="shared" ca="1" si="1398"/>
        <v>0.875</v>
      </c>
      <c r="NU398" s="163">
        <f t="shared" ca="1" si="1398"/>
        <v>0.9</v>
      </c>
      <c r="NV398" s="163">
        <f t="shared" ca="1" si="1398"/>
        <v>0.9</v>
      </c>
      <c r="NW398" s="163">
        <f t="shared" ca="1" si="1398"/>
        <v>0.75</v>
      </c>
      <c r="NX398" s="163">
        <f t="shared" ca="1" si="1398"/>
        <v>0.78142857142857147</v>
      </c>
      <c r="NY398" s="163">
        <f t="shared" ca="1" si="1398"/>
        <v>0.82499999999999996</v>
      </c>
      <c r="NZ398" s="163">
        <f t="shared" ca="1" si="1398"/>
        <v>0.875</v>
      </c>
      <c r="OA398" s="163">
        <f t="shared" ca="1" si="1398"/>
        <v>0.9</v>
      </c>
      <c r="OB398" s="163">
        <f t="shared" ca="1" si="1398"/>
        <v>0.9</v>
      </c>
      <c r="OC398" s="163">
        <f t="shared" ca="1" si="1398"/>
        <v>0.75</v>
      </c>
      <c r="OD398" s="163">
        <f t="shared" ca="1" si="1398"/>
        <v>0.78142857142857147</v>
      </c>
      <c r="OE398" s="163">
        <f t="shared" ca="1" si="1398"/>
        <v>0.82499999999999996</v>
      </c>
      <c r="OF398" s="163">
        <f t="shared" ca="1" si="1398"/>
        <v>0.875</v>
      </c>
      <c r="OG398" s="163">
        <f t="shared" ca="1" si="1398"/>
        <v>0.9</v>
      </c>
      <c r="OH398" s="163">
        <f t="shared" ca="1" si="1398"/>
        <v>0.9</v>
      </c>
      <c r="OI398" s="163">
        <f t="shared" ca="1" si="1398"/>
        <v>0.75</v>
      </c>
      <c r="OJ398" s="163">
        <f t="shared" ca="1" si="1398"/>
        <v>0.76904761904761909</v>
      </c>
      <c r="OK398" s="163">
        <f t="shared" ca="1" si="1398"/>
        <v>0.82000000000000006</v>
      </c>
      <c r="OL398" s="163">
        <f t="shared" ca="1" si="1398"/>
        <v>0.875</v>
      </c>
      <c r="OM398" s="163">
        <f t="shared" ca="1" si="1398"/>
        <v>0.9</v>
      </c>
      <c r="ON398" s="163">
        <f t="shared" ca="1" si="1398"/>
        <v>0.90000000000000013</v>
      </c>
      <c r="OO398" s="163">
        <f t="shared" ca="1" si="1398"/>
        <v>0.75</v>
      </c>
      <c r="OP398" s="163">
        <f t="shared" ca="1" si="1398"/>
        <v>0.76904761904761909</v>
      </c>
      <c r="OQ398" s="163">
        <f t="shared" ca="1" si="1398"/>
        <v>0.82000000000000006</v>
      </c>
      <c r="OR398" s="163">
        <f t="shared" ca="1" si="1398"/>
        <v>0.875</v>
      </c>
      <c r="OS398" s="163">
        <f t="shared" ca="1" si="1398"/>
        <v>0.9</v>
      </c>
      <c r="OT398" s="163">
        <f t="shared" ca="1" si="1398"/>
        <v>0.9</v>
      </c>
      <c r="OU398" s="163">
        <f t="shared" ca="1" si="1380"/>
        <v>0.875</v>
      </c>
      <c r="OV398" s="161">
        <f t="shared" ca="1" si="1381"/>
        <v>1</v>
      </c>
      <c r="OW398" s="161">
        <f t="shared" ca="1" si="1382"/>
        <v>1</v>
      </c>
      <c r="OX398" s="161">
        <f t="shared" ca="1" si="1383"/>
        <v>500000</v>
      </c>
      <c r="OY398" s="163" t="str">
        <f t="shared" ca="1" si="1384"/>
        <v>-</v>
      </c>
      <c r="OZ398" s="161" t="str">
        <f t="shared" ca="1" si="1385"/>
        <v>-</v>
      </c>
      <c r="PA398" s="161" t="str">
        <f t="shared" ca="1" si="1386"/>
        <v>-</v>
      </c>
      <c r="PB398" s="163">
        <f t="shared" ref="PB398" ca="1" si="1402">OFFSET(PB$5,$B398,0)</f>
        <v>0</v>
      </c>
      <c r="PC398" s="27">
        <v>0</v>
      </c>
    </row>
    <row r="399" spans="1:419" s="143" customFormat="1" hidden="1" outlineLevel="1">
      <c r="A399" s="121">
        <f t="shared" si="14"/>
        <v>394</v>
      </c>
      <c r="B399" s="121">
        <f t="shared" si="1387"/>
        <v>13</v>
      </c>
      <c r="C399" s="143">
        <f t="shared" si="1393"/>
        <v>1002</v>
      </c>
      <c r="D399" s="143" t="s">
        <v>884</v>
      </c>
      <c r="E399" s="143" t="b">
        <v>0</v>
      </c>
      <c r="F399" s="143" t="b">
        <v>0</v>
      </c>
      <c r="G399" s="143" t="b">
        <f t="shared" si="1388"/>
        <v>0</v>
      </c>
      <c r="H399" s="139">
        <f t="shared" ca="1" si="1391"/>
        <v>3</v>
      </c>
      <c r="I399" s="32">
        <v>1</v>
      </c>
      <c r="J399" s="32">
        <v>5</v>
      </c>
      <c r="K399" s="139">
        <f t="shared" ca="1" si="1391"/>
        <v>1</v>
      </c>
      <c r="L399" s="139">
        <f t="shared" ca="1" si="1391"/>
        <v>1</v>
      </c>
      <c r="M399" s="139">
        <f t="shared" ca="1" si="1391"/>
        <v>2</v>
      </c>
      <c r="N399" s="139">
        <f t="shared" ca="1" si="1391"/>
        <v>1</v>
      </c>
      <c r="O399" s="139">
        <f t="shared" ca="1" si="1391"/>
        <v>1</v>
      </c>
      <c r="P399" s="139">
        <f t="shared" ca="1" si="1391"/>
        <v>1</v>
      </c>
      <c r="Q399" s="139">
        <f t="shared" ca="1" si="1391"/>
        <v>1</v>
      </c>
      <c r="R399" s="139">
        <f t="shared" ca="1" si="1391"/>
        <v>2</v>
      </c>
      <c r="S399" s="139">
        <f t="shared" ca="1" si="1391"/>
        <v>1</v>
      </c>
      <c r="T399" s="139">
        <f t="shared" ca="1" si="1391"/>
        <v>1</v>
      </c>
      <c r="U399" s="139">
        <f t="shared" ca="1" si="1391"/>
        <v>1</v>
      </c>
      <c r="V399" s="139">
        <f t="shared" ca="1" si="1391"/>
        <v>1</v>
      </c>
      <c r="W399" s="139">
        <f t="shared" ca="1" si="1391"/>
        <v>1</v>
      </c>
      <c r="X399" s="139">
        <f t="shared" ca="1" si="1391"/>
        <v>1</v>
      </c>
      <c r="Y399" s="139">
        <f t="shared" ca="1" si="1391"/>
        <v>1</v>
      </c>
      <c r="Z399" s="32">
        <v>1</v>
      </c>
      <c r="AA399" s="32">
        <v>1</v>
      </c>
      <c r="AB399" s="32">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163" t="str">
        <f t="shared" ca="1" si="1345"/>
        <v>-</v>
      </c>
      <c r="AI399" s="163" t="str">
        <f t="shared" ca="1" si="1345"/>
        <v>-</v>
      </c>
      <c r="AJ399" s="163" t="str">
        <f t="shared" ca="1" si="1345"/>
        <v>-</v>
      </c>
      <c r="AK399" s="163" t="str">
        <f t="shared" ca="1" si="1345"/>
        <v>-</v>
      </c>
      <c r="AL399" s="163" t="str">
        <f t="shared" ca="1" si="1345"/>
        <v>-</v>
      </c>
      <c r="AM399" s="163" t="b">
        <f t="shared" ca="1" si="1345"/>
        <v>1</v>
      </c>
      <c r="AN399" s="10"/>
      <c r="AO399" s="161" t="b">
        <f t="shared" si="1346"/>
        <v>1</v>
      </c>
      <c r="AP399" s="161" t="str">
        <f t="shared" si="1346"/>
        <v>-</v>
      </c>
      <c r="AQ399" s="161" t="str">
        <f t="shared" si="1346"/>
        <v>-</v>
      </c>
      <c r="AR399" s="161" t="str">
        <f t="shared" si="1346"/>
        <v>-</v>
      </c>
      <c r="AS399" s="161" t="b">
        <f t="shared" si="1346"/>
        <v>1</v>
      </c>
      <c r="AT399" s="161" t="b">
        <f t="shared" si="1346"/>
        <v>0</v>
      </c>
      <c r="AU399" s="161">
        <f t="shared" ca="1" si="1347"/>
        <v>0</v>
      </c>
      <c r="AV399" s="161" t="b">
        <f t="shared" si="1348"/>
        <v>1</v>
      </c>
      <c r="AW399" s="161" t="b">
        <f t="shared" si="1348"/>
        <v>1</v>
      </c>
      <c r="AX399" s="161">
        <f t="shared" si="1348"/>
        <v>2</v>
      </c>
      <c r="AY399" s="161" t="str">
        <f t="shared" si="1348"/>
        <v>-</v>
      </c>
      <c r="AZ399" s="161">
        <f t="shared" si="1348"/>
        <v>0.9</v>
      </c>
      <c r="BA399" s="10"/>
      <c r="BB399" s="161" t="b">
        <f t="shared" si="1349"/>
        <v>1</v>
      </c>
      <c r="BC399" s="163" t="b">
        <f t="shared" ca="1" si="1350"/>
        <v>1</v>
      </c>
      <c r="BD399" s="163" t="b">
        <f t="shared" ca="1" si="1350"/>
        <v>1</v>
      </c>
      <c r="BE399" s="162">
        <f t="shared" ca="1" si="1351"/>
        <v>3110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3"/>
        <v>0</v>
      </c>
      <c r="BP399" s="163" t="b">
        <f t="shared" ca="1" si="1353"/>
        <v>0</v>
      </c>
      <c r="BQ399" s="163" t="b">
        <f t="shared" ca="1" si="1353"/>
        <v>0</v>
      </c>
      <c r="BR399" s="163" t="b">
        <f t="shared" ca="1" si="1353"/>
        <v>0</v>
      </c>
      <c r="BS399" s="163" t="b">
        <f t="shared" ca="1" si="1353"/>
        <v>0</v>
      </c>
      <c r="BT399" s="163" t="b">
        <f t="shared" ca="1" si="1353"/>
        <v>0</v>
      </c>
      <c r="BU399" s="163" t="b">
        <f t="shared" ca="1" si="1353"/>
        <v>0</v>
      </c>
      <c r="BV399" s="163" t="b">
        <f t="shared" ca="1" si="1353"/>
        <v>0</v>
      </c>
      <c r="BW399" s="163" t="b">
        <f t="shared" ca="1" si="1353"/>
        <v>0</v>
      </c>
      <c r="BX399" s="163" t="str">
        <f t="shared" ca="1" si="1395"/>
        <v>-</v>
      </c>
      <c r="BY399" s="163" t="str">
        <f t="shared" ca="1" si="1392"/>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5"/>
        <v>-</v>
      </c>
      <c r="CH399" s="163" t="str">
        <f t="shared" ca="1" si="1395"/>
        <v>-</v>
      </c>
      <c r="CI399" s="163" t="str">
        <f t="shared" ca="1" si="1395"/>
        <v>-</v>
      </c>
      <c r="CJ399" s="163" t="str">
        <f t="shared" ca="1" si="1395"/>
        <v>-</v>
      </c>
      <c r="CK399" s="163" t="str">
        <f t="shared" ca="1" si="1395"/>
        <v>-</v>
      </c>
      <c r="CL399" s="163" t="str">
        <f t="shared" ca="1" si="1395"/>
        <v>-</v>
      </c>
      <c r="CM399" s="163" t="str">
        <f t="shared" ca="1" si="1395"/>
        <v>-</v>
      </c>
      <c r="CN399" s="163" t="str">
        <f t="shared" ca="1" si="1395"/>
        <v>-</v>
      </c>
      <c r="CO399" s="163" t="str">
        <f t="shared" ca="1" si="1395"/>
        <v>-</v>
      </c>
      <c r="CP399" s="163" t="str">
        <f t="shared" ca="1" si="1395"/>
        <v>-</v>
      </c>
      <c r="CQ399" s="163" t="str">
        <f t="shared" ca="1" si="1395"/>
        <v>-</v>
      </c>
      <c r="CR399" s="163" t="str">
        <f t="shared" ca="1" si="1395"/>
        <v>-</v>
      </c>
      <c r="CS399" s="163" t="str">
        <f t="shared" ca="1" si="1395"/>
        <v>-</v>
      </c>
      <c r="CT399" s="163" t="str">
        <f t="shared" ca="1" si="1395"/>
        <v>-</v>
      </c>
      <c r="CU399" s="163" t="str">
        <f t="shared" ca="1" si="1395"/>
        <v>-</v>
      </c>
      <c r="CV399" s="163" t="str">
        <f t="shared" ca="1" si="1395"/>
        <v>-</v>
      </c>
      <c r="CW399" s="163" t="str">
        <f t="shared" ca="1" si="1395"/>
        <v>-</v>
      </c>
      <c r="CX399" s="163" t="str">
        <f t="shared" ca="1" si="1395"/>
        <v>-</v>
      </c>
      <c r="CY399" s="163" t="str">
        <f t="shared" ca="1" si="1395"/>
        <v>-</v>
      </c>
      <c r="CZ399" s="163" t="str">
        <f t="shared" ca="1" si="1395"/>
        <v>-</v>
      </c>
      <c r="DA399" s="163" t="str">
        <f t="shared" ca="1" si="1395"/>
        <v>-</v>
      </c>
      <c r="DB399" s="163" t="str">
        <f t="shared" ca="1" si="1395"/>
        <v>-</v>
      </c>
      <c r="DC399" s="163" t="str">
        <f t="shared" ca="1" si="1395"/>
        <v>-</v>
      </c>
      <c r="DD399" s="163" t="str">
        <f t="shared" ca="1" si="1395"/>
        <v>-</v>
      </c>
      <c r="DE399" s="163" t="str">
        <f t="shared" ca="1" si="1395"/>
        <v>-</v>
      </c>
      <c r="DF399" s="163" t="str">
        <f t="shared" ca="1" si="1395"/>
        <v>-</v>
      </c>
      <c r="DG399" s="163" t="str">
        <f t="shared" ca="1" si="1395"/>
        <v>-</v>
      </c>
      <c r="DH399" s="163" t="str">
        <f t="shared" ca="1" si="1395"/>
        <v>-</v>
      </c>
      <c r="DI399" s="163" t="str">
        <f t="shared" ca="1" si="1395"/>
        <v>-</v>
      </c>
      <c r="DJ399" s="163" t="str">
        <f t="shared" ca="1" si="1395"/>
        <v>-</v>
      </c>
      <c r="DK399" s="163" t="str">
        <f t="shared" ca="1" si="1395"/>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6"/>
        <v>-</v>
      </c>
      <c r="EJ399" s="163" t="str">
        <f t="shared" ca="1" si="1396"/>
        <v>-</v>
      </c>
      <c r="EK399" s="163" t="str">
        <f t="shared" ca="1" si="1396"/>
        <v>-</v>
      </c>
      <c r="EL399" s="163" t="str">
        <f t="shared" ca="1" si="1396"/>
        <v>-</v>
      </c>
      <c r="EM399" s="163" t="str">
        <f t="shared" ca="1" si="1396"/>
        <v>-</v>
      </c>
      <c r="EN399" s="163" t="str">
        <f t="shared" ca="1" si="1396"/>
        <v>-</v>
      </c>
      <c r="EO399" s="163" t="str">
        <f t="shared" ca="1" si="1396"/>
        <v>-</v>
      </c>
      <c r="EP399" s="163" t="str">
        <f t="shared" ca="1" si="1396"/>
        <v>-</v>
      </c>
      <c r="EQ399" s="163">
        <f t="shared" ca="1" si="1396"/>
        <v>1</v>
      </c>
      <c r="ER399" s="163">
        <f t="shared" ca="1" si="1396"/>
        <v>1</v>
      </c>
      <c r="ES399" s="163">
        <f t="shared" ca="1" si="1396"/>
        <v>0</v>
      </c>
      <c r="ET399" s="163" t="str">
        <f t="shared" ca="1" si="1396"/>
        <v>-</v>
      </c>
      <c r="EU399" s="163" t="str">
        <f t="shared" ca="1" si="1396"/>
        <v>-</v>
      </c>
      <c r="EV399" s="163" t="str">
        <f t="shared" ca="1" si="1396"/>
        <v>-</v>
      </c>
      <c r="EW399" s="163" t="str">
        <f t="shared" ca="1" si="1396"/>
        <v>-</v>
      </c>
      <c r="EX399" s="163" t="str">
        <f t="shared" ca="1" si="1396"/>
        <v>-</v>
      </c>
      <c r="EY399" s="163" t="str">
        <f t="shared" ca="1" si="1396"/>
        <v>-</v>
      </c>
      <c r="EZ399" s="163" t="str">
        <f t="shared" ca="1" si="1396"/>
        <v>-</v>
      </c>
      <c r="FA399" s="163">
        <f t="shared" ca="1" si="1396"/>
        <v>0</v>
      </c>
      <c r="FB399" s="163" t="str">
        <f t="shared" ca="1" si="1396"/>
        <v>-</v>
      </c>
      <c r="FC399" s="163" t="str">
        <f t="shared" ca="1" si="1396"/>
        <v>-</v>
      </c>
      <c r="FD399" s="163" t="str">
        <f t="shared" ca="1" si="1396"/>
        <v>-</v>
      </c>
      <c r="FE399" s="163" t="str">
        <f t="shared" ca="1" si="1396"/>
        <v>-</v>
      </c>
      <c r="FF399" s="163" t="str">
        <f t="shared" ca="1" si="1396"/>
        <v>-</v>
      </c>
      <c r="FG399" s="163">
        <f t="shared" ca="1" si="1396"/>
        <v>0</v>
      </c>
      <c r="FH399" s="163">
        <f t="shared" ca="1" si="1396"/>
        <v>0</v>
      </c>
      <c r="FI399" s="163">
        <f t="shared" ca="1" si="1396"/>
        <v>0</v>
      </c>
      <c r="FJ399" s="163">
        <f t="shared" ca="1" si="1396"/>
        <v>0</v>
      </c>
      <c r="FK399" s="163">
        <f t="shared" ca="1" si="1396"/>
        <v>0</v>
      </c>
      <c r="FL399" s="163">
        <f t="shared" ca="1" si="1396"/>
        <v>0</v>
      </c>
      <c r="FM399" s="163">
        <f t="shared" ca="1" si="1396"/>
        <v>0</v>
      </c>
      <c r="FN399" s="163" t="str">
        <f t="shared" ca="1" si="1396"/>
        <v>-</v>
      </c>
      <c r="FO399" s="163" t="str">
        <f t="shared" ca="1" si="1396"/>
        <v>-</v>
      </c>
      <c r="FP399" s="163" t="str">
        <f t="shared" ca="1" si="1396"/>
        <v>-</v>
      </c>
      <c r="FQ399" s="163" t="str">
        <f t="shared" ca="1" si="1396"/>
        <v>-</v>
      </c>
      <c r="FR399" s="163" t="str">
        <f t="shared" ca="1" si="1396"/>
        <v>-</v>
      </c>
      <c r="FS399" s="163" t="str">
        <f t="shared" ca="1" si="1396"/>
        <v>-</v>
      </c>
      <c r="FT399" s="163" t="str">
        <f t="shared" ca="1" si="1396"/>
        <v>-</v>
      </c>
      <c r="FU399" s="163" t="str">
        <f t="shared" ca="1" si="1396"/>
        <v>-</v>
      </c>
      <c r="FV399" s="163" t="str">
        <f t="shared" ca="1" si="1396"/>
        <v>-</v>
      </c>
      <c r="FW399" s="163" t="str">
        <f t="shared" ca="1" si="1396"/>
        <v>-</v>
      </c>
      <c r="FX399" s="163" t="str">
        <f t="shared" ca="1" si="1396"/>
        <v>-</v>
      </c>
      <c r="FY399" s="10"/>
      <c r="FZ399" s="163">
        <f t="shared" ca="1" si="1396"/>
        <v>1</v>
      </c>
      <c r="GA399" s="163" t="str">
        <f t="shared" ca="1" si="1396"/>
        <v>-</v>
      </c>
      <c r="GB399" s="163" t="str">
        <f t="shared" ca="1" si="1396"/>
        <v>-</v>
      </c>
      <c r="GC399" s="163" t="str">
        <f t="shared" ca="1" si="1396"/>
        <v>-</v>
      </c>
      <c r="GD399" s="163" t="str">
        <f t="shared" ca="1" si="1357"/>
        <v>-</v>
      </c>
      <c r="GE399" s="163" t="b">
        <f t="shared" ca="1" si="1357"/>
        <v>0</v>
      </c>
      <c r="GF399" s="163" t="str">
        <f t="shared" ca="1" si="1357"/>
        <v>-</v>
      </c>
      <c r="GG399" s="163">
        <f t="shared" ca="1" si="1357"/>
        <v>0</v>
      </c>
      <c r="GH399" s="163" t="str">
        <f t="shared" ca="1" si="1357"/>
        <v>-</v>
      </c>
      <c r="GI399" s="161" cm="1">
        <f t="array" aca="1" ref="GI399" ca="1">INDEX(i.rev,$K399,GI$15)</f>
        <v>1</v>
      </c>
      <c r="GJ399" s="163">
        <f t="shared" ref="GJ399:GY400" ca="1" si="1403">OFFSET(GJ$5,$B399,0)</f>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59"/>
        <v>0</v>
      </c>
      <c r="HB399" s="161" cm="1">
        <f t="array" aca="1" ref="HB399" ca="1">INDEX(i.rev,$K399,HB$15)</f>
        <v>1</v>
      </c>
      <c r="HC399" s="163">
        <f t="shared" ca="1" si="1397"/>
        <v>0</v>
      </c>
      <c r="HD399" s="163">
        <f t="shared" ca="1" si="1397"/>
        <v>0</v>
      </c>
      <c r="HE399" s="163">
        <f t="shared" ca="1" si="1397"/>
        <v>0</v>
      </c>
      <c r="HF399" s="163">
        <f t="shared" ca="1" si="1397"/>
        <v>0</v>
      </c>
      <c r="HG399" s="163">
        <f t="shared" ca="1" si="1397"/>
        <v>0</v>
      </c>
      <c r="HH399" s="163">
        <f t="shared" ca="1" si="1397"/>
        <v>0</v>
      </c>
      <c r="HI399" s="163">
        <f t="shared" ca="1" si="1397"/>
        <v>0</v>
      </c>
      <c r="HJ399" s="10"/>
      <c r="HK399" s="163" t="str">
        <f t="shared" ca="1" si="1397"/>
        <v>-</v>
      </c>
      <c r="HL399" s="163" t="str">
        <f t="shared" ca="1" si="1397"/>
        <v>-</v>
      </c>
      <c r="HM399" s="163" t="str">
        <f t="shared" ca="1" si="1397"/>
        <v>-</v>
      </c>
      <c r="HN399" s="163" t="str">
        <f t="shared" ca="1" si="1397"/>
        <v>-</v>
      </c>
      <c r="HO399" s="163" t="str">
        <f t="shared" ca="1" si="1397"/>
        <v>-</v>
      </c>
      <c r="HP399" s="161" t="b">
        <f t="shared" ca="1" si="1362"/>
        <v>0</v>
      </c>
      <c r="HQ399" s="161" t="b">
        <f t="shared" ca="1" si="1362"/>
        <v>0</v>
      </c>
      <c r="HR399" s="161" t="b">
        <f t="shared" ca="1" si="1362"/>
        <v>1</v>
      </c>
      <c r="HS399" s="163">
        <f t="shared" ca="1" si="1397"/>
        <v>0</v>
      </c>
      <c r="HT399" s="161">
        <f t="shared" ca="1" si="1363"/>
        <v>1</v>
      </c>
      <c r="HU399" s="161">
        <f t="shared" ca="1" si="1363"/>
        <v>1</v>
      </c>
      <c r="HV399" s="163" t="str">
        <f t="shared" ca="1" si="1397"/>
        <v>-</v>
      </c>
      <c r="HW399" s="163" t="str">
        <f t="shared" ca="1" si="1397"/>
        <v>-</v>
      </c>
      <c r="HX399" s="163" t="str">
        <f t="shared" ca="1" si="1397"/>
        <v>-</v>
      </c>
      <c r="HY399" s="163" t="str">
        <f t="shared" ca="1" si="1397"/>
        <v>-</v>
      </c>
      <c r="HZ399" s="163" t="str">
        <f t="shared" ca="1" si="1397"/>
        <v>-</v>
      </c>
      <c r="IA399" s="163" t="str">
        <f t="shared" ca="1" si="1397"/>
        <v>-</v>
      </c>
      <c r="IB399" s="163" t="str">
        <f t="shared" ca="1" si="1397"/>
        <v>-</v>
      </c>
      <c r="IC399" s="163" t="str">
        <f t="shared" ca="1" si="1397"/>
        <v>-</v>
      </c>
      <c r="ID399" s="163" t="str">
        <f t="shared" ca="1" si="1397"/>
        <v>-</v>
      </c>
      <c r="IE399" s="163" t="b">
        <f t="shared" ca="1" si="1397"/>
        <v>1</v>
      </c>
      <c r="IF399" s="163" t="str">
        <f t="shared" ca="1" si="1397"/>
        <v>-</v>
      </c>
      <c r="IG399" s="163" t="str">
        <f t="shared" ca="1" si="1397"/>
        <v>-</v>
      </c>
      <c r="IH399" s="163" t="str">
        <f t="shared" ca="1" si="1397"/>
        <v>-</v>
      </c>
      <c r="II399" s="163" t="b">
        <f t="shared" ca="1" si="1364"/>
        <v>1</v>
      </c>
      <c r="IJ399" s="163">
        <f t="shared" ca="1" si="1364"/>
        <v>0</v>
      </c>
      <c r="IK399" s="163" t="str">
        <f t="shared" ca="1" si="1364"/>
        <v>-</v>
      </c>
      <c r="IL399" s="163" t="str">
        <f t="shared" ca="1" si="1364"/>
        <v>-</v>
      </c>
      <c r="IM399" s="163" t="str">
        <f t="shared" ca="1" si="1364"/>
        <v>-</v>
      </c>
      <c r="IN399" s="163" t="str">
        <f t="shared" ca="1" si="1364"/>
        <v>-</v>
      </c>
      <c r="IO399" s="163" t="str">
        <f t="shared" ca="1" si="1364"/>
        <v>-</v>
      </c>
      <c r="IP399" s="163">
        <f t="shared" ca="1" si="1364"/>
        <v>0</v>
      </c>
      <c r="IQ399" s="163" t="str">
        <f t="shared" ca="1" si="1364"/>
        <v>-</v>
      </c>
      <c r="IR399" s="163" t="str">
        <f t="shared" ca="1" si="1364"/>
        <v>-</v>
      </c>
      <c r="IS399" s="163" t="str">
        <f t="shared" ca="1" si="1364"/>
        <v>-</v>
      </c>
      <c r="IT399" s="163">
        <f t="shared" ca="1" si="1364"/>
        <v>500</v>
      </c>
      <c r="IU399" s="163">
        <f t="shared" ca="1" si="1364"/>
        <v>500</v>
      </c>
      <c r="IV399" s="163" t="str">
        <f t="shared" ca="1" si="1364"/>
        <v>-</v>
      </c>
      <c r="IW399" s="163" t="str">
        <f t="shared" ca="1" si="1364"/>
        <v>-</v>
      </c>
      <c r="IX399" s="163" t="str">
        <f t="shared" ca="1" si="1364"/>
        <v>-</v>
      </c>
      <c r="IY399" s="163" t="str">
        <f t="shared" ref="IY399:KL400" ca="1" si="1404">OFFSET(IY$5,$B399,0)</f>
        <v>-</v>
      </c>
      <c r="IZ399" s="163" t="str">
        <f t="shared" ca="1" si="1404"/>
        <v>-</v>
      </c>
      <c r="JA399" s="163" t="str">
        <f t="shared" ca="1" si="1404"/>
        <v>-</v>
      </c>
      <c r="JB399" s="163" t="str">
        <f t="shared" ca="1" si="1404"/>
        <v>-</v>
      </c>
      <c r="JC399" s="163" t="str">
        <f t="shared" ca="1" si="1404"/>
        <v>-</v>
      </c>
      <c r="JD399" s="163" t="str">
        <f t="shared" ca="1" si="1404"/>
        <v>-</v>
      </c>
      <c r="JE399" s="163" t="str">
        <f t="shared" ca="1" si="1404"/>
        <v>-</v>
      </c>
      <c r="JF399" s="163" t="str">
        <f t="shared" ca="1" si="1404"/>
        <v>-</v>
      </c>
      <c r="JG399" s="163" t="str">
        <f t="shared" ca="1" si="1404"/>
        <v>-</v>
      </c>
      <c r="JH399" s="163" t="str">
        <f t="shared" ca="1" si="1404"/>
        <v>-</v>
      </c>
      <c r="JI399" s="163" t="str">
        <f t="shared" ca="1" si="1404"/>
        <v>-</v>
      </c>
      <c r="JJ399" s="163" t="str">
        <f t="shared" ca="1" si="1404"/>
        <v>-</v>
      </c>
      <c r="JK399" s="163" t="str">
        <f t="shared" ca="1" si="1404"/>
        <v>-</v>
      </c>
      <c r="JL399" s="163" t="str">
        <f t="shared" ca="1" si="1404"/>
        <v>-</v>
      </c>
      <c r="JM399" s="163" t="str">
        <f t="shared" ca="1" si="1404"/>
        <v>-</v>
      </c>
      <c r="JN399" s="163" t="str">
        <f t="shared" ca="1" si="1404"/>
        <v>-</v>
      </c>
      <c r="JO399" s="163" t="str">
        <f t="shared" ca="1" si="1404"/>
        <v>-</v>
      </c>
      <c r="JP399" s="163" t="str">
        <f t="shared" ca="1" si="1404"/>
        <v>-</v>
      </c>
      <c r="JQ399" s="163" t="str">
        <f t="shared" ca="1" si="1404"/>
        <v>-</v>
      </c>
      <c r="JR399" s="163" t="str">
        <f t="shared" ca="1" si="1404"/>
        <v>-</v>
      </c>
      <c r="JS399" s="163" t="str">
        <f t="shared" ca="1" si="1404"/>
        <v>-</v>
      </c>
      <c r="JT399" s="163" t="str">
        <f t="shared" ca="1" si="1404"/>
        <v>-</v>
      </c>
      <c r="JU399" s="163" t="str">
        <f t="shared" ca="1" si="1404"/>
        <v>-</v>
      </c>
      <c r="JV399" s="163" t="str">
        <f t="shared" ca="1" si="1404"/>
        <v>-</v>
      </c>
      <c r="JW399" s="163" t="str">
        <f t="shared" ca="1" si="1404"/>
        <v>-</v>
      </c>
      <c r="JX399" s="163" t="str">
        <f t="shared" ca="1" si="1404"/>
        <v>-</v>
      </c>
      <c r="JY399" s="163" t="str">
        <f t="shared" ca="1" si="1404"/>
        <v>-</v>
      </c>
      <c r="JZ399" s="163" t="str">
        <f t="shared" ca="1" si="1404"/>
        <v>-</v>
      </c>
      <c r="KA399" s="163" t="str">
        <f t="shared" ca="1" si="1404"/>
        <v>-</v>
      </c>
      <c r="KB399" s="163" t="str">
        <f t="shared" ca="1" si="1404"/>
        <v>-</v>
      </c>
      <c r="KC399" s="163" t="str">
        <f t="shared" ca="1" si="1404"/>
        <v>-</v>
      </c>
      <c r="KD399" s="163" t="str">
        <f t="shared" ca="1" si="1404"/>
        <v>-</v>
      </c>
      <c r="KE399" s="163" t="str">
        <f t="shared" ca="1" si="1404"/>
        <v>-</v>
      </c>
      <c r="KF399" s="163" t="str">
        <f t="shared" ca="1" si="1404"/>
        <v>-</v>
      </c>
      <c r="KG399" s="163" t="str">
        <f t="shared" ca="1" si="1404"/>
        <v>-</v>
      </c>
      <c r="KH399" s="163" t="str">
        <f t="shared" ca="1" si="1404"/>
        <v>-</v>
      </c>
      <c r="KI399" s="163" t="str">
        <f t="shared" ca="1" si="1404"/>
        <v>-</v>
      </c>
      <c r="KJ399" s="163" t="str">
        <f t="shared" ca="1" si="1404"/>
        <v>-</v>
      </c>
      <c r="KK399" s="163" t="str">
        <f t="shared" ca="1" si="1404"/>
        <v>-</v>
      </c>
      <c r="KL399" s="163" t="str">
        <f t="shared" ca="1" si="1404"/>
        <v>-</v>
      </c>
      <c r="KM399" s="163" t="str">
        <f t="shared" ca="1" si="1401"/>
        <v>-</v>
      </c>
      <c r="KN399" s="163" t="str">
        <f t="shared" ca="1" si="1401"/>
        <v>-</v>
      </c>
      <c r="KO399" s="163" t="str">
        <f t="shared" ca="1" si="1401"/>
        <v>-</v>
      </c>
      <c r="KP399" s="163" t="str">
        <f t="shared" ca="1" si="1401"/>
        <v>-</v>
      </c>
      <c r="KQ399" s="163" t="str">
        <f t="shared" ca="1" si="1401"/>
        <v>-</v>
      </c>
      <c r="KR399" s="163" t="str">
        <f t="shared" ca="1" si="1401"/>
        <v>-</v>
      </c>
      <c r="KS399" s="163" t="str">
        <f t="shared" ca="1" si="1401"/>
        <v>-</v>
      </c>
      <c r="KT399" s="163" t="str">
        <f t="shared" ca="1" si="1401"/>
        <v>-</v>
      </c>
      <c r="KU399" s="163" t="str">
        <f t="shared" ca="1" si="1401"/>
        <v>-</v>
      </c>
      <c r="KV399" s="163" t="str">
        <f t="shared" ca="1" si="1401"/>
        <v>-</v>
      </c>
      <c r="KW399" s="163" t="str">
        <f t="shared" ca="1" si="1401"/>
        <v>-</v>
      </c>
      <c r="KX399" s="163" t="str">
        <f t="shared" ca="1" si="1401"/>
        <v>-</v>
      </c>
      <c r="KY399" s="163" t="str">
        <f t="shared" ca="1" si="1401"/>
        <v>-</v>
      </c>
      <c r="KZ399" s="163" t="str">
        <f t="shared" ca="1" si="1401"/>
        <v>-</v>
      </c>
      <c r="LA399" s="163" t="str">
        <f t="shared" ca="1" si="1401"/>
        <v>-</v>
      </c>
      <c r="LB399" s="163" t="str">
        <f t="shared" ca="1" si="1401"/>
        <v>-</v>
      </c>
      <c r="LC399" s="163" t="str">
        <f t="shared" ca="1" si="1401"/>
        <v>-</v>
      </c>
      <c r="LD399" s="163" t="str">
        <f t="shared" ca="1" si="1401"/>
        <v>-</v>
      </c>
      <c r="LE399" s="163" t="str">
        <f t="shared" ca="1" si="1401"/>
        <v>-</v>
      </c>
      <c r="LF399" s="163" t="str">
        <f t="shared" ca="1" si="1401"/>
        <v>-</v>
      </c>
      <c r="LG399" s="163" t="str">
        <f t="shared" ca="1" si="1401"/>
        <v>-</v>
      </c>
      <c r="LH399" s="163" t="str">
        <f t="shared" ca="1" si="1401"/>
        <v>-</v>
      </c>
      <c r="LI399" s="163" t="str">
        <f t="shared" ca="1" si="1401"/>
        <v>-</v>
      </c>
      <c r="LJ399" s="163" t="str">
        <f t="shared" ca="1" si="1401"/>
        <v>-</v>
      </c>
      <c r="LK399" s="163" t="str">
        <f t="shared" ca="1" si="1401"/>
        <v>-</v>
      </c>
      <c r="LL399" s="163" t="str">
        <f t="shared" ca="1" si="1401"/>
        <v>-</v>
      </c>
      <c r="LM399" s="163" t="str">
        <f t="shared" ca="1" si="1401"/>
        <v>-</v>
      </c>
      <c r="LN399" s="163" t="str">
        <f t="shared" ca="1" si="1401"/>
        <v>-</v>
      </c>
      <c r="LO399" s="163" t="str">
        <f t="shared" ca="1" si="1369"/>
        <v>-</v>
      </c>
      <c r="LP399" s="163" t="str">
        <f t="shared" ca="1" si="1369"/>
        <v>-</v>
      </c>
      <c r="LQ399" s="163" t="str">
        <f t="shared" ca="1" si="1369"/>
        <v>-</v>
      </c>
      <c r="LR399" s="163" t="str">
        <f t="shared" ca="1" si="1369"/>
        <v>-</v>
      </c>
      <c r="LS399" s="163" t="str">
        <f t="shared" ca="1" si="1369"/>
        <v>-</v>
      </c>
      <c r="LT399" s="163" t="str">
        <f t="shared" ca="1" si="1369"/>
        <v>-</v>
      </c>
      <c r="LU399" s="163" t="str">
        <f t="shared" ca="1" si="1369"/>
        <v>-</v>
      </c>
      <c r="LV399" s="163" t="str">
        <f t="shared" ca="1" si="1369"/>
        <v>-</v>
      </c>
      <c r="LW399" s="163" t="str">
        <f t="shared" ca="1" si="1369"/>
        <v>-</v>
      </c>
      <c r="LX399" s="163" t="str">
        <f t="shared" ca="1" si="1369"/>
        <v>-</v>
      </c>
      <c r="LY399" s="10"/>
      <c r="LZ399" s="161">
        <f t="shared" ca="1" si="1370"/>
        <v>4.4999999999999998E-2</v>
      </c>
      <c r="MA399" s="161">
        <f t="shared" ca="1" si="1371"/>
        <v>4.4999999999999998E-2</v>
      </c>
      <c r="MB399" s="163">
        <f t="shared" ref="MB399:PB400" ca="1" si="1405">OFFSET(MB$5,$B399,0)</f>
        <v>1</v>
      </c>
      <c r="MC399" s="163">
        <f t="shared" ca="1" si="1405"/>
        <v>0</v>
      </c>
      <c r="MD399" s="163">
        <f t="shared" ca="1" si="1405"/>
        <v>1</v>
      </c>
      <c r="ME399" s="163">
        <f t="shared" ca="1" si="1405"/>
        <v>1</v>
      </c>
      <c r="MF399" s="163">
        <f t="shared" ca="1" si="1405"/>
        <v>0</v>
      </c>
      <c r="MG399" s="163">
        <f t="shared" ca="1" si="1405"/>
        <v>70</v>
      </c>
      <c r="MH399" s="163">
        <f t="shared" ca="1" si="1405"/>
        <v>50</v>
      </c>
      <c r="MI399" s="163">
        <f t="shared" ca="1" si="1405"/>
        <v>85</v>
      </c>
      <c r="MJ399" s="163">
        <f t="shared" ca="1" si="1405"/>
        <v>50</v>
      </c>
      <c r="MK399" s="161">
        <f t="shared" si="1373"/>
        <v>1</v>
      </c>
      <c r="ML399" s="161">
        <f t="shared" si="1374"/>
        <v>1</v>
      </c>
      <c r="MM399" s="161">
        <f t="shared" si="1375"/>
        <v>1</v>
      </c>
      <c r="MN399" s="161">
        <f t="shared" ca="1" si="1376"/>
        <v>1</v>
      </c>
      <c r="MO399" s="161">
        <f t="shared" ca="1" si="1376"/>
        <v>1</v>
      </c>
      <c r="MP399" s="163">
        <f t="shared" ca="1" si="1405"/>
        <v>1</v>
      </c>
      <c r="MQ399" s="10"/>
      <c r="MR399" s="163">
        <f t="shared" ca="1" si="1405"/>
        <v>1</v>
      </c>
      <c r="MS399" s="161">
        <f t="shared" ca="1" si="1377"/>
        <v>1</v>
      </c>
      <c r="MT399" s="163">
        <f t="shared" ca="1" si="1405"/>
        <v>0.75</v>
      </c>
      <c r="MU399" s="163">
        <f t="shared" ca="1" si="1405"/>
        <v>0.8</v>
      </c>
      <c r="MV399" s="163">
        <f t="shared" ca="1" si="1405"/>
        <v>0.82499999999999996</v>
      </c>
      <c r="MW399" s="163">
        <f t="shared" ca="1" si="1405"/>
        <v>0.875</v>
      </c>
      <c r="MX399" s="163">
        <f t="shared" ca="1" si="1405"/>
        <v>0.9</v>
      </c>
      <c r="MY399" s="163">
        <f t="shared" ca="1" si="1405"/>
        <v>0.75</v>
      </c>
      <c r="MZ399" s="163">
        <f t="shared" ca="1" si="1405"/>
        <v>0.78142857142857147</v>
      </c>
      <c r="NA399" s="163">
        <f t="shared" ca="1" si="1405"/>
        <v>0.82499999999999996</v>
      </c>
      <c r="NB399" s="163">
        <f t="shared" ca="1" si="1405"/>
        <v>0.875</v>
      </c>
      <c r="NC399" s="163">
        <f t="shared" ca="1" si="1405"/>
        <v>0.9</v>
      </c>
      <c r="ND399" s="163">
        <f t="shared" ca="1" si="1405"/>
        <v>0.9</v>
      </c>
      <c r="NE399" s="163">
        <f t="shared" ca="1" si="1405"/>
        <v>0.75</v>
      </c>
      <c r="NF399" s="163">
        <f t="shared" ca="1" si="1405"/>
        <v>0.78142857142857147</v>
      </c>
      <c r="NG399" s="163">
        <f t="shared" ca="1" si="1405"/>
        <v>0.82499999999999996</v>
      </c>
      <c r="NH399" s="163">
        <f t="shared" ca="1" si="1405"/>
        <v>0.875</v>
      </c>
      <c r="NI399" s="163">
        <f t="shared" ca="1" si="1405"/>
        <v>0.9</v>
      </c>
      <c r="NJ399" s="163">
        <f t="shared" ca="1" si="1405"/>
        <v>0.9</v>
      </c>
      <c r="NK399" s="163">
        <f t="shared" ca="1" si="1405"/>
        <v>0.75</v>
      </c>
      <c r="NL399" s="163">
        <f t="shared" ca="1" si="1405"/>
        <v>0.78142857142857147</v>
      </c>
      <c r="NM399" s="163">
        <f t="shared" ca="1" si="1405"/>
        <v>0.82499999999999996</v>
      </c>
      <c r="NN399" s="163">
        <f t="shared" ca="1" si="1405"/>
        <v>0.875</v>
      </c>
      <c r="NO399" s="163">
        <f t="shared" ca="1" si="1405"/>
        <v>0.9</v>
      </c>
      <c r="NP399" s="163">
        <f t="shared" ca="1" si="1405"/>
        <v>0.9</v>
      </c>
      <c r="NQ399" s="163">
        <f t="shared" ca="1" si="1405"/>
        <v>0.75</v>
      </c>
      <c r="NR399" s="163">
        <f t="shared" ca="1" si="1405"/>
        <v>0.78142857142857147</v>
      </c>
      <c r="NS399" s="163">
        <f t="shared" ca="1" si="1405"/>
        <v>0.82499999999999996</v>
      </c>
      <c r="NT399" s="163">
        <f t="shared" ca="1" si="1405"/>
        <v>0.875</v>
      </c>
      <c r="NU399" s="163">
        <f t="shared" ca="1" si="1405"/>
        <v>0.9</v>
      </c>
      <c r="NV399" s="163">
        <f t="shared" ca="1" si="1405"/>
        <v>0.9</v>
      </c>
      <c r="NW399" s="163">
        <f t="shared" ca="1" si="1405"/>
        <v>0.75</v>
      </c>
      <c r="NX399" s="163">
        <f t="shared" ca="1" si="1405"/>
        <v>0.78142857142857147</v>
      </c>
      <c r="NY399" s="163">
        <f t="shared" ca="1" si="1405"/>
        <v>0.82499999999999996</v>
      </c>
      <c r="NZ399" s="163">
        <f t="shared" ca="1" si="1405"/>
        <v>0.875</v>
      </c>
      <c r="OA399" s="163">
        <f t="shared" ca="1" si="1405"/>
        <v>0.9</v>
      </c>
      <c r="OB399" s="163">
        <f t="shared" ca="1" si="1405"/>
        <v>0.9</v>
      </c>
      <c r="OC399" s="163">
        <f t="shared" ca="1" si="1405"/>
        <v>0.75</v>
      </c>
      <c r="OD399" s="163">
        <f t="shared" ca="1" si="1405"/>
        <v>0.78142857142857147</v>
      </c>
      <c r="OE399" s="163">
        <f t="shared" ca="1" si="1405"/>
        <v>0.82499999999999996</v>
      </c>
      <c r="OF399" s="163">
        <f t="shared" ca="1" si="1405"/>
        <v>0.875</v>
      </c>
      <c r="OG399" s="163">
        <f t="shared" ca="1" si="1405"/>
        <v>0.9</v>
      </c>
      <c r="OH399" s="163">
        <f t="shared" ca="1" si="1405"/>
        <v>0.9</v>
      </c>
      <c r="OI399" s="163">
        <f t="shared" ca="1" si="1405"/>
        <v>0.75</v>
      </c>
      <c r="OJ399" s="163">
        <f t="shared" ca="1" si="1405"/>
        <v>0.76904761904761909</v>
      </c>
      <c r="OK399" s="163">
        <f t="shared" ca="1" si="1405"/>
        <v>0.82000000000000006</v>
      </c>
      <c r="OL399" s="163">
        <f t="shared" ca="1" si="1405"/>
        <v>0.875</v>
      </c>
      <c r="OM399" s="163">
        <f t="shared" ca="1" si="1405"/>
        <v>0.9</v>
      </c>
      <c r="ON399" s="163">
        <f t="shared" ca="1" si="1405"/>
        <v>0.90000000000000013</v>
      </c>
      <c r="OO399" s="163">
        <f t="shared" ca="1" si="1405"/>
        <v>0.75</v>
      </c>
      <c r="OP399" s="163">
        <f t="shared" ca="1" si="1405"/>
        <v>0.76904761904761909</v>
      </c>
      <c r="OQ399" s="163">
        <f t="shared" ca="1" si="1405"/>
        <v>0.82000000000000006</v>
      </c>
      <c r="OR399" s="163">
        <f t="shared" ca="1" si="1405"/>
        <v>0.875</v>
      </c>
      <c r="OS399" s="163">
        <f t="shared" ca="1" si="1405"/>
        <v>0.9</v>
      </c>
      <c r="OT399" s="163">
        <f t="shared" ca="1" si="1405"/>
        <v>0.9</v>
      </c>
      <c r="OU399" s="163">
        <f t="shared" ca="1" si="1405"/>
        <v>0.875</v>
      </c>
      <c r="OV399" s="161">
        <f t="shared" ca="1" si="1381"/>
        <v>1</v>
      </c>
      <c r="OW399" s="161">
        <f t="shared" ca="1" si="1382"/>
        <v>1</v>
      </c>
      <c r="OX399" s="161">
        <f t="shared" ca="1" si="1383"/>
        <v>500000</v>
      </c>
      <c r="OY399" s="163" t="str">
        <f t="shared" ca="1" si="1384"/>
        <v>-</v>
      </c>
      <c r="OZ399" s="161" t="str">
        <f t="shared" ca="1" si="1385"/>
        <v>-</v>
      </c>
      <c r="PA399" s="161" t="str">
        <f t="shared" ca="1" si="1386"/>
        <v>-</v>
      </c>
      <c r="PB399" s="163">
        <f t="shared" ca="1" si="1405"/>
        <v>0</v>
      </c>
      <c r="PC399" s="27">
        <v>0</v>
      </c>
    </row>
    <row r="400" spans="1:419" s="143" customFormat="1" hidden="1" outlineLevel="1">
      <c r="A400" s="121">
        <f t="shared" si="14"/>
        <v>395</v>
      </c>
      <c r="B400" s="121">
        <f t="shared" si="1387"/>
        <v>13</v>
      </c>
      <c r="C400" s="143">
        <f t="shared" si="1393"/>
        <v>1002</v>
      </c>
      <c r="D400" s="143" t="s">
        <v>884</v>
      </c>
      <c r="E400" s="143" t="b">
        <v>0</v>
      </c>
      <c r="F400" s="143" t="b">
        <v>0</v>
      </c>
      <c r="G400" s="143" t="b">
        <f t="shared" si="1388"/>
        <v>0</v>
      </c>
      <c r="H400" s="139">
        <f t="shared" ca="1" si="1391"/>
        <v>3</v>
      </c>
      <c r="I400" s="32">
        <v>1</v>
      </c>
      <c r="J400" s="32">
        <v>5</v>
      </c>
      <c r="K400" s="139">
        <f t="shared" ca="1" si="1391"/>
        <v>1</v>
      </c>
      <c r="L400" s="139">
        <f t="shared" ca="1" si="1391"/>
        <v>1</v>
      </c>
      <c r="M400" s="139">
        <f t="shared" ca="1" si="1391"/>
        <v>2</v>
      </c>
      <c r="N400" s="139">
        <f t="shared" ca="1" si="1391"/>
        <v>1</v>
      </c>
      <c r="O400" s="139">
        <f t="shared" ca="1" si="1391"/>
        <v>1</v>
      </c>
      <c r="P400" s="139">
        <f t="shared" ca="1" si="1391"/>
        <v>1</v>
      </c>
      <c r="Q400" s="139">
        <f t="shared" ca="1" si="1391"/>
        <v>1</v>
      </c>
      <c r="R400" s="139">
        <f t="shared" ca="1" si="1391"/>
        <v>2</v>
      </c>
      <c r="S400" s="139">
        <f t="shared" ca="1" si="1391"/>
        <v>1</v>
      </c>
      <c r="T400" s="139">
        <f t="shared" ca="1" si="1391"/>
        <v>1</v>
      </c>
      <c r="U400" s="139">
        <f t="shared" ca="1" si="1391"/>
        <v>1</v>
      </c>
      <c r="V400" s="139">
        <f t="shared" ca="1" si="1391"/>
        <v>1</v>
      </c>
      <c r="W400" s="139">
        <f t="shared" ca="1" si="1391"/>
        <v>1</v>
      </c>
      <c r="X400" s="139">
        <f t="shared" ca="1" si="1391"/>
        <v>1</v>
      </c>
      <c r="Y400" s="139">
        <f t="shared" ca="1" si="1391"/>
        <v>1</v>
      </c>
      <c r="Z400" s="32">
        <v>2</v>
      </c>
      <c r="AA400" s="32">
        <v>2</v>
      </c>
      <c r="AB400" s="32">
        <v>2</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163" t="str">
        <f t="shared" ca="1" si="1345"/>
        <v>-</v>
      </c>
      <c r="AI400" s="163" t="str">
        <f t="shared" ca="1" si="1345"/>
        <v>-</v>
      </c>
      <c r="AJ400" s="163" t="str">
        <f t="shared" ca="1" si="1345"/>
        <v>-</v>
      </c>
      <c r="AK400" s="163" t="str">
        <f t="shared" ca="1" si="1345"/>
        <v>-</v>
      </c>
      <c r="AL400" s="163" t="str">
        <f t="shared" ca="1" si="1345"/>
        <v>-</v>
      </c>
      <c r="AM400" s="163" t="b">
        <f t="shared" ca="1" si="1345"/>
        <v>1</v>
      </c>
      <c r="AN400" s="10"/>
      <c r="AO400" s="161" t="b">
        <f t="shared" si="1346"/>
        <v>1</v>
      </c>
      <c r="AP400" s="161" t="str">
        <f t="shared" si="1346"/>
        <v>-</v>
      </c>
      <c r="AQ400" s="161" t="str">
        <f t="shared" si="1346"/>
        <v>-</v>
      </c>
      <c r="AR400" s="161" t="str">
        <f t="shared" si="1346"/>
        <v>-</v>
      </c>
      <c r="AS400" s="161" t="b">
        <f t="shared" si="1346"/>
        <v>1</v>
      </c>
      <c r="AT400" s="161" t="b">
        <f t="shared" si="1346"/>
        <v>0</v>
      </c>
      <c r="AU400" s="161">
        <f t="shared" ca="1" si="1347"/>
        <v>0</v>
      </c>
      <c r="AV400" s="161" t="b">
        <f t="shared" si="1348"/>
        <v>1</v>
      </c>
      <c r="AW400" s="161" t="b">
        <f t="shared" si="1348"/>
        <v>1</v>
      </c>
      <c r="AX400" s="161">
        <f t="shared" si="1348"/>
        <v>2</v>
      </c>
      <c r="AY400" s="161" t="str">
        <f t="shared" si="1348"/>
        <v>-</v>
      </c>
      <c r="AZ400" s="161">
        <f t="shared" si="1348"/>
        <v>0.9</v>
      </c>
      <c r="BA400" s="10"/>
      <c r="BB400" s="161" t="b">
        <f t="shared" si="1349"/>
        <v>1</v>
      </c>
      <c r="BC400" s="163" t="b">
        <f t="shared" ca="1" si="1350"/>
        <v>1</v>
      </c>
      <c r="BD400" s="163" t="b">
        <f t="shared" ca="1" si="1350"/>
        <v>1</v>
      </c>
      <c r="BE400" s="162">
        <f t="shared" ca="1" si="1351"/>
        <v>3110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3"/>
        <v>0</v>
      </c>
      <c r="BP400" s="163" t="b">
        <f t="shared" ca="1" si="1353"/>
        <v>0</v>
      </c>
      <c r="BQ400" s="163" t="b">
        <f t="shared" ca="1" si="1353"/>
        <v>0</v>
      </c>
      <c r="BR400" s="163" t="b">
        <f t="shared" ca="1" si="1353"/>
        <v>0</v>
      </c>
      <c r="BS400" s="163" t="b">
        <f t="shared" ca="1" si="1353"/>
        <v>0</v>
      </c>
      <c r="BT400" s="163" t="b">
        <f t="shared" ca="1" si="1353"/>
        <v>0</v>
      </c>
      <c r="BU400" s="163" t="b">
        <f t="shared" ca="1" si="1353"/>
        <v>0</v>
      </c>
      <c r="BV400" s="163" t="b">
        <f t="shared" ca="1" si="1353"/>
        <v>0</v>
      </c>
      <c r="BW400" s="163" t="b">
        <f t="shared" ca="1" si="1353"/>
        <v>0</v>
      </c>
      <c r="BX400" s="163" t="str">
        <f t="shared" ca="1" si="1395"/>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5"/>
        <v>-</v>
      </c>
      <c r="CH400" s="163" t="str">
        <f t="shared" ca="1" si="1395"/>
        <v>-</v>
      </c>
      <c r="CI400" s="163" t="str">
        <f t="shared" ca="1" si="1395"/>
        <v>-</v>
      </c>
      <c r="CJ400" s="163" t="str">
        <f t="shared" ca="1" si="1395"/>
        <v>-</v>
      </c>
      <c r="CK400" s="163" t="str">
        <f t="shared" ca="1" si="1395"/>
        <v>-</v>
      </c>
      <c r="CL400" s="163" t="str">
        <f t="shared" ca="1" si="1395"/>
        <v>-</v>
      </c>
      <c r="CM400" s="163" t="str">
        <f t="shared" ca="1" si="1395"/>
        <v>-</v>
      </c>
      <c r="CN400" s="163" t="str">
        <f t="shared" ca="1" si="1395"/>
        <v>-</v>
      </c>
      <c r="CO400" s="163" t="str">
        <f t="shared" ca="1" si="1395"/>
        <v>-</v>
      </c>
      <c r="CP400" s="163" t="str">
        <f t="shared" ca="1" si="1395"/>
        <v>-</v>
      </c>
      <c r="CQ400" s="163" t="str">
        <f t="shared" ca="1" si="1395"/>
        <v>-</v>
      </c>
      <c r="CR400" s="163" t="str">
        <f t="shared" ca="1" si="1395"/>
        <v>-</v>
      </c>
      <c r="CS400" s="163" t="str">
        <f t="shared" ca="1" si="1395"/>
        <v>-</v>
      </c>
      <c r="CT400" s="163" t="str">
        <f t="shared" ca="1" si="1395"/>
        <v>-</v>
      </c>
      <c r="CU400" s="163" t="str">
        <f t="shared" ca="1" si="1395"/>
        <v>-</v>
      </c>
      <c r="CV400" s="163" t="str">
        <f t="shared" ca="1" si="1395"/>
        <v>-</v>
      </c>
      <c r="CW400" s="163" t="str">
        <f t="shared" ca="1" si="1395"/>
        <v>-</v>
      </c>
      <c r="CX400" s="163" t="str">
        <f t="shared" ref="CX400:DB400" ca="1" si="1406">OFFSET(CX$5,$B400,0)</f>
        <v>-</v>
      </c>
      <c r="CY400" s="163" t="str">
        <f t="shared" ca="1" si="1406"/>
        <v>-</v>
      </c>
      <c r="CZ400" s="163" t="str">
        <f t="shared" ca="1" si="1406"/>
        <v>-</v>
      </c>
      <c r="DA400" s="163" t="str">
        <f t="shared" ca="1" si="1406"/>
        <v>-</v>
      </c>
      <c r="DB400" s="163" t="str">
        <f t="shared" ca="1" si="1406"/>
        <v>-</v>
      </c>
      <c r="DC400" s="163" t="str">
        <f t="shared" ca="1" si="1395"/>
        <v>-</v>
      </c>
      <c r="DD400" s="163" t="str">
        <f t="shared" ca="1" si="1395"/>
        <v>-</v>
      </c>
      <c r="DE400" s="163" t="str">
        <f t="shared" ca="1" si="1395"/>
        <v>-</v>
      </c>
      <c r="DF400" s="163" t="str">
        <f t="shared" ca="1" si="1395"/>
        <v>-</v>
      </c>
      <c r="DG400" s="163" t="str">
        <f t="shared" ca="1" si="1395"/>
        <v>-</v>
      </c>
      <c r="DH400" s="163" t="str">
        <f t="shared" ca="1" si="1395"/>
        <v>-</v>
      </c>
      <c r="DI400" s="163" t="str">
        <f t="shared" ca="1" si="1395"/>
        <v>-</v>
      </c>
      <c r="DJ400" s="163" t="str">
        <f t="shared" ca="1" si="1395"/>
        <v>-</v>
      </c>
      <c r="DK400" s="163" t="str">
        <f t="shared" ca="1" si="1395"/>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6"/>
        <v>-</v>
      </c>
      <c r="EJ400" s="163" t="str">
        <f t="shared" ca="1" si="1396"/>
        <v>-</v>
      </c>
      <c r="EK400" s="163" t="str">
        <f t="shared" ca="1" si="1396"/>
        <v>-</v>
      </c>
      <c r="EL400" s="163" t="str">
        <f t="shared" ca="1" si="1396"/>
        <v>-</v>
      </c>
      <c r="EM400" s="163" t="str">
        <f t="shared" ca="1" si="1396"/>
        <v>-</v>
      </c>
      <c r="EN400" s="163" t="str">
        <f t="shared" ca="1" si="1396"/>
        <v>-</v>
      </c>
      <c r="EO400" s="163" t="str">
        <f t="shared" ca="1" si="1396"/>
        <v>-</v>
      </c>
      <c r="EP400" s="163" t="str">
        <f t="shared" ca="1" si="1396"/>
        <v>-</v>
      </c>
      <c r="EQ400" s="163">
        <f t="shared" ca="1" si="1396"/>
        <v>1</v>
      </c>
      <c r="ER400" s="163">
        <f t="shared" ca="1" si="1396"/>
        <v>1</v>
      </c>
      <c r="ES400" s="163">
        <f t="shared" ca="1" si="1396"/>
        <v>0</v>
      </c>
      <c r="ET400" s="163" t="str">
        <f t="shared" ca="1" si="1396"/>
        <v>-</v>
      </c>
      <c r="EU400" s="163" t="str">
        <f t="shared" ca="1" si="1396"/>
        <v>-</v>
      </c>
      <c r="EV400" s="163" t="str">
        <f t="shared" ca="1" si="1396"/>
        <v>-</v>
      </c>
      <c r="EW400" s="163" t="str">
        <f t="shared" ca="1" si="1396"/>
        <v>-</v>
      </c>
      <c r="EX400" s="163" t="str">
        <f t="shared" ca="1" si="1396"/>
        <v>-</v>
      </c>
      <c r="EY400" s="163" t="str">
        <f t="shared" ca="1" si="1396"/>
        <v>-</v>
      </c>
      <c r="EZ400" s="163" t="str">
        <f t="shared" ca="1" si="1396"/>
        <v>-</v>
      </c>
      <c r="FA400" s="163">
        <f t="shared" ca="1" si="1396"/>
        <v>0</v>
      </c>
      <c r="FB400" s="163" t="str">
        <f t="shared" ca="1" si="1396"/>
        <v>-</v>
      </c>
      <c r="FC400" s="163" t="str">
        <f t="shared" ca="1" si="1396"/>
        <v>-</v>
      </c>
      <c r="FD400" s="163" t="str">
        <f t="shared" ca="1" si="1396"/>
        <v>-</v>
      </c>
      <c r="FE400" s="163" t="str">
        <f t="shared" ca="1" si="1396"/>
        <v>-</v>
      </c>
      <c r="FF400" s="163" t="str">
        <f t="shared" ca="1" si="1396"/>
        <v>-</v>
      </c>
      <c r="FG400" s="163">
        <f t="shared" ca="1" si="1396"/>
        <v>0</v>
      </c>
      <c r="FH400" s="163">
        <f t="shared" ca="1" si="1394"/>
        <v>0</v>
      </c>
      <c r="FI400" s="163">
        <f t="shared" ca="1" si="1394"/>
        <v>0</v>
      </c>
      <c r="FJ400" s="163">
        <f t="shared" ca="1" si="1394"/>
        <v>0</v>
      </c>
      <c r="FK400" s="163">
        <f t="shared" ca="1" si="1394"/>
        <v>0</v>
      </c>
      <c r="FL400" s="163">
        <f t="shared" ca="1" si="1394"/>
        <v>0</v>
      </c>
      <c r="FM400" s="163">
        <f t="shared" ca="1" si="1394"/>
        <v>0</v>
      </c>
      <c r="FN400" s="163" t="str">
        <f t="shared" ca="1" si="1394"/>
        <v>-</v>
      </c>
      <c r="FO400" s="163" t="str">
        <f t="shared" ca="1" si="1394"/>
        <v>-</v>
      </c>
      <c r="FP400" s="163" t="str">
        <f t="shared" ca="1" si="1394"/>
        <v>-</v>
      </c>
      <c r="FQ400" s="163" t="str">
        <f t="shared" ca="1" si="1394"/>
        <v>-</v>
      </c>
      <c r="FR400" s="163" t="str">
        <f t="shared" ca="1" si="1394"/>
        <v>-</v>
      </c>
      <c r="FS400" s="163" t="str">
        <f t="shared" ca="1" si="1394"/>
        <v>-</v>
      </c>
      <c r="FT400" s="163" t="str">
        <f t="shared" ca="1" si="1394"/>
        <v>-</v>
      </c>
      <c r="FU400" s="163" t="str">
        <f t="shared" ca="1" si="1394"/>
        <v>-</v>
      </c>
      <c r="FV400" s="163" t="str">
        <f t="shared" ca="1" si="1394"/>
        <v>-</v>
      </c>
      <c r="FW400" s="163" t="str">
        <f t="shared" ca="1" si="1394"/>
        <v>-</v>
      </c>
      <c r="FX400" s="163" t="str">
        <f t="shared" ca="1" si="1394"/>
        <v>-</v>
      </c>
      <c r="FY400" s="10"/>
      <c r="FZ400" s="163">
        <f t="shared" ca="1" si="1394"/>
        <v>1</v>
      </c>
      <c r="GA400" s="163" t="str">
        <f t="shared" ca="1" si="1394"/>
        <v>-</v>
      </c>
      <c r="GB400" s="163" t="str">
        <f t="shared" ca="1" si="1394"/>
        <v>-</v>
      </c>
      <c r="GC400" s="163" t="str">
        <f t="shared" ca="1" si="1394"/>
        <v>-</v>
      </c>
      <c r="GD400" s="163" t="str">
        <f t="shared" ca="1" si="1357"/>
        <v>-</v>
      </c>
      <c r="GE400" s="163" t="b">
        <f t="shared" ca="1" si="1357"/>
        <v>0</v>
      </c>
      <c r="GF400" s="163" t="str">
        <f t="shared" ca="1" si="1357"/>
        <v>-</v>
      </c>
      <c r="GG400" s="163">
        <f t="shared" ca="1" si="1357"/>
        <v>0</v>
      </c>
      <c r="GH400" s="163" t="str">
        <f t="shared" ca="1" si="1357"/>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59"/>
        <v>0</v>
      </c>
      <c r="HB400" s="161" cm="1">
        <f t="array" aca="1" ref="HB400" ca="1">INDEX(i.rev,$K400,HB$15)</f>
        <v>1</v>
      </c>
      <c r="HC400" s="163">
        <f t="shared" ca="1" si="1397"/>
        <v>0</v>
      </c>
      <c r="HD400" s="163">
        <f t="shared" ca="1" si="1397"/>
        <v>0</v>
      </c>
      <c r="HE400" s="163">
        <f t="shared" ca="1" si="1397"/>
        <v>0</v>
      </c>
      <c r="HF400" s="163">
        <f t="shared" ca="1" si="1397"/>
        <v>0</v>
      </c>
      <c r="HG400" s="163">
        <f t="shared" ca="1" si="1397"/>
        <v>0</v>
      </c>
      <c r="HH400" s="163">
        <f t="shared" ca="1" si="1397"/>
        <v>0</v>
      </c>
      <c r="HI400" s="163">
        <f t="shared" ca="1" si="1397"/>
        <v>0</v>
      </c>
      <c r="HJ400" s="10"/>
      <c r="HK400" s="163" t="str">
        <f t="shared" ca="1" si="1397"/>
        <v>-</v>
      </c>
      <c r="HL400" s="163" t="str">
        <f t="shared" ca="1" si="1397"/>
        <v>-</v>
      </c>
      <c r="HM400" s="163" t="str">
        <f t="shared" ca="1" si="1397"/>
        <v>-</v>
      </c>
      <c r="HN400" s="163" t="str">
        <f t="shared" ca="1" si="1397"/>
        <v>-</v>
      </c>
      <c r="HO400" s="163" t="str">
        <f t="shared" ca="1" si="1397"/>
        <v>-</v>
      </c>
      <c r="HP400" s="161" t="b">
        <f t="shared" ca="1" si="1362"/>
        <v>0</v>
      </c>
      <c r="HQ400" s="161" t="b">
        <f t="shared" ca="1" si="1362"/>
        <v>0</v>
      </c>
      <c r="HR400" s="161" t="b">
        <f t="shared" ca="1" si="1362"/>
        <v>1</v>
      </c>
      <c r="HS400" s="163">
        <f t="shared" ca="1" si="1397"/>
        <v>0</v>
      </c>
      <c r="HT400" s="161">
        <f t="shared" ca="1" si="1363"/>
        <v>1</v>
      </c>
      <c r="HU400" s="161">
        <f t="shared" ca="1" si="1363"/>
        <v>1</v>
      </c>
      <c r="HV400" s="163" t="str">
        <f t="shared" ca="1" si="1397"/>
        <v>-</v>
      </c>
      <c r="HW400" s="163" t="str">
        <f t="shared" ca="1" si="1397"/>
        <v>-</v>
      </c>
      <c r="HX400" s="163" t="str">
        <f t="shared" ca="1" si="1397"/>
        <v>-</v>
      </c>
      <c r="HY400" s="163" t="str">
        <f t="shared" ca="1" si="1397"/>
        <v>-</v>
      </c>
      <c r="HZ400" s="163" t="str">
        <f t="shared" ca="1" si="1397"/>
        <v>-</v>
      </c>
      <c r="IA400" s="163" t="str">
        <f t="shared" ca="1" si="1397"/>
        <v>-</v>
      </c>
      <c r="IB400" s="163" t="str">
        <f t="shared" ca="1" si="1397"/>
        <v>-</v>
      </c>
      <c r="IC400" s="163" t="str">
        <f t="shared" ca="1" si="1397"/>
        <v>-</v>
      </c>
      <c r="ID400" s="163" t="str">
        <f t="shared" ca="1" si="1397"/>
        <v>-</v>
      </c>
      <c r="IE400" s="163" t="b">
        <f t="shared" ca="1" si="1397"/>
        <v>1</v>
      </c>
      <c r="IF400" s="163" t="str">
        <f t="shared" ca="1" si="1397"/>
        <v>-</v>
      </c>
      <c r="IG400" s="163" t="str">
        <f t="shared" ca="1" si="1397"/>
        <v>-</v>
      </c>
      <c r="IH400" s="163" t="str">
        <f t="shared" ca="1" si="1397"/>
        <v>-</v>
      </c>
      <c r="II400" s="163" t="b">
        <f t="shared" ca="1" si="1364"/>
        <v>1</v>
      </c>
      <c r="IJ400" s="163">
        <f t="shared" ca="1" si="1364"/>
        <v>0</v>
      </c>
      <c r="IK400" s="163" t="str">
        <f t="shared" ca="1" si="1364"/>
        <v>-</v>
      </c>
      <c r="IL400" s="163" t="str">
        <f t="shared" ca="1" si="1364"/>
        <v>-</v>
      </c>
      <c r="IM400" s="163" t="str">
        <f t="shared" ca="1" si="1364"/>
        <v>-</v>
      </c>
      <c r="IN400" s="163" t="str">
        <f t="shared" ca="1" si="1364"/>
        <v>-</v>
      </c>
      <c r="IO400" s="163" t="str">
        <f t="shared" ca="1" si="1364"/>
        <v>-</v>
      </c>
      <c r="IP400" s="163">
        <f t="shared" ca="1" si="1364"/>
        <v>0</v>
      </c>
      <c r="IQ400" s="163" t="str">
        <f t="shared" ca="1" si="1364"/>
        <v>-</v>
      </c>
      <c r="IR400" s="163" t="str">
        <f t="shared" ca="1" si="1364"/>
        <v>-</v>
      </c>
      <c r="IS400" s="163" t="str">
        <f t="shared" ca="1" si="1364"/>
        <v>-</v>
      </c>
      <c r="IT400" s="163">
        <f t="shared" ca="1" si="1364"/>
        <v>500</v>
      </c>
      <c r="IU400" s="163">
        <f t="shared" ca="1" si="1364"/>
        <v>500</v>
      </c>
      <c r="IV400" s="163" t="str">
        <f t="shared" ca="1" si="1364"/>
        <v>-</v>
      </c>
      <c r="IW400" s="163" t="str">
        <f t="shared" ca="1" si="1364"/>
        <v>-</v>
      </c>
      <c r="IX400" s="163" t="str">
        <f t="shared" ca="1" si="1364"/>
        <v>-</v>
      </c>
      <c r="IY400" s="163" t="str">
        <f t="shared" ca="1" si="1404"/>
        <v>-</v>
      </c>
      <c r="IZ400" s="163" t="str">
        <f t="shared" ca="1" si="1366"/>
        <v>-</v>
      </c>
      <c r="JA400" s="163" t="str">
        <f t="shared" ca="1" si="1366"/>
        <v>-</v>
      </c>
      <c r="JB400" s="163" t="str">
        <f t="shared" ca="1" si="1366"/>
        <v>-</v>
      </c>
      <c r="JC400" s="163" t="str">
        <f t="shared" ca="1" si="1366"/>
        <v>-</v>
      </c>
      <c r="JD400" s="163" t="str">
        <f t="shared" ca="1" si="1366"/>
        <v>-</v>
      </c>
      <c r="JE400" s="163" t="str">
        <f t="shared" ca="1" si="1366"/>
        <v>-</v>
      </c>
      <c r="JF400" s="163" t="str">
        <f t="shared" ca="1" si="1366"/>
        <v>-</v>
      </c>
      <c r="JG400" s="163" t="str">
        <f t="shared" ca="1" si="1366"/>
        <v>-</v>
      </c>
      <c r="JH400" s="163" t="str">
        <f t="shared" ca="1" si="1366"/>
        <v>-</v>
      </c>
      <c r="JI400" s="163" t="str">
        <f t="shared" ca="1" si="1366"/>
        <v>-</v>
      </c>
      <c r="JJ400" s="163" t="str">
        <f t="shared" ca="1" si="1366"/>
        <v>-</v>
      </c>
      <c r="JK400" s="163" t="str">
        <f t="shared" ca="1" si="1366"/>
        <v>-</v>
      </c>
      <c r="JL400" s="163" t="str">
        <f t="shared" ca="1" si="1366"/>
        <v>-</v>
      </c>
      <c r="JM400" s="163" t="str">
        <f t="shared" ca="1" si="1366"/>
        <v>-</v>
      </c>
      <c r="JN400" s="163" t="str">
        <f t="shared" ca="1" si="1367"/>
        <v>-</v>
      </c>
      <c r="JO400" s="163" t="str">
        <f t="shared" ca="1" si="1367"/>
        <v>-</v>
      </c>
      <c r="JP400" s="163" t="str">
        <f t="shared" ca="1" si="1367"/>
        <v>-</v>
      </c>
      <c r="JQ400" s="163" t="str">
        <f t="shared" ca="1" si="1367"/>
        <v>-</v>
      </c>
      <c r="JR400" s="163" t="str">
        <f t="shared" ca="1" si="1367"/>
        <v>-</v>
      </c>
      <c r="JS400" s="163" t="str">
        <f t="shared" ca="1" si="1366"/>
        <v>-</v>
      </c>
      <c r="JT400" s="163" t="str">
        <f t="shared" ca="1" si="1366"/>
        <v>-</v>
      </c>
      <c r="JU400" s="163" t="str">
        <f t="shared" ca="1" si="1366"/>
        <v>-</v>
      </c>
      <c r="JV400" s="163" t="str">
        <f t="shared" ca="1" si="1366"/>
        <v>-</v>
      </c>
      <c r="JW400" s="163" t="str">
        <f t="shared" ca="1" si="1366"/>
        <v>-</v>
      </c>
      <c r="JX400" s="163" t="str">
        <f t="shared" ca="1" si="1404"/>
        <v>-</v>
      </c>
      <c r="JY400" s="163" t="str">
        <f t="shared" ca="1" si="1401"/>
        <v>-</v>
      </c>
      <c r="JZ400" s="163" t="str">
        <f t="shared" ca="1" si="1401"/>
        <v>-</v>
      </c>
      <c r="KA400" s="163" t="str">
        <f t="shared" ca="1" si="1401"/>
        <v>-</v>
      </c>
      <c r="KB400" s="163" t="str">
        <f t="shared" ca="1" si="1401"/>
        <v>-</v>
      </c>
      <c r="KC400" s="163" t="str">
        <f t="shared" ca="1" si="1401"/>
        <v>-</v>
      </c>
      <c r="KD400" s="163" t="str">
        <f t="shared" ca="1" si="1401"/>
        <v>-</v>
      </c>
      <c r="KE400" s="163" t="str">
        <f t="shared" ca="1" si="1401"/>
        <v>-</v>
      </c>
      <c r="KF400" s="163" t="str">
        <f t="shared" ca="1" si="1401"/>
        <v>-</v>
      </c>
      <c r="KG400" s="163" t="str">
        <f t="shared" ca="1" si="1401"/>
        <v>-</v>
      </c>
      <c r="KH400" s="163" t="str">
        <f t="shared" ca="1" si="1401"/>
        <v>-</v>
      </c>
      <c r="KI400" s="163" t="str">
        <f t="shared" ca="1" si="1401"/>
        <v>-</v>
      </c>
      <c r="KJ400" s="163" t="str">
        <f t="shared" ca="1" si="1401"/>
        <v>-</v>
      </c>
      <c r="KK400" s="163" t="str">
        <f t="shared" ca="1" si="1401"/>
        <v>-</v>
      </c>
      <c r="KL400" s="163" t="str">
        <f t="shared" ca="1" si="1401"/>
        <v>-</v>
      </c>
      <c r="KM400" s="163" t="str">
        <f t="shared" ca="1" si="1401"/>
        <v>-</v>
      </c>
      <c r="KN400" s="163" t="str">
        <f t="shared" ca="1" si="1401"/>
        <v>-</v>
      </c>
      <c r="KO400" s="163" t="str">
        <f t="shared" ca="1" si="1401"/>
        <v>-</v>
      </c>
      <c r="KP400" s="163" t="str">
        <f t="shared" ca="1" si="1401"/>
        <v>-</v>
      </c>
      <c r="KQ400" s="163" t="str">
        <f t="shared" ca="1" si="1401"/>
        <v>-</v>
      </c>
      <c r="KR400" s="163" t="str">
        <f t="shared" ca="1" si="1401"/>
        <v>-</v>
      </c>
      <c r="KS400" s="163" t="str">
        <f t="shared" ca="1" si="1401"/>
        <v>-</v>
      </c>
      <c r="KT400" s="163" t="str">
        <f t="shared" ca="1" si="1401"/>
        <v>-</v>
      </c>
      <c r="KU400" s="163" t="str">
        <f t="shared" ca="1" si="1401"/>
        <v>-</v>
      </c>
      <c r="KV400" s="163" t="str">
        <f t="shared" ca="1" si="1401"/>
        <v>-</v>
      </c>
      <c r="KW400" s="163" t="str">
        <f t="shared" ca="1" si="1401"/>
        <v>-</v>
      </c>
      <c r="KX400" s="163" t="str">
        <f t="shared" ca="1" si="1401"/>
        <v>-</v>
      </c>
      <c r="KY400" s="163" t="str">
        <f t="shared" ca="1" si="1401"/>
        <v>-</v>
      </c>
      <c r="KZ400" s="163" t="str">
        <f t="shared" ca="1" si="1401"/>
        <v>-</v>
      </c>
      <c r="LA400" s="163" t="str">
        <f t="shared" ca="1" si="1401"/>
        <v>-</v>
      </c>
      <c r="LB400" s="163" t="str">
        <f t="shared" ca="1" si="1401"/>
        <v>-</v>
      </c>
      <c r="LC400" s="163" t="str">
        <f t="shared" ca="1" si="1401"/>
        <v>-</v>
      </c>
      <c r="LD400" s="163" t="str">
        <f t="shared" ca="1" si="1401"/>
        <v>-</v>
      </c>
      <c r="LE400" s="163" t="str">
        <f t="shared" ca="1" si="1401"/>
        <v>-</v>
      </c>
      <c r="LF400" s="163" t="str">
        <f t="shared" ca="1" si="1401"/>
        <v>-</v>
      </c>
      <c r="LG400" s="163" t="str">
        <f t="shared" ca="1" si="1401"/>
        <v>-</v>
      </c>
      <c r="LH400" s="163" t="str">
        <f t="shared" ca="1" si="1401"/>
        <v>-</v>
      </c>
      <c r="LI400" s="163" t="str">
        <f t="shared" ca="1" si="1401"/>
        <v>-</v>
      </c>
      <c r="LJ400" s="163" t="str">
        <f t="shared" ca="1" si="1401"/>
        <v>-</v>
      </c>
      <c r="LK400" s="163" t="str">
        <f t="shared" ca="1" si="1401"/>
        <v>-</v>
      </c>
      <c r="LL400" s="163" t="str">
        <f t="shared" ca="1" si="1401"/>
        <v>-</v>
      </c>
      <c r="LM400" s="163" t="str">
        <f t="shared" ca="1" si="1401"/>
        <v>-</v>
      </c>
      <c r="LN400" s="163" t="str">
        <f t="shared" ca="1" si="1401"/>
        <v>-</v>
      </c>
      <c r="LO400" s="163" t="str">
        <f t="shared" ca="1" si="1369"/>
        <v>-</v>
      </c>
      <c r="LP400" s="163" t="str">
        <f t="shared" ca="1" si="1369"/>
        <v>-</v>
      </c>
      <c r="LQ400" s="163" t="str">
        <f t="shared" ca="1" si="1369"/>
        <v>-</v>
      </c>
      <c r="LR400" s="163" t="str">
        <f t="shared" ca="1" si="1369"/>
        <v>-</v>
      </c>
      <c r="LS400" s="163" t="str">
        <f t="shared" ca="1" si="1369"/>
        <v>-</v>
      </c>
      <c r="LT400" s="163" t="str">
        <f t="shared" ca="1" si="1369"/>
        <v>-</v>
      </c>
      <c r="LU400" s="163" t="str">
        <f t="shared" ca="1" si="1369"/>
        <v>-</v>
      </c>
      <c r="LV400" s="163" t="str">
        <f t="shared" ca="1" si="1369"/>
        <v>-</v>
      </c>
      <c r="LW400" s="163" t="str">
        <f t="shared" ca="1" si="1369"/>
        <v>-</v>
      </c>
      <c r="LX400" s="163" t="str">
        <f t="shared" ca="1" si="1369"/>
        <v>-</v>
      </c>
      <c r="LY400" s="10"/>
      <c r="LZ400" s="161">
        <f t="shared" ca="1" si="1370"/>
        <v>4.4999999999999998E-2</v>
      </c>
      <c r="MA400" s="161">
        <f t="shared" ca="1" si="1371"/>
        <v>4.4999999999999998E-2</v>
      </c>
      <c r="MB400" s="163">
        <f t="shared" ca="1" si="1405"/>
        <v>1</v>
      </c>
      <c r="MC400" s="163">
        <f t="shared" ca="1" si="1405"/>
        <v>0</v>
      </c>
      <c r="MD400" s="163">
        <f t="shared" ca="1" si="1405"/>
        <v>1</v>
      </c>
      <c r="ME400" s="163">
        <f t="shared" ca="1" si="1405"/>
        <v>1</v>
      </c>
      <c r="MF400" s="163">
        <f t="shared" ca="1" si="1405"/>
        <v>0</v>
      </c>
      <c r="MG400" s="163">
        <f t="shared" ca="1" si="1405"/>
        <v>70</v>
      </c>
      <c r="MH400" s="163">
        <f t="shared" ca="1" si="1405"/>
        <v>50</v>
      </c>
      <c r="MI400" s="163">
        <f t="shared" ca="1" si="1405"/>
        <v>85</v>
      </c>
      <c r="MJ400" s="163">
        <f t="shared" ca="1" si="1405"/>
        <v>50</v>
      </c>
      <c r="MK400" s="161">
        <f t="shared" si="1373"/>
        <v>0.7</v>
      </c>
      <c r="ML400" s="161">
        <f t="shared" si="1374"/>
        <v>0.7</v>
      </c>
      <c r="MM400" s="161">
        <f t="shared" si="1375"/>
        <v>0.7</v>
      </c>
      <c r="MN400" s="161">
        <f t="shared" ca="1" si="1376"/>
        <v>1</v>
      </c>
      <c r="MO400" s="161">
        <f t="shared" ca="1" si="1376"/>
        <v>1</v>
      </c>
      <c r="MP400" s="163">
        <f t="shared" ca="1" si="1405"/>
        <v>1</v>
      </c>
      <c r="MQ400" s="10"/>
      <c r="MR400" s="163">
        <f t="shared" ca="1" si="1405"/>
        <v>1</v>
      </c>
      <c r="MS400" s="161">
        <f t="shared" ca="1" si="1377"/>
        <v>1</v>
      </c>
      <c r="MT400" s="163">
        <f t="shared" ca="1" si="1405"/>
        <v>0.75</v>
      </c>
      <c r="MU400" s="163">
        <f t="shared" ca="1" si="1405"/>
        <v>0.8</v>
      </c>
      <c r="MV400" s="163">
        <f t="shared" ca="1" si="1405"/>
        <v>0.82499999999999996</v>
      </c>
      <c r="MW400" s="163">
        <f t="shared" ca="1" si="1405"/>
        <v>0.875</v>
      </c>
      <c r="MX400" s="163">
        <f t="shared" ca="1" si="1405"/>
        <v>0.9</v>
      </c>
      <c r="MY400" s="163">
        <f t="shared" ca="1" si="1405"/>
        <v>0.75</v>
      </c>
      <c r="MZ400" s="163">
        <f t="shared" ca="1" si="1405"/>
        <v>0.78142857142857147</v>
      </c>
      <c r="NA400" s="163">
        <f t="shared" ca="1" si="1405"/>
        <v>0.82499999999999996</v>
      </c>
      <c r="NB400" s="163">
        <f t="shared" ca="1" si="1405"/>
        <v>0.875</v>
      </c>
      <c r="NC400" s="163">
        <f t="shared" ca="1" si="1405"/>
        <v>0.9</v>
      </c>
      <c r="ND400" s="163">
        <f t="shared" ca="1" si="1405"/>
        <v>0.9</v>
      </c>
      <c r="NE400" s="163">
        <f t="shared" ca="1" si="1405"/>
        <v>0.75</v>
      </c>
      <c r="NF400" s="163">
        <f t="shared" ca="1" si="1405"/>
        <v>0.78142857142857147</v>
      </c>
      <c r="NG400" s="163">
        <f t="shared" ca="1" si="1405"/>
        <v>0.82499999999999996</v>
      </c>
      <c r="NH400" s="163">
        <f t="shared" ca="1" si="1405"/>
        <v>0.875</v>
      </c>
      <c r="NI400" s="163">
        <f t="shared" ca="1" si="1405"/>
        <v>0.9</v>
      </c>
      <c r="NJ400" s="163">
        <f t="shared" ca="1" si="1405"/>
        <v>0.9</v>
      </c>
      <c r="NK400" s="163">
        <f t="shared" ca="1" si="1405"/>
        <v>0.75</v>
      </c>
      <c r="NL400" s="163">
        <f t="shared" ca="1" si="1405"/>
        <v>0.78142857142857147</v>
      </c>
      <c r="NM400" s="163">
        <f t="shared" ca="1" si="1405"/>
        <v>0.82499999999999996</v>
      </c>
      <c r="NN400" s="163">
        <f t="shared" ca="1" si="1405"/>
        <v>0.875</v>
      </c>
      <c r="NO400" s="163">
        <f t="shared" ca="1" si="1405"/>
        <v>0.9</v>
      </c>
      <c r="NP400" s="163">
        <f t="shared" ca="1" si="1405"/>
        <v>0.9</v>
      </c>
      <c r="NQ400" s="163">
        <f t="shared" ca="1" si="1405"/>
        <v>0.75</v>
      </c>
      <c r="NR400" s="163">
        <f t="shared" ca="1" si="1405"/>
        <v>0.78142857142857147</v>
      </c>
      <c r="NS400" s="163">
        <f t="shared" ca="1" si="1405"/>
        <v>0.82499999999999996</v>
      </c>
      <c r="NT400" s="163">
        <f t="shared" ca="1" si="1405"/>
        <v>0.875</v>
      </c>
      <c r="NU400" s="163">
        <f t="shared" ca="1" si="1405"/>
        <v>0.9</v>
      </c>
      <c r="NV400" s="163">
        <f t="shared" ca="1" si="1405"/>
        <v>0.9</v>
      </c>
      <c r="NW400" s="163">
        <f t="shared" ca="1" si="1405"/>
        <v>0.75</v>
      </c>
      <c r="NX400" s="163">
        <f t="shared" ca="1" si="1405"/>
        <v>0.78142857142857147</v>
      </c>
      <c r="NY400" s="163">
        <f t="shared" ca="1" si="1405"/>
        <v>0.82499999999999996</v>
      </c>
      <c r="NZ400" s="163">
        <f t="shared" ca="1" si="1405"/>
        <v>0.875</v>
      </c>
      <c r="OA400" s="163">
        <f t="shared" ca="1" si="1405"/>
        <v>0.9</v>
      </c>
      <c r="OB400" s="163">
        <f t="shared" ca="1" si="1405"/>
        <v>0.9</v>
      </c>
      <c r="OC400" s="163">
        <f t="shared" ca="1" si="1405"/>
        <v>0.75</v>
      </c>
      <c r="OD400" s="163">
        <f t="shared" ca="1" si="1405"/>
        <v>0.78142857142857147</v>
      </c>
      <c r="OE400" s="163">
        <f t="shared" ca="1" si="1405"/>
        <v>0.82499999999999996</v>
      </c>
      <c r="OF400" s="163">
        <f t="shared" ca="1" si="1405"/>
        <v>0.875</v>
      </c>
      <c r="OG400" s="163">
        <f t="shared" ca="1" si="1405"/>
        <v>0.9</v>
      </c>
      <c r="OH400" s="163">
        <f t="shared" ca="1" si="1405"/>
        <v>0.9</v>
      </c>
      <c r="OI400" s="163">
        <f t="shared" ca="1" si="1405"/>
        <v>0.75</v>
      </c>
      <c r="OJ400" s="163">
        <f t="shared" ca="1" si="1405"/>
        <v>0.76904761904761909</v>
      </c>
      <c r="OK400" s="163">
        <f t="shared" ca="1" si="1405"/>
        <v>0.82000000000000006</v>
      </c>
      <c r="OL400" s="163">
        <f t="shared" ca="1" si="1405"/>
        <v>0.875</v>
      </c>
      <c r="OM400" s="163">
        <f t="shared" ca="1" si="1405"/>
        <v>0.9</v>
      </c>
      <c r="ON400" s="163">
        <f t="shared" ca="1" si="1405"/>
        <v>0.90000000000000013</v>
      </c>
      <c r="OO400" s="163">
        <f t="shared" ca="1" si="1405"/>
        <v>0.75</v>
      </c>
      <c r="OP400" s="163">
        <f t="shared" ca="1" si="1405"/>
        <v>0.76904761904761909</v>
      </c>
      <c r="OQ400" s="163">
        <f t="shared" ca="1" si="1405"/>
        <v>0.82000000000000006</v>
      </c>
      <c r="OR400" s="163">
        <f t="shared" ca="1" si="1405"/>
        <v>0.875</v>
      </c>
      <c r="OS400" s="163">
        <f t="shared" ca="1" si="1405"/>
        <v>0.9</v>
      </c>
      <c r="OT400" s="163">
        <f t="shared" ca="1" si="1405"/>
        <v>0.9</v>
      </c>
      <c r="OU400" s="163">
        <f t="shared" ca="1" si="1405"/>
        <v>0.875</v>
      </c>
      <c r="OV400" s="161">
        <f t="shared" ca="1" si="1381"/>
        <v>1</v>
      </c>
      <c r="OW400" s="161">
        <f t="shared" ca="1" si="1382"/>
        <v>1</v>
      </c>
      <c r="OX400" s="161">
        <f t="shared" ca="1" si="1383"/>
        <v>500000</v>
      </c>
      <c r="OY400" s="163" t="str">
        <f t="shared" ca="1" si="1384"/>
        <v>-</v>
      </c>
      <c r="OZ400" s="161" t="str">
        <f t="shared" ca="1" si="1385"/>
        <v>-</v>
      </c>
      <c r="PA400" s="161" t="str">
        <f t="shared" ca="1" si="1386"/>
        <v>-</v>
      </c>
      <c r="PB400" s="163">
        <f t="shared" ca="1" si="1405"/>
        <v>0</v>
      </c>
      <c r="PC400" s="27">
        <v>0</v>
      </c>
    </row>
    <row r="401" spans="1:419" s="143" customFormat="1" hidden="1" outlineLevel="1">
      <c r="A401" s="121">
        <f t="shared" si="14"/>
        <v>396</v>
      </c>
      <c r="B401" s="121">
        <f>$A$18</f>
        <v>13</v>
      </c>
      <c r="C401" s="143">
        <f t="shared" si="1393"/>
        <v>1002</v>
      </c>
      <c r="D401" s="143" t="s">
        <v>884</v>
      </c>
      <c r="E401" s="143" t="b">
        <v>0</v>
      </c>
      <c r="F401" s="143" t="b">
        <v>0</v>
      </c>
      <c r="G401" s="143" t="b">
        <f t="shared" si="1388"/>
        <v>0</v>
      </c>
      <c r="H401" s="139">
        <f t="shared" ca="1" si="1391"/>
        <v>3</v>
      </c>
      <c r="I401" s="32">
        <v>2</v>
      </c>
      <c r="J401" s="32">
        <v>1</v>
      </c>
      <c r="K401" s="139">
        <f t="shared" ca="1" si="1391"/>
        <v>1</v>
      </c>
      <c r="L401" s="139">
        <f t="shared" ca="1" si="1391"/>
        <v>1</v>
      </c>
      <c r="M401" s="139">
        <f t="shared" ca="1" si="1391"/>
        <v>2</v>
      </c>
      <c r="N401" s="139">
        <f t="shared" ca="1" si="1391"/>
        <v>1</v>
      </c>
      <c r="O401" s="139">
        <f t="shared" ca="1" si="1391"/>
        <v>1</v>
      </c>
      <c r="P401" s="139">
        <f t="shared" ca="1" si="1391"/>
        <v>1</v>
      </c>
      <c r="Q401" s="139">
        <f t="shared" ca="1" si="1391"/>
        <v>1</v>
      </c>
      <c r="R401" s="139">
        <f t="shared" ca="1" si="1391"/>
        <v>2</v>
      </c>
      <c r="S401" s="139">
        <f t="shared" ca="1" si="1391"/>
        <v>1</v>
      </c>
      <c r="T401" s="139">
        <f t="shared" ca="1" si="1391"/>
        <v>1</v>
      </c>
      <c r="U401" s="139">
        <f t="shared" ca="1" si="1391"/>
        <v>1</v>
      </c>
      <c r="V401" s="139">
        <f t="shared" ca="1" si="1391"/>
        <v>1</v>
      </c>
      <c r="W401" s="139">
        <f t="shared" ca="1" si="1391"/>
        <v>1</v>
      </c>
      <c r="X401" s="139">
        <f t="shared" ca="1" si="1391"/>
        <v>1</v>
      </c>
      <c r="Y401" s="139">
        <f t="shared" ca="1" si="1391"/>
        <v>1</v>
      </c>
      <c r="Z401" s="32">
        <v>1</v>
      </c>
      <c r="AA401" s="32">
        <v>1</v>
      </c>
      <c r="AB401" s="32">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163" t="str">
        <f t="shared" ca="1" si="1345"/>
        <v>-</v>
      </c>
      <c r="AI401" s="163" t="str">
        <f t="shared" ca="1" si="1345"/>
        <v>-</v>
      </c>
      <c r="AJ401" s="163" t="str">
        <f t="shared" ca="1" si="1345"/>
        <v>-</v>
      </c>
      <c r="AK401" s="163" t="str">
        <f t="shared" ca="1" si="1345"/>
        <v>-</v>
      </c>
      <c r="AL401" s="163" t="str">
        <f t="shared" ca="1" si="1345"/>
        <v>-</v>
      </c>
      <c r="AM401" s="163" t="b">
        <f t="shared" ca="1" si="1345"/>
        <v>1</v>
      </c>
      <c r="AN401" s="10"/>
      <c r="AO401" s="161" t="b">
        <f t="shared" si="1346"/>
        <v>0</v>
      </c>
      <c r="AP401" s="161" t="str">
        <f t="shared" si="1346"/>
        <v>-</v>
      </c>
      <c r="AQ401" s="161" t="b">
        <f t="shared" si="1346"/>
        <v>0</v>
      </c>
      <c r="AR401" s="161" t="b">
        <f t="shared" si="1346"/>
        <v>1</v>
      </c>
      <c r="AS401" s="161" t="b">
        <f t="shared" si="1346"/>
        <v>1</v>
      </c>
      <c r="AT401" s="161" t="b">
        <f t="shared" si="1346"/>
        <v>0</v>
      </c>
      <c r="AU401" s="161">
        <f t="shared" ca="1" si="1347"/>
        <v>0</v>
      </c>
      <c r="AV401" s="161" t="b">
        <f t="shared" ref="AV401:AZ410" si="1407">INDEX(i.risk_aversion,$J401,AV$15)</f>
        <v>0</v>
      </c>
      <c r="AW401" s="161" t="b">
        <f t="shared" si="1407"/>
        <v>0</v>
      </c>
      <c r="AX401" s="161" t="str">
        <f t="shared" si="1407"/>
        <v>-</v>
      </c>
      <c r="AY401" s="161" t="str">
        <f t="shared" si="1407"/>
        <v>-</v>
      </c>
      <c r="AZ401" s="161" t="str">
        <f t="shared" si="1407"/>
        <v>-</v>
      </c>
      <c r="BA401" s="10"/>
      <c r="BB401" s="161" t="b">
        <f t="shared" si="1349"/>
        <v>1</v>
      </c>
      <c r="BC401" s="163" t="b">
        <f t="shared" ca="1" si="1350"/>
        <v>1</v>
      </c>
      <c r="BD401" s="163" t="b">
        <f t="shared" ca="1" si="1350"/>
        <v>1</v>
      </c>
      <c r="BE401" s="162">
        <f t="shared" ca="1" si="1351"/>
        <v>3210</v>
      </c>
      <c r="BF401" s="163" t="str">
        <f t="shared" ca="1" si="1352"/>
        <v>-</v>
      </c>
      <c r="BG401" s="163" t="str">
        <f t="shared" ca="1" si="1352"/>
        <v>-</v>
      </c>
      <c r="BH401" s="163" t="str">
        <f t="shared" ca="1" si="1352"/>
        <v>-</v>
      </c>
      <c r="BI401" s="163" t="str">
        <f t="shared" ca="1" si="1352"/>
        <v>-</v>
      </c>
      <c r="BJ401" s="163" t="str">
        <f t="shared" ca="1" si="1352"/>
        <v>-</v>
      </c>
      <c r="BK401" s="163">
        <f t="shared" ca="1" si="1352"/>
        <v>1</v>
      </c>
      <c r="BL401" s="163">
        <f t="shared" ca="1" si="1352"/>
        <v>1</v>
      </c>
      <c r="BM401" s="163" t="str">
        <f t="shared" ca="1" si="1352"/>
        <v>-</v>
      </c>
      <c r="BN401" s="163" t="str">
        <f t="shared" ca="1" si="1352"/>
        <v>-</v>
      </c>
      <c r="BO401" s="163" t="b">
        <f t="shared" ca="1" si="1353"/>
        <v>0</v>
      </c>
      <c r="BP401" s="163" t="b">
        <f t="shared" ca="1" si="1353"/>
        <v>0</v>
      </c>
      <c r="BQ401" s="163" t="b">
        <f t="shared" ca="1" si="1353"/>
        <v>0</v>
      </c>
      <c r="BR401" s="163" t="b">
        <f t="shared" ca="1" si="1353"/>
        <v>0</v>
      </c>
      <c r="BS401" s="163" t="b">
        <f t="shared" ca="1" si="1353"/>
        <v>0</v>
      </c>
      <c r="BT401" s="163" t="b">
        <f t="shared" ca="1" si="1353"/>
        <v>0</v>
      </c>
      <c r="BU401" s="163" t="b">
        <f t="shared" ca="1" si="1353"/>
        <v>0</v>
      </c>
      <c r="BV401" s="163" t="b">
        <f t="shared" ca="1" si="1353"/>
        <v>0</v>
      </c>
      <c r="BW401" s="163" t="b">
        <f t="shared" ca="1" si="1353"/>
        <v>0</v>
      </c>
      <c r="BX401" s="163" t="str">
        <f t="shared" ca="1" si="1354"/>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54"/>
        <v>-</v>
      </c>
      <c r="CH401" s="163" t="str">
        <f t="shared" ca="1" si="1354"/>
        <v>-</v>
      </c>
      <c r="CI401" s="163" t="str">
        <f t="shared" ca="1" si="1354"/>
        <v>-</v>
      </c>
      <c r="CJ401" s="163" t="str">
        <f t="shared" ca="1" si="1354"/>
        <v>-</v>
      </c>
      <c r="CK401" s="163" t="str">
        <f t="shared" ca="1" si="1354"/>
        <v>-</v>
      </c>
      <c r="CL401" s="163" t="str">
        <f t="shared" ca="1" si="1354"/>
        <v>-</v>
      </c>
      <c r="CM401" s="163" t="str">
        <f t="shared" ca="1" si="1354"/>
        <v>-</v>
      </c>
      <c r="CN401" s="163" t="str">
        <f t="shared" ca="1" si="1354"/>
        <v>-</v>
      </c>
      <c r="CO401" s="163" t="str">
        <f t="shared" ca="1" si="1354"/>
        <v>-</v>
      </c>
      <c r="CP401" s="163" t="str">
        <f t="shared" ca="1" si="1354"/>
        <v>-</v>
      </c>
      <c r="CQ401" s="163" t="str">
        <f t="shared" ca="1" si="1354"/>
        <v>-</v>
      </c>
      <c r="CR401" s="163" t="str">
        <f t="shared" ca="1" si="1354"/>
        <v>-</v>
      </c>
      <c r="CS401" s="163" t="str">
        <f t="shared" ca="1" si="1354"/>
        <v>-</v>
      </c>
      <c r="CT401" s="163" t="str">
        <f t="shared" ca="1" si="1354"/>
        <v>-</v>
      </c>
      <c r="CU401" s="163" t="str">
        <f t="shared" ca="1" si="1354"/>
        <v>-</v>
      </c>
      <c r="CV401" s="163" t="str">
        <f t="shared" ca="1" si="1354"/>
        <v>-</v>
      </c>
      <c r="CW401" s="163" t="str">
        <f t="shared" ca="1" si="1354"/>
        <v>-</v>
      </c>
      <c r="CX401" s="163" t="str">
        <f t="shared" ca="1" si="1354"/>
        <v>-</v>
      </c>
      <c r="CY401" s="163" t="str">
        <f t="shared" ca="1" si="1354"/>
        <v>-</v>
      </c>
      <c r="CZ401" s="163" t="str">
        <f t="shared" ca="1" si="1354"/>
        <v>-</v>
      </c>
      <c r="DA401" s="163" t="str">
        <f t="shared" ca="1" si="1354"/>
        <v>-</v>
      </c>
      <c r="DB401" s="163" t="str">
        <f t="shared" ca="1" si="1354"/>
        <v>-</v>
      </c>
      <c r="DC401" s="163" t="str">
        <f t="shared" ca="1" si="1354"/>
        <v>-</v>
      </c>
      <c r="DD401" s="163" t="str">
        <f t="shared" ca="1" si="1355"/>
        <v>-</v>
      </c>
      <c r="DE401" s="163" t="str">
        <f t="shared" ca="1" si="1355"/>
        <v>-</v>
      </c>
      <c r="DF401" s="163" t="str">
        <f t="shared" ca="1" si="1355"/>
        <v>-</v>
      </c>
      <c r="DG401" s="163" t="str">
        <f t="shared" ca="1" si="1355"/>
        <v>-</v>
      </c>
      <c r="DH401" s="163" t="str">
        <f t="shared" ca="1" si="1355"/>
        <v>-</v>
      </c>
      <c r="DI401" s="163" t="str">
        <f t="shared" ca="1" si="1355"/>
        <v>-</v>
      </c>
      <c r="DJ401" s="163" t="str">
        <f t="shared" ca="1" si="1355"/>
        <v>-</v>
      </c>
      <c r="DK401" s="163" t="str">
        <f t="shared" ca="1" si="1355"/>
        <v>-</v>
      </c>
      <c r="DL401" s="10"/>
      <c r="DM401" s="163" t="str">
        <f t="shared" ca="1" si="1352"/>
        <v>-</v>
      </c>
      <c r="DN401" s="163" t="str">
        <f t="shared" ca="1" si="1352"/>
        <v>-</v>
      </c>
      <c r="DO401" s="163" t="str">
        <f t="shared" ca="1" si="1352"/>
        <v>-</v>
      </c>
      <c r="DP401" s="163" t="str">
        <f t="shared" ca="1" si="1352"/>
        <v>-</v>
      </c>
      <c r="DQ401" s="163" t="str">
        <f t="shared" ca="1" si="1352"/>
        <v>-</v>
      </c>
      <c r="DR401" s="163" t="str">
        <f t="shared" ca="1" si="1352"/>
        <v>-</v>
      </c>
      <c r="DS401" s="163" t="str">
        <f t="shared" ca="1" si="1352"/>
        <v>-</v>
      </c>
      <c r="DT401" s="163" t="str">
        <f t="shared" ca="1" si="1352"/>
        <v>-</v>
      </c>
      <c r="DU401" s="163" t="str">
        <f t="shared" ca="1" si="1352"/>
        <v>-</v>
      </c>
      <c r="DV401" s="163" t="str">
        <f t="shared" ca="1" si="1352"/>
        <v>-</v>
      </c>
      <c r="DW401" s="163" t="str">
        <f t="shared" ca="1" si="1352"/>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56"/>
        <v>-</v>
      </c>
      <c r="EJ401" s="163" t="str">
        <f t="shared" ca="1" si="1356"/>
        <v>-</v>
      </c>
      <c r="EK401" s="163" t="str">
        <f t="shared" ca="1" si="1356"/>
        <v>-</v>
      </c>
      <c r="EL401" s="163" t="str">
        <f t="shared" ca="1" si="1356"/>
        <v>-</v>
      </c>
      <c r="EM401" s="163" t="str">
        <f t="shared" ca="1" si="1356"/>
        <v>-</v>
      </c>
      <c r="EN401" s="163" t="str">
        <f t="shared" ca="1" si="1356"/>
        <v>-</v>
      </c>
      <c r="EO401" s="163" t="str">
        <f t="shared" ca="1" si="1356"/>
        <v>-</v>
      </c>
      <c r="EP401" s="163" t="str">
        <f t="shared" ca="1" si="1356"/>
        <v>-</v>
      </c>
      <c r="EQ401" s="163">
        <f t="shared" ca="1" si="1356"/>
        <v>1</v>
      </c>
      <c r="ER401" s="163">
        <f t="shared" ca="1" si="1356"/>
        <v>1</v>
      </c>
      <c r="ES401" s="163">
        <f t="shared" ca="1" si="1356"/>
        <v>0</v>
      </c>
      <c r="ET401" s="163" t="str">
        <f t="shared" ca="1" si="1356"/>
        <v>-</v>
      </c>
      <c r="EU401" s="163" t="str">
        <f t="shared" ca="1" si="1356"/>
        <v>-</v>
      </c>
      <c r="EV401" s="163" t="str">
        <f t="shared" ca="1" si="1356"/>
        <v>-</v>
      </c>
      <c r="EW401" s="163" t="str">
        <f t="shared" ca="1" si="1356"/>
        <v>-</v>
      </c>
      <c r="EX401" s="163" t="str">
        <f t="shared" ca="1" si="1356"/>
        <v>-</v>
      </c>
      <c r="EY401" s="163" t="str">
        <f t="shared" ca="1" si="1356"/>
        <v>-</v>
      </c>
      <c r="EZ401" s="163" t="str">
        <f t="shared" ca="1" si="1356"/>
        <v>-</v>
      </c>
      <c r="FA401" s="163">
        <f t="shared" ca="1" si="1356"/>
        <v>0</v>
      </c>
      <c r="FB401" s="163" t="str">
        <f t="shared" ca="1" si="1356"/>
        <v>-</v>
      </c>
      <c r="FC401" s="163" t="str">
        <f t="shared" ca="1" si="1356"/>
        <v>-</v>
      </c>
      <c r="FD401" s="163" t="str">
        <f t="shared" ca="1" si="1356"/>
        <v>-</v>
      </c>
      <c r="FE401" s="163" t="str">
        <f t="shared" ca="1" si="1356"/>
        <v>-</v>
      </c>
      <c r="FF401" s="163" t="str">
        <f t="shared" ca="1" si="1356"/>
        <v>-</v>
      </c>
      <c r="FG401" s="163">
        <f t="shared" ca="1" si="1356"/>
        <v>0</v>
      </c>
      <c r="FH401" s="163">
        <f t="shared" ca="1" si="1356"/>
        <v>0</v>
      </c>
      <c r="FI401" s="163">
        <f t="shared" ca="1" si="1356"/>
        <v>0</v>
      </c>
      <c r="FJ401" s="163">
        <f t="shared" ca="1" si="1356"/>
        <v>0</v>
      </c>
      <c r="FK401" s="163">
        <f t="shared" ca="1" si="1356"/>
        <v>0</v>
      </c>
      <c r="FL401" s="163">
        <f t="shared" ca="1" si="1356"/>
        <v>0</v>
      </c>
      <c r="FM401" s="163">
        <f t="shared" ca="1" si="1356"/>
        <v>0</v>
      </c>
      <c r="FN401" s="163" t="str">
        <f t="shared" ca="1" si="1356"/>
        <v>-</v>
      </c>
      <c r="FO401" s="163" t="str">
        <f t="shared" ca="1" si="1356"/>
        <v>-</v>
      </c>
      <c r="FP401" s="163" t="str">
        <f t="shared" ca="1" si="1356"/>
        <v>-</v>
      </c>
      <c r="FQ401" s="163" t="str">
        <f t="shared" ca="1" si="1356"/>
        <v>-</v>
      </c>
      <c r="FR401" s="163" t="str">
        <f t="shared" ca="1" si="1356"/>
        <v>-</v>
      </c>
      <c r="FS401" s="163" t="str">
        <f t="shared" ca="1" si="1356"/>
        <v>-</v>
      </c>
      <c r="FT401" s="163" t="str">
        <f t="shared" ca="1" si="1356"/>
        <v>-</v>
      </c>
      <c r="FU401" s="163" t="str">
        <f t="shared" ca="1" si="1356"/>
        <v>-</v>
      </c>
      <c r="FV401" s="163" t="str">
        <f t="shared" ca="1" si="1356"/>
        <v>-</v>
      </c>
      <c r="FW401" s="163" t="str">
        <f t="shared" ca="1" si="1356"/>
        <v>-</v>
      </c>
      <c r="FX401" s="163" t="str">
        <f t="shared" ca="1" si="1356"/>
        <v>-</v>
      </c>
      <c r="FY401" s="10"/>
      <c r="FZ401" s="163">
        <f t="shared" ca="1" si="1356"/>
        <v>1</v>
      </c>
      <c r="GA401" s="163" t="str">
        <f t="shared" ca="1" si="1356"/>
        <v>-</v>
      </c>
      <c r="GB401" s="163" t="str">
        <f t="shared" ca="1" si="1356"/>
        <v>-</v>
      </c>
      <c r="GC401" s="163" t="str">
        <f t="shared" ca="1" si="1356"/>
        <v>-</v>
      </c>
      <c r="GD401" s="163" t="str">
        <f t="shared" ca="1" si="1357"/>
        <v>-</v>
      </c>
      <c r="GE401" s="163" t="b">
        <f t="shared" ca="1" si="1357"/>
        <v>0</v>
      </c>
      <c r="GF401" s="163" t="str">
        <f t="shared" ca="1" si="1357"/>
        <v>-</v>
      </c>
      <c r="GG401" s="163">
        <f t="shared" ca="1" si="1357"/>
        <v>0</v>
      </c>
      <c r="GH401" s="163" t="str">
        <f t="shared" ca="1" si="1357"/>
        <v>-</v>
      </c>
      <c r="GI401" s="161" cm="1">
        <f t="array" aca="1" ref="GI401" ca="1">INDEX(i.rev,$K401,GI$15)</f>
        <v>1</v>
      </c>
      <c r="GJ401" s="163">
        <f t="shared" ca="1" si="1358"/>
        <v>0</v>
      </c>
      <c r="GK401" s="163">
        <f t="shared" ca="1" si="1358"/>
        <v>1</v>
      </c>
      <c r="GL401" s="163">
        <f t="shared" ca="1" si="1358"/>
        <v>0</v>
      </c>
      <c r="GM401" s="163">
        <f t="shared" ca="1" si="1358"/>
        <v>1</v>
      </c>
      <c r="GN401" s="163">
        <f t="shared" ca="1" si="1358"/>
        <v>1</v>
      </c>
      <c r="GO401" s="163">
        <f t="shared" ca="1" si="1358"/>
        <v>1</v>
      </c>
      <c r="GP401" s="163">
        <f t="shared" ca="1" si="1358"/>
        <v>0</v>
      </c>
      <c r="GQ401" s="163">
        <f t="shared" ca="1" si="1358"/>
        <v>0</v>
      </c>
      <c r="GR401" s="163">
        <f t="shared" ca="1" si="1358"/>
        <v>0</v>
      </c>
      <c r="GS401" s="163">
        <f t="shared" ca="1" si="1358"/>
        <v>0</v>
      </c>
      <c r="GT401" s="163">
        <f t="shared" ca="1" si="1358"/>
        <v>0</v>
      </c>
      <c r="GU401" s="163">
        <f t="shared" ca="1" si="1358"/>
        <v>0</v>
      </c>
      <c r="GV401" s="163">
        <f t="shared" ca="1" si="1358"/>
        <v>0</v>
      </c>
      <c r="GW401" s="163">
        <f t="shared" ca="1" si="1358"/>
        <v>0</v>
      </c>
      <c r="GX401" s="163">
        <f t="shared" ca="1" si="1358"/>
        <v>0</v>
      </c>
      <c r="GY401" s="163">
        <f t="shared" ca="1" si="1358"/>
        <v>0</v>
      </c>
      <c r="GZ401" s="161" cm="1">
        <f t="array" aca="1" ref="GZ401" ca="1">INDEX(i.rev,$K401,GZ$15)</f>
        <v>0</v>
      </c>
      <c r="HA401" s="163">
        <f t="shared" ca="1" si="1359"/>
        <v>0</v>
      </c>
      <c r="HB401" s="161" cm="1">
        <f t="array" aca="1" ref="HB401" ca="1">INDEX(i.rev,$K401,HB$15)</f>
        <v>1</v>
      </c>
      <c r="HC401" s="163">
        <f t="shared" ca="1" si="1360"/>
        <v>0</v>
      </c>
      <c r="HD401" s="163">
        <f t="shared" ca="1" si="1360"/>
        <v>0</v>
      </c>
      <c r="HE401" s="163">
        <f t="shared" ca="1" si="1360"/>
        <v>0</v>
      </c>
      <c r="HF401" s="163">
        <f t="shared" ca="1" si="1360"/>
        <v>0</v>
      </c>
      <c r="HG401" s="163">
        <f t="shared" ca="1" si="1360"/>
        <v>0</v>
      </c>
      <c r="HH401" s="163">
        <f t="shared" ca="1" si="1360"/>
        <v>0</v>
      </c>
      <c r="HI401" s="163">
        <f t="shared" ca="1" si="1360"/>
        <v>0</v>
      </c>
      <c r="HJ401" s="10"/>
      <c r="HK401" s="163" t="str">
        <f t="shared" ca="1" si="1360"/>
        <v>-</v>
      </c>
      <c r="HL401" s="163" t="str">
        <f t="shared" ca="1" si="1360"/>
        <v>-</v>
      </c>
      <c r="HM401" s="163" t="str">
        <f t="shared" ca="1" si="1360"/>
        <v>-</v>
      </c>
      <c r="HN401" s="163" t="str">
        <f t="shared" ca="1" si="1360"/>
        <v>-</v>
      </c>
      <c r="HO401" s="163" t="str">
        <f t="shared" ca="1" si="1361"/>
        <v>-</v>
      </c>
      <c r="HP401" s="161" t="b">
        <f t="shared" ca="1" si="1362"/>
        <v>0</v>
      </c>
      <c r="HQ401" s="161" t="b">
        <f t="shared" ca="1" si="1362"/>
        <v>0</v>
      </c>
      <c r="HR401" s="161" t="b">
        <f t="shared" ca="1" si="1362"/>
        <v>1</v>
      </c>
      <c r="HS401" s="163">
        <f t="shared" ca="1" si="1360"/>
        <v>0</v>
      </c>
      <c r="HT401" s="161">
        <f t="shared" ca="1" si="1363"/>
        <v>1</v>
      </c>
      <c r="HU401" s="161">
        <f t="shared" ca="1" si="1363"/>
        <v>1</v>
      </c>
      <c r="HV401" s="163" t="str">
        <f t="shared" ca="1" si="1360"/>
        <v>-</v>
      </c>
      <c r="HW401" s="163" t="str">
        <f t="shared" ca="1" si="1360"/>
        <v>-</v>
      </c>
      <c r="HX401" s="163" t="str">
        <f t="shared" ca="1" si="1360"/>
        <v>-</v>
      </c>
      <c r="HY401" s="163" t="str">
        <f t="shared" ca="1" si="1360"/>
        <v>-</v>
      </c>
      <c r="HZ401" s="163" t="str">
        <f t="shared" ca="1" si="1360"/>
        <v>-</v>
      </c>
      <c r="IA401" s="163" t="str">
        <f t="shared" ca="1" si="1360"/>
        <v>-</v>
      </c>
      <c r="IB401" s="163" t="str">
        <f t="shared" ca="1" si="1360"/>
        <v>-</v>
      </c>
      <c r="IC401" s="163" t="str">
        <f t="shared" ca="1" si="1360"/>
        <v>-</v>
      </c>
      <c r="ID401" s="163" t="str">
        <f t="shared" ca="1" si="1360"/>
        <v>-</v>
      </c>
      <c r="IE401" s="163" t="b">
        <f t="shared" ca="1" si="1360"/>
        <v>1</v>
      </c>
      <c r="IF401" s="163" t="str">
        <f t="shared" ca="1" si="1360"/>
        <v>-</v>
      </c>
      <c r="IG401" s="163" t="str">
        <f t="shared" ca="1" si="1360"/>
        <v>-</v>
      </c>
      <c r="IH401" s="163" t="str">
        <f ca="1">OFFSET(IH$5,$B401,0)</f>
        <v>-</v>
      </c>
      <c r="II401" s="163" t="b">
        <f t="shared" ca="1" si="1364"/>
        <v>1</v>
      </c>
      <c r="IJ401" s="163">
        <f ca="1">OFFSET(IJ$5,$B401,0)</f>
        <v>0</v>
      </c>
      <c r="IK401" s="163" t="str">
        <f t="shared" ca="1" si="1365"/>
        <v>-</v>
      </c>
      <c r="IL401" s="163" t="str">
        <f t="shared" ca="1" si="1365"/>
        <v>-</v>
      </c>
      <c r="IM401" s="163" t="str">
        <f t="shared" ca="1" si="1365"/>
        <v>-</v>
      </c>
      <c r="IN401" s="163" t="str">
        <f t="shared" ca="1" si="1365"/>
        <v>-</v>
      </c>
      <c r="IO401" s="163" t="str">
        <f t="shared" ca="1" si="1365"/>
        <v>-</v>
      </c>
      <c r="IP401" s="163">
        <f t="shared" ca="1" si="1365"/>
        <v>0</v>
      </c>
      <c r="IQ401" s="163" t="str">
        <f t="shared" ca="1" si="1365"/>
        <v>-</v>
      </c>
      <c r="IR401" s="163" t="str">
        <f t="shared" ca="1" si="1365"/>
        <v>-</v>
      </c>
      <c r="IS401" s="163" t="str">
        <f t="shared" ca="1" si="1365"/>
        <v>-</v>
      </c>
      <c r="IT401" s="163">
        <f t="shared" ca="1" si="1365"/>
        <v>500</v>
      </c>
      <c r="IU401" s="163">
        <f t="shared" ca="1" si="1365"/>
        <v>500</v>
      </c>
      <c r="IV401" s="163" t="str">
        <f t="shared" ca="1" si="1365"/>
        <v>-</v>
      </c>
      <c r="IW401" s="163" t="str">
        <f t="shared" ca="1" si="1365"/>
        <v>-</v>
      </c>
      <c r="IX401" s="163" t="str">
        <f t="shared" ca="1" si="1365"/>
        <v>-</v>
      </c>
      <c r="IY401" s="163" t="str">
        <f t="shared" ca="1" si="1365"/>
        <v>-</v>
      </c>
      <c r="IZ401" s="163" t="str">
        <f t="shared" ca="1" si="1366"/>
        <v>-</v>
      </c>
      <c r="JA401" s="163" t="str">
        <f t="shared" ca="1" si="1366"/>
        <v>-</v>
      </c>
      <c r="JB401" s="163" t="str">
        <f t="shared" ca="1" si="1366"/>
        <v>-</v>
      </c>
      <c r="JC401" s="163" t="str">
        <f t="shared" ca="1" si="1366"/>
        <v>-</v>
      </c>
      <c r="JD401" s="163" t="str">
        <f t="shared" ca="1" si="1366"/>
        <v>-</v>
      </c>
      <c r="JE401" s="163" t="str">
        <f t="shared" ca="1" si="1366"/>
        <v>-</v>
      </c>
      <c r="JF401" s="163" t="str">
        <f t="shared" ca="1" si="1366"/>
        <v>-</v>
      </c>
      <c r="JG401" s="163" t="str">
        <f t="shared" ca="1" si="1366"/>
        <v>-</v>
      </c>
      <c r="JH401" s="163" t="str">
        <f t="shared" ca="1" si="1366"/>
        <v>-</v>
      </c>
      <c r="JI401" s="163" t="str">
        <f t="shared" ca="1" si="1366"/>
        <v>-</v>
      </c>
      <c r="JJ401" s="163" t="str">
        <f t="shared" ca="1" si="1366"/>
        <v>-</v>
      </c>
      <c r="JK401" s="163" t="str">
        <f t="shared" ca="1" si="1366"/>
        <v>-</v>
      </c>
      <c r="JL401" s="163" t="str">
        <f t="shared" ca="1" si="1366"/>
        <v>-</v>
      </c>
      <c r="JM401" s="163" t="str">
        <f t="shared" ca="1" si="1366"/>
        <v>-</v>
      </c>
      <c r="JN401" s="163" t="str">
        <f t="shared" ca="1" si="1367"/>
        <v>-</v>
      </c>
      <c r="JO401" s="163" t="str">
        <f t="shared" ca="1" si="1367"/>
        <v>-</v>
      </c>
      <c r="JP401" s="163" t="str">
        <f t="shared" ca="1" si="1367"/>
        <v>-</v>
      </c>
      <c r="JQ401" s="163" t="str">
        <f t="shared" ca="1" si="1367"/>
        <v>-</v>
      </c>
      <c r="JR401" s="163" t="str">
        <f t="shared" ca="1" si="1367"/>
        <v>-</v>
      </c>
      <c r="JS401" s="163" t="str">
        <f t="shared" ca="1" si="1366"/>
        <v>-</v>
      </c>
      <c r="JT401" s="163" t="str">
        <f t="shared" ca="1" si="1366"/>
        <v>-</v>
      </c>
      <c r="JU401" s="163" t="str">
        <f t="shared" ca="1" si="1366"/>
        <v>-</v>
      </c>
      <c r="JV401" s="163" t="str">
        <f t="shared" ca="1" si="1366"/>
        <v>-</v>
      </c>
      <c r="JW401" s="163" t="str">
        <f t="shared" ca="1" si="1366"/>
        <v>-</v>
      </c>
      <c r="JX401" s="163" t="str">
        <f t="shared" ca="1" si="1365"/>
        <v>-</v>
      </c>
      <c r="JY401" s="163" t="str">
        <f t="shared" ca="1" si="1399"/>
        <v>-</v>
      </c>
      <c r="JZ401" s="163" t="str">
        <f t="shared" ca="1" si="1399"/>
        <v>-</v>
      </c>
      <c r="KA401" s="163" t="str">
        <f t="shared" ca="1" si="1399"/>
        <v>-</v>
      </c>
      <c r="KB401" s="163" t="str">
        <f t="shared" ca="1" si="1399"/>
        <v>-</v>
      </c>
      <c r="KC401" s="163" t="str">
        <f t="shared" ca="1" si="1399"/>
        <v>-</v>
      </c>
      <c r="KD401" s="163" t="str">
        <f t="shared" ca="1" si="1399"/>
        <v>-</v>
      </c>
      <c r="KE401" s="163" t="str">
        <f t="shared" ca="1" si="1399"/>
        <v>-</v>
      </c>
      <c r="KF401" s="163" t="str">
        <f t="shared" ca="1" si="1399"/>
        <v>-</v>
      </c>
      <c r="KG401" s="163" t="str">
        <f t="shared" ca="1" si="1399"/>
        <v>-</v>
      </c>
      <c r="KH401" s="163" t="str">
        <f t="shared" ca="1" si="1399"/>
        <v>-</v>
      </c>
      <c r="KI401" s="163" t="str">
        <f t="shared" ca="1" si="1399"/>
        <v>-</v>
      </c>
      <c r="KJ401" s="163" t="str">
        <f t="shared" ca="1" si="1399"/>
        <v>-</v>
      </c>
      <c r="KK401" s="163" t="str">
        <f t="shared" ca="1" si="1399"/>
        <v>-</v>
      </c>
      <c r="KL401" s="163" t="str">
        <f t="shared" ca="1" si="1399"/>
        <v>-</v>
      </c>
      <c r="KM401" s="163" t="str">
        <f t="shared" ca="1" si="1399"/>
        <v>-</v>
      </c>
      <c r="KN401" s="163" t="str">
        <f t="shared" ca="1" si="1399"/>
        <v>-</v>
      </c>
      <c r="KO401" s="163" t="str">
        <f t="shared" ca="1" si="1399"/>
        <v>-</v>
      </c>
      <c r="KP401" s="163" t="str">
        <f t="shared" ca="1" si="1399"/>
        <v>-</v>
      </c>
      <c r="KQ401" s="163" t="str">
        <f t="shared" ca="1" si="1399"/>
        <v>-</v>
      </c>
      <c r="KR401" s="163" t="str">
        <f t="shared" ca="1" si="1399"/>
        <v>-</v>
      </c>
      <c r="KS401" s="163" t="str">
        <f t="shared" ca="1" si="1399"/>
        <v>-</v>
      </c>
      <c r="KT401" s="163" t="str">
        <f t="shared" ca="1" si="1399"/>
        <v>-</v>
      </c>
      <c r="KU401" s="163" t="str">
        <f t="shared" ca="1" si="1399"/>
        <v>-</v>
      </c>
      <c r="KV401" s="163" t="str">
        <f t="shared" ca="1" si="1399"/>
        <v>-</v>
      </c>
      <c r="KW401" s="163" t="str">
        <f t="shared" ca="1" si="1399"/>
        <v>-</v>
      </c>
      <c r="KX401" s="163" t="str">
        <f t="shared" ca="1" si="1399"/>
        <v>-</v>
      </c>
      <c r="KY401" s="163" t="str">
        <f t="shared" ca="1" si="1399"/>
        <v>-</v>
      </c>
      <c r="KZ401" s="163" t="str">
        <f t="shared" ca="1" si="1399"/>
        <v>-</v>
      </c>
      <c r="LA401" s="163" t="str">
        <f t="shared" ca="1" si="1399"/>
        <v>-</v>
      </c>
      <c r="LB401" s="163" t="str">
        <f t="shared" ca="1" si="1399"/>
        <v>-</v>
      </c>
      <c r="LC401" s="163" t="str">
        <f t="shared" ca="1" si="1399"/>
        <v>-</v>
      </c>
      <c r="LD401" s="163" t="str">
        <f t="shared" ca="1" si="1399"/>
        <v>-</v>
      </c>
      <c r="LE401" s="163" t="str">
        <f t="shared" ca="1" si="1399"/>
        <v>-</v>
      </c>
      <c r="LF401" s="163" t="str">
        <f t="shared" ca="1" si="1399"/>
        <v>-</v>
      </c>
      <c r="LG401" s="163" t="str">
        <f t="shared" ca="1" si="1399"/>
        <v>-</v>
      </c>
      <c r="LH401" s="163" t="str">
        <f t="shared" ca="1" si="1399"/>
        <v>-</v>
      </c>
      <c r="LI401" s="163" t="str">
        <f t="shared" ca="1" si="1399"/>
        <v>-</v>
      </c>
      <c r="LJ401" s="163" t="str">
        <f t="shared" ca="1" si="1399"/>
        <v>-</v>
      </c>
      <c r="LK401" s="163" t="str">
        <f t="shared" ca="1" si="1399"/>
        <v>-</v>
      </c>
      <c r="LL401" s="163" t="str">
        <f t="shared" ca="1" si="1399"/>
        <v>-</v>
      </c>
      <c r="LM401" s="163" t="str">
        <f t="shared" ca="1" si="1399"/>
        <v>-</v>
      </c>
      <c r="LN401" s="163" t="str">
        <f t="shared" ca="1" si="1399"/>
        <v>-</v>
      </c>
      <c r="LO401" s="163" t="str">
        <f t="shared" ca="1" si="1369"/>
        <v>-</v>
      </c>
      <c r="LP401" s="163" t="str">
        <f t="shared" ca="1" si="1369"/>
        <v>-</v>
      </c>
      <c r="LQ401" s="163" t="str">
        <f t="shared" ca="1" si="1369"/>
        <v>-</v>
      </c>
      <c r="LR401" s="163" t="str">
        <f t="shared" ca="1" si="1369"/>
        <v>-</v>
      </c>
      <c r="LS401" s="163" t="str">
        <f t="shared" ca="1" si="1369"/>
        <v>-</v>
      </c>
      <c r="LT401" s="163" t="str">
        <f t="shared" ca="1" si="1369"/>
        <v>-</v>
      </c>
      <c r="LU401" s="163" t="str">
        <f t="shared" ca="1" si="1369"/>
        <v>-</v>
      </c>
      <c r="LV401" s="163" t="str">
        <f t="shared" ca="1" si="1369"/>
        <v>-</v>
      </c>
      <c r="LW401" s="163" t="str">
        <f t="shared" ca="1" si="1369"/>
        <v>-</v>
      </c>
      <c r="LX401" s="163" t="str">
        <f t="shared" ca="1" si="1369"/>
        <v>-</v>
      </c>
      <c r="LY401" s="10"/>
      <c r="LZ401" s="161">
        <f t="shared" ca="1" si="1370"/>
        <v>4.4999999999999998E-2</v>
      </c>
      <c r="MA401" s="161">
        <f t="shared" ca="1" si="1371"/>
        <v>4.4999999999999998E-2</v>
      </c>
      <c r="MB401" s="163">
        <f t="shared" ca="1" si="1372"/>
        <v>1</v>
      </c>
      <c r="MC401" s="163">
        <f t="shared" ca="1" si="1372"/>
        <v>0</v>
      </c>
      <c r="MD401" s="163">
        <f t="shared" ca="1" si="1372"/>
        <v>1</v>
      </c>
      <c r="ME401" s="163">
        <f t="shared" ca="1" si="1372"/>
        <v>1</v>
      </c>
      <c r="MF401" s="163">
        <f t="shared" ca="1" si="1372"/>
        <v>0</v>
      </c>
      <c r="MG401" s="163">
        <f t="shared" ca="1" si="1372"/>
        <v>70</v>
      </c>
      <c r="MH401" s="163">
        <f t="shared" ca="1" si="1372"/>
        <v>50</v>
      </c>
      <c r="MI401" s="163">
        <f t="shared" ca="1" si="1372"/>
        <v>85</v>
      </c>
      <c r="MJ401" s="163">
        <f t="shared" ca="1" si="1372"/>
        <v>50</v>
      </c>
      <c r="MK401" s="161">
        <f t="shared" si="1373"/>
        <v>1</v>
      </c>
      <c r="ML401" s="161">
        <f t="shared" si="1374"/>
        <v>1</v>
      </c>
      <c r="MM401" s="161">
        <f t="shared" si="1375"/>
        <v>1</v>
      </c>
      <c r="MN401" s="161">
        <f t="shared" ca="1" si="1376"/>
        <v>1</v>
      </c>
      <c r="MO401" s="161">
        <f t="shared" ca="1" si="1376"/>
        <v>1</v>
      </c>
      <c r="MP401" s="163">
        <f t="shared" ca="1" si="1372"/>
        <v>1</v>
      </c>
      <c r="MQ401" s="10"/>
      <c r="MR401" s="163">
        <f t="shared" ca="1" si="1372"/>
        <v>1</v>
      </c>
      <c r="MS401" s="161">
        <f t="shared" ca="1" si="1377"/>
        <v>1</v>
      </c>
      <c r="MT401" s="163">
        <f t="shared" ca="1" si="1372"/>
        <v>0.75</v>
      </c>
      <c r="MU401" s="163">
        <f t="shared" ca="1" si="1372"/>
        <v>0.8</v>
      </c>
      <c r="MV401" s="163">
        <f t="shared" ca="1" si="1378"/>
        <v>0.82499999999999996</v>
      </c>
      <c r="MW401" s="163">
        <f t="shared" ca="1" si="1378"/>
        <v>0.875</v>
      </c>
      <c r="MX401" s="163">
        <f t="shared" ca="1" si="1372"/>
        <v>0.9</v>
      </c>
      <c r="MY401" s="163">
        <f t="shared" ca="1" si="1398"/>
        <v>0.75</v>
      </c>
      <c r="MZ401" s="163">
        <f t="shared" ca="1" si="1398"/>
        <v>0.78142857142857147</v>
      </c>
      <c r="NA401" s="163">
        <f t="shared" ca="1" si="1398"/>
        <v>0.82499999999999996</v>
      </c>
      <c r="NB401" s="163">
        <f t="shared" ca="1" si="1398"/>
        <v>0.875</v>
      </c>
      <c r="NC401" s="163">
        <f t="shared" ca="1" si="1398"/>
        <v>0.9</v>
      </c>
      <c r="ND401" s="163">
        <f t="shared" ca="1" si="1398"/>
        <v>0.9</v>
      </c>
      <c r="NE401" s="163">
        <f t="shared" ca="1" si="1398"/>
        <v>0.75</v>
      </c>
      <c r="NF401" s="163">
        <f t="shared" ca="1" si="1398"/>
        <v>0.78142857142857147</v>
      </c>
      <c r="NG401" s="163">
        <f t="shared" ca="1" si="1398"/>
        <v>0.82499999999999996</v>
      </c>
      <c r="NH401" s="163">
        <f t="shared" ca="1" si="1398"/>
        <v>0.875</v>
      </c>
      <c r="NI401" s="163">
        <f t="shared" ca="1" si="1398"/>
        <v>0.9</v>
      </c>
      <c r="NJ401" s="163">
        <f t="shared" ca="1" si="1398"/>
        <v>0.9</v>
      </c>
      <c r="NK401" s="163">
        <f t="shared" ca="1" si="1398"/>
        <v>0.75</v>
      </c>
      <c r="NL401" s="163">
        <f t="shared" ca="1" si="1398"/>
        <v>0.78142857142857147</v>
      </c>
      <c r="NM401" s="163">
        <f t="shared" ca="1" si="1398"/>
        <v>0.82499999999999996</v>
      </c>
      <c r="NN401" s="163">
        <f t="shared" ca="1" si="1398"/>
        <v>0.875</v>
      </c>
      <c r="NO401" s="163">
        <f t="shared" ca="1" si="1398"/>
        <v>0.9</v>
      </c>
      <c r="NP401" s="163">
        <f t="shared" ca="1" si="1398"/>
        <v>0.9</v>
      </c>
      <c r="NQ401" s="163">
        <f t="shared" ca="1" si="1398"/>
        <v>0.75</v>
      </c>
      <c r="NR401" s="163">
        <f t="shared" ca="1" si="1398"/>
        <v>0.78142857142857147</v>
      </c>
      <c r="NS401" s="163">
        <f t="shared" ca="1" si="1398"/>
        <v>0.82499999999999996</v>
      </c>
      <c r="NT401" s="163">
        <f t="shared" ca="1" si="1398"/>
        <v>0.875</v>
      </c>
      <c r="NU401" s="163">
        <f t="shared" ca="1" si="1398"/>
        <v>0.9</v>
      </c>
      <c r="NV401" s="163">
        <f t="shared" ca="1" si="1398"/>
        <v>0.9</v>
      </c>
      <c r="NW401" s="163">
        <f t="shared" ca="1" si="1398"/>
        <v>0.75</v>
      </c>
      <c r="NX401" s="163">
        <f t="shared" ca="1" si="1398"/>
        <v>0.78142857142857147</v>
      </c>
      <c r="NY401" s="163">
        <f t="shared" ca="1" si="1398"/>
        <v>0.82499999999999996</v>
      </c>
      <c r="NZ401" s="163">
        <f t="shared" ca="1" si="1398"/>
        <v>0.875</v>
      </c>
      <c r="OA401" s="163">
        <f t="shared" ca="1" si="1398"/>
        <v>0.9</v>
      </c>
      <c r="OB401" s="163">
        <f t="shared" ca="1" si="1398"/>
        <v>0.9</v>
      </c>
      <c r="OC401" s="163">
        <f t="shared" ca="1" si="1398"/>
        <v>0.75</v>
      </c>
      <c r="OD401" s="163">
        <f t="shared" ca="1" si="1398"/>
        <v>0.78142857142857147</v>
      </c>
      <c r="OE401" s="163">
        <f t="shared" ca="1" si="1398"/>
        <v>0.82499999999999996</v>
      </c>
      <c r="OF401" s="163">
        <f t="shared" ca="1" si="1398"/>
        <v>0.875</v>
      </c>
      <c r="OG401" s="163">
        <f t="shared" ca="1" si="1398"/>
        <v>0.9</v>
      </c>
      <c r="OH401" s="163">
        <f t="shared" ca="1" si="1398"/>
        <v>0.9</v>
      </c>
      <c r="OI401" s="163">
        <f t="shared" ca="1" si="1398"/>
        <v>0.75</v>
      </c>
      <c r="OJ401" s="163">
        <f t="shared" ca="1" si="1398"/>
        <v>0.76904761904761909</v>
      </c>
      <c r="OK401" s="163">
        <f t="shared" ca="1" si="1398"/>
        <v>0.82000000000000006</v>
      </c>
      <c r="OL401" s="163">
        <f t="shared" ca="1" si="1398"/>
        <v>0.875</v>
      </c>
      <c r="OM401" s="163">
        <f t="shared" ca="1" si="1398"/>
        <v>0.9</v>
      </c>
      <c r="ON401" s="163">
        <f t="shared" ca="1" si="1398"/>
        <v>0.90000000000000013</v>
      </c>
      <c r="OO401" s="163">
        <f t="shared" ca="1" si="1398"/>
        <v>0.75</v>
      </c>
      <c r="OP401" s="163">
        <f t="shared" ca="1" si="1398"/>
        <v>0.76904761904761909</v>
      </c>
      <c r="OQ401" s="163">
        <f t="shared" ca="1" si="1398"/>
        <v>0.82000000000000006</v>
      </c>
      <c r="OR401" s="163">
        <f t="shared" ca="1" si="1398"/>
        <v>0.875</v>
      </c>
      <c r="OS401" s="163">
        <f t="shared" ca="1" si="1398"/>
        <v>0.9</v>
      </c>
      <c r="OT401" s="163">
        <f t="shared" ca="1" si="1398"/>
        <v>0.9</v>
      </c>
      <c r="OU401" s="163">
        <f t="shared" ca="1" si="1380"/>
        <v>0.875</v>
      </c>
      <c r="OV401" s="161">
        <f t="shared" ca="1" si="1381"/>
        <v>1</v>
      </c>
      <c r="OW401" s="161">
        <f t="shared" ca="1" si="1382"/>
        <v>1</v>
      </c>
      <c r="OX401" s="161">
        <f t="shared" ca="1" si="1383"/>
        <v>500000</v>
      </c>
      <c r="OY401" s="163" t="str">
        <f t="shared" ca="1" si="1384"/>
        <v>-</v>
      </c>
      <c r="OZ401" s="161" t="str">
        <f t="shared" ca="1" si="1385"/>
        <v>-</v>
      </c>
      <c r="PA401" s="161" t="str">
        <f t="shared" ca="1" si="1386"/>
        <v>-</v>
      </c>
      <c r="PB401" s="163">
        <f t="shared" ca="1" si="1372"/>
        <v>0</v>
      </c>
      <c r="PC401" s="27">
        <v>0</v>
      </c>
    </row>
    <row r="402" spans="1:419" s="143" customFormat="1" hidden="1" outlineLevel="1">
      <c r="A402" s="121">
        <f t="shared" si="14"/>
        <v>397</v>
      </c>
      <c r="B402" s="121">
        <f t="shared" si="1387"/>
        <v>13</v>
      </c>
      <c r="C402" s="143">
        <f t="shared" si="1393"/>
        <v>1002</v>
      </c>
      <c r="D402" s="143" t="s">
        <v>884</v>
      </c>
      <c r="E402" s="143" t="b">
        <v>0</v>
      </c>
      <c r="F402" s="143" t="b">
        <v>0</v>
      </c>
      <c r="G402" s="143" t="b">
        <f t="shared" si="1388"/>
        <v>0</v>
      </c>
      <c r="H402" s="139">
        <f t="shared" ca="1" si="1391"/>
        <v>3</v>
      </c>
      <c r="I402" s="32">
        <v>2</v>
      </c>
      <c r="J402" s="32">
        <v>1</v>
      </c>
      <c r="K402" s="139">
        <f t="shared" ca="1" si="1391"/>
        <v>1</v>
      </c>
      <c r="L402" s="139">
        <f t="shared" ca="1" si="1391"/>
        <v>1</v>
      </c>
      <c r="M402" s="139">
        <f t="shared" ca="1" si="1391"/>
        <v>2</v>
      </c>
      <c r="N402" s="139">
        <f t="shared" ca="1" si="1391"/>
        <v>1</v>
      </c>
      <c r="O402" s="139">
        <f t="shared" ca="1" si="1391"/>
        <v>1</v>
      </c>
      <c r="P402" s="139">
        <f t="shared" ca="1" si="1391"/>
        <v>1</v>
      </c>
      <c r="Q402" s="139">
        <f t="shared" ca="1" si="1391"/>
        <v>1</v>
      </c>
      <c r="R402" s="139">
        <f t="shared" ca="1" si="1391"/>
        <v>2</v>
      </c>
      <c r="S402" s="139">
        <f t="shared" ca="1" si="1391"/>
        <v>1</v>
      </c>
      <c r="T402" s="139">
        <f t="shared" ca="1" si="1391"/>
        <v>1</v>
      </c>
      <c r="U402" s="139">
        <f t="shared" ca="1" si="1391"/>
        <v>1</v>
      </c>
      <c r="V402" s="139">
        <f t="shared" ca="1" si="1391"/>
        <v>1</v>
      </c>
      <c r="W402" s="139">
        <f t="shared" ca="1" si="1391"/>
        <v>1</v>
      </c>
      <c r="X402" s="139">
        <f t="shared" ca="1" si="1391"/>
        <v>1</v>
      </c>
      <c r="Y402" s="139">
        <f t="shared" ca="1" si="1391"/>
        <v>1</v>
      </c>
      <c r="Z402" s="32">
        <v>2</v>
      </c>
      <c r="AA402" s="32">
        <v>2</v>
      </c>
      <c r="AB402" s="32">
        <v>2</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163" t="str">
        <f t="shared" ca="1" si="1345"/>
        <v>-</v>
      </c>
      <c r="AI402" s="163" t="str">
        <f t="shared" ca="1" si="1345"/>
        <v>-</v>
      </c>
      <c r="AJ402" s="163" t="str">
        <f t="shared" ca="1" si="1345"/>
        <v>-</v>
      </c>
      <c r="AK402" s="163" t="str">
        <f t="shared" ca="1" si="1345"/>
        <v>-</v>
      </c>
      <c r="AL402" s="163" t="str">
        <f t="shared" ca="1" si="1345"/>
        <v>-</v>
      </c>
      <c r="AM402" s="163" t="b">
        <f t="shared" ca="1" si="1345"/>
        <v>1</v>
      </c>
      <c r="AN402" s="10"/>
      <c r="AO402" s="161" t="b">
        <f t="shared" si="1346"/>
        <v>0</v>
      </c>
      <c r="AP402" s="161" t="str">
        <f t="shared" si="1346"/>
        <v>-</v>
      </c>
      <c r="AQ402" s="161" t="b">
        <f t="shared" si="1346"/>
        <v>0</v>
      </c>
      <c r="AR402" s="161" t="b">
        <f t="shared" si="1346"/>
        <v>1</v>
      </c>
      <c r="AS402" s="161" t="b">
        <f t="shared" si="1346"/>
        <v>1</v>
      </c>
      <c r="AT402" s="161" t="b">
        <f t="shared" si="1346"/>
        <v>0</v>
      </c>
      <c r="AU402" s="161">
        <f t="shared" ca="1" si="1347"/>
        <v>0</v>
      </c>
      <c r="AV402" s="161" t="b">
        <f t="shared" si="1407"/>
        <v>0</v>
      </c>
      <c r="AW402" s="161" t="b">
        <f t="shared" si="1407"/>
        <v>0</v>
      </c>
      <c r="AX402" s="161" t="str">
        <f t="shared" si="1407"/>
        <v>-</v>
      </c>
      <c r="AY402" s="161" t="str">
        <f t="shared" si="1407"/>
        <v>-</v>
      </c>
      <c r="AZ402" s="161" t="str">
        <f t="shared" si="1407"/>
        <v>-</v>
      </c>
      <c r="BA402" s="10"/>
      <c r="BB402" s="161" t="b">
        <f t="shared" si="1349"/>
        <v>1</v>
      </c>
      <c r="BC402" s="163" t="b">
        <f t="shared" ca="1" si="1350"/>
        <v>1</v>
      </c>
      <c r="BD402" s="163" t="b">
        <f t="shared" ca="1" si="1350"/>
        <v>1</v>
      </c>
      <c r="BE402" s="162">
        <f t="shared" ca="1" si="1351"/>
        <v>3210</v>
      </c>
      <c r="BF402" s="163" t="str">
        <f t="shared" ca="1" si="1352"/>
        <v>-</v>
      </c>
      <c r="BG402" s="163" t="str">
        <f t="shared" ca="1" si="1352"/>
        <v>-</v>
      </c>
      <c r="BH402" s="163" t="str">
        <f t="shared" ca="1" si="1352"/>
        <v>-</v>
      </c>
      <c r="BI402" s="163" t="str">
        <f t="shared" ca="1" si="1352"/>
        <v>-</v>
      </c>
      <c r="BJ402" s="163" t="str">
        <f t="shared" ca="1" si="1352"/>
        <v>-</v>
      </c>
      <c r="BK402" s="163">
        <f t="shared" ca="1" si="1352"/>
        <v>1</v>
      </c>
      <c r="BL402" s="163">
        <f t="shared" ca="1" si="1352"/>
        <v>1</v>
      </c>
      <c r="BM402" s="163" t="str">
        <f t="shared" ca="1" si="1352"/>
        <v>-</v>
      </c>
      <c r="BN402" s="163" t="str">
        <f t="shared" ca="1" si="1352"/>
        <v>-</v>
      </c>
      <c r="BO402" s="163" t="b">
        <f t="shared" ca="1" si="1353"/>
        <v>0</v>
      </c>
      <c r="BP402" s="163" t="b">
        <f t="shared" ca="1" si="1353"/>
        <v>0</v>
      </c>
      <c r="BQ402" s="163" t="b">
        <f t="shared" ca="1" si="1353"/>
        <v>0</v>
      </c>
      <c r="BR402" s="163" t="b">
        <f t="shared" ca="1" si="1353"/>
        <v>0</v>
      </c>
      <c r="BS402" s="163" t="b">
        <f t="shared" ca="1" si="1353"/>
        <v>0</v>
      </c>
      <c r="BT402" s="163" t="b">
        <f t="shared" ca="1" si="1353"/>
        <v>0</v>
      </c>
      <c r="BU402" s="163" t="b">
        <f t="shared" ca="1" si="1353"/>
        <v>0</v>
      </c>
      <c r="BV402" s="163" t="b">
        <f t="shared" ca="1" si="1353"/>
        <v>0</v>
      </c>
      <c r="BW402" s="163" t="b">
        <f t="shared" ca="1" si="1353"/>
        <v>0</v>
      </c>
      <c r="BX402" s="163" t="str">
        <f t="shared" ca="1" si="1354"/>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54"/>
        <v>-</v>
      </c>
      <c r="CH402" s="163" t="str">
        <f t="shared" ca="1" si="1354"/>
        <v>-</v>
      </c>
      <c r="CI402" s="163" t="str">
        <f t="shared" ca="1" si="1354"/>
        <v>-</v>
      </c>
      <c r="CJ402" s="163" t="str">
        <f t="shared" ca="1" si="1354"/>
        <v>-</v>
      </c>
      <c r="CK402" s="163" t="str">
        <f t="shared" ca="1" si="1354"/>
        <v>-</v>
      </c>
      <c r="CL402" s="163" t="str">
        <f t="shared" ca="1" si="1354"/>
        <v>-</v>
      </c>
      <c r="CM402" s="163" t="str">
        <f t="shared" ca="1" si="1354"/>
        <v>-</v>
      </c>
      <c r="CN402" s="163" t="str">
        <f t="shared" ca="1" si="1354"/>
        <v>-</v>
      </c>
      <c r="CO402" s="163" t="str">
        <f t="shared" ca="1" si="1354"/>
        <v>-</v>
      </c>
      <c r="CP402" s="163" t="str">
        <f t="shared" ca="1" si="1354"/>
        <v>-</v>
      </c>
      <c r="CQ402" s="163" t="str">
        <f t="shared" ca="1" si="1354"/>
        <v>-</v>
      </c>
      <c r="CR402" s="163" t="str">
        <f t="shared" ca="1" si="1354"/>
        <v>-</v>
      </c>
      <c r="CS402" s="163" t="str">
        <f t="shared" ca="1" si="1354"/>
        <v>-</v>
      </c>
      <c r="CT402" s="163" t="str">
        <f t="shared" ca="1" si="1354"/>
        <v>-</v>
      </c>
      <c r="CU402" s="163" t="str">
        <f t="shared" ca="1" si="1354"/>
        <v>-</v>
      </c>
      <c r="CV402" s="163" t="str">
        <f t="shared" ca="1" si="1354"/>
        <v>-</v>
      </c>
      <c r="CW402" s="163" t="str">
        <f t="shared" ca="1" si="1354"/>
        <v>-</v>
      </c>
      <c r="CX402" s="163" t="str">
        <f t="shared" ca="1" si="1354"/>
        <v>-</v>
      </c>
      <c r="CY402" s="163" t="str">
        <f t="shared" ca="1" si="1354"/>
        <v>-</v>
      </c>
      <c r="CZ402" s="163" t="str">
        <f t="shared" ca="1" si="1354"/>
        <v>-</v>
      </c>
      <c r="DA402" s="163" t="str">
        <f t="shared" ca="1" si="1354"/>
        <v>-</v>
      </c>
      <c r="DB402" s="163" t="str">
        <f t="shared" ca="1" si="1354"/>
        <v>-</v>
      </c>
      <c r="DC402" s="163" t="str">
        <f t="shared" ca="1" si="1354"/>
        <v>-</v>
      </c>
      <c r="DD402" s="163" t="str">
        <f t="shared" ca="1" si="1355"/>
        <v>-</v>
      </c>
      <c r="DE402" s="163" t="str">
        <f t="shared" ca="1" si="1355"/>
        <v>-</v>
      </c>
      <c r="DF402" s="163" t="str">
        <f t="shared" ca="1" si="1355"/>
        <v>-</v>
      </c>
      <c r="DG402" s="163" t="str">
        <f t="shared" ca="1" si="1355"/>
        <v>-</v>
      </c>
      <c r="DH402" s="163" t="str">
        <f t="shared" ca="1" si="1355"/>
        <v>-</v>
      </c>
      <c r="DI402" s="163" t="str">
        <f t="shared" ca="1" si="1355"/>
        <v>-</v>
      </c>
      <c r="DJ402" s="163" t="str">
        <f t="shared" ca="1" si="1355"/>
        <v>-</v>
      </c>
      <c r="DK402" s="163" t="str">
        <f t="shared" ca="1" si="1355"/>
        <v>-</v>
      </c>
      <c r="DL402" s="10"/>
      <c r="DM402" s="163" t="str">
        <f t="shared" ca="1" si="1352"/>
        <v>-</v>
      </c>
      <c r="DN402" s="163" t="str">
        <f t="shared" ca="1" si="1352"/>
        <v>-</v>
      </c>
      <c r="DO402" s="163" t="str">
        <f t="shared" ca="1" si="1352"/>
        <v>-</v>
      </c>
      <c r="DP402" s="163" t="str">
        <f t="shared" ca="1" si="1352"/>
        <v>-</v>
      </c>
      <c r="DQ402" s="163" t="str">
        <f t="shared" ca="1" si="1352"/>
        <v>-</v>
      </c>
      <c r="DR402" s="163" t="str">
        <f t="shared" ca="1" si="1352"/>
        <v>-</v>
      </c>
      <c r="DS402" s="163" t="str">
        <f t="shared" ca="1" si="1352"/>
        <v>-</v>
      </c>
      <c r="DT402" s="163" t="str">
        <f t="shared" ca="1" si="1352"/>
        <v>-</v>
      </c>
      <c r="DU402" s="163" t="str">
        <f t="shared" ca="1" si="1352"/>
        <v>-</v>
      </c>
      <c r="DV402" s="163" t="str">
        <f t="shared" ca="1" si="1352"/>
        <v>-</v>
      </c>
      <c r="DW402" s="163" t="str">
        <f t="shared" ca="1" si="135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13" ca="1" si="1408">OFFSET(EI$5,$B402,0)</f>
        <v>-</v>
      </c>
      <c r="EJ402" s="163" t="str">
        <f t="shared" ca="1" si="1408"/>
        <v>-</v>
      </c>
      <c r="EK402" s="163" t="str">
        <f t="shared" ca="1" si="1408"/>
        <v>-</v>
      </c>
      <c r="EL402" s="163" t="str">
        <f t="shared" ca="1" si="1408"/>
        <v>-</v>
      </c>
      <c r="EM402" s="163" t="str">
        <f t="shared" ca="1" si="1408"/>
        <v>-</v>
      </c>
      <c r="EN402" s="163" t="str">
        <f t="shared" ca="1" si="1408"/>
        <v>-</v>
      </c>
      <c r="EO402" s="163" t="str">
        <f t="shared" ca="1" si="1408"/>
        <v>-</v>
      </c>
      <c r="EP402" s="163" t="str">
        <f t="shared" ca="1" si="1408"/>
        <v>-</v>
      </c>
      <c r="EQ402" s="163">
        <f t="shared" ca="1" si="1408"/>
        <v>1</v>
      </c>
      <c r="ER402" s="163">
        <f t="shared" ca="1" si="1408"/>
        <v>1</v>
      </c>
      <c r="ES402" s="163">
        <f t="shared" ca="1" si="1408"/>
        <v>0</v>
      </c>
      <c r="ET402" s="163" t="str">
        <f t="shared" ca="1" si="1408"/>
        <v>-</v>
      </c>
      <c r="EU402" s="163" t="str">
        <f t="shared" ca="1" si="1408"/>
        <v>-</v>
      </c>
      <c r="EV402" s="163" t="str">
        <f t="shared" ca="1" si="1408"/>
        <v>-</v>
      </c>
      <c r="EW402" s="163" t="str">
        <f t="shared" ca="1" si="1408"/>
        <v>-</v>
      </c>
      <c r="EX402" s="163" t="str">
        <f t="shared" ca="1" si="1408"/>
        <v>-</v>
      </c>
      <c r="EY402" s="163" t="str">
        <f t="shared" ca="1" si="1408"/>
        <v>-</v>
      </c>
      <c r="EZ402" s="163" t="str">
        <f t="shared" ca="1" si="1408"/>
        <v>-</v>
      </c>
      <c r="FA402" s="163">
        <f t="shared" ca="1" si="1408"/>
        <v>0</v>
      </c>
      <c r="FB402" s="163" t="str">
        <f t="shared" ca="1" si="1408"/>
        <v>-</v>
      </c>
      <c r="FC402" s="163" t="str">
        <f t="shared" ca="1" si="1408"/>
        <v>-</v>
      </c>
      <c r="FD402" s="163" t="str">
        <f t="shared" ca="1" si="1408"/>
        <v>-</v>
      </c>
      <c r="FE402" s="163" t="str">
        <f t="shared" ca="1" si="1408"/>
        <v>-</v>
      </c>
      <c r="FF402" s="163" t="str">
        <f t="shared" ca="1" si="1408"/>
        <v>-</v>
      </c>
      <c r="FG402" s="163">
        <f t="shared" ca="1" si="1408"/>
        <v>0</v>
      </c>
      <c r="FH402" s="163">
        <f t="shared" ca="1" si="1408"/>
        <v>0</v>
      </c>
      <c r="FI402" s="163">
        <f t="shared" ca="1" si="1408"/>
        <v>0</v>
      </c>
      <c r="FJ402" s="163">
        <f t="shared" ca="1" si="1408"/>
        <v>0</v>
      </c>
      <c r="FK402" s="163">
        <f t="shared" ca="1" si="1408"/>
        <v>0</v>
      </c>
      <c r="FL402" s="163">
        <f t="shared" ca="1" si="1408"/>
        <v>0</v>
      </c>
      <c r="FM402" s="163">
        <f t="shared" ca="1" si="1408"/>
        <v>0</v>
      </c>
      <c r="FN402" s="163" t="str">
        <f t="shared" ca="1" si="1408"/>
        <v>-</v>
      </c>
      <c r="FO402" s="163" t="str">
        <f t="shared" ca="1" si="1408"/>
        <v>-</v>
      </c>
      <c r="FP402" s="163" t="str">
        <f t="shared" ca="1" si="1408"/>
        <v>-</v>
      </c>
      <c r="FQ402" s="163" t="str">
        <f t="shared" ca="1" si="1408"/>
        <v>-</v>
      </c>
      <c r="FR402" s="163" t="str">
        <f t="shared" ca="1" si="1408"/>
        <v>-</v>
      </c>
      <c r="FS402" s="163" t="str">
        <f t="shared" ca="1" si="1408"/>
        <v>-</v>
      </c>
      <c r="FT402" s="163" t="str">
        <f t="shared" ca="1" si="1408"/>
        <v>-</v>
      </c>
      <c r="FU402" s="163" t="str">
        <f t="shared" ca="1" si="1408"/>
        <v>-</v>
      </c>
      <c r="FV402" s="163" t="str">
        <f t="shared" ca="1" si="1408"/>
        <v>-</v>
      </c>
      <c r="FW402" s="163" t="str">
        <f t="shared" ca="1" si="1408"/>
        <v>-</v>
      </c>
      <c r="FX402" s="163" t="str">
        <f t="shared" ca="1" si="1408"/>
        <v>-</v>
      </c>
      <c r="FY402" s="10"/>
      <c r="FZ402" s="163">
        <f t="shared" ca="1" si="1408"/>
        <v>1</v>
      </c>
      <c r="GA402" s="163" t="str">
        <f t="shared" ca="1" si="1408"/>
        <v>-</v>
      </c>
      <c r="GB402" s="163" t="str">
        <f t="shared" ca="1" si="1408"/>
        <v>-</v>
      </c>
      <c r="GC402" s="163" t="str">
        <f t="shared" ca="1" si="1408"/>
        <v>-</v>
      </c>
      <c r="GD402" s="163" t="str">
        <f t="shared" ca="1" si="1357"/>
        <v>-</v>
      </c>
      <c r="GE402" s="163" t="b">
        <f t="shared" ca="1" si="1357"/>
        <v>0</v>
      </c>
      <c r="GF402" s="163" t="str">
        <f t="shared" ca="1" si="1357"/>
        <v>-</v>
      </c>
      <c r="GG402" s="163">
        <f t="shared" ca="1" si="1357"/>
        <v>0</v>
      </c>
      <c r="GH402" s="163" t="str">
        <f t="shared" ca="1" si="1357"/>
        <v>-</v>
      </c>
      <c r="GI402" s="161" cm="1">
        <f t="array" aca="1" ref="GI402" ca="1">INDEX(i.rev,$K402,GI$15)</f>
        <v>1</v>
      </c>
      <c r="GJ402" s="163">
        <f t="shared" ca="1" si="1358"/>
        <v>0</v>
      </c>
      <c r="GK402" s="163">
        <f t="shared" ca="1" si="1358"/>
        <v>1</v>
      </c>
      <c r="GL402" s="163">
        <f t="shared" ca="1" si="1358"/>
        <v>0</v>
      </c>
      <c r="GM402" s="163">
        <f t="shared" ca="1" si="1358"/>
        <v>1</v>
      </c>
      <c r="GN402" s="163">
        <f t="shared" ca="1" si="1358"/>
        <v>1</v>
      </c>
      <c r="GO402" s="163">
        <f t="shared" ca="1" si="1358"/>
        <v>1</v>
      </c>
      <c r="GP402" s="163">
        <f t="shared" ca="1" si="1358"/>
        <v>0</v>
      </c>
      <c r="GQ402" s="163">
        <f t="shared" ca="1" si="1358"/>
        <v>0</v>
      </c>
      <c r="GR402" s="163">
        <f t="shared" ca="1" si="1358"/>
        <v>0</v>
      </c>
      <c r="GS402" s="163">
        <f t="shared" ca="1" si="1358"/>
        <v>0</v>
      </c>
      <c r="GT402" s="163">
        <f t="shared" ca="1" si="1358"/>
        <v>0</v>
      </c>
      <c r="GU402" s="163">
        <f t="shared" ca="1" si="1358"/>
        <v>0</v>
      </c>
      <c r="GV402" s="163">
        <f t="shared" ca="1" si="1358"/>
        <v>0</v>
      </c>
      <c r="GW402" s="163">
        <f t="shared" ca="1" si="1358"/>
        <v>0</v>
      </c>
      <c r="GX402" s="163">
        <f t="shared" ca="1" si="1358"/>
        <v>0</v>
      </c>
      <c r="GY402" s="163">
        <f t="shared" ca="1" si="1358"/>
        <v>0</v>
      </c>
      <c r="GZ402" s="161" cm="1">
        <f t="array" aca="1" ref="GZ402" ca="1">INDEX(i.rev,$K402,GZ$15)</f>
        <v>0</v>
      </c>
      <c r="HA402" s="163">
        <f t="shared" ca="1" si="1359"/>
        <v>0</v>
      </c>
      <c r="HB402" s="161" cm="1">
        <f t="array" aca="1" ref="HB402" ca="1">INDEX(i.rev,$K402,HB$15)</f>
        <v>1</v>
      </c>
      <c r="HC402" s="163">
        <f t="shared" ca="1" si="1360"/>
        <v>0</v>
      </c>
      <c r="HD402" s="163">
        <f t="shared" ca="1" si="1360"/>
        <v>0</v>
      </c>
      <c r="HE402" s="163">
        <f t="shared" ca="1" si="1360"/>
        <v>0</v>
      </c>
      <c r="HF402" s="163">
        <f t="shared" ca="1" si="1360"/>
        <v>0</v>
      </c>
      <c r="HG402" s="163">
        <f t="shared" ca="1" si="1360"/>
        <v>0</v>
      </c>
      <c r="HH402" s="163">
        <f t="shared" ca="1" si="1360"/>
        <v>0</v>
      </c>
      <c r="HI402" s="163">
        <f t="shared" ca="1" si="1360"/>
        <v>0</v>
      </c>
      <c r="HJ402" s="10"/>
      <c r="HK402" s="163" t="str">
        <f t="shared" ca="1" si="1360"/>
        <v>-</v>
      </c>
      <c r="HL402" s="163" t="str">
        <f t="shared" ca="1" si="1360"/>
        <v>-</v>
      </c>
      <c r="HM402" s="163" t="str">
        <f t="shared" ca="1" si="1360"/>
        <v>-</v>
      </c>
      <c r="HN402" s="163" t="str">
        <f t="shared" ca="1" si="1360"/>
        <v>-</v>
      </c>
      <c r="HO402" s="163" t="str">
        <f t="shared" ca="1" si="1361"/>
        <v>-</v>
      </c>
      <c r="HP402" s="161" t="b">
        <f t="shared" ca="1" si="1362"/>
        <v>0</v>
      </c>
      <c r="HQ402" s="161" t="b">
        <f t="shared" ca="1" si="1362"/>
        <v>0</v>
      </c>
      <c r="HR402" s="161" t="b">
        <f t="shared" ca="1" si="1362"/>
        <v>1</v>
      </c>
      <c r="HS402" s="163">
        <f t="shared" ca="1" si="1360"/>
        <v>0</v>
      </c>
      <c r="HT402" s="161">
        <f t="shared" ca="1" si="1363"/>
        <v>1</v>
      </c>
      <c r="HU402" s="161">
        <f t="shared" ca="1" si="1363"/>
        <v>1</v>
      </c>
      <c r="HV402" s="163" t="str">
        <f t="shared" ca="1" si="1360"/>
        <v>-</v>
      </c>
      <c r="HW402" s="163" t="str">
        <f t="shared" ca="1" si="1360"/>
        <v>-</v>
      </c>
      <c r="HX402" s="163" t="str">
        <f t="shared" ca="1" si="1360"/>
        <v>-</v>
      </c>
      <c r="HY402" s="163" t="str">
        <f t="shared" ca="1" si="1360"/>
        <v>-</v>
      </c>
      <c r="HZ402" s="163" t="str">
        <f t="shared" ca="1" si="1360"/>
        <v>-</v>
      </c>
      <c r="IA402" s="163" t="str">
        <f t="shared" ca="1" si="1360"/>
        <v>-</v>
      </c>
      <c r="IB402" s="163" t="str">
        <f t="shared" ca="1" si="1360"/>
        <v>-</v>
      </c>
      <c r="IC402" s="163" t="str">
        <f t="shared" ca="1" si="1360"/>
        <v>-</v>
      </c>
      <c r="ID402" s="163" t="str">
        <f t="shared" ca="1" si="1360"/>
        <v>-</v>
      </c>
      <c r="IE402" s="163" t="b">
        <f t="shared" ca="1" si="1360"/>
        <v>1</v>
      </c>
      <c r="IF402" s="163" t="str">
        <f t="shared" ca="1" si="1360"/>
        <v>-</v>
      </c>
      <c r="IG402" s="163" t="str">
        <f t="shared" ca="1" si="1360"/>
        <v>-</v>
      </c>
      <c r="IH402" s="163" t="str">
        <f t="shared" ca="1" si="1360"/>
        <v>-</v>
      </c>
      <c r="II402" s="163" t="b">
        <f t="shared" ca="1" si="1364"/>
        <v>1</v>
      </c>
      <c r="IJ402" s="163">
        <f t="shared" ca="1" si="1364"/>
        <v>0</v>
      </c>
      <c r="IK402" s="163" t="str">
        <f t="shared" ca="1" si="1365"/>
        <v>-</v>
      </c>
      <c r="IL402" s="163" t="str">
        <f t="shared" ca="1" si="1365"/>
        <v>-</v>
      </c>
      <c r="IM402" s="163" t="str">
        <f t="shared" ca="1" si="1365"/>
        <v>-</v>
      </c>
      <c r="IN402" s="163" t="str">
        <f t="shared" ca="1" si="1365"/>
        <v>-</v>
      </c>
      <c r="IO402" s="163" t="str">
        <f t="shared" ca="1" si="1365"/>
        <v>-</v>
      </c>
      <c r="IP402" s="163">
        <f t="shared" ca="1" si="1365"/>
        <v>0</v>
      </c>
      <c r="IQ402" s="163" t="str">
        <f t="shared" ca="1" si="1365"/>
        <v>-</v>
      </c>
      <c r="IR402" s="163" t="str">
        <f t="shared" ca="1" si="1365"/>
        <v>-</v>
      </c>
      <c r="IS402" s="163" t="str">
        <f t="shared" ca="1" si="1365"/>
        <v>-</v>
      </c>
      <c r="IT402" s="163">
        <f t="shared" ca="1" si="1365"/>
        <v>500</v>
      </c>
      <c r="IU402" s="163">
        <f t="shared" ca="1" si="1365"/>
        <v>500</v>
      </c>
      <c r="IV402" s="163" t="str">
        <f t="shared" ca="1" si="1365"/>
        <v>-</v>
      </c>
      <c r="IW402" s="163" t="str">
        <f t="shared" ca="1" si="1365"/>
        <v>-</v>
      </c>
      <c r="IX402" s="163" t="str">
        <f t="shared" ca="1" si="1365"/>
        <v>-</v>
      </c>
      <c r="IY402" s="163" t="str">
        <f t="shared" ca="1" si="1365"/>
        <v>-</v>
      </c>
      <c r="IZ402" s="163" t="str">
        <f t="shared" ca="1" si="1366"/>
        <v>-</v>
      </c>
      <c r="JA402" s="163" t="str">
        <f t="shared" ca="1" si="1366"/>
        <v>-</v>
      </c>
      <c r="JB402" s="163" t="str">
        <f t="shared" ca="1" si="1366"/>
        <v>-</v>
      </c>
      <c r="JC402" s="163" t="str">
        <f t="shared" ca="1" si="1366"/>
        <v>-</v>
      </c>
      <c r="JD402" s="163" t="str">
        <f t="shared" ca="1" si="1366"/>
        <v>-</v>
      </c>
      <c r="JE402" s="163" t="str">
        <f t="shared" ca="1" si="1366"/>
        <v>-</v>
      </c>
      <c r="JF402" s="163" t="str">
        <f t="shared" ca="1" si="1366"/>
        <v>-</v>
      </c>
      <c r="JG402" s="163" t="str">
        <f t="shared" ca="1" si="1366"/>
        <v>-</v>
      </c>
      <c r="JH402" s="163" t="str">
        <f t="shared" ca="1" si="1366"/>
        <v>-</v>
      </c>
      <c r="JI402" s="163" t="str">
        <f t="shared" ca="1" si="1366"/>
        <v>-</v>
      </c>
      <c r="JJ402" s="163" t="str">
        <f t="shared" ca="1" si="1366"/>
        <v>-</v>
      </c>
      <c r="JK402" s="163" t="str">
        <f t="shared" ca="1" si="1366"/>
        <v>-</v>
      </c>
      <c r="JL402" s="163" t="str">
        <f t="shared" ca="1" si="1366"/>
        <v>-</v>
      </c>
      <c r="JM402" s="163" t="str">
        <f t="shared" ca="1" si="1366"/>
        <v>-</v>
      </c>
      <c r="JN402" s="163" t="str">
        <f t="shared" ca="1" si="1367"/>
        <v>-</v>
      </c>
      <c r="JO402" s="163" t="str">
        <f t="shared" ca="1" si="1367"/>
        <v>-</v>
      </c>
      <c r="JP402" s="163" t="str">
        <f t="shared" ca="1" si="1367"/>
        <v>-</v>
      </c>
      <c r="JQ402" s="163" t="str">
        <f t="shared" ca="1" si="1367"/>
        <v>-</v>
      </c>
      <c r="JR402" s="163" t="str">
        <f t="shared" ca="1" si="1367"/>
        <v>-</v>
      </c>
      <c r="JS402" s="163" t="str">
        <f t="shared" ca="1" si="1366"/>
        <v>-</v>
      </c>
      <c r="JT402" s="163" t="str">
        <f t="shared" ca="1" si="1366"/>
        <v>-</v>
      </c>
      <c r="JU402" s="163" t="str">
        <f t="shared" ca="1" si="1366"/>
        <v>-</v>
      </c>
      <c r="JV402" s="163" t="str">
        <f t="shared" ca="1" si="1366"/>
        <v>-</v>
      </c>
      <c r="JW402" s="163" t="str">
        <f t="shared" ca="1" si="1366"/>
        <v>-</v>
      </c>
      <c r="JX402" s="163" t="str">
        <f t="shared" ca="1" si="1365"/>
        <v>-</v>
      </c>
      <c r="JY402" s="163" t="str">
        <f t="shared" ca="1" si="1399"/>
        <v>-</v>
      </c>
      <c r="JZ402" s="163" t="str">
        <f t="shared" ca="1" si="1399"/>
        <v>-</v>
      </c>
      <c r="KA402" s="163" t="str">
        <f t="shared" ca="1" si="1399"/>
        <v>-</v>
      </c>
      <c r="KB402" s="163" t="str">
        <f t="shared" ca="1" si="1399"/>
        <v>-</v>
      </c>
      <c r="KC402" s="163" t="str">
        <f t="shared" ca="1" si="1399"/>
        <v>-</v>
      </c>
      <c r="KD402" s="163" t="str">
        <f t="shared" ca="1" si="1399"/>
        <v>-</v>
      </c>
      <c r="KE402" s="163" t="str">
        <f t="shared" ca="1" si="1399"/>
        <v>-</v>
      </c>
      <c r="KF402" s="163" t="str">
        <f t="shared" ca="1" si="1399"/>
        <v>-</v>
      </c>
      <c r="KG402" s="163" t="str">
        <f t="shared" ca="1" si="1399"/>
        <v>-</v>
      </c>
      <c r="KH402" s="163" t="str">
        <f t="shared" ca="1" si="1399"/>
        <v>-</v>
      </c>
      <c r="KI402" s="163" t="str">
        <f t="shared" ca="1" si="1399"/>
        <v>-</v>
      </c>
      <c r="KJ402" s="163" t="str">
        <f t="shared" ca="1" si="1399"/>
        <v>-</v>
      </c>
      <c r="KK402" s="163" t="str">
        <f t="shared" ca="1" si="1399"/>
        <v>-</v>
      </c>
      <c r="KL402" s="163" t="str">
        <f t="shared" ca="1" si="1399"/>
        <v>-</v>
      </c>
      <c r="KM402" s="163" t="str">
        <f t="shared" ca="1" si="1399"/>
        <v>-</v>
      </c>
      <c r="KN402" s="163" t="str">
        <f t="shared" ca="1" si="1399"/>
        <v>-</v>
      </c>
      <c r="KO402" s="163" t="str">
        <f t="shared" ca="1" si="1399"/>
        <v>-</v>
      </c>
      <c r="KP402" s="163" t="str">
        <f t="shared" ca="1" si="1399"/>
        <v>-</v>
      </c>
      <c r="KQ402" s="163" t="str">
        <f t="shared" ca="1" si="1399"/>
        <v>-</v>
      </c>
      <c r="KR402" s="163" t="str">
        <f t="shared" ca="1" si="1399"/>
        <v>-</v>
      </c>
      <c r="KS402" s="163" t="str">
        <f t="shared" ca="1" si="1399"/>
        <v>-</v>
      </c>
      <c r="KT402" s="163" t="str">
        <f t="shared" ca="1" si="1399"/>
        <v>-</v>
      </c>
      <c r="KU402" s="163" t="str">
        <f t="shared" ca="1" si="1399"/>
        <v>-</v>
      </c>
      <c r="KV402" s="163" t="str">
        <f t="shared" ca="1" si="1399"/>
        <v>-</v>
      </c>
      <c r="KW402" s="163" t="str">
        <f t="shared" ca="1" si="1399"/>
        <v>-</v>
      </c>
      <c r="KX402" s="163" t="str">
        <f t="shared" ca="1" si="1399"/>
        <v>-</v>
      </c>
      <c r="KY402" s="163" t="str">
        <f t="shared" ca="1" si="1399"/>
        <v>-</v>
      </c>
      <c r="KZ402" s="163" t="str">
        <f t="shared" ca="1" si="1399"/>
        <v>-</v>
      </c>
      <c r="LA402" s="163" t="str">
        <f t="shared" ca="1" si="1399"/>
        <v>-</v>
      </c>
      <c r="LB402" s="163" t="str">
        <f t="shared" ca="1" si="1399"/>
        <v>-</v>
      </c>
      <c r="LC402" s="163" t="str">
        <f t="shared" ca="1" si="1399"/>
        <v>-</v>
      </c>
      <c r="LD402" s="163" t="str">
        <f t="shared" ca="1" si="1399"/>
        <v>-</v>
      </c>
      <c r="LE402" s="163" t="str">
        <f t="shared" ca="1" si="1399"/>
        <v>-</v>
      </c>
      <c r="LF402" s="163" t="str">
        <f t="shared" ca="1" si="1399"/>
        <v>-</v>
      </c>
      <c r="LG402" s="163" t="str">
        <f t="shared" ca="1" si="1399"/>
        <v>-</v>
      </c>
      <c r="LH402" s="163" t="str">
        <f t="shared" ca="1" si="1399"/>
        <v>-</v>
      </c>
      <c r="LI402" s="163" t="str">
        <f t="shared" ca="1" si="1399"/>
        <v>-</v>
      </c>
      <c r="LJ402" s="163" t="str">
        <f t="shared" ca="1" si="1399"/>
        <v>-</v>
      </c>
      <c r="LK402" s="163" t="str">
        <f t="shared" ca="1" si="1399"/>
        <v>-</v>
      </c>
      <c r="LL402" s="163" t="str">
        <f t="shared" ca="1" si="1399"/>
        <v>-</v>
      </c>
      <c r="LM402" s="163" t="str">
        <f t="shared" ca="1" si="1399"/>
        <v>-</v>
      </c>
      <c r="LN402" s="163" t="str">
        <f t="shared" ca="1" si="1399"/>
        <v>-</v>
      </c>
      <c r="LO402" s="163" t="str">
        <f t="shared" ca="1" si="1369"/>
        <v>-</v>
      </c>
      <c r="LP402" s="163" t="str">
        <f t="shared" ca="1" si="1369"/>
        <v>-</v>
      </c>
      <c r="LQ402" s="163" t="str">
        <f t="shared" ca="1" si="1369"/>
        <v>-</v>
      </c>
      <c r="LR402" s="163" t="str">
        <f t="shared" ca="1" si="1369"/>
        <v>-</v>
      </c>
      <c r="LS402" s="163" t="str">
        <f t="shared" ca="1" si="1369"/>
        <v>-</v>
      </c>
      <c r="LT402" s="163" t="str">
        <f t="shared" ca="1" si="1369"/>
        <v>-</v>
      </c>
      <c r="LU402" s="163" t="str">
        <f t="shared" ca="1" si="1369"/>
        <v>-</v>
      </c>
      <c r="LV402" s="163" t="str">
        <f t="shared" ca="1" si="1369"/>
        <v>-</v>
      </c>
      <c r="LW402" s="163" t="str">
        <f t="shared" ca="1" si="1369"/>
        <v>-</v>
      </c>
      <c r="LX402" s="163" t="str">
        <f t="shared" ca="1" si="1369"/>
        <v>-</v>
      </c>
      <c r="LY402" s="10"/>
      <c r="LZ402" s="161">
        <f t="shared" ca="1" si="1370"/>
        <v>4.4999999999999998E-2</v>
      </c>
      <c r="MA402" s="161">
        <f t="shared" ca="1" si="1371"/>
        <v>4.4999999999999998E-2</v>
      </c>
      <c r="MB402" s="163">
        <f t="shared" ca="1" si="1372"/>
        <v>1</v>
      </c>
      <c r="MC402" s="163">
        <f t="shared" ca="1" si="1372"/>
        <v>0</v>
      </c>
      <c r="MD402" s="163">
        <f t="shared" ca="1" si="1372"/>
        <v>1</v>
      </c>
      <c r="ME402" s="163">
        <f t="shared" ca="1" si="1372"/>
        <v>1</v>
      </c>
      <c r="MF402" s="163">
        <f t="shared" ca="1" si="1372"/>
        <v>0</v>
      </c>
      <c r="MG402" s="163">
        <f t="shared" ca="1" si="1372"/>
        <v>70</v>
      </c>
      <c r="MH402" s="163">
        <f t="shared" ca="1" si="1372"/>
        <v>50</v>
      </c>
      <c r="MI402" s="163">
        <f t="shared" ca="1" si="1372"/>
        <v>85</v>
      </c>
      <c r="MJ402" s="163">
        <f t="shared" ca="1" si="1372"/>
        <v>50</v>
      </c>
      <c r="MK402" s="161">
        <f t="shared" si="1373"/>
        <v>0.7</v>
      </c>
      <c r="ML402" s="161">
        <f t="shared" si="1374"/>
        <v>0.7</v>
      </c>
      <c r="MM402" s="161">
        <f t="shared" si="1375"/>
        <v>0.7</v>
      </c>
      <c r="MN402" s="161">
        <f t="shared" ca="1" si="1376"/>
        <v>1</v>
      </c>
      <c r="MO402" s="161">
        <f t="shared" ca="1" si="1376"/>
        <v>1</v>
      </c>
      <c r="MP402" s="163">
        <f t="shared" ca="1" si="1372"/>
        <v>1</v>
      </c>
      <c r="MQ402" s="10"/>
      <c r="MR402" s="163">
        <f t="shared" ca="1" si="1372"/>
        <v>1</v>
      </c>
      <c r="MS402" s="161">
        <f t="shared" ca="1" si="1377"/>
        <v>1</v>
      </c>
      <c r="MT402" s="163">
        <f t="shared" ca="1" si="1372"/>
        <v>0.75</v>
      </c>
      <c r="MU402" s="163">
        <f t="shared" ca="1" si="1372"/>
        <v>0.8</v>
      </c>
      <c r="MV402" s="163">
        <f t="shared" ca="1" si="1378"/>
        <v>0.82499999999999996</v>
      </c>
      <c r="MW402" s="163">
        <f t="shared" ca="1" si="1378"/>
        <v>0.875</v>
      </c>
      <c r="MX402" s="163">
        <f t="shared" ca="1" si="1372"/>
        <v>0.9</v>
      </c>
      <c r="MY402" s="163">
        <f t="shared" ca="1" si="1398"/>
        <v>0.75</v>
      </c>
      <c r="MZ402" s="163">
        <f t="shared" ca="1" si="1398"/>
        <v>0.78142857142857147</v>
      </c>
      <c r="NA402" s="163">
        <f t="shared" ca="1" si="1398"/>
        <v>0.82499999999999996</v>
      </c>
      <c r="NB402" s="163">
        <f t="shared" ca="1" si="1398"/>
        <v>0.875</v>
      </c>
      <c r="NC402" s="163">
        <f t="shared" ca="1" si="1398"/>
        <v>0.9</v>
      </c>
      <c r="ND402" s="163">
        <f t="shared" ca="1" si="1398"/>
        <v>0.9</v>
      </c>
      <c r="NE402" s="163">
        <f t="shared" ca="1" si="1398"/>
        <v>0.75</v>
      </c>
      <c r="NF402" s="163">
        <f t="shared" ca="1" si="1398"/>
        <v>0.78142857142857147</v>
      </c>
      <c r="NG402" s="163">
        <f t="shared" ca="1" si="1398"/>
        <v>0.82499999999999996</v>
      </c>
      <c r="NH402" s="163">
        <f t="shared" ca="1" si="1398"/>
        <v>0.875</v>
      </c>
      <c r="NI402" s="163">
        <f t="shared" ca="1" si="1398"/>
        <v>0.9</v>
      </c>
      <c r="NJ402" s="163">
        <f t="shared" ca="1" si="1398"/>
        <v>0.9</v>
      </c>
      <c r="NK402" s="163">
        <f t="shared" ca="1" si="1398"/>
        <v>0.75</v>
      </c>
      <c r="NL402" s="163">
        <f t="shared" ca="1" si="1398"/>
        <v>0.78142857142857147</v>
      </c>
      <c r="NM402" s="163">
        <f t="shared" ca="1" si="1398"/>
        <v>0.82499999999999996</v>
      </c>
      <c r="NN402" s="163">
        <f t="shared" ca="1" si="1398"/>
        <v>0.875</v>
      </c>
      <c r="NO402" s="163">
        <f t="shared" ca="1" si="1398"/>
        <v>0.9</v>
      </c>
      <c r="NP402" s="163">
        <f t="shared" ca="1" si="1398"/>
        <v>0.9</v>
      </c>
      <c r="NQ402" s="163">
        <f t="shared" ca="1" si="1398"/>
        <v>0.75</v>
      </c>
      <c r="NR402" s="163">
        <f t="shared" ca="1" si="1398"/>
        <v>0.78142857142857147</v>
      </c>
      <c r="NS402" s="163">
        <f t="shared" ca="1" si="1398"/>
        <v>0.82499999999999996</v>
      </c>
      <c r="NT402" s="163">
        <f t="shared" ca="1" si="1398"/>
        <v>0.875</v>
      </c>
      <c r="NU402" s="163">
        <f t="shared" ca="1" si="1398"/>
        <v>0.9</v>
      </c>
      <c r="NV402" s="163">
        <f t="shared" ca="1" si="1398"/>
        <v>0.9</v>
      </c>
      <c r="NW402" s="163">
        <f t="shared" ca="1" si="1398"/>
        <v>0.75</v>
      </c>
      <c r="NX402" s="163">
        <f t="shared" ca="1" si="1398"/>
        <v>0.78142857142857147</v>
      </c>
      <c r="NY402" s="163">
        <f t="shared" ca="1" si="1398"/>
        <v>0.82499999999999996</v>
      </c>
      <c r="NZ402" s="163">
        <f t="shared" ca="1" si="1398"/>
        <v>0.875</v>
      </c>
      <c r="OA402" s="163">
        <f t="shared" ca="1" si="1398"/>
        <v>0.9</v>
      </c>
      <c r="OB402" s="163">
        <f t="shared" ca="1" si="1398"/>
        <v>0.9</v>
      </c>
      <c r="OC402" s="163">
        <f t="shared" ca="1" si="1398"/>
        <v>0.75</v>
      </c>
      <c r="OD402" s="163">
        <f t="shared" ca="1" si="1398"/>
        <v>0.78142857142857147</v>
      </c>
      <c r="OE402" s="163">
        <f t="shared" ca="1" si="1398"/>
        <v>0.82499999999999996</v>
      </c>
      <c r="OF402" s="163">
        <f t="shared" ca="1" si="1398"/>
        <v>0.875</v>
      </c>
      <c r="OG402" s="163">
        <f t="shared" ca="1" si="1398"/>
        <v>0.9</v>
      </c>
      <c r="OH402" s="163">
        <f t="shared" ca="1" si="1398"/>
        <v>0.9</v>
      </c>
      <c r="OI402" s="163">
        <f t="shared" ca="1" si="1398"/>
        <v>0.75</v>
      </c>
      <c r="OJ402" s="163">
        <f t="shared" ca="1" si="1398"/>
        <v>0.76904761904761909</v>
      </c>
      <c r="OK402" s="163">
        <f t="shared" ca="1" si="1398"/>
        <v>0.82000000000000006</v>
      </c>
      <c r="OL402" s="163">
        <f t="shared" ca="1" si="1398"/>
        <v>0.875</v>
      </c>
      <c r="OM402" s="163">
        <f t="shared" ca="1" si="1398"/>
        <v>0.9</v>
      </c>
      <c r="ON402" s="163">
        <f t="shared" ca="1" si="1398"/>
        <v>0.90000000000000013</v>
      </c>
      <c r="OO402" s="163">
        <f t="shared" ca="1" si="1398"/>
        <v>0.75</v>
      </c>
      <c r="OP402" s="163">
        <f t="shared" ca="1" si="1398"/>
        <v>0.76904761904761909</v>
      </c>
      <c r="OQ402" s="163">
        <f t="shared" ca="1" si="1398"/>
        <v>0.82000000000000006</v>
      </c>
      <c r="OR402" s="163">
        <f t="shared" ca="1" si="1398"/>
        <v>0.875</v>
      </c>
      <c r="OS402" s="163">
        <f t="shared" ca="1" si="1398"/>
        <v>0.9</v>
      </c>
      <c r="OT402" s="163">
        <f t="shared" ca="1" si="1398"/>
        <v>0.9</v>
      </c>
      <c r="OU402" s="163">
        <f t="shared" ca="1" si="1380"/>
        <v>0.875</v>
      </c>
      <c r="OV402" s="161">
        <f t="shared" ca="1" si="1381"/>
        <v>1</v>
      </c>
      <c r="OW402" s="161">
        <f t="shared" ca="1" si="1382"/>
        <v>1</v>
      </c>
      <c r="OX402" s="161">
        <f t="shared" ca="1" si="1383"/>
        <v>500000</v>
      </c>
      <c r="OY402" s="163" t="str">
        <f t="shared" ca="1" si="1384"/>
        <v>-</v>
      </c>
      <c r="OZ402" s="161" t="str">
        <f t="shared" ca="1" si="1385"/>
        <v>-</v>
      </c>
      <c r="PA402" s="161" t="str">
        <f t="shared" ca="1" si="1386"/>
        <v>-</v>
      </c>
      <c r="PB402" s="163">
        <f t="shared" ca="1" si="1372"/>
        <v>0</v>
      </c>
      <c r="PC402" s="27">
        <v>0</v>
      </c>
    </row>
    <row r="403" spans="1:419" s="143" customFormat="1" hidden="1" outlineLevel="1">
      <c r="A403" s="121">
        <f t="shared" si="14"/>
        <v>398</v>
      </c>
      <c r="B403" s="121">
        <f t="shared" si="1387"/>
        <v>13</v>
      </c>
      <c r="C403" s="143">
        <f t="shared" si="1393"/>
        <v>1002</v>
      </c>
      <c r="D403" s="143" t="s">
        <v>884</v>
      </c>
      <c r="E403" s="143" t="b">
        <v>0</v>
      </c>
      <c r="F403" s="143" t="b">
        <v>0</v>
      </c>
      <c r="G403" s="143" t="b">
        <f t="shared" si="1388"/>
        <v>0</v>
      </c>
      <c r="H403" s="139">
        <f t="shared" ca="1" si="1391"/>
        <v>3</v>
      </c>
      <c r="I403" s="32">
        <v>2</v>
      </c>
      <c r="J403" s="32">
        <v>2</v>
      </c>
      <c r="K403" s="139">
        <f t="shared" ca="1" si="1391"/>
        <v>1</v>
      </c>
      <c r="L403" s="139">
        <f t="shared" ca="1" si="1391"/>
        <v>1</v>
      </c>
      <c r="M403" s="139">
        <f t="shared" ca="1" si="1391"/>
        <v>2</v>
      </c>
      <c r="N403" s="139">
        <f t="shared" ca="1" si="1391"/>
        <v>1</v>
      </c>
      <c r="O403" s="139">
        <f t="shared" ca="1" si="1391"/>
        <v>1</v>
      </c>
      <c r="P403" s="139">
        <f t="shared" ca="1" si="1391"/>
        <v>1</v>
      </c>
      <c r="Q403" s="139">
        <f t="shared" ca="1" si="1391"/>
        <v>1</v>
      </c>
      <c r="R403" s="139">
        <f t="shared" ca="1" si="1391"/>
        <v>2</v>
      </c>
      <c r="S403" s="139">
        <f t="shared" ca="1" si="1391"/>
        <v>1</v>
      </c>
      <c r="T403" s="139">
        <f t="shared" ca="1" si="1391"/>
        <v>1</v>
      </c>
      <c r="U403" s="139">
        <f t="shared" ca="1" si="1391"/>
        <v>1</v>
      </c>
      <c r="V403" s="139">
        <f t="shared" ca="1" si="1391"/>
        <v>1</v>
      </c>
      <c r="W403" s="139">
        <f t="shared" ca="1" si="1391"/>
        <v>1</v>
      </c>
      <c r="X403" s="139">
        <f t="shared" ca="1" si="1391"/>
        <v>1</v>
      </c>
      <c r="Y403" s="139">
        <f t="shared" ca="1" si="1391"/>
        <v>1</v>
      </c>
      <c r="Z403" s="32">
        <v>1</v>
      </c>
      <c r="AA403" s="32">
        <v>1</v>
      </c>
      <c r="AB403" s="32">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163" t="str">
        <f t="shared" ca="1" si="1345"/>
        <v>-</v>
      </c>
      <c r="AI403" s="163" t="str">
        <f t="shared" ca="1" si="1345"/>
        <v>-</v>
      </c>
      <c r="AJ403" s="163" t="str">
        <f t="shared" ca="1" si="1345"/>
        <v>-</v>
      </c>
      <c r="AK403" s="163" t="str">
        <f t="shared" ca="1" si="1345"/>
        <v>-</v>
      </c>
      <c r="AL403" s="163" t="str">
        <f t="shared" ca="1" si="1345"/>
        <v>-</v>
      </c>
      <c r="AM403" s="163" t="b">
        <f t="shared" ca="1" si="1345"/>
        <v>1</v>
      </c>
      <c r="AN403" s="10"/>
      <c r="AO403" s="161" t="b">
        <f t="shared" si="1346"/>
        <v>0</v>
      </c>
      <c r="AP403" s="161" t="str">
        <f t="shared" si="1346"/>
        <v>-</v>
      </c>
      <c r="AQ403" s="161" t="b">
        <f t="shared" si="1346"/>
        <v>0</v>
      </c>
      <c r="AR403" s="161" t="b">
        <f t="shared" si="1346"/>
        <v>1</v>
      </c>
      <c r="AS403" s="161" t="b">
        <f t="shared" si="1346"/>
        <v>1</v>
      </c>
      <c r="AT403" s="161" t="b">
        <f t="shared" si="1346"/>
        <v>0</v>
      </c>
      <c r="AU403" s="161">
        <f t="shared" ca="1" si="1347"/>
        <v>0</v>
      </c>
      <c r="AV403" s="161" t="b">
        <f t="shared" si="1407"/>
        <v>1</v>
      </c>
      <c r="AW403" s="161" t="b">
        <f t="shared" si="1407"/>
        <v>1</v>
      </c>
      <c r="AX403" s="161">
        <f t="shared" si="1407"/>
        <v>1</v>
      </c>
      <c r="AY403" s="161">
        <f t="shared" si="1407"/>
        <v>3.0000000000000001E-6</v>
      </c>
      <c r="AZ403" s="161" t="str">
        <f t="shared" si="1407"/>
        <v>-</v>
      </c>
      <c r="BA403" s="10"/>
      <c r="BB403" s="161" t="b">
        <f t="shared" si="1349"/>
        <v>1</v>
      </c>
      <c r="BC403" s="163" t="b">
        <f t="shared" ca="1" si="1350"/>
        <v>1</v>
      </c>
      <c r="BD403" s="163" t="b">
        <f t="shared" ca="1" si="1350"/>
        <v>1</v>
      </c>
      <c r="BE403" s="162">
        <f t="shared" ca="1" si="1351"/>
        <v>3210</v>
      </c>
      <c r="BF403" s="163" t="str">
        <f t="shared" ca="1" si="1352"/>
        <v>-</v>
      </c>
      <c r="BG403" s="163" t="str">
        <f t="shared" ca="1" si="1352"/>
        <v>-</v>
      </c>
      <c r="BH403" s="163" t="str">
        <f t="shared" ca="1" si="1352"/>
        <v>-</v>
      </c>
      <c r="BI403" s="163" t="str">
        <f t="shared" ca="1" si="1352"/>
        <v>-</v>
      </c>
      <c r="BJ403" s="163" t="str">
        <f t="shared" ca="1" si="1352"/>
        <v>-</v>
      </c>
      <c r="BK403" s="163">
        <f t="shared" ca="1" si="1352"/>
        <v>1</v>
      </c>
      <c r="BL403" s="163">
        <f t="shared" ca="1" si="1352"/>
        <v>1</v>
      </c>
      <c r="BM403" s="163" t="str">
        <f t="shared" ca="1" si="1352"/>
        <v>-</v>
      </c>
      <c r="BN403" s="163" t="str">
        <f t="shared" ca="1" si="1352"/>
        <v>-</v>
      </c>
      <c r="BO403" s="163" t="b">
        <f t="shared" ca="1" si="1353"/>
        <v>0</v>
      </c>
      <c r="BP403" s="163" t="b">
        <f t="shared" ca="1" si="1353"/>
        <v>0</v>
      </c>
      <c r="BQ403" s="163" t="b">
        <f t="shared" ca="1" si="1353"/>
        <v>0</v>
      </c>
      <c r="BR403" s="163" t="b">
        <f t="shared" ca="1" si="1353"/>
        <v>0</v>
      </c>
      <c r="BS403" s="163" t="b">
        <f t="shared" ca="1" si="1353"/>
        <v>0</v>
      </c>
      <c r="BT403" s="163" t="b">
        <f t="shared" ca="1" si="1353"/>
        <v>0</v>
      </c>
      <c r="BU403" s="163" t="b">
        <f t="shared" ca="1" si="1353"/>
        <v>0</v>
      </c>
      <c r="BV403" s="163" t="b">
        <f t="shared" ca="1" si="1353"/>
        <v>0</v>
      </c>
      <c r="BW403" s="163" t="b">
        <f t="shared" ca="1" si="1353"/>
        <v>0</v>
      </c>
      <c r="BX403" s="163" t="str">
        <f t="shared" ca="1" si="1354"/>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54"/>
        <v>-</v>
      </c>
      <c r="CH403" s="163" t="str">
        <f t="shared" ca="1" si="1354"/>
        <v>-</v>
      </c>
      <c r="CI403" s="163" t="str">
        <f t="shared" ca="1" si="1354"/>
        <v>-</v>
      </c>
      <c r="CJ403" s="163" t="str">
        <f t="shared" ca="1" si="1354"/>
        <v>-</v>
      </c>
      <c r="CK403" s="163" t="str">
        <f t="shared" ca="1" si="1354"/>
        <v>-</v>
      </c>
      <c r="CL403" s="163" t="str">
        <f t="shared" ca="1" si="1354"/>
        <v>-</v>
      </c>
      <c r="CM403" s="163" t="str">
        <f t="shared" ca="1" si="1354"/>
        <v>-</v>
      </c>
      <c r="CN403" s="163" t="str">
        <f t="shared" ca="1" si="1354"/>
        <v>-</v>
      </c>
      <c r="CO403" s="163" t="str">
        <f t="shared" ca="1" si="1354"/>
        <v>-</v>
      </c>
      <c r="CP403" s="163" t="str">
        <f t="shared" ca="1" si="1354"/>
        <v>-</v>
      </c>
      <c r="CQ403" s="163" t="str">
        <f t="shared" ca="1" si="1354"/>
        <v>-</v>
      </c>
      <c r="CR403" s="163" t="str">
        <f t="shared" ca="1" si="1354"/>
        <v>-</v>
      </c>
      <c r="CS403" s="163" t="str">
        <f t="shared" ca="1" si="1354"/>
        <v>-</v>
      </c>
      <c r="CT403" s="163" t="str">
        <f t="shared" ca="1" si="1354"/>
        <v>-</v>
      </c>
      <c r="CU403" s="163" t="str">
        <f t="shared" ca="1" si="1354"/>
        <v>-</v>
      </c>
      <c r="CV403" s="163" t="str">
        <f t="shared" ca="1" si="1354"/>
        <v>-</v>
      </c>
      <c r="CW403" s="163" t="str">
        <f t="shared" ca="1" si="1354"/>
        <v>-</v>
      </c>
      <c r="CX403" s="163" t="str">
        <f t="shared" ca="1" si="1354"/>
        <v>-</v>
      </c>
      <c r="CY403" s="163" t="str">
        <f t="shared" ca="1" si="1354"/>
        <v>-</v>
      </c>
      <c r="CZ403" s="163" t="str">
        <f t="shared" ca="1" si="1354"/>
        <v>-</v>
      </c>
      <c r="DA403" s="163" t="str">
        <f t="shared" ca="1" si="1354"/>
        <v>-</v>
      </c>
      <c r="DB403" s="163" t="str">
        <f t="shared" ca="1" si="1354"/>
        <v>-</v>
      </c>
      <c r="DC403" s="163" t="str">
        <f t="shared" ca="1" si="1354"/>
        <v>-</v>
      </c>
      <c r="DD403" s="163" t="str">
        <f t="shared" ca="1" si="1355"/>
        <v>-</v>
      </c>
      <c r="DE403" s="163" t="str">
        <f t="shared" ca="1" si="1355"/>
        <v>-</v>
      </c>
      <c r="DF403" s="163" t="str">
        <f t="shared" ca="1" si="1355"/>
        <v>-</v>
      </c>
      <c r="DG403" s="163" t="str">
        <f t="shared" ca="1" si="1355"/>
        <v>-</v>
      </c>
      <c r="DH403" s="163" t="str">
        <f t="shared" ca="1" si="1355"/>
        <v>-</v>
      </c>
      <c r="DI403" s="163" t="str">
        <f t="shared" ca="1" si="1355"/>
        <v>-</v>
      </c>
      <c r="DJ403" s="163" t="str">
        <f t="shared" ca="1" si="1355"/>
        <v>-</v>
      </c>
      <c r="DK403" s="163" t="str">
        <f t="shared" ca="1" si="1355"/>
        <v>-</v>
      </c>
      <c r="DL403" s="10"/>
      <c r="DM403" s="163" t="str">
        <f t="shared" ca="1" si="1352"/>
        <v>-</v>
      </c>
      <c r="DN403" s="163" t="str">
        <f t="shared" ca="1" si="1352"/>
        <v>-</v>
      </c>
      <c r="DO403" s="163" t="str">
        <f t="shared" ca="1" si="1352"/>
        <v>-</v>
      </c>
      <c r="DP403" s="163" t="str">
        <f t="shared" ca="1" si="1352"/>
        <v>-</v>
      </c>
      <c r="DQ403" s="163" t="str">
        <f t="shared" ca="1" si="1352"/>
        <v>-</v>
      </c>
      <c r="DR403" s="163" t="str">
        <f t="shared" ca="1" si="1352"/>
        <v>-</v>
      </c>
      <c r="DS403" s="163" t="str">
        <f t="shared" ca="1" si="1352"/>
        <v>-</v>
      </c>
      <c r="DT403" s="163" t="str">
        <f t="shared" ca="1" si="1352"/>
        <v>-</v>
      </c>
      <c r="DU403" s="163" t="str">
        <f t="shared" ca="1" si="1352"/>
        <v>-</v>
      </c>
      <c r="DV403" s="163" t="str">
        <f t="shared" ca="1" si="1352"/>
        <v>-</v>
      </c>
      <c r="DW403" s="163" t="str">
        <f t="shared" ca="1" si="1352"/>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8"/>
        <v>-</v>
      </c>
      <c r="EJ403" s="163" t="str">
        <f t="shared" ca="1" si="1408"/>
        <v>-</v>
      </c>
      <c r="EK403" s="163" t="str">
        <f t="shared" ca="1" si="1408"/>
        <v>-</v>
      </c>
      <c r="EL403" s="163" t="str">
        <f t="shared" ca="1" si="1408"/>
        <v>-</v>
      </c>
      <c r="EM403" s="163" t="str">
        <f t="shared" ca="1" si="1408"/>
        <v>-</v>
      </c>
      <c r="EN403" s="163" t="str">
        <f t="shared" ca="1" si="1408"/>
        <v>-</v>
      </c>
      <c r="EO403" s="163" t="str">
        <f t="shared" ca="1" si="1408"/>
        <v>-</v>
      </c>
      <c r="EP403" s="163" t="str">
        <f t="shared" ca="1" si="1408"/>
        <v>-</v>
      </c>
      <c r="EQ403" s="163">
        <f t="shared" ca="1" si="1408"/>
        <v>1</v>
      </c>
      <c r="ER403" s="163">
        <f t="shared" ca="1" si="1408"/>
        <v>1</v>
      </c>
      <c r="ES403" s="163">
        <f t="shared" ca="1" si="1408"/>
        <v>0</v>
      </c>
      <c r="ET403" s="163" t="str">
        <f t="shared" ca="1" si="1408"/>
        <v>-</v>
      </c>
      <c r="EU403" s="163" t="str">
        <f t="shared" ca="1" si="1408"/>
        <v>-</v>
      </c>
      <c r="EV403" s="163" t="str">
        <f t="shared" ca="1" si="1408"/>
        <v>-</v>
      </c>
      <c r="EW403" s="163" t="str">
        <f t="shared" ca="1" si="1408"/>
        <v>-</v>
      </c>
      <c r="EX403" s="163" t="str">
        <f t="shared" ca="1" si="1408"/>
        <v>-</v>
      </c>
      <c r="EY403" s="163" t="str">
        <f t="shared" ca="1" si="1408"/>
        <v>-</v>
      </c>
      <c r="EZ403" s="163" t="str">
        <f t="shared" ca="1" si="1408"/>
        <v>-</v>
      </c>
      <c r="FA403" s="163">
        <f t="shared" ca="1" si="1408"/>
        <v>0</v>
      </c>
      <c r="FB403" s="163" t="str">
        <f t="shared" ca="1" si="1408"/>
        <v>-</v>
      </c>
      <c r="FC403" s="163" t="str">
        <f t="shared" ca="1" si="1408"/>
        <v>-</v>
      </c>
      <c r="FD403" s="163" t="str">
        <f t="shared" ca="1" si="1408"/>
        <v>-</v>
      </c>
      <c r="FE403" s="163" t="str">
        <f t="shared" ca="1" si="1408"/>
        <v>-</v>
      </c>
      <c r="FF403" s="163" t="str">
        <f t="shared" ca="1" si="1408"/>
        <v>-</v>
      </c>
      <c r="FG403" s="163">
        <f t="shared" ca="1" si="1408"/>
        <v>0</v>
      </c>
      <c r="FH403" s="163">
        <f t="shared" ca="1" si="1408"/>
        <v>0</v>
      </c>
      <c r="FI403" s="163">
        <f t="shared" ca="1" si="1408"/>
        <v>0</v>
      </c>
      <c r="FJ403" s="163">
        <f t="shared" ca="1" si="1408"/>
        <v>0</v>
      </c>
      <c r="FK403" s="163">
        <f t="shared" ca="1" si="1408"/>
        <v>0</v>
      </c>
      <c r="FL403" s="163">
        <f t="shared" ca="1" si="1408"/>
        <v>0</v>
      </c>
      <c r="FM403" s="163">
        <f t="shared" ca="1" si="1408"/>
        <v>0</v>
      </c>
      <c r="FN403" s="163" t="str">
        <f t="shared" ca="1" si="1408"/>
        <v>-</v>
      </c>
      <c r="FO403" s="163" t="str">
        <f t="shared" ca="1" si="1408"/>
        <v>-</v>
      </c>
      <c r="FP403" s="163" t="str">
        <f t="shared" ca="1" si="1408"/>
        <v>-</v>
      </c>
      <c r="FQ403" s="163" t="str">
        <f t="shared" ca="1" si="1408"/>
        <v>-</v>
      </c>
      <c r="FR403" s="163" t="str">
        <f t="shared" ca="1" si="1408"/>
        <v>-</v>
      </c>
      <c r="FS403" s="163" t="str">
        <f t="shared" ca="1" si="1408"/>
        <v>-</v>
      </c>
      <c r="FT403" s="163" t="str">
        <f t="shared" ca="1" si="1408"/>
        <v>-</v>
      </c>
      <c r="FU403" s="163" t="str">
        <f t="shared" ca="1" si="1408"/>
        <v>-</v>
      </c>
      <c r="FV403" s="163" t="str">
        <f t="shared" ca="1" si="1408"/>
        <v>-</v>
      </c>
      <c r="FW403" s="163" t="str">
        <f t="shared" ca="1" si="1408"/>
        <v>-</v>
      </c>
      <c r="FX403" s="163" t="str">
        <f t="shared" ca="1" si="1408"/>
        <v>-</v>
      </c>
      <c r="FY403" s="10"/>
      <c r="FZ403" s="163">
        <f t="shared" ca="1" si="1408"/>
        <v>1</v>
      </c>
      <c r="GA403" s="163" t="str">
        <f t="shared" ca="1" si="1408"/>
        <v>-</v>
      </c>
      <c r="GB403" s="163" t="str">
        <f t="shared" ca="1" si="1408"/>
        <v>-</v>
      </c>
      <c r="GC403" s="163" t="str">
        <f t="shared" ca="1" si="1408"/>
        <v>-</v>
      </c>
      <c r="GD403" s="163" t="str">
        <f t="shared" ca="1" si="1357"/>
        <v>-</v>
      </c>
      <c r="GE403" s="163" t="b">
        <f t="shared" ca="1" si="1357"/>
        <v>0</v>
      </c>
      <c r="GF403" s="163" t="str">
        <f t="shared" ca="1" si="1357"/>
        <v>-</v>
      </c>
      <c r="GG403" s="163">
        <f t="shared" ca="1" si="1357"/>
        <v>0</v>
      </c>
      <c r="GH403" s="163" t="str">
        <f t="shared" ca="1" si="1357"/>
        <v>-</v>
      </c>
      <c r="GI403" s="161" cm="1">
        <f t="array" aca="1" ref="GI403" ca="1">INDEX(i.rev,$K403,GI$15)</f>
        <v>1</v>
      </c>
      <c r="GJ403" s="163">
        <f t="shared" ca="1" si="1358"/>
        <v>0</v>
      </c>
      <c r="GK403" s="163">
        <f t="shared" ca="1" si="1358"/>
        <v>1</v>
      </c>
      <c r="GL403" s="163">
        <f t="shared" ca="1" si="1358"/>
        <v>0</v>
      </c>
      <c r="GM403" s="163">
        <f t="shared" ca="1" si="1358"/>
        <v>1</v>
      </c>
      <c r="GN403" s="163">
        <f t="shared" ca="1" si="1358"/>
        <v>1</v>
      </c>
      <c r="GO403" s="163">
        <f t="shared" ca="1" si="1358"/>
        <v>1</v>
      </c>
      <c r="GP403" s="163">
        <f t="shared" ca="1" si="1358"/>
        <v>0</v>
      </c>
      <c r="GQ403" s="163">
        <f t="shared" ca="1" si="1358"/>
        <v>0</v>
      </c>
      <c r="GR403" s="163">
        <f t="shared" ca="1" si="1358"/>
        <v>0</v>
      </c>
      <c r="GS403" s="163">
        <f t="shared" ca="1" si="1358"/>
        <v>0</v>
      </c>
      <c r="GT403" s="163">
        <f t="shared" ca="1" si="1358"/>
        <v>0</v>
      </c>
      <c r="GU403" s="163">
        <f t="shared" ca="1" si="1358"/>
        <v>0</v>
      </c>
      <c r="GV403" s="163">
        <f t="shared" ca="1" si="1358"/>
        <v>0</v>
      </c>
      <c r="GW403" s="163">
        <f t="shared" ca="1" si="1358"/>
        <v>0</v>
      </c>
      <c r="GX403" s="163">
        <f t="shared" ca="1" si="1358"/>
        <v>0</v>
      </c>
      <c r="GY403" s="163">
        <f t="shared" ca="1" si="1358"/>
        <v>0</v>
      </c>
      <c r="GZ403" s="161" cm="1">
        <f t="array" aca="1" ref="GZ403" ca="1">INDEX(i.rev,$K403,GZ$15)</f>
        <v>0</v>
      </c>
      <c r="HA403" s="163">
        <f t="shared" ca="1" si="1359"/>
        <v>0</v>
      </c>
      <c r="HB403" s="161" cm="1">
        <f t="array" aca="1" ref="HB403" ca="1">INDEX(i.rev,$K403,HB$15)</f>
        <v>1</v>
      </c>
      <c r="HC403" s="163">
        <f t="shared" ca="1" si="1360"/>
        <v>0</v>
      </c>
      <c r="HD403" s="163">
        <f t="shared" ca="1" si="1360"/>
        <v>0</v>
      </c>
      <c r="HE403" s="163">
        <f t="shared" ca="1" si="1360"/>
        <v>0</v>
      </c>
      <c r="HF403" s="163">
        <f t="shared" ca="1" si="1360"/>
        <v>0</v>
      </c>
      <c r="HG403" s="163">
        <f t="shared" ca="1" si="1360"/>
        <v>0</v>
      </c>
      <c r="HH403" s="163">
        <f t="shared" ca="1" si="1360"/>
        <v>0</v>
      </c>
      <c r="HI403" s="163">
        <f t="shared" ca="1" si="1360"/>
        <v>0</v>
      </c>
      <c r="HJ403" s="10"/>
      <c r="HK403" s="163" t="str">
        <f t="shared" ca="1" si="1360"/>
        <v>-</v>
      </c>
      <c r="HL403" s="163" t="str">
        <f t="shared" ca="1" si="1360"/>
        <v>-</v>
      </c>
      <c r="HM403" s="163" t="str">
        <f t="shared" ca="1" si="1360"/>
        <v>-</v>
      </c>
      <c r="HN403" s="163" t="str">
        <f t="shared" ca="1" si="1360"/>
        <v>-</v>
      </c>
      <c r="HO403" s="163" t="str">
        <f t="shared" ca="1" si="1361"/>
        <v>-</v>
      </c>
      <c r="HP403" s="161" t="b">
        <f t="shared" ca="1" si="1362"/>
        <v>0</v>
      </c>
      <c r="HQ403" s="161" t="b">
        <f t="shared" ca="1" si="1362"/>
        <v>0</v>
      </c>
      <c r="HR403" s="161" t="b">
        <f t="shared" ca="1" si="1362"/>
        <v>1</v>
      </c>
      <c r="HS403" s="163">
        <f t="shared" ca="1" si="1360"/>
        <v>0</v>
      </c>
      <c r="HT403" s="161">
        <f t="shared" ca="1" si="1363"/>
        <v>1</v>
      </c>
      <c r="HU403" s="161">
        <f t="shared" ca="1" si="1363"/>
        <v>1</v>
      </c>
      <c r="HV403" s="163" t="str">
        <f t="shared" ca="1" si="1360"/>
        <v>-</v>
      </c>
      <c r="HW403" s="163" t="str">
        <f t="shared" ca="1" si="1360"/>
        <v>-</v>
      </c>
      <c r="HX403" s="163" t="str">
        <f t="shared" ca="1" si="1360"/>
        <v>-</v>
      </c>
      <c r="HY403" s="163" t="str">
        <f t="shared" ca="1" si="1360"/>
        <v>-</v>
      </c>
      <c r="HZ403" s="163" t="str">
        <f t="shared" ca="1" si="1360"/>
        <v>-</v>
      </c>
      <c r="IA403" s="163" t="str">
        <f t="shared" ca="1" si="1360"/>
        <v>-</v>
      </c>
      <c r="IB403" s="163" t="str">
        <f t="shared" ca="1" si="1360"/>
        <v>-</v>
      </c>
      <c r="IC403" s="163" t="str">
        <f t="shared" ca="1" si="1360"/>
        <v>-</v>
      </c>
      <c r="ID403" s="163" t="str">
        <f t="shared" ca="1" si="1360"/>
        <v>-</v>
      </c>
      <c r="IE403" s="163" t="b">
        <f t="shared" ca="1" si="1360"/>
        <v>1</v>
      </c>
      <c r="IF403" s="163" t="str">
        <f t="shared" ca="1" si="1360"/>
        <v>-</v>
      </c>
      <c r="IG403" s="163" t="str">
        <f t="shared" ca="1" si="1360"/>
        <v>-</v>
      </c>
      <c r="IH403" s="163" t="str">
        <f t="shared" ca="1" si="1360"/>
        <v>-</v>
      </c>
      <c r="II403" s="163" t="b">
        <f t="shared" ca="1" si="1364"/>
        <v>1</v>
      </c>
      <c r="IJ403" s="163">
        <f t="shared" ca="1" si="1364"/>
        <v>0</v>
      </c>
      <c r="IK403" s="163" t="str">
        <f t="shared" ca="1" si="1365"/>
        <v>-</v>
      </c>
      <c r="IL403" s="163" t="str">
        <f t="shared" ca="1" si="1365"/>
        <v>-</v>
      </c>
      <c r="IM403" s="163" t="str">
        <f t="shared" ca="1" si="1365"/>
        <v>-</v>
      </c>
      <c r="IN403" s="163" t="str">
        <f t="shared" ca="1" si="1365"/>
        <v>-</v>
      </c>
      <c r="IO403" s="163" t="str">
        <f t="shared" ca="1" si="1365"/>
        <v>-</v>
      </c>
      <c r="IP403" s="163">
        <f t="shared" ca="1" si="1365"/>
        <v>0</v>
      </c>
      <c r="IQ403" s="163" t="str">
        <f t="shared" ca="1" si="1365"/>
        <v>-</v>
      </c>
      <c r="IR403" s="163" t="str">
        <f t="shared" ca="1" si="1365"/>
        <v>-</v>
      </c>
      <c r="IS403" s="163" t="str">
        <f t="shared" ca="1" si="1365"/>
        <v>-</v>
      </c>
      <c r="IT403" s="163">
        <f t="shared" ca="1" si="1365"/>
        <v>500</v>
      </c>
      <c r="IU403" s="163">
        <f t="shared" ca="1" si="1365"/>
        <v>500</v>
      </c>
      <c r="IV403" s="163" t="str">
        <f t="shared" ca="1" si="1365"/>
        <v>-</v>
      </c>
      <c r="IW403" s="163" t="str">
        <f t="shared" ca="1" si="1365"/>
        <v>-</v>
      </c>
      <c r="IX403" s="163" t="str">
        <f t="shared" ca="1" si="1365"/>
        <v>-</v>
      </c>
      <c r="IY403" s="163" t="str">
        <f t="shared" ca="1" si="1365"/>
        <v>-</v>
      </c>
      <c r="IZ403" s="163" t="str">
        <f t="shared" ca="1" si="1366"/>
        <v>-</v>
      </c>
      <c r="JA403" s="163" t="str">
        <f t="shared" ca="1" si="1366"/>
        <v>-</v>
      </c>
      <c r="JB403" s="163" t="str">
        <f t="shared" ca="1" si="1366"/>
        <v>-</v>
      </c>
      <c r="JC403" s="163" t="str">
        <f t="shared" ca="1" si="1366"/>
        <v>-</v>
      </c>
      <c r="JD403" s="163" t="str">
        <f t="shared" ca="1" si="1366"/>
        <v>-</v>
      </c>
      <c r="JE403" s="163" t="str">
        <f t="shared" ca="1" si="1366"/>
        <v>-</v>
      </c>
      <c r="JF403" s="163" t="str">
        <f t="shared" ca="1" si="1366"/>
        <v>-</v>
      </c>
      <c r="JG403" s="163" t="str">
        <f t="shared" ca="1" si="1366"/>
        <v>-</v>
      </c>
      <c r="JH403" s="163" t="str">
        <f t="shared" ca="1" si="1366"/>
        <v>-</v>
      </c>
      <c r="JI403" s="163" t="str">
        <f t="shared" ca="1" si="1366"/>
        <v>-</v>
      </c>
      <c r="JJ403" s="163" t="str">
        <f t="shared" ca="1" si="1366"/>
        <v>-</v>
      </c>
      <c r="JK403" s="163" t="str">
        <f t="shared" ca="1" si="1366"/>
        <v>-</v>
      </c>
      <c r="JL403" s="163" t="str">
        <f t="shared" ca="1" si="1366"/>
        <v>-</v>
      </c>
      <c r="JM403" s="163" t="str">
        <f t="shared" ref="JI403:JM406" ca="1" si="1409">OFFSET(JM$5,$B403,0)</f>
        <v>-</v>
      </c>
      <c r="JN403" s="163" t="str">
        <f t="shared" ca="1" si="1367"/>
        <v>-</v>
      </c>
      <c r="JO403" s="163" t="str">
        <f t="shared" ca="1" si="1367"/>
        <v>-</v>
      </c>
      <c r="JP403" s="163" t="str">
        <f t="shared" ca="1" si="1367"/>
        <v>-</v>
      </c>
      <c r="JQ403" s="163" t="str">
        <f t="shared" ca="1" si="1367"/>
        <v>-</v>
      </c>
      <c r="JR403" s="163" t="str">
        <f t="shared" ca="1" si="1367"/>
        <v>-</v>
      </c>
      <c r="JS403" s="163" t="str">
        <f t="shared" ca="1" si="1366"/>
        <v>-</v>
      </c>
      <c r="JT403" s="163" t="str">
        <f t="shared" ca="1" si="1366"/>
        <v>-</v>
      </c>
      <c r="JU403" s="163" t="str">
        <f t="shared" ca="1" si="1366"/>
        <v>-</v>
      </c>
      <c r="JV403" s="163" t="str">
        <f t="shared" ca="1" si="1366"/>
        <v>-</v>
      </c>
      <c r="JW403" s="163" t="str">
        <f t="shared" ca="1" si="1366"/>
        <v>-</v>
      </c>
      <c r="JX403" s="163" t="str">
        <f t="shared" ca="1" si="1365"/>
        <v>-</v>
      </c>
      <c r="JY403" s="163" t="str">
        <f t="shared" ca="1" si="1399"/>
        <v>-</v>
      </c>
      <c r="JZ403" s="163" t="str">
        <f t="shared" ca="1" si="1399"/>
        <v>-</v>
      </c>
      <c r="KA403" s="163" t="str">
        <f t="shared" ca="1" si="1399"/>
        <v>-</v>
      </c>
      <c r="KB403" s="163" t="str">
        <f t="shared" ca="1" si="1399"/>
        <v>-</v>
      </c>
      <c r="KC403" s="163" t="str">
        <f t="shared" ca="1" si="1399"/>
        <v>-</v>
      </c>
      <c r="KD403" s="163" t="str">
        <f t="shared" ca="1" si="1399"/>
        <v>-</v>
      </c>
      <c r="KE403" s="163" t="str">
        <f t="shared" ca="1" si="1399"/>
        <v>-</v>
      </c>
      <c r="KF403" s="163" t="str">
        <f t="shared" ca="1" si="1399"/>
        <v>-</v>
      </c>
      <c r="KG403" s="163" t="str">
        <f t="shared" ca="1" si="1399"/>
        <v>-</v>
      </c>
      <c r="KH403" s="163" t="str">
        <f t="shared" ca="1" si="1399"/>
        <v>-</v>
      </c>
      <c r="KI403" s="163" t="str">
        <f t="shared" ca="1" si="1399"/>
        <v>-</v>
      </c>
      <c r="KJ403" s="163" t="str">
        <f t="shared" ca="1" si="1399"/>
        <v>-</v>
      </c>
      <c r="KK403" s="163" t="str">
        <f t="shared" ca="1" si="1399"/>
        <v>-</v>
      </c>
      <c r="KL403" s="163" t="str">
        <f t="shared" ca="1" si="1399"/>
        <v>-</v>
      </c>
      <c r="KM403" s="163" t="str">
        <f t="shared" ca="1" si="1399"/>
        <v>-</v>
      </c>
      <c r="KN403" s="163" t="str">
        <f t="shared" ca="1" si="1399"/>
        <v>-</v>
      </c>
      <c r="KO403" s="163" t="str">
        <f t="shared" ca="1" si="1399"/>
        <v>-</v>
      </c>
      <c r="KP403" s="163" t="str">
        <f t="shared" ca="1" si="1399"/>
        <v>-</v>
      </c>
      <c r="KQ403" s="163" t="str">
        <f t="shared" ca="1" si="1399"/>
        <v>-</v>
      </c>
      <c r="KR403" s="163" t="str">
        <f t="shared" ca="1" si="1399"/>
        <v>-</v>
      </c>
      <c r="KS403" s="163" t="str">
        <f t="shared" ca="1" si="1399"/>
        <v>-</v>
      </c>
      <c r="KT403" s="163" t="str">
        <f t="shared" ca="1" si="1399"/>
        <v>-</v>
      </c>
      <c r="KU403" s="163" t="str">
        <f t="shared" ca="1" si="1399"/>
        <v>-</v>
      </c>
      <c r="KV403" s="163" t="str">
        <f t="shared" ca="1" si="1399"/>
        <v>-</v>
      </c>
      <c r="KW403" s="163" t="str">
        <f t="shared" ca="1" si="1399"/>
        <v>-</v>
      </c>
      <c r="KX403" s="163" t="str">
        <f t="shared" ca="1" si="1399"/>
        <v>-</v>
      </c>
      <c r="KY403" s="163" t="str">
        <f t="shared" ca="1" si="1399"/>
        <v>-</v>
      </c>
      <c r="KZ403" s="163" t="str">
        <f t="shared" ca="1" si="1399"/>
        <v>-</v>
      </c>
      <c r="LA403" s="163" t="str">
        <f t="shared" ca="1" si="1399"/>
        <v>-</v>
      </c>
      <c r="LB403" s="163" t="str">
        <f t="shared" ca="1" si="1399"/>
        <v>-</v>
      </c>
      <c r="LC403" s="163" t="str">
        <f t="shared" ca="1" si="1399"/>
        <v>-</v>
      </c>
      <c r="LD403" s="163" t="str">
        <f t="shared" ca="1" si="1399"/>
        <v>-</v>
      </c>
      <c r="LE403" s="163" t="str">
        <f t="shared" ca="1" si="1399"/>
        <v>-</v>
      </c>
      <c r="LF403" s="163" t="str">
        <f t="shared" ca="1" si="1399"/>
        <v>-</v>
      </c>
      <c r="LG403" s="163" t="str">
        <f t="shared" ca="1" si="1399"/>
        <v>-</v>
      </c>
      <c r="LH403" s="163" t="str">
        <f t="shared" ca="1" si="1399"/>
        <v>-</v>
      </c>
      <c r="LI403" s="163" t="str">
        <f t="shared" ca="1" si="1399"/>
        <v>-</v>
      </c>
      <c r="LJ403" s="163" t="str">
        <f t="shared" ca="1" si="1399"/>
        <v>-</v>
      </c>
      <c r="LK403" s="163" t="str">
        <f t="shared" ca="1" si="1399"/>
        <v>-</v>
      </c>
      <c r="LL403" s="163" t="str">
        <f t="shared" ca="1" si="1399"/>
        <v>-</v>
      </c>
      <c r="LM403" s="163" t="str">
        <f t="shared" ca="1" si="1399"/>
        <v>-</v>
      </c>
      <c r="LN403" s="163" t="str">
        <f t="shared" ca="1" si="1399"/>
        <v>-</v>
      </c>
      <c r="LO403" s="163" t="str">
        <f t="shared" ca="1" si="1369"/>
        <v>-</v>
      </c>
      <c r="LP403" s="163" t="str">
        <f t="shared" ca="1" si="1369"/>
        <v>-</v>
      </c>
      <c r="LQ403" s="163" t="str">
        <f t="shared" ca="1" si="1369"/>
        <v>-</v>
      </c>
      <c r="LR403" s="163" t="str">
        <f t="shared" ca="1" si="1369"/>
        <v>-</v>
      </c>
      <c r="LS403" s="163" t="str">
        <f t="shared" ca="1" si="1369"/>
        <v>-</v>
      </c>
      <c r="LT403" s="163" t="str">
        <f t="shared" ca="1" si="1369"/>
        <v>-</v>
      </c>
      <c r="LU403" s="163" t="str">
        <f t="shared" ca="1" si="1369"/>
        <v>-</v>
      </c>
      <c r="LV403" s="163" t="str">
        <f t="shared" ca="1" si="1369"/>
        <v>-</v>
      </c>
      <c r="LW403" s="163" t="str">
        <f t="shared" ca="1" si="1369"/>
        <v>-</v>
      </c>
      <c r="LX403" s="163" t="str">
        <f t="shared" ca="1" si="1369"/>
        <v>-</v>
      </c>
      <c r="LY403" s="10"/>
      <c r="LZ403" s="161">
        <f t="shared" ca="1" si="1370"/>
        <v>4.4999999999999998E-2</v>
      </c>
      <c r="MA403" s="161">
        <f t="shared" ca="1" si="1371"/>
        <v>4.4999999999999998E-2</v>
      </c>
      <c r="MB403" s="163">
        <f t="shared" ca="1" si="1372"/>
        <v>1</v>
      </c>
      <c r="MC403" s="163">
        <f t="shared" ca="1" si="1372"/>
        <v>0</v>
      </c>
      <c r="MD403" s="163">
        <f t="shared" ca="1" si="1372"/>
        <v>1</v>
      </c>
      <c r="ME403" s="163">
        <f t="shared" ca="1" si="1372"/>
        <v>1</v>
      </c>
      <c r="MF403" s="163">
        <f t="shared" ca="1" si="1372"/>
        <v>0</v>
      </c>
      <c r="MG403" s="163">
        <f t="shared" ca="1" si="1372"/>
        <v>70</v>
      </c>
      <c r="MH403" s="163">
        <f t="shared" ca="1" si="1372"/>
        <v>50</v>
      </c>
      <c r="MI403" s="163">
        <f t="shared" ca="1" si="1372"/>
        <v>85</v>
      </c>
      <c r="MJ403" s="163">
        <f t="shared" ca="1" si="1372"/>
        <v>50</v>
      </c>
      <c r="MK403" s="161">
        <f t="shared" si="1373"/>
        <v>1</v>
      </c>
      <c r="ML403" s="161">
        <f t="shared" si="1374"/>
        <v>1</v>
      </c>
      <c r="MM403" s="161">
        <f t="shared" si="1375"/>
        <v>1</v>
      </c>
      <c r="MN403" s="161">
        <f t="shared" ca="1" si="1376"/>
        <v>1</v>
      </c>
      <c r="MO403" s="161">
        <f t="shared" ca="1" si="1376"/>
        <v>1</v>
      </c>
      <c r="MP403" s="163">
        <f t="shared" ca="1" si="1372"/>
        <v>1</v>
      </c>
      <c r="MQ403" s="10"/>
      <c r="MR403" s="163">
        <f t="shared" ca="1" si="1372"/>
        <v>1</v>
      </c>
      <c r="MS403" s="161">
        <f t="shared" ca="1" si="1377"/>
        <v>1</v>
      </c>
      <c r="MT403" s="163">
        <f t="shared" ca="1" si="1372"/>
        <v>0.75</v>
      </c>
      <c r="MU403" s="163">
        <f t="shared" ca="1" si="1372"/>
        <v>0.8</v>
      </c>
      <c r="MV403" s="163">
        <f t="shared" ca="1" si="1378"/>
        <v>0.82499999999999996</v>
      </c>
      <c r="MW403" s="163">
        <f t="shared" ca="1" si="1378"/>
        <v>0.875</v>
      </c>
      <c r="MX403" s="163">
        <f t="shared" ca="1" si="1372"/>
        <v>0.9</v>
      </c>
      <c r="MY403" s="163">
        <f t="shared" ca="1" si="1398"/>
        <v>0.75</v>
      </c>
      <c r="MZ403" s="163">
        <f t="shared" ca="1" si="1398"/>
        <v>0.78142857142857147</v>
      </c>
      <c r="NA403" s="163">
        <f t="shared" ca="1" si="1398"/>
        <v>0.82499999999999996</v>
      </c>
      <c r="NB403" s="163">
        <f t="shared" ca="1" si="1398"/>
        <v>0.875</v>
      </c>
      <c r="NC403" s="163">
        <f t="shared" ca="1" si="1398"/>
        <v>0.9</v>
      </c>
      <c r="ND403" s="163">
        <f t="shared" ca="1" si="1398"/>
        <v>0.9</v>
      </c>
      <c r="NE403" s="163">
        <f t="shared" ca="1" si="1398"/>
        <v>0.75</v>
      </c>
      <c r="NF403" s="163">
        <f t="shared" ca="1" si="1398"/>
        <v>0.78142857142857147</v>
      </c>
      <c r="NG403" s="163">
        <f t="shared" ca="1" si="1398"/>
        <v>0.82499999999999996</v>
      </c>
      <c r="NH403" s="163">
        <f t="shared" ca="1" si="1398"/>
        <v>0.875</v>
      </c>
      <c r="NI403" s="163">
        <f t="shared" ca="1" si="1398"/>
        <v>0.9</v>
      </c>
      <c r="NJ403" s="163">
        <f t="shared" ca="1" si="1398"/>
        <v>0.9</v>
      </c>
      <c r="NK403" s="163">
        <f t="shared" ca="1" si="1398"/>
        <v>0.75</v>
      </c>
      <c r="NL403" s="163">
        <f t="shared" ca="1" si="1398"/>
        <v>0.78142857142857147</v>
      </c>
      <c r="NM403" s="163">
        <f t="shared" ca="1" si="1398"/>
        <v>0.82499999999999996</v>
      </c>
      <c r="NN403" s="163">
        <f t="shared" ca="1" si="1398"/>
        <v>0.875</v>
      </c>
      <c r="NO403" s="163">
        <f t="shared" ca="1" si="1398"/>
        <v>0.9</v>
      </c>
      <c r="NP403" s="163">
        <f t="shared" ca="1" si="1398"/>
        <v>0.9</v>
      </c>
      <c r="NQ403" s="163">
        <f t="shared" ca="1" si="1398"/>
        <v>0.75</v>
      </c>
      <c r="NR403" s="163">
        <f t="shared" ca="1" si="1398"/>
        <v>0.78142857142857147</v>
      </c>
      <c r="NS403" s="163">
        <f t="shared" ca="1" si="1398"/>
        <v>0.82499999999999996</v>
      </c>
      <c r="NT403" s="163">
        <f t="shared" ca="1" si="1398"/>
        <v>0.875</v>
      </c>
      <c r="NU403" s="163">
        <f t="shared" ca="1" si="1398"/>
        <v>0.9</v>
      </c>
      <c r="NV403" s="163">
        <f t="shared" ca="1" si="1398"/>
        <v>0.9</v>
      </c>
      <c r="NW403" s="163">
        <f t="shared" ca="1" si="1398"/>
        <v>0.75</v>
      </c>
      <c r="NX403" s="163">
        <f t="shared" ca="1" si="1398"/>
        <v>0.78142857142857147</v>
      </c>
      <c r="NY403" s="163">
        <f t="shared" ca="1" si="1398"/>
        <v>0.82499999999999996</v>
      </c>
      <c r="NZ403" s="163">
        <f t="shared" ca="1" si="1398"/>
        <v>0.875</v>
      </c>
      <c r="OA403" s="163">
        <f t="shared" ca="1" si="1398"/>
        <v>0.9</v>
      </c>
      <c r="OB403" s="163">
        <f t="shared" ca="1" si="1398"/>
        <v>0.9</v>
      </c>
      <c r="OC403" s="163">
        <f t="shared" ref="MY403:OT414" ca="1" si="1410">OFFSET(OC$5,$B403,0)</f>
        <v>0.75</v>
      </c>
      <c r="OD403" s="163">
        <f t="shared" ca="1" si="1410"/>
        <v>0.78142857142857147</v>
      </c>
      <c r="OE403" s="163">
        <f t="shared" ca="1" si="1410"/>
        <v>0.82499999999999996</v>
      </c>
      <c r="OF403" s="163">
        <f t="shared" ca="1" si="1410"/>
        <v>0.875</v>
      </c>
      <c r="OG403" s="163">
        <f t="shared" ca="1" si="1410"/>
        <v>0.9</v>
      </c>
      <c r="OH403" s="163">
        <f t="shared" ca="1" si="1410"/>
        <v>0.9</v>
      </c>
      <c r="OI403" s="163">
        <f t="shared" ca="1" si="1410"/>
        <v>0.75</v>
      </c>
      <c r="OJ403" s="163">
        <f t="shared" ca="1" si="1410"/>
        <v>0.76904761904761909</v>
      </c>
      <c r="OK403" s="163">
        <f t="shared" ca="1" si="1410"/>
        <v>0.82000000000000006</v>
      </c>
      <c r="OL403" s="163">
        <f t="shared" ca="1" si="1410"/>
        <v>0.875</v>
      </c>
      <c r="OM403" s="163">
        <f t="shared" ca="1" si="1410"/>
        <v>0.9</v>
      </c>
      <c r="ON403" s="163">
        <f t="shared" ca="1" si="1410"/>
        <v>0.90000000000000013</v>
      </c>
      <c r="OO403" s="163">
        <f t="shared" ca="1" si="1410"/>
        <v>0.75</v>
      </c>
      <c r="OP403" s="163">
        <f t="shared" ca="1" si="1410"/>
        <v>0.76904761904761909</v>
      </c>
      <c r="OQ403" s="163">
        <f t="shared" ca="1" si="1410"/>
        <v>0.82000000000000006</v>
      </c>
      <c r="OR403" s="163">
        <f t="shared" ca="1" si="1410"/>
        <v>0.875</v>
      </c>
      <c r="OS403" s="163">
        <f t="shared" ca="1" si="1410"/>
        <v>0.9</v>
      </c>
      <c r="OT403" s="163">
        <f t="shared" ca="1" si="1410"/>
        <v>0.9</v>
      </c>
      <c r="OU403" s="163">
        <f t="shared" ca="1" si="1380"/>
        <v>0.875</v>
      </c>
      <c r="OV403" s="161">
        <f t="shared" ca="1" si="1381"/>
        <v>1</v>
      </c>
      <c r="OW403" s="161">
        <f t="shared" ca="1" si="1382"/>
        <v>1</v>
      </c>
      <c r="OX403" s="161">
        <f t="shared" ca="1" si="1383"/>
        <v>500000</v>
      </c>
      <c r="OY403" s="163" t="str">
        <f t="shared" ca="1" si="1384"/>
        <v>-</v>
      </c>
      <c r="OZ403" s="161" t="str">
        <f t="shared" ca="1" si="1385"/>
        <v>-</v>
      </c>
      <c r="PA403" s="161" t="str">
        <f t="shared" ca="1" si="1386"/>
        <v>-</v>
      </c>
      <c r="PB403" s="163">
        <f t="shared" ca="1" si="1372"/>
        <v>0</v>
      </c>
      <c r="PC403" s="27">
        <v>0</v>
      </c>
    </row>
    <row r="404" spans="1:419" s="143" customFormat="1" hidden="1" outlineLevel="1">
      <c r="A404" s="121">
        <f t="shared" si="14"/>
        <v>399</v>
      </c>
      <c r="B404" s="121">
        <f t="shared" si="1387"/>
        <v>13</v>
      </c>
      <c r="C404" s="143">
        <f t="shared" si="1393"/>
        <v>1002</v>
      </c>
      <c r="D404" s="143" t="s">
        <v>884</v>
      </c>
      <c r="E404" s="143" t="b">
        <v>0</v>
      </c>
      <c r="F404" s="143" t="b">
        <v>0</v>
      </c>
      <c r="G404" s="143" t="b">
        <f t="shared" si="1388"/>
        <v>0</v>
      </c>
      <c r="H404" s="139">
        <f t="shared" ca="1" si="1391"/>
        <v>3</v>
      </c>
      <c r="I404" s="32">
        <v>2</v>
      </c>
      <c r="J404" s="32">
        <v>2</v>
      </c>
      <c r="K404" s="139">
        <f t="shared" ca="1" si="1391"/>
        <v>1</v>
      </c>
      <c r="L404" s="139">
        <f t="shared" ca="1" si="1391"/>
        <v>1</v>
      </c>
      <c r="M404" s="139">
        <f t="shared" ca="1" si="1391"/>
        <v>2</v>
      </c>
      <c r="N404" s="139">
        <f t="shared" ca="1" si="1391"/>
        <v>1</v>
      </c>
      <c r="O404" s="139">
        <f t="shared" ca="1" si="1391"/>
        <v>1</v>
      </c>
      <c r="P404" s="139">
        <f t="shared" ca="1" si="1391"/>
        <v>1</v>
      </c>
      <c r="Q404" s="139">
        <f t="shared" ca="1" si="1391"/>
        <v>1</v>
      </c>
      <c r="R404" s="139">
        <f t="shared" ca="1" si="1391"/>
        <v>2</v>
      </c>
      <c r="S404" s="139">
        <f t="shared" ca="1" si="1391"/>
        <v>1</v>
      </c>
      <c r="T404" s="139">
        <f t="shared" ca="1" si="1391"/>
        <v>1</v>
      </c>
      <c r="U404" s="139">
        <f t="shared" ref="T404:V414" ca="1" si="1411">OFFSET(U404,-1,0)</f>
        <v>1</v>
      </c>
      <c r="V404" s="139">
        <f t="shared" ca="1" si="1411"/>
        <v>1</v>
      </c>
      <c r="W404" s="139">
        <f t="shared" ca="1" si="1391"/>
        <v>1</v>
      </c>
      <c r="X404" s="139">
        <f t="shared" ca="1" si="1391"/>
        <v>1</v>
      </c>
      <c r="Y404" s="139">
        <f t="shared" ca="1" si="1391"/>
        <v>1</v>
      </c>
      <c r="Z404" s="32">
        <v>2</v>
      </c>
      <c r="AA404" s="32">
        <v>2</v>
      </c>
      <c r="AB404" s="32">
        <v>2</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163" t="str">
        <f t="shared" ca="1" si="1345"/>
        <v>-</v>
      </c>
      <c r="AI404" s="163" t="str">
        <f t="shared" ca="1" si="1345"/>
        <v>-</v>
      </c>
      <c r="AJ404" s="163" t="str">
        <f t="shared" ca="1" si="1345"/>
        <v>-</v>
      </c>
      <c r="AK404" s="163" t="str">
        <f t="shared" ca="1" si="1345"/>
        <v>-</v>
      </c>
      <c r="AL404" s="163" t="str">
        <f t="shared" ca="1" si="1345"/>
        <v>-</v>
      </c>
      <c r="AM404" s="163" t="b">
        <f t="shared" ca="1" si="1345"/>
        <v>1</v>
      </c>
      <c r="AN404" s="10"/>
      <c r="AO404" s="161" t="b">
        <f t="shared" si="1346"/>
        <v>0</v>
      </c>
      <c r="AP404" s="161" t="str">
        <f t="shared" si="1346"/>
        <v>-</v>
      </c>
      <c r="AQ404" s="161" t="b">
        <f t="shared" si="1346"/>
        <v>0</v>
      </c>
      <c r="AR404" s="161" t="b">
        <f t="shared" si="1346"/>
        <v>1</v>
      </c>
      <c r="AS404" s="161" t="b">
        <f t="shared" si="1346"/>
        <v>1</v>
      </c>
      <c r="AT404" s="161" t="b">
        <f t="shared" si="1346"/>
        <v>0</v>
      </c>
      <c r="AU404" s="161">
        <f t="shared" ca="1" si="1347"/>
        <v>0</v>
      </c>
      <c r="AV404" s="161" t="b">
        <f t="shared" si="1407"/>
        <v>1</v>
      </c>
      <c r="AW404" s="161" t="b">
        <f t="shared" si="1407"/>
        <v>1</v>
      </c>
      <c r="AX404" s="161">
        <f t="shared" si="1407"/>
        <v>1</v>
      </c>
      <c r="AY404" s="161">
        <f t="shared" si="1407"/>
        <v>3.0000000000000001E-6</v>
      </c>
      <c r="AZ404" s="161" t="str">
        <f t="shared" si="1407"/>
        <v>-</v>
      </c>
      <c r="BA404" s="10"/>
      <c r="BB404" s="161" t="b">
        <f t="shared" si="1349"/>
        <v>1</v>
      </c>
      <c r="BC404" s="163" t="b">
        <f t="shared" ca="1" si="1350"/>
        <v>1</v>
      </c>
      <c r="BD404" s="163" t="b">
        <f t="shared" ca="1" si="1350"/>
        <v>1</v>
      </c>
      <c r="BE404" s="162">
        <f t="shared" ca="1" si="1351"/>
        <v>3210</v>
      </c>
      <c r="BF404" s="163" t="str">
        <f t="shared" ca="1" si="1352"/>
        <v>-</v>
      </c>
      <c r="BG404" s="163" t="str">
        <f t="shared" ca="1" si="1352"/>
        <v>-</v>
      </c>
      <c r="BH404" s="163" t="str">
        <f t="shared" ca="1" si="1352"/>
        <v>-</v>
      </c>
      <c r="BI404" s="163" t="str">
        <f t="shared" ca="1" si="1352"/>
        <v>-</v>
      </c>
      <c r="BJ404" s="163" t="str">
        <f t="shared" ca="1" si="1352"/>
        <v>-</v>
      </c>
      <c r="BK404" s="163">
        <f t="shared" ca="1" si="1352"/>
        <v>1</v>
      </c>
      <c r="BL404" s="163">
        <f t="shared" ca="1" si="1352"/>
        <v>1</v>
      </c>
      <c r="BM404" s="163" t="str">
        <f t="shared" ca="1" si="1352"/>
        <v>-</v>
      </c>
      <c r="BN404" s="163" t="str">
        <f t="shared" ca="1" si="1352"/>
        <v>-</v>
      </c>
      <c r="BO404" s="163" t="b">
        <f t="shared" ca="1" si="1353"/>
        <v>0</v>
      </c>
      <c r="BP404" s="163" t="b">
        <f t="shared" ca="1" si="1353"/>
        <v>0</v>
      </c>
      <c r="BQ404" s="163" t="b">
        <f t="shared" ca="1" si="1353"/>
        <v>0</v>
      </c>
      <c r="BR404" s="163" t="b">
        <f t="shared" ca="1" si="1353"/>
        <v>0</v>
      </c>
      <c r="BS404" s="163" t="b">
        <f t="shared" ca="1" si="1353"/>
        <v>0</v>
      </c>
      <c r="BT404" s="163" t="b">
        <f t="shared" ca="1" si="1353"/>
        <v>0</v>
      </c>
      <c r="BU404" s="163" t="b">
        <f t="shared" ca="1" si="1353"/>
        <v>0</v>
      </c>
      <c r="BV404" s="163" t="b">
        <f t="shared" ca="1" si="1353"/>
        <v>0</v>
      </c>
      <c r="BW404" s="163" t="b">
        <f t="shared" ca="1" si="1353"/>
        <v>0</v>
      </c>
      <c r="BX404" s="163" t="str">
        <f t="shared" ca="1" si="1354"/>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54"/>
        <v>-</v>
      </c>
      <c r="CH404" s="163" t="str">
        <f t="shared" ca="1" si="1354"/>
        <v>-</v>
      </c>
      <c r="CI404" s="163" t="str">
        <f t="shared" ca="1" si="1354"/>
        <v>-</v>
      </c>
      <c r="CJ404" s="163" t="str">
        <f t="shared" ca="1" si="1354"/>
        <v>-</v>
      </c>
      <c r="CK404" s="163" t="str">
        <f t="shared" ca="1" si="1354"/>
        <v>-</v>
      </c>
      <c r="CL404" s="163" t="str">
        <f t="shared" ca="1" si="1354"/>
        <v>-</v>
      </c>
      <c r="CM404" s="163" t="str">
        <f t="shared" ca="1" si="1354"/>
        <v>-</v>
      </c>
      <c r="CN404" s="163" t="str">
        <f t="shared" ca="1" si="1354"/>
        <v>-</v>
      </c>
      <c r="CO404" s="163" t="str">
        <f t="shared" ca="1" si="1354"/>
        <v>-</v>
      </c>
      <c r="CP404" s="163" t="str">
        <f t="shared" ca="1" si="1354"/>
        <v>-</v>
      </c>
      <c r="CQ404" s="163" t="str">
        <f t="shared" ca="1" si="1354"/>
        <v>-</v>
      </c>
      <c r="CR404" s="163" t="str">
        <f t="shared" ca="1" si="1354"/>
        <v>-</v>
      </c>
      <c r="CS404" s="163" t="str">
        <f t="shared" ca="1" si="1354"/>
        <v>-</v>
      </c>
      <c r="CT404" s="163" t="str">
        <f t="shared" ca="1" si="1354"/>
        <v>-</v>
      </c>
      <c r="CU404" s="163" t="str">
        <f t="shared" ca="1" si="1354"/>
        <v>-</v>
      </c>
      <c r="CV404" s="163" t="str">
        <f t="shared" ca="1" si="1354"/>
        <v>-</v>
      </c>
      <c r="CW404" s="163" t="str">
        <f t="shared" ca="1" si="1354"/>
        <v>-</v>
      </c>
      <c r="CX404" s="163" t="str">
        <f t="shared" ca="1" si="1354"/>
        <v>-</v>
      </c>
      <c r="CY404" s="163" t="str">
        <f t="shared" ca="1" si="1354"/>
        <v>-</v>
      </c>
      <c r="CZ404" s="163" t="str">
        <f t="shared" ca="1" si="1354"/>
        <v>-</v>
      </c>
      <c r="DA404" s="163" t="str">
        <f t="shared" ca="1" si="1354"/>
        <v>-</v>
      </c>
      <c r="DB404" s="163" t="str">
        <f t="shared" ca="1" si="1354"/>
        <v>-</v>
      </c>
      <c r="DC404" s="163" t="str">
        <f t="shared" ca="1" si="1354"/>
        <v>-</v>
      </c>
      <c r="DD404" s="163" t="str">
        <f t="shared" ca="1" si="1355"/>
        <v>-</v>
      </c>
      <c r="DE404" s="163" t="str">
        <f t="shared" ca="1" si="1355"/>
        <v>-</v>
      </c>
      <c r="DF404" s="163" t="str">
        <f t="shared" ca="1" si="1355"/>
        <v>-</v>
      </c>
      <c r="DG404" s="163" t="str">
        <f t="shared" ca="1" si="1355"/>
        <v>-</v>
      </c>
      <c r="DH404" s="163" t="str">
        <f t="shared" ca="1" si="1355"/>
        <v>-</v>
      </c>
      <c r="DI404" s="163" t="str">
        <f t="shared" ca="1" si="1355"/>
        <v>-</v>
      </c>
      <c r="DJ404" s="163" t="str">
        <f t="shared" ca="1" si="1355"/>
        <v>-</v>
      </c>
      <c r="DK404" s="163" t="str">
        <f t="shared" ca="1" si="1355"/>
        <v>-</v>
      </c>
      <c r="DL404" s="10"/>
      <c r="DM404" s="163" t="str">
        <f t="shared" ca="1" si="1352"/>
        <v>-</v>
      </c>
      <c r="DN404" s="163" t="str">
        <f t="shared" ca="1" si="1352"/>
        <v>-</v>
      </c>
      <c r="DO404" s="163" t="str">
        <f t="shared" ca="1" si="1352"/>
        <v>-</v>
      </c>
      <c r="DP404" s="163" t="str">
        <f t="shared" ca="1" si="1352"/>
        <v>-</v>
      </c>
      <c r="DQ404" s="163" t="str">
        <f t="shared" ca="1" si="1352"/>
        <v>-</v>
      </c>
      <c r="DR404" s="163" t="str">
        <f t="shared" ca="1" si="1352"/>
        <v>-</v>
      </c>
      <c r="DS404" s="163" t="str">
        <f t="shared" ca="1" si="1352"/>
        <v>-</v>
      </c>
      <c r="DT404" s="163" t="str">
        <f t="shared" ca="1" si="1352"/>
        <v>-</v>
      </c>
      <c r="DU404" s="163" t="str">
        <f t="shared" ca="1" si="1352"/>
        <v>-</v>
      </c>
      <c r="DV404" s="163" t="str">
        <f t="shared" ca="1" si="1352"/>
        <v>-</v>
      </c>
      <c r="DW404" s="163" t="str">
        <f t="shared" ca="1" si="1352"/>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8"/>
        <v>-</v>
      </c>
      <c r="EJ404" s="163" t="str">
        <f t="shared" ca="1" si="1408"/>
        <v>-</v>
      </c>
      <c r="EK404" s="163" t="str">
        <f t="shared" ca="1" si="1408"/>
        <v>-</v>
      </c>
      <c r="EL404" s="163" t="str">
        <f t="shared" ca="1" si="1408"/>
        <v>-</v>
      </c>
      <c r="EM404" s="163" t="str">
        <f t="shared" ca="1" si="1408"/>
        <v>-</v>
      </c>
      <c r="EN404" s="163" t="str">
        <f t="shared" ca="1" si="1408"/>
        <v>-</v>
      </c>
      <c r="EO404" s="163" t="str">
        <f t="shared" ca="1" si="1408"/>
        <v>-</v>
      </c>
      <c r="EP404" s="163" t="str">
        <f t="shared" ca="1" si="1408"/>
        <v>-</v>
      </c>
      <c r="EQ404" s="163">
        <f t="shared" ca="1" si="1408"/>
        <v>1</v>
      </c>
      <c r="ER404" s="163">
        <f t="shared" ca="1" si="1408"/>
        <v>1</v>
      </c>
      <c r="ES404" s="163">
        <f t="shared" ca="1" si="1408"/>
        <v>0</v>
      </c>
      <c r="ET404" s="163" t="str">
        <f t="shared" ca="1" si="1408"/>
        <v>-</v>
      </c>
      <c r="EU404" s="163" t="str">
        <f t="shared" ca="1" si="1408"/>
        <v>-</v>
      </c>
      <c r="EV404" s="163" t="str">
        <f t="shared" ca="1" si="1408"/>
        <v>-</v>
      </c>
      <c r="EW404" s="163" t="str">
        <f t="shared" ca="1" si="1408"/>
        <v>-</v>
      </c>
      <c r="EX404" s="163" t="str">
        <f t="shared" ca="1" si="1408"/>
        <v>-</v>
      </c>
      <c r="EY404" s="163" t="str">
        <f t="shared" ca="1" si="1408"/>
        <v>-</v>
      </c>
      <c r="EZ404" s="163" t="str">
        <f t="shared" ca="1" si="1408"/>
        <v>-</v>
      </c>
      <c r="FA404" s="163">
        <f t="shared" ca="1" si="1408"/>
        <v>0</v>
      </c>
      <c r="FB404" s="163" t="str">
        <f t="shared" ca="1" si="1408"/>
        <v>-</v>
      </c>
      <c r="FC404" s="163" t="str">
        <f t="shared" ca="1" si="1408"/>
        <v>-</v>
      </c>
      <c r="FD404" s="163" t="str">
        <f t="shared" ca="1" si="1408"/>
        <v>-</v>
      </c>
      <c r="FE404" s="163" t="str">
        <f t="shared" ca="1" si="1408"/>
        <v>-</v>
      </c>
      <c r="FF404" s="163" t="str">
        <f t="shared" ca="1" si="1408"/>
        <v>-</v>
      </c>
      <c r="FG404" s="163">
        <f t="shared" ca="1" si="1408"/>
        <v>0</v>
      </c>
      <c r="FH404" s="163">
        <f t="shared" ca="1" si="1408"/>
        <v>0</v>
      </c>
      <c r="FI404" s="163">
        <f t="shared" ca="1" si="1408"/>
        <v>0</v>
      </c>
      <c r="FJ404" s="163">
        <f t="shared" ca="1" si="1408"/>
        <v>0</v>
      </c>
      <c r="FK404" s="163">
        <f t="shared" ca="1" si="1408"/>
        <v>0</v>
      </c>
      <c r="FL404" s="163">
        <f t="shared" ca="1" si="1408"/>
        <v>0</v>
      </c>
      <c r="FM404" s="163">
        <f t="shared" ca="1" si="1408"/>
        <v>0</v>
      </c>
      <c r="FN404" s="163" t="str">
        <f t="shared" ca="1" si="1408"/>
        <v>-</v>
      </c>
      <c r="FO404" s="163" t="str">
        <f t="shared" ca="1" si="1408"/>
        <v>-</v>
      </c>
      <c r="FP404" s="163" t="str">
        <f t="shared" ca="1" si="1408"/>
        <v>-</v>
      </c>
      <c r="FQ404" s="163" t="str">
        <f t="shared" ca="1" si="1408"/>
        <v>-</v>
      </c>
      <c r="FR404" s="163" t="str">
        <f t="shared" ca="1" si="1408"/>
        <v>-</v>
      </c>
      <c r="FS404" s="163" t="str">
        <f t="shared" ca="1" si="1408"/>
        <v>-</v>
      </c>
      <c r="FT404" s="163" t="str">
        <f t="shared" ca="1" si="1408"/>
        <v>-</v>
      </c>
      <c r="FU404" s="163" t="str">
        <f t="shared" ca="1" si="1408"/>
        <v>-</v>
      </c>
      <c r="FV404" s="163" t="str">
        <f t="shared" ca="1" si="1408"/>
        <v>-</v>
      </c>
      <c r="FW404" s="163" t="str">
        <f t="shared" ca="1" si="1408"/>
        <v>-</v>
      </c>
      <c r="FX404" s="163" t="str">
        <f t="shared" ca="1" si="1408"/>
        <v>-</v>
      </c>
      <c r="FY404" s="10"/>
      <c r="FZ404" s="163">
        <f t="shared" ca="1" si="1408"/>
        <v>1</v>
      </c>
      <c r="GA404" s="163" t="str">
        <f t="shared" ca="1" si="1408"/>
        <v>-</v>
      </c>
      <c r="GB404" s="163" t="str">
        <f t="shared" ca="1" si="1408"/>
        <v>-</v>
      </c>
      <c r="GC404" s="163" t="str">
        <f t="shared" ca="1" si="1408"/>
        <v>-</v>
      </c>
      <c r="GD404" s="163" t="str">
        <f t="shared" ca="1" si="1357"/>
        <v>-</v>
      </c>
      <c r="GE404" s="163" t="b">
        <f t="shared" ca="1" si="1357"/>
        <v>0</v>
      </c>
      <c r="GF404" s="163" t="str">
        <f t="shared" ca="1" si="1357"/>
        <v>-</v>
      </c>
      <c r="GG404" s="163">
        <f t="shared" ca="1" si="1357"/>
        <v>0</v>
      </c>
      <c r="GH404" s="163" t="str">
        <f t="shared" ca="1" si="1357"/>
        <v>-</v>
      </c>
      <c r="GI404" s="161" cm="1">
        <f t="array" aca="1" ref="GI404" ca="1">INDEX(i.rev,$K404,GI$15)</f>
        <v>1</v>
      </c>
      <c r="GJ404" s="163">
        <f t="shared" ca="1" si="1358"/>
        <v>0</v>
      </c>
      <c r="GK404" s="163">
        <f t="shared" ca="1" si="1358"/>
        <v>1</v>
      </c>
      <c r="GL404" s="163">
        <f t="shared" ca="1" si="1358"/>
        <v>0</v>
      </c>
      <c r="GM404" s="163">
        <f t="shared" ca="1" si="1358"/>
        <v>1</v>
      </c>
      <c r="GN404" s="163">
        <f t="shared" ca="1" si="1358"/>
        <v>1</v>
      </c>
      <c r="GO404" s="163">
        <f t="shared" ca="1" si="1358"/>
        <v>1</v>
      </c>
      <c r="GP404" s="163">
        <f t="shared" ca="1" si="1358"/>
        <v>0</v>
      </c>
      <c r="GQ404" s="163">
        <f t="shared" ca="1" si="1358"/>
        <v>0</v>
      </c>
      <c r="GR404" s="163">
        <f t="shared" ca="1" si="1358"/>
        <v>0</v>
      </c>
      <c r="GS404" s="163">
        <f t="shared" ca="1" si="1358"/>
        <v>0</v>
      </c>
      <c r="GT404" s="163">
        <f t="shared" ca="1" si="1358"/>
        <v>0</v>
      </c>
      <c r="GU404" s="163">
        <f t="shared" ca="1" si="1358"/>
        <v>0</v>
      </c>
      <c r="GV404" s="163">
        <f t="shared" ca="1" si="1358"/>
        <v>0</v>
      </c>
      <c r="GW404" s="163">
        <f t="shared" ca="1" si="1358"/>
        <v>0</v>
      </c>
      <c r="GX404" s="163">
        <f t="shared" ca="1" si="1358"/>
        <v>0</v>
      </c>
      <c r="GY404" s="163">
        <f t="shared" ca="1" si="1358"/>
        <v>0</v>
      </c>
      <c r="GZ404" s="161" cm="1">
        <f t="array" aca="1" ref="GZ404" ca="1">INDEX(i.rev,$K404,GZ$15)</f>
        <v>0</v>
      </c>
      <c r="HA404" s="163">
        <f t="shared" ca="1" si="1359"/>
        <v>0</v>
      </c>
      <c r="HB404" s="161" cm="1">
        <f t="array" aca="1" ref="HB404" ca="1">INDEX(i.rev,$K404,HB$15)</f>
        <v>1</v>
      </c>
      <c r="HC404" s="163">
        <f t="shared" ca="1" si="1360"/>
        <v>0</v>
      </c>
      <c r="HD404" s="163">
        <f t="shared" ca="1" si="1360"/>
        <v>0</v>
      </c>
      <c r="HE404" s="163">
        <f t="shared" ca="1" si="1360"/>
        <v>0</v>
      </c>
      <c r="HF404" s="163">
        <f t="shared" ca="1" si="1360"/>
        <v>0</v>
      </c>
      <c r="HG404" s="163">
        <f t="shared" ca="1" si="1360"/>
        <v>0</v>
      </c>
      <c r="HH404" s="163">
        <f t="shared" ca="1" si="1360"/>
        <v>0</v>
      </c>
      <c r="HI404" s="163">
        <f t="shared" ca="1" si="1360"/>
        <v>0</v>
      </c>
      <c r="HJ404" s="10"/>
      <c r="HK404" s="163" t="str">
        <f t="shared" ca="1" si="1360"/>
        <v>-</v>
      </c>
      <c r="HL404" s="163" t="str">
        <f t="shared" ca="1" si="1360"/>
        <v>-</v>
      </c>
      <c r="HM404" s="163" t="str">
        <f t="shared" ca="1" si="1360"/>
        <v>-</v>
      </c>
      <c r="HN404" s="163" t="str">
        <f t="shared" ca="1" si="1360"/>
        <v>-</v>
      </c>
      <c r="HO404" s="163" t="str">
        <f t="shared" ca="1" si="1361"/>
        <v>-</v>
      </c>
      <c r="HP404" s="161" t="b">
        <f t="shared" ca="1" si="1362"/>
        <v>0</v>
      </c>
      <c r="HQ404" s="161" t="b">
        <f t="shared" ca="1" si="1362"/>
        <v>0</v>
      </c>
      <c r="HR404" s="161" t="b">
        <f t="shared" ca="1" si="1362"/>
        <v>1</v>
      </c>
      <c r="HS404" s="163">
        <f t="shared" ca="1" si="1360"/>
        <v>0</v>
      </c>
      <c r="HT404" s="161">
        <f t="shared" ca="1" si="1363"/>
        <v>1</v>
      </c>
      <c r="HU404" s="161">
        <f t="shared" ca="1" si="1363"/>
        <v>1</v>
      </c>
      <c r="HV404" s="163" t="str">
        <f t="shared" ca="1" si="1360"/>
        <v>-</v>
      </c>
      <c r="HW404" s="163" t="str">
        <f t="shared" ca="1" si="1360"/>
        <v>-</v>
      </c>
      <c r="HX404" s="163" t="str">
        <f t="shared" ca="1" si="1360"/>
        <v>-</v>
      </c>
      <c r="HY404" s="163" t="str">
        <f t="shared" ca="1" si="1360"/>
        <v>-</v>
      </c>
      <c r="HZ404" s="163" t="str">
        <f t="shared" ca="1" si="1360"/>
        <v>-</v>
      </c>
      <c r="IA404" s="163" t="str">
        <f t="shared" ca="1" si="1360"/>
        <v>-</v>
      </c>
      <c r="IB404" s="163" t="str">
        <f t="shared" ca="1" si="1360"/>
        <v>-</v>
      </c>
      <c r="IC404" s="163" t="str">
        <f t="shared" ca="1" si="1360"/>
        <v>-</v>
      </c>
      <c r="ID404" s="163" t="str">
        <f t="shared" ca="1" si="1360"/>
        <v>-</v>
      </c>
      <c r="IE404" s="163" t="b">
        <f t="shared" ca="1" si="1360"/>
        <v>1</v>
      </c>
      <c r="IF404" s="163" t="str">
        <f t="shared" ca="1" si="1360"/>
        <v>-</v>
      </c>
      <c r="IG404" s="163" t="str">
        <f t="shared" ca="1" si="1360"/>
        <v>-</v>
      </c>
      <c r="IH404" s="163" t="str">
        <f t="shared" ca="1" si="1360"/>
        <v>-</v>
      </c>
      <c r="II404" s="163" t="b">
        <f t="shared" ca="1" si="1364"/>
        <v>1</v>
      </c>
      <c r="IJ404" s="163">
        <f t="shared" ca="1" si="1364"/>
        <v>0</v>
      </c>
      <c r="IK404" s="163" t="str">
        <f t="shared" ca="1" si="1365"/>
        <v>-</v>
      </c>
      <c r="IL404" s="163" t="str">
        <f t="shared" ca="1" si="1365"/>
        <v>-</v>
      </c>
      <c r="IM404" s="163" t="str">
        <f t="shared" ca="1" si="1365"/>
        <v>-</v>
      </c>
      <c r="IN404" s="163" t="str">
        <f t="shared" ca="1" si="1365"/>
        <v>-</v>
      </c>
      <c r="IO404" s="163" t="str">
        <f t="shared" ca="1" si="1365"/>
        <v>-</v>
      </c>
      <c r="IP404" s="163">
        <f t="shared" ca="1" si="1365"/>
        <v>0</v>
      </c>
      <c r="IQ404" s="163" t="str">
        <f t="shared" ca="1" si="1365"/>
        <v>-</v>
      </c>
      <c r="IR404" s="163" t="str">
        <f t="shared" ca="1" si="1365"/>
        <v>-</v>
      </c>
      <c r="IS404" s="163" t="str">
        <f t="shared" ca="1" si="1365"/>
        <v>-</v>
      </c>
      <c r="IT404" s="163">
        <f t="shared" ca="1" si="1365"/>
        <v>500</v>
      </c>
      <c r="IU404" s="163">
        <f t="shared" ca="1" si="1365"/>
        <v>500</v>
      </c>
      <c r="IV404" s="163" t="str">
        <f t="shared" ca="1" si="1365"/>
        <v>-</v>
      </c>
      <c r="IW404" s="163" t="str">
        <f t="shared" ca="1" si="1365"/>
        <v>-</v>
      </c>
      <c r="IX404" s="163" t="str">
        <f t="shared" ca="1" si="1365"/>
        <v>-</v>
      </c>
      <c r="IY404" s="163" t="str">
        <f t="shared" ca="1" si="1365"/>
        <v>-</v>
      </c>
      <c r="IZ404" s="163" t="str">
        <f t="shared" ca="1" si="1366"/>
        <v>-</v>
      </c>
      <c r="JA404" s="163" t="str">
        <f t="shared" ca="1" si="1366"/>
        <v>-</v>
      </c>
      <c r="JB404" s="163" t="str">
        <f t="shared" ca="1" si="1366"/>
        <v>-</v>
      </c>
      <c r="JC404" s="163" t="str">
        <f t="shared" ca="1" si="1366"/>
        <v>-</v>
      </c>
      <c r="JD404" s="163" t="str">
        <f t="shared" ca="1" si="1366"/>
        <v>-</v>
      </c>
      <c r="JE404" s="163" t="str">
        <f t="shared" ca="1" si="1366"/>
        <v>-</v>
      </c>
      <c r="JF404" s="163" t="str">
        <f t="shared" ca="1" si="1366"/>
        <v>-</v>
      </c>
      <c r="JG404" s="163" t="str">
        <f t="shared" ca="1" si="1366"/>
        <v>-</v>
      </c>
      <c r="JH404" s="163" t="str">
        <f t="shared" ca="1" si="1366"/>
        <v>-</v>
      </c>
      <c r="JI404" s="163" t="str">
        <f t="shared" ca="1" si="1409"/>
        <v>-</v>
      </c>
      <c r="JJ404" s="163" t="str">
        <f t="shared" ca="1" si="1409"/>
        <v>-</v>
      </c>
      <c r="JK404" s="163" t="str">
        <f t="shared" ca="1" si="1409"/>
        <v>-</v>
      </c>
      <c r="JL404" s="163" t="str">
        <f t="shared" ca="1" si="1409"/>
        <v>-</v>
      </c>
      <c r="JM404" s="163" t="str">
        <f t="shared" ca="1" si="1409"/>
        <v>-</v>
      </c>
      <c r="JN404" s="163" t="str">
        <f t="shared" ca="1" si="1367"/>
        <v>-</v>
      </c>
      <c r="JO404" s="163" t="str">
        <f t="shared" ca="1" si="1367"/>
        <v>-</v>
      </c>
      <c r="JP404" s="163" t="str">
        <f t="shared" ca="1" si="1367"/>
        <v>-</v>
      </c>
      <c r="JQ404" s="163" t="str">
        <f t="shared" ca="1" si="1367"/>
        <v>-</v>
      </c>
      <c r="JR404" s="163" t="str">
        <f t="shared" ca="1" si="1367"/>
        <v>-</v>
      </c>
      <c r="JS404" s="163" t="str">
        <f t="shared" ca="1" si="1366"/>
        <v>-</v>
      </c>
      <c r="JT404" s="163" t="str">
        <f t="shared" ca="1" si="1366"/>
        <v>-</v>
      </c>
      <c r="JU404" s="163" t="str">
        <f t="shared" ca="1" si="1366"/>
        <v>-</v>
      </c>
      <c r="JV404" s="163" t="str">
        <f t="shared" ca="1" si="1366"/>
        <v>-</v>
      </c>
      <c r="JW404" s="163" t="str">
        <f t="shared" ca="1" si="1366"/>
        <v>-</v>
      </c>
      <c r="JX404" s="163" t="str">
        <f t="shared" ca="1" si="1365"/>
        <v>-</v>
      </c>
      <c r="JY404" s="163" t="str">
        <f t="shared" ca="1" si="1399"/>
        <v>-</v>
      </c>
      <c r="JZ404" s="163" t="str">
        <f t="shared" ca="1" si="1399"/>
        <v>-</v>
      </c>
      <c r="KA404" s="163" t="str">
        <f t="shared" ca="1" si="1399"/>
        <v>-</v>
      </c>
      <c r="KB404" s="163" t="str">
        <f t="shared" ca="1" si="1399"/>
        <v>-</v>
      </c>
      <c r="KC404" s="163" t="str">
        <f t="shared" ca="1" si="1399"/>
        <v>-</v>
      </c>
      <c r="KD404" s="163" t="str">
        <f t="shared" ca="1" si="1399"/>
        <v>-</v>
      </c>
      <c r="KE404" s="163" t="str">
        <f t="shared" ca="1" si="1399"/>
        <v>-</v>
      </c>
      <c r="KF404" s="163" t="str">
        <f t="shared" ca="1" si="1399"/>
        <v>-</v>
      </c>
      <c r="KG404" s="163" t="str">
        <f t="shared" ca="1" si="1399"/>
        <v>-</v>
      </c>
      <c r="KH404" s="163" t="str">
        <f t="shared" ca="1" si="1399"/>
        <v>-</v>
      </c>
      <c r="KI404" s="163" t="str">
        <f t="shared" ca="1" si="1399"/>
        <v>-</v>
      </c>
      <c r="KJ404" s="163" t="str">
        <f t="shared" ca="1" si="1399"/>
        <v>-</v>
      </c>
      <c r="KK404" s="163" t="str">
        <f t="shared" ca="1" si="1399"/>
        <v>-</v>
      </c>
      <c r="KL404" s="163" t="str">
        <f t="shared" ca="1" si="1399"/>
        <v>-</v>
      </c>
      <c r="KM404" s="163" t="str">
        <f t="shared" ca="1" si="1399"/>
        <v>-</v>
      </c>
      <c r="KN404" s="163" t="str">
        <f t="shared" ca="1" si="1399"/>
        <v>-</v>
      </c>
      <c r="KO404" s="163" t="str">
        <f t="shared" ca="1" si="1399"/>
        <v>-</v>
      </c>
      <c r="KP404" s="163" t="str">
        <f t="shared" ca="1" si="1399"/>
        <v>-</v>
      </c>
      <c r="KQ404" s="163" t="str">
        <f t="shared" ca="1" si="1399"/>
        <v>-</v>
      </c>
      <c r="KR404" s="163" t="str">
        <f t="shared" ca="1" si="1399"/>
        <v>-</v>
      </c>
      <c r="KS404" s="163" t="str">
        <f t="shared" ca="1" si="1399"/>
        <v>-</v>
      </c>
      <c r="KT404" s="163" t="str">
        <f t="shared" ca="1" si="1399"/>
        <v>-</v>
      </c>
      <c r="KU404" s="163" t="str">
        <f t="shared" ca="1" si="1399"/>
        <v>-</v>
      </c>
      <c r="KV404" s="163" t="str">
        <f t="shared" ca="1" si="1399"/>
        <v>-</v>
      </c>
      <c r="KW404" s="163" t="str">
        <f t="shared" ca="1" si="1399"/>
        <v>-</v>
      </c>
      <c r="KX404" s="163" t="str">
        <f t="shared" ca="1" si="1399"/>
        <v>-</v>
      </c>
      <c r="KY404" s="163" t="str">
        <f t="shared" ca="1" si="1399"/>
        <v>-</v>
      </c>
      <c r="KZ404" s="163" t="str">
        <f t="shared" ca="1" si="1399"/>
        <v>-</v>
      </c>
      <c r="LA404" s="163" t="str">
        <f t="shared" ca="1" si="1399"/>
        <v>-</v>
      </c>
      <c r="LB404" s="163" t="str">
        <f t="shared" ca="1" si="1399"/>
        <v>-</v>
      </c>
      <c r="LC404" s="163" t="str">
        <f t="shared" ca="1" si="1399"/>
        <v>-</v>
      </c>
      <c r="LD404" s="163" t="str">
        <f t="shared" ca="1" si="1399"/>
        <v>-</v>
      </c>
      <c r="LE404" s="163" t="str">
        <f t="shared" ca="1" si="1399"/>
        <v>-</v>
      </c>
      <c r="LF404" s="163" t="str">
        <f t="shared" ca="1" si="1399"/>
        <v>-</v>
      </c>
      <c r="LG404" s="163" t="str">
        <f t="shared" ca="1" si="1399"/>
        <v>-</v>
      </c>
      <c r="LH404" s="163" t="str">
        <f t="shared" ca="1" si="1399"/>
        <v>-</v>
      </c>
      <c r="LI404" s="163" t="str">
        <f t="shared" ca="1" si="1399"/>
        <v>-</v>
      </c>
      <c r="LJ404" s="163" t="str">
        <f t="shared" ca="1" si="1399"/>
        <v>-</v>
      </c>
      <c r="LK404" s="163" t="str">
        <f t="shared" ca="1" si="1399"/>
        <v>-</v>
      </c>
      <c r="LL404" s="163" t="str">
        <f t="shared" ca="1" si="1399"/>
        <v>-</v>
      </c>
      <c r="LM404" s="163" t="str">
        <f t="shared" ca="1" si="1399"/>
        <v>-</v>
      </c>
      <c r="LN404" s="163" t="str">
        <f t="shared" ca="1" si="1399"/>
        <v>-</v>
      </c>
      <c r="LO404" s="163" t="str">
        <f t="shared" ca="1" si="1369"/>
        <v>-</v>
      </c>
      <c r="LP404" s="163" t="str">
        <f t="shared" ca="1" si="1369"/>
        <v>-</v>
      </c>
      <c r="LQ404" s="163" t="str">
        <f t="shared" ca="1" si="1369"/>
        <v>-</v>
      </c>
      <c r="LR404" s="163" t="str">
        <f t="shared" ca="1" si="1369"/>
        <v>-</v>
      </c>
      <c r="LS404" s="163" t="str">
        <f t="shared" ca="1" si="1369"/>
        <v>-</v>
      </c>
      <c r="LT404" s="163" t="str">
        <f t="shared" ca="1" si="1369"/>
        <v>-</v>
      </c>
      <c r="LU404" s="163" t="str">
        <f t="shared" ca="1" si="1369"/>
        <v>-</v>
      </c>
      <c r="LV404" s="163" t="str">
        <f t="shared" ca="1" si="1369"/>
        <v>-</v>
      </c>
      <c r="LW404" s="163" t="str">
        <f t="shared" ca="1" si="1369"/>
        <v>-</v>
      </c>
      <c r="LX404" s="163" t="str">
        <f t="shared" ca="1" si="1369"/>
        <v>-</v>
      </c>
      <c r="LY404" s="10"/>
      <c r="LZ404" s="161">
        <f t="shared" ca="1" si="1370"/>
        <v>4.4999999999999998E-2</v>
      </c>
      <c r="MA404" s="161">
        <f t="shared" ca="1" si="1371"/>
        <v>4.4999999999999998E-2</v>
      </c>
      <c r="MB404" s="163">
        <f t="shared" ca="1" si="1372"/>
        <v>1</v>
      </c>
      <c r="MC404" s="163">
        <f t="shared" ca="1" si="1372"/>
        <v>0</v>
      </c>
      <c r="MD404" s="163">
        <f t="shared" ca="1" si="1372"/>
        <v>1</v>
      </c>
      <c r="ME404" s="163">
        <f t="shared" ca="1" si="1372"/>
        <v>1</v>
      </c>
      <c r="MF404" s="163">
        <f t="shared" ca="1" si="1372"/>
        <v>0</v>
      </c>
      <c r="MG404" s="163">
        <f t="shared" ca="1" si="1372"/>
        <v>70</v>
      </c>
      <c r="MH404" s="163">
        <f t="shared" ca="1" si="1372"/>
        <v>50</v>
      </c>
      <c r="MI404" s="163">
        <f t="shared" ca="1" si="1372"/>
        <v>85</v>
      </c>
      <c r="MJ404" s="163">
        <f t="shared" ca="1" si="1372"/>
        <v>50</v>
      </c>
      <c r="MK404" s="161">
        <f t="shared" si="1373"/>
        <v>0.7</v>
      </c>
      <c r="ML404" s="161">
        <f t="shared" si="1374"/>
        <v>0.7</v>
      </c>
      <c r="MM404" s="161">
        <f t="shared" si="1375"/>
        <v>0.7</v>
      </c>
      <c r="MN404" s="161">
        <f t="shared" ca="1" si="1376"/>
        <v>1</v>
      </c>
      <c r="MO404" s="161">
        <f t="shared" ca="1" si="1376"/>
        <v>1</v>
      </c>
      <c r="MP404" s="163">
        <f t="shared" ca="1" si="1372"/>
        <v>1</v>
      </c>
      <c r="MQ404" s="10"/>
      <c r="MR404" s="163">
        <f t="shared" ca="1" si="1372"/>
        <v>1</v>
      </c>
      <c r="MS404" s="161">
        <f t="shared" ca="1" si="1377"/>
        <v>1</v>
      </c>
      <c r="MT404" s="163">
        <f t="shared" ca="1" si="1372"/>
        <v>0.75</v>
      </c>
      <c r="MU404" s="163">
        <f t="shared" ca="1" si="1372"/>
        <v>0.8</v>
      </c>
      <c r="MV404" s="163">
        <f t="shared" ca="1" si="1378"/>
        <v>0.82499999999999996</v>
      </c>
      <c r="MW404" s="163">
        <f t="shared" ca="1" si="1378"/>
        <v>0.875</v>
      </c>
      <c r="MX404" s="163">
        <f t="shared" ca="1" si="1372"/>
        <v>0.9</v>
      </c>
      <c r="MY404" s="163">
        <f t="shared" ca="1" si="1410"/>
        <v>0.75</v>
      </c>
      <c r="MZ404" s="163">
        <f t="shared" ca="1" si="1410"/>
        <v>0.78142857142857147</v>
      </c>
      <c r="NA404" s="163">
        <f t="shared" ca="1" si="1410"/>
        <v>0.82499999999999996</v>
      </c>
      <c r="NB404" s="163">
        <f t="shared" ca="1" si="1410"/>
        <v>0.875</v>
      </c>
      <c r="NC404" s="163">
        <f t="shared" ca="1" si="1410"/>
        <v>0.9</v>
      </c>
      <c r="ND404" s="163">
        <f t="shared" ca="1" si="1410"/>
        <v>0.9</v>
      </c>
      <c r="NE404" s="163">
        <f t="shared" ca="1" si="1410"/>
        <v>0.75</v>
      </c>
      <c r="NF404" s="163">
        <f t="shared" ca="1" si="1410"/>
        <v>0.78142857142857147</v>
      </c>
      <c r="NG404" s="163">
        <f t="shared" ca="1" si="1410"/>
        <v>0.82499999999999996</v>
      </c>
      <c r="NH404" s="163">
        <f t="shared" ca="1" si="1410"/>
        <v>0.875</v>
      </c>
      <c r="NI404" s="163">
        <f t="shared" ca="1" si="1410"/>
        <v>0.9</v>
      </c>
      <c r="NJ404" s="163">
        <f t="shared" ca="1" si="1410"/>
        <v>0.9</v>
      </c>
      <c r="NK404" s="163">
        <f t="shared" ca="1" si="1410"/>
        <v>0.75</v>
      </c>
      <c r="NL404" s="163">
        <f t="shared" ca="1" si="1410"/>
        <v>0.78142857142857147</v>
      </c>
      <c r="NM404" s="163">
        <f t="shared" ca="1" si="1410"/>
        <v>0.82499999999999996</v>
      </c>
      <c r="NN404" s="163">
        <f t="shared" ca="1" si="1410"/>
        <v>0.875</v>
      </c>
      <c r="NO404" s="163">
        <f t="shared" ca="1" si="1410"/>
        <v>0.9</v>
      </c>
      <c r="NP404" s="163">
        <f t="shared" ca="1" si="1410"/>
        <v>0.9</v>
      </c>
      <c r="NQ404" s="163">
        <f t="shared" ca="1" si="1410"/>
        <v>0.75</v>
      </c>
      <c r="NR404" s="163">
        <f t="shared" ca="1" si="1410"/>
        <v>0.78142857142857147</v>
      </c>
      <c r="NS404" s="163">
        <f t="shared" ca="1" si="1410"/>
        <v>0.82499999999999996</v>
      </c>
      <c r="NT404" s="163">
        <f t="shared" ca="1" si="1410"/>
        <v>0.875</v>
      </c>
      <c r="NU404" s="163">
        <f t="shared" ca="1" si="1410"/>
        <v>0.9</v>
      </c>
      <c r="NV404" s="163">
        <f t="shared" ca="1" si="1410"/>
        <v>0.9</v>
      </c>
      <c r="NW404" s="163">
        <f t="shared" ca="1" si="1410"/>
        <v>0.75</v>
      </c>
      <c r="NX404" s="163">
        <f t="shared" ca="1" si="1410"/>
        <v>0.78142857142857147</v>
      </c>
      <c r="NY404" s="163">
        <f t="shared" ca="1" si="1410"/>
        <v>0.82499999999999996</v>
      </c>
      <c r="NZ404" s="163">
        <f t="shared" ca="1" si="1410"/>
        <v>0.875</v>
      </c>
      <c r="OA404" s="163">
        <f t="shared" ca="1" si="1410"/>
        <v>0.9</v>
      </c>
      <c r="OB404" s="163">
        <f t="shared" ca="1" si="1410"/>
        <v>0.9</v>
      </c>
      <c r="OC404" s="163">
        <f t="shared" ca="1" si="1410"/>
        <v>0.75</v>
      </c>
      <c r="OD404" s="163">
        <f t="shared" ca="1" si="1410"/>
        <v>0.78142857142857147</v>
      </c>
      <c r="OE404" s="163">
        <f t="shared" ca="1" si="1410"/>
        <v>0.82499999999999996</v>
      </c>
      <c r="OF404" s="163">
        <f t="shared" ca="1" si="1410"/>
        <v>0.875</v>
      </c>
      <c r="OG404" s="163">
        <f t="shared" ca="1" si="1410"/>
        <v>0.9</v>
      </c>
      <c r="OH404" s="163">
        <f t="shared" ca="1" si="1410"/>
        <v>0.9</v>
      </c>
      <c r="OI404" s="163">
        <f t="shared" ca="1" si="1410"/>
        <v>0.75</v>
      </c>
      <c r="OJ404" s="163">
        <f t="shared" ca="1" si="1410"/>
        <v>0.76904761904761909</v>
      </c>
      <c r="OK404" s="163">
        <f t="shared" ca="1" si="1410"/>
        <v>0.82000000000000006</v>
      </c>
      <c r="OL404" s="163">
        <f t="shared" ca="1" si="1410"/>
        <v>0.875</v>
      </c>
      <c r="OM404" s="163">
        <f t="shared" ca="1" si="1410"/>
        <v>0.9</v>
      </c>
      <c r="ON404" s="163">
        <f t="shared" ca="1" si="1410"/>
        <v>0.90000000000000013</v>
      </c>
      <c r="OO404" s="163">
        <f t="shared" ca="1" si="1410"/>
        <v>0.75</v>
      </c>
      <c r="OP404" s="163">
        <f t="shared" ca="1" si="1410"/>
        <v>0.76904761904761909</v>
      </c>
      <c r="OQ404" s="163">
        <f t="shared" ca="1" si="1410"/>
        <v>0.82000000000000006</v>
      </c>
      <c r="OR404" s="163">
        <f t="shared" ca="1" si="1410"/>
        <v>0.875</v>
      </c>
      <c r="OS404" s="163">
        <f t="shared" ca="1" si="1410"/>
        <v>0.9</v>
      </c>
      <c r="OT404" s="163">
        <f t="shared" ca="1" si="1410"/>
        <v>0.9</v>
      </c>
      <c r="OU404" s="163">
        <f t="shared" ca="1" si="1380"/>
        <v>0.875</v>
      </c>
      <c r="OV404" s="161">
        <f t="shared" ca="1" si="1381"/>
        <v>1</v>
      </c>
      <c r="OW404" s="161">
        <f t="shared" ca="1" si="1382"/>
        <v>1</v>
      </c>
      <c r="OX404" s="161">
        <f t="shared" ca="1" si="1383"/>
        <v>500000</v>
      </c>
      <c r="OY404" s="163" t="str">
        <f t="shared" ca="1" si="1384"/>
        <v>-</v>
      </c>
      <c r="OZ404" s="161" t="str">
        <f t="shared" ca="1" si="1385"/>
        <v>-</v>
      </c>
      <c r="PA404" s="161" t="str">
        <f t="shared" ca="1" si="1386"/>
        <v>-</v>
      </c>
      <c r="PB404" s="163">
        <f t="shared" ca="1" si="1372"/>
        <v>0</v>
      </c>
      <c r="PC404" s="27">
        <v>0</v>
      </c>
    </row>
    <row r="405" spans="1:419" s="143" customFormat="1" hidden="1" outlineLevel="1">
      <c r="A405" s="121">
        <f t="shared" si="14"/>
        <v>400</v>
      </c>
      <c r="B405" s="121">
        <f t="shared" si="1387"/>
        <v>13</v>
      </c>
      <c r="C405" s="143">
        <f t="shared" si="1393"/>
        <v>1002</v>
      </c>
      <c r="D405" s="143" t="s">
        <v>884</v>
      </c>
      <c r="E405" s="143" t="b">
        <v>0</v>
      </c>
      <c r="F405" s="143" t="b">
        <v>0</v>
      </c>
      <c r="G405" s="143" t="b">
        <f t="shared" si="1388"/>
        <v>0</v>
      </c>
      <c r="H405" s="139">
        <f t="shared" ca="1" si="1391"/>
        <v>3</v>
      </c>
      <c r="I405" s="32">
        <v>2</v>
      </c>
      <c r="J405" s="32">
        <v>3</v>
      </c>
      <c r="K405" s="139">
        <f t="shared" ca="1" si="1391"/>
        <v>1</v>
      </c>
      <c r="L405" s="139">
        <f t="shared" ca="1" si="1391"/>
        <v>1</v>
      </c>
      <c r="M405" s="139">
        <f t="shared" ca="1" si="1391"/>
        <v>2</v>
      </c>
      <c r="N405" s="139">
        <f t="shared" ca="1" si="1391"/>
        <v>1</v>
      </c>
      <c r="O405" s="139">
        <f t="shared" ca="1" si="1391"/>
        <v>1</v>
      </c>
      <c r="P405" s="139">
        <f t="shared" ca="1" si="1391"/>
        <v>1</v>
      </c>
      <c r="Q405" s="139">
        <f t="shared" ca="1" si="1391"/>
        <v>1</v>
      </c>
      <c r="R405" s="139">
        <f t="shared" ca="1" si="1391"/>
        <v>2</v>
      </c>
      <c r="S405" s="139">
        <f t="shared" ca="1" si="1391"/>
        <v>1</v>
      </c>
      <c r="T405" s="139">
        <f t="shared" ca="1" si="1411"/>
        <v>1</v>
      </c>
      <c r="U405" s="139">
        <f t="shared" ca="1" si="1411"/>
        <v>1</v>
      </c>
      <c r="V405" s="139">
        <f t="shared" ca="1" si="1411"/>
        <v>1</v>
      </c>
      <c r="W405" s="139">
        <f t="shared" ca="1" si="1391"/>
        <v>1</v>
      </c>
      <c r="X405" s="139">
        <f t="shared" ca="1" si="1391"/>
        <v>1</v>
      </c>
      <c r="Y405" s="139">
        <f t="shared" ca="1" si="1391"/>
        <v>1</v>
      </c>
      <c r="Z405" s="32">
        <v>1</v>
      </c>
      <c r="AA405" s="32">
        <v>1</v>
      </c>
      <c r="AB405" s="32">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163" t="str">
        <f t="shared" ca="1" si="1345"/>
        <v>-</v>
      </c>
      <c r="AI405" s="163" t="str">
        <f t="shared" ca="1" si="1345"/>
        <v>-</v>
      </c>
      <c r="AJ405" s="163" t="str">
        <f t="shared" ca="1" si="1345"/>
        <v>-</v>
      </c>
      <c r="AK405" s="163" t="str">
        <f t="shared" ca="1" si="1345"/>
        <v>-</v>
      </c>
      <c r="AL405" s="163" t="str">
        <f t="shared" ca="1" si="1345"/>
        <v>-</v>
      </c>
      <c r="AM405" s="163" t="b">
        <f t="shared" ca="1" si="1345"/>
        <v>1</v>
      </c>
      <c r="AN405" s="10"/>
      <c r="AO405" s="161" t="b">
        <f t="shared" si="1346"/>
        <v>0</v>
      </c>
      <c r="AP405" s="161" t="str">
        <f t="shared" si="1346"/>
        <v>-</v>
      </c>
      <c r="AQ405" s="161" t="b">
        <f t="shared" si="1346"/>
        <v>0</v>
      </c>
      <c r="AR405" s="161" t="b">
        <f t="shared" si="1346"/>
        <v>1</v>
      </c>
      <c r="AS405" s="161" t="b">
        <f t="shared" si="1346"/>
        <v>1</v>
      </c>
      <c r="AT405" s="161" t="b">
        <f t="shared" si="1346"/>
        <v>0</v>
      </c>
      <c r="AU405" s="161">
        <f t="shared" ca="1" si="1347"/>
        <v>0</v>
      </c>
      <c r="AV405" s="161" t="b">
        <f t="shared" si="1407"/>
        <v>1</v>
      </c>
      <c r="AW405" s="161" t="b">
        <f t="shared" si="1407"/>
        <v>1</v>
      </c>
      <c r="AX405" s="161">
        <f t="shared" si="1407"/>
        <v>1</v>
      </c>
      <c r="AY405" s="161">
        <f t="shared" si="1407"/>
        <v>5.0000000000000004E-6</v>
      </c>
      <c r="AZ405" s="161" t="str">
        <f t="shared" si="1407"/>
        <v>-</v>
      </c>
      <c r="BA405" s="10"/>
      <c r="BB405" s="161" t="b">
        <f t="shared" si="1349"/>
        <v>1</v>
      </c>
      <c r="BC405" s="163" t="b">
        <f t="shared" ca="1" si="1350"/>
        <v>1</v>
      </c>
      <c r="BD405" s="163" t="b">
        <f t="shared" ca="1" si="1350"/>
        <v>1</v>
      </c>
      <c r="BE405" s="162">
        <f t="shared" ca="1" si="1351"/>
        <v>3210</v>
      </c>
      <c r="BF405" s="163" t="str">
        <f t="shared" ref="BF405:DW414" ca="1" si="1412">OFFSET(BF$5,$B405,0)</f>
        <v>-</v>
      </c>
      <c r="BG405" s="163" t="str">
        <f t="shared" ca="1" si="1412"/>
        <v>-</v>
      </c>
      <c r="BH405" s="163" t="str">
        <f t="shared" ca="1" si="1412"/>
        <v>-</v>
      </c>
      <c r="BI405" s="163" t="str">
        <f t="shared" ca="1" si="1412"/>
        <v>-</v>
      </c>
      <c r="BJ405" s="163" t="str">
        <f t="shared" ca="1" si="1412"/>
        <v>-</v>
      </c>
      <c r="BK405" s="163">
        <f t="shared" ca="1" si="1412"/>
        <v>1</v>
      </c>
      <c r="BL405" s="163">
        <f t="shared" ca="1" si="1412"/>
        <v>1</v>
      </c>
      <c r="BM405" s="163" t="str">
        <f t="shared" ca="1" si="1412"/>
        <v>-</v>
      </c>
      <c r="BN405" s="163" t="str">
        <f t="shared" ca="1" si="1412"/>
        <v>-</v>
      </c>
      <c r="BO405" s="163" t="b">
        <f t="shared" ca="1" si="1353"/>
        <v>0</v>
      </c>
      <c r="BP405" s="163" t="b">
        <f t="shared" ca="1" si="1353"/>
        <v>0</v>
      </c>
      <c r="BQ405" s="163" t="b">
        <f t="shared" ca="1" si="1353"/>
        <v>0</v>
      </c>
      <c r="BR405" s="163" t="b">
        <f t="shared" ca="1" si="1353"/>
        <v>0</v>
      </c>
      <c r="BS405" s="163" t="b">
        <f t="shared" ca="1" si="1353"/>
        <v>0</v>
      </c>
      <c r="BT405" s="163" t="b">
        <f t="shared" ca="1" si="1353"/>
        <v>0</v>
      </c>
      <c r="BU405" s="163" t="b">
        <f t="shared" ca="1" si="1353"/>
        <v>0</v>
      </c>
      <c r="BV405" s="163" t="b">
        <f t="shared" ca="1" si="1353"/>
        <v>0</v>
      </c>
      <c r="BW405" s="163" t="b">
        <f t="shared" ca="1" si="1353"/>
        <v>0</v>
      </c>
      <c r="BX405" s="163" t="str">
        <f t="shared" ca="1" si="1412"/>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412"/>
        <v>-</v>
      </c>
      <c r="CH405" s="163" t="str">
        <f t="shared" ca="1" si="1412"/>
        <v>-</v>
      </c>
      <c r="CI405" s="163" t="str">
        <f t="shared" ca="1" si="1412"/>
        <v>-</v>
      </c>
      <c r="CJ405" s="163" t="str">
        <f t="shared" ca="1" si="1412"/>
        <v>-</v>
      </c>
      <c r="CK405" s="163" t="str">
        <f t="shared" ca="1" si="1412"/>
        <v>-</v>
      </c>
      <c r="CL405" s="163" t="str">
        <f t="shared" ca="1" si="1412"/>
        <v>-</v>
      </c>
      <c r="CM405" s="163" t="str">
        <f t="shared" ca="1" si="1412"/>
        <v>-</v>
      </c>
      <c r="CN405" s="163" t="str">
        <f t="shared" ca="1" si="1412"/>
        <v>-</v>
      </c>
      <c r="CO405" s="163" t="str">
        <f t="shared" ca="1" si="1412"/>
        <v>-</v>
      </c>
      <c r="CP405" s="163" t="str">
        <f t="shared" ca="1" si="1412"/>
        <v>-</v>
      </c>
      <c r="CQ405" s="163" t="str">
        <f t="shared" ca="1" si="1412"/>
        <v>-</v>
      </c>
      <c r="CR405" s="163" t="str">
        <f t="shared" ca="1" si="1412"/>
        <v>-</v>
      </c>
      <c r="CS405" s="163" t="str">
        <f t="shared" ca="1" si="1412"/>
        <v>-</v>
      </c>
      <c r="CT405" s="163" t="str">
        <f t="shared" ca="1" si="1412"/>
        <v>-</v>
      </c>
      <c r="CU405" s="163" t="str">
        <f t="shared" ca="1" si="1354"/>
        <v>-</v>
      </c>
      <c r="CV405" s="163" t="str">
        <f t="shared" ca="1" si="1354"/>
        <v>-</v>
      </c>
      <c r="CW405" s="163" t="str">
        <f t="shared" ca="1" si="1354"/>
        <v>-</v>
      </c>
      <c r="CX405" s="163" t="str">
        <f t="shared" ca="1" si="1354"/>
        <v>-</v>
      </c>
      <c r="CY405" s="163" t="str">
        <f t="shared" ca="1" si="1354"/>
        <v>-</v>
      </c>
      <c r="CZ405" s="163" t="str">
        <f t="shared" ca="1" si="1354"/>
        <v>-</v>
      </c>
      <c r="DA405" s="163" t="str">
        <f t="shared" ca="1" si="1354"/>
        <v>-</v>
      </c>
      <c r="DB405" s="163" t="str">
        <f t="shared" ca="1" si="1354"/>
        <v>-</v>
      </c>
      <c r="DC405" s="163" t="str">
        <f t="shared" ca="1" si="1412"/>
        <v>-</v>
      </c>
      <c r="DD405" s="163" t="str">
        <f t="shared" ca="1" si="1355"/>
        <v>-</v>
      </c>
      <c r="DE405" s="163" t="str">
        <f t="shared" ca="1" si="1355"/>
        <v>-</v>
      </c>
      <c r="DF405" s="163" t="str">
        <f t="shared" ca="1" si="1355"/>
        <v>-</v>
      </c>
      <c r="DG405" s="163" t="str">
        <f t="shared" ca="1" si="1355"/>
        <v>-</v>
      </c>
      <c r="DH405" s="163" t="str">
        <f t="shared" ca="1" si="1355"/>
        <v>-</v>
      </c>
      <c r="DI405" s="163" t="str">
        <f t="shared" ca="1" si="1355"/>
        <v>-</v>
      </c>
      <c r="DJ405" s="163" t="str">
        <f t="shared" ca="1" si="1355"/>
        <v>-</v>
      </c>
      <c r="DK405" s="163" t="str">
        <f t="shared" ca="1" si="1355"/>
        <v>-</v>
      </c>
      <c r="DL405" s="10"/>
      <c r="DM405" s="163" t="str">
        <f t="shared" ca="1" si="1412"/>
        <v>-</v>
      </c>
      <c r="DN405" s="163" t="str">
        <f t="shared" ca="1" si="1412"/>
        <v>-</v>
      </c>
      <c r="DO405" s="163" t="str">
        <f t="shared" ca="1" si="1412"/>
        <v>-</v>
      </c>
      <c r="DP405" s="163" t="str">
        <f t="shared" ca="1" si="1412"/>
        <v>-</v>
      </c>
      <c r="DQ405" s="163" t="str">
        <f t="shared" ca="1" si="1412"/>
        <v>-</v>
      </c>
      <c r="DR405" s="163" t="str">
        <f t="shared" ca="1" si="1412"/>
        <v>-</v>
      </c>
      <c r="DS405" s="163" t="str">
        <f t="shared" ca="1" si="1412"/>
        <v>-</v>
      </c>
      <c r="DT405" s="163" t="str">
        <f t="shared" ca="1" si="1412"/>
        <v>-</v>
      </c>
      <c r="DU405" s="163" t="str">
        <f t="shared" ca="1" si="1412"/>
        <v>-</v>
      </c>
      <c r="DV405" s="163" t="str">
        <f t="shared" ca="1" si="1412"/>
        <v>-</v>
      </c>
      <c r="DW405" s="163" t="str">
        <f t="shared" ca="1" si="1412"/>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13">OFFSET(EI$5,$B405,0)</f>
        <v>-</v>
      </c>
      <c r="EJ405" s="163" t="str">
        <f t="shared" ca="1" si="1413"/>
        <v>-</v>
      </c>
      <c r="EK405" s="163" t="str">
        <f t="shared" ca="1" si="1413"/>
        <v>-</v>
      </c>
      <c r="EL405" s="163" t="str">
        <f t="shared" ca="1" si="1413"/>
        <v>-</v>
      </c>
      <c r="EM405" s="163" t="str">
        <f t="shared" ca="1" si="1413"/>
        <v>-</v>
      </c>
      <c r="EN405" s="163" t="str">
        <f t="shared" ca="1" si="1413"/>
        <v>-</v>
      </c>
      <c r="EO405" s="163" t="str">
        <f t="shared" ca="1" si="1413"/>
        <v>-</v>
      </c>
      <c r="EP405" s="163" t="str">
        <f t="shared" ca="1" si="1413"/>
        <v>-</v>
      </c>
      <c r="EQ405" s="163">
        <f t="shared" ca="1" si="1413"/>
        <v>1</v>
      </c>
      <c r="ER405" s="163">
        <f t="shared" ca="1" si="1413"/>
        <v>1</v>
      </c>
      <c r="ES405" s="163">
        <f t="shared" ca="1" si="1413"/>
        <v>0</v>
      </c>
      <c r="ET405" s="163" t="str">
        <f t="shared" ca="1" si="1413"/>
        <v>-</v>
      </c>
      <c r="EU405" s="163" t="str">
        <f t="shared" ca="1" si="1413"/>
        <v>-</v>
      </c>
      <c r="EV405" s="163" t="str">
        <f t="shared" ca="1" si="1413"/>
        <v>-</v>
      </c>
      <c r="EW405" s="163" t="str">
        <f t="shared" ca="1" si="1413"/>
        <v>-</v>
      </c>
      <c r="EX405" s="163" t="str">
        <f t="shared" ca="1" si="1413"/>
        <v>-</v>
      </c>
      <c r="EY405" s="163" t="str">
        <f t="shared" ca="1" si="1413"/>
        <v>-</v>
      </c>
      <c r="EZ405" s="163" t="str">
        <f t="shared" ca="1" si="1413"/>
        <v>-</v>
      </c>
      <c r="FA405" s="163">
        <f t="shared" ca="1" si="1413"/>
        <v>0</v>
      </c>
      <c r="FB405" s="163" t="str">
        <f t="shared" ca="1" si="1413"/>
        <v>-</v>
      </c>
      <c r="FC405" s="163" t="str">
        <f t="shared" ca="1" si="1413"/>
        <v>-</v>
      </c>
      <c r="FD405" s="163" t="str">
        <f t="shared" ca="1" si="1413"/>
        <v>-</v>
      </c>
      <c r="FE405" s="163" t="str">
        <f t="shared" ca="1" si="1413"/>
        <v>-</v>
      </c>
      <c r="FF405" s="163" t="str">
        <f t="shared" ca="1" si="1413"/>
        <v>-</v>
      </c>
      <c r="FG405" s="163">
        <f t="shared" ca="1" si="1413"/>
        <v>0</v>
      </c>
      <c r="FH405" s="163">
        <f t="shared" ca="1" si="1413"/>
        <v>0</v>
      </c>
      <c r="FI405" s="163">
        <f t="shared" ca="1" si="1413"/>
        <v>0</v>
      </c>
      <c r="FJ405" s="163">
        <f t="shared" ca="1" si="1413"/>
        <v>0</v>
      </c>
      <c r="FK405" s="163">
        <f t="shared" ca="1" si="1413"/>
        <v>0</v>
      </c>
      <c r="FL405" s="163">
        <f t="shared" ca="1" si="1413"/>
        <v>0</v>
      </c>
      <c r="FM405" s="163">
        <f t="shared" ca="1" si="1413"/>
        <v>0</v>
      </c>
      <c r="FN405" s="163" t="str">
        <f t="shared" ca="1" si="1413"/>
        <v>-</v>
      </c>
      <c r="FO405" s="163" t="str">
        <f t="shared" ca="1" si="1413"/>
        <v>-</v>
      </c>
      <c r="FP405" s="163" t="str">
        <f t="shared" ca="1" si="1413"/>
        <v>-</v>
      </c>
      <c r="FQ405" s="163" t="str">
        <f t="shared" ca="1" si="1413"/>
        <v>-</v>
      </c>
      <c r="FR405" s="163" t="str">
        <f t="shared" ca="1" si="1413"/>
        <v>-</v>
      </c>
      <c r="FS405" s="163" t="str">
        <f t="shared" ca="1" si="1413"/>
        <v>-</v>
      </c>
      <c r="FT405" s="163" t="str">
        <f t="shared" ca="1" si="1413"/>
        <v>-</v>
      </c>
      <c r="FU405" s="163" t="str">
        <f t="shared" ca="1" si="1413"/>
        <v>-</v>
      </c>
      <c r="FV405" s="163" t="str">
        <f t="shared" ca="1" si="1413"/>
        <v>-</v>
      </c>
      <c r="FW405" s="163" t="str">
        <f t="shared" ca="1" si="1413"/>
        <v>-</v>
      </c>
      <c r="FX405" s="163" t="str">
        <f t="shared" ca="1" si="1413"/>
        <v>-</v>
      </c>
      <c r="FY405" s="10"/>
      <c r="FZ405" s="163">
        <f t="shared" ca="1" si="1413"/>
        <v>1</v>
      </c>
      <c r="GA405" s="163" t="str">
        <f t="shared" ca="1" si="1413"/>
        <v>-</v>
      </c>
      <c r="GB405" s="163" t="str">
        <f t="shared" ca="1" si="1413"/>
        <v>-</v>
      </c>
      <c r="GC405" s="163" t="str">
        <f t="shared" ca="1" si="1413"/>
        <v>-</v>
      </c>
      <c r="GD405" s="163" t="str">
        <f t="shared" ca="1" si="1357"/>
        <v>-</v>
      </c>
      <c r="GE405" s="163" t="b">
        <f t="shared" ca="1" si="1357"/>
        <v>0</v>
      </c>
      <c r="GF405" s="163" t="str">
        <f t="shared" ca="1" si="1357"/>
        <v>-</v>
      </c>
      <c r="GG405" s="163">
        <f t="shared" ca="1" si="1357"/>
        <v>0</v>
      </c>
      <c r="GH405" s="163" t="str">
        <f t="shared" ca="1" si="1357"/>
        <v>-</v>
      </c>
      <c r="GI405" s="161" cm="1">
        <f t="array" aca="1" ref="GI405" ca="1">INDEX(i.rev,$K405,GI$15)</f>
        <v>1</v>
      </c>
      <c r="GJ405" s="163">
        <f t="shared" ref="GJ405:GY410" ca="1" si="1414">OFFSET(GJ$5,$B405,0)</f>
        <v>0</v>
      </c>
      <c r="GK405" s="163">
        <f t="shared" ca="1" si="1414"/>
        <v>1</v>
      </c>
      <c r="GL405" s="163">
        <f t="shared" ca="1" si="1414"/>
        <v>0</v>
      </c>
      <c r="GM405" s="163">
        <f t="shared" ca="1" si="1414"/>
        <v>1</v>
      </c>
      <c r="GN405" s="163">
        <f t="shared" ca="1" si="1414"/>
        <v>1</v>
      </c>
      <c r="GO405" s="163">
        <f t="shared" ca="1" si="1414"/>
        <v>1</v>
      </c>
      <c r="GP405" s="163">
        <f t="shared" ca="1" si="1414"/>
        <v>0</v>
      </c>
      <c r="GQ405" s="163">
        <f t="shared" ca="1" si="1414"/>
        <v>0</v>
      </c>
      <c r="GR405" s="163">
        <f t="shared" ca="1" si="1414"/>
        <v>0</v>
      </c>
      <c r="GS405" s="163">
        <f t="shared" ca="1" si="1414"/>
        <v>0</v>
      </c>
      <c r="GT405" s="163">
        <f t="shared" ca="1" si="1414"/>
        <v>0</v>
      </c>
      <c r="GU405" s="163">
        <f t="shared" ca="1" si="1414"/>
        <v>0</v>
      </c>
      <c r="GV405" s="163">
        <f t="shared" ca="1" si="1414"/>
        <v>0</v>
      </c>
      <c r="GW405" s="163">
        <f t="shared" ca="1" si="1414"/>
        <v>0</v>
      </c>
      <c r="GX405" s="163">
        <f t="shared" ca="1" si="1414"/>
        <v>0</v>
      </c>
      <c r="GY405" s="163">
        <f t="shared" ca="1" si="1414"/>
        <v>0</v>
      </c>
      <c r="GZ405" s="161" cm="1">
        <f t="array" aca="1" ref="GZ405" ca="1">INDEX(i.rev,$K405,GZ$15)</f>
        <v>0</v>
      </c>
      <c r="HA405" s="163">
        <f t="shared" ca="1" si="1359"/>
        <v>0</v>
      </c>
      <c r="HB405" s="161" cm="1">
        <f t="array" aca="1" ref="HB405" ca="1">INDEX(i.rev,$K405,HB$15)</f>
        <v>1</v>
      </c>
      <c r="HC405" s="163">
        <f t="shared" ref="HC405:IH410" ca="1" si="1415">OFFSET(HC$5,$B405,0)</f>
        <v>0</v>
      </c>
      <c r="HD405" s="163">
        <f t="shared" ca="1" si="1415"/>
        <v>0</v>
      </c>
      <c r="HE405" s="163">
        <f t="shared" ca="1" si="1415"/>
        <v>0</v>
      </c>
      <c r="HF405" s="163">
        <f t="shared" ca="1" si="1415"/>
        <v>0</v>
      </c>
      <c r="HG405" s="163">
        <f t="shared" ca="1" si="1415"/>
        <v>0</v>
      </c>
      <c r="HH405" s="163">
        <f t="shared" ca="1" si="1415"/>
        <v>0</v>
      </c>
      <c r="HI405" s="163">
        <f t="shared" ca="1" si="1415"/>
        <v>0</v>
      </c>
      <c r="HJ405" s="10"/>
      <c r="HK405" s="163" t="str">
        <f t="shared" ca="1" si="1415"/>
        <v>-</v>
      </c>
      <c r="HL405" s="163" t="str">
        <f t="shared" ca="1" si="1415"/>
        <v>-</v>
      </c>
      <c r="HM405" s="163" t="str">
        <f t="shared" ca="1" si="1415"/>
        <v>-</v>
      </c>
      <c r="HN405" s="163" t="str">
        <f t="shared" ca="1" si="1415"/>
        <v>-</v>
      </c>
      <c r="HO405" s="163" t="str">
        <f t="shared" ca="1" si="1415"/>
        <v>-</v>
      </c>
      <c r="HP405" s="161" t="b">
        <f t="shared" ca="1" si="1362"/>
        <v>0</v>
      </c>
      <c r="HQ405" s="161" t="b">
        <f t="shared" ca="1" si="1362"/>
        <v>0</v>
      </c>
      <c r="HR405" s="161" t="b">
        <f t="shared" ca="1" si="1362"/>
        <v>1</v>
      </c>
      <c r="HS405" s="163">
        <f t="shared" ca="1" si="1415"/>
        <v>0</v>
      </c>
      <c r="HT405" s="161">
        <f t="shared" ca="1" si="1363"/>
        <v>1</v>
      </c>
      <c r="HU405" s="161">
        <f t="shared" ca="1" si="1363"/>
        <v>1</v>
      </c>
      <c r="HV405" s="163" t="str">
        <f t="shared" ca="1" si="1415"/>
        <v>-</v>
      </c>
      <c r="HW405" s="163" t="str">
        <f t="shared" ca="1" si="1415"/>
        <v>-</v>
      </c>
      <c r="HX405" s="163" t="str">
        <f t="shared" ca="1" si="1415"/>
        <v>-</v>
      </c>
      <c r="HY405" s="163" t="str">
        <f t="shared" ca="1" si="1415"/>
        <v>-</v>
      </c>
      <c r="HZ405" s="163" t="str">
        <f t="shared" ca="1" si="1415"/>
        <v>-</v>
      </c>
      <c r="IA405" s="163" t="str">
        <f t="shared" ca="1" si="1415"/>
        <v>-</v>
      </c>
      <c r="IB405" s="163" t="str">
        <f t="shared" ca="1" si="1415"/>
        <v>-</v>
      </c>
      <c r="IC405" s="163" t="str">
        <f t="shared" ca="1" si="1415"/>
        <v>-</v>
      </c>
      <c r="ID405" s="163" t="str">
        <f t="shared" ca="1" si="1415"/>
        <v>-</v>
      </c>
      <c r="IE405" s="163" t="b">
        <f t="shared" ca="1" si="1415"/>
        <v>1</v>
      </c>
      <c r="IF405" s="163" t="str">
        <f t="shared" ca="1" si="1415"/>
        <v>-</v>
      </c>
      <c r="IG405" s="163" t="str">
        <f t="shared" ca="1" si="1415"/>
        <v>-</v>
      </c>
      <c r="IH405" s="163" t="str">
        <f t="shared" ca="1" si="1415"/>
        <v>-</v>
      </c>
      <c r="II405" s="163" t="b">
        <f t="shared" ca="1" si="1364"/>
        <v>1</v>
      </c>
      <c r="IJ405" s="163">
        <f t="shared" ca="1" si="1364"/>
        <v>0</v>
      </c>
      <c r="IK405" s="163" t="str">
        <f t="shared" ca="1" si="1364"/>
        <v>-</v>
      </c>
      <c r="IL405" s="163" t="str">
        <f t="shared" ca="1" si="1364"/>
        <v>-</v>
      </c>
      <c r="IM405" s="163" t="str">
        <f t="shared" ca="1" si="1364"/>
        <v>-</v>
      </c>
      <c r="IN405" s="163" t="str">
        <f t="shared" ca="1" si="1364"/>
        <v>-</v>
      </c>
      <c r="IO405" s="163" t="str">
        <f t="shared" ca="1" si="1364"/>
        <v>-</v>
      </c>
      <c r="IP405" s="163">
        <f t="shared" ca="1" si="1364"/>
        <v>0</v>
      </c>
      <c r="IQ405" s="163" t="str">
        <f t="shared" ca="1" si="1364"/>
        <v>-</v>
      </c>
      <c r="IR405" s="163" t="str">
        <f t="shared" ca="1" si="1364"/>
        <v>-</v>
      </c>
      <c r="IS405" s="163" t="str">
        <f t="shared" ca="1" si="1364"/>
        <v>-</v>
      </c>
      <c r="IT405" s="163">
        <f t="shared" ca="1" si="1364"/>
        <v>500</v>
      </c>
      <c r="IU405" s="163">
        <f t="shared" ca="1" si="1364"/>
        <v>500</v>
      </c>
      <c r="IV405" s="163" t="str">
        <f t="shared" ca="1" si="1364"/>
        <v>-</v>
      </c>
      <c r="IW405" s="163" t="str">
        <f t="shared" ca="1" si="1364"/>
        <v>-</v>
      </c>
      <c r="IX405" s="163" t="str">
        <f t="shared" ca="1" si="1364"/>
        <v>-</v>
      </c>
      <c r="IY405" s="163" t="str">
        <f t="shared" ref="IY405:KL420" ca="1" si="1416">OFFSET(IY$5,$B405,0)</f>
        <v>-</v>
      </c>
      <c r="IZ405" s="163" t="str">
        <f t="shared" ca="1" si="1416"/>
        <v>-</v>
      </c>
      <c r="JA405" s="163" t="str">
        <f t="shared" ca="1" si="1416"/>
        <v>-</v>
      </c>
      <c r="JB405" s="163" t="str">
        <f t="shared" ca="1" si="1416"/>
        <v>-</v>
      </c>
      <c r="JC405" s="163" t="str">
        <f t="shared" ca="1" si="1416"/>
        <v>-</v>
      </c>
      <c r="JD405" s="163" t="str">
        <f t="shared" ca="1" si="1416"/>
        <v>-</v>
      </c>
      <c r="JE405" s="163" t="str">
        <f t="shared" ca="1" si="1416"/>
        <v>-</v>
      </c>
      <c r="JF405" s="163" t="str">
        <f t="shared" ca="1" si="1416"/>
        <v>-</v>
      </c>
      <c r="JG405" s="163" t="str">
        <f t="shared" ca="1" si="1416"/>
        <v>-</v>
      </c>
      <c r="JH405" s="163" t="str">
        <f t="shared" ca="1" si="1416"/>
        <v>-</v>
      </c>
      <c r="JI405" s="163" t="str">
        <f t="shared" ca="1" si="1416"/>
        <v>-</v>
      </c>
      <c r="JJ405" s="163" t="str">
        <f t="shared" ca="1" si="1416"/>
        <v>-</v>
      </c>
      <c r="JK405" s="163" t="str">
        <f t="shared" ca="1" si="1416"/>
        <v>-</v>
      </c>
      <c r="JL405" s="163" t="str">
        <f t="shared" ca="1" si="1416"/>
        <v>-</v>
      </c>
      <c r="JM405" s="163" t="str">
        <f t="shared" ca="1" si="1416"/>
        <v>-</v>
      </c>
      <c r="JN405" s="163" t="str">
        <f t="shared" ca="1" si="1367"/>
        <v>-</v>
      </c>
      <c r="JO405" s="163" t="str">
        <f t="shared" ca="1" si="1367"/>
        <v>-</v>
      </c>
      <c r="JP405" s="163" t="str">
        <f t="shared" ca="1" si="1367"/>
        <v>-</v>
      </c>
      <c r="JQ405" s="163" t="str">
        <f t="shared" ca="1" si="1367"/>
        <v>-</v>
      </c>
      <c r="JR405" s="163" t="str">
        <f t="shared" ca="1" si="1367"/>
        <v>-</v>
      </c>
      <c r="JS405" s="163" t="str">
        <f t="shared" ca="1" si="1416"/>
        <v>-</v>
      </c>
      <c r="JT405" s="163" t="str">
        <f t="shared" ca="1" si="1416"/>
        <v>-</v>
      </c>
      <c r="JU405" s="163" t="str">
        <f t="shared" ca="1" si="1416"/>
        <v>-</v>
      </c>
      <c r="JV405" s="163" t="str">
        <f t="shared" ca="1" si="1416"/>
        <v>-</v>
      </c>
      <c r="JW405" s="163" t="str">
        <f t="shared" ca="1" si="1416"/>
        <v>-</v>
      </c>
      <c r="JX405" s="163" t="str">
        <f t="shared" ca="1" si="1416"/>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399"/>
        <v>-</v>
      </c>
      <c r="KN405" s="163" t="str">
        <f t="shared" ca="1" si="1399"/>
        <v>-</v>
      </c>
      <c r="KO405" s="163" t="str">
        <f t="shared" ca="1" si="1399"/>
        <v>-</v>
      </c>
      <c r="KP405" s="163" t="str">
        <f t="shared" ca="1" si="1399"/>
        <v>-</v>
      </c>
      <c r="KQ405" s="163" t="str">
        <f t="shared" ca="1" si="1399"/>
        <v>-</v>
      </c>
      <c r="KR405" s="163" t="str">
        <f t="shared" ca="1" si="1399"/>
        <v>-</v>
      </c>
      <c r="KS405" s="163" t="str">
        <f t="shared" ca="1" si="1399"/>
        <v>-</v>
      </c>
      <c r="KT405" s="163" t="str">
        <f t="shared" ca="1" si="1399"/>
        <v>-</v>
      </c>
      <c r="KU405" s="163" t="str">
        <f t="shared" ca="1" si="1399"/>
        <v>-</v>
      </c>
      <c r="KV405" s="163" t="str">
        <f t="shared" ca="1" si="1399"/>
        <v>-</v>
      </c>
      <c r="KW405" s="163" t="str">
        <f t="shared" ca="1" si="1399"/>
        <v>-</v>
      </c>
      <c r="KX405" s="163" t="str">
        <f t="shared" ca="1" si="1399"/>
        <v>-</v>
      </c>
      <c r="KY405" s="163" t="str">
        <f t="shared" ca="1" si="1399"/>
        <v>-</v>
      </c>
      <c r="KZ405" s="163" t="str">
        <f t="shared" ca="1" si="1399"/>
        <v>-</v>
      </c>
      <c r="LA405" s="163" t="str">
        <f t="shared" ca="1" si="1399"/>
        <v>-</v>
      </c>
      <c r="LB405" s="163" t="str">
        <f t="shared" ca="1" si="1399"/>
        <v>-</v>
      </c>
      <c r="LC405" s="163" t="str">
        <f t="shared" ca="1" si="1399"/>
        <v>-</v>
      </c>
      <c r="LD405" s="163" t="str">
        <f t="shared" ca="1" si="1399"/>
        <v>-</v>
      </c>
      <c r="LE405" s="163" t="str">
        <f t="shared" ca="1" si="1399"/>
        <v>-</v>
      </c>
      <c r="LF405" s="163" t="str">
        <f t="shared" ca="1" si="1399"/>
        <v>-</v>
      </c>
      <c r="LG405" s="163" t="str">
        <f t="shared" ca="1" si="1399"/>
        <v>-</v>
      </c>
      <c r="LH405" s="163" t="str">
        <f t="shared" ca="1" si="1399"/>
        <v>-</v>
      </c>
      <c r="LI405" s="163" t="str">
        <f t="shared" ca="1" si="1399"/>
        <v>-</v>
      </c>
      <c r="LJ405" s="163" t="str">
        <f t="shared" ca="1" si="1399"/>
        <v>-</v>
      </c>
      <c r="LK405" s="163" t="str">
        <f t="shared" ca="1" si="1399"/>
        <v>-</v>
      </c>
      <c r="LL405" s="163" t="str">
        <f t="shared" ca="1" si="1399"/>
        <v>-</v>
      </c>
      <c r="LM405" s="163" t="str">
        <f t="shared" ca="1" si="1399"/>
        <v>-</v>
      </c>
      <c r="LN405" s="163" t="str">
        <f t="shared" ca="1" si="1399"/>
        <v>-</v>
      </c>
      <c r="LO405" s="163" t="str">
        <f t="shared" ca="1" si="1369"/>
        <v>-</v>
      </c>
      <c r="LP405" s="163" t="str">
        <f t="shared" ca="1" si="1369"/>
        <v>-</v>
      </c>
      <c r="LQ405" s="163" t="str">
        <f t="shared" ca="1" si="1369"/>
        <v>-</v>
      </c>
      <c r="LR405" s="163" t="str">
        <f t="shared" ca="1" si="1369"/>
        <v>-</v>
      </c>
      <c r="LS405" s="163" t="str">
        <f t="shared" ca="1" si="1369"/>
        <v>-</v>
      </c>
      <c r="LT405" s="163" t="str">
        <f t="shared" ca="1" si="1369"/>
        <v>-</v>
      </c>
      <c r="LU405" s="163" t="str">
        <f t="shared" ca="1" si="1369"/>
        <v>-</v>
      </c>
      <c r="LV405" s="163" t="str">
        <f t="shared" ca="1" si="1369"/>
        <v>-</v>
      </c>
      <c r="LW405" s="163" t="str">
        <f t="shared" ca="1" si="1369"/>
        <v>-</v>
      </c>
      <c r="LX405" s="163" t="str">
        <f t="shared" ca="1" si="1369"/>
        <v>-</v>
      </c>
      <c r="LY405" s="10"/>
      <c r="LZ405" s="161">
        <f t="shared" ca="1" si="1370"/>
        <v>4.4999999999999998E-2</v>
      </c>
      <c r="MA405" s="161">
        <f t="shared" ca="1" si="1371"/>
        <v>4.4999999999999998E-2</v>
      </c>
      <c r="MB405" s="163">
        <f t="shared" ref="MB405:PB410" ca="1" si="1417">OFFSET(MB$5,$B405,0)</f>
        <v>1</v>
      </c>
      <c r="MC405" s="163">
        <f t="shared" ca="1" si="1417"/>
        <v>0</v>
      </c>
      <c r="MD405" s="163">
        <f t="shared" ca="1" si="1417"/>
        <v>1</v>
      </c>
      <c r="ME405" s="163">
        <f t="shared" ca="1" si="1417"/>
        <v>1</v>
      </c>
      <c r="MF405" s="163">
        <f t="shared" ca="1" si="1417"/>
        <v>0</v>
      </c>
      <c r="MG405" s="163">
        <f t="shared" ca="1" si="1417"/>
        <v>70</v>
      </c>
      <c r="MH405" s="163">
        <f t="shared" ca="1" si="1417"/>
        <v>50</v>
      </c>
      <c r="MI405" s="163">
        <f t="shared" ca="1" si="1417"/>
        <v>85</v>
      </c>
      <c r="MJ405" s="163">
        <f t="shared" ca="1" si="1417"/>
        <v>50</v>
      </c>
      <c r="MK405" s="161">
        <f t="shared" si="1373"/>
        <v>1</v>
      </c>
      <c r="ML405" s="161">
        <f t="shared" si="1374"/>
        <v>1</v>
      </c>
      <c r="MM405" s="161">
        <f t="shared" si="1375"/>
        <v>1</v>
      </c>
      <c r="MN405" s="161">
        <f t="shared" ca="1" si="1376"/>
        <v>1</v>
      </c>
      <c r="MO405" s="161">
        <f t="shared" ca="1" si="1376"/>
        <v>1</v>
      </c>
      <c r="MP405" s="163">
        <f t="shared" ca="1" si="1417"/>
        <v>1</v>
      </c>
      <c r="MQ405" s="10"/>
      <c r="MR405" s="163">
        <f t="shared" ca="1" si="1417"/>
        <v>1</v>
      </c>
      <c r="MS405" s="161">
        <f t="shared" ca="1" si="1377"/>
        <v>1</v>
      </c>
      <c r="MT405" s="163">
        <f t="shared" ca="1" si="1417"/>
        <v>0.75</v>
      </c>
      <c r="MU405" s="163">
        <f t="shared" ca="1" si="1417"/>
        <v>0.8</v>
      </c>
      <c r="MV405" s="163">
        <f t="shared" ca="1" si="1417"/>
        <v>0.82499999999999996</v>
      </c>
      <c r="MW405" s="163">
        <f t="shared" ca="1" si="1417"/>
        <v>0.875</v>
      </c>
      <c r="MX405" s="163">
        <f t="shared" ca="1" si="1417"/>
        <v>0.9</v>
      </c>
      <c r="MY405" s="163">
        <f t="shared" ca="1" si="1417"/>
        <v>0.75</v>
      </c>
      <c r="MZ405" s="163">
        <f t="shared" ca="1" si="1417"/>
        <v>0.78142857142857147</v>
      </c>
      <c r="NA405" s="163">
        <f t="shared" ca="1" si="1417"/>
        <v>0.82499999999999996</v>
      </c>
      <c r="NB405" s="163">
        <f t="shared" ca="1" si="1417"/>
        <v>0.875</v>
      </c>
      <c r="NC405" s="163">
        <f t="shared" ca="1" si="1417"/>
        <v>0.9</v>
      </c>
      <c r="ND405" s="163">
        <f t="shared" ca="1" si="1417"/>
        <v>0.9</v>
      </c>
      <c r="NE405" s="163">
        <f t="shared" ca="1" si="1417"/>
        <v>0.75</v>
      </c>
      <c r="NF405" s="163">
        <f t="shared" ca="1" si="1417"/>
        <v>0.78142857142857147</v>
      </c>
      <c r="NG405" s="163">
        <f t="shared" ca="1" si="1417"/>
        <v>0.82499999999999996</v>
      </c>
      <c r="NH405" s="163">
        <f t="shared" ca="1" si="1417"/>
        <v>0.875</v>
      </c>
      <c r="NI405" s="163">
        <f t="shared" ca="1" si="1417"/>
        <v>0.9</v>
      </c>
      <c r="NJ405" s="163">
        <f t="shared" ca="1" si="1417"/>
        <v>0.9</v>
      </c>
      <c r="NK405" s="163">
        <f t="shared" ca="1" si="1417"/>
        <v>0.75</v>
      </c>
      <c r="NL405" s="163">
        <f t="shared" ca="1" si="1417"/>
        <v>0.78142857142857147</v>
      </c>
      <c r="NM405" s="163">
        <f t="shared" ca="1" si="1417"/>
        <v>0.82499999999999996</v>
      </c>
      <c r="NN405" s="163">
        <f t="shared" ca="1" si="1417"/>
        <v>0.875</v>
      </c>
      <c r="NO405" s="163">
        <f t="shared" ca="1" si="1417"/>
        <v>0.9</v>
      </c>
      <c r="NP405" s="163">
        <f t="shared" ca="1" si="1417"/>
        <v>0.9</v>
      </c>
      <c r="NQ405" s="163">
        <f t="shared" ca="1" si="1417"/>
        <v>0.75</v>
      </c>
      <c r="NR405" s="163">
        <f t="shared" ca="1" si="1417"/>
        <v>0.78142857142857147</v>
      </c>
      <c r="NS405" s="163">
        <f t="shared" ca="1" si="1417"/>
        <v>0.82499999999999996</v>
      </c>
      <c r="NT405" s="163">
        <f t="shared" ca="1" si="1417"/>
        <v>0.875</v>
      </c>
      <c r="NU405" s="163">
        <f t="shared" ca="1" si="1417"/>
        <v>0.9</v>
      </c>
      <c r="NV405" s="163">
        <f t="shared" ca="1" si="1417"/>
        <v>0.9</v>
      </c>
      <c r="NW405" s="163">
        <f t="shared" ca="1" si="1417"/>
        <v>0.75</v>
      </c>
      <c r="NX405" s="163">
        <f t="shared" ca="1" si="1417"/>
        <v>0.78142857142857147</v>
      </c>
      <c r="NY405" s="163">
        <f t="shared" ca="1" si="1417"/>
        <v>0.82499999999999996</v>
      </c>
      <c r="NZ405" s="163">
        <f t="shared" ca="1" si="1417"/>
        <v>0.875</v>
      </c>
      <c r="OA405" s="163">
        <f t="shared" ca="1" si="1417"/>
        <v>0.9</v>
      </c>
      <c r="OB405" s="163">
        <f t="shared" ca="1" si="1417"/>
        <v>0.9</v>
      </c>
      <c r="OC405" s="163">
        <f t="shared" ca="1" si="1417"/>
        <v>0.75</v>
      </c>
      <c r="OD405" s="163">
        <f t="shared" ca="1" si="1417"/>
        <v>0.78142857142857147</v>
      </c>
      <c r="OE405" s="163">
        <f t="shared" ca="1" si="1417"/>
        <v>0.82499999999999996</v>
      </c>
      <c r="OF405" s="163">
        <f t="shared" ca="1" si="1417"/>
        <v>0.875</v>
      </c>
      <c r="OG405" s="163">
        <f t="shared" ca="1" si="1417"/>
        <v>0.9</v>
      </c>
      <c r="OH405" s="163">
        <f t="shared" ca="1" si="1417"/>
        <v>0.9</v>
      </c>
      <c r="OI405" s="163">
        <f t="shared" ca="1" si="1417"/>
        <v>0.75</v>
      </c>
      <c r="OJ405" s="163">
        <f t="shared" ca="1" si="1417"/>
        <v>0.76904761904761909</v>
      </c>
      <c r="OK405" s="163">
        <f t="shared" ca="1" si="1417"/>
        <v>0.82000000000000006</v>
      </c>
      <c r="OL405" s="163">
        <f t="shared" ca="1" si="1417"/>
        <v>0.875</v>
      </c>
      <c r="OM405" s="163">
        <f t="shared" ca="1" si="1417"/>
        <v>0.9</v>
      </c>
      <c r="ON405" s="163">
        <f t="shared" ca="1" si="1417"/>
        <v>0.90000000000000013</v>
      </c>
      <c r="OO405" s="163">
        <f t="shared" ca="1" si="1417"/>
        <v>0.75</v>
      </c>
      <c r="OP405" s="163">
        <f t="shared" ca="1" si="1417"/>
        <v>0.76904761904761909</v>
      </c>
      <c r="OQ405" s="163">
        <f t="shared" ca="1" si="1417"/>
        <v>0.82000000000000006</v>
      </c>
      <c r="OR405" s="163">
        <f t="shared" ca="1" si="1417"/>
        <v>0.875</v>
      </c>
      <c r="OS405" s="163">
        <f t="shared" ca="1" si="1417"/>
        <v>0.9</v>
      </c>
      <c r="OT405" s="163">
        <f t="shared" ca="1" si="1417"/>
        <v>0.9</v>
      </c>
      <c r="OU405" s="163">
        <f t="shared" ca="1" si="1380"/>
        <v>0.875</v>
      </c>
      <c r="OV405" s="161">
        <f t="shared" ca="1" si="1381"/>
        <v>1</v>
      </c>
      <c r="OW405" s="161">
        <f t="shared" ca="1" si="1382"/>
        <v>1</v>
      </c>
      <c r="OX405" s="161">
        <f t="shared" ca="1" si="1383"/>
        <v>500000</v>
      </c>
      <c r="OY405" s="163" t="str">
        <f t="shared" ca="1" si="1384"/>
        <v>-</v>
      </c>
      <c r="OZ405" s="161" t="str">
        <f t="shared" ca="1" si="1385"/>
        <v>-</v>
      </c>
      <c r="PA405" s="161" t="str">
        <f t="shared" ca="1" si="1386"/>
        <v>-</v>
      </c>
      <c r="PB405" s="163">
        <f t="shared" ca="1" si="1417"/>
        <v>0</v>
      </c>
      <c r="PC405" s="27">
        <v>0</v>
      </c>
    </row>
    <row r="406" spans="1:419" s="143" customFormat="1" hidden="1" outlineLevel="1">
      <c r="A406" s="121">
        <f t="shared" si="14"/>
        <v>401</v>
      </c>
      <c r="B406" s="121">
        <f t="shared" si="1387"/>
        <v>13</v>
      </c>
      <c r="C406" s="143">
        <f t="shared" si="1393"/>
        <v>1002</v>
      </c>
      <c r="D406" s="143" t="s">
        <v>884</v>
      </c>
      <c r="E406" s="143" t="b">
        <v>0</v>
      </c>
      <c r="F406" s="143" t="b">
        <v>0</v>
      </c>
      <c r="G406" s="143" t="b">
        <f t="shared" si="1388"/>
        <v>0</v>
      </c>
      <c r="H406" s="139">
        <f t="shared" ref="H406:AC414" ca="1" si="1418">OFFSET(H406,-1,0)</f>
        <v>3</v>
      </c>
      <c r="I406" s="32">
        <v>2</v>
      </c>
      <c r="J406" s="32">
        <v>3</v>
      </c>
      <c r="K406" s="139">
        <f t="shared" ca="1" si="1418"/>
        <v>1</v>
      </c>
      <c r="L406" s="139">
        <f t="shared" ca="1" si="1418"/>
        <v>1</v>
      </c>
      <c r="M406" s="139">
        <f t="shared" ca="1" si="1418"/>
        <v>2</v>
      </c>
      <c r="N406" s="139">
        <f t="shared" ca="1" si="1418"/>
        <v>1</v>
      </c>
      <c r="O406" s="139">
        <f t="shared" ca="1" si="1418"/>
        <v>1</v>
      </c>
      <c r="P406" s="139">
        <f t="shared" ca="1" si="1418"/>
        <v>1</v>
      </c>
      <c r="Q406" s="139">
        <f t="shared" ca="1" si="1418"/>
        <v>1</v>
      </c>
      <c r="R406" s="139">
        <f t="shared" ca="1" si="1418"/>
        <v>2</v>
      </c>
      <c r="S406" s="139">
        <f t="shared" ca="1" si="1418"/>
        <v>1</v>
      </c>
      <c r="T406" s="139">
        <f t="shared" ca="1" si="1418"/>
        <v>1</v>
      </c>
      <c r="U406" s="139">
        <f t="shared" ca="1" si="1418"/>
        <v>1</v>
      </c>
      <c r="V406" s="139">
        <f t="shared" ca="1" si="1418"/>
        <v>1</v>
      </c>
      <c r="W406" s="139">
        <f t="shared" ca="1" si="1418"/>
        <v>1</v>
      </c>
      <c r="X406" s="139">
        <f t="shared" ca="1" si="1418"/>
        <v>1</v>
      </c>
      <c r="Y406" s="139">
        <f t="shared" ca="1" si="1418"/>
        <v>1</v>
      </c>
      <c r="Z406" s="32">
        <v>2</v>
      </c>
      <c r="AA406" s="32">
        <v>2</v>
      </c>
      <c r="AB406" s="32">
        <v>2</v>
      </c>
      <c r="AC406" s="139">
        <f t="shared" ca="1" si="141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163" t="str">
        <f t="shared" ca="1" si="1345"/>
        <v>-</v>
      </c>
      <c r="AI406" s="163" t="str">
        <f t="shared" ca="1" si="1345"/>
        <v>-</v>
      </c>
      <c r="AJ406" s="163" t="str">
        <f t="shared" ca="1" si="1345"/>
        <v>-</v>
      </c>
      <c r="AK406" s="163" t="str">
        <f t="shared" ca="1" si="1345"/>
        <v>-</v>
      </c>
      <c r="AL406" s="163" t="str">
        <f t="shared" ca="1" si="1345"/>
        <v>-</v>
      </c>
      <c r="AM406" s="163" t="b">
        <f t="shared" ca="1" si="1345"/>
        <v>1</v>
      </c>
      <c r="AN406" s="10"/>
      <c r="AO406" s="161" t="b">
        <f t="shared" si="1346"/>
        <v>0</v>
      </c>
      <c r="AP406" s="161" t="str">
        <f t="shared" si="1346"/>
        <v>-</v>
      </c>
      <c r="AQ406" s="161" t="b">
        <f t="shared" si="1346"/>
        <v>0</v>
      </c>
      <c r="AR406" s="161" t="b">
        <f t="shared" si="1346"/>
        <v>1</v>
      </c>
      <c r="AS406" s="161" t="b">
        <f t="shared" si="1346"/>
        <v>1</v>
      </c>
      <c r="AT406" s="161" t="b">
        <f t="shared" si="1346"/>
        <v>0</v>
      </c>
      <c r="AU406" s="161">
        <f t="shared" ca="1" si="1347"/>
        <v>0</v>
      </c>
      <c r="AV406" s="161" t="b">
        <f t="shared" si="1407"/>
        <v>1</v>
      </c>
      <c r="AW406" s="161" t="b">
        <f t="shared" si="1407"/>
        <v>1</v>
      </c>
      <c r="AX406" s="161">
        <f t="shared" si="1407"/>
        <v>1</v>
      </c>
      <c r="AY406" s="161">
        <f t="shared" si="1407"/>
        <v>5.0000000000000004E-6</v>
      </c>
      <c r="AZ406" s="161" t="str">
        <f t="shared" si="1407"/>
        <v>-</v>
      </c>
      <c r="BA406" s="10"/>
      <c r="BB406" s="161" t="b">
        <f t="shared" si="1349"/>
        <v>1</v>
      </c>
      <c r="BC406" s="163" t="b">
        <f t="shared" ca="1" si="1350"/>
        <v>1</v>
      </c>
      <c r="BD406" s="163" t="b">
        <f t="shared" ca="1" si="1350"/>
        <v>1</v>
      </c>
      <c r="BE406" s="162">
        <f t="shared" ca="1" si="1351"/>
        <v>3210</v>
      </c>
      <c r="BF406" s="163" t="str">
        <f t="shared" ca="1" si="1412"/>
        <v>-</v>
      </c>
      <c r="BG406" s="163" t="str">
        <f t="shared" ca="1" si="1412"/>
        <v>-</v>
      </c>
      <c r="BH406" s="163" t="str">
        <f t="shared" ca="1" si="1412"/>
        <v>-</v>
      </c>
      <c r="BI406" s="163" t="str">
        <f t="shared" ca="1" si="1412"/>
        <v>-</v>
      </c>
      <c r="BJ406" s="163" t="str">
        <f t="shared" ca="1" si="1412"/>
        <v>-</v>
      </c>
      <c r="BK406" s="163">
        <f t="shared" ca="1" si="1412"/>
        <v>1</v>
      </c>
      <c r="BL406" s="163">
        <f t="shared" ca="1" si="1412"/>
        <v>1</v>
      </c>
      <c r="BM406" s="163" t="str">
        <f t="shared" ca="1" si="1412"/>
        <v>-</v>
      </c>
      <c r="BN406" s="163" t="str">
        <f t="shared" ca="1" si="1412"/>
        <v>-</v>
      </c>
      <c r="BO406" s="163" t="b">
        <f t="shared" ca="1" si="1353"/>
        <v>0</v>
      </c>
      <c r="BP406" s="163" t="b">
        <f t="shared" ca="1" si="1353"/>
        <v>0</v>
      </c>
      <c r="BQ406" s="163" t="b">
        <f t="shared" ca="1" si="1353"/>
        <v>0</v>
      </c>
      <c r="BR406" s="163" t="b">
        <f t="shared" ca="1" si="1353"/>
        <v>0</v>
      </c>
      <c r="BS406" s="163" t="b">
        <f t="shared" ca="1" si="1353"/>
        <v>0</v>
      </c>
      <c r="BT406" s="163" t="b">
        <f t="shared" ca="1" si="1353"/>
        <v>0</v>
      </c>
      <c r="BU406" s="163" t="b">
        <f t="shared" ca="1" si="1353"/>
        <v>0</v>
      </c>
      <c r="BV406" s="163" t="b">
        <f t="shared" ca="1" si="1353"/>
        <v>0</v>
      </c>
      <c r="BW406" s="163" t="b">
        <f t="shared" ca="1" si="1353"/>
        <v>0</v>
      </c>
      <c r="BX406" s="163" t="str">
        <f t="shared" ca="1" si="1412"/>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412"/>
        <v>-</v>
      </c>
      <c r="CH406" s="163" t="str">
        <f t="shared" ca="1" si="1412"/>
        <v>-</v>
      </c>
      <c r="CI406" s="163" t="str">
        <f t="shared" ca="1" si="1412"/>
        <v>-</v>
      </c>
      <c r="CJ406" s="163" t="str">
        <f t="shared" ca="1" si="1412"/>
        <v>-</v>
      </c>
      <c r="CK406" s="163" t="str">
        <f t="shared" ca="1" si="1412"/>
        <v>-</v>
      </c>
      <c r="CL406" s="163" t="str">
        <f t="shared" ca="1" si="1412"/>
        <v>-</v>
      </c>
      <c r="CM406" s="163" t="str">
        <f t="shared" ca="1" si="1412"/>
        <v>-</v>
      </c>
      <c r="CN406" s="163" t="str">
        <f t="shared" ca="1" si="1412"/>
        <v>-</v>
      </c>
      <c r="CO406" s="163" t="str">
        <f t="shared" ca="1" si="1412"/>
        <v>-</v>
      </c>
      <c r="CP406" s="163" t="str">
        <f t="shared" ca="1" si="1412"/>
        <v>-</v>
      </c>
      <c r="CQ406" s="163" t="str">
        <f t="shared" ca="1" si="1412"/>
        <v>-</v>
      </c>
      <c r="CR406" s="163" t="str">
        <f t="shared" ca="1" si="1412"/>
        <v>-</v>
      </c>
      <c r="CS406" s="163" t="str">
        <f t="shared" ca="1" si="1412"/>
        <v>-</v>
      </c>
      <c r="CT406" s="163" t="str">
        <f t="shared" ca="1" si="1412"/>
        <v>-</v>
      </c>
      <c r="CU406" s="163" t="str">
        <f t="shared" ca="1" si="1354"/>
        <v>-</v>
      </c>
      <c r="CV406" s="163" t="str">
        <f t="shared" ca="1" si="1354"/>
        <v>-</v>
      </c>
      <c r="CW406" s="163" t="str">
        <f t="shared" ca="1" si="1354"/>
        <v>-</v>
      </c>
      <c r="CX406" s="163" t="str">
        <f t="shared" ca="1" si="1354"/>
        <v>-</v>
      </c>
      <c r="CY406" s="163" t="str">
        <f t="shared" ca="1" si="1354"/>
        <v>-</v>
      </c>
      <c r="CZ406" s="163" t="str">
        <f t="shared" ca="1" si="1354"/>
        <v>-</v>
      </c>
      <c r="DA406" s="163" t="str">
        <f t="shared" ca="1" si="1354"/>
        <v>-</v>
      </c>
      <c r="DB406" s="163" t="str">
        <f t="shared" ca="1" si="1354"/>
        <v>-</v>
      </c>
      <c r="DC406" s="163" t="str">
        <f t="shared" ca="1" si="1412"/>
        <v>-</v>
      </c>
      <c r="DD406" s="163" t="str">
        <f t="shared" ca="1" si="1355"/>
        <v>-</v>
      </c>
      <c r="DE406" s="163" t="str">
        <f t="shared" ca="1" si="1355"/>
        <v>-</v>
      </c>
      <c r="DF406" s="163" t="str">
        <f t="shared" ca="1" si="1355"/>
        <v>-</v>
      </c>
      <c r="DG406" s="163" t="str">
        <f t="shared" ca="1" si="1355"/>
        <v>-</v>
      </c>
      <c r="DH406" s="163" t="str">
        <f t="shared" ca="1" si="1355"/>
        <v>-</v>
      </c>
      <c r="DI406" s="163" t="str">
        <f t="shared" ca="1" si="1355"/>
        <v>-</v>
      </c>
      <c r="DJ406" s="163" t="str">
        <f t="shared" ca="1" si="1355"/>
        <v>-</v>
      </c>
      <c r="DK406" s="163" t="str">
        <f t="shared" ca="1" si="1355"/>
        <v>-</v>
      </c>
      <c r="DL406" s="10"/>
      <c r="DM406" s="163" t="str">
        <f t="shared" ca="1" si="1412"/>
        <v>-</v>
      </c>
      <c r="DN406" s="163" t="str">
        <f t="shared" ca="1" si="1412"/>
        <v>-</v>
      </c>
      <c r="DO406" s="163" t="str">
        <f t="shared" ca="1" si="1412"/>
        <v>-</v>
      </c>
      <c r="DP406" s="163" t="str">
        <f t="shared" ca="1" si="1412"/>
        <v>-</v>
      </c>
      <c r="DQ406" s="163" t="str">
        <f t="shared" ca="1" si="1412"/>
        <v>-</v>
      </c>
      <c r="DR406" s="163" t="str">
        <f t="shared" ca="1" si="1412"/>
        <v>-</v>
      </c>
      <c r="DS406" s="163" t="str">
        <f t="shared" ca="1" si="1412"/>
        <v>-</v>
      </c>
      <c r="DT406" s="163" t="str">
        <f t="shared" ca="1" si="1412"/>
        <v>-</v>
      </c>
      <c r="DU406" s="163" t="str">
        <f t="shared" ca="1" si="1412"/>
        <v>-</v>
      </c>
      <c r="DV406" s="163" t="str">
        <f t="shared" ca="1" si="1412"/>
        <v>-</v>
      </c>
      <c r="DW406" s="163" t="str">
        <f t="shared" ca="1" si="1412"/>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13"/>
        <v>-</v>
      </c>
      <c r="EJ406" s="163" t="str">
        <f t="shared" ca="1" si="1413"/>
        <v>-</v>
      </c>
      <c r="EK406" s="163" t="str">
        <f t="shared" ca="1" si="1413"/>
        <v>-</v>
      </c>
      <c r="EL406" s="163" t="str">
        <f t="shared" ca="1" si="1413"/>
        <v>-</v>
      </c>
      <c r="EM406" s="163" t="str">
        <f t="shared" ca="1" si="1413"/>
        <v>-</v>
      </c>
      <c r="EN406" s="163" t="str">
        <f t="shared" ca="1" si="1413"/>
        <v>-</v>
      </c>
      <c r="EO406" s="163" t="str">
        <f t="shared" ca="1" si="1413"/>
        <v>-</v>
      </c>
      <c r="EP406" s="163" t="str">
        <f t="shared" ca="1" si="1413"/>
        <v>-</v>
      </c>
      <c r="EQ406" s="163">
        <f t="shared" ca="1" si="1413"/>
        <v>1</v>
      </c>
      <c r="ER406" s="163">
        <f t="shared" ca="1" si="1413"/>
        <v>1</v>
      </c>
      <c r="ES406" s="163">
        <f t="shared" ca="1" si="1413"/>
        <v>0</v>
      </c>
      <c r="ET406" s="163" t="str">
        <f t="shared" ca="1" si="1413"/>
        <v>-</v>
      </c>
      <c r="EU406" s="163" t="str">
        <f t="shared" ca="1" si="1413"/>
        <v>-</v>
      </c>
      <c r="EV406" s="163" t="str">
        <f t="shared" ca="1" si="1413"/>
        <v>-</v>
      </c>
      <c r="EW406" s="163" t="str">
        <f t="shared" ca="1" si="1413"/>
        <v>-</v>
      </c>
      <c r="EX406" s="163" t="str">
        <f t="shared" ca="1" si="1413"/>
        <v>-</v>
      </c>
      <c r="EY406" s="163" t="str">
        <f t="shared" ca="1" si="1413"/>
        <v>-</v>
      </c>
      <c r="EZ406" s="163" t="str">
        <f t="shared" ca="1" si="1413"/>
        <v>-</v>
      </c>
      <c r="FA406" s="163">
        <f t="shared" ca="1" si="1413"/>
        <v>0</v>
      </c>
      <c r="FB406" s="163" t="str">
        <f t="shared" ca="1" si="1413"/>
        <v>-</v>
      </c>
      <c r="FC406" s="163" t="str">
        <f t="shared" ca="1" si="1413"/>
        <v>-</v>
      </c>
      <c r="FD406" s="163" t="str">
        <f t="shared" ca="1" si="1413"/>
        <v>-</v>
      </c>
      <c r="FE406" s="163" t="str">
        <f t="shared" ca="1" si="1413"/>
        <v>-</v>
      </c>
      <c r="FF406" s="163" t="str">
        <f t="shared" ca="1" si="1413"/>
        <v>-</v>
      </c>
      <c r="FG406" s="163">
        <f t="shared" ca="1" si="1413"/>
        <v>0</v>
      </c>
      <c r="FH406" s="163">
        <f t="shared" ca="1" si="1413"/>
        <v>0</v>
      </c>
      <c r="FI406" s="163">
        <f t="shared" ca="1" si="1413"/>
        <v>0</v>
      </c>
      <c r="FJ406" s="163">
        <f t="shared" ca="1" si="1413"/>
        <v>0</v>
      </c>
      <c r="FK406" s="163">
        <f t="shared" ca="1" si="1413"/>
        <v>0</v>
      </c>
      <c r="FL406" s="163">
        <f t="shared" ca="1" si="1413"/>
        <v>0</v>
      </c>
      <c r="FM406" s="163">
        <f t="shared" ca="1" si="1413"/>
        <v>0</v>
      </c>
      <c r="FN406" s="163" t="str">
        <f t="shared" ca="1" si="1413"/>
        <v>-</v>
      </c>
      <c r="FO406" s="163" t="str">
        <f t="shared" ca="1" si="1413"/>
        <v>-</v>
      </c>
      <c r="FP406" s="163" t="str">
        <f t="shared" ca="1" si="1413"/>
        <v>-</v>
      </c>
      <c r="FQ406" s="163" t="str">
        <f t="shared" ca="1" si="1413"/>
        <v>-</v>
      </c>
      <c r="FR406" s="163" t="str">
        <f t="shared" ca="1" si="1413"/>
        <v>-</v>
      </c>
      <c r="FS406" s="163" t="str">
        <f t="shared" ca="1" si="1413"/>
        <v>-</v>
      </c>
      <c r="FT406" s="163" t="str">
        <f t="shared" ca="1" si="1413"/>
        <v>-</v>
      </c>
      <c r="FU406" s="163" t="str">
        <f t="shared" ca="1" si="1413"/>
        <v>-</v>
      </c>
      <c r="FV406" s="163" t="str">
        <f t="shared" ca="1" si="1413"/>
        <v>-</v>
      </c>
      <c r="FW406" s="163" t="str">
        <f t="shared" ca="1" si="1413"/>
        <v>-</v>
      </c>
      <c r="FX406" s="163" t="str">
        <f t="shared" ca="1" si="1413"/>
        <v>-</v>
      </c>
      <c r="FY406" s="10"/>
      <c r="FZ406" s="163">
        <f t="shared" ca="1" si="1413"/>
        <v>1</v>
      </c>
      <c r="GA406" s="163" t="str">
        <f t="shared" ca="1" si="1413"/>
        <v>-</v>
      </c>
      <c r="GB406" s="163" t="str">
        <f t="shared" ca="1" si="1413"/>
        <v>-</v>
      </c>
      <c r="GC406" s="163" t="str">
        <f t="shared" ca="1" si="1413"/>
        <v>-</v>
      </c>
      <c r="GD406" s="163" t="str">
        <f t="shared" ca="1" si="1357"/>
        <v>-</v>
      </c>
      <c r="GE406" s="163" t="b">
        <f t="shared" ca="1" si="1357"/>
        <v>0</v>
      </c>
      <c r="GF406" s="163" t="str">
        <f t="shared" ca="1" si="1357"/>
        <v>-</v>
      </c>
      <c r="GG406" s="163">
        <f t="shared" ca="1" si="1357"/>
        <v>0</v>
      </c>
      <c r="GH406" s="163" t="str">
        <f t="shared" ca="1" si="1357"/>
        <v>-</v>
      </c>
      <c r="GI406" s="161" cm="1">
        <f t="array" aca="1" ref="GI406" ca="1">INDEX(i.rev,$K406,GI$15)</f>
        <v>1</v>
      </c>
      <c r="GJ406" s="163">
        <f t="shared" ca="1" si="1414"/>
        <v>0</v>
      </c>
      <c r="GK406" s="163">
        <f t="shared" ca="1" si="1414"/>
        <v>1</v>
      </c>
      <c r="GL406" s="163">
        <f t="shared" ca="1" si="1414"/>
        <v>0</v>
      </c>
      <c r="GM406" s="163">
        <f t="shared" ca="1" si="1414"/>
        <v>1</v>
      </c>
      <c r="GN406" s="163">
        <f t="shared" ca="1" si="1414"/>
        <v>1</v>
      </c>
      <c r="GO406" s="163">
        <f t="shared" ca="1" si="1414"/>
        <v>1</v>
      </c>
      <c r="GP406" s="163">
        <f t="shared" ca="1" si="1414"/>
        <v>0</v>
      </c>
      <c r="GQ406" s="163">
        <f t="shared" ca="1" si="1414"/>
        <v>0</v>
      </c>
      <c r="GR406" s="163">
        <f t="shared" ca="1" si="1414"/>
        <v>0</v>
      </c>
      <c r="GS406" s="163">
        <f t="shared" ca="1" si="1414"/>
        <v>0</v>
      </c>
      <c r="GT406" s="163">
        <f t="shared" ca="1" si="1414"/>
        <v>0</v>
      </c>
      <c r="GU406" s="163">
        <f t="shared" ca="1" si="1414"/>
        <v>0</v>
      </c>
      <c r="GV406" s="163">
        <f t="shared" ca="1" si="1414"/>
        <v>0</v>
      </c>
      <c r="GW406" s="163">
        <f t="shared" ca="1" si="1414"/>
        <v>0</v>
      </c>
      <c r="GX406" s="163">
        <f t="shared" ca="1" si="1414"/>
        <v>0</v>
      </c>
      <c r="GY406" s="163">
        <f t="shared" ca="1" si="1414"/>
        <v>0</v>
      </c>
      <c r="GZ406" s="161" cm="1">
        <f t="array" aca="1" ref="GZ406" ca="1">INDEX(i.rev,$K406,GZ$15)</f>
        <v>0</v>
      </c>
      <c r="HA406" s="163">
        <f t="shared" ca="1" si="1359"/>
        <v>0</v>
      </c>
      <c r="HB406" s="161" cm="1">
        <f t="array" aca="1" ref="HB406" ca="1">INDEX(i.rev,$K406,HB$15)</f>
        <v>1</v>
      </c>
      <c r="HC406" s="163">
        <f t="shared" ca="1" si="1415"/>
        <v>0</v>
      </c>
      <c r="HD406" s="163">
        <f t="shared" ca="1" si="1415"/>
        <v>0</v>
      </c>
      <c r="HE406" s="163">
        <f t="shared" ca="1" si="1415"/>
        <v>0</v>
      </c>
      <c r="HF406" s="163">
        <f t="shared" ca="1" si="1415"/>
        <v>0</v>
      </c>
      <c r="HG406" s="163">
        <f t="shared" ca="1" si="1415"/>
        <v>0</v>
      </c>
      <c r="HH406" s="163">
        <f t="shared" ca="1" si="1415"/>
        <v>0</v>
      </c>
      <c r="HI406" s="163">
        <f t="shared" ca="1" si="1415"/>
        <v>0</v>
      </c>
      <c r="HJ406" s="10"/>
      <c r="HK406" s="163" t="str">
        <f t="shared" ca="1" si="1415"/>
        <v>-</v>
      </c>
      <c r="HL406" s="163" t="str">
        <f t="shared" ca="1" si="1415"/>
        <v>-</v>
      </c>
      <c r="HM406" s="163" t="str">
        <f t="shared" ca="1" si="1415"/>
        <v>-</v>
      </c>
      <c r="HN406" s="163" t="str">
        <f t="shared" ca="1" si="1415"/>
        <v>-</v>
      </c>
      <c r="HO406" s="163" t="str">
        <f t="shared" ca="1" si="1415"/>
        <v>-</v>
      </c>
      <c r="HP406" s="161" t="b">
        <f t="shared" ca="1" si="1362"/>
        <v>0</v>
      </c>
      <c r="HQ406" s="161" t="b">
        <f t="shared" ca="1" si="1362"/>
        <v>0</v>
      </c>
      <c r="HR406" s="161" t="b">
        <f t="shared" ca="1" si="1362"/>
        <v>1</v>
      </c>
      <c r="HS406" s="163">
        <f t="shared" ca="1" si="1415"/>
        <v>0</v>
      </c>
      <c r="HT406" s="161">
        <f t="shared" ca="1" si="1363"/>
        <v>1</v>
      </c>
      <c r="HU406" s="161">
        <f t="shared" ca="1" si="1363"/>
        <v>1</v>
      </c>
      <c r="HV406" s="163" t="str">
        <f t="shared" ca="1" si="1415"/>
        <v>-</v>
      </c>
      <c r="HW406" s="163" t="str">
        <f t="shared" ca="1" si="1415"/>
        <v>-</v>
      </c>
      <c r="HX406" s="163" t="str">
        <f t="shared" ca="1" si="1415"/>
        <v>-</v>
      </c>
      <c r="HY406" s="163" t="str">
        <f t="shared" ca="1" si="1415"/>
        <v>-</v>
      </c>
      <c r="HZ406" s="163" t="str">
        <f t="shared" ca="1" si="1415"/>
        <v>-</v>
      </c>
      <c r="IA406" s="163" t="str">
        <f t="shared" ca="1" si="1415"/>
        <v>-</v>
      </c>
      <c r="IB406" s="163" t="str">
        <f t="shared" ca="1" si="1415"/>
        <v>-</v>
      </c>
      <c r="IC406" s="163" t="str">
        <f t="shared" ca="1" si="1415"/>
        <v>-</v>
      </c>
      <c r="ID406" s="163" t="str">
        <f t="shared" ca="1" si="1415"/>
        <v>-</v>
      </c>
      <c r="IE406" s="163" t="b">
        <f t="shared" ca="1" si="1415"/>
        <v>1</v>
      </c>
      <c r="IF406" s="163" t="str">
        <f t="shared" ca="1" si="1415"/>
        <v>-</v>
      </c>
      <c r="IG406" s="163" t="str">
        <f t="shared" ca="1" si="1415"/>
        <v>-</v>
      </c>
      <c r="IH406" s="163" t="str">
        <f t="shared" ca="1" si="1415"/>
        <v>-</v>
      </c>
      <c r="II406" s="163" t="b">
        <f t="shared" ca="1" si="1364"/>
        <v>1</v>
      </c>
      <c r="IJ406" s="163">
        <f t="shared" ca="1" si="1364"/>
        <v>0</v>
      </c>
      <c r="IK406" s="163" t="str">
        <f t="shared" ca="1" si="1364"/>
        <v>-</v>
      </c>
      <c r="IL406" s="163" t="str">
        <f t="shared" ca="1" si="1364"/>
        <v>-</v>
      </c>
      <c r="IM406" s="163" t="str">
        <f t="shared" ca="1" si="1364"/>
        <v>-</v>
      </c>
      <c r="IN406" s="163" t="str">
        <f t="shared" ca="1" si="1364"/>
        <v>-</v>
      </c>
      <c r="IO406" s="163" t="str">
        <f t="shared" ca="1" si="1364"/>
        <v>-</v>
      </c>
      <c r="IP406" s="163">
        <f t="shared" ca="1" si="1364"/>
        <v>0</v>
      </c>
      <c r="IQ406" s="163" t="str">
        <f t="shared" ca="1" si="1364"/>
        <v>-</v>
      </c>
      <c r="IR406" s="163" t="str">
        <f t="shared" ca="1" si="1364"/>
        <v>-</v>
      </c>
      <c r="IS406" s="163" t="str">
        <f t="shared" ca="1" si="1364"/>
        <v>-</v>
      </c>
      <c r="IT406" s="163">
        <f t="shared" ca="1" si="1364"/>
        <v>500</v>
      </c>
      <c r="IU406" s="163">
        <f t="shared" ca="1" si="1364"/>
        <v>500</v>
      </c>
      <c r="IV406" s="163" t="str">
        <f t="shared" ca="1" si="1364"/>
        <v>-</v>
      </c>
      <c r="IW406" s="163" t="str">
        <f t="shared" ca="1" si="1364"/>
        <v>-</v>
      </c>
      <c r="IX406" s="163" t="str">
        <f t="shared" ca="1" si="1364"/>
        <v>-</v>
      </c>
      <c r="IY406" s="163" t="str">
        <f t="shared" ca="1" si="1416"/>
        <v>-</v>
      </c>
      <c r="IZ406" s="163" t="str">
        <f t="shared" ca="1" si="1366"/>
        <v>-</v>
      </c>
      <c r="JA406" s="163" t="str">
        <f t="shared" ca="1" si="1366"/>
        <v>-</v>
      </c>
      <c r="JB406" s="163" t="str">
        <f t="shared" ca="1" si="1366"/>
        <v>-</v>
      </c>
      <c r="JC406" s="163" t="str">
        <f t="shared" ca="1" si="1366"/>
        <v>-</v>
      </c>
      <c r="JD406" s="163" t="str">
        <f t="shared" ca="1" si="1366"/>
        <v>-</v>
      </c>
      <c r="JE406" s="163" t="str">
        <f t="shared" ca="1" si="1366"/>
        <v>-</v>
      </c>
      <c r="JF406" s="163" t="str">
        <f t="shared" ca="1" si="1366"/>
        <v>-</v>
      </c>
      <c r="JG406" s="163" t="str">
        <f t="shared" ca="1" si="1366"/>
        <v>-</v>
      </c>
      <c r="JH406" s="163" t="str">
        <f t="shared" ca="1" si="1366"/>
        <v>-</v>
      </c>
      <c r="JI406" s="163" t="str">
        <f t="shared" ca="1" si="1409"/>
        <v>-</v>
      </c>
      <c r="JJ406" s="163" t="str">
        <f t="shared" ca="1" si="1409"/>
        <v>-</v>
      </c>
      <c r="JK406" s="163" t="str">
        <f t="shared" ca="1" si="1409"/>
        <v>-</v>
      </c>
      <c r="JL406" s="163" t="str">
        <f t="shared" ca="1" si="1409"/>
        <v>-</v>
      </c>
      <c r="JM406" s="163" t="str">
        <f t="shared" ca="1" si="1409"/>
        <v>-</v>
      </c>
      <c r="JN406" s="163" t="str">
        <f t="shared" ca="1" si="1367"/>
        <v>-</v>
      </c>
      <c r="JO406" s="163" t="str">
        <f t="shared" ca="1" si="1367"/>
        <v>-</v>
      </c>
      <c r="JP406" s="163" t="str">
        <f t="shared" ca="1" si="1367"/>
        <v>-</v>
      </c>
      <c r="JQ406" s="163" t="str">
        <f t="shared" ca="1" si="1367"/>
        <v>-</v>
      </c>
      <c r="JR406" s="163" t="str">
        <f t="shared" ca="1" si="1367"/>
        <v>-</v>
      </c>
      <c r="JS406" s="163" t="str">
        <f t="shared" ca="1" si="1366"/>
        <v>-</v>
      </c>
      <c r="JT406" s="163" t="str">
        <f t="shared" ca="1" si="1366"/>
        <v>-</v>
      </c>
      <c r="JU406" s="163" t="str">
        <f t="shared" ca="1" si="1366"/>
        <v>-</v>
      </c>
      <c r="JV406" s="163" t="str">
        <f t="shared" ca="1" si="1366"/>
        <v>-</v>
      </c>
      <c r="JW406" s="163" t="str">
        <f t="shared" ca="1" si="1366"/>
        <v>-</v>
      </c>
      <c r="JX406" s="163" t="str">
        <f t="shared" ca="1" si="1416"/>
        <v>-</v>
      </c>
      <c r="JY406" s="163" t="str">
        <f t="shared" ca="1" si="1399"/>
        <v>-</v>
      </c>
      <c r="JZ406" s="163" t="str">
        <f t="shared" ca="1" si="1399"/>
        <v>-</v>
      </c>
      <c r="KA406" s="163" t="str">
        <f t="shared" ca="1" si="1399"/>
        <v>-</v>
      </c>
      <c r="KB406" s="163" t="str">
        <f t="shared" ca="1" si="1399"/>
        <v>-</v>
      </c>
      <c r="KC406" s="163" t="str">
        <f t="shared" ca="1" si="1399"/>
        <v>-</v>
      </c>
      <c r="KD406" s="163" t="str">
        <f t="shared" ca="1" si="1399"/>
        <v>-</v>
      </c>
      <c r="KE406" s="163" t="str">
        <f t="shared" ca="1" si="1399"/>
        <v>-</v>
      </c>
      <c r="KF406" s="163" t="str">
        <f t="shared" ca="1" si="1399"/>
        <v>-</v>
      </c>
      <c r="KG406" s="163" t="str">
        <f t="shared" ca="1" si="1399"/>
        <v>-</v>
      </c>
      <c r="KH406" s="163" t="str">
        <f t="shared" ca="1" si="1399"/>
        <v>-</v>
      </c>
      <c r="KI406" s="163" t="str">
        <f t="shared" ca="1" si="1399"/>
        <v>-</v>
      </c>
      <c r="KJ406" s="163" t="str">
        <f t="shared" ca="1" si="1399"/>
        <v>-</v>
      </c>
      <c r="KK406" s="163" t="str">
        <f t="shared" ca="1" si="1399"/>
        <v>-</v>
      </c>
      <c r="KL406" s="163" t="str">
        <f t="shared" ca="1" si="1399"/>
        <v>-</v>
      </c>
      <c r="KM406" s="163" t="str">
        <f t="shared" ca="1" si="1399"/>
        <v>-</v>
      </c>
      <c r="KN406" s="163" t="str">
        <f t="shared" ca="1" si="1399"/>
        <v>-</v>
      </c>
      <c r="KO406" s="163" t="str">
        <f t="shared" ca="1" si="1399"/>
        <v>-</v>
      </c>
      <c r="KP406" s="163" t="str">
        <f t="shared" ca="1" si="1399"/>
        <v>-</v>
      </c>
      <c r="KQ406" s="163" t="str">
        <f t="shared" ca="1" si="1399"/>
        <v>-</v>
      </c>
      <c r="KR406" s="163" t="str">
        <f t="shared" ca="1" si="1399"/>
        <v>-</v>
      </c>
      <c r="KS406" s="163" t="str">
        <f t="shared" ref="JY406:LN412" ca="1" si="1419">OFFSET(KS$5,$B406,0)</f>
        <v>-</v>
      </c>
      <c r="KT406" s="163" t="str">
        <f t="shared" ca="1" si="1419"/>
        <v>-</v>
      </c>
      <c r="KU406" s="163" t="str">
        <f t="shared" ca="1" si="1419"/>
        <v>-</v>
      </c>
      <c r="KV406" s="163" t="str">
        <f t="shared" ca="1" si="1419"/>
        <v>-</v>
      </c>
      <c r="KW406" s="163" t="str">
        <f t="shared" ca="1" si="1419"/>
        <v>-</v>
      </c>
      <c r="KX406" s="163" t="str">
        <f t="shared" ca="1" si="1419"/>
        <v>-</v>
      </c>
      <c r="KY406" s="163" t="str">
        <f t="shared" ca="1" si="1419"/>
        <v>-</v>
      </c>
      <c r="KZ406" s="163" t="str">
        <f t="shared" ca="1" si="1419"/>
        <v>-</v>
      </c>
      <c r="LA406" s="163" t="str">
        <f t="shared" ca="1" si="1419"/>
        <v>-</v>
      </c>
      <c r="LB406" s="163" t="str">
        <f t="shared" ca="1" si="1419"/>
        <v>-</v>
      </c>
      <c r="LC406" s="163" t="str">
        <f t="shared" ca="1" si="1419"/>
        <v>-</v>
      </c>
      <c r="LD406" s="163" t="str">
        <f t="shared" ca="1" si="1419"/>
        <v>-</v>
      </c>
      <c r="LE406" s="163" t="str">
        <f t="shared" ca="1" si="1419"/>
        <v>-</v>
      </c>
      <c r="LF406" s="163" t="str">
        <f t="shared" ca="1" si="1419"/>
        <v>-</v>
      </c>
      <c r="LG406" s="163" t="str">
        <f t="shared" ca="1" si="1419"/>
        <v>-</v>
      </c>
      <c r="LH406" s="163" t="str">
        <f t="shared" ca="1" si="1419"/>
        <v>-</v>
      </c>
      <c r="LI406" s="163" t="str">
        <f t="shared" ca="1" si="1419"/>
        <v>-</v>
      </c>
      <c r="LJ406" s="163" t="str">
        <f t="shared" ca="1" si="1419"/>
        <v>-</v>
      </c>
      <c r="LK406" s="163" t="str">
        <f t="shared" ca="1" si="1419"/>
        <v>-</v>
      </c>
      <c r="LL406" s="163" t="str">
        <f t="shared" ca="1" si="1419"/>
        <v>-</v>
      </c>
      <c r="LM406" s="163" t="str">
        <f t="shared" ca="1" si="1419"/>
        <v>-</v>
      </c>
      <c r="LN406" s="163" t="str">
        <f t="shared" ca="1" si="1419"/>
        <v>-</v>
      </c>
      <c r="LO406" s="163" t="str">
        <f t="shared" ca="1" si="1369"/>
        <v>-</v>
      </c>
      <c r="LP406" s="163" t="str">
        <f t="shared" ca="1" si="1369"/>
        <v>-</v>
      </c>
      <c r="LQ406" s="163" t="str">
        <f t="shared" ca="1" si="1369"/>
        <v>-</v>
      </c>
      <c r="LR406" s="163" t="str">
        <f t="shared" ca="1" si="1369"/>
        <v>-</v>
      </c>
      <c r="LS406" s="163" t="str">
        <f t="shared" ca="1" si="1369"/>
        <v>-</v>
      </c>
      <c r="LT406" s="163" t="str">
        <f t="shared" ca="1" si="1369"/>
        <v>-</v>
      </c>
      <c r="LU406" s="163" t="str">
        <f t="shared" ca="1" si="1369"/>
        <v>-</v>
      </c>
      <c r="LV406" s="163" t="str">
        <f t="shared" ca="1" si="1369"/>
        <v>-</v>
      </c>
      <c r="LW406" s="163" t="str">
        <f t="shared" ca="1" si="1369"/>
        <v>-</v>
      </c>
      <c r="LX406" s="163" t="str">
        <f t="shared" ca="1" si="1369"/>
        <v>-</v>
      </c>
      <c r="LY406" s="10"/>
      <c r="LZ406" s="161">
        <f t="shared" ca="1" si="1370"/>
        <v>4.4999999999999998E-2</v>
      </c>
      <c r="MA406" s="161">
        <f t="shared" ca="1" si="1371"/>
        <v>4.4999999999999998E-2</v>
      </c>
      <c r="MB406" s="163">
        <f t="shared" ca="1" si="1417"/>
        <v>1</v>
      </c>
      <c r="MC406" s="163">
        <f t="shared" ca="1" si="1417"/>
        <v>0</v>
      </c>
      <c r="MD406" s="163">
        <f t="shared" ca="1" si="1417"/>
        <v>1</v>
      </c>
      <c r="ME406" s="163">
        <f t="shared" ca="1" si="1417"/>
        <v>1</v>
      </c>
      <c r="MF406" s="163">
        <f t="shared" ca="1" si="1417"/>
        <v>0</v>
      </c>
      <c r="MG406" s="163">
        <f t="shared" ca="1" si="1417"/>
        <v>70</v>
      </c>
      <c r="MH406" s="163">
        <f t="shared" ca="1" si="1417"/>
        <v>50</v>
      </c>
      <c r="MI406" s="163">
        <f t="shared" ca="1" si="1417"/>
        <v>85</v>
      </c>
      <c r="MJ406" s="163">
        <f t="shared" ca="1" si="1417"/>
        <v>50</v>
      </c>
      <c r="MK406" s="161">
        <f t="shared" si="1373"/>
        <v>0.7</v>
      </c>
      <c r="ML406" s="161">
        <f t="shared" si="1374"/>
        <v>0.7</v>
      </c>
      <c r="MM406" s="161">
        <f t="shared" si="1375"/>
        <v>0.7</v>
      </c>
      <c r="MN406" s="161">
        <f t="shared" ca="1" si="1376"/>
        <v>1</v>
      </c>
      <c r="MO406" s="161">
        <f t="shared" ca="1" si="1376"/>
        <v>1</v>
      </c>
      <c r="MP406" s="163">
        <f t="shared" ca="1" si="1417"/>
        <v>1</v>
      </c>
      <c r="MQ406" s="10"/>
      <c r="MR406" s="163">
        <f t="shared" ca="1" si="1417"/>
        <v>1</v>
      </c>
      <c r="MS406" s="161">
        <f t="shared" ca="1" si="1377"/>
        <v>1</v>
      </c>
      <c r="MT406" s="163">
        <f t="shared" ca="1" si="1417"/>
        <v>0.75</v>
      </c>
      <c r="MU406" s="163">
        <f t="shared" ca="1" si="1417"/>
        <v>0.8</v>
      </c>
      <c r="MV406" s="163">
        <f t="shared" ca="1" si="1417"/>
        <v>0.82499999999999996</v>
      </c>
      <c r="MW406" s="163">
        <f t="shared" ca="1" si="1417"/>
        <v>0.875</v>
      </c>
      <c r="MX406" s="163">
        <f t="shared" ca="1" si="1417"/>
        <v>0.9</v>
      </c>
      <c r="MY406" s="163">
        <f t="shared" ca="1" si="1417"/>
        <v>0.75</v>
      </c>
      <c r="MZ406" s="163">
        <f t="shared" ca="1" si="1417"/>
        <v>0.78142857142857147</v>
      </c>
      <c r="NA406" s="163">
        <f t="shared" ca="1" si="1417"/>
        <v>0.82499999999999996</v>
      </c>
      <c r="NB406" s="163">
        <f t="shared" ca="1" si="1417"/>
        <v>0.875</v>
      </c>
      <c r="NC406" s="163">
        <f t="shared" ca="1" si="1417"/>
        <v>0.9</v>
      </c>
      <c r="ND406" s="163">
        <f t="shared" ca="1" si="1417"/>
        <v>0.9</v>
      </c>
      <c r="NE406" s="163">
        <f t="shared" ca="1" si="1417"/>
        <v>0.75</v>
      </c>
      <c r="NF406" s="163">
        <f t="shared" ca="1" si="1417"/>
        <v>0.78142857142857147</v>
      </c>
      <c r="NG406" s="163">
        <f t="shared" ca="1" si="1417"/>
        <v>0.82499999999999996</v>
      </c>
      <c r="NH406" s="163">
        <f t="shared" ca="1" si="1417"/>
        <v>0.875</v>
      </c>
      <c r="NI406" s="163">
        <f t="shared" ca="1" si="1417"/>
        <v>0.9</v>
      </c>
      <c r="NJ406" s="163">
        <f t="shared" ca="1" si="1417"/>
        <v>0.9</v>
      </c>
      <c r="NK406" s="163">
        <f t="shared" ca="1" si="1417"/>
        <v>0.75</v>
      </c>
      <c r="NL406" s="163">
        <f t="shared" ca="1" si="1417"/>
        <v>0.78142857142857147</v>
      </c>
      <c r="NM406" s="163">
        <f t="shared" ca="1" si="1417"/>
        <v>0.82499999999999996</v>
      </c>
      <c r="NN406" s="163">
        <f t="shared" ca="1" si="1417"/>
        <v>0.875</v>
      </c>
      <c r="NO406" s="163">
        <f t="shared" ca="1" si="1417"/>
        <v>0.9</v>
      </c>
      <c r="NP406" s="163">
        <f t="shared" ca="1" si="1417"/>
        <v>0.9</v>
      </c>
      <c r="NQ406" s="163">
        <f t="shared" ca="1" si="1417"/>
        <v>0.75</v>
      </c>
      <c r="NR406" s="163">
        <f t="shared" ca="1" si="1417"/>
        <v>0.78142857142857147</v>
      </c>
      <c r="NS406" s="163">
        <f t="shared" ca="1" si="1417"/>
        <v>0.82499999999999996</v>
      </c>
      <c r="NT406" s="163">
        <f t="shared" ca="1" si="1417"/>
        <v>0.875</v>
      </c>
      <c r="NU406" s="163">
        <f t="shared" ca="1" si="1417"/>
        <v>0.9</v>
      </c>
      <c r="NV406" s="163">
        <f t="shared" ca="1" si="1417"/>
        <v>0.9</v>
      </c>
      <c r="NW406" s="163">
        <f t="shared" ca="1" si="1417"/>
        <v>0.75</v>
      </c>
      <c r="NX406" s="163">
        <f t="shared" ca="1" si="1417"/>
        <v>0.78142857142857147</v>
      </c>
      <c r="NY406" s="163">
        <f t="shared" ca="1" si="1417"/>
        <v>0.82499999999999996</v>
      </c>
      <c r="NZ406" s="163">
        <f t="shared" ca="1" si="1417"/>
        <v>0.875</v>
      </c>
      <c r="OA406" s="163">
        <f t="shared" ca="1" si="1417"/>
        <v>0.9</v>
      </c>
      <c r="OB406" s="163">
        <f t="shared" ca="1" si="1417"/>
        <v>0.9</v>
      </c>
      <c r="OC406" s="163">
        <f t="shared" ca="1" si="1417"/>
        <v>0.75</v>
      </c>
      <c r="OD406" s="163">
        <f t="shared" ca="1" si="1417"/>
        <v>0.78142857142857147</v>
      </c>
      <c r="OE406" s="163">
        <f t="shared" ca="1" si="1417"/>
        <v>0.82499999999999996</v>
      </c>
      <c r="OF406" s="163">
        <f t="shared" ca="1" si="1417"/>
        <v>0.875</v>
      </c>
      <c r="OG406" s="163">
        <f t="shared" ca="1" si="1417"/>
        <v>0.9</v>
      </c>
      <c r="OH406" s="163">
        <f t="shared" ca="1" si="1417"/>
        <v>0.9</v>
      </c>
      <c r="OI406" s="163">
        <f t="shared" ca="1" si="1417"/>
        <v>0.75</v>
      </c>
      <c r="OJ406" s="163">
        <f t="shared" ca="1" si="1417"/>
        <v>0.76904761904761909</v>
      </c>
      <c r="OK406" s="163">
        <f t="shared" ca="1" si="1417"/>
        <v>0.82000000000000006</v>
      </c>
      <c r="OL406" s="163">
        <f t="shared" ca="1" si="1417"/>
        <v>0.875</v>
      </c>
      <c r="OM406" s="163">
        <f t="shared" ca="1" si="1417"/>
        <v>0.9</v>
      </c>
      <c r="ON406" s="163">
        <f t="shared" ca="1" si="1417"/>
        <v>0.90000000000000013</v>
      </c>
      <c r="OO406" s="163">
        <f t="shared" ca="1" si="1417"/>
        <v>0.75</v>
      </c>
      <c r="OP406" s="163">
        <f t="shared" ca="1" si="1417"/>
        <v>0.76904761904761909</v>
      </c>
      <c r="OQ406" s="163">
        <f t="shared" ca="1" si="1417"/>
        <v>0.82000000000000006</v>
      </c>
      <c r="OR406" s="163">
        <f t="shared" ca="1" si="1417"/>
        <v>0.875</v>
      </c>
      <c r="OS406" s="163">
        <f t="shared" ca="1" si="1417"/>
        <v>0.9</v>
      </c>
      <c r="OT406" s="163">
        <f t="shared" ca="1" si="1417"/>
        <v>0.9</v>
      </c>
      <c r="OU406" s="163">
        <f t="shared" ca="1" si="1380"/>
        <v>0.875</v>
      </c>
      <c r="OV406" s="161">
        <f t="shared" ca="1" si="1381"/>
        <v>1</v>
      </c>
      <c r="OW406" s="161">
        <f t="shared" ca="1" si="1382"/>
        <v>1</v>
      </c>
      <c r="OX406" s="161">
        <f t="shared" ca="1" si="1383"/>
        <v>500000</v>
      </c>
      <c r="OY406" s="163" t="str">
        <f t="shared" ca="1" si="1384"/>
        <v>-</v>
      </c>
      <c r="OZ406" s="161" t="str">
        <f t="shared" ca="1" si="1385"/>
        <v>-</v>
      </c>
      <c r="PA406" s="161" t="str">
        <f t="shared" ca="1" si="1386"/>
        <v>-</v>
      </c>
      <c r="PB406" s="163">
        <f t="shared" ca="1" si="1417"/>
        <v>0</v>
      </c>
      <c r="PC406" s="27">
        <v>0</v>
      </c>
    </row>
    <row r="407" spans="1:419" s="143" customFormat="1" hidden="1" outlineLevel="1">
      <c r="A407" s="121">
        <f t="shared" si="14"/>
        <v>402</v>
      </c>
      <c r="B407" s="121">
        <f t="shared" si="1387"/>
        <v>13</v>
      </c>
      <c r="C407" s="143">
        <f t="shared" si="1393"/>
        <v>1002</v>
      </c>
      <c r="D407" s="143" t="s">
        <v>884</v>
      </c>
      <c r="E407" s="143" t="b">
        <v>0</v>
      </c>
      <c r="F407" s="143" t="b">
        <v>0</v>
      </c>
      <c r="G407" s="143" t="b">
        <f t="shared" si="1388"/>
        <v>0</v>
      </c>
      <c r="H407" s="139">
        <f t="shared" ca="1" si="1418"/>
        <v>3</v>
      </c>
      <c r="I407" s="32">
        <v>2</v>
      </c>
      <c r="J407" s="32">
        <v>4</v>
      </c>
      <c r="K407" s="139">
        <f t="shared" ca="1" si="1418"/>
        <v>1</v>
      </c>
      <c r="L407" s="139">
        <f t="shared" ca="1" si="1418"/>
        <v>1</v>
      </c>
      <c r="M407" s="139">
        <f t="shared" ca="1" si="1418"/>
        <v>2</v>
      </c>
      <c r="N407" s="139">
        <f t="shared" ca="1" si="1418"/>
        <v>1</v>
      </c>
      <c r="O407" s="139">
        <f t="shared" ca="1" si="1418"/>
        <v>1</v>
      </c>
      <c r="P407" s="139">
        <f t="shared" ca="1" si="1418"/>
        <v>1</v>
      </c>
      <c r="Q407" s="139">
        <f t="shared" ca="1" si="1418"/>
        <v>1</v>
      </c>
      <c r="R407" s="139">
        <f t="shared" ca="1" si="1418"/>
        <v>2</v>
      </c>
      <c r="S407" s="139">
        <f t="shared" ca="1" si="1418"/>
        <v>1</v>
      </c>
      <c r="T407" s="139">
        <f t="shared" ca="1" si="1418"/>
        <v>1</v>
      </c>
      <c r="U407" s="139">
        <f t="shared" ca="1" si="1418"/>
        <v>1</v>
      </c>
      <c r="V407" s="139">
        <f t="shared" ca="1" si="1418"/>
        <v>1</v>
      </c>
      <c r="W407" s="139">
        <f t="shared" ca="1" si="1418"/>
        <v>1</v>
      </c>
      <c r="X407" s="139">
        <f t="shared" ca="1" si="1418"/>
        <v>1</v>
      </c>
      <c r="Y407" s="139">
        <f t="shared" ca="1" si="1418"/>
        <v>1</v>
      </c>
      <c r="Z407" s="32">
        <v>1</v>
      </c>
      <c r="AA407" s="32">
        <v>1</v>
      </c>
      <c r="AB407" s="32">
        <v>1</v>
      </c>
      <c r="AC407" s="139">
        <f t="shared" ca="1" si="141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163" t="str">
        <f t="shared" ca="1" si="1345"/>
        <v>-</v>
      </c>
      <c r="AI407" s="163" t="str">
        <f t="shared" ca="1" si="1345"/>
        <v>-</v>
      </c>
      <c r="AJ407" s="163" t="str">
        <f t="shared" ca="1" si="1345"/>
        <v>-</v>
      </c>
      <c r="AK407" s="163" t="str">
        <f t="shared" ca="1" si="1345"/>
        <v>-</v>
      </c>
      <c r="AL407" s="163" t="str">
        <f t="shared" ca="1" si="1345"/>
        <v>-</v>
      </c>
      <c r="AM407" s="163" t="b">
        <f t="shared" ca="1" si="1345"/>
        <v>1</v>
      </c>
      <c r="AN407" s="10"/>
      <c r="AO407" s="161" t="b">
        <f t="shared" si="1346"/>
        <v>0</v>
      </c>
      <c r="AP407" s="161" t="str">
        <f t="shared" si="1346"/>
        <v>-</v>
      </c>
      <c r="AQ407" s="161" t="b">
        <f t="shared" si="1346"/>
        <v>0</v>
      </c>
      <c r="AR407" s="161" t="b">
        <f t="shared" si="1346"/>
        <v>1</v>
      </c>
      <c r="AS407" s="161" t="b">
        <f t="shared" si="1346"/>
        <v>1</v>
      </c>
      <c r="AT407" s="161" t="b">
        <f t="shared" si="1346"/>
        <v>0</v>
      </c>
      <c r="AU407" s="161">
        <f t="shared" ca="1" si="1347"/>
        <v>0</v>
      </c>
      <c r="AV407" s="161" t="b">
        <f t="shared" si="1407"/>
        <v>1</v>
      </c>
      <c r="AW407" s="161" t="b">
        <f t="shared" si="1407"/>
        <v>1</v>
      </c>
      <c r="AX407" s="161">
        <f t="shared" si="1407"/>
        <v>2</v>
      </c>
      <c r="AY407" s="161" t="str">
        <f t="shared" si="1407"/>
        <v>-</v>
      </c>
      <c r="AZ407" s="161">
        <f t="shared" si="1407"/>
        <v>0.3</v>
      </c>
      <c r="BA407" s="10"/>
      <c r="BB407" s="161" t="b">
        <f t="shared" si="1349"/>
        <v>1</v>
      </c>
      <c r="BC407" s="163" t="b">
        <f t="shared" ca="1" si="1350"/>
        <v>1</v>
      </c>
      <c r="BD407" s="163" t="b">
        <f t="shared" ca="1" si="1350"/>
        <v>1</v>
      </c>
      <c r="BE407" s="162">
        <f t="shared" ca="1" si="1351"/>
        <v>3210</v>
      </c>
      <c r="BF407" s="163" t="str">
        <f t="shared" ca="1" si="1412"/>
        <v>-</v>
      </c>
      <c r="BG407" s="163" t="str">
        <f t="shared" ca="1" si="1412"/>
        <v>-</v>
      </c>
      <c r="BH407" s="163" t="str">
        <f t="shared" ca="1" si="1412"/>
        <v>-</v>
      </c>
      <c r="BI407" s="163" t="str">
        <f t="shared" ca="1" si="1412"/>
        <v>-</v>
      </c>
      <c r="BJ407" s="163" t="str">
        <f t="shared" ca="1" si="1412"/>
        <v>-</v>
      </c>
      <c r="BK407" s="163">
        <f t="shared" ca="1" si="1412"/>
        <v>1</v>
      </c>
      <c r="BL407" s="163">
        <f t="shared" ca="1" si="1412"/>
        <v>1</v>
      </c>
      <c r="BM407" s="163" t="str">
        <f t="shared" ca="1" si="1412"/>
        <v>-</v>
      </c>
      <c r="BN407" s="163" t="str">
        <f t="shared" ca="1" si="1412"/>
        <v>-</v>
      </c>
      <c r="BO407" s="163" t="b">
        <f t="shared" ca="1" si="1353"/>
        <v>0</v>
      </c>
      <c r="BP407" s="163" t="b">
        <f t="shared" ca="1" si="1353"/>
        <v>0</v>
      </c>
      <c r="BQ407" s="163" t="b">
        <f t="shared" ca="1" si="1353"/>
        <v>0</v>
      </c>
      <c r="BR407" s="163" t="b">
        <f t="shared" ca="1" si="1353"/>
        <v>0</v>
      </c>
      <c r="BS407" s="163" t="b">
        <f t="shared" ca="1" si="1353"/>
        <v>0</v>
      </c>
      <c r="BT407" s="163" t="b">
        <f t="shared" ca="1" si="1353"/>
        <v>0</v>
      </c>
      <c r="BU407" s="163" t="b">
        <f t="shared" ca="1" si="1353"/>
        <v>0</v>
      </c>
      <c r="BV407" s="163" t="b">
        <f t="shared" ca="1" si="1353"/>
        <v>0</v>
      </c>
      <c r="BW407" s="163" t="b">
        <f t="shared" ca="1" si="1353"/>
        <v>0</v>
      </c>
      <c r="BX407" s="163" t="str">
        <f t="shared" ca="1" si="1412"/>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412"/>
        <v>-</v>
      </c>
      <c r="CH407" s="163" t="str">
        <f t="shared" ca="1" si="1412"/>
        <v>-</v>
      </c>
      <c r="CI407" s="163" t="str">
        <f t="shared" ca="1" si="1412"/>
        <v>-</v>
      </c>
      <c r="CJ407" s="163" t="str">
        <f t="shared" ca="1" si="1412"/>
        <v>-</v>
      </c>
      <c r="CK407" s="163" t="str">
        <f t="shared" ca="1" si="1412"/>
        <v>-</v>
      </c>
      <c r="CL407" s="163" t="str">
        <f t="shared" ca="1" si="1412"/>
        <v>-</v>
      </c>
      <c r="CM407" s="163" t="str">
        <f t="shared" ca="1" si="1412"/>
        <v>-</v>
      </c>
      <c r="CN407" s="163" t="str">
        <f t="shared" ca="1" si="1412"/>
        <v>-</v>
      </c>
      <c r="CO407" s="163" t="str">
        <f t="shared" ca="1" si="1412"/>
        <v>-</v>
      </c>
      <c r="CP407" s="163" t="str">
        <f t="shared" ca="1" si="1412"/>
        <v>-</v>
      </c>
      <c r="CQ407" s="163" t="str">
        <f t="shared" ca="1" si="1412"/>
        <v>-</v>
      </c>
      <c r="CR407" s="163" t="str">
        <f t="shared" ca="1" si="1412"/>
        <v>-</v>
      </c>
      <c r="CS407" s="163" t="str">
        <f t="shared" ca="1" si="1412"/>
        <v>-</v>
      </c>
      <c r="CT407" s="163" t="str">
        <f t="shared" ca="1" si="1412"/>
        <v>-</v>
      </c>
      <c r="CU407" s="163" t="str">
        <f t="shared" ref="CU407:DB420" ca="1" si="1420">OFFSET(CU$5,$B407,0)</f>
        <v>-</v>
      </c>
      <c r="CV407" s="163" t="str">
        <f t="shared" ca="1" si="1420"/>
        <v>-</v>
      </c>
      <c r="CW407" s="163" t="str">
        <f t="shared" ca="1" si="1420"/>
        <v>-</v>
      </c>
      <c r="CX407" s="163" t="str">
        <f t="shared" ca="1" si="1420"/>
        <v>-</v>
      </c>
      <c r="CY407" s="163" t="str">
        <f t="shared" ca="1" si="1420"/>
        <v>-</v>
      </c>
      <c r="CZ407" s="163" t="str">
        <f t="shared" ca="1" si="1420"/>
        <v>-</v>
      </c>
      <c r="DA407" s="163" t="str">
        <f t="shared" ca="1" si="1420"/>
        <v>-</v>
      </c>
      <c r="DB407" s="163" t="str">
        <f t="shared" ca="1" si="1420"/>
        <v>-</v>
      </c>
      <c r="DC407" s="163" t="str">
        <f t="shared" ca="1" si="1412"/>
        <v>-</v>
      </c>
      <c r="DD407" s="163" t="str">
        <f t="shared" ref="DD407:DK414" ca="1" si="1421">OFFSET(DD$5,$B407,0)</f>
        <v>-</v>
      </c>
      <c r="DE407" s="163" t="str">
        <f t="shared" ca="1" si="1421"/>
        <v>-</v>
      </c>
      <c r="DF407" s="163" t="str">
        <f t="shared" ca="1" si="1421"/>
        <v>-</v>
      </c>
      <c r="DG407" s="163" t="str">
        <f t="shared" ca="1" si="1421"/>
        <v>-</v>
      </c>
      <c r="DH407" s="163" t="str">
        <f t="shared" ca="1" si="1421"/>
        <v>-</v>
      </c>
      <c r="DI407" s="163" t="str">
        <f t="shared" ca="1" si="1421"/>
        <v>-</v>
      </c>
      <c r="DJ407" s="163" t="str">
        <f t="shared" ca="1" si="1421"/>
        <v>-</v>
      </c>
      <c r="DK407" s="163" t="str">
        <f t="shared" ca="1" si="1421"/>
        <v>-</v>
      </c>
      <c r="DL407" s="10"/>
      <c r="DM407" s="163" t="str">
        <f t="shared" ca="1" si="1412"/>
        <v>-</v>
      </c>
      <c r="DN407" s="163" t="str">
        <f t="shared" ca="1" si="1412"/>
        <v>-</v>
      </c>
      <c r="DO407" s="163" t="str">
        <f t="shared" ca="1" si="1412"/>
        <v>-</v>
      </c>
      <c r="DP407" s="163" t="str">
        <f t="shared" ca="1" si="1412"/>
        <v>-</v>
      </c>
      <c r="DQ407" s="163" t="str">
        <f t="shared" ca="1" si="1412"/>
        <v>-</v>
      </c>
      <c r="DR407" s="163" t="str">
        <f t="shared" ca="1" si="1412"/>
        <v>-</v>
      </c>
      <c r="DS407" s="163" t="str">
        <f t="shared" ca="1" si="1412"/>
        <v>-</v>
      </c>
      <c r="DT407" s="163" t="str">
        <f t="shared" ca="1" si="1412"/>
        <v>-</v>
      </c>
      <c r="DU407" s="163" t="str">
        <f t="shared" ca="1" si="1412"/>
        <v>-</v>
      </c>
      <c r="DV407" s="163" t="str">
        <f t="shared" ca="1" si="1412"/>
        <v>-</v>
      </c>
      <c r="DW407" s="163" t="str">
        <f t="shared" ca="1" si="1412"/>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13"/>
        <v>-</v>
      </c>
      <c r="EJ407" s="163" t="str">
        <f t="shared" ca="1" si="1413"/>
        <v>-</v>
      </c>
      <c r="EK407" s="163" t="str">
        <f t="shared" ca="1" si="1413"/>
        <v>-</v>
      </c>
      <c r="EL407" s="163" t="str">
        <f t="shared" ca="1" si="1413"/>
        <v>-</v>
      </c>
      <c r="EM407" s="163" t="str">
        <f t="shared" ca="1" si="1413"/>
        <v>-</v>
      </c>
      <c r="EN407" s="163" t="str">
        <f t="shared" ca="1" si="1413"/>
        <v>-</v>
      </c>
      <c r="EO407" s="163" t="str">
        <f t="shared" ca="1" si="1413"/>
        <v>-</v>
      </c>
      <c r="EP407" s="163" t="str">
        <f t="shared" ca="1" si="1413"/>
        <v>-</v>
      </c>
      <c r="EQ407" s="163">
        <f t="shared" ca="1" si="1413"/>
        <v>1</v>
      </c>
      <c r="ER407" s="163">
        <f t="shared" ca="1" si="1413"/>
        <v>1</v>
      </c>
      <c r="ES407" s="163">
        <f t="shared" ca="1" si="1413"/>
        <v>0</v>
      </c>
      <c r="ET407" s="163" t="str">
        <f t="shared" ca="1" si="1413"/>
        <v>-</v>
      </c>
      <c r="EU407" s="163" t="str">
        <f t="shared" ca="1" si="1413"/>
        <v>-</v>
      </c>
      <c r="EV407" s="163" t="str">
        <f t="shared" ca="1" si="1413"/>
        <v>-</v>
      </c>
      <c r="EW407" s="163" t="str">
        <f t="shared" ca="1" si="1413"/>
        <v>-</v>
      </c>
      <c r="EX407" s="163" t="str">
        <f t="shared" ca="1" si="1413"/>
        <v>-</v>
      </c>
      <c r="EY407" s="163" t="str">
        <f t="shared" ca="1" si="1413"/>
        <v>-</v>
      </c>
      <c r="EZ407" s="163" t="str">
        <f t="shared" ca="1" si="1413"/>
        <v>-</v>
      </c>
      <c r="FA407" s="163">
        <f t="shared" ca="1" si="1413"/>
        <v>0</v>
      </c>
      <c r="FB407" s="163" t="str">
        <f t="shared" ca="1" si="1413"/>
        <v>-</v>
      </c>
      <c r="FC407" s="163" t="str">
        <f t="shared" ca="1" si="1413"/>
        <v>-</v>
      </c>
      <c r="FD407" s="163" t="str">
        <f t="shared" ca="1" si="1413"/>
        <v>-</v>
      </c>
      <c r="FE407" s="163" t="str">
        <f t="shared" ca="1" si="1413"/>
        <v>-</v>
      </c>
      <c r="FF407" s="163" t="str">
        <f t="shared" ca="1" si="1413"/>
        <v>-</v>
      </c>
      <c r="FG407" s="163">
        <f t="shared" ca="1" si="1413"/>
        <v>0</v>
      </c>
      <c r="FH407" s="163">
        <f t="shared" ca="1" si="1413"/>
        <v>0</v>
      </c>
      <c r="FI407" s="163">
        <f t="shared" ca="1" si="1413"/>
        <v>0</v>
      </c>
      <c r="FJ407" s="163">
        <f t="shared" ca="1" si="1413"/>
        <v>0</v>
      </c>
      <c r="FK407" s="163">
        <f t="shared" ca="1" si="1413"/>
        <v>0</v>
      </c>
      <c r="FL407" s="163">
        <f t="shared" ca="1" si="1413"/>
        <v>0</v>
      </c>
      <c r="FM407" s="163">
        <f t="shared" ca="1" si="1413"/>
        <v>0</v>
      </c>
      <c r="FN407" s="163" t="str">
        <f t="shared" ca="1" si="1413"/>
        <v>-</v>
      </c>
      <c r="FO407" s="163" t="str">
        <f t="shared" ca="1" si="1413"/>
        <v>-</v>
      </c>
      <c r="FP407" s="163" t="str">
        <f t="shared" ca="1" si="1413"/>
        <v>-</v>
      </c>
      <c r="FQ407" s="163" t="str">
        <f t="shared" ca="1" si="1413"/>
        <v>-</v>
      </c>
      <c r="FR407" s="163" t="str">
        <f t="shared" ca="1" si="1413"/>
        <v>-</v>
      </c>
      <c r="FS407" s="163" t="str">
        <f t="shared" ca="1" si="1413"/>
        <v>-</v>
      </c>
      <c r="FT407" s="163" t="str">
        <f t="shared" ca="1" si="1413"/>
        <v>-</v>
      </c>
      <c r="FU407" s="163" t="str">
        <f t="shared" ca="1" si="1413"/>
        <v>-</v>
      </c>
      <c r="FV407" s="163" t="str">
        <f t="shared" ca="1" si="1413"/>
        <v>-</v>
      </c>
      <c r="FW407" s="163" t="str">
        <f t="shared" ca="1" si="1413"/>
        <v>-</v>
      </c>
      <c r="FX407" s="163" t="str">
        <f t="shared" ca="1" si="1413"/>
        <v>-</v>
      </c>
      <c r="FY407" s="10"/>
      <c r="FZ407" s="163">
        <f t="shared" ca="1" si="1413"/>
        <v>1</v>
      </c>
      <c r="GA407" s="163" t="str">
        <f t="shared" ca="1" si="1413"/>
        <v>-</v>
      </c>
      <c r="GB407" s="163" t="str">
        <f t="shared" ca="1" si="1413"/>
        <v>-</v>
      </c>
      <c r="GC407" s="163" t="str">
        <f t="shared" ca="1" si="1413"/>
        <v>-</v>
      </c>
      <c r="GD407" s="163" t="str">
        <f t="shared" ca="1" si="1357"/>
        <v>-</v>
      </c>
      <c r="GE407" s="163" t="b">
        <f t="shared" ca="1" si="1357"/>
        <v>0</v>
      </c>
      <c r="GF407" s="163" t="str">
        <f t="shared" ca="1" si="1357"/>
        <v>-</v>
      </c>
      <c r="GG407" s="163">
        <f t="shared" ca="1" si="1357"/>
        <v>0</v>
      </c>
      <c r="GH407" s="163" t="str">
        <f t="shared" ca="1" si="1357"/>
        <v>-</v>
      </c>
      <c r="GI407" s="161" cm="1">
        <f t="array" aca="1" ref="GI407" ca="1">INDEX(i.rev,$K407,GI$15)</f>
        <v>1</v>
      </c>
      <c r="GJ407" s="163">
        <f t="shared" ca="1" si="1414"/>
        <v>0</v>
      </c>
      <c r="GK407" s="163">
        <f t="shared" ca="1" si="1414"/>
        <v>1</v>
      </c>
      <c r="GL407" s="163">
        <f t="shared" ca="1" si="1414"/>
        <v>0</v>
      </c>
      <c r="GM407" s="163">
        <f t="shared" ca="1" si="1414"/>
        <v>1</v>
      </c>
      <c r="GN407" s="163">
        <f t="shared" ca="1" si="1414"/>
        <v>1</v>
      </c>
      <c r="GO407" s="163">
        <f t="shared" ca="1" si="1414"/>
        <v>1</v>
      </c>
      <c r="GP407" s="163">
        <f t="shared" ca="1" si="1414"/>
        <v>0</v>
      </c>
      <c r="GQ407" s="163">
        <f t="shared" ca="1" si="1414"/>
        <v>0</v>
      </c>
      <c r="GR407" s="163">
        <f t="shared" ca="1" si="1414"/>
        <v>0</v>
      </c>
      <c r="GS407" s="163">
        <f t="shared" ca="1" si="1414"/>
        <v>0</v>
      </c>
      <c r="GT407" s="163">
        <f t="shared" ca="1" si="1414"/>
        <v>0</v>
      </c>
      <c r="GU407" s="163">
        <f t="shared" ca="1" si="1414"/>
        <v>0</v>
      </c>
      <c r="GV407" s="163">
        <f t="shared" ca="1" si="1414"/>
        <v>0</v>
      </c>
      <c r="GW407" s="163">
        <f t="shared" ca="1" si="1414"/>
        <v>0</v>
      </c>
      <c r="GX407" s="163">
        <f t="shared" ca="1" si="1414"/>
        <v>0</v>
      </c>
      <c r="GY407" s="163">
        <f t="shared" ca="1" si="1414"/>
        <v>0</v>
      </c>
      <c r="GZ407" s="161" cm="1">
        <f t="array" aca="1" ref="GZ407" ca="1">INDEX(i.rev,$K407,GZ$15)</f>
        <v>0</v>
      </c>
      <c r="HA407" s="163">
        <f t="shared" ca="1" si="1359"/>
        <v>0</v>
      </c>
      <c r="HB407" s="161" cm="1">
        <f t="array" aca="1" ref="HB407" ca="1">INDEX(i.rev,$K407,HB$15)</f>
        <v>1</v>
      </c>
      <c r="HC407" s="163">
        <f t="shared" ca="1" si="1415"/>
        <v>0</v>
      </c>
      <c r="HD407" s="163">
        <f t="shared" ca="1" si="1415"/>
        <v>0</v>
      </c>
      <c r="HE407" s="163">
        <f t="shared" ca="1" si="1415"/>
        <v>0</v>
      </c>
      <c r="HF407" s="163">
        <f t="shared" ca="1" si="1415"/>
        <v>0</v>
      </c>
      <c r="HG407" s="163">
        <f t="shared" ca="1" si="1415"/>
        <v>0</v>
      </c>
      <c r="HH407" s="163">
        <f t="shared" ca="1" si="1415"/>
        <v>0</v>
      </c>
      <c r="HI407" s="163">
        <f t="shared" ca="1" si="1415"/>
        <v>0</v>
      </c>
      <c r="HJ407" s="10"/>
      <c r="HK407" s="163" t="str">
        <f t="shared" ca="1" si="1415"/>
        <v>-</v>
      </c>
      <c r="HL407" s="163" t="str">
        <f t="shared" ca="1" si="1415"/>
        <v>-</v>
      </c>
      <c r="HM407" s="163" t="str">
        <f t="shared" ca="1" si="1415"/>
        <v>-</v>
      </c>
      <c r="HN407" s="163" t="str">
        <f t="shared" ca="1" si="1415"/>
        <v>-</v>
      </c>
      <c r="HO407" s="163" t="str">
        <f t="shared" ca="1" si="1415"/>
        <v>-</v>
      </c>
      <c r="HP407" s="161" t="b">
        <f t="shared" ca="1" si="1362"/>
        <v>0</v>
      </c>
      <c r="HQ407" s="161" t="b">
        <f t="shared" ca="1" si="1362"/>
        <v>0</v>
      </c>
      <c r="HR407" s="161" t="b">
        <f t="shared" ca="1" si="1362"/>
        <v>1</v>
      </c>
      <c r="HS407" s="163">
        <f t="shared" ca="1" si="1415"/>
        <v>0</v>
      </c>
      <c r="HT407" s="161">
        <f t="shared" ca="1" si="1363"/>
        <v>1</v>
      </c>
      <c r="HU407" s="161">
        <f t="shared" ca="1" si="1363"/>
        <v>1</v>
      </c>
      <c r="HV407" s="163" t="str">
        <f t="shared" ca="1" si="1415"/>
        <v>-</v>
      </c>
      <c r="HW407" s="163" t="str">
        <f t="shared" ca="1" si="1415"/>
        <v>-</v>
      </c>
      <c r="HX407" s="163" t="str">
        <f t="shared" ca="1" si="1415"/>
        <v>-</v>
      </c>
      <c r="HY407" s="163" t="str">
        <f t="shared" ca="1" si="1415"/>
        <v>-</v>
      </c>
      <c r="HZ407" s="163" t="str">
        <f t="shared" ca="1" si="1415"/>
        <v>-</v>
      </c>
      <c r="IA407" s="163" t="str">
        <f t="shared" ca="1" si="1415"/>
        <v>-</v>
      </c>
      <c r="IB407" s="163" t="str">
        <f t="shared" ca="1" si="1415"/>
        <v>-</v>
      </c>
      <c r="IC407" s="163" t="str">
        <f t="shared" ca="1" si="1415"/>
        <v>-</v>
      </c>
      <c r="ID407" s="163" t="str">
        <f t="shared" ca="1" si="1415"/>
        <v>-</v>
      </c>
      <c r="IE407" s="163" t="b">
        <f t="shared" ca="1" si="1415"/>
        <v>1</v>
      </c>
      <c r="IF407" s="163" t="str">
        <f t="shared" ca="1" si="1415"/>
        <v>-</v>
      </c>
      <c r="IG407" s="163" t="str">
        <f t="shared" ca="1" si="1415"/>
        <v>-</v>
      </c>
      <c r="IH407" s="163" t="str">
        <f t="shared" ca="1" si="1415"/>
        <v>-</v>
      </c>
      <c r="II407" s="163" t="b">
        <f t="shared" ca="1" si="1364"/>
        <v>1</v>
      </c>
      <c r="IJ407" s="163">
        <f t="shared" ca="1" si="1364"/>
        <v>0</v>
      </c>
      <c r="IK407" s="163" t="str">
        <f t="shared" ca="1" si="1364"/>
        <v>-</v>
      </c>
      <c r="IL407" s="163" t="str">
        <f t="shared" ca="1" si="1364"/>
        <v>-</v>
      </c>
      <c r="IM407" s="163" t="str">
        <f t="shared" ca="1" si="1364"/>
        <v>-</v>
      </c>
      <c r="IN407" s="163" t="str">
        <f t="shared" ca="1" si="1364"/>
        <v>-</v>
      </c>
      <c r="IO407" s="163" t="str">
        <f t="shared" ca="1" si="1364"/>
        <v>-</v>
      </c>
      <c r="IP407" s="163">
        <f t="shared" ca="1" si="1364"/>
        <v>0</v>
      </c>
      <c r="IQ407" s="163" t="str">
        <f t="shared" ca="1" si="1364"/>
        <v>-</v>
      </c>
      <c r="IR407" s="163" t="str">
        <f t="shared" ca="1" si="1364"/>
        <v>-</v>
      </c>
      <c r="IS407" s="163" t="str">
        <f t="shared" ca="1" si="1364"/>
        <v>-</v>
      </c>
      <c r="IT407" s="163">
        <f t="shared" ca="1" si="1364"/>
        <v>500</v>
      </c>
      <c r="IU407" s="163">
        <f t="shared" ca="1" si="1364"/>
        <v>500</v>
      </c>
      <c r="IV407" s="163" t="str">
        <f t="shared" ca="1" si="1364"/>
        <v>-</v>
      </c>
      <c r="IW407" s="163" t="str">
        <f t="shared" ca="1" si="1364"/>
        <v>-</v>
      </c>
      <c r="IX407" s="163" t="str">
        <f t="shared" ca="1" si="1364"/>
        <v>-</v>
      </c>
      <c r="IY407" s="163" t="str">
        <f t="shared" ca="1" si="1416"/>
        <v>-</v>
      </c>
      <c r="IZ407" s="163" t="str">
        <f t="shared" ca="1" si="1416"/>
        <v>-</v>
      </c>
      <c r="JA407" s="163" t="str">
        <f t="shared" ca="1" si="1416"/>
        <v>-</v>
      </c>
      <c r="JB407" s="163" t="str">
        <f t="shared" ca="1" si="1416"/>
        <v>-</v>
      </c>
      <c r="JC407" s="163" t="str">
        <f t="shared" ca="1" si="1416"/>
        <v>-</v>
      </c>
      <c r="JD407" s="163" t="str">
        <f t="shared" ca="1" si="1416"/>
        <v>-</v>
      </c>
      <c r="JE407" s="163" t="str">
        <f t="shared" ca="1" si="1416"/>
        <v>-</v>
      </c>
      <c r="JF407" s="163" t="str">
        <f t="shared" ca="1" si="1416"/>
        <v>-</v>
      </c>
      <c r="JG407" s="163" t="str">
        <f t="shared" ca="1" si="1416"/>
        <v>-</v>
      </c>
      <c r="JH407" s="163" t="str">
        <f t="shared" ca="1" si="1416"/>
        <v>-</v>
      </c>
      <c r="JI407" s="163" t="str">
        <f t="shared" ca="1" si="1416"/>
        <v>-</v>
      </c>
      <c r="JJ407" s="163" t="str">
        <f t="shared" ca="1" si="1416"/>
        <v>-</v>
      </c>
      <c r="JK407" s="163" t="str">
        <f t="shared" ca="1" si="1416"/>
        <v>-</v>
      </c>
      <c r="JL407" s="163" t="str">
        <f t="shared" ca="1" si="1416"/>
        <v>-</v>
      </c>
      <c r="JM407" s="163" t="str">
        <f t="shared" ca="1" si="1416"/>
        <v>-</v>
      </c>
      <c r="JN407" s="163" t="str">
        <f t="shared" ref="JN407:JR420" ca="1" si="1422">OFFSET(JN$5,$B407,0)</f>
        <v>-</v>
      </c>
      <c r="JO407" s="163" t="str">
        <f t="shared" ca="1" si="1422"/>
        <v>-</v>
      </c>
      <c r="JP407" s="163" t="str">
        <f t="shared" ca="1" si="1422"/>
        <v>-</v>
      </c>
      <c r="JQ407" s="163" t="str">
        <f t="shared" ca="1" si="1422"/>
        <v>-</v>
      </c>
      <c r="JR407" s="163" t="str">
        <f t="shared" ca="1" si="1422"/>
        <v>-</v>
      </c>
      <c r="JS407" s="163" t="str">
        <f t="shared" ca="1" si="1416"/>
        <v>-</v>
      </c>
      <c r="JT407" s="163" t="str">
        <f t="shared" ca="1" si="1416"/>
        <v>-</v>
      </c>
      <c r="JU407" s="163" t="str">
        <f t="shared" ca="1" si="1416"/>
        <v>-</v>
      </c>
      <c r="JV407" s="163" t="str">
        <f t="shared" ca="1" si="1416"/>
        <v>-</v>
      </c>
      <c r="JW407" s="163" t="str">
        <f t="shared" ca="1" si="1416"/>
        <v>-</v>
      </c>
      <c r="JX407" s="163" t="str">
        <f t="shared" ca="1" si="1416"/>
        <v>-</v>
      </c>
      <c r="JY407" s="163" t="str">
        <f t="shared" ca="1" si="1419"/>
        <v>-</v>
      </c>
      <c r="JZ407" s="163" t="str">
        <f t="shared" ca="1" si="1419"/>
        <v>-</v>
      </c>
      <c r="KA407" s="163" t="str">
        <f t="shared" ca="1" si="1419"/>
        <v>-</v>
      </c>
      <c r="KB407" s="163" t="str">
        <f t="shared" ca="1" si="1419"/>
        <v>-</v>
      </c>
      <c r="KC407" s="163" t="str">
        <f t="shared" ca="1" si="1419"/>
        <v>-</v>
      </c>
      <c r="KD407" s="163" t="str">
        <f t="shared" ca="1" si="1419"/>
        <v>-</v>
      </c>
      <c r="KE407" s="163" t="str">
        <f t="shared" ca="1" si="1419"/>
        <v>-</v>
      </c>
      <c r="KF407" s="163" t="str">
        <f t="shared" ca="1" si="1419"/>
        <v>-</v>
      </c>
      <c r="KG407" s="163" t="str">
        <f t="shared" ca="1" si="1419"/>
        <v>-</v>
      </c>
      <c r="KH407" s="163" t="str">
        <f t="shared" ca="1" si="1419"/>
        <v>-</v>
      </c>
      <c r="KI407" s="163" t="str">
        <f t="shared" ca="1" si="1419"/>
        <v>-</v>
      </c>
      <c r="KJ407" s="163" t="str">
        <f t="shared" ca="1" si="1419"/>
        <v>-</v>
      </c>
      <c r="KK407" s="163" t="str">
        <f t="shared" ca="1" si="1419"/>
        <v>-</v>
      </c>
      <c r="KL407" s="163" t="str">
        <f t="shared" ca="1" si="1419"/>
        <v>-</v>
      </c>
      <c r="KM407" s="163" t="str">
        <f t="shared" ca="1" si="1419"/>
        <v>-</v>
      </c>
      <c r="KN407" s="163" t="str">
        <f t="shared" ca="1" si="1419"/>
        <v>-</v>
      </c>
      <c r="KO407" s="163" t="str">
        <f t="shared" ca="1" si="1419"/>
        <v>-</v>
      </c>
      <c r="KP407" s="163" t="str">
        <f t="shared" ca="1" si="1419"/>
        <v>-</v>
      </c>
      <c r="KQ407" s="163" t="str">
        <f t="shared" ca="1" si="1419"/>
        <v>-</v>
      </c>
      <c r="KR407" s="163" t="str">
        <f t="shared" ca="1" si="1419"/>
        <v>-</v>
      </c>
      <c r="KS407" s="163" t="str">
        <f t="shared" ca="1" si="1419"/>
        <v>-</v>
      </c>
      <c r="KT407" s="163" t="str">
        <f t="shared" ca="1" si="1419"/>
        <v>-</v>
      </c>
      <c r="KU407" s="163" t="str">
        <f t="shared" ca="1" si="1419"/>
        <v>-</v>
      </c>
      <c r="KV407" s="163" t="str">
        <f t="shared" ca="1" si="1419"/>
        <v>-</v>
      </c>
      <c r="KW407" s="163" t="str">
        <f t="shared" ca="1" si="1419"/>
        <v>-</v>
      </c>
      <c r="KX407" s="163" t="str">
        <f t="shared" ca="1" si="1419"/>
        <v>-</v>
      </c>
      <c r="KY407" s="163" t="str">
        <f t="shared" ca="1" si="1419"/>
        <v>-</v>
      </c>
      <c r="KZ407" s="163" t="str">
        <f t="shared" ca="1" si="1419"/>
        <v>-</v>
      </c>
      <c r="LA407" s="163" t="str">
        <f t="shared" ca="1" si="1419"/>
        <v>-</v>
      </c>
      <c r="LB407" s="163" t="str">
        <f t="shared" ca="1" si="1419"/>
        <v>-</v>
      </c>
      <c r="LC407" s="163" t="str">
        <f t="shared" ca="1" si="1419"/>
        <v>-</v>
      </c>
      <c r="LD407" s="163" t="str">
        <f t="shared" ca="1" si="1419"/>
        <v>-</v>
      </c>
      <c r="LE407" s="163" t="str">
        <f t="shared" ca="1" si="1419"/>
        <v>-</v>
      </c>
      <c r="LF407" s="163" t="str">
        <f t="shared" ca="1" si="1419"/>
        <v>-</v>
      </c>
      <c r="LG407" s="163" t="str">
        <f t="shared" ca="1" si="1419"/>
        <v>-</v>
      </c>
      <c r="LH407" s="163" t="str">
        <f t="shared" ca="1" si="1419"/>
        <v>-</v>
      </c>
      <c r="LI407" s="163" t="str">
        <f t="shared" ca="1" si="1419"/>
        <v>-</v>
      </c>
      <c r="LJ407" s="163" t="str">
        <f t="shared" ca="1" si="1419"/>
        <v>-</v>
      </c>
      <c r="LK407" s="163" t="str">
        <f t="shared" ca="1" si="1419"/>
        <v>-</v>
      </c>
      <c r="LL407" s="163" t="str">
        <f t="shared" ca="1" si="1419"/>
        <v>-</v>
      </c>
      <c r="LM407" s="163" t="str">
        <f t="shared" ca="1" si="1419"/>
        <v>-</v>
      </c>
      <c r="LN407" s="163" t="str">
        <f t="shared" ca="1" si="1419"/>
        <v>-</v>
      </c>
      <c r="LO407" s="163" t="str">
        <f t="shared" ca="1" si="1369"/>
        <v>-</v>
      </c>
      <c r="LP407" s="163" t="str">
        <f t="shared" ca="1" si="1369"/>
        <v>-</v>
      </c>
      <c r="LQ407" s="163" t="str">
        <f t="shared" ca="1" si="1369"/>
        <v>-</v>
      </c>
      <c r="LR407" s="163" t="str">
        <f t="shared" ca="1" si="1369"/>
        <v>-</v>
      </c>
      <c r="LS407" s="163" t="str">
        <f t="shared" ca="1" si="1369"/>
        <v>-</v>
      </c>
      <c r="LT407" s="163" t="str">
        <f t="shared" ca="1" si="1369"/>
        <v>-</v>
      </c>
      <c r="LU407" s="163" t="str">
        <f t="shared" ca="1" si="1369"/>
        <v>-</v>
      </c>
      <c r="LV407" s="163" t="str">
        <f t="shared" ca="1" si="1369"/>
        <v>-</v>
      </c>
      <c r="LW407" s="163" t="str">
        <f t="shared" ca="1" si="1369"/>
        <v>-</v>
      </c>
      <c r="LX407" s="163" t="str">
        <f t="shared" ca="1" si="1369"/>
        <v>-</v>
      </c>
      <c r="LY407" s="10"/>
      <c r="LZ407" s="161">
        <f t="shared" ca="1" si="1370"/>
        <v>4.4999999999999998E-2</v>
      </c>
      <c r="MA407" s="161">
        <f t="shared" ca="1" si="1371"/>
        <v>4.4999999999999998E-2</v>
      </c>
      <c r="MB407" s="163">
        <f t="shared" ca="1" si="1417"/>
        <v>1</v>
      </c>
      <c r="MC407" s="163">
        <f t="shared" ca="1" si="1417"/>
        <v>0</v>
      </c>
      <c r="MD407" s="163">
        <f t="shared" ca="1" si="1417"/>
        <v>1</v>
      </c>
      <c r="ME407" s="163">
        <f t="shared" ca="1" si="1417"/>
        <v>1</v>
      </c>
      <c r="MF407" s="163">
        <f t="shared" ca="1" si="1417"/>
        <v>0</v>
      </c>
      <c r="MG407" s="163">
        <f t="shared" ca="1" si="1417"/>
        <v>70</v>
      </c>
      <c r="MH407" s="163">
        <f t="shared" ca="1" si="1417"/>
        <v>50</v>
      </c>
      <c r="MI407" s="163">
        <f t="shared" ca="1" si="1417"/>
        <v>85</v>
      </c>
      <c r="MJ407" s="163">
        <f t="shared" ca="1" si="1417"/>
        <v>50</v>
      </c>
      <c r="MK407" s="161">
        <f t="shared" si="1373"/>
        <v>1</v>
      </c>
      <c r="ML407" s="161">
        <f t="shared" si="1374"/>
        <v>1</v>
      </c>
      <c r="MM407" s="161">
        <f t="shared" si="1375"/>
        <v>1</v>
      </c>
      <c r="MN407" s="161">
        <f t="shared" ca="1" si="1376"/>
        <v>1</v>
      </c>
      <c r="MO407" s="161">
        <f t="shared" ca="1" si="1376"/>
        <v>1</v>
      </c>
      <c r="MP407" s="163">
        <f t="shared" ca="1" si="1417"/>
        <v>1</v>
      </c>
      <c r="MQ407" s="10"/>
      <c r="MR407" s="163">
        <f t="shared" ca="1" si="1417"/>
        <v>1</v>
      </c>
      <c r="MS407" s="161">
        <f t="shared" ca="1" si="1377"/>
        <v>1</v>
      </c>
      <c r="MT407" s="163">
        <f t="shared" ca="1" si="1417"/>
        <v>0.75</v>
      </c>
      <c r="MU407" s="163">
        <f t="shared" ca="1" si="1417"/>
        <v>0.8</v>
      </c>
      <c r="MV407" s="163">
        <f t="shared" ca="1" si="1417"/>
        <v>0.82499999999999996</v>
      </c>
      <c r="MW407" s="163">
        <f t="shared" ca="1" si="1417"/>
        <v>0.875</v>
      </c>
      <c r="MX407" s="163">
        <f t="shared" ca="1" si="1417"/>
        <v>0.9</v>
      </c>
      <c r="MY407" s="163">
        <f t="shared" ca="1" si="1417"/>
        <v>0.75</v>
      </c>
      <c r="MZ407" s="163">
        <f t="shared" ca="1" si="1417"/>
        <v>0.78142857142857147</v>
      </c>
      <c r="NA407" s="163">
        <f t="shared" ca="1" si="1417"/>
        <v>0.82499999999999996</v>
      </c>
      <c r="NB407" s="163">
        <f t="shared" ca="1" si="1417"/>
        <v>0.875</v>
      </c>
      <c r="NC407" s="163">
        <f t="shared" ca="1" si="1417"/>
        <v>0.9</v>
      </c>
      <c r="ND407" s="163">
        <f t="shared" ca="1" si="1417"/>
        <v>0.9</v>
      </c>
      <c r="NE407" s="163">
        <f t="shared" ca="1" si="1417"/>
        <v>0.75</v>
      </c>
      <c r="NF407" s="163">
        <f t="shared" ca="1" si="1417"/>
        <v>0.78142857142857147</v>
      </c>
      <c r="NG407" s="163">
        <f t="shared" ca="1" si="1417"/>
        <v>0.82499999999999996</v>
      </c>
      <c r="NH407" s="163">
        <f t="shared" ca="1" si="1417"/>
        <v>0.875</v>
      </c>
      <c r="NI407" s="163">
        <f t="shared" ca="1" si="1417"/>
        <v>0.9</v>
      </c>
      <c r="NJ407" s="163">
        <f t="shared" ca="1" si="1417"/>
        <v>0.9</v>
      </c>
      <c r="NK407" s="163">
        <f t="shared" ca="1" si="1417"/>
        <v>0.75</v>
      </c>
      <c r="NL407" s="163">
        <f t="shared" ca="1" si="1417"/>
        <v>0.78142857142857147</v>
      </c>
      <c r="NM407" s="163">
        <f t="shared" ca="1" si="1417"/>
        <v>0.82499999999999996</v>
      </c>
      <c r="NN407" s="163">
        <f t="shared" ca="1" si="1417"/>
        <v>0.875</v>
      </c>
      <c r="NO407" s="163">
        <f t="shared" ca="1" si="1417"/>
        <v>0.9</v>
      </c>
      <c r="NP407" s="163">
        <f t="shared" ca="1" si="1417"/>
        <v>0.9</v>
      </c>
      <c r="NQ407" s="163">
        <f t="shared" ca="1" si="1417"/>
        <v>0.75</v>
      </c>
      <c r="NR407" s="163">
        <f t="shared" ca="1" si="1417"/>
        <v>0.78142857142857147</v>
      </c>
      <c r="NS407" s="163">
        <f t="shared" ca="1" si="1417"/>
        <v>0.82499999999999996</v>
      </c>
      <c r="NT407" s="163">
        <f t="shared" ca="1" si="1417"/>
        <v>0.875</v>
      </c>
      <c r="NU407" s="163">
        <f t="shared" ca="1" si="1417"/>
        <v>0.9</v>
      </c>
      <c r="NV407" s="163">
        <f t="shared" ca="1" si="1417"/>
        <v>0.9</v>
      </c>
      <c r="NW407" s="163">
        <f t="shared" ca="1" si="1417"/>
        <v>0.75</v>
      </c>
      <c r="NX407" s="163">
        <f t="shared" ca="1" si="1417"/>
        <v>0.78142857142857147</v>
      </c>
      <c r="NY407" s="163">
        <f t="shared" ca="1" si="1417"/>
        <v>0.82499999999999996</v>
      </c>
      <c r="NZ407" s="163">
        <f t="shared" ca="1" si="1417"/>
        <v>0.875</v>
      </c>
      <c r="OA407" s="163">
        <f t="shared" ca="1" si="1417"/>
        <v>0.9</v>
      </c>
      <c r="OB407" s="163">
        <f t="shared" ca="1" si="1417"/>
        <v>0.9</v>
      </c>
      <c r="OC407" s="163">
        <f t="shared" ca="1" si="1417"/>
        <v>0.75</v>
      </c>
      <c r="OD407" s="163">
        <f t="shared" ca="1" si="1417"/>
        <v>0.78142857142857147</v>
      </c>
      <c r="OE407" s="163">
        <f t="shared" ca="1" si="1417"/>
        <v>0.82499999999999996</v>
      </c>
      <c r="OF407" s="163">
        <f t="shared" ca="1" si="1417"/>
        <v>0.875</v>
      </c>
      <c r="OG407" s="163">
        <f t="shared" ca="1" si="1417"/>
        <v>0.9</v>
      </c>
      <c r="OH407" s="163">
        <f t="shared" ca="1" si="1417"/>
        <v>0.9</v>
      </c>
      <c r="OI407" s="163">
        <f t="shared" ca="1" si="1417"/>
        <v>0.75</v>
      </c>
      <c r="OJ407" s="163">
        <f t="shared" ca="1" si="1417"/>
        <v>0.76904761904761909</v>
      </c>
      <c r="OK407" s="163">
        <f t="shared" ca="1" si="1417"/>
        <v>0.82000000000000006</v>
      </c>
      <c r="OL407" s="163">
        <f t="shared" ca="1" si="1417"/>
        <v>0.875</v>
      </c>
      <c r="OM407" s="163">
        <f t="shared" ca="1" si="1417"/>
        <v>0.9</v>
      </c>
      <c r="ON407" s="163">
        <f t="shared" ca="1" si="1417"/>
        <v>0.90000000000000013</v>
      </c>
      <c r="OO407" s="163">
        <f t="shared" ca="1" si="1417"/>
        <v>0.75</v>
      </c>
      <c r="OP407" s="163">
        <f t="shared" ca="1" si="1417"/>
        <v>0.76904761904761909</v>
      </c>
      <c r="OQ407" s="163">
        <f t="shared" ca="1" si="1417"/>
        <v>0.82000000000000006</v>
      </c>
      <c r="OR407" s="163">
        <f t="shared" ref="MY407:OU410" ca="1" si="1423">OFFSET(OR$5,$B407,0)</f>
        <v>0.875</v>
      </c>
      <c r="OS407" s="163">
        <f t="shared" ca="1" si="1423"/>
        <v>0.9</v>
      </c>
      <c r="OT407" s="163">
        <f t="shared" ca="1" si="1423"/>
        <v>0.9</v>
      </c>
      <c r="OU407" s="163">
        <f t="shared" ca="1" si="1423"/>
        <v>0.875</v>
      </c>
      <c r="OV407" s="161">
        <f t="shared" ca="1" si="1381"/>
        <v>1</v>
      </c>
      <c r="OW407" s="161">
        <f t="shared" ca="1" si="1382"/>
        <v>1</v>
      </c>
      <c r="OX407" s="161">
        <f t="shared" ca="1" si="1383"/>
        <v>500000</v>
      </c>
      <c r="OY407" s="163" t="str">
        <f t="shared" ca="1" si="1384"/>
        <v>-</v>
      </c>
      <c r="OZ407" s="161" t="str">
        <f t="shared" ca="1" si="1385"/>
        <v>-</v>
      </c>
      <c r="PA407" s="161" t="str">
        <f t="shared" ca="1" si="1386"/>
        <v>-</v>
      </c>
      <c r="PB407" s="163">
        <f t="shared" ca="1" si="1417"/>
        <v>0</v>
      </c>
      <c r="PC407" s="27">
        <v>0</v>
      </c>
    </row>
    <row r="408" spans="1:419" s="143" customFormat="1" hidden="1" outlineLevel="1">
      <c r="A408" s="121">
        <f t="shared" si="14"/>
        <v>403</v>
      </c>
      <c r="B408" s="121">
        <f t="shared" si="1387"/>
        <v>13</v>
      </c>
      <c r="C408" s="143">
        <f t="shared" si="1393"/>
        <v>1002</v>
      </c>
      <c r="D408" s="143" t="s">
        <v>884</v>
      </c>
      <c r="E408" s="143" t="b">
        <v>0</v>
      </c>
      <c r="F408" s="143" t="b">
        <v>0</v>
      </c>
      <c r="G408" s="143" t="b">
        <f t="shared" si="1388"/>
        <v>0</v>
      </c>
      <c r="H408" s="139">
        <f t="shared" ca="1" si="1418"/>
        <v>3</v>
      </c>
      <c r="I408" s="32">
        <v>2</v>
      </c>
      <c r="J408" s="32">
        <v>4</v>
      </c>
      <c r="K408" s="139">
        <f t="shared" ca="1" si="1418"/>
        <v>1</v>
      </c>
      <c r="L408" s="139">
        <f t="shared" ca="1" si="1418"/>
        <v>1</v>
      </c>
      <c r="M408" s="139">
        <f t="shared" ca="1" si="1418"/>
        <v>2</v>
      </c>
      <c r="N408" s="139">
        <f t="shared" ca="1" si="1418"/>
        <v>1</v>
      </c>
      <c r="O408" s="139">
        <f t="shared" ca="1" si="1418"/>
        <v>1</v>
      </c>
      <c r="P408" s="139">
        <f t="shared" ca="1" si="1418"/>
        <v>1</v>
      </c>
      <c r="Q408" s="139">
        <f t="shared" ca="1" si="1418"/>
        <v>1</v>
      </c>
      <c r="R408" s="139">
        <f t="shared" ca="1" si="1418"/>
        <v>2</v>
      </c>
      <c r="S408" s="139">
        <f t="shared" ca="1" si="1418"/>
        <v>1</v>
      </c>
      <c r="T408" s="139">
        <f t="shared" ca="1" si="1418"/>
        <v>1</v>
      </c>
      <c r="U408" s="139">
        <f t="shared" ca="1" si="1418"/>
        <v>1</v>
      </c>
      <c r="V408" s="139">
        <f t="shared" ca="1" si="1418"/>
        <v>1</v>
      </c>
      <c r="W408" s="139">
        <f t="shared" ca="1" si="1418"/>
        <v>1</v>
      </c>
      <c r="X408" s="139">
        <f t="shared" ca="1" si="1418"/>
        <v>1</v>
      </c>
      <c r="Y408" s="139">
        <f t="shared" ca="1" si="1418"/>
        <v>1</v>
      </c>
      <c r="Z408" s="32">
        <v>2</v>
      </c>
      <c r="AA408" s="32">
        <v>2</v>
      </c>
      <c r="AB408" s="32">
        <v>2</v>
      </c>
      <c r="AC408" s="139">
        <f t="shared" ca="1" si="141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163" t="str">
        <f t="shared" ca="1" si="1345"/>
        <v>-</v>
      </c>
      <c r="AI408" s="163" t="str">
        <f t="shared" ca="1" si="1345"/>
        <v>-</v>
      </c>
      <c r="AJ408" s="163" t="str">
        <f t="shared" ca="1" si="1345"/>
        <v>-</v>
      </c>
      <c r="AK408" s="163" t="str">
        <f t="shared" ca="1" si="1345"/>
        <v>-</v>
      </c>
      <c r="AL408" s="163" t="str">
        <f t="shared" ca="1" si="1345"/>
        <v>-</v>
      </c>
      <c r="AM408" s="163" t="b">
        <f t="shared" ca="1" si="1345"/>
        <v>1</v>
      </c>
      <c r="AN408" s="10"/>
      <c r="AO408" s="161" t="b">
        <f t="shared" si="1346"/>
        <v>0</v>
      </c>
      <c r="AP408" s="161" t="str">
        <f t="shared" si="1346"/>
        <v>-</v>
      </c>
      <c r="AQ408" s="161" t="b">
        <f t="shared" si="1346"/>
        <v>0</v>
      </c>
      <c r="AR408" s="161" t="b">
        <f t="shared" si="1346"/>
        <v>1</v>
      </c>
      <c r="AS408" s="161" t="b">
        <f t="shared" si="1346"/>
        <v>1</v>
      </c>
      <c r="AT408" s="161" t="b">
        <f t="shared" si="1346"/>
        <v>0</v>
      </c>
      <c r="AU408" s="161">
        <f t="shared" ca="1" si="1347"/>
        <v>0</v>
      </c>
      <c r="AV408" s="161" t="b">
        <f t="shared" si="1407"/>
        <v>1</v>
      </c>
      <c r="AW408" s="161" t="b">
        <f t="shared" si="1407"/>
        <v>1</v>
      </c>
      <c r="AX408" s="161">
        <f t="shared" si="1407"/>
        <v>2</v>
      </c>
      <c r="AY408" s="161" t="str">
        <f t="shared" si="1407"/>
        <v>-</v>
      </c>
      <c r="AZ408" s="161">
        <f t="shared" si="1407"/>
        <v>0.3</v>
      </c>
      <c r="BA408" s="10"/>
      <c r="BB408" s="161" t="b">
        <f t="shared" si="1349"/>
        <v>1</v>
      </c>
      <c r="BC408" s="163" t="b">
        <f t="shared" ca="1" si="1350"/>
        <v>1</v>
      </c>
      <c r="BD408" s="163" t="b">
        <f t="shared" ca="1" si="1350"/>
        <v>1</v>
      </c>
      <c r="BE408" s="162">
        <f t="shared" ca="1" si="1351"/>
        <v>3210</v>
      </c>
      <c r="BF408" s="163" t="str">
        <f t="shared" ca="1" si="1412"/>
        <v>-</v>
      </c>
      <c r="BG408" s="163" t="str">
        <f t="shared" ca="1" si="1412"/>
        <v>-</v>
      </c>
      <c r="BH408" s="163" t="str">
        <f t="shared" ca="1" si="1412"/>
        <v>-</v>
      </c>
      <c r="BI408" s="163" t="str">
        <f t="shared" ca="1" si="1412"/>
        <v>-</v>
      </c>
      <c r="BJ408" s="163" t="str">
        <f t="shared" ca="1" si="1412"/>
        <v>-</v>
      </c>
      <c r="BK408" s="163">
        <f t="shared" ca="1" si="1412"/>
        <v>1</v>
      </c>
      <c r="BL408" s="163">
        <f t="shared" ca="1" si="1412"/>
        <v>1</v>
      </c>
      <c r="BM408" s="163" t="str">
        <f t="shared" ca="1" si="1412"/>
        <v>-</v>
      </c>
      <c r="BN408" s="163" t="str">
        <f t="shared" ca="1" si="1412"/>
        <v>-</v>
      </c>
      <c r="BO408" s="163" t="b">
        <f t="shared" ca="1" si="1353"/>
        <v>0</v>
      </c>
      <c r="BP408" s="163" t="b">
        <f t="shared" ca="1" si="1353"/>
        <v>0</v>
      </c>
      <c r="BQ408" s="163" t="b">
        <f t="shared" ca="1" si="1353"/>
        <v>0</v>
      </c>
      <c r="BR408" s="163" t="b">
        <f t="shared" ca="1" si="1353"/>
        <v>0</v>
      </c>
      <c r="BS408" s="163" t="b">
        <f t="shared" ca="1" si="1353"/>
        <v>0</v>
      </c>
      <c r="BT408" s="163" t="b">
        <f t="shared" ca="1" si="1353"/>
        <v>0</v>
      </c>
      <c r="BU408" s="163" t="b">
        <f t="shared" ca="1" si="1353"/>
        <v>0</v>
      </c>
      <c r="BV408" s="163" t="b">
        <f t="shared" ca="1" si="1353"/>
        <v>0</v>
      </c>
      <c r="BW408" s="163" t="b">
        <f t="shared" ca="1" si="1353"/>
        <v>0</v>
      </c>
      <c r="BX408" s="163" t="str">
        <f t="shared" ca="1" si="1412"/>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412"/>
        <v>-</v>
      </c>
      <c r="CH408" s="163" t="str">
        <f t="shared" ca="1" si="1412"/>
        <v>-</v>
      </c>
      <c r="CI408" s="163" t="str">
        <f t="shared" ca="1" si="1412"/>
        <v>-</v>
      </c>
      <c r="CJ408" s="163" t="str">
        <f t="shared" ca="1" si="1412"/>
        <v>-</v>
      </c>
      <c r="CK408" s="163" t="str">
        <f t="shared" ca="1" si="1412"/>
        <v>-</v>
      </c>
      <c r="CL408" s="163" t="str">
        <f t="shared" ca="1" si="1412"/>
        <v>-</v>
      </c>
      <c r="CM408" s="163" t="str">
        <f t="shared" ca="1" si="1412"/>
        <v>-</v>
      </c>
      <c r="CN408" s="163" t="str">
        <f t="shared" ca="1" si="1412"/>
        <v>-</v>
      </c>
      <c r="CO408" s="163" t="str">
        <f t="shared" ca="1" si="1412"/>
        <v>-</v>
      </c>
      <c r="CP408" s="163" t="str">
        <f t="shared" ca="1" si="1412"/>
        <v>-</v>
      </c>
      <c r="CQ408" s="163" t="str">
        <f t="shared" ca="1" si="1412"/>
        <v>-</v>
      </c>
      <c r="CR408" s="163" t="str">
        <f t="shared" ca="1" si="1412"/>
        <v>-</v>
      </c>
      <c r="CS408" s="163" t="str">
        <f t="shared" ca="1" si="1412"/>
        <v>-</v>
      </c>
      <c r="CT408" s="163" t="str">
        <f t="shared" ca="1" si="1412"/>
        <v>-</v>
      </c>
      <c r="CU408" s="163" t="str">
        <f t="shared" ca="1" si="1420"/>
        <v>-</v>
      </c>
      <c r="CV408" s="163" t="str">
        <f t="shared" ca="1" si="1420"/>
        <v>-</v>
      </c>
      <c r="CW408" s="163" t="str">
        <f t="shared" ca="1" si="1420"/>
        <v>-</v>
      </c>
      <c r="CX408" s="163" t="str">
        <f t="shared" ca="1" si="1420"/>
        <v>-</v>
      </c>
      <c r="CY408" s="163" t="str">
        <f t="shared" ca="1" si="1420"/>
        <v>-</v>
      </c>
      <c r="CZ408" s="163" t="str">
        <f t="shared" ca="1" si="1420"/>
        <v>-</v>
      </c>
      <c r="DA408" s="163" t="str">
        <f t="shared" ca="1" si="1420"/>
        <v>-</v>
      </c>
      <c r="DB408" s="163" t="str">
        <f t="shared" ca="1" si="1420"/>
        <v>-</v>
      </c>
      <c r="DC408" s="163" t="str">
        <f t="shared" ca="1" si="1412"/>
        <v>-</v>
      </c>
      <c r="DD408" s="163" t="str">
        <f t="shared" ca="1" si="1421"/>
        <v>-</v>
      </c>
      <c r="DE408" s="163" t="str">
        <f t="shared" ca="1" si="1421"/>
        <v>-</v>
      </c>
      <c r="DF408" s="163" t="str">
        <f t="shared" ca="1" si="1421"/>
        <v>-</v>
      </c>
      <c r="DG408" s="163" t="str">
        <f t="shared" ca="1" si="1421"/>
        <v>-</v>
      </c>
      <c r="DH408" s="163" t="str">
        <f t="shared" ca="1" si="1421"/>
        <v>-</v>
      </c>
      <c r="DI408" s="163" t="str">
        <f t="shared" ca="1" si="1421"/>
        <v>-</v>
      </c>
      <c r="DJ408" s="163" t="str">
        <f t="shared" ca="1" si="1421"/>
        <v>-</v>
      </c>
      <c r="DK408" s="163" t="str">
        <f t="shared" ca="1" si="1421"/>
        <v>-</v>
      </c>
      <c r="DL408" s="10"/>
      <c r="DM408" s="163" t="str">
        <f t="shared" ca="1" si="1412"/>
        <v>-</v>
      </c>
      <c r="DN408" s="163" t="str">
        <f t="shared" ca="1" si="1412"/>
        <v>-</v>
      </c>
      <c r="DO408" s="163" t="str">
        <f t="shared" ca="1" si="1412"/>
        <v>-</v>
      </c>
      <c r="DP408" s="163" t="str">
        <f t="shared" ca="1" si="1412"/>
        <v>-</v>
      </c>
      <c r="DQ408" s="163" t="str">
        <f t="shared" ca="1" si="1412"/>
        <v>-</v>
      </c>
      <c r="DR408" s="163" t="str">
        <f t="shared" ca="1" si="1412"/>
        <v>-</v>
      </c>
      <c r="DS408" s="163" t="str">
        <f t="shared" ca="1" si="1412"/>
        <v>-</v>
      </c>
      <c r="DT408" s="163" t="str">
        <f t="shared" ca="1" si="1412"/>
        <v>-</v>
      </c>
      <c r="DU408" s="163" t="str">
        <f t="shared" ca="1" si="1412"/>
        <v>-</v>
      </c>
      <c r="DV408" s="163" t="str">
        <f t="shared" ca="1" si="1412"/>
        <v>-</v>
      </c>
      <c r="DW408" s="163" t="str">
        <f t="shared" ca="1" si="1412"/>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13"/>
        <v>-</v>
      </c>
      <c r="EJ408" s="163" t="str">
        <f t="shared" ca="1" si="1413"/>
        <v>-</v>
      </c>
      <c r="EK408" s="163" t="str">
        <f t="shared" ca="1" si="1413"/>
        <v>-</v>
      </c>
      <c r="EL408" s="163" t="str">
        <f t="shared" ca="1" si="1413"/>
        <v>-</v>
      </c>
      <c r="EM408" s="163" t="str">
        <f t="shared" ca="1" si="1413"/>
        <v>-</v>
      </c>
      <c r="EN408" s="163" t="str">
        <f t="shared" ca="1" si="1413"/>
        <v>-</v>
      </c>
      <c r="EO408" s="163" t="str">
        <f t="shared" ca="1" si="1413"/>
        <v>-</v>
      </c>
      <c r="EP408" s="163" t="str">
        <f t="shared" ca="1" si="1413"/>
        <v>-</v>
      </c>
      <c r="EQ408" s="163">
        <f t="shared" ca="1" si="1413"/>
        <v>1</v>
      </c>
      <c r="ER408" s="163">
        <f t="shared" ca="1" si="1413"/>
        <v>1</v>
      </c>
      <c r="ES408" s="163">
        <f t="shared" ca="1" si="1413"/>
        <v>0</v>
      </c>
      <c r="ET408" s="163" t="str">
        <f t="shared" ca="1" si="1413"/>
        <v>-</v>
      </c>
      <c r="EU408" s="163" t="str">
        <f t="shared" ca="1" si="1413"/>
        <v>-</v>
      </c>
      <c r="EV408" s="163" t="str">
        <f t="shared" ca="1" si="1413"/>
        <v>-</v>
      </c>
      <c r="EW408" s="163" t="str">
        <f t="shared" ca="1" si="1413"/>
        <v>-</v>
      </c>
      <c r="EX408" s="163" t="str">
        <f t="shared" ca="1" si="1413"/>
        <v>-</v>
      </c>
      <c r="EY408" s="163" t="str">
        <f t="shared" ca="1" si="1413"/>
        <v>-</v>
      </c>
      <c r="EZ408" s="163" t="str">
        <f t="shared" ca="1" si="1413"/>
        <v>-</v>
      </c>
      <c r="FA408" s="163">
        <f t="shared" ca="1" si="1413"/>
        <v>0</v>
      </c>
      <c r="FB408" s="163" t="str">
        <f t="shared" ca="1" si="1413"/>
        <v>-</v>
      </c>
      <c r="FC408" s="163" t="str">
        <f t="shared" ca="1" si="1413"/>
        <v>-</v>
      </c>
      <c r="FD408" s="163" t="str">
        <f t="shared" ca="1" si="1413"/>
        <v>-</v>
      </c>
      <c r="FE408" s="163" t="str">
        <f t="shared" ca="1" si="1413"/>
        <v>-</v>
      </c>
      <c r="FF408" s="163" t="str">
        <f t="shared" ca="1" si="1413"/>
        <v>-</v>
      </c>
      <c r="FG408" s="163">
        <f t="shared" ca="1" si="1413"/>
        <v>0</v>
      </c>
      <c r="FH408" s="163">
        <f t="shared" ca="1" si="1413"/>
        <v>0</v>
      </c>
      <c r="FI408" s="163">
        <f t="shared" ca="1" si="1413"/>
        <v>0</v>
      </c>
      <c r="FJ408" s="163">
        <f t="shared" ca="1" si="1413"/>
        <v>0</v>
      </c>
      <c r="FK408" s="163">
        <f t="shared" ca="1" si="1413"/>
        <v>0</v>
      </c>
      <c r="FL408" s="163">
        <f t="shared" ca="1" si="1413"/>
        <v>0</v>
      </c>
      <c r="FM408" s="163">
        <f t="shared" ca="1" si="1413"/>
        <v>0</v>
      </c>
      <c r="FN408" s="163" t="str">
        <f t="shared" ca="1" si="1413"/>
        <v>-</v>
      </c>
      <c r="FO408" s="163" t="str">
        <f t="shared" ca="1" si="1413"/>
        <v>-</v>
      </c>
      <c r="FP408" s="163" t="str">
        <f t="shared" ca="1" si="1413"/>
        <v>-</v>
      </c>
      <c r="FQ408" s="163" t="str">
        <f t="shared" ca="1" si="1413"/>
        <v>-</v>
      </c>
      <c r="FR408" s="163" t="str">
        <f t="shared" ca="1" si="1413"/>
        <v>-</v>
      </c>
      <c r="FS408" s="163" t="str">
        <f t="shared" ca="1" si="1413"/>
        <v>-</v>
      </c>
      <c r="FT408" s="163" t="str">
        <f t="shared" ca="1" si="1413"/>
        <v>-</v>
      </c>
      <c r="FU408" s="163" t="str">
        <f t="shared" ca="1" si="1413"/>
        <v>-</v>
      </c>
      <c r="FV408" s="163" t="str">
        <f t="shared" ca="1" si="1413"/>
        <v>-</v>
      </c>
      <c r="FW408" s="163" t="str">
        <f t="shared" ca="1" si="1413"/>
        <v>-</v>
      </c>
      <c r="FX408" s="163" t="str">
        <f t="shared" ca="1" si="1413"/>
        <v>-</v>
      </c>
      <c r="FY408" s="10"/>
      <c r="FZ408" s="163">
        <f t="shared" ca="1" si="1413"/>
        <v>1</v>
      </c>
      <c r="GA408" s="163" t="str">
        <f t="shared" ca="1" si="1413"/>
        <v>-</v>
      </c>
      <c r="GB408" s="163" t="str">
        <f t="shared" ca="1" si="1413"/>
        <v>-</v>
      </c>
      <c r="GC408" s="163" t="str">
        <f t="shared" ca="1" si="1413"/>
        <v>-</v>
      </c>
      <c r="GD408" s="163" t="str">
        <f t="shared" ca="1" si="1357"/>
        <v>-</v>
      </c>
      <c r="GE408" s="163" t="b">
        <f t="shared" ca="1" si="1357"/>
        <v>0</v>
      </c>
      <c r="GF408" s="163" t="str">
        <f t="shared" ca="1" si="1357"/>
        <v>-</v>
      </c>
      <c r="GG408" s="163">
        <f t="shared" ca="1" si="1357"/>
        <v>0</v>
      </c>
      <c r="GH408" s="163" t="str">
        <f t="shared" ca="1" si="1357"/>
        <v>-</v>
      </c>
      <c r="GI408" s="161" cm="1">
        <f t="array" aca="1" ref="GI408" ca="1">INDEX(i.rev,$K408,GI$15)</f>
        <v>1</v>
      </c>
      <c r="GJ408" s="163">
        <f t="shared" ca="1" si="1414"/>
        <v>0</v>
      </c>
      <c r="GK408" s="163">
        <f t="shared" ca="1" si="1414"/>
        <v>1</v>
      </c>
      <c r="GL408" s="163">
        <f t="shared" ca="1" si="1414"/>
        <v>0</v>
      </c>
      <c r="GM408" s="163">
        <f t="shared" ca="1" si="1414"/>
        <v>1</v>
      </c>
      <c r="GN408" s="163">
        <f t="shared" ca="1" si="1414"/>
        <v>1</v>
      </c>
      <c r="GO408" s="163">
        <f t="shared" ca="1" si="1414"/>
        <v>1</v>
      </c>
      <c r="GP408" s="163">
        <f t="shared" ca="1" si="1414"/>
        <v>0</v>
      </c>
      <c r="GQ408" s="163">
        <f t="shared" ca="1" si="1414"/>
        <v>0</v>
      </c>
      <c r="GR408" s="163">
        <f t="shared" ca="1" si="1414"/>
        <v>0</v>
      </c>
      <c r="GS408" s="163">
        <f t="shared" ca="1" si="1414"/>
        <v>0</v>
      </c>
      <c r="GT408" s="163">
        <f t="shared" ca="1" si="1414"/>
        <v>0</v>
      </c>
      <c r="GU408" s="163">
        <f t="shared" ca="1" si="1414"/>
        <v>0</v>
      </c>
      <c r="GV408" s="163">
        <f t="shared" ca="1" si="1414"/>
        <v>0</v>
      </c>
      <c r="GW408" s="163">
        <f t="shared" ca="1" si="1414"/>
        <v>0</v>
      </c>
      <c r="GX408" s="163">
        <f t="shared" ca="1" si="1414"/>
        <v>0</v>
      </c>
      <c r="GY408" s="163">
        <f t="shared" ca="1" si="1414"/>
        <v>0</v>
      </c>
      <c r="GZ408" s="161" cm="1">
        <f t="array" aca="1" ref="GZ408" ca="1">INDEX(i.rev,$K408,GZ$15)</f>
        <v>0</v>
      </c>
      <c r="HA408" s="163">
        <f t="shared" ca="1" si="1359"/>
        <v>0</v>
      </c>
      <c r="HB408" s="161" cm="1">
        <f t="array" aca="1" ref="HB408" ca="1">INDEX(i.rev,$K408,HB$15)</f>
        <v>1</v>
      </c>
      <c r="HC408" s="163">
        <f t="shared" ca="1" si="1415"/>
        <v>0</v>
      </c>
      <c r="HD408" s="163">
        <f t="shared" ca="1" si="1415"/>
        <v>0</v>
      </c>
      <c r="HE408" s="163">
        <f t="shared" ca="1" si="1415"/>
        <v>0</v>
      </c>
      <c r="HF408" s="163">
        <f t="shared" ca="1" si="1415"/>
        <v>0</v>
      </c>
      <c r="HG408" s="163">
        <f t="shared" ca="1" si="1415"/>
        <v>0</v>
      </c>
      <c r="HH408" s="163">
        <f t="shared" ca="1" si="1415"/>
        <v>0</v>
      </c>
      <c r="HI408" s="163">
        <f t="shared" ca="1" si="1415"/>
        <v>0</v>
      </c>
      <c r="HJ408" s="10"/>
      <c r="HK408" s="163" t="str">
        <f t="shared" ca="1" si="1415"/>
        <v>-</v>
      </c>
      <c r="HL408" s="163" t="str">
        <f t="shared" ca="1" si="1415"/>
        <v>-</v>
      </c>
      <c r="HM408" s="163" t="str">
        <f t="shared" ca="1" si="1415"/>
        <v>-</v>
      </c>
      <c r="HN408" s="163" t="str">
        <f t="shared" ca="1" si="1415"/>
        <v>-</v>
      </c>
      <c r="HO408" s="163" t="str">
        <f t="shared" ca="1" si="1415"/>
        <v>-</v>
      </c>
      <c r="HP408" s="161" t="b">
        <f t="shared" ca="1" si="1362"/>
        <v>0</v>
      </c>
      <c r="HQ408" s="161" t="b">
        <f t="shared" ca="1" si="1362"/>
        <v>0</v>
      </c>
      <c r="HR408" s="161" t="b">
        <f t="shared" ca="1" si="1362"/>
        <v>1</v>
      </c>
      <c r="HS408" s="163">
        <f t="shared" ca="1" si="1415"/>
        <v>0</v>
      </c>
      <c r="HT408" s="161">
        <f t="shared" ca="1" si="1363"/>
        <v>1</v>
      </c>
      <c r="HU408" s="161">
        <f t="shared" ca="1" si="1363"/>
        <v>1</v>
      </c>
      <c r="HV408" s="163" t="str">
        <f t="shared" ca="1" si="1415"/>
        <v>-</v>
      </c>
      <c r="HW408" s="163" t="str">
        <f t="shared" ca="1" si="1415"/>
        <v>-</v>
      </c>
      <c r="HX408" s="163" t="str">
        <f t="shared" ca="1" si="1415"/>
        <v>-</v>
      </c>
      <c r="HY408" s="163" t="str">
        <f t="shared" ca="1" si="1415"/>
        <v>-</v>
      </c>
      <c r="HZ408" s="163" t="str">
        <f t="shared" ca="1" si="1415"/>
        <v>-</v>
      </c>
      <c r="IA408" s="163" t="str">
        <f t="shared" ca="1" si="1415"/>
        <v>-</v>
      </c>
      <c r="IB408" s="163" t="str">
        <f t="shared" ca="1" si="1415"/>
        <v>-</v>
      </c>
      <c r="IC408" s="163" t="str">
        <f t="shared" ca="1" si="1415"/>
        <v>-</v>
      </c>
      <c r="ID408" s="163" t="str">
        <f t="shared" ca="1" si="1415"/>
        <v>-</v>
      </c>
      <c r="IE408" s="163" t="b">
        <f t="shared" ca="1" si="1415"/>
        <v>1</v>
      </c>
      <c r="IF408" s="163" t="str">
        <f t="shared" ca="1" si="1415"/>
        <v>-</v>
      </c>
      <c r="IG408" s="163" t="str">
        <f t="shared" ca="1" si="1415"/>
        <v>-</v>
      </c>
      <c r="IH408" s="163" t="str">
        <f t="shared" ca="1" si="1415"/>
        <v>-</v>
      </c>
      <c r="II408" s="163" t="b">
        <f t="shared" ca="1" si="1364"/>
        <v>1</v>
      </c>
      <c r="IJ408" s="163">
        <f t="shared" ca="1" si="1364"/>
        <v>0</v>
      </c>
      <c r="IK408" s="163" t="str">
        <f t="shared" ca="1" si="1364"/>
        <v>-</v>
      </c>
      <c r="IL408" s="163" t="str">
        <f t="shared" ca="1" si="1364"/>
        <v>-</v>
      </c>
      <c r="IM408" s="163" t="str">
        <f t="shared" ca="1" si="1364"/>
        <v>-</v>
      </c>
      <c r="IN408" s="163" t="str">
        <f t="shared" ca="1" si="1364"/>
        <v>-</v>
      </c>
      <c r="IO408" s="163" t="str">
        <f t="shared" ca="1" si="1364"/>
        <v>-</v>
      </c>
      <c r="IP408" s="163">
        <f t="shared" ca="1" si="1364"/>
        <v>0</v>
      </c>
      <c r="IQ408" s="163" t="str">
        <f t="shared" ca="1" si="1364"/>
        <v>-</v>
      </c>
      <c r="IR408" s="163" t="str">
        <f t="shared" ca="1" si="1364"/>
        <v>-</v>
      </c>
      <c r="IS408" s="163" t="str">
        <f t="shared" ca="1" si="1364"/>
        <v>-</v>
      </c>
      <c r="IT408" s="163">
        <f t="shared" ca="1" si="1364"/>
        <v>500</v>
      </c>
      <c r="IU408" s="163">
        <f t="shared" ca="1" si="1364"/>
        <v>500</v>
      </c>
      <c r="IV408" s="163" t="str">
        <f t="shared" ca="1" si="1364"/>
        <v>-</v>
      </c>
      <c r="IW408" s="163" t="str">
        <f t="shared" ca="1" si="1364"/>
        <v>-</v>
      </c>
      <c r="IX408" s="163" t="str">
        <f t="shared" ca="1" si="1364"/>
        <v>-</v>
      </c>
      <c r="IY408" s="163" t="str">
        <f t="shared" ca="1" si="1416"/>
        <v>-</v>
      </c>
      <c r="IZ408" s="163" t="str">
        <f t="shared" ca="1" si="1416"/>
        <v>-</v>
      </c>
      <c r="JA408" s="163" t="str">
        <f t="shared" ca="1" si="1416"/>
        <v>-</v>
      </c>
      <c r="JB408" s="163" t="str">
        <f t="shared" ca="1" si="1416"/>
        <v>-</v>
      </c>
      <c r="JC408" s="163" t="str">
        <f t="shared" ca="1" si="1416"/>
        <v>-</v>
      </c>
      <c r="JD408" s="163" t="str">
        <f t="shared" ca="1" si="1416"/>
        <v>-</v>
      </c>
      <c r="JE408" s="163" t="str">
        <f t="shared" ca="1" si="1416"/>
        <v>-</v>
      </c>
      <c r="JF408" s="163" t="str">
        <f t="shared" ca="1" si="1416"/>
        <v>-</v>
      </c>
      <c r="JG408" s="163" t="str">
        <f t="shared" ca="1" si="1416"/>
        <v>-</v>
      </c>
      <c r="JH408" s="163" t="str">
        <f t="shared" ca="1" si="1416"/>
        <v>-</v>
      </c>
      <c r="JI408" s="163" t="str">
        <f t="shared" ca="1" si="1416"/>
        <v>-</v>
      </c>
      <c r="JJ408" s="163" t="str">
        <f t="shared" ca="1" si="1416"/>
        <v>-</v>
      </c>
      <c r="JK408" s="163" t="str">
        <f t="shared" ca="1" si="1416"/>
        <v>-</v>
      </c>
      <c r="JL408" s="163" t="str">
        <f t="shared" ca="1" si="1416"/>
        <v>-</v>
      </c>
      <c r="JM408" s="163" t="str">
        <f t="shared" ca="1" si="1416"/>
        <v>-</v>
      </c>
      <c r="JN408" s="163" t="str">
        <f t="shared" ca="1" si="1422"/>
        <v>-</v>
      </c>
      <c r="JO408" s="163" t="str">
        <f t="shared" ca="1" si="1422"/>
        <v>-</v>
      </c>
      <c r="JP408" s="163" t="str">
        <f t="shared" ca="1" si="1422"/>
        <v>-</v>
      </c>
      <c r="JQ408" s="163" t="str">
        <f t="shared" ca="1" si="1422"/>
        <v>-</v>
      </c>
      <c r="JR408" s="163" t="str">
        <f t="shared" ca="1" si="1422"/>
        <v>-</v>
      </c>
      <c r="JS408" s="163" t="str">
        <f t="shared" ca="1" si="1416"/>
        <v>-</v>
      </c>
      <c r="JT408" s="163" t="str">
        <f t="shared" ca="1" si="1416"/>
        <v>-</v>
      </c>
      <c r="JU408" s="163" t="str">
        <f t="shared" ca="1" si="1416"/>
        <v>-</v>
      </c>
      <c r="JV408" s="163" t="str">
        <f t="shared" ca="1" si="1416"/>
        <v>-</v>
      </c>
      <c r="JW408" s="163" t="str">
        <f t="shared" ca="1" si="1416"/>
        <v>-</v>
      </c>
      <c r="JX408" s="163" t="str">
        <f t="shared" ca="1" si="1416"/>
        <v>-</v>
      </c>
      <c r="JY408" s="163" t="str">
        <f t="shared" ca="1" si="1419"/>
        <v>-</v>
      </c>
      <c r="JZ408" s="163" t="str">
        <f t="shared" ca="1" si="1419"/>
        <v>-</v>
      </c>
      <c r="KA408" s="163" t="str">
        <f t="shared" ca="1" si="1419"/>
        <v>-</v>
      </c>
      <c r="KB408" s="163" t="str">
        <f t="shared" ca="1" si="1419"/>
        <v>-</v>
      </c>
      <c r="KC408" s="163" t="str">
        <f t="shared" ca="1" si="1419"/>
        <v>-</v>
      </c>
      <c r="KD408" s="163" t="str">
        <f t="shared" ca="1" si="1419"/>
        <v>-</v>
      </c>
      <c r="KE408" s="163" t="str">
        <f t="shared" ca="1" si="1419"/>
        <v>-</v>
      </c>
      <c r="KF408" s="163" t="str">
        <f t="shared" ca="1" si="1419"/>
        <v>-</v>
      </c>
      <c r="KG408" s="163" t="str">
        <f t="shared" ca="1" si="1419"/>
        <v>-</v>
      </c>
      <c r="KH408" s="163" t="str">
        <f t="shared" ca="1" si="1419"/>
        <v>-</v>
      </c>
      <c r="KI408" s="163" t="str">
        <f t="shared" ca="1" si="1419"/>
        <v>-</v>
      </c>
      <c r="KJ408" s="163" t="str">
        <f t="shared" ca="1" si="1419"/>
        <v>-</v>
      </c>
      <c r="KK408" s="163" t="str">
        <f t="shared" ca="1" si="1419"/>
        <v>-</v>
      </c>
      <c r="KL408" s="163" t="str">
        <f t="shared" ca="1" si="1419"/>
        <v>-</v>
      </c>
      <c r="KM408" s="163" t="str">
        <f t="shared" ca="1" si="1419"/>
        <v>-</v>
      </c>
      <c r="KN408" s="163" t="str">
        <f t="shared" ca="1" si="1419"/>
        <v>-</v>
      </c>
      <c r="KO408" s="163" t="str">
        <f t="shared" ca="1" si="1419"/>
        <v>-</v>
      </c>
      <c r="KP408" s="163" t="str">
        <f t="shared" ca="1" si="1419"/>
        <v>-</v>
      </c>
      <c r="KQ408" s="163" t="str">
        <f t="shared" ca="1" si="1419"/>
        <v>-</v>
      </c>
      <c r="KR408" s="163" t="str">
        <f t="shared" ca="1" si="1419"/>
        <v>-</v>
      </c>
      <c r="KS408" s="163" t="str">
        <f t="shared" ca="1" si="1419"/>
        <v>-</v>
      </c>
      <c r="KT408" s="163" t="str">
        <f t="shared" ca="1" si="1419"/>
        <v>-</v>
      </c>
      <c r="KU408" s="163" t="str">
        <f t="shared" ca="1" si="1419"/>
        <v>-</v>
      </c>
      <c r="KV408" s="163" t="str">
        <f t="shared" ca="1" si="1419"/>
        <v>-</v>
      </c>
      <c r="KW408" s="163" t="str">
        <f t="shared" ca="1" si="1419"/>
        <v>-</v>
      </c>
      <c r="KX408" s="163" t="str">
        <f t="shared" ca="1" si="1419"/>
        <v>-</v>
      </c>
      <c r="KY408" s="163" t="str">
        <f t="shared" ca="1" si="1419"/>
        <v>-</v>
      </c>
      <c r="KZ408" s="163" t="str">
        <f t="shared" ca="1" si="1419"/>
        <v>-</v>
      </c>
      <c r="LA408" s="163" t="str">
        <f t="shared" ca="1" si="1419"/>
        <v>-</v>
      </c>
      <c r="LB408" s="163" t="str">
        <f t="shared" ca="1" si="1419"/>
        <v>-</v>
      </c>
      <c r="LC408" s="163" t="str">
        <f t="shared" ca="1" si="1419"/>
        <v>-</v>
      </c>
      <c r="LD408" s="163" t="str">
        <f t="shared" ca="1" si="1419"/>
        <v>-</v>
      </c>
      <c r="LE408" s="163" t="str">
        <f t="shared" ca="1" si="1419"/>
        <v>-</v>
      </c>
      <c r="LF408" s="163" t="str">
        <f t="shared" ca="1" si="1419"/>
        <v>-</v>
      </c>
      <c r="LG408" s="163" t="str">
        <f t="shared" ca="1" si="1419"/>
        <v>-</v>
      </c>
      <c r="LH408" s="163" t="str">
        <f t="shared" ca="1" si="1419"/>
        <v>-</v>
      </c>
      <c r="LI408" s="163" t="str">
        <f t="shared" ca="1" si="1419"/>
        <v>-</v>
      </c>
      <c r="LJ408" s="163" t="str">
        <f t="shared" ca="1" si="1419"/>
        <v>-</v>
      </c>
      <c r="LK408" s="163" t="str">
        <f t="shared" ca="1" si="1419"/>
        <v>-</v>
      </c>
      <c r="LL408" s="163" t="str">
        <f t="shared" ca="1" si="1419"/>
        <v>-</v>
      </c>
      <c r="LM408" s="163" t="str">
        <f t="shared" ca="1" si="1419"/>
        <v>-</v>
      </c>
      <c r="LN408" s="163" t="str">
        <f t="shared" ca="1" si="1419"/>
        <v>-</v>
      </c>
      <c r="LO408" s="163" t="str">
        <f t="shared" ca="1" si="1369"/>
        <v>-</v>
      </c>
      <c r="LP408" s="163" t="str">
        <f t="shared" ca="1" si="1369"/>
        <v>-</v>
      </c>
      <c r="LQ408" s="163" t="str">
        <f t="shared" ca="1" si="1369"/>
        <v>-</v>
      </c>
      <c r="LR408" s="163" t="str">
        <f t="shared" ca="1" si="1369"/>
        <v>-</v>
      </c>
      <c r="LS408" s="163" t="str">
        <f t="shared" ca="1" si="1369"/>
        <v>-</v>
      </c>
      <c r="LT408" s="163" t="str">
        <f t="shared" ca="1" si="1369"/>
        <v>-</v>
      </c>
      <c r="LU408" s="163" t="str">
        <f t="shared" ca="1" si="1369"/>
        <v>-</v>
      </c>
      <c r="LV408" s="163" t="str">
        <f t="shared" ca="1" si="1369"/>
        <v>-</v>
      </c>
      <c r="LW408" s="163" t="str">
        <f t="shared" ca="1" si="1369"/>
        <v>-</v>
      </c>
      <c r="LX408" s="163" t="str">
        <f t="shared" ca="1" si="1369"/>
        <v>-</v>
      </c>
      <c r="LY408" s="10"/>
      <c r="LZ408" s="161">
        <f t="shared" ca="1" si="1370"/>
        <v>4.4999999999999998E-2</v>
      </c>
      <c r="MA408" s="161">
        <f t="shared" ca="1" si="1371"/>
        <v>4.4999999999999998E-2</v>
      </c>
      <c r="MB408" s="163">
        <f t="shared" ca="1" si="1417"/>
        <v>1</v>
      </c>
      <c r="MC408" s="163">
        <f t="shared" ca="1" si="1417"/>
        <v>0</v>
      </c>
      <c r="MD408" s="163">
        <f t="shared" ca="1" si="1417"/>
        <v>1</v>
      </c>
      <c r="ME408" s="163">
        <f t="shared" ca="1" si="1417"/>
        <v>1</v>
      </c>
      <c r="MF408" s="163">
        <f t="shared" ca="1" si="1417"/>
        <v>0</v>
      </c>
      <c r="MG408" s="163">
        <f t="shared" ca="1" si="1417"/>
        <v>70</v>
      </c>
      <c r="MH408" s="163">
        <f t="shared" ca="1" si="1417"/>
        <v>50</v>
      </c>
      <c r="MI408" s="163">
        <f t="shared" ca="1" si="1417"/>
        <v>85</v>
      </c>
      <c r="MJ408" s="163">
        <f t="shared" ca="1" si="1417"/>
        <v>50</v>
      </c>
      <c r="MK408" s="161">
        <f t="shared" si="1373"/>
        <v>0.7</v>
      </c>
      <c r="ML408" s="161">
        <f t="shared" si="1374"/>
        <v>0.7</v>
      </c>
      <c r="MM408" s="161">
        <f t="shared" si="1375"/>
        <v>0.7</v>
      </c>
      <c r="MN408" s="161">
        <f t="shared" ca="1" si="1376"/>
        <v>1</v>
      </c>
      <c r="MO408" s="161">
        <f t="shared" ca="1" si="1376"/>
        <v>1</v>
      </c>
      <c r="MP408" s="163">
        <f t="shared" ca="1" si="1417"/>
        <v>1</v>
      </c>
      <c r="MQ408" s="10"/>
      <c r="MR408" s="163">
        <f t="shared" ca="1" si="1417"/>
        <v>1</v>
      </c>
      <c r="MS408" s="161">
        <f t="shared" ca="1" si="1377"/>
        <v>1</v>
      </c>
      <c r="MT408" s="163">
        <f t="shared" ca="1" si="1417"/>
        <v>0.75</v>
      </c>
      <c r="MU408" s="163">
        <f t="shared" ca="1" si="1417"/>
        <v>0.8</v>
      </c>
      <c r="MV408" s="163">
        <f t="shared" ca="1" si="1417"/>
        <v>0.82499999999999996</v>
      </c>
      <c r="MW408" s="163">
        <f t="shared" ca="1" si="1417"/>
        <v>0.875</v>
      </c>
      <c r="MX408" s="163">
        <f t="shared" ca="1" si="1417"/>
        <v>0.9</v>
      </c>
      <c r="MY408" s="163">
        <f t="shared" ca="1" si="1423"/>
        <v>0.75</v>
      </c>
      <c r="MZ408" s="163">
        <f t="shared" ca="1" si="1423"/>
        <v>0.78142857142857147</v>
      </c>
      <c r="NA408" s="163">
        <f t="shared" ca="1" si="1423"/>
        <v>0.82499999999999996</v>
      </c>
      <c r="NB408" s="163">
        <f t="shared" ca="1" si="1423"/>
        <v>0.875</v>
      </c>
      <c r="NC408" s="163">
        <f t="shared" ca="1" si="1423"/>
        <v>0.9</v>
      </c>
      <c r="ND408" s="163">
        <f t="shared" ca="1" si="1423"/>
        <v>0.9</v>
      </c>
      <c r="NE408" s="163">
        <f t="shared" ca="1" si="1423"/>
        <v>0.75</v>
      </c>
      <c r="NF408" s="163">
        <f t="shared" ca="1" si="1423"/>
        <v>0.78142857142857147</v>
      </c>
      <c r="NG408" s="163">
        <f t="shared" ca="1" si="1423"/>
        <v>0.82499999999999996</v>
      </c>
      <c r="NH408" s="163">
        <f t="shared" ca="1" si="1423"/>
        <v>0.875</v>
      </c>
      <c r="NI408" s="163">
        <f t="shared" ca="1" si="1423"/>
        <v>0.9</v>
      </c>
      <c r="NJ408" s="163">
        <f t="shared" ca="1" si="1423"/>
        <v>0.9</v>
      </c>
      <c r="NK408" s="163">
        <f t="shared" ca="1" si="1423"/>
        <v>0.75</v>
      </c>
      <c r="NL408" s="163">
        <f t="shared" ca="1" si="1423"/>
        <v>0.78142857142857147</v>
      </c>
      <c r="NM408" s="163">
        <f t="shared" ca="1" si="1423"/>
        <v>0.82499999999999996</v>
      </c>
      <c r="NN408" s="163">
        <f t="shared" ca="1" si="1423"/>
        <v>0.875</v>
      </c>
      <c r="NO408" s="163">
        <f t="shared" ca="1" si="1423"/>
        <v>0.9</v>
      </c>
      <c r="NP408" s="163">
        <f t="shared" ca="1" si="1423"/>
        <v>0.9</v>
      </c>
      <c r="NQ408" s="163">
        <f t="shared" ca="1" si="1423"/>
        <v>0.75</v>
      </c>
      <c r="NR408" s="163">
        <f t="shared" ca="1" si="1423"/>
        <v>0.78142857142857147</v>
      </c>
      <c r="NS408" s="163">
        <f t="shared" ca="1" si="1423"/>
        <v>0.82499999999999996</v>
      </c>
      <c r="NT408" s="163">
        <f t="shared" ca="1" si="1423"/>
        <v>0.875</v>
      </c>
      <c r="NU408" s="163">
        <f t="shared" ca="1" si="1423"/>
        <v>0.9</v>
      </c>
      <c r="NV408" s="163">
        <f t="shared" ca="1" si="1423"/>
        <v>0.9</v>
      </c>
      <c r="NW408" s="163">
        <f t="shared" ca="1" si="1423"/>
        <v>0.75</v>
      </c>
      <c r="NX408" s="163">
        <f t="shared" ca="1" si="1423"/>
        <v>0.78142857142857147</v>
      </c>
      <c r="NY408" s="163">
        <f t="shared" ca="1" si="1423"/>
        <v>0.82499999999999996</v>
      </c>
      <c r="NZ408" s="163">
        <f t="shared" ca="1" si="1423"/>
        <v>0.875</v>
      </c>
      <c r="OA408" s="163">
        <f t="shared" ca="1" si="1423"/>
        <v>0.9</v>
      </c>
      <c r="OB408" s="163">
        <f t="shared" ca="1" si="1423"/>
        <v>0.9</v>
      </c>
      <c r="OC408" s="163">
        <f t="shared" ca="1" si="1423"/>
        <v>0.75</v>
      </c>
      <c r="OD408" s="163">
        <f t="shared" ca="1" si="1423"/>
        <v>0.78142857142857147</v>
      </c>
      <c r="OE408" s="163">
        <f t="shared" ca="1" si="1423"/>
        <v>0.82499999999999996</v>
      </c>
      <c r="OF408" s="163">
        <f t="shared" ca="1" si="1423"/>
        <v>0.875</v>
      </c>
      <c r="OG408" s="163">
        <f t="shared" ca="1" si="1423"/>
        <v>0.9</v>
      </c>
      <c r="OH408" s="163">
        <f t="shared" ca="1" si="1423"/>
        <v>0.9</v>
      </c>
      <c r="OI408" s="163">
        <f t="shared" ca="1" si="1423"/>
        <v>0.75</v>
      </c>
      <c r="OJ408" s="163">
        <f t="shared" ca="1" si="1423"/>
        <v>0.76904761904761909</v>
      </c>
      <c r="OK408" s="163">
        <f t="shared" ca="1" si="1423"/>
        <v>0.82000000000000006</v>
      </c>
      <c r="OL408" s="163">
        <f t="shared" ca="1" si="1423"/>
        <v>0.875</v>
      </c>
      <c r="OM408" s="163">
        <f t="shared" ca="1" si="1423"/>
        <v>0.9</v>
      </c>
      <c r="ON408" s="163">
        <f t="shared" ca="1" si="1423"/>
        <v>0.90000000000000013</v>
      </c>
      <c r="OO408" s="163">
        <f t="shared" ca="1" si="1423"/>
        <v>0.75</v>
      </c>
      <c r="OP408" s="163">
        <f t="shared" ca="1" si="1423"/>
        <v>0.76904761904761909</v>
      </c>
      <c r="OQ408" s="163">
        <f t="shared" ca="1" si="1423"/>
        <v>0.82000000000000006</v>
      </c>
      <c r="OR408" s="163">
        <f t="shared" ca="1" si="1423"/>
        <v>0.875</v>
      </c>
      <c r="OS408" s="163">
        <f t="shared" ca="1" si="1423"/>
        <v>0.9</v>
      </c>
      <c r="OT408" s="163">
        <f t="shared" ca="1" si="1423"/>
        <v>0.9</v>
      </c>
      <c r="OU408" s="163">
        <f t="shared" ca="1" si="1423"/>
        <v>0.875</v>
      </c>
      <c r="OV408" s="161">
        <f t="shared" ca="1" si="1381"/>
        <v>1</v>
      </c>
      <c r="OW408" s="161">
        <f t="shared" ca="1" si="1382"/>
        <v>1</v>
      </c>
      <c r="OX408" s="161">
        <f t="shared" ca="1" si="1383"/>
        <v>500000</v>
      </c>
      <c r="OY408" s="163" t="str">
        <f t="shared" ca="1" si="1384"/>
        <v>-</v>
      </c>
      <c r="OZ408" s="161" t="str">
        <f t="shared" ca="1" si="1385"/>
        <v>-</v>
      </c>
      <c r="PA408" s="161" t="str">
        <f t="shared" ca="1" si="1386"/>
        <v>-</v>
      </c>
      <c r="PB408" s="163">
        <f t="shared" ca="1" si="1417"/>
        <v>0</v>
      </c>
      <c r="PC408" s="27">
        <v>0</v>
      </c>
    </row>
    <row r="409" spans="1:419" s="143" customFormat="1" hidden="1" outlineLevel="1">
      <c r="A409" s="121">
        <f t="shared" si="14"/>
        <v>404</v>
      </c>
      <c r="B409" s="121">
        <f t="shared" si="1387"/>
        <v>13</v>
      </c>
      <c r="C409" s="143">
        <f t="shared" si="1393"/>
        <v>1002</v>
      </c>
      <c r="D409" s="143" t="s">
        <v>884</v>
      </c>
      <c r="E409" s="143" t="b">
        <v>0</v>
      </c>
      <c r="F409" s="143" t="b">
        <v>0</v>
      </c>
      <c r="G409" s="143" t="b">
        <f t="shared" si="1388"/>
        <v>0</v>
      </c>
      <c r="H409" s="139">
        <f t="shared" ca="1" si="1418"/>
        <v>3</v>
      </c>
      <c r="I409" s="32">
        <v>2</v>
      </c>
      <c r="J409" s="32">
        <v>5</v>
      </c>
      <c r="K409" s="139">
        <f t="shared" ca="1" si="1418"/>
        <v>1</v>
      </c>
      <c r="L409" s="139">
        <f t="shared" ca="1" si="1418"/>
        <v>1</v>
      </c>
      <c r="M409" s="139">
        <f t="shared" ca="1" si="1418"/>
        <v>2</v>
      </c>
      <c r="N409" s="139">
        <f t="shared" ca="1" si="1418"/>
        <v>1</v>
      </c>
      <c r="O409" s="139">
        <f t="shared" ca="1" si="1418"/>
        <v>1</v>
      </c>
      <c r="P409" s="139">
        <f t="shared" ca="1" si="1418"/>
        <v>1</v>
      </c>
      <c r="Q409" s="139">
        <f t="shared" ca="1" si="1418"/>
        <v>1</v>
      </c>
      <c r="R409" s="139">
        <f t="shared" ca="1" si="1418"/>
        <v>2</v>
      </c>
      <c r="S409" s="139">
        <f t="shared" ca="1" si="1418"/>
        <v>1</v>
      </c>
      <c r="T409" s="139">
        <f t="shared" ca="1" si="1418"/>
        <v>1</v>
      </c>
      <c r="U409" s="139">
        <f t="shared" ca="1" si="1418"/>
        <v>1</v>
      </c>
      <c r="V409" s="139">
        <f t="shared" ca="1" si="1418"/>
        <v>1</v>
      </c>
      <c r="W409" s="139">
        <f t="shared" ca="1" si="1418"/>
        <v>1</v>
      </c>
      <c r="X409" s="139">
        <f t="shared" ca="1" si="1418"/>
        <v>1</v>
      </c>
      <c r="Y409" s="139">
        <f t="shared" ca="1" si="1418"/>
        <v>1</v>
      </c>
      <c r="Z409" s="32">
        <v>1</v>
      </c>
      <c r="AA409" s="32">
        <v>1</v>
      </c>
      <c r="AB409" s="32">
        <v>1</v>
      </c>
      <c r="AC409" s="139">
        <f t="shared" ca="1" si="141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163" t="str">
        <f t="shared" ca="1" si="1345"/>
        <v>-</v>
      </c>
      <c r="AI409" s="163" t="str">
        <f t="shared" ca="1" si="1345"/>
        <v>-</v>
      </c>
      <c r="AJ409" s="163" t="str">
        <f t="shared" ca="1" si="1345"/>
        <v>-</v>
      </c>
      <c r="AK409" s="163" t="str">
        <f t="shared" ca="1" si="1345"/>
        <v>-</v>
      </c>
      <c r="AL409" s="163" t="str">
        <f t="shared" ca="1" si="1345"/>
        <v>-</v>
      </c>
      <c r="AM409" s="163" t="b">
        <f t="shared" ca="1" si="1345"/>
        <v>1</v>
      </c>
      <c r="AN409" s="10"/>
      <c r="AO409" s="161" t="b">
        <f t="shared" si="1346"/>
        <v>0</v>
      </c>
      <c r="AP409" s="161" t="str">
        <f t="shared" si="1346"/>
        <v>-</v>
      </c>
      <c r="AQ409" s="161" t="b">
        <f t="shared" si="1346"/>
        <v>0</v>
      </c>
      <c r="AR409" s="161" t="b">
        <f t="shared" si="1346"/>
        <v>1</v>
      </c>
      <c r="AS409" s="161" t="b">
        <f t="shared" si="1346"/>
        <v>1</v>
      </c>
      <c r="AT409" s="161" t="b">
        <f t="shared" si="1346"/>
        <v>0</v>
      </c>
      <c r="AU409" s="161">
        <f t="shared" ca="1" si="1347"/>
        <v>0</v>
      </c>
      <c r="AV409" s="161" t="b">
        <f t="shared" si="1407"/>
        <v>1</v>
      </c>
      <c r="AW409" s="161" t="b">
        <f t="shared" si="1407"/>
        <v>1</v>
      </c>
      <c r="AX409" s="161">
        <f t="shared" si="1407"/>
        <v>2</v>
      </c>
      <c r="AY409" s="161" t="str">
        <f t="shared" si="1407"/>
        <v>-</v>
      </c>
      <c r="AZ409" s="161">
        <f t="shared" si="1407"/>
        <v>0.9</v>
      </c>
      <c r="BA409" s="10"/>
      <c r="BB409" s="161" t="b">
        <f t="shared" si="1349"/>
        <v>1</v>
      </c>
      <c r="BC409" s="163" t="b">
        <f t="shared" ca="1" si="1350"/>
        <v>1</v>
      </c>
      <c r="BD409" s="163" t="b">
        <f t="shared" ca="1" si="1350"/>
        <v>1</v>
      </c>
      <c r="BE409" s="162">
        <f t="shared" ca="1" si="1351"/>
        <v>3210</v>
      </c>
      <c r="BF409" s="163" t="str">
        <f t="shared" ca="1" si="1412"/>
        <v>-</v>
      </c>
      <c r="BG409" s="163" t="str">
        <f t="shared" ca="1" si="1412"/>
        <v>-</v>
      </c>
      <c r="BH409" s="163" t="str">
        <f t="shared" ca="1" si="1412"/>
        <v>-</v>
      </c>
      <c r="BI409" s="163" t="str">
        <f t="shared" ca="1" si="1412"/>
        <v>-</v>
      </c>
      <c r="BJ409" s="163" t="str">
        <f t="shared" ca="1" si="1412"/>
        <v>-</v>
      </c>
      <c r="BK409" s="163">
        <f t="shared" ca="1" si="1412"/>
        <v>1</v>
      </c>
      <c r="BL409" s="163">
        <f t="shared" ca="1" si="1412"/>
        <v>1</v>
      </c>
      <c r="BM409" s="163" t="str">
        <f t="shared" ca="1" si="1412"/>
        <v>-</v>
      </c>
      <c r="BN409" s="163" t="str">
        <f t="shared" ca="1" si="1412"/>
        <v>-</v>
      </c>
      <c r="BO409" s="163" t="b">
        <f t="shared" ca="1" si="1353"/>
        <v>0</v>
      </c>
      <c r="BP409" s="163" t="b">
        <f t="shared" ca="1" si="1353"/>
        <v>0</v>
      </c>
      <c r="BQ409" s="163" t="b">
        <f t="shared" ca="1" si="1353"/>
        <v>0</v>
      </c>
      <c r="BR409" s="163" t="b">
        <f t="shared" ca="1" si="1353"/>
        <v>0</v>
      </c>
      <c r="BS409" s="163" t="b">
        <f t="shared" ca="1" si="1353"/>
        <v>0</v>
      </c>
      <c r="BT409" s="163" t="b">
        <f t="shared" ca="1" si="1353"/>
        <v>0</v>
      </c>
      <c r="BU409" s="163" t="b">
        <f t="shared" ca="1" si="1353"/>
        <v>0</v>
      </c>
      <c r="BV409" s="163" t="b">
        <f t="shared" ca="1" si="1353"/>
        <v>0</v>
      </c>
      <c r="BW409" s="163" t="b">
        <f t="shared" ca="1" si="1353"/>
        <v>0</v>
      </c>
      <c r="BX409" s="163" t="str">
        <f t="shared" ca="1" si="1412"/>
        <v>-</v>
      </c>
      <c r="BY409" s="163" t="str">
        <f t="shared" ref="BY409:CF420" ca="1" si="1424">OFFSET(BY$5,$B409,0)</f>
        <v>-</v>
      </c>
      <c r="BZ409" s="163" t="str">
        <f t="shared" ca="1" si="1424"/>
        <v>-</v>
      </c>
      <c r="CA409" s="163" t="str">
        <f t="shared" ca="1" si="1424"/>
        <v>-</v>
      </c>
      <c r="CB409" s="163" t="str">
        <f t="shared" ca="1" si="1424"/>
        <v>-</v>
      </c>
      <c r="CC409" s="163" t="str">
        <f t="shared" ca="1" si="1424"/>
        <v>-</v>
      </c>
      <c r="CD409" s="163" t="str">
        <f t="shared" ca="1" si="1424"/>
        <v>-</v>
      </c>
      <c r="CE409" s="163" t="str">
        <f t="shared" ca="1" si="1424"/>
        <v>-</v>
      </c>
      <c r="CF409" s="163" t="str">
        <f t="shared" ca="1" si="1424"/>
        <v>-</v>
      </c>
      <c r="CG409" s="163" t="str">
        <f t="shared" ca="1" si="1412"/>
        <v>-</v>
      </c>
      <c r="CH409" s="163" t="str">
        <f t="shared" ca="1" si="1412"/>
        <v>-</v>
      </c>
      <c r="CI409" s="163" t="str">
        <f t="shared" ca="1" si="1412"/>
        <v>-</v>
      </c>
      <c r="CJ409" s="163" t="str">
        <f t="shared" ca="1" si="1412"/>
        <v>-</v>
      </c>
      <c r="CK409" s="163" t="str">
        <f t="shared" ca="1" si="1412"/>
        <v>-</v>
      </c>
      <c r="CL409" s="163" t="str">
        <f t="shared" ca="1" si="1412"/>
        <v>-</v>
      </c>
      <c r="CM409" s="163" t="str">
        <f t="shared" ca="1" si="1412"/>
        <v>-</v>
      </c>
      <c r="CN409" s="163" t="str">
        <f t="shared" ca="1" si="1412"/>
        <v>-</v>
      </c>
      <c r="CO409" s="163" t="str">
        <f t="shared" ca="1" si="1412"/>
        <v>-</v>
      </c>
      <c r="CP409" s="163" t="str">
        <f t="shared" ca="1" si="1412"/>
        <v>-</v>
      </c>
      <c r="CQ409" s="163" t="str">
        <f t="shared" ca="1" si="1412"/>
        <v>-</v>
      </c>
      <c r="CR409" s="163" t="str">
        <f t="shared" ca="1" si="1412"/>
        <v>-</v>
      </c>
      <c r="CS409" s="163" t="str">
        <f t="shared" ca="1" si="1412"/>
        <v>-</v>
      </c>
      <c r="CT409" s="163" t="str">
        <f t="shared" ca="1" si="1412"/>
        <v>-</v>
      </c>
      <c r="CU409" s="163" t="str">
        <f t="shared" ca="1" si="1420"/>
        <v>-</v>
      </c>
      <c r="CV409" s="163" t="str">
        <f t="shared" ca="1" si="1420"/>
        <v>-</v>
      </c>
      <c r="CW409" s="163" t="str">
        <f t="shared" ca="1" si="1420"/>
        <v>-</v>
      </c>
      <c r="CX409" s="163" t="str">
        <f t="shared" ca="1" si="1420"/>
        <v>-</v>
      </c>
      <c r="CY409" s="163" t="str">
        <f t="shared" ca="1" si="1420"/>
        <v>-</v>
      </c>
      <c r="CZ409" s="163" t="str">
        <f t="shared" ca="1" si="1420"/>
        <v>-</v>
      </c>
      <c r="DA409" s="163" t="str">
        <f t="shared" ca="1" si="1420"/>
        <v>-</v>
      </c>
      <c r="DB409" s="163" t="str">
        <f t="shared" ca="1" si="1420"/>
        <v>-</v>
      </c>
      <c r="DC409" s="163" t="str">
        <f t="shared" ca="1" si="1412"/>
        <v>-</v>
      </c>
      <c r="DD409" s="163" t="str">
        <f t="shared" ca="1" si="1421"/>
        <v>-</v>
      </c>
      <c r="DE409" s="163" t="str">
        <f t="shared" ca="1" si="1421"/>
        <v>-</v>
      </c>
      <c r="DF409" s="163" t="str">
        <f t="shared" ca="1" si="1421"/>
        <v>-</v>
      </c>
      <c r="DG409" s="163" t="str">
        <f t="shared" ca="1" si="1421"/>
        <v>-</v>
      </c>
      <c r="DH409" s="163" t="str">
        <f t="shared" ca="1" si="1421"/>
        <v>-</v>
      </c>
      <c r="DI409" s="163" t="str">
        <f t="shared" ca="1" si="1421"/>
        <v>-</v>
      </c>
      <c r="DJ409" s="163" t="str">
        <f t="shared" ca="1" si="1421"/>
        <v>-</v>
      </c>
      <c r="DK409" s="163" t="str">
        <f t="shared" ca="1" si="1421"/>
        <v>-</v>
      </c>
      <c r="DL409" s="10"/>
      <c r="DM409" s="163" t="str">
        <f t="shared" ca="1" si="1412"/>
        <v>-</v>
      </c>
      <c r="DN409" s="163" t="str">
        <f t="shared" ca="1" si="1412"/>
        <v>-</v>
      </c>
      <c r="DO409" s="163" t="str">
        <f t="shared" ca="1" si="1412"/>
        <v>-</v>
      </c>
      <c r="DP409" s="163" t="str">
        <f t="shared" ca="1" si="1412"/>
        <v>-</v>
      </c>
      <c r="DQ409" s="163" t="str">
        <f t="shared" ca="1" si="1412"/>
        <v>-</v>
      </c>
      <c r="DR409" s="163" t="str">
        <f t="shared" ca="1" si="1412"/>
        <v>-</v>
      </c>
      <c r="DS409" s="163" t="str">
        <f t="shared" ca="1" si="1412"/>
        <v>-</v>
      </c>
      <c r="DT409" s="163" t="str">
        <f t="shared" ca="1" si="1412"/>
        <v>-</v>
      </c>
      <c r="DU409" s="163" t="str">
        <f t="shared" ca="1" si="1412"/>
        <v>-</v>
      </c>
      <c r="DV409" s="163" t="str">
        <f t="shared" ca="1" si="1412"/>
        <v>-</v>
      </c>
      <c r="DW409" s="163" t="str">
        <f t="shared" ca="1" si="1412"/>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3"/>
        <v>-</v>
      </c>
      <c r="EJ409" s="163" t="str">
        <f t="shared" ca="1" si="1413"/>
        <v>-</v>
      </c>
      <c r="EK409" s="163" t="str">
        <f t="shared" ca="1" si="1413"/>
        <v>-</v>
      </c>
      <c r="EL409" s="163" t="str">
        <f t="shared" ca="1" si="1413"/>
        <v>-</v>
      </c>
      <c r="EM409" s="163" t="str">
        <f t="shared" ca="1" si="1413"/>
        <v>-</v>
      </c>
      <c r="EN409" s="163" t="str">
        <f t="shared" ca="1" si="1413"/>
        <v>-</v>
      </c>
      <c r="EO409" s="163" t="str">
        <f t="shared" ca="1" si="1413"/>
        <v>-</v>
      </c>
      <c r="EP409" s="163" t="str">
        <f t="shared" ca="1" si="1413"/>
        <v>-</v>
      </c>
      <c r="EQ409" s="163">
        <f t="shared" ca="1" si="1413"/>
        <v>1</v>
      </c>
      <c r="ER409" s="163">
        <f t="shared" ca="1" si="1413"/>
        <v>1</v>
      </c>
      <c r="ES409" s="163">
        <f t="shared" ca="1" si="1413"/>
        <v>0</v>
      </c>
      <c r="ET409" s="163" t="str">
        <f t="shared" ca="1" si="1413"/>
        <v>-</v>
      </c>
      <c r="EU409" s="163" t="str">
        <f t="shared" ca="1" si="1413"/>
        <v>-</v>
      </c>
      <c r="EV409" s="163" t="str">
        <f t="shared" ca="1" si="1413"/>
        <v>-</v>
      </c>
      <c r="EW409" s="163" t="str">
        <f t="shared" ca="1" si="1413"/>
        <v>-</v>
      </c>
      <c r="EX409" s="163" t="str">
        <f t="shared" ca="1" si="1413"/>
        <v>-</v>
      </c>
      <c r="EY409" s="163" t="str">
        <f t="shared" ca="1" si="1413"/>
        <v>-</v>
      </c>
      <c r="EZ409" s="163" t="str">
        <f t="shared" ca="1" si="1413"/>
        <v>-</v>
      </c>
      <c r="FA409" s="163">
        <f t="shared" ca="1" si="1413"/>
        <v>0</v>
      </c>
      <c r="FB409" s="163" t="str">
        <f t="shared" ca="1" si="1413"/>
        <v>-</v>
      </c>
      <c r="FC409" s="163" t="str">
        <f t="shared" ca="1" si="1413"/>
        <v>-</v>
      </c>
      <c r="FD409" s="163" t="str">
        <f t="shared" ca="1" si="1413"/>
        <v>-</v>
      </c>
      <c r="FE409" s="163" t="str">
        <f t="shared" ca="1" si="1413"/>
        <v>-</v>
      </c>
      <c r="FF409" s="163" t="str">
        <f t="shared" ca="1" si="1413"/>
        <v>-</v>
      </c>
      <c r="FG409" s="163">
        <f t="shared" ca="1" si="1413"/>
        <v>0</v>
      </c>
      <c r="FH409" s="163">
        <f t="shared" ca="1" si="1413"/>
        <v>0</v>
      </c>
      <c r="FI409" s="163">
        <f t="shared" ca="1" si="1413"/>
        <v>0</v>
      </c>
      <c r="FJ409" s="163">
        <f t="shared" ca="1" si="1413"/>
        <v>0</v>
      </c>
      <c r="FK409" s="163">
        <f t="shared" ca="1" si="1413"/>
        <v>0</v>
      </c>
      <c r="FL409" s="163">
        <f t="shared" ca="1" si="1413"/>
        <v>0</v>
      </c>
      <c r="FM409" s="163">
        <f t="shared" ca="1" si="1413"/>
        <v>0</v>
      </c>
      <c r="FN409" s="163" t="str">
        <f t="shared" ca="1" si="1413"/>
        <v>-</v>
      </c>
      <c r="FO409" s="163" t="str">
        <f t="shared" ca="1" si="1413"/>
        <v>-</v>
      </c>
      <c r="FP409" s="163" t="str">
        <f t="shared" ca="1" si="1413"/>
        <v>-</v>
      </c>
      <c r="FQ409" s="163" t="str">
        <f t="shared" ca="1" si="1413"/>
        <v>-</v>
      </c>
      <c r="FR409" s="163" t="str">
        <f t="shared" ca="1" si="1413"/>
        <v>-</v>
      </c>
      <c r="FS409" s="163" t="str">
        <f t="shared" ca="1" si="1413"/>
        <v>-</v>
      </c>
      <c r="FT409" s="163" t="str">
        <f t="shared" ca="1" si="1413"/>
        <v>-</v>
      </c>
      <c r="FU409" s="163" t="str">
        <f t="shared" ca="1" si="1413"/>
        <v>-</v>
      </c>
      <c r="FV409" s="163" t="str">
        <f t="shared" ca="1" si="1413"/>
        <v>-</v>
      </c>
      <c r="FW409" s="163" t="str">
        <f t="shared" ca="1" si="1413"/>
        <v>-</v>
      </c>
      <c r="FX409" s="163" t="str">
        <f t="shared" ca="1" si="1413"/>
        <v>-</v>
      </c>
      <c r="FY409" s="10"/>
      <c r="FZ409" s="163">
        <f t="shared" ca="1" si="1413"/>
        <v>1</v>
      </c>
      <c r="GA409" s="163" t="str">
        <f t="shared" ca="1" si="1413"/>
        <v>-</v>
      </c>
      <c r="GB409" s="163" t="str">
        <f t="shared" ca="1" si="1413"/>
        <v>-</v>
      </c>
      <c r="GC409" s="163" t="str">
        <f t="shared" ca="1" si="1413"/>
        <v>-</v>
      </c>
      <c r="GD409" s="163" t="str">
        <f t="shared" ca="1" si="1357"/>
        <v>-</v>
      </c>
      <c r="GE409" s="163" t="b">
        <f t="shared" ca="1" si="1357"/>
        <v>0</v>
      </c>
      <c r="GF409" s="163" t="str">
        <f t="shared" ca="1" si="1357"/>
        <v>-</v>
      </c>
      <c r="GG409" s="163">
        <f t="shared" ca="1" si="1357"/>
        <v>0</v>
      </c>
      <c r="GH409" s="163" t="str">
        <f t="shared" ca="1" si="1357"/>
        <v>-</v>
      </c>
      <c r="GI409" s="161" cm="1">
        <f t="array" aca="1" ref="GI409" ca="1">INDEX(i.rev,$K409,GI$15)</f>
        <v>1</v>
      </c>
      <c r="GJ409" s="163">
        <f t="shared" ca="1" si="1414"/>
        <v>0</v>
      </c>
      <c r="GK409" s="163">
        <f t="shared" ca="1" si="1414"/>
        <v>1</v>
      </c>
      <c r="GL409" s="163">
        <f t="shared" ca="1" si="1414"/>
        <v>0</v>
      </c>
      <c r="GM409" s="163">
        <f t="shared" ca="1" si="1414"/>
        <v>1</v>
      </c>
      <c r="GN409" s="163">
        <f t="shared" ca="1" si="1414"/>
        <v>1</v>
      </c>
      <c r="GO409" s="163">
        <f t="shared" ca="1" si="1414"/>
        <v>1</v>
      </c>
      <c r="GP409" s="163">
        <f t="shared" ca="1" si="1414"/>
        <v>0</v>
      </c>
      <c r="GQ409" s="163">
        <f t="shared" ca="1" si="1414"/>
        <v>0</v>
      </c>
      <c r="GR409" s="163">
        <f t="shared" ca="1" si="1414"/>
        <v>0</v>
      </c>
      <c r="GS409" s="163">
        <f t="shared" ca="1" si="1414"/>
        <v>0</v>
      </c>
      <c r="GT409" s="163">
        <f t="shared" ca="1" si="1414"/>
        <v>0</v>
      </c>
      <c r="GU409" s="163">
        <f t="shared" ca="1" si="1414"/>
        <v>0</v>
      </c>
      <c r="GV409" s="163">
        <f t="shared" ca="1" si="1414"/>
        <v>0</v>
      </c>
      <c r="GW409" s="163">
        <f t="shared" ca="1" si="1414"/>
        <v>0</v>
      </c>
      <c r="GX409" s="163">
        <f t="shared" ca="1" si="1414"/>
        <v>0</v>
      </c>
      <c r="GY409" s="163">
        <f t="shared" ca="1" si="1414"/>
        <v>0</v>
      </c>
      <c r="GZ409" s="161" cm="1">
        <f t="array" aca="1" ref="GZ409" ca="1">INDEX(i.rev,$K409,GZ$15)</f>
        <v>0</v>
      </c>
      <c r="HA409" s="163">
        <f t="shared" ca="1" si="1359"/>
        <v>0</v>
      </c>
      <c r="HB409" s="161" cm="1">
        <f t="array" aca="1" ref="HB409" ca="1">INDEX(i.rev,$K409,HB$15)</f>
        <v>1</v>
      </c>
      <c r="HC409" s="163">
        <f t="shared" ca="1" si="1415"/>
        <v>0</v>
      </c>
      <c r="HD409" s="163">
        <f t="shared" ca="1" si="1415"/>
        <v>0</v>
      </c>
      <c r="HE409" s="163">
        <f t="shared" ca="1" si="1415"/>
        <v>0</v>
      </c>
      <c r="HF409" s="163">
        <f t="shared" ca="1" si="1415"/>
        <v>0</v>
      </c>
      <c r="HG409" s="163">
        <f t="shared" ca="1" si="1415"/>
        <v>0</v>
      </c>
      <c r="HH409" s="163">
        <f t="shared" ca="1" si="1415"/>
        <v>0</v>
      </c>
      <c r="HI409" s="163">
        <f t="shared" ca="1" si="1415"/>
        <v>0</v>
      </c>
      <c r="HJ409" s="10"/>
      <c r="HK409" s="163" t="str">
        <f t="shared" ca="1" si="1415"/>
        <v>-</v>
      </c>
      <c r="HL409" s="163" t="str">
        <f t="shared" ca="1" si="1415"/>
        <v>-</v>
      </c>
      <c r="HM409" s="163" t="str">
        <f t="shared" ca="1" si="1415"/>
        <v>-</v>
      </c>
      <c r="HN409" s="163" t="str">
        <f t="shared" ca="1" si="1415"/>
        <v>-</v>
      </c>
      <c r="HO409" s="163" t="str">
        <f t="shared" ca="1" si="1415"/>
        <v>-</v>
      </c>
      <c r="HP409" s="161" t="b">
        <f t="shared" ca="1" si="1362"/>
        <v>0</v>
      </c>
      <c r="HQ409" s="161" t="b">
        <f t="shared" ca="1" si="1362"/>
        <v>0</v>
      </c>
      <c r="HR409" s="161" t="b">
        <f t="shared" ca="1" si="1362"/>
        <v>1</v>
      </c>
      <c r="HS409" s="163">
        <f t="shared" ca="1" si="1415"/>
        <v>0</v>
      </c>
      <c r="HT409" s="161">
        <f t="shared" ca="1" si="1363"/>
        <v>1</v>
      </c>
      <c r="HU409" s="161">
        <f t="shared" ca="1" si="1363"/>
        <v>1</v>
      </c>
      <c r="HV409" s="163" t="str">
        <f t="shared" ca="1" si="1415"/>
        <v>-</v>
      </c>
      <c r="HW409" s="163" t="str">
        <f t="shared" ca="1" si="1415"/>
        <v>-</v>
      </c>
      <c r="HX409" s="163" t="str">
        <f t="shared" ca="1" si="1415"/>
        <v>-</v>
      </c>
      <c r="HY409" s="163" t="str">
        <f t="shared" ca="1" si="1415"/>
        <v>-</v>
      </c>
      <c r="HZ409" s="163" t="str">
        <f t="shared" ca="1" si="1415"/>
        <v>-</v>
      </c>
      <c r="IA409" s="163" t="str">
        <f t="shared" ca="1" si="1415"/>
        <v>-</v>
      </c>
      <c r="IB409" s="163" t="str">
        <f t="shared" ca="1" si="1415"/>
        <v>-</v>
      </c>
      <c r="IC409" s="163" t="str">
        <f t="shared" ca="1" si="1415"/>
        <v>-</v>
      </c>
      <c r="ID409" s="163" t="str">
        <f t="shared" ca="1" si="1415"/>
        <v>-</v>
      </c>
      <c r="IE409" s="163" t="b">
        <f t="shared" ca="1" si="1415"/>
        <v>1</v>
      </c>
      <c r="IF409" s="163" t="str">
        <f t="shared" ca="1" si="1415"/>
        <v>-</v>
      </c>
      <c r="IG409" s="163" t="str">
        <f t="shared" ca="1" si="1415"/>
        <v>-</v>
      </c>
      <c r="IH409" s="163" t="str">
        <f t="shared" ca="1" si="1415"/>
        <v>-</v>
      </c>
      <c r="II409" s="163" t="b">
        <f t="shared" ca="1" si="1364"/>
        <v>1</v>
      </c>
      <c r="IJ409" s="163">
        <f t="shared" ca="1" si="1364"/>
        <v>0</v>
      </c>
      <c r="IK409" s="163" t="str">
        <f t="shared" ca="1" si="1364"/>
        <v>-</v>
      </c>
      <c r="IL409" s="163" t="str">
        <f t="shared" ca="1" si="1364"/>
        <v>-</v>
      </c>
      <c r="IM409" s="163" t="str">
        <f t="shared" ca="1" si="1364"/>
        <v>-</v>
      </c>
      <c r="IN409" s="163" t="str">
        <f t="shared" ca="1" si="1364"/>
        <v>-</v>
      </c>
      <c r="IO409" s="163" t="str">
        <f t="shared" ca="1" si="1364"/>
        <v>-</v>
      </c>
      <c r="IP409" s="163">
        <f t="shared" ca="1" si="1364"/>
        <v>0</v>
      </c>
      <c r="IQ409" s="163" t="str">
        <f t="shared" ca="1" si="1364"/>
        <v>-</v>
      </c>
      <c r="IR409" s="163" t="str">
        <f t="shared" ca="1" si="1364"/>
        <v>-</v>
      </c>
      <c r="IS409" s="163" t="str">
        <f t="shared" ca="1" si="1364"/>
        <v>-</v>
      </c>
      <c r="IT409" s="163">
        <f t="shared" ca="1" si="1364"/>
        <v>500</v>
      </c>
      <c r="IU409" s="163">
        <f t="shared" ca="1" si="1364"/>
        <v>500</v>
      </c>
      <c r="IV409" s="163" t="str">
        <f t="shared" ca="1" si="1364"/>
        <v>-</v>
      </c>
      <c r="IW409" s="163" t="str">
        <f t="shared" ca="1" si="1364"/>
        <v>-</v>
      </c>
      <c r="IX409" s="163" t="str">
        <f t="shared" ca="1" si="1364"/>
        <v>-</v>
      </c>
      <c r="IY409" s="163" t="str">
        <f t="shared" ca="1" si="1416"/>
        <v>-</v>
      </c>
      <c r="IZ409" s="163" t="str">
        <f t="shared" ca="1" si="1416"/>
        <v>-</v>
      </c>
      <c r="JA409" s="163" t="str">
        <f t="shared" ca="1" si="1416"/>
        <v>-</v>
      </c>
      <c r="JB409" s="163" t="str">
        <f t="shared" ca="1" si="1416"/>
        <v>-</v>
      </c>
      <c r="JC409" s="163" t="str">
        <f t="shared" ca="1" si="1416"/>
        <v>-</v>
      </c>
      <c r="JD409" s="163" t="str">
        <f t="shared" ca="1" si="1416"/>
        <v>-</v>
      </c>
      <c r="JE409" s="163" t="str">
        <f t="shared" ca="1" si="1416"/>
        <v>-</v>
      </c>
      <c r="JF409" s="163" t="str">
        <f t="shared" ca="1" si="1416"/>
        <v>-</v>
      </c>
      <c r="JG409" s="163" t="str">
        <f t="shared" ca="1" si="1416"/>
        <v>-</v>
      </c>
      <c r="JH409" s="163" t="str">
        <f t="shared" ca="1" si="1416"/>
        <v>-</v>
      </c>
      <c r="JI409" s="163" t="str">
        <f t="shared" ca="1" si="1416"/>
        <v>-</v>
      </c>
      <c r="JJ409" s="163" t="str">
        <f t="shared" ca="1" si="1416"/>
        <v>-</v>
      </c>
      <c r="JK409" s="163" t="str">
        <f t="shared" ca="1" si="1416"/>
        <v>-</v>
      </c>
      <c r="JL409" s="163" t="str">
        <f t="shared" ca="1" si="1416"/>
        <v>-</v>
      </c>
      <c r="JM409" s="163" t="str">
        <f t="shared" ref="JI409:JM420" ca="1" si="1425">OFFSET(JM$5,$B409,0)</f>
        <v>-</v>
      </c>
      <c r="JN409" s="163" t="str">
        <f t="shared" ca="1" si="1422"/>
        <v>-</v>
      </c>
      <c r="JO409" s="163" t="str">
        <f t="shared" ca="1" si="1422"/>
        <v>-</v>
      </c>
      <c r="JP409" s="163" t="str">
        <f t="shared" ca="1" si="1422"/>
        <v>-</v>
      </c>
      <c r="JQ409" s="163" t="str">
        <f t="shared" ca="1" si="1422"/>
        <v>-</v>
      </c>
      <c r="JR409" s="163" t="str">
        <f t="shared" ca="1" si="1422"/>
        <v>-</v>
      </c>
      <c r="JS409" s="163" t="str">
        <f t="shared" ca="1" si="1416"/>
        <v>-</v>
      </c>
      <c r="JT409" s="163" t="str">
        <f t="shared" ca="1" si="1416"/>
        <v>-</v>
      </c>
      <c r="JU409" s="163" t="str">
        <f t="shared" ca="1" si="1416"/>
        <v>-</v>
      </c>
      <c r="JV409" s="163" t="str">
        <f t="shared" ca="1" si="1416"/>
        <v>-</v>
      </c>
      <c r="JW409" s="163" t="str">
        <f t="shared" ca="1" si="1416"/>
        <v>-</v>
      </c>
      <c r="JX409" s="163" t="str">
        <f t="shared" ca="1" si="1416"/>
        <v>-</v>
      </c>
      <c r="JY409" s="163" t="str">
        <f t="shared" ca="1" si="1419"/>
        <v>-</v>
      </c>
      <c r="JZ409" s="163" t="str">
        <f t="shared" ca="1" si="1419"/>
        <v>-</v>
      </c>
      <c r="KA409" s="163" t="str">
        <f t="shared" ca="1" si="1419"/>
        <v>-</v>
      </c>
      <c r="KB409" s="163" t="str">
        <f t="shared" ca="1" si="1419"/>
        <v>-</v>
      </c>
      <c r="KC409" s="163" t="str">
        <f t="shared" ca="1" si="1419"/>
        <v>-</v>
      </c>
      <c r="KD409" s="163" t="str">
        <f t="shared" ca="1" si="1419"/>
        <v>-</v>
      </c>
      <c r="KE409" s="163" t="str">
        <f t="shared" ca="1" si="1419"/>
        <v>-</v>
      </c>
      <c r="KF409" s="163" t="str">
        <f t="shared" ca="1" si="1419"/>
        <v>-</v>
      </c>
      <c r="KG409" s="163" t="str">
        <f t="shared" ca="1" si="1419"/>
        <v>-</v>
      </c>
      <c r="KH409" s="163" t="str">
        <f t="shared" ca="1" si="1419"/>
        <v>-</v>
      </c>
      <c r="KI409" s="163" t="str">
        <f t="shared" ca="1" si="1419"/>
        <v>-</v>
      </c>
      <c r="KJ409" s="163" t="str">
        <f t="shared" ca="1" si="1419"/>
        <v>-</v>
      </c>
      <c r="KK409" s="163" t="str">
        <f t="shared" ca="1" si="1419"/>
        <v>-</v>
      </c>
      <c r="KL409" s="163" t="str">
        <f t="shared" ca="1" si="1419"/>
        <v>-</v>
      </c>
      <c r="KM409" s="163" t="str">
        <f t="shared" ca="1" si="1419"/>
        <v>-</v>
      </c>
      <c r="KN409" s="163" t="str">
        <f t="shared" ca="1" si="1419"/>
        <v>-</v>
      </c>
      <c r="KO409" s="163" t="str">
        <f t="shared" ca="1" si="1419"/>
        <v>-</v>
      </c>
      <c r="KP409" s="163" t="str">
        <f t="shared" ca="1" si="1419"/>
        <v>-</v>
      </c>
      <c r="KQ409" s="163" t="str">
        <f t="shared" ca="1" si="1419"/>
        <v>-</v>
      </c>
      <c r="KR409" s="163" t="str">
        <f t="shared" ca="1" si="1419"/>
        <v>-</v>
      </c>
      <c r="KS409" s="163" t="str">
        <f t="shared" ca="1" si="1419"/>
        <v>-</v>
      </c>
      <c r="KT409" s="163" t="str">
        <f t="shared" ca="1" si="1419"/>
        <v>-</v>
      </c>
      <c r="KU409" s="163" t="str">
        <f t="shared" ca="1" si="1419"/>
        <v>-</v>
      </c>
      <c r="KV409" s="163" t="str">
        <f t="shared" ca="1" si="1419"/>
        <v>-</v>
      </c>
      <c r="KW409" s="163" t="str">
        <f t="shared" ca="1" si="1419"/>
        <v>-</v>
      </c>
      <c r="KX409" s="163" t="str">
        <f t="shared" ca="1" si="1419"/>
        <v>-</v>
      </c>
      <c r="KY409" s="163" t="str">
        <f t="shared" ca="1" si="1419"/>
        <v>-</v>
      </c>
      <c r="KZ409" s="163" t="str">
        <f t="shared" ca="1" si="1419"/>
        <v>-</v>
      </c>
      <c r="LA409" s="163" t="str">
        <f t="shared" ca="1" si="1419"/>
        <v>-</v>
      </c>
      <c r="LB409" s="163" t="str">
        <f t="shared" ca="1" si="1419"/>
        <v>-</v>
      </c>
      <c r="LC409" s="163" t="str">
        <f t="shared" ca="1" si="1419"/>
        <v>-</v>
      </c>
      <c r="LD409" s="163" t="str">
        <f t="shared" ca="1" si="1419"/>
        <v>-</v>
      </c>
      <c r="LE409" s="163" t="str">
        <f t="shared" ca="1" si="1419"/>
        <v>-</v>
      </c>
      <c r="LF409" s="163" t="str">
        <f t="shared" ca="1" si="1419"/>
        <v>-</v>
      </c>
      <c r="LG409" s="163" t="str">
        <f t="shared" ca="1" si="1419"/>
        <v>-</v>
      </c>
      <c r="LH409" s="163" t="str">
        <f t="shared" ca="1" si="1419"/>
        <v>-</v>
      </c>
      <c r="LI409" s="163" t="str">
        <f t="shared" ca="1" si="1419"/>
        <v>-</v>
      </c>
      <c r="LJ409" s="163" t="str">
        <f t="shared" ca="1" si="1419"/>
        <v>-</v>
      </c>
      <c r="LK409" s="163" t="str">
        <f t="shared" ca="1" si="1419"/>
        <v>-</v>
      </c>
      <c r="LL409" s="163" t="str">
        <f t="shared" ca="1" si="1419"/>
        <v>-</v>
      </c>
      <c r="LM409" s="163" t="str">
        <f t="shared" ca="1" si="1419"/>
        <v>-</v>
      </c>
      <c r="LN409" s="163" t="str">
        <f t="shared" ca="1" si="1419"/>
        <v>-</v>
      </c>
      <c r="LO409" s="163" t="str">
        <f t="shared" ca="1" si="1369"/>
        <v>-</v>
      </c>
      <c r="LP409" s="163" t="str">
        <f t="shared" ca="1" si="1369"/>
        <v>-</v>
      </c>
      <c r="LQ409" s="163" t="str">
        <f t="shared" ca="1" si="1369"/>
        <v>-</v>
      </c>
      <c r="LR409" s="163" t="str">
        <f t="shared" ca="1" si="1369"/>
        <v>-</v>
      </c>
      <c r="LS409" s="163" t="str">
        <f t="shared" ca="1" si="1369"/>
        <v>-</v>
      </c>
      <c r="LT409" s="163" t="str">
        <f t="shared" ca="1" si="1369"/>
        <v>-</v>
      </c>
      <c r="LU409" s="163" t="str">
        <f t="shared" ca="1" si="1369"/>
        <v>-</v>
      </c>
      <c r="LV409" s="163" t="str">
        <f t="shared" ca="1" si="1369"/>
        <v>-</v>
      </c>
      <c r="LW409" s="163" t="str">
        <f t="shared" ca="1" si="1369"/>
        <v>-</v>
      </c>
      <c r="LX409" s="163" t="str">
        <f t="shared" ca="1" si="1369"/>
        <v>-</v>
      </c>
      <c r="LY409" s="10"/>
      <c r="LZ409" s="161">
        <f t="shared" ca="1" si="1370"/>
        <v>4.4999999999999998E-2</v>
      </c>
      <c r="MA409" s="161">
        <f t="shared" ca="1" si="1371"/>
        <v>4.4999999999999998E-2</v>
      </c>
      <c r="MB409" s="163">
        <f t="shared" ca="1" si="1417"/>
        <v>1</v>
      </c>
      <c r="MC409" s="163">
        <f t="shared" ca="1" si="1417"/>
        <v>0</v>
      </c>
      <c r="MD409" s="163">
        <f t="shared" ca="1" si="1417"/>
        <v>1</v>
      </c>
      <c r="ME409" s="163">
        <f t="shared" ca="1" si="1417"/>
        <v>1</v>
      </c>
      <c r="MF409" s="163">
        <f t="shared" ca="1" si="1417"/>
        <v>0</v>
      </c>
      <c r="MG409" s="163">
        <f t="shared" ca="1" si="1417"/>
        <v>70</v>
      </c>
      <c r="MH409" s="163">
        <f t="shared" ca="1" si="1417"/>
        <v>50</v>
      </c>
      <c r="MI409" s="163">
        <f t="shared" ca="1" si="1417"/>
        <v>85</v>
      </c>
      <c r="MJ409" s="163">
        <f t="shared" ca="1" si="1417"/>
        <v>50</v>
      </c>
      <c r="MK409" s="161">
        <f t="shared" si="1373"/>
        <v>1</v>
      </c>
      <c r="ML409" s="161">
        <f t="shared" si="1374"/>
        <v>1</v>
      </c>
      <c r="MM409" s="161">
        <f t="shared" si="1375"/>
        <v>1</v>
      </c>
      <c r="MN409" s="161">
        <f t="shared" ca="1" si="1376"/>
        <v>1</v>
      </c>
      <c r="MO409" s="161">
        <f t="shared" ca="1" si="1376"/>
        <v>1</v>
      </c>
      <c r="MP409" s="163">
        <f t="shared" ca="1" si="1417"/>
        <v>1</v>
      </c>
      <c r="MQ409" s="10"/>
      <c r="MR409" s="163">
        <f t="shared" ca="1" si="1417"/>
        <v>1</v>
      </c>
      <c r="MS409" s="161">
        <f t="shared" ca="1" si="1377"/>
        <v>1</v>
      </c>
      <c r="MT409" s="163">
        <f t="shared" ca="1" si="1417"/>
        <v>0.75</v>
      </c>
      <c r="MU409" s="163">
        <f t="shared" ca="1" si="1417"/>
        <v>0.8</v>
      </c>
      <c r="MV409" s="163">
        <f t="shared" ca="1" si="1417"/>
        <v>0.82499999999999996</v>
      </c>
      <c r="MW409" s="163">
        <f t="shared" ca="1" si="1417"/>
        <v>0.875</v>
      </c>
      <c r="MX409" s="163">
        <f t="shared" ca="1" si="1417"/>
        <v>0.9</v>
      </c>
      <c r="MY409" s="163">
        <f t="shared" ca="1" si="1423"/>
        <v>0.75</v>
      </c>
      <c r="MZ409" s="163">
        <f t="shared" ca="1" si="1423"/>
        <v>0.78142857142857147</v>
      </c>
      <c r="NA409" s="163">
        <f t="shared" ca="1" si="1423"/>
        <v>0.82499999999999996</v>
      </c>
      <c r="NB409" s="163">
        <f t="shared" ca="1" si="1423"/>
        <v>0.875</v>
      </c>
      <c r="NC409" s="163">
        <f t="shared" ca="1" si="1423"/>
        <v>0.9</v>
      </c>
      <c r="ND409" s="163">
        <f t="shared" ca="1" si="1423"/>
        <v>0.9</v>
      </c>
      <c r="NE409" s="163">
        <f t="shared" ca="1" si="1423"/>
        <v>0.75</v>
      </c>
      <c r="NF409" s="163">
        <f t="shared" ca="1" si="1423"/>
        <v>0.78142857142857147</v>
      </c>
      <c r="NG409" s="163">
        <f t="shared" ca="1" si="1423"/>
        <v>0.82499999999999996</v>
      </c>
      <c r="NH409" s="163">
        <f t="shared" ca="1" si="1423"/>
        <v>0.875</v>
      </c>
      <c r="NI409" s="163">
        <f t="shared" ca="1" si="1423"/>
        <v>0.9</v>
      </c>
      <c r="NJ409" s="163">
        <f t="shared" ca="1" si="1423"/>
        <v>0.9</v>
      </c>
      <c r="NK409" s="163">
        <f t="shared" ca="1" si="1423"/>
        <v>0.75</v>
      </c>
      <c r="NL409" s="163">
        <f t="shared" ca="1" si="1423"/>
        <v>0.78142857142857147</v>
      </c>
      <c r="NM409" s="163">
        <f t="shared" ca="1" si="1423"/>
        <v>0.82499999999999996</v>
      </c>
      <c r="NN409" s="163">
        <f t="shared" ca="1" si="1423"/>
        <v>0.875</v>
      </c>
      <c r="NO409" s="163">
        <f t="shared" ca="1" si="1423"/>
        <v>0.9</v>
      </c>
      <c r="NP409" s="163">
        <f t="shared" ca="1" si="1423"/>
        <v>0.9</v>
      </c>
      <c r="NQ409" s="163">
        <f t="shared" ca="1" si="1423"/>
        <v>0.75</v>
      </c>
      <c r="NR409" s="163">
        <f t="shared" ca="1" si="1423"/>
        <v>0.78142857142857147</v>
      </c>
      <c r="NS409" s="163">
        <f t="shared" ca="1" si="1423"/>
        <v>0.82499999999999996</v>
      </c>
      <c r="NT409" s="163">
        <f t="shared" ca="1" si="1423"/>
        <v>0.875</v>
      </c>
      <c r="NU409" s="163">
        <f t="shared" ca="1" si="1423"/>
        <v>0.9</v>
      </c>
      <c r="NV409" s="163">
        <f t="shared" ca="1" si="1423"/>
        <v>0.9</v>
      </c>
      <c r="NW409" s="163">
        <f t="shared" ca="1" si="1423"/>
        <v>0.75</v>
      </c>
      <c r="NX409" s="163">
        <f t="shared" ca="1" si="1423"/>
        <v>0.78142857142857147</v>
      </c>
      <c r="NY409" s="163">
        <f t="shared" ca="1" si="1423"/>
        <v>0.82499999999999996</v>
      </c>
      <c r="NZ409" s="163">
        <f t="shared" ca="1" si="1423"/>
        <v>0.875</v>
      </c>
      <c r="OA409" s="163">
        <f t="shared" ca="1" si="1423"/>
        <v>0.9</v>
      </c>
      <c r="OB409" s="163">
        <f t="shared" ca="1" si="1423"/>
        <v>0.9</v>
      </c>
      <c r="OC409" s="163">
        <f t="shared" ca="1" si="1423"/>
        <v>0.75</v>
      </c>
      <c r="OD409" s="163">
        <f t="shared" ca="1" si="1423"/>
        <v>0.78142857142857147</v>
      </c>
      <c r="OE409" s="163">
        <f t="shared" ca="1" si="1423"/>
        <v>0.82499999999999996</v>
      </c>
      <c r="OF409" s="163">
        <f t="shared" ca="1" si="1423"/>
        <v>0.875</v>
      </c>
      <c r="OG409" s="163">
        <f t="shared" ca="1" si="1423"/>
        <v>0.9</v>
      </c>
      <c r="OH409" s="163">
        <f t="shared" ca="1" si="1423"/>
        <v>0.9</v>
      </c>
      <c r="OI409" s="163">
        <f t="shared" ca="1" si="1423"/>
        <v>0.75</v>
      </c>
      <c r="OJ409" s="163">
        <f t="shared" ca="1" si="1423"/>
        <v>0.76904761904761909</v>
      </c>
      <c r="OK409" s="163">
        <f t="shared" ca="1" si="1423"/>
        <v>0.82000000000000006</v>
      </c>
      <c r="OL409" s="163">
        <f t="shared" ca="1" si="1423"/>
        <v>0.875</v>
      </c>
      <c r="OM409" s="163">
        <f t="shared" ca="1" si="1423"/>
        <v>0.9</v>
      </c>
      <c r="ON409" s="163">
        <f t="shared" ca="1" si="1423"/>
        <v>0.90000000000000013</v>
      </c>
      <c r="OO409" s="163">
        <f t="shared" ca="1" si="1423"/>
        <v>0.75</v>
      </c>
      <c r="OP409" s="163">
        <f t="shared" ca="1" si="1423"/>
        <v>0.76904761904761909</v>
      </c>
      <c r="OQ409" s="163">
        <f t="shared" ca="1" si="1423"/>
        <v>0.82000000000000006</v>
      </c>
      <c r="OR409" s="163">
        <f t="shared" ca="1" si="1423"/>
        <v>0.875</v>
      </c>
      <c r="OS409" s="163">
        <f t="shared" ca="1" si="1423"/>
        <v>0.9</v>
      </c>
      <c r="OT409" s="163">
        <f t="shared" ca="1" si="1423"/>
        <v>0.9</v>
      </c>
      <c r="OU409" s="163">
        <f t="shared" ca="1" si="1423"/>
        <v>0.875</v>
      </c>
      <c r="OV409" s="161">
        <f t="shared" ca="1" si="1381"/>
        <v>1</v>
      </c>
      <c r="OW409" s="161">
        <f t="shared" ca="1" si="1382"/>
        <v>1</v>
      </c>
      <c r="OX409" s="161">
        <f t="shared" ca="1" si="1383"/>
        <v>500000</v>
      </c>
      <c r="OY409" s="163" t="str">
        <f t="shared" ca="1" si="1384"/>
        <v>-</v>
      </c>
      <c r="OZ409" s="161" t="str">
        <f t="shared" ca="1" si="1385"/>
        <v>-</v>
      </c>
      <c r="PA409" s="161" t="str">
        <f t="shared" ca="1" si="1386"/>
        <v>-</v>
      </c>
      <c r="PB409" s="163">
        <f t="shared" ca="1" si="1417"/>
        <v>0</v>
      </c>
      <c r="PC409" s="27">
        <v>0</v>
      </c>
    </row>
    <row r="410" spans="1:419" s="143" customFormat="1" hidden="1" outlineLevel="1">
      <c r="A410" s="121">
        <f t="shared" si="14"/>
        <v>405</v>
      </c>
      <c r="B410" s="121">
        <f t="shared" si="1387"/>
        <v>13</v>
      </c>
      <c r="C410" s="143">
        <f t="shared" si="1393"/>
        <v>1002</v>
      </c>
      <c r="D410" s="143" t="s">
        <v>884</v>
      </c>
      <c r="E410" s="143" t="b">
        <v>0</v>
      </c>
      <c r="F410" s="143" t="b">
        <v>0</v>
      </c>
      <c r="G410" s="143" t="b">
        <f t="shared" si="1388"/>
        <v>0</v>
      </c>
      <c r="H410" s="139">
        <f t="shared" ca="1" si="1418"/>
        <v>3</v>
      </c>
      <c r="I410" s="32">
        <v>2</v>
      </c>
      <c r="J410" s="32">
        <v>5</v>
      </c>
      <c r="K410" s="139">
        <f t="shared" ca="1" si="1418"/>
        <v>1</v>
      </c>
      <c r="L410" s="139">
        <f t="shared" ca="1" si="1418"/>
        <v>1</v>
      </c>
      <c r="M410" s="139">
        <f t="shared" ca="1" si="1418"/>
        <v>2</v>
      </c>
      <c r="N410" s="139">
        <f t="shared" ca="1" si="1418"/>
        <v>1</v>
      </c>
      <c r="O410" s="139">
        <f t="shared" ca="1" si="1418"/>
        <v>1</v>
      </c>
      <c r="P410" s="139">
        <f t="shared" ca="1" si="1418"/>
        <v>1</v>
      </c>
      <c r="Q410" s="139">
        <f t="shared" ca="1" si="1418"/>
        <v>1</v>
      </c>
      <c r="R410" s="139">
        <f t="shared" ca="1" si="1418"/>
        <v>2</v>
      </c>
      <c r="S410" s="139">
        <f t="shared" ca="1" si="1418"/>
        <v>1</v>
      </c>
      <c r="T410" s="139">
        <f t="shared" ca="1" si="1418"/>
        <v>1</v>
      </c>
      <c r="U410" s="139">
        <f t="shared" ca="1" si="1418"/>
        <v>1</v>
      </c>
      <c r="V410" s="139">
        <f t="shared" ca="1" si="1418"/>
        <v>1</v>
      </c>
      <c r="W410" s="139">
        <f t="shared" ca="1" si="1418"/>
        <v>1</v>
      </c>
      <c r="X410" s="139">
        <f t="shared" ca="1" si="1418"/>
        <v>1</v>
      </c>
      <c r="Y410" s="139">
        <f t="shared" ca="1" si="1418"/>
        <v>1</v>
      </c>
      <c r="Z410" s="32">
        <v>2</v>
      </c>
      <c r="AA410" s="32">
        <v>2</v>
      </c>
      <c r="AB410" s="32">
        <v>2</v>
      </c>
      <c r="AC410" s="139">
        <f t="shared" ca="1" si="141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163" t="str">
        <f t="shared" ca="1" si="1345"/>
        <v>-</v>
      </c>
      <c r="AI410" s="163" t="str">
        <f t="shared" ca="1" si="1345"/>
        <v>-</v>
      </c>
      <c r="AJ410" s="163" t="str">
        <f t="shared" ca="1" si="1345"/>
        <v>-</v>
      </c>
      <c r="AK410" s="163" t="str">
        <f t="shared" ca="1" si="1345"/>
        <v>-</v>
      </c>
      <c r="AL410" s="163" t="str">
        <f t="shared" ca="1" si="1345"/>
        <v>-</v>
      </c>
      <c r="AM410" s="163" t="b">
        <f t="shared" ca="1" si="1345"/>
        <v>1</v>
      </c>
      <c r="AN410" s="10"/>
      <c r="AO410" s="161" t="b">
        <f t="shared" si="1346"/>
        <v>0</v>
      </c>
      <c r="AP410" s="161" t="str">
        <f t="shared" si="1346"/>
        <v>-</v>
      </c>
      <c r="AQ410" s="161" t="b">
        <f t="shared" si="1346"/>
        <v>0</v>
      </c>
      <c r="AR410" s="161" t="b">
        <f t="shared" si="1346"/>
        <v>1</v>
      </c>
      <c r="AS410" s="161" t="b">
        <f t="shared" si="1346"/>
        <v>1</v>
      </c>
      <c r="AT410" s="161" t="b">
        <f t="shared" si="1346"/>
        <v>0</v>
      </c>
      <c r="AU410" s="161">
        <f t="shared" ca="1" si="1347"/>
        <v>0</v>
      </c>
      <c r="AV410" s="161" t="b">
        <f t="shared" si="1407"/>
        <v>1</v>
      </c>
      <c r="AW410" s="161" t="b">
        <f t="shared" si="1407"/>
        <v>1</v>
      </c>
      <c r="AX410" s="161">
        <f t="shared" si="1407"/>
        <v>2</v>
      </c>
      <c r="AY410" s="161" t="str">
        <f t="shared" si="1407"/>
        <v>-</v>
      </c>
      <c r="AZ410" s="161">
        <f t="shared" si="1407"/>
        <v>0.9</v>
      </c>
      <c r="BA410" s="10"/>
      <c r="BB410" s="161" t="b">
        <f t="shared" si="1349"/>
        <v>1</v>
      </c>
      <c r="BC410" s="163" t="b">
        <f t="shared" ca="1" si="1350"/>
        <v>1</v>
      </c>
      <c r="BD410" s="163" t="b">
        <f t="shared" ca="1" si="1350"/>
        <v>1</v>
      </c>
      <c r="BE410" s="162">
        <f t="shared" ca="1" si="1351"/>
        <v>3210</v>
      </c>
      <c r="BF410" s="163" t="str">
        <f t="shared" ca="1" si="1412"/>
        <v>-</v>
      </c>
      <c r="BG410" s="163" t="str">
        <f t="shared" ca="1" si="1412"/>
        <v>-</v>
      </c>
      <c r="BH410" s="163" t="str">
        <f t="shared" ca="1" si="1412"/>
        <v>-</v>
      </c>
      <c r="BI410" s="163" t="str">
        <f t="shared" ca="1" si="1412"/>
        <v>-</v>
      </c>
      <c r="BJ410" s="163" t="str">
        <f t="shared" ca="1" si="1412"/>
        <v>-</v>
      </c>
      <c r="BK410" s="163">
        <f t="shared" ca="1" si="1412"/>
        <v>1</v>
      </c>
      <c r="BL410" s="163">
        <f t="shared" ca="1" si="1412"/>
        <v>1</v>
      </c>
      <c r="BM410" s="163" t="str">
        <f t="shared" ca="1" si="1412"/>
        <v>-</v>
      </c>
      <c r="BN410" s="163" t="str">
        <f t="shared" ca="1" si="1412"/>
        <v>-</v>
      </c>
      <c r="BO410" s="163" t="b">
        <f t="shared" ca="1" si="1353"/>
        <v>0</v>
      </c>
      <c r="BP410" s="163" t="b">
        <f t="shared" ca="1" si="1353"/>
        <v>0</v>
      </c>
      <c r="BQ410" s="163" t="b">
        <f t="shared" ca="1" si="1353"/>
        <v>0</v>
      </c>
      <c r="BR410" s="163" t="b">
        <f t="shared" ca="1" si="1353"/>
        <v>0</v>
      </c>
      <c r="BS410" s="163" t="b">
        <f t="shared" ca="1" si="1353"/>
        <v>0</v>
      </c>
      <c r="BT410" s="163" t="b">
        <f t="shared" ca="1" si="1353"/>
        <v>0</v>
      </c>
      <c r="BU410" s="163" t="b">
        <f t="shared" ca="1" si="1353"/>
        <v>0</v>
      </c>
      <c r="BV410" s="163" t="b">
        <f t="shared" ca="1" si="1353"/>
        <v>0</v>
      </c>
      <c r="BW410" s="163" t="b">
        <f t="shared" ca="1" si="1353"/>
        <v>0</v>
      </c>
      <c r="BX410" s="163" t="str">
        <f t="shared" ca="1" si="1412"/>
        <v>-</v>
      </c>
      <c r="BY410" s="163" t="str">
        <f t="shared" ca="1" si="1424"/>
        <v>-</v>
      </c>
      <c r="BZ410" s="163" t="str">
        <f t="shared" ca="1" si="1424"/>
        <v>-</v>
      </c>
      <c r="CA410" s="163" t="str">
        <f t="shared" ca="1" si="1424"/>
        <v>-</v>
      </c>
      <c r="CB410" s="163" t="str">
        <f t="shared" ca="1" si="1424"/>
        <v>-</v>
      </c>
      <c r="CC410" s="163" t="str">
        <f t="shared" ca="1" si="1424"/>
        <v>-</v>
      </c>
      <c r="CD410" s="163" t="str">
        <f t="shared" ca="1" si="1424"/>
        <v>-</v>
      </c>
      <c r="CE410" s="163" t="str">
        <f t="shared" ca="1" si="1424"/>
        <v>-</v>
      </c>
      <c r="CF410" s="163" t="str">
        <f t="shared" ca="1" si="1424"/>
        <v>-</v>
      </c>
      <c r="CG410" s="163" t="str">
        <f t="shared" ca="1" si="1412"/>
        <v>-</v>
      </c>
      <c r="CH410" s="163" t="str">
        <f t="shared" ca="1" si="1412"/>
        <v>-</v>
      </c>
      <c r="CI410" s="163" t="str">
        <f t="shared" ca="1" si="1412"/>
        <v>-</v>
      </c>
      <c r="CJ410" s="163" t="str">
        <f t="shared" ca="1" si="1412"/>
        <v>-</v>
      </c>
      <c r="CK410" s="163" t="str">
        <f t="shared" ca="1" si="1412"/>
        <v>-</v>
      </c>
      <c r="CL410" s="163" t="str">
        <f t="shared" ca="1" si="1412"/>
        <v>-</v>
      </c>
      <c r="CM410" s="163" t="str">
        <f t="shared" ca="1" si="1412"/>
        <v>-</v>
      </c>
      <c r="CN410" s="163" t="str">
        <f t="shared" ca="1" si="1412"/>
        <v>-</v>
      </c>
      <c r="CO410" s="163" t="str">
        <f t="shared" ca="1" si="1412"/>
        <v>-</v>
      </c>
      <c r="CP410" s="163" t="str">
        <f t="shared" ca="1" si="1412"/>
        <v>-</v>
      </c>
      <c r="CQ410" s="163" t="str">
        <f t="shared" ca="1" si="1412"/>
        <v>-</v>
      </c>
      <c r="CR410" s="163" t="str">
        <f t="shared" ca="1" si="1412"/>
        <v>-</v>
      </c>
      <c r="CS410" s="163" t="str">
        <f t="shared" ca="1" si="1412"/>
        <v>-</v>
      </c>
      <c r="CT410" s="163" t="str">
        <f t="shared" ca="1" si="1412"/>
        <v>-</v>
      </c>
      <c r="CU410" s="163" t="str">
        <f t="shared" ca="1" si="1420"/>
        <v>-</v>
      </c>
      <c r="CV410" s="163" t="str">
        <f t="shared" ca="1" si="1420"/>
        <v>-</v>
      </c>
      <c r="CW410" s="163" t="str">
        <f t="shared" ca="1" si="1420"/>
        <v>-</v>
      </c>
      <c r="CX410" s="163" t="str">
        <f t="shared" ca="1" si="1420"/>
        <v>-</v>
      </c>
      <c r="CY410" s="163" t="str">
        <f t="shared" ca="1" si="1420"/>
        <v>-</v>
      </c>
      <c r="CZ410" s="163" t="str">
        <f t="shared" ca="1" si="1420"/>
        <v>-</v>
      </c>
      <c r="DA410" s="163" t="str">
        <f t="shared" ca="1" si="1420"/>
        <v>-</v>
      </c>
      <c r="DB410" s="163" t="str">
        <f t="shared" ca="1" si="1420"/>
        <v>-</v>
      </c>
      <c r="DC410" s="163" t="str">
        <f t="shared" ca="1" si="1412"/>
        <v>-</v>
      </c>
      <c r="DD410" s="163" t="str">
        <f t="shared" ca="1" si="1421"/>
        <v>-</v>
      </c>
      <c r="DE410" s="163" t="str">
        <f t="shared" ca="1" si="1421"/>
        <v>-</v>
      </c>
      <c r="DF410" s="163" t="str">
        <f t="shared" ca="1" si="1421"/>
        <v>-</v>
      </c>
      <c r="DG410" s="163" t="str">
        <f t="shared" ca="1" si="1421"/>
        <v>-</v>
      </c>
      <c r="DH410" s="163" t="str">
        <f t="shared" ca="1" si="1421"/>
        <v>-</v>
      </c>
      <c r="DI410" s="163" t="str">
        <f t="shared" ca="1" si="1421"/>
        <v>-</v>
      </c>
      <c r="DJ410" s="163" t="str">
        <f t="shared" ca="1" si="1421"/>
        <v>-</v>
      </c>
      <c r="DK410" s="163" t="str">
        <f t="shared" ca="1" si="1421"/>
        <v>-</v>
      </c>
      <c r="DL410" s="10"/>
      <c r="DM410" s="163" t="str">
        <f t="shared" ca="1" si="1412"/>
        <v>-</v>
      </c>
      <c r="DN410" s="163" t="str">
        <f t="shared" ca="1" si="1412"/>
        <v>-</v>
      </c>
      <c r="DO410" s="163" t="str">
        <f t="shared" ca="1" si="1412"/>
        <v>-</v>
      </c>
      <c r="DP410" s="163" t="str">
        <f t="shared" ca="1" si="1412"/>
        <v>-</v>
      </c>
      <c r="DQ410" s="163" t="str">
        <f t="shared" ca="1" si="1412"/>
        <v>-</v>
      </c>
      <c r="DR410" s="163" t="str">
        <f t="shared" ca="1" si="1412"/>
        <v>-</v>
      </c>
      <c r="DS410" s="163" t="str">
        <f t="shared" ca="1" si="1412"/>
        <v>-</v>
      </c>
      <c r="DT410" s="163" t="str">
        <f t="shared" ca="1" si="1412"/>
        <v>-</v>
      </c>
      <c r="DU410" s="163" t="str">
        <f t="shared" ca="1" si="1412"/>
        <v>-</v>
      </c>
      <c r="DV410" s="163" t="str">
        <f t="shared" ca="1" si="1412"/>
        <v>-</v>
      </c>
      <c r="DW410" s="163" t="str">
        <f t="shared" ca="1" si="1412"/>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3"/>
        <v>-</v>
      </c>
      <c r="EJ410" s="163" t="str">
        <f t="shared" ca="1" si="1413"/>
        <v>-</v>
      </c>
      <c r="EK410" s="163" t="str">
        <f t="shared" ca="1" si="1413"/>
        <v>-</v>
      </c>
      <c r="EL410" s="163" t="str">
        <f t="shared" ca="1" si="1413"/>
        <v>-</v>
      </c>
      <c r="EM410" s="163" t="str">
        <f t="shared" ca="1" si="1413"/>
        <v>-</v>
      </c>
      <c r="EN410" s="163" t="str">
        <f t="shared" ca="1" si="1413"/>
        <v>-</v>
      </c>
      <c r="EO410" s="163" t="str">
        <f t="shared" ca="1" si="1413"/>
        <v>-</v>
      </c>
      <c r="EP410" s="163" t="str">
        <f t="shared" ca="1" si="1413"/>
        <v>-</v>
      </c>
      <c r="EQ410" s="163">
        <f t="shared" ca="1" si="1413"/>
        <v>1</v>
      </c>
      <c r="ER410" s="163">
        <f t="shared" ca="1" si="1413"/>
        <v>1</v>
      </c>
      <c r="ES410" s="163">
        <f t="shared" ca="1" si="1413"/>
        <v>0</v>
      </c>
      <c r="ET410" s="163" t="str">
        <f t="shared" ca="1" si="1413"/>
        <v>-</v>
      </c>
      <c r="EU410" s="163" t="str">
        <f t="shared" ca="1" si="1413"/>
        <v>-</v>
      </c>
      <c r="EV410" s="163" t="str">
        <f t="shared" ca="1" si="1413"/>
        <v>-</v>
      </c>
      <c r="EW410" s="163" t="str">
        <f t="shared" ca="1" si="1413"/>
        <v>-</v>
      </c>
      <c r="EX410" s="163" t="str">
        <f t="shared" ca="1" si="1413"/>
        <v>-</v>
      </c>
      <c r="EY410" s="163" t="str">
        <f t="shared" ca="1" si="1413"/>
        <v>-</v>
      </c>
      <c r="EZ410" s="163" t="str">
        <f t="shared" ca="1" si="1413"/>
        <v>-</v>
      </c>
      <c r="FA410" s="163">
        <f t="shared" ca="1" si="1413"/>
        <v>0</v>
      </c>
      <c r="FB410" s="163" t="str">
        <f t="shared" ca="1" si="1413"/>
        <v>-</v>
      </c>
      <c r="FC410" s="163" t="str">
        <f t="shared" ca="1" si="1413"/>
        <v>-</v>
      </c>
      <c r="FD410" s="163" t="str">
        <f t="shared" ca="1" si="1413"/>
        <v>-</v>
      </c>
      <c r="FE410" s="163" t="str">
        <f t="shared" ca="1" si="1413"/>
        <v>-</v>
      </c>
      <c r="FF410" s="163" t="str">
        <f t="shared" ca="1" si="1413"/>
        <v>-</v>
      </c>
      <c r="FG410" s="163">
        <f t="shared" ca="1" si="1413"/>
        <v>0</v>
      </c>
      <c r="FH410" s="163">
        <f t="shared" ref="FH410:GC410" ca="1" si="1426">OFFSET(FH$5,$B410,0)</f>
        <v>0</v>
      </c>
      <c r="FI410" s="163">
        <f t="shared" ca="1" si="1426"/>
        <v>0</v>
      </c>
      <c r="FJ410" s="163">
        <f t="shared" ca="1" si="1426"/>
        <v>0</v>
      </c>
      <c r="FK410" s="163">
        <f t="shared" ca="1" si="1426"/>
        <v>0</v>
      </c>
      <c r="FL410" s="163">
        <f t="shared" ca="1" si="1426"/>
        <v>0</v>
      </c>
      <c r="FM410" s="163">
        <f t="shared" ca="1" si="1426"/>
        <v>0</v>
      </c>
      <c r="FN410" s="163" t="str">
        <f t="shared" ca="1" si="1426"/>
        <v>-</v>
      </c>
      <c r="FO410" s="163" t="str">
        <f t="shared" ca="1" si="1426"/>
        <v>-</v>
      </c>
      <c r="FP410" s="163" t="str">
        <f t="shared" ca="1" si="1426"/>
        <v>-</v>
      </c>
      <c r="FQ410" s="163" t="str">
        <f t="shared" ca="1" si="1426"/>
        <v>-</v>
      </c>
      <c r="FR410" s="163" t="str">
        <f t="shared" ca="1" si="1426"/>
        <v>-</v>
      </c>
      <c r="FS410" s="163" t="str">
        <f t="shared" ca="1" si="1426"/>
        <v>-</v>
      </c>
      <c r="FT410" s="163" t="str">
        <f t="shared" ca="1" si="1426"/>
        <v>-</v>
      </c>
      <c r="FU410" s="163" t="str">
        <f t="shared" ca="1" si="1426"/>
        <v>-</v>
      </c>
      <c r="FV410" s="163" t="str">
        <f t="shared" ca="1" si="1426"/>
        <v>-</v>
      </c>
      <c r="FW410" s="163" t="str">
        <f t="shared" ca="1" si="1426"/>
        <v>-</v>
      </c>
      <c r="FX410" s="163" t="str">
        <f t="shared" ca="1" si="1426"/>
        <v>-</v>
      </c>
      <c r="FY410" s="10"/>
      <c r="FZ410" s="163">
        <f t="shared" ca="1" si="1426"/>
        <v>1</v>
      </c>
      <c r="GA410" s="163" t="str">
        <f t="shared" ca="1" si="1426"/>
        <v>-</v>
      </c>
      <c r="GB410" s="163" t="str">
        <f t="shared" ca="1" si="1426"/>
        <v>-</v>
      </c>
      <c r="GC410" s="163" t="str">
        <f t="shared" ca="1" si="1426"/>
        <v>-</v>
      </c>
      <c r="GD410" s="163" t="str">
        <f t="shared" ca="1" si="1357"/>
        <v>-</v>
      </c>
      <c r="GE410" s="163" t="b">
        <f t="shared" ca="1" si="1357"/>
        <v>0</v>
      </c>
      <c r="GF410" s="163" t="str">
        <f t="shared" ca="1" si="1357"/>
        <v>-</v>
      </c>
      <c r="GG410" s="163">
        <f t="shared" ca="1" si="1357"/>
        <v>0</v>
      </c>
      <c r="GH410" s="163" t="str">
        <f t="shared" ca="1" si="1357"/>
        <v>-</v>
      </c>
      <c r="GI410" s="161" cm="1">
        <f t="array" aca="1" ref="GI410" ca="1">INDEX(i.rev,$K410,GI$15)</f>
        <v>1</v>
      </c>
      <c r="GJ410" s="163">
        <f t="shared" ca="1" si="1414"/>
        <v>0</v>
      </c>
      <c r="GK410" s="163">
        <f t="shared" ca="1" si="1414"/>
        <v>1</v>
      </c>
      <c r="GL410" s="163">
        <f t="shared" ca="1" si="1414"/>
        <v>0</v>
      </c>
      <c r="GM410" s="163">
        <f t="shared" ca="1" si="1414"/>
        <v>1</v>
      </c>
      <c r="GN410" s="163">
        <f t="shared" ca="1" si="1414"/>
        <v>1</v>
      </c>
      <c r="GO410" s="163">
        <f t="shared" ca="1" si="1414"/>
        <v>1</v>
      </c>
      <c r="GP410" s="163">
        <f t="shared" ca="1" si="1414"/>
        <v>0</v>
      </c>
      <c r="GQ410" s="163">
        <f t="shared" ca="1" si="1414"/>
        <v>0</v>
      </c>
      <c r="GR410" s="163">
        <f t="shared" ca="1" si="1414"/>
        <v>0</v>
      </c>
      <c r="GS410" s="163">
        <f t="shared" ca="1" si="1414"/>
        <v>0</v>
      </c>
      <c r="GT410" s="163">
        <f t="shared" ca="1" si="1414"/>
        <v>0</v>
      </c>
      <c r="GU410" s="163">
        <f t="shared" ca="1" si="1414"/>
        <v>0</v>
      </c>
      <c r="GV410" s="163">
        <f t="shared" ca="1" si="1414"/>
        <v>0</v>
      </c>
      <c r="GW410" s="163">
        <f t="shared" ca="1" si="1414"/>
        <v>0</v>
      </c>
      <c r="GX410" s="163">
        <f t="shared" ca="1" si="1414"/>
        <v>0</v>
      </c>
      <c r="GY410" s="163">
        <f t="shared" ca="1" si="1414"/>
        <v>0</v>
      </c>
      <c r="GZ410" s="161" cm="1">
        <f t="array" aca="1" ref="GZ410" ca="1">INDEX(i.rev,$K410,GZ$15)</f>
        <v>0</v>
      </c>
      <c r="HA410" s="163">
        <f t="shared" ca="1" si="1359"/>
        <v>0</v>
      </c>
      <c r="HB410" s="161" cm="1">
        <f t="array" aca="1" ref="HB410" ca="1">INDEX(i.rev,$K410,HB$15)</f>
        <v>1</v>
      </c>
      <c r="HC410" s="163">
        <f t="shared" ca="1" si="1415"/>
        <v>0</v>
      </c>
      <c r="HD410" s="163">
        <f t="shared" ca="1" si="1415"/>
        <v>0</v>
      </c>
      <c r="HE410" s="163">
        <f t="shared" ca="1" si="1415"/>
        <v>0</v>
      </c>
      <c r="HF410" s="163">
        <f t="shared" ca="1" si="1415"/>
        <v>0</v>
      </c>
      <c r="HG410" s="163">
        <f t="shared" ca="1" si="1415"/>
        <v>0</v>
      </c>
      <c r="HH410" s="163">
        <f t="shared" ca="1" si="1415"/>
        <v>0</v>
      </c>
      <c r="HI410" s="163">
        <f t="shared" ca="1" si="1415"/>
        <v>0</v>
      </c>
      <c r="HJ410" s="10"/>
      <c r="HK410" s="163" t="str">
        <f t="shared" ca="1" si="1415"/>
        <v>-</v>
      </c>
      <c r="HL410" s="163" t="str">
        <f t="shared" ca="1" si="1415"/>
        <v>-</v>
      </c>
      <c r="HM410" s="163" t="str">
        <f t="shared" ca="1" si="1415"/>
        <v>-</v>
      </c>
      <c r="HN410" s="163" t="str">
        <f t="shared" ca="1" si="1415"/>
        <v>-</v>
      </c>
      <c r="HO410" s="163" t="str">
        <f t="shared" ca="1" si="1415"/>
        <v>-</v>
      </c>
      <c r="HP410" s="161" t="b">
        <f t="shared" ca="1" si="1362"/>
        <v>0</v>
      </c>
      <c r="HQ410" s="161" t="b">
        <f t="shared" ca="1" si="1362"/>
        <v>0</v>
      </c>
      <c r="HR410" s="161" t="b">
        <f t="shared" ca="1" si="1362"/>
        <v>1</v>
      </c>
      <c r="HS410" s="163">
        <f t="shared" ca="1" si="1415"/>
        <v>0</v>
      </c>
      <c r="HT410" s="161">
        <f t="shared" ca="1" si="1363"/>
        <v>1</v>
      </c>
      <c r="HU410" s="161">
        <f t="shared" ca="1" si="1363"/>
        <v>1</v>
      </c>
      <c r="HV410" s="163" t="str">
        <f t="shared" ca="1" si="1415"/>
        <v>-</v>
      </c>
      <c r="HW410" s="163" t="str">
        <f t="shared" ca="1" si="1415"/>
        <v>-</v>
      </c>
      <c r="HX410" s="163" t="str">
        <f t="shared" ca="1" si="1415"/>
        <v>-</v>
      </c>
      <c r="HY410" s="163" t="str">
        <f t="shared" ca="1" si="1415"/>
        <v>-</v>
      </c>
      <c r="HZ410" s="163" t="str">
        <f t="shared" ca="1" si="1415"/>
        <v>-</v>
      </c>
      <c r="IA410" s="163" t="str">
        <f t="shared" ca="1" si="1415"/>
        <v>-</v>
      </c>
      <c r="IB410" s="163" t="str">
        <f t="shared" ca="1" si="1415"/>
        <v>-</v>
      </c>
      <c r="IC410" s="163" t="str">
        <f t="shared" ca="1" si="1415"/>
        <v>-</v>
      </c>
      <c r="ID410" s="163" t="str">
        <f t="shared" ca="1" si="1415"/>
        <v>-</v>
      </c>
      <c r="IE410" s="163" t="b">
        <f t="shared" ca="1" si="1415"/>
        <v>1</v>
      </c>
      <c r="IF410" s="163" t="str">
        <f t="shared" ca="1" si="1415"/>
        <v>-</v>
      </c>
      <c r="IG410" s="163" t="str">
        <f t="shared" ca="1" si="1415"/>
        <v>-</v>
      </c>
      <c r="IH410" s="163" t="str">
        <f t="shared" ca="1" si="1415"/>
        <v>-</v>
      </c>
      <c r="II410" s="163" t="b">
        <f t="shared" ca="1" si="1364"/>
        <v>1</v>
      </c>
      <c r="IJ410" s="163">
        <f t="shared" ca="1" si="1364"/>
        <v>0</v>
      </c>
      <c r="IK410" s="163" t="str">
        <f t="shared" ca="1" si="1364"/>
        <v>-</v>
      </c>
      <c r="IL410" s="163" t="str">
        <f t="shared" ca="1" si="1364"/>
        <v>-</v>
      </c>
      <c r="IM410" s="163" t="str">
        <f t="shared" ca="1" si="1364"/>
        <v>-</v>
      </c>
      <c r="IN410" s="163" t="str">
        <f t="shared" ca="1" si="1364"/>
        <v>-</v>
      </c>
      <c r="IO410" s="163" t="str">
        <f t="shared" ca="1" si="1364"/>
        <v>-</v>
      </c>
      <c r="IP410" s="163">
        <f t="shared" ca="1" si="1364"/>
        <v>0</v>
      </c>
      <c r="IQ410" s="163" t="str">
        <f t="shared" ca="1" si="1364"/>
        <v>-</v>
      </c>
      <c r="IR410" s="163" t="str">
        <f t="shared" ca="1" si="1364"/>
        <v>-</v>
      </c>
      <c r="IS410" s="163" t="str">
        <f t="shared" ca="1" si="1364"/>
        <v>-</v>
      </c>
      <c r="IT410" s="163">
        <f t="shared" ca="1" si="1364"/>
        <v>500</v>
      </c>
      <c r="IU410" s="163">
        <f t="shared" ca="1" si="1364"/>
        <v>500</v>
      </c>
      <c r="IV410" s="163" t="str">
        <f t="shared" ca="1" si="1364"/>
        <v>-</v>
      </c>
      <c r="IW410" s="163" t="str">
        <f t="shared" ca="1" si="1364"/>
        <v>-</v>
      </c>
      <c r="IX410" s="163" t="str">
        <f t="shared" ca="1" si="1364"/>
        <v>-</v>
      </c>
      <c r="IY410" s="163" t="str">
        <f t="shared" ca="1" si="1416"/>
        <v>-</v>
      </c>
      <c r="IZ410" s="163" t="str">
        <f t="shared" ca="1" si="1416"/>
        <v>-</v>
      </c>
      <c r="JA410" s="163" t="str">
        <f t="shared" ca="1" si="1416"/>
        <v>-</v>
      </c>
      <c r="JB410" s="163" t="str">
        <f t="shared" ca="1" si="1416"/>
        <v>-</v>
      </c>
      <c r="JC410" s="163" t="str">
        <f t="shared" ca="1" si="1416"/>
        <v>-</v>
      </c>
      <c r="JD410" s="163" t="str">
        <f t="shared" ca="1" si="1416"/>
        <v>-</v>
      </c>
      <c r="JE410" s="163" t="str">
        <f t="shared" ca="1" si="1416"/>
        <v>-</v>
      </c>
      <c r="JF410" s="163" t="str">
        <f t="shared" ca="1" si="1416"/>
        <v>-</v>
      </c>
      <c r="JG410" s="163" t="str">
        <f t="shared" ca="1" si="1416"/>
        <v>-</v>
      </c>
      <c r="JH410" s="163" t="str">
        <f t="shared" ca="1" si="1416"/>
        <v>-</v>
      </c>
      <c r="JI410" s="163" t="str">
        <f t="shared" ca="1" si="1425"/>
        <v>-</v>
      </c>
      <c r="JJ410" s="163" t="str">
        <f t="shared" ca="1" si="1425"/>
        <v>-</v>
      </c>
      <c r="JK410" s="163" t="str">
        <f t="shared" ca="1" si="1425"/>
        <v>-</v>
      </c>
      <c r="JL410" s="163" t="str">
        <f t="shared" ca="1" si="1425"/>
        <v>-</v>
      </c>
      <c r="JM410" s="163" t="str">
        <f t="shared" ca="1" si="1425"/>
        <v>-</v>
      </c>
      <c r="JN410" s="163" t="str">
        <f t="shared" ca="1" si="1422"/>
        <v>-</v>
      </c>
      <c r="JO410" s="163" t="str">
        <f t="shared" ca="1" si="1422"/>
        <v>-</v>
      </c>
      <c r="JP410" s="163" t="str">
        <f t="shared" ca="1" si="1422"/>
        <v>-</v>
      </c>
      <c r="JQ410" s="163" t="str">
        <f t="shared" ca="1" si="1422"/>
        <v>-</v>
      </c>
      <c r="JR410" s="163" t="str">
        <f t="shared" ca="1" si="1422"/>
        <v>-</v>
      </c>
      <c r="JS410" s="163" t="str">
        <f t="shared" ca="1" si="1416"/>
        <v>-</v>
      </c>
      <c r="JT410" s="163" t="str">
        <f t="shared" ca="1" si="1416"/>
        <v>-</v>
      </c>
      <c r="JU410" s="163" t="str">
        <f t="shared" ca="1" si="1416"/>
        <v>-</v>
      </c>
      <c r="JV410" s="163" t="str">
        <f t="shared" ca="1" si="1416"/>
        <v>-</v>
      </c>
      <c r="JW410" s="163" t="str">
        <f t="shared" ca="1" si="1416"/>
        <v>-</v>
      </c>
      <c r="JX410" s="163" t="str">
        <f t="shared" ca="1" si="1416"/>
        <v>-</v>
      </c>
      <c r="JY410" s="163" t="str">
        <f t="shared" ca="1" si="1419"/>
        <v>-</v>
      </c>
      <c r="JZ410" s="163" t="str">
        <f t="shared" ca="1" si="1419"/>
        <v>-</v>
      </c>
      <c r="KA410" s="163" t="str">
        <f t="shared" ca="1" si="1419"/>
        <v>-</v>
      </c>
      <c r="KB410" s="163" t="str">
        <f t="shared" ca="1" si="1419"/>
        <v>-</v>
      </c>
      <c r="KC410" s="163" t="str">
        <f t="shared" ca="1" si="1419"/>
        <v>-</v>
      </c>
      <c r="KD410" s="163" t="str">
        <f t="shared" ca="1" si="1419"/>
        <v>-</v>
      </c>
      <c r="KE410" s="163" t="str">
        <f t="shared" ca="1" si="1419"/>
        <v>-</v>
      </c>
      <c r="KF410" s="163" t="str">
        <f t="shared" ca="1" si="1419"/>
        <v>-</v>
      </c>
      <c r="KG410" s="163" t="str">
        <f t="shared" ca="1" si="1419"/>
        <v>-</v>
      </c>
      <c r="KH410" s="163" t="str">
        <f t="shared" ca="1" si="1419"/>
        <v>-</v>
      </c>
      <c r="KI410" s="163" t="str">
        <f t="shared" ca="1" si="1419"/>
        <v>-</v>
      </c>
      <c r="KJ410" s="163" t="str">
        <f t="shared" ca="1" si="1419"/>
        <v>-</v>
      </c>
      <c r="KK410" s="163" t="str">
        <f t="shared" ca="1" si="1419"/>
        <v>-</v>
      </c>
      <c r="KL410" s="163" t="str">
        <f t="shared" ca="1" si="1419"/>
        <v>-</v>
      </c>
      <c r="KM410" s="163" t="str">
        <f t="shared" ca="1" si="1419"/>
        <v>-</v>
      </c>
      <c r="KN410" s="163" t="str">
        <f t="shared" ca="1" si="1419"/>
        <v>-</v>
      </c>
      <c r="KO410" s="163" t="str">
        <f t="shared" ca="1" si="1419"/>
        <v>-</v>
      </c>
      <c r="KP410" s="163" t="str">
        <f t="shared" ca="1" si="1419"/>
        <v>-</v>
      </c>
      <c r="KQ410" s="163" t="str">
        <f t="shared" ca="1" si="1419"/>
        <v>-</v>
      </c>
      <c r="KR410" s="163" t="str">
        <f t="shared" ca="1" si="1419"/>
        <v>-</v>
      </c>
      <c r="KS410" s="163" t="str">
        <f t="shared" ca="1" si="1419"/>
        <v>-</v>
      </c>
      <c r="KT410" s="163" t="str">
        <f t="shared" ca="1" si="1419"/>
        <v>-</v>
      </c>
      <c r="KU410" s="163" t="str">
        <f t="shared" ca="1" si="1419"/>
        <v>-</v>
      </c>
      <c r="KV410" s="163" t="str">
        <f t="shared" ca="1" si="1419"/>
        <v>-</v>
      </c>
      <c r="KW410" s="163" t="str">
        <f t="shared" ca="1" si="1419"/>
        <v>-</v>
      </c>
      <c r="KX410" s="163" t="str">
        <f t="shared" ca="1" si="1419"/>
        <v>-</v>
      </c>
      <c r="KY410" s="163" t="str">
        <f t="shared" ca="1" si="1419"/>
        <v>-</v>
      </c>
      <c r="KZ410" s="163" t="str">
        <f t="shared" ca="1" si="1419"/>
        <v>-</v>
      </c>
      <c r="LA410" s="163" t="str">
        <f t="shared" ca="1" si="1419"/>
        <v>-</v>
      </c>
      <c r="LB410" s="163" t="str">
        <f t="shared" ca="1" si="1419"/>
        <v>-</v>
      </c>
      <c r="LC410" s="163" t="str">
        <f t="shared" ca="1" si="1419"/>
        <v>-</v>
      </c>
      <c r="LD410" s="163" t="str">
        <f t="shared" ca="1" si="1419"/>
        <v>-</v>
      </c>
      <c r="LE410" s="163" t="str">
        <f t="shared" ca="1" si="1419"/>
        <v>-</v>
      </c>
      <c r="LF410" s="163" t="str">
        <f t="shared" ca="1" si="1419"/>
        <v>-</v>
      </c>
      <c r="LG410" s="163" t="str">
        <f t="shared" ca="1" si="1419"/>
        <v>-</v>
      </c>
      <c r="LH410" s="163" t="str">
        <f t="shared" ca="1" si="1419"/>
        <v>-</v>
      </c>
      <c r="LI410" s="163" t="str">
        <f t="shared" ca="1" si="1419"/>
        <v>-</v>
      </c>
      <c r="LJ410" s="163" t="str">
        <f t="shared" ca="1" si="1419"/>
        <v>-</v>
      </c>
      <c r="LK410" s="163" t="str">
        <f t="shared" ca="1" si="1419"/>
        <v>-</v>
      </c>
      <c r="LL410" s="163" t="str">
        <f t="shared" ca="1" si="1419"/>
        <v>-</v>
      </c>
      <c r="LM410" s="163" t="str">
        <f t="shared" ca="1" si="1419"/>
        <v>-</v>
      </c>
      <c r="LN410" s="163" t="str">
        <f t="shared" ca="1" si="1419"/>
        <v>-</v>
      </c>
      <c r="LO410" s="163" t="str">
        <f t="shared" ca="1" si="1369"/>
        <v>-</v>
      </c>
      <c r="LP410" s="163" t="str">
        <f t="shared" ca="1" si="1369"/>
        <v>-</v>
      </c>
      <c r="LQ410" s="163" t="str">
        <f t="shared" ca="1" si="1369"/>
        <v>-</v>
      </c>
      <c r="LR410" s="163" t="str">
        <f t="shared" ca="1" si="1369"/>
        <v>-</v>
      </c>
      <c r="LS410" s="163" t="str">
        <f t="shared" ca="1" si="1369"/>
        <v>-</v>
      </c>
      <c r="LT410" s="163" t="str">
        <f t="shared" ca="1" si="1369"/>
        <v>-</v>
      </c>
      <c r="LU410" s="163" t="str">
        <f t="shared" ca="1" si="1369"/>
        <v>-</v>
      </c>
      <c r="LV410" s="163" t="str">
        <f t="shared" ca="1" si="1369"/>
        <v>-</v>
      </c>
      <c r="LW410" s="163" t="str">
        <f t="shared" ca="1" si="1369"/>
        <v>-</v>
      </c>
      <c r="LX410" s="163" t="str">
        <f t="shared" ca="1" si="1369"/>
        <v>-</v>
      </c>
      <c r="LY410" s="10"/>
      <c r="LZ410" s="161">
        <f t="shared" ca="1" si="1370"/>
        <v>4.4999999999999998E-2</v>
      </c>
      <c r="MA410" s="161">
        <f t="shared" ca="1" si="1371"/>
        <v>4.4999999999999998E-2</v>
      </c>
      <c r="MB410" s="163">
        <f t="shared" ca="1" si="1417"/>
        <v>1</v>
      </c>
      <c r="MC410" s="163">
        <f t="shared" ca="1" si="1417"/>
        <v>0</v>
      </c>
      <c r="MD410" s="163">
        <f t="shared" ca="1" si="1417"/>
        <v>1</v>
      </c>
      <c r="ME410" s="163">
        <f t="shared" ca="1" si="1417"/>
        <v>1</v>
      </c>
      <c r="MF410" s="163">
        <f t="shared" ca="1" si="1417"/>
        <v>0</v>
      </c>
      <c r="MG410" s="163">
        <f t="shared" ca="1" si="1417"/>
        <v>70</v>
      </c>
      <c r="MH410" s="163">
        <f t="shared" ca="1" si="1417"/>
        <v>50</v>
      </c>
      <c r="MI410" s="163">
        <f t="shared" ca="1" si="1417"/>
        <v>85</v>
      </c>
      <c r="MJ410" s="163">
        <f t="shared" ca="1" si="1417"/>
        <v>50</v>
      </c>
      <c r="MK410" s="161">
        <f t="shared" si="1373"/>
        <v>0.7</v>
      </c>
      <c r="ML410" s="161">
        <f t="shared" si="1374"/>
        <v>0.7</v>
      </c>
      <c r="MM410" s="161">
        <f t="shared" si="1375"/>
        <v>0.7</v>
      </c>
      <c r="MN410" s="161">
        <f t="shared" ca="1" si="1376"/>
        <v>1</v>
      </c>
      <c r="MO410" s="161">
        <f t="shared" ca="1" si="1376"/>
        <v>1</v>
      </c>
      <c r="MP410" s="163">
        <f t="shared" ca="1" si="1417"/>
        <v>1</v>
      </c>
      <c r="MQ410" s="10"/>
      <c r="MR410" s="163">
        <f t="shared" ca="1" si="1417"/>
        <v>1</v>
      </c>
      <c r="MS410" s="161">
        <f t="shared" ca="1" si="1377"/>
        <v>1</v>
      </c>
      <c r="MT410" s="163">
        <f t="shared" ca="1" si="1417"/>
        <v>0.75</v>
      </c>
      <c r="MU410" s="163">
        <f t="shared" ca="1" si="1417"/>
        <v>0.8</v>
      </c>
      <c r="MV410" s="163">
        <f t="shared" ca="1" si="1417"/>
        <v>0.82499999999999996</v>
      </c>
      <c r="MW410" s="163">
        <f t="shared" ca="1" si="1417"/>
        <v>0.875</v>
      </c>
      <c r="MX410" s="163">
        <f t="shared" ca="1" si="1417"/>
        <v>0.9</v>
      </c>
      <c r="MY410" s="163">
        <f t="shared" ca="1" si="1423"/>
        <v>0.75</v>
      </c>
      <c r="MZ410" s="163">
        <f t="shared" ca="1" si="1423"/>
        <v>0.78142857142857147</v>
      </c>
      <c r="NA410" s="163">
        <f t="shared" ca="1" si="1423"/>
        <v>0.82499999999999996</v>
      </c>
      <c r="NB410" s="163">
        <f t="shared" ca="1" si="1423"/>
        <v>0.875</v>
      </c>
      <c r="NC410" s="163">
        <f t="shared" ca="1" si="1423"/>
        <v>0.9</v>
      </c>
      <c r="ND410" s="163">
        <f t="shared" ca="1" si="1423"/>
        <v>0.9</v>
      </c>
      <c r="NE410" s="163">
        <f t="shared" ca="1" si="1423"/>
        <v>0.75</v>
      </c>
      <c r="NF410" s="163">
        <f t="shared" ca="1" si="1423"/>
        <v>0.78142857142857147</v>
      </c>
      <c r="NG410" s="163">
        <f t="shared" ca="1" si="1423"/>
        <v>0.82499999999999996</v>
      </c>
      <c r="NH410" s="163">
        <f t="shared" ca="1" si="1423"/>
        <v>0.875</v>
      </c>
      <c r="NI410" s="163">
        <f t="shared" ca="1" si="1423"/>
        <v>0.9</v>
      </c>
      <c r="NJ410" s="163">
        <f t="shared" ca="1" si="1423"/>
        <v>0.9</v>
      </c>
      <c r="NK410" s="163">
        <f t="shared" ca="1" si="1423"/>
        <v>0.75</v>
      </c>
      <c r="NL410" s="163">
        <f t="shared" ca="1" si="1423"/>
        <v>0.78142857142857147</v>
      </c>
      <c r="NM410" s="163">
        <f t="shared" ca="1" si="1423"/>
        <v>0.82499999999999996</v>
      </c>
      <c r="NN410" s="163">
        <f t="shared" ca="1" si="1423"/>
        <v>0.875</v>
      </c>
      <c r="NO410" s="163">
        <f t="shared" ca="1" si="1423"/>
        <v>0.9</v>
      </c>
      <c r="NP410" s="163">
        <f t="shared" ca="1" si="1423"/>
        <v>0.9</v>
      </c>
      <c r="NQ410" s="163">
        <f t="shared" ca="1" si="1423"/>
        <v>0.75</v>
      </c>
      <c r="NR410" s="163">
        <f t="shared" ca="1" si="1423"/>
        <v>0.78142857142857147</v>
      </c>
      <c r="NS410" s="163">
        <f t="shared" ca="1" si="1423"/>
        <v>0.82499999999999996</v>
      </c>
      <c r="NT410" s="163">
        <f t="shared" ca="1" si="1423"/>
        <v>0.875</v>
      </c>
      <c r="NU410" s="163">
        <f t="shared" ca="1" si="1423"/>
        <v>0.9</v>
      </c>
      <c r="NV410" s="163">
        <f t="shared" ca="1" si="1423"/>
        <v>0.9</v>
      </c>
      <c r="NW410" s="163">
        <f t="shared" ca="1" si="1423"/>
        <v>0.75</v>
      </c>
      <c r="NX410" s="163">
        <f t="shared" ca="1" si="1423"/>
        <v>0.78142857142857147</v>
      </c>
      <c r="NY410" s="163">
        <f t="shared" ca="1" si="1423"/>
        <v>0.82499999999999996</v>
      </c>
      <c r="NZ410" s="163">
        <f t="shared" ca="1" si="1423"/>
        <v>0.875</v>
      </c>
      <c r="OA410" s="163">
        <f t="shared" ca="1" si="1423"/>
        <v>0.9</v>
      </c>
      <c r="OB410" s="163">
        <f t="shared" ca="1" si="1423"/>
        <v>0.9</v>
      </c>
      <c r="OC410" s="163">
        <f t="shared" ca="1" si="1423"/>
        <v>0.75</v>
      </c>
      <c r="OD410" s="163">
        <f t="shared" ca="1" si="1423"/>
        <v>0.78142857142857147</v>
      </c>
      <c r="OE410" s="163">
        <f t="shared" ca="1" si="1423"/>
        <v>0.82499999999999996</v>
      </c>
      <c r="OF410" s="163">
        <f t="shared" ca="1" si="1423"/>
        <v>0.875</v>
      </c>
      <c r="OG410" s="163">
        <f t="shared" ca="1" si="1423"/>
        <v>0.9</v>
      </c>
      <c r="OH410" s="163">
        <f t="shared" ca="1" si="1423"/>
        <v>0.9</v>
      </c>
      <c r="OI410" s="163">
        <f t="shared" ca="1" si="1423"/>
        <v>0.75</v>
      </c>
      <c r="OJ410" s="163">
        <f t="shared" ca="1" si="1423"/>
        <v>0.76904761904761909</v>
      </c>
      <c r="OK410" s="163">
        <f t="shared" ca="1" si="1423"/>
        <v>0.82000000000000006</v>
      </c>
      <c r="OL410" s="163">
        <f t="shared" ca="1" si="1423"/>
        <v>0.875</v>
      </c>
      <c r="OM410" s="163">
        <f t="shared" ca="1" si="1423"/>
        <v>0.9</v>
      </c>
      <c r="ON410" s="163">
        <f t="shared" ca="1" si="1423"/>
        <v>0.90000000000000013</v>
      </c>
      <c r="OO410" s="163">
        <f t="shared" ca="1" si="1423"/>
        <v>0.75</v>
      </c>
      <c r="OP410" s="163">
        <f t="shared" ca="1" si="1423"/>
        <v>0.76904761904761909</v>
      </c>
      <c r="OQ410" s="163">
        <f t="shared" ca="1" si="1423"/>
        <v>0.82000000000000006</v>
      </c>
      <c r="OR410" s="163">
        <f t="shared" ca="1" si="1423"/>
        <v>0.875</v>
      </c>
      <c r="OS410" s="163">
        <f t="shared" ca="1" si="1423"/>
        <v>0.9</v>
      </c>
      <c r="OT410" s="163">
        <f t="shared" ca="1" si="1423"/>
        <v>0.9</v>
      </c>
      <c r="OU410" s="163">
        <f t="shared" ca="1" si="1423"/>
        <v>0.875</v>
      </c>
      <c r="OV410" s="161">
        <f t="shared" ca="1" si="1381"/>
        <v>1</v>
      </c>
      <c r="OW410" s="161">
        <f t="shared" ca="1" si="1382"/>
        <v>1</v>
      </c>
      <c r="OX410" s="161">
        <f t="shared" ca="1" si="1383"/>
        <v>500000</v>
      </c>
      <c r="OY410" s="163" t="str">
        <f t="shared" ca="1" si="1384"/>
        <v>-</v>
      </c>
      <c r="OZ410" s="161" t="str">
        <f t="shared" ca="1" si="1385"/>
        <v>-</v>
      </c>
      <c r="PA410" s="161" t="str">
        <f t="shared" ca="1" si="1386"/>
        <v>-</v>
      </c>
      <c r="PB410" s="163">
        <f t="shared" ca="1" si="1417"/>
        <v>0</v>
      </c>
      <c r="PC410" s="27">
        <v>0</v>
      </c>
    </row>
    <row r="411" spans="1:419" s="143" customFormat="1" hidden="1" outlineLevel="1">
      <c r="A411" s="121">
        <f t="shared" si="14"/>
        <v>406</v>
      </c>
      <c r="B411" s="121">
        <f>$A$18</f>
        <v>13</v>
      </c>
      <c r="C411" s="143">
        <f t="shared" si="1393"/>
        <v>1002</v>
      </c>
      <c r="D411" s="143" t="s">
        <v>884</v>
      </c>
      <c r="E411" s="143" t="b">
        <v>0</v>
      </c>
      <c r="F411" s="143" t="b">
        <v>0</v>
      </c>
      <c r="G411" s="143" t="b">
        <f t="shared" si="1388"/>
        <v>0</v>
      </c>
      <c r="H411" s="139">
        <f t="shared" ca="1" si="1391"/>
        <v>3</v>
      </c>
      <c r="I411" s="32">
        <v>3</v>
      </c>
      <c r="J411" s="32">
        <v>1</v>
      </c>
      <c r="K411" s="139">
        <f t="shared" ca="1" si="1391"/>
        <v>1</v>
      </c>
      <c r="L411" s="139">
        <f t="shared" ca="1" si="1391"/>
        <v>1</v>
      </c>
      <c r="M411" s="139">
        <f t="shared" ca="1" si="1391"/>
        <v>2</v>
      </c>
      <c r="N411" s="139">
        <f t="shared" ca="1" si="1391"/>
        <v>1</v>
      </c>
      <c r="O411" s="139">
        <f t="shared" ca="1" si="1391"/>
        <v>1</v>
      </c>
      <c r="P411" s="139">
        <f t="shared" ca="1" si="1391"/>
        <v>1</v>
      </c>
      <c r="Q411" s="139">
        <f t="shared" ca="1" si="1391"/>
        <v>1</v>
      </c>
      <c r="R411" s="139">
        <f t="shared" ca="1" si="1391"/>
        <v>2</v>
      </c>
      <c r="S411" s="139">
        <f t="shared" ca="1" si="1391"/>
        <v>1</v>
      </c>
      <c r="T411" s="139">
        <f t="shared" ca="1" si="1411"/>
        <v>1</v>
      </c>
      <c r="U411" s="139">
        <f t="shared" ca="1" si="1411"/>
        <v>1</v>
      </c>
      <c r="V411" s="139">
        <f t="shared" ca="1" si="1411"/>
        <v>1</v>
      </c>
      <c r="W411" s="139">
        <f t="shared" ca="1" si="1391"/>
        <v>1</v>
      </c>
      <c r="X411" s="139">
        <f t="shared" ca="1" si="1391"/>
        <v>1</v>
      </c>
      <c r="Y411" s="139">
        <f t="shared" ca="1" si="1391"/>
        <v>1</v>
      </c>
      <c r="Z411" s="32">
        <v>1</v>
      </c>
      <c r="AA411" s="32">
        <v>1</v>
      </c>
      <c r="AB411" s="32">
        <v>1</v>
      </c>
      <c r="AC411" s="139">
        <f t="shared" ca="1" si="1418"/>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163" t="str">
        <f t="shared" ca="1" si="1345"/>
        <v>-</v>
      </c>
      <c r="AI411" s="163" t="str">
        <f t="shared" ca="1" si="1345"/>
        <v>-</v>
      </c>
      <c r="AJ411" s="163" t="str">
        <f t="shared" ca="1" si="1345"/>
        <v>-</v>
      </c>
      <c r="AK411" s="163" t="str">
        <f t="shared" ca="1" si="1345"/>
        <v>-</v>
      </c>
      <c r="AL411" s="163" t="str">
        <f t="shared" ca="1" si="1345"/>
        <v>-</v>
      </c>
      <c r="AM411" s="163" t="b">
        <f t="shared" ca="1" si="1345"/>
        <v>1</v>
      </c>
      <c r="AN411" s="10"/>
      <c r="AO411" s="161" t="b">
        <f t="shared" si="1346"/>
        <v>0</v>
      </c>
      <c r="AP411" s="161">
        <f t="shared" si="1346"/>
        <v>2</v>
      </c>
      <c r="AQ411" s="161" t="b">
        <f t="shared" si="1346"/>
        <v>0</v>
      </c>
      <c r="AR411" s="161" t="b">
        <f t="shared" si="1346"/>
        <v>1</v>
      </c>
      <c r="AS411" s="161" t="b">
        <f t="shared" si="1346"/>
        <v>1</v>
      </c>
      <c r="AT411" s="161" t="b">
        <f t="shared" si="1346"/>
        <v>0</v>
      </c>
      <c r="AU411" s="161">
        <f t="shared" ca="1" si="1347"/>
        <v>0</v>
      </c>
      <c r="AV411" s="161" t="b">
        <f t="shared" ref="AV411:AZ420" si="1427">INDEX(i.risk_aversion,$J411,AV$15)</f>
        <v>0</v>
      </c>
      <c r="AW411" s="161" t="b">
        <f t="shared" si="1427"/>
        <v>0</v>
      </c>
      <c r="AX411" s="161" t="str">
        <f t="shared" si="1427"/>
        <v>-</v>
      </c>
      <c r="AY411" s="161" t="str">
        <f t="shared" si="1427"/>
        <v>-</v>
      </c>
      <c r="AZ411" s="161" t="str">
        <f t="shared" si="1427"/>
        <v>-</v>
      </c>
      <c r="BA411" s="10"/>
      <c r="BB411" s="161" t="b">
        <f t="shared" si="1349"/>
        <v>1</v>
      </c>
      <c r="BC411" s="163" t="b">
        <f t="shared" ca="1" si="1350"/>
        <v>1</v>
      </c>
      <c r="BD411" s="163" t="b">
        <f t="shared" ca="1" si="1350"/>
        <v>1</v>
      </c>
      <c r="BE411" s="162">
        <f t="shared" ca="1" si="1351"/>
        <v>3210</v>
      </c>
      <c r="BF411" s="163" t="str">
        <f t="shared" ca="1" si="1352"/>
        <v>-</v>
      </c>
      <c r="BG411" s="163" t="str">
        <f t="shared" ca="1" si="1352"/>
        <v>-</v>
      </c>
      <c r="BH411" s="163" t="str">
        <f t="shared" ca="1" si="1352"/>
        <v>-</v>
      </c>
      <c r="BI411" s="163" t="str">
        <f t="shared" ca="1" si="1352"/>
        <v>-</v>
      </c>
      <c r="BJ411" s="163" t="str">
        <f t="shared" ca="1" si="1352"/>
        <v>-</v>
      </c>
      <c r="BK411" s="163">
        <f t="shared" ca="1" si="1352"/>
        <v>1</v>
      </c>
      <c r="BL411" s="163">
        <f t="shared" ca="1" si="1352"/>
        <v>1</v>
      </c>
      <c r="BM411" s="163" t="str">
        <f t="shared" ca="1" si="1352"/>
        <v>-</v>
      </c>
      <c r="BN411" s="163" t="str">
        <f t="shared" ca="1" si="1352"/>
        <v>-</v>
      </c>
      <c r="BO411" s="163" t="b">
        <f t="shared" ca="1" si="1353"/>
        <v>0</v>
      </c>
      <c r="BP411" s="163" t="b">
        <f t="shared" ca="1" si="1353"/>
        <v>0</v>
      </c>
      <c r="BQ411" s="163" t="b">
        <f t="shared" ca="1" si="1353"/>
        <v>0</v>
      </c>
      <c r="BR411" s="163" t="b">
        <f t="shared" ca="1" si="1353"/>
        <v>0</v>
      </c>
      <c r="BS411" s="163" t="b">
        <f t="shared" ca="1" si="1353"/>
        <v>0</v>
      </c>
      <c r="BT411" s="163" t="b">
        <f t="shared" ca="1" si="1353"/>
        <v>0</v>
      </c>
      <c r="BU411" s="163" t="b">
        <f t="shared" ca="1" si="1353"/>
        <v>0</v>
      </c>
      <c r="BV411" s="163" t="b">
        <f t="shared" ca="1" si="1353"/>
        <v>0</v>
      </c>
      <c r="BW411" s="163" t="b">
        <f t="shared" ca="1" si="1353"/>
        <v>0</v>
      </c>
      <c r="BX411" s="163" t="str">
        <f t="shared" ca="1" si="1412"/>
        <v>-</v>
      </c>
      <c r="BY411" s="163" t="str">
        <f t="shared" ca="1" si="1424"/>
        <v>-</v>
      </c>
      <c r="BZ411" s="163" t="str">
        <f t="shared" ca="1" si="1424"/>
        <v>-</v>
      </c>
      <c r="CA411" s="163" t="str">
        <f t="shared" ca="1" si="1424"/>
        <v>-</v>
      </c>
      <c r="CB411" s="163" t="str">
        <f t="shared" ca="1" si="1424"/>
        <v>-</v>
      </c>
      <c r="CC411" s="163" t="str">
        <f t="shared" ca="1" si="1424"/>
        <v>-</v>
      </c>
      <c r="CD411" s="163" t="str">
        <f t="shared" ca="1" si="1424"/>
        <v>-</v>
      </c>
      <c r="CE411" s="163" t="str">
        <f t="shared" ca="1" si="1424"/>
        <v>-</v>
      </c>
      <c r="CF411" s="163" t="str">
        <f t="shared" ca="1" si="1424"/>
        <v>-</v>
      </c>
      <c r="CG411" s="163" t="str">
        <f t="shared" ca="1" si="1412"/>
        <v>-</v>
      </c>
      <c r="CH411" s="163" t="str">
        <f t="shared" ca="1" si="1412"/>
        <v>-</v>
      </c>
      <c r="CI411" s="163" t="str">
        <f t="shared" ca="1" si="1412"/>
        <v>-</v>
      </c>
      <c r="CJ411" s="163" t="str">
        <f t="shared" ca="1" si="1412"/>
        <v>-</v>
      </c>
      <c r="CK411" s="163" t="str">
        <f t="shared" ca="1" si="1412"/>
        <v>-</v>
      </c>
      <c r="CL411" s="163" t="str">
        <f t="shared" ca="1" si="1412"/>
        <v>-</v>
      </c>
      <c r="CM411" s="163" t="str">
        <f t="shared" ca="1" si="1412"/>
        <v>-</v>
      </c>
      <c r="CN411" s="163" t="str">
        <f t="shared" ca="1" si="1412"/>
        <v>-</v>
      </c>
      <c r="CO411" s="163" t="str">
        <f t="shared" ca="1" si="1412"/>
        <v>-</v>
      </c>
      <c r="CP411" s="163" t="str">
        <f t="shared" ca="1" si="1412"/>
        <v>-</v>
      </c>
      <c r="CQ411" s="163" t="str">
        <f t="shared" ca="1" si="1412"/>
        <v>-</v>
      </c>
      <c r="CR411" s="163" t="str">
        <f t="shared" ca="1" si="1412"/>
        <v>-</v>
      </c>
      <c r="CS411" s="163" t="str">
        <f t="shared" ref="CL411:CS414" ca="1" si="1428">OFFSET(CS$5,$B411,0)</f>
        <v>-</v>
      </c>
      <c r="CT411" s="163" t="str">
        <f t="shared" ca="1" si="1412"/>
        <v>-</v>
      </c>
      <c r="CU411" s="163" t="str">
        <f t="shared" ca="1" si="1420"/>
        <v>-</v>
      </c>
      <c r="CV411" s="163" t="str">
        <f t="shared" ca="1" si="1420"/>
        <v>-</v>
      </c>
      <c r="CW411" s="163" t="str">
        <f t="shared" ca="1" si="1420"/>
        <v>-</v>
      </c>
      <c r="CX411" s="163" t="str">
        <f t="shared" ca="1" si="1420"/>
        <v>-</v>
      </c>
      <c r="CY411" s="163" t="str">
        <f t="shared" ca="1" si="1420"/>
        <v>-</v>
      </c>
      <c r="CZ411" s="163" t="str">
        <f t="shared" ca="1" si="1420"/>
        <v>-</v>
      </c>
      <c r="DA411" s="163" t="str">
        <f t="shared" ca="1" si="1420"/>
        <v>-</v>
      </c>
      <c r="DB411" s="163" t="str">
        <f t="shared" ca="1" si="1420"/>
        <v>-</v>
      </c>
      <c r="DC411" s="163" t="str">
        <f t="shared" ca="1" si="1412"/>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352"/>
        <v>-</v>
      </c>
      <c r="DN411" s="163" t="str">
        <f t="shared" ca="1" si="1352"/>
        <v>-</v>
      </c>
      <c r="DO411" s="163" t="str">
        <f t="shared" ca="1" si="1352"/>
        <v>-</v>
      </c>
      <c r="DP411" s="163" t="str">
        <f t="shared" ca="1" si="1352"/>
        <v>-</v>
      </c>
      <c r="DQ411" s="163" t="str">
        <f t="shared" ca="1" si="1352"/>
        <v>-</v>
      </c>
      <c r="DR411" s="163" t="str">
        <f t="shared" ca="1" si="1352"/>
        <v>-</v>
      </c>
      <c r="DS411" s="163" t="str">
        <f t="shared" ca="1" si="1352"/>
        <v>-</v>
      </c>
      <c r="DT411" s="163" t="str">
        <f t="shared" ca="1" si="1352"/>
        <v>-</v>
      </c>
      <c r="DU411" s="163" t="str">
        <f t="shared" ca="1" si="1352"/>
        <v>-</v>
      </c>
      <c r="DV411" s="163" t="str">
        <f t="shared" ca="1" si="1352"/>
        <v>-</v>
      </c>
      <c r="DW411" s="163" t="str">
        <f t="shared" ca="1" si="1352"/>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8"/>
        <v>-</v>
      </c>
      <c r="EJ411" s="163" t="str">
        <f t="shared" ca="1" si="1408"/>
        <v>-</v>
      </c>
      <c r="EK411" s="163" t="str">
        <f t="shared" ca="1" si="1408"/>
        <v>-</v>
      </c>
      <c r="EL411" s="163" t="str">
        <f t="shared" ca="1" si="1408"/>
        <v>-</v>
      </c>
      <c r="EM411" s="163" t="str">
        <f t="shared" ca="1" si="1408"/>
        <v>-</v>
      </c>
      <c r="EN411" s="163" t="str">
        <f t="shared" ca="1" si="1408"/>
        <v>-</v>
      </c>
      <c r="EO411" s="163" t="str">
        <f t="shared" ca="1" si="1408"/>
        <v>-</v>
      </c>
      <c r="EP411" s="163" t="str">
        <f t="shared" ca="1" si="1408"/>
        <v>-</v>
      </c>
      <c r="EQ411" s="163">
        <f t="shared" ca="1" si="1408"/>
        <v>1</v>
      </c>
      <c r="ER411" s="163">
        <f t="shared" ca="1" si="1408"/>
        <v>1</v>
      </c>
      <c r="ES411" s="163">
        <f t="shared" ca="1" si="1408"/>
        <v>0</v>
      </c>
      <c r="ET411" s="163" t="str">
        <f t="shared" ca="1" si="1408"/>
        <v>-</v>
      </c>
      <c r="EU411" s="163" t="str">
        <f t="shared" ca="1" si="1408"/>
        <v>-</v>
      </c>
      <c r="EV411" s="163" t="str">
        <f t="shared" ca="1" si="1408"/>
        <v>-</v>
      </c>
      <c r="EW411" s="163" t="str">
        <f t="shared" ca="1" si="1408"/>
        <v>-</v>
      </c>
      <c r="EX411" s="163" t="str">
        <f t="shared" ca="1" si="1408"/>
        <v>-</v>
      </c>
      <c r="EY411" s="163" t="str">
        <f t="shared" ca="1" si="1408"/>
        <v>-</v>
      </c>
      <c r="EZ411" s="163" t="str">
        <f t="shared" ca="1" si="1408"/>
        <v>-</v>
      </c>
      <c r="FA411" s="163">
        <f t="shared" ca="1" si="1408"/>
        <v>0</v>
      </c>
      <c r="FB411" s="163" t="str">
        <f t="shared" ca="1" si="1408"/>
        <v>-</v>
      </c>
      <c r="FC411" s="163" t="str">
        <f t="shared" ca="1" si="1408"/>
        <v>-</v>
      </c>
      <c r="FD411" s="163" t="str">
        <f t="shared" ca="1" si="1408"/>
        <v>-</v>
      </c>
      <c r="FE411" s="163" t="str">
        <f t="shared" ca="1" si="1408"/>
        <v>-</v>
      </c>
      <c r="FF411" s="163" t="str">
        <f t="shared" ca="1" si="1408"/>
        <v>-</v>
      </c>
      <c r="FG411" s="163">
        <f t="shared" ca="1" si="1408"/>
        <v>0</v>
      </c>
      <c r="FH411" s="163">
        <f t="shared" ca="1" si="1408"/>
        <v>0</v>
      </c>
      <c r="FI411" s="163">
        <f t="shared" ca="1" si="1408"/>
        <v>0</v>
      </c>
      <c r="FJ411" s="163">
        <f t="shared" ca="1" si="1408"/>
        <v>0</v>
      </c>
      <c r="FK411" s="163">
        <f t="shared" ca="1" si="1408"/>
        <v>0</v>
      </c>
      <c r="FL411" s="163">
        <f t="shared" ca="1" si="1408"/>
        <v>0</v>
      </c>
      <c r="FM411" s="163">
        <f t="shared" ca="1" si="1408"/>
        <v>0</v>
      </c>
      <c r="FN411" s="163" t="str">
        <f t="shared" ca="1" si="1408"/>
        <v>-</v>
      </c>
      <c r="FO411" s="163" t="str">
        <f t="shared" ca="1" si="1408"/>
        <v>-</v>
      </c>
      <c r="FP411" s="163" t="str">
        <f t="shared" ca="1" si="1408"/>
        <v>-</v>
      </c>
      <c r="FQ411" s="163" t="str">
        <f t="shared" ca="1" si="1408"/>
        <v>-</v>
      </c>
      <c r="FR411" s="163" t="str">
        <f t="shared" ca="1" si="1408"/>
        <v>-</v>
      </c>
      <c r="FS411" s="163" t="str">
        <f t="shared" ca="1" si="1408"/>
        <v>-</v>
      </c>
      <c r="FT411" s="163" t="str">
        <f t="shared" ca="1" si="1408"/>
        <v>-</v>
      </c>
      <c r="FU411" s="163" t="str">
        <f t="shared" ca="1" si="1408"/>
        <v>-</v>
      </c>
      <c r="FV411" s="163" t="str">
        <f t="shared" ca="1" si="1408"/>
        <v>-</v>
      </c>
      <c r="FW411" s="163" t="str">
        <f t="shared" ca="1" si="1408"/>
        <v>-</v>
      </c>
      <c r="FX411" s="163" t="str">
        <f t="shared" ca="1" si="1408"/>
        <v>-</v>
      </c>
      <c r="FY411" s="10"/>
      <c r="FZ411" s="163">
        <f t="shared" ca="1" si="1408"/>
        <v>1</v>
      </c>
      <c r="GA411" s="163" t="str">
        <f t="shared" ca="1" si="1408"/>
        <v>-</v>
      </c>
      <c r="GB411" s="163" t="str">
        <f t="shared" ca="1" si="1408"/>
        <v>-</v>
      </c>
      <c r="GC411" s="163" t="str">
        <f t="shared" ca="1" si="1408"/>
        <v>-</v>
      </c>
      <c r="GD411" s="163" t="str">
        <f t="shared" ca="1" si="1357"/>
        <v>-</v>
      </c>
      <c r="GE411" s="163" t="b">
        <f t="shared" ca="1" si="1357"/>
        <v>0</v>
      </c>
      <c r="GF411" s="163" t="str">
        <f t="shared" ca="1" si="1357"/>
        <v>-</v>
      </c>
      <c r="GG411" s="163">
        <f t="shared" ca="1" si="1357"/>
        <v>0</v>
      </c>
      <c r="GH411" s="163" t="str">
        <f t="shared" ca="1" si="1357"/>
        <v>-</v>
      </c>
      <c r="GI411" s="161" cm="1">
        <f t="array" aca="1" ref="GI411" ca="1">INDEX(i.rev,$K411,GI$15)</f>
        <v>1</v>
      </c>
      <c r="GJ411" s="163">
        <f t="shared" ca="1" si="1358"/>
        <v>0</v>
      </c>
      <c r="GK411" s="163">
        <f t="shared" ca="1" si="1358"/>
        <v>1</v>
      </c>
      <c r="GL411" s="163">
        <f t="shared" ca="1" si="1358"/>
        <v>0</v>
      </c>
      <c r="GM411" s="163">
        <f t="shared" ca="1" si="1358"/>
        <v>1</v>
      </c>
      <c r="GN411" s="163">
        <f t="shared" ca="1" si="1358"/>
        <v>1</v>
      </c>
      <c r="GO411" s="163">
        <f t="shared" ca="1" si="1358"/>
        <v>1</v>
      </c>
      <c r="GP411" s="163">
        <f t="shared" ca="1" si="1358"/>
        <v>0</v>
      </c>
      <c r="GQ411" s="163">
        <f t="shared" ca="1" si="1358"/>
        <v>0</v>
      </c>
      <c r="GR411" s="163">
        <f t="shared" ca="1" si="1358"/>
        <v>0</v>
      </c>
      <c r="GS411" s="163">
        <f t="shared" ca="1" si="1358"/>
        <v>0</v>
      </c>
      <c r="GT411" s="163">
        <f t="shared" ca="1" si="1358"/>
        <v>0</v>
      </c>
      <c r="GU411" s="163">
        <f t="shared" ca="1" si="1358"/>
        <v>0</v>
      </c>
      <c r="GV411" s="163">
        <f t="shared" ca="1" si="1358"/>
        <v>0</v>
      </c>
      <c r="GW411" s="163">
        <f t="shared" ca="1" si="1358"/>
        <v>0</v>
      </c>
      <c r="GX411" s="163">
        <f t="shared" ca="1" si="1358"/>
        <v>0</v>
      </c>
      <c r="GY411" s="163">
        <f t="shared" ca="1" si="1358"/>
        <v>0</v>
      </c>
      <c r="GZ411" s="161" cm="1">
        <f t="array" aca="1" ref="GZ411" ca="1">INDEX(i.rev,$K411,GZ$15)</f>
        <v>0</v>
      </c>
      <c r="HA411" s="163">
        <f t="shared" ca="1" si="1359"/>
        <v>0</v>
      </c>
      <c r="HB411" s="161" cm="1">
        <f t="array" aca="1" ref="HB411" ca="1">INDEX(i.rev,$K411,HB$15)</f>
        <v>1</v>
      </c>
      <c r="HC411" s="163">
        <f t="shared" ca="1" si="1360"/>
        <v>0</v>
      </c>
      <c r="HD411" s="163">
        <f t="shared" ca="1" si="1360"/>
        <v>0</v>
      </c>
      <c r="HE411" s="163">
        <f t="shared" ca="1" si="1360"/>
        <v>0</v>
      </c>
      <c r="HF411" s="163">
        <f t="shared" ca="1" si="1360"/>
        <v>0</v>
      </c>
      <c r="HG411" s="163">
        <f t="shared" ca="1" si="1360"/>
        <v>0</v>
      </c>
      <c r="HH411" s="163">
        <f t="shared" ca="1" si="1360"/>
        <v>0</v>
      </c>
      <c r="HI411" s="163">
        <f t="shared" ca="1" si="1360"/>
        <v>0</v>
      </c>
      <c r="HJ411" s="10"/>
      <c r="HK411" s="163" t="str">
        <f t="shared" ca="1" si="1360"/>
        <v>-</v>
      </c>
      <c r="HL411" s="163" t="str">
        <f t="shared" ca="1" si="1360"/>
        <v>-</v>
      </c>
      <c r="HM411" s="163" t="str">
        <f t="shared" ca="1" si="1360"/>
        <v>-</v>
      </c>
      <c r="HN411" s="163" t="str">
        <f t="shared" ca="1" si="1360"/>
        <v>-</v>
      </c>
      <c r="HO411" s="163" t="str">
        <f t="shared" ca="1" si="1361"/>
        <v>-</v>
      </c>
      <c r="HP411" s="161" t="b">
        <f t="shared" ca="1" si="1362"/>
        <v>0</v>
      </c>
      <c r="HQ411" s="161" t="b">
        <f t="shared" ca="1" si="1362"/>
        <v>0</v>
      </c>
      <c r="HR411" s="161" t="b">
        <f t="shared" ca="1" si="1362"/>
        <v>1</v>
      </c>
      <c r="HS411" s="163">
        <f t="shared" ca="1" si="1360"/>
        <v>0</v>
      </c>
      <c r="HT411" s="161">
        <f t="shared" ca="1" si="1363"/>
        <v>1</v>
      </c>
      <c r="HU411" s="161">
        <f t="shared" ca="1" si="1363"/>
        <v>1</v>
      </c>
      <c r="HV411" s="163" t="str">
        <f t="shared" ca="1" si="1360"/>
        <v>-</v>
      </c>
      <c r="HW411" s="163" t="str">
        <f t="shared" ca="1" si="1360"/>
        <v>-</v>
      </c>
      <c r="HX411" s="163" t="str">
        <f t="shared" ca="1" si="1360"/>
        <v>-</v>
      </c>
      <c r="HY411" s="163" t="str">
        <f t="shared" ca="1" si="1360"/>
        <v>-</v>
      </c>
      <c r="HZ411" s="163" t="str">
        <f t="shared" ca="1" si="1360"/>
        <v>-</v>
      </c>
      <c r="IA411" s="163" t="str">
        <f t="shared" ca="1" si="1360"/>
        <v>-</v>
      </c>
      <c r="IB411" s="163" t="str">
        <f t="shared" ca="1" si="1360"/>
        <v>-</v>
      </c>
      <c r="IC411" s="163" t="str">
        <f t="shared" ca="1" si="1360"/>
        <v>-</v>
      </c>
      <c r="ID411" s="163" t="str">
        <f t="shared" ca="1" si="1360"/>
        <v>-</v>
      </c>
      <c r="IE411" s="163" t="b">
        <f t="shared" ca="1" si="1360"/>
        <v>1</v>
      </c>
      <c r="IF411" s="163" t="str">
        <f t="shared" ca="1" si="1360"/>
        <v>-</v>
      </c>
      <c r="IG411" s="163" t="str">
        <f t="shared" ca="1" si="1360"/>
        <v>-</v>
      </c>
      <c r="IH411" s="163" t="str">
        <f ca="1">OFFSET(IH$5,$B411,0)</f>
        <v>-</v>
      </c>
      <c r="II411" s="163" t="b">
        <f t="shared" ca="1" si="1364"/>
        <v>1</v>
      </c>
      <c r="IJ411" s="163">
        <f ca="1">OFFSET(IJ$5,$B411,0)</f>
        <v>0</v>
      </c>
      <c r="IK411" s="163" t="str">
        <f t="shared" ca="1" si="1365"/>
        <v>-</v>
      </c>
      <c r="IL411" s="163" t="str">
        <f t="shared" ca="1" si="1365"/>
        <v>-</v>
      </c>
      <c r="IM411" s="163" t="str">
        <f t="shared" ca="1" si="1365"/>
        <v>-</v>
      </c>
      <c r="IN411" s="163" t="str">
        <f t="shared" ca="1" si="1365"/>
        <v>-</v>
      </c>
      <c r="IO411" s="163" t="str">
        <f t="shared" ca="1" si="1365"/>
        <v>-</v>
      </c>
      <c r="IP411" s="163">
        <f t="shared" ca="1" si="1365"/>
        <v>0</v>
      </c>
      <c r="IQ411" s="163" t="str">
        <f t="shared" ca="1" si="1365"/>
        <v>-</v>
      </c>
      <c r="IR411" s="163" t="str">
        <f t="shared" ca="1" si="1365"/>
        <v>-</v>
      </c>
      <c r="IS411" s="163" t="str">
        <f t="shared" ca="1" si="1365"/>
        <v>-</v>
      </c>
      <c r="IT411" s="163">
        <f t="shared" ca="1" si="1365"/>
        <v>500</v>
      </c>
      <c r="IU411" s="163">
        <f t="shared" ca="1" si="1365"/>
        <v>500</v>
      </c>
      <c r="IV411" s="163" t="str">
        <f t="shared" ca="1" si="1365"/>
        <v>-</v>
      </c>
      <c r="IW411" s="163" t="str">
        <f t="shared" ca="1" si="1365"/>
        <v>-</v>
      </c>
      <c r="IX411" s="163" t="str">
        <f t="shared" ca="1" si="1365"/>
        <v>-</v>
      </c>
      <c r="IY411" s="163" t="str">
        <f t="shared" ca="1" si="1365"/>
        <v>-</v>
      </c>
      <c r="IZ411" s="163" t="str">
        <f t="shared" ca="1" si="1416"/>
        <v>-</v>
      </c>
      <c r="JA411" s="163" t="str">
        <f t="shared" ca="1" si="1416"/>
        <v>-</v>
      </c>
      <c r="JB411" s="163" t="str">
        <f t="shared" ca="1" si="1416"/>
        <v>-</v>
      </c>
      <c r="JC411" s="163" t="str">
        <f t="shared" ca="1" si="1416"/>
        <v>-</v>
      </c>
      <c r="JD411" s="163" t="str">
        <f t="shared" ca="1" si="1416"/>
        <v>-</v>
      </c>
      <c r="JE411" s="163" t="str">
        <f t="shared" ca="1" si="1416"/>
        <v>-</v>
      </c>
      <c r="JF411" s="163" t="str">
        <f t="shared" ca="1" si="1416"/>
        <v>-</v>
      </c>
      <c r="JG411" s="163" t="str">
        <f t="shared" ca="1" si="1416"/>
        <v>-</v>
      </c>
      <c r="JH411" s="163" t="str">
        <f t="shared" ca="1" si="1416"/>
        <v>-</v>
      </c>
      <c r="JI411" s="163" t="str">
        <f t="shared" ca="1" si="1425"/>
        <v>-</v>
      </c>
      <c r="JJ411" s="163" t="str">
        <f t="shared" ca="1" si="1425"/>
        <v>-</v>
      </c>
      <c r="JK411" s="163" t="str">
        <f t="shared" ca="1" si="1425"/>
        <v>-</v>
      </c>
      <c r="JL411" s="163" t="str">
        <f t="shared" ca="1" si="1425"/>
        <v>-</v>
      </c>
      <c r="JM411" s="163" t="str">
        <f t="shared" ca="1" si="1425"/>
        <v>-</v>
      </c>
      <c r="JN411" s="163" t="str">
        <f t="shared" ca="1" si="1422"/>
        <v>-</v>
      </c>
      <c r="JO411" s="163" t="str">
        <f t="shared" ca="1" si="1422"/>
        <v>-</v>
      </c>
      <c r="JP411" s="163" t="str">
        <f t="shared" ca="1" si="1422"/>
        <v>-</v>
      </c>
      <c r="JQ411" s="163" t="str">
        <f t="shared" ca="1" si="1422"/>
        <v>-</v>
      </c>
      <c r="JR411" s="163" t="str">
        <f t="shared" ca="1" si="1422"/>
        <v>-</v>
      </c>
      <c r="JS411" s="163" t="str">
        <f t="shared" ca="1" si="1416"/>
        <v>-</v>
      </c>
      <c r="JT411" s="163" t="str">
        <f t="shared" ca="1" si="1416"/>
        <v>-</v>
      </c>
      <c r="JU411" s="163" t="str">
        <f t="shared" ca="1" si="1416"/>
        <v>-</v>
      </c>
      <c r="JV411" s="163" t="str">
        <f t="shared" ca="1" si="1416"/>
        <v>-</v>
      </c>
      <c r="JW411" s="163" t="str">
        <f t="shared" ca="1" si="1416"/>
        <v>-</v>
      </c>
      <c r="JX411" s="163" t="str">
        <f t="shared" ca="1" si="1365"/>
        <v>-</v>
      </c>
      <c r="JY411" s="163" t="str">
        <f t="shared" ca="1" si="1419"/>
        <v>-</v>
      </c>
      <c r="JZ411" s="163" t="str">
        <f t="shared" ca="1" si="1419"/>
        <v>-</v>
      </c>
      <c r="KA411" s="163" t="str">
        <f t="shared" ca="1" si="1419"/>
        <v>-</v>
      </c>
      <c r="KB411" s="163" t="str">
        <f t="shared" ca="1" si="1419"/>
        <v>-</v>
      </c>
      <c r="KC411" s="163" t="str">
        <f t="shared" ca="1" si="1419"/>
        <v>-</v>
      </c>
      <c r="KD411" s="163" t="str">
        <f t="shared" ca="1" si="1419"/>
        <v>-</v>
      </c>
      <c r="KE411" s="163" t="str">
        <f t="shared" ca="1" si="1419"/>
        <v>-</v>
      </c>
      <c r="KF411" s="163" t="str">
        <f t="shared" ca="1" si="1419"/>
        <v>-</v>
      </c>
      <c r="KG411" s="163" t="str">
        <f t="shared" ca="1" si="1419"/>
        <v>-</v>
      </c>
      <c r="KH411" s="163" t="str">
        <f t="shared" ca="1" si="1419"/>
        <v>-</v>
      </c>
      <c r="KI411" s="163" t="str">
        <f t="shared" ca="1" si="1419"/>
        <v>-</v>
      </c>
      <c r="KJ411" s="163" t="str">
        <f t="shared" ca="1" si="1419"/>
        <v>-</v>
      </c>
      <c r="KK411" s="163" t="str">
        <f t="shared" ca="1" si="1419"/>
        <v>-</v>
      </c>
      <c r="KL411" s="163" t="str">
        <f t="shared" ca="1" si="1419"/>
        <v>-</v>
      </c>
      <c r="KM411" s="163" t="str">
        <f t="shared" ca="1" si="1419"/>
        <v>-</v>
      </c>
      <c r="KN411" s="163" t="str">
        <f t="shared" ca="1" si="1419"/>
        <v>-</v>
      </c>
      <c r="KO411" s="163" t="str">
        <f t="shared" ca="1" si="1419"/>
        <v>-</v>
      </c>
      <c r="KP411" s="163" t="str">
        <f t="shared" ca="1" si="1419"/>
        <v>-</v>
      </c>
      <c r="KQ411" s="163" t="str">
        <f t="shared" ca="1" si="1419"/>
        <v>-</v>
      </c>
      <c r="KR411" s="163" t="str">
        <f t="shared" ca="1" si="1419"/>
        <v>-</v>
      </c>
      <c r="KS411" s="163" t="str">
        <f t="shared" ca="1" si="1419"/>
        <v>-</v>
      </c>
      <c r="KT411" s="163" t="str">
        <f t="shared" ca="1" si="1419"/>
        <v>-</v>
      </c>
      <c r="KU411" s="163" t="str">
        <f t="shared" ca="1" si="1419"/>
        <v>-</v>
      </c>
      <c r="KV411" s="163" t="str">
        <f t="shared" ca="1" si="1419"/>
        <v>-</v>
      </c>
      <c r="KW411" s="163" t="str">
        <f t="shared" ca="1" si="1419"/>
        <v>-</v>
      </c>
      <c r="KX411" s="163" t="str">
        <f t="shared" ca="1" si="1419"/>
        <v>-</v>
      </c>
      <c r="KY411" s="163" t="str">
        <f t="shared" ca="1" si="1419"/>
        <v>-</v>
      </c>
      <c r="KZ411" s="163" t="str">
        <f t="shared" ca="1" si="1419"/>
        <v>-</v>
      </c>
      <c r="LA411" s="163" t="str">
        <f t="shared" ca="1" si="1419"/>
        <v>-</v>
      </c>
      <c r="LB411" s="163" t="str">
        <f t="shared" ca="1" si="1419"/>
        <v>-</v>
      </c>
      <c r="LC411" s="163" t="str">
        <f t="shared" ca="1" si="1419"/>
        <v>-</v>
      </c>
      <c r="LD411" s="163" t="str">
        <f t="shared" ca="1" si="1419"/>
        <v>-</v>
      </c>
      <c r="LE411" s="163" t="str">
        <f t="shared" ca="1" si="1419"/>
        <v>-</v>
      </c>
      <c r="LF411" s="163" t="str">
        <f t="shared" ca="1" si="1419"/>
        <v>-</v>
      </c>
      <c r="LG411" s="163" t="str">
        <f t="shared" ca="1" si="1419"/>
        <v>-</v>
      </c>
      <c r="LH411" s="163" t="str">
        <f t="shared" ca="1" si="1419"/>
        <v>-</v>
      </c>
      <c r="LI411" s="163" t="str">
        <f t="shared" ca="1" si="1419"/>
        <v>-</v>
      </c>
      <c r="LJ411" s="163" t="str">
        <f t="shared" ca="1" si="1419"/>
        <v>-</v>
      </c>
      <c r="LK411" s="163" t="str">
        <f t="shared" ca="1" si="1419"/>
        <v>-</v>
      </c>
      <c r="LL411" s="163" t="str">
        <f t="shared" ca="1" si="1419"/>
        <v>-</v>
      </c>
      <c r="LM411" s="163" t="str">
        <f t="shared" ca="1" si="1419"/>
        <v>-</v>
      </c>
      <c r="LN411" s="163" t="str">
        <f t="shared" ca="1" si="1419"/>
        <v>-</v>
      </c>
      <c r="LO411" s="163" t="str">
        <f t="shared" ca="1" si="1369"/>
        <v>-</v>
      </c>
      <c r="LP411" s="163" t="str">
        <f t="shared" ca="1" si="1369"/>
        <v>-</v>
      </c>
      <c r="LQ411" s="163" t="str">
        <f t="shared" ca="1" si="1369"/>
        <v>-</v>
      </c>
      <c r="LR411" s="163" t="str">
        <f t="shared" ca="1" si="1369"/>
        <v>-</v>
      </c>
      <c r="LS411" s="163" t="str">
        <f t="shared" ca="1" si="1369"/>
        <v>-</v>
      </c>
      <c r="LT411" s="163" t="str">
        <f t="shared" ca="1" si="1369"/>
        <v>-</v>
      </c>
      <c r="LU411" s="163" t="str">
        <f t="shared" ca="1" si="1369"/>
        <v>-</v>
      </c>
      <c r="LV411" s="163" t="str">
        <f t="shared" ca="1" si="1369"/>
        <v>-</v>
      </c>
      <c r="LW411" s="163" t="str">
        <f t="shared" ca="1" si="1369"/>
        <v>-</v>
      </c>
      <c r="LX411" s="163" t="str">
        <f t="shared" ca="1" si="1369"/>
        <v>-</v>
      </c>
      <c r="LY411" s="10"/>
      <c r="LZ411" s="161">
        <f t="shared" ca="1" si="1370"/>
        <v>4.4999999999999998E-2</v>
      </c>
      <c r="MA411" s="161">
        <f t="shared" ca="1" si="1371"/>
        <v>4.4999999999999998E-2</v>
      </c>
      <c r="MB411" s="163">
        <f t="shared" ca="1" si="1372"/>
        <v>1</v>
      </c>
      <c r="MC411" s="163">
        <f t="shared" ca="1" si="1372"/>
        <v>0</v>
      </c>
      <c r="MD411" s="163">
        <f t="shared" ca="1" si="1372"/>
        <v>1</v>
      </c>
      <c r="ME411" s="163">
        <f t="shared" ca="1" si="1372"/>
        <v>1</v>
      </c>
      <c r="MF411" s="163">
        <f t="shared" ca="1" si="1372"/>
        <v>0</v>
      </c>
      <c r="MG411" s="163">
        <f t="shared" ca="1" si="1372"/>
        <v>70</v>
      </c>
      <c r="MH411" s="163">
        <f t="shared" ca="1" si="1372"/>
        <v>50</v>
      </c>
      <c r="MI411" s="163">
        <f t="shared" ca="1" si="1372"/>
        <v>85</v>
      </c>
      <c r="MJ411" s="163">
        <f t="shared" ca="1" si="1372"/>
        <v>50</v>
      </c>
      <c r="MK411" s="161">
        <f t="shared" si="1373"/>
        <v>1</v>
      </c>
      <c r="ML411" s="161">
        <f t="shared" si="1374"/>
        <v>1</v>
      </c>
      <c r="MM411" s="161">
        <f t="shared" si="1375"/>
        <v>1</v>
      </c>
      <c r="MN411" s="161">
        <f t="shared" ca="1" si="1376"/>
        <v>1</v>
      </c>
      <c r="MO411" s="161">
        <f t="shared" ca="1" si="1376"/>
        <v>1</v>
      </c>
      <c r="MP411" s="163">
        <f t="shared" ca="1" si="1372"/>
        <v>1</v>
      </c>
      <c r="MQ411" s="10"/>
      <c r="MR411" s="163">
        <f t="shared" ca="1" si="1372"/>
        <v>1</v>
      </c>
      <c r="MS411" s="161">
        <f t="shared" ca="1" si="1377"/>
        <v>1</v>
      </c>
      <c r="MT411" s="163">
        <f t="shared" ca="1" si="1372"/>
        <v>0.75</v>
      </c>
      <c r="MU411" s="163">
        <f t="shared" ca="1" si="1372"/>
        <v>0.8</v>
      </c>
      <c r="MV411" s="163">
        <f t="shared" ca="1" si="1378"/>
        <v>0.82499999999999996</v>
      </c>
      <c r="MW411" s="163">
        <f t="shared" ca="1" si="1378"/>
        <v>0.875</v>
      </c>
      <c r="MX411" s="163">
        <f t="shared" ca="1" si="1372"/>
        <v>0.9</v>
      </c>
      <c r="MY411" s="163">
        <f t="shared" ca="1" si="1410"/>
        <v>0.75</v>
      </c>
      <c r="MZ411" s="163">
        <f t="shared" ca="1" si="1410"/>
        <v>0.78142857142857147</v>
      </c>
      <c r="NA411" s="163">
        <f t="shared" ca="1" si="1410"/>
        <v>0.82499999999999996</v>
      </c>
      <c r="NB411" s="163">
        <f t="shared" ca="1" si="1410"/>
        <v>0.875</v>
      </c>
      <c r="NC411" s="163">
        <f t="shared" ca="1" si="1410"/>
        <v>0.9</v>
      </c>
      <c r="ND411" s="163">
        <f t="shared" ca="1" si="1410"/>
        <v>0.9</v>
      </c>
      <c r="NE411" s="163">
        <f t="shared" ca="1" si="1410"/>
        <v>0.75</v>
      </c>
      <c r="NF411" s="163">
        <f t="shared" ca="1" si="1410"/>
        <v>0.78142857142857147</v>
      </c>
      <c r="NG411" s="163">
        <f t="shared" ca="1" si="1410"/>
        <v>0.82499999999999996</v>
      </c>
      <c r="NH411" s="163">
        <f t="shared" ca="1" si="1410"/>
        <v>0.875</v>
      </c>
      <c r="NI411" s="163">
        <f t="shared" ca="1" si="1410"/>
        <v>0.9</v>
      </c>
      <c r="NJ411" s="163">
        <f t="shared" ca="1" si="1410"/>
        <v>0.9</v>
      </c>
      <c r="NK411" s="163">
        <f t="shared" ca="1" si="1410"/>
        <v>0.75</v>
      </c>
      <c r="NL411" s="163">
        <f t="shared" ca="1" si="1410"/>
        <v>0.78142857142857147</v>
      </c>
      <c r="NM411" s="163">
        <f t="shared" ca="1" si="1410"/>
        <v>0.82499999999999996</v>
      </c>
      <c r="NN411" s="163">
        <f t="shared" ca="1" si="1410"/>
        <v>0.875</v>
      </c>
      <c r="NO411" s="163">
        <f t="shared" ca="1" si="1410"/>
        <v>0.9</v>
      </c>
      <c r="NP411" s="163">
        <f t="shared" ca="1" si="1410"/>
        <v>0.9</v>
      </c>
      <c r="NQ411" s="163">
        <f t="shared" ca="1" si="1410"/>
        <v>0.75</v>
      </c>
      <c r="NR411" s="163">
        <f t="shared" ca="1" si="1410"/>
        <v>0.78142857142857147</v>
      </c>
      <c r="NS411" s="163">
        <f t="shared" ca="1" si="1410"/>
        <v>0.82499999999999996</v>
      </c>
      <c r="NT411" s="163">
        <f t="shared" ca="1" si="1410"/>
        <v>0.875</v>
      </c>
      <c r="NU411" s="163">
        <f t="shared" ca="1" si="1410"/>
        <v>0.9</v>
      </c>
      <c r="NV411" s="163">
        <f t="shared" ca="1" si="1410"/>
        <v>0.9</v>
      </c>
      <c r="NW411" s="163">
        <f t="shared" ca="1" si="1410"/>
        <v>0.75</v>
      </c>
      <c r="NX411" s="163">
        <f t="shared" ca="1" si="1410"/>
        <v>0.78142857142857147</v>
      </c>
      <c r="NY411" s="163">
        <f t="shared" ca="1" si="1410"/>
        <v>0.82499999999999996</v>
      </c>
      <c r="NZ411" s="163">
        <f t="shared" ca="1" si="1410"/>
        <v>0.875</v>
      </c>
      <c r="OA411" s="163">
        <f t="shared" ca="1" si="1410"/>
        <v>0.9</v>
      </c>
      <c r="OB411" s="163">
        <f t="shared" ca="1" si="1410"/>
        <v>0.9</v>
      </c>
      <c r="OC411" s="163">
        <f t="shared" ca="1" si="1410"/>
        <v>0.75</v>
      </c>
      <c r="OD411" s="163">
        <f t="shared" ca="1" si="1410"/>
        <v>0.78142857142857147</v>
      </c>
      <c r="OE411" s="163">
        <f t="shared" ca="1" si="1410"/>
        <v>0.82499999999999996</v>
      </c>
      <c r="OF411" s="163">
        <f t="shared" ca="1" si="1410"/>
        <v>0.875</v>
      </c>
      <c r="OG411" s="163">
        <f t="shared" ca="1" si="1410"/>
        <v>0.9</v>
      </c>
      <c r="OH411" s="163">
        <f t="shared" ca="1" si="1410"/>
        <v>0.9</v>
      </c>
      <c r="OI411" s="163">
        <f t="shared" ca="1" si="1410"/>
        <v>0.75</v>
      </c>
      <c r="OJ411" s="163">
        <f t="shared" ca="1" si="1410"/>
        <v>0.76904761904761909</v>
      </c>
      <c r="OK411" s="163">
        <f t="shared" ca="1" si="1410"/>
        <v>0.82000000000000006</v>
      </c>
      <c r="OL411" s="163">
        <f t="shared" ca="1" si="1410"/>
        <v>0.875</v>
      </c>
      <c r="OM411" s="163">
        <f t="shared" ca="1" si="1410"/>
        <v>0.9</v>
      </c>
      <c r="ON411" s="163">
        <f t="shared" ca="1" si="1410"/>
        <v>0.90000000000000013</v>
      </c>
      <c r="OO411" s="163">
        <f t="shared" ca="1" si="1410"/>
        <v>0.75</v>
      </c>
      <c r="OP411" s="163">
        <f t="shared" ca="1" si="1410"/>
        <v>0.76904761904761909</v>
      </c>
      <c r="OQ411" s="163">
        <f t="shared" ca="1" si="1410"/>
        <v>0.82000000000000006</v>
      </c>
      <c r="OR411" s="163">
        <f t="shared" ca="1" si="1410"/>
        <v>0.875</v>
      </c>
      <c r="OS411" s="163">
        <f t="shared" ca="1" si="1410"/>
        <v>0.9</v>
      </c>
      <c r="OT411" s="163">
        <f t="shared" ca="1" si="1410"/>
        <v>0.9</v>
      </c>
      <c r="OU411" s="163">
        <f t="shared" ca="1" si="1380"/>
        <v>0.875</v>
      </c>
      <c r="OV411" s="161">
        <f t="shared" ca="1" si="1381"/>
        <v>1</v>
      </c>
      <c r="OW411" s="161">
        <f t="shared" ca="1" si="1382"/>
        <v>1</v>
      </c>
      <c r="OX411" s="161">
        <f t="shared" ca="1" si="1383"/>
        <v>500000</v>
      </c>
      <c r="OY411" s="163" t="str">
        <f t="shared" ca="1" si="1384"/>
        <v>-</v>
      </c>
      <c r="OZ411" s="161" t="str">
        <f t="shared" ca="1" si="1385"/>
        <v>-</v>
      </c>
      <c r="PA411" s="161" t="str">
        <f t="shared" ca="1" si="1386"/>
        <v>-</v>
      </c>
      <c r="PB411" s="163">
        <f t="shared" ca="1" si="1372"/>
        <v>0</v>
      </c>
      <c r="PC411" s="27">
        <v>0</v>
      </c>
    </row>
    <row r="412" spans="1:419" s="143" customFormat="1" hidden="1" outlineLevel="1">
      <c r="A412" s="121">
        <f t="shared" si="14"/>
        <v>407</v>
      </c>
      <c r="B412" s="121">
        <f t="shared" si="1387"/>
        <v>13</v>
      </c>
      <c r="C412" s="143">
        <f t="shared" si="1393"/>
        <v>1002</v>
      </c>
      <c r="D412" s="143" t="s">
        <v>884</v>
      </c>
      <c r="E412" s="143" t="b">
        <v>0</v>
      </c>
      <c r="F412" s="143" t="b">
        <v>0</v>
      </c>
      <c r="G412" s="143" t="b">
        <f t="shared" si="1388"/>
        <v>0</v>
      </c>
      <c r="H412" s="139">
        <f t="shared" ca="1" si="1391"/>
        <v>3</v>
      </c>
      <c r="I412" s="32">
        <v>3</v>
      </c>
      <c r="J412" s="32">
        <v>1</v>
      </c>
      <c r="K412" s="139">
        <f t="shared" ca="1" si="1391"/>
        <v>1</v>
      </c>
      <c r="L412" s="139">
        <f t="shared" ca="1" si="1391"/>
        <v>1</v>
      </c>
      <c r="M412" s="139">
        <f t="shared" ca="1" si="1391"/>
        <v>2</v>
      </c>
      <c r="N412" s="139">
        <f t="shared" ca="1" si="1391"/>
        <v>1</v>
      </c>
      <c r="O412" s="139">
        <f t="shared" ca="1" si="1391"/>
        <v>1</v>
      </c>
      <c r="P412" s="139">
        <f t="shared" ca="1" si="1391"/>
        <v>1</v>
      </c>
      <c r="Q412" s="139">
        <f t="shared" ca="1" si="1391"/>
        <v>1</v>
      </c>
      <c r="R412" s="139">
        <f t="shared" ca="1" si="1391"/>
        <v>2</v>
      </c>
      <c r="S412" s="139">
        <f t="shared" ca="1" si="1391"/>
        <v>1</v>
      </c>
      <c r="T412" s="139">
        <f t="shared" ca="1" si="1411"/>
        <v>1</v>
      </c>
      <c r="U412" s="139">
        <f t="shared" ca="1" si="1411"/>
        <v>1</v>
      </c>
      <c r="V412" s="139">
        <f t="shared" ca="1" si="1411"/>
        <v>1</v>
      </c>
      <c r="W412" s="139">
        <f t="shared" ca="1" si="1391"/>
        <v>1</v>
      </c>
      <c r="X412" s="139">
        <f t="shared" ca="1" si="1391"/>
        <v>1</v>
      </c>
      <c r="Y412" s="139">
        <f t="shared" ca="1" si="1391"/>
        <v>1</v>
      </c>
      <c r="Z412" s="32">
        <v>2</v>
      </c>
      <c r="AA412" s="32">
        <v>2</v>
      </c>
      <c r="AB412" s="32">
        <v>2</v>
      </c>
      <c r="AC412" s="139">
        <f t="shared" ca="1" si="1418"/>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163" t="str">
        <f t="shared" ca="1" si="1345"/>
        <v>-</v>
      </c>
      <c r="AI412" s="163" t="str">
        <f t="shared" ca="1" si="1345"/>
        <v>-</v>
      </c>
      <c r="AJ412" s="163" t="str">
        <f t="shared" ca="1" si="1345"/>
        <v>-</v>
      </c>
      <c r="AK412" s="163" t="str">
        <f t="shared" ca="1" si="1345"/>
        <v>-</v>
      </c>
      <c r="AL412" s="163" t="str">
        <f t="shared" ca="1" si="1345"/>
        <v>-</v>
      </c>
      <c r="AM412" s="163" t="b">
        <f t="shared" ca="1" si="1345"/>
        <v>1</v>
      </c>
      <c r="AN412" s="10"/>
      <c r="AO412" s="161" t="b">
        <f t="shared" si="1346"/>
        <v>0</v>
      </c>
      <c r="AP412" s="161">
        <f t="shared" si="1346"/>
        <v>2</v>
      </c>
      <c r="AQ412" s="161" t="b">
        <f t="shared" si="1346"/>
        <v>0</v>
      </c>
      <c r="AR412" s="161" t="b">
        <f t="shared" si="1346"/>
        <v>1</v>
      </c>
      <c r="AS412" s="161" t="b">
        <f t="shared" si="1346"/>
        <v>1</v>
      </c>
      <c r="AT412" s="161" t="b">
        <f t="shared" si="1346"/>
        <v>0</v>
      </c>
      <c r="AU412" s="161">
        <f t="shared" ca="1" si="1347"/>
        <v>0</v>
      </c>
      <c r="AV412" s="161" t="b">
        <f t="shared" si="1427"/>
        <v>0</v>
      </c>
      <c r="AW412" s="161" t="b">
        <f t="shared" si="1427"/>
        <v>0</v>
      </c>
      <c r="AX412" s="161" t="str">
        <f t="shared" si="1427"/>
        <v>-</v>
      </c>
      <c r="AY412" s="161" t="str">
        <f t="shared" si="1427"/>
        <v>-</v>
      </c>
      <c r="AZ412" s="161" t="str">
        <f t="shared" si="1427"/>
        <v>-</v>
      </c>
      <c r="BA412" s="10"/>
      <c r="BB412" s="161" t="b">
        <f t="shared" si="1349"/>
        <v>1</v>
      </c>
      <c r="BC412" s="163" t="b">
        <f t="shared" ca="1" si="1350"/>
        <v>1</v>
      </c>
      <c r="BD412" s="163" t="b">
        <f t="shared" ca="1" si="1350"/>
        <v>1</v>
      </c>
      <c r="BE412" s="162">
        <f t="shared" ca="1" si="1351"/>
        <v>3210</v>
      </c>
      <c r="BF412" s="163" t="str">
        <f t="shared" ca="1" si="1352"/>
        <v>-</v>
      </c>
      <c r="BG412" s="163" t="str">
        <f t="shared" ca="1" si="1352"/>
        <v>-</v>
      </c>
      <c r="BH412" s="163" t="str">
        <f t="shared" ca="1" si="1352"/>
        <v>-</v>
      </c>
      <c r="BI412" s="163" t="str">
        <f t="shared" ca="1" si="1352"/>
        <v>-</v>
      </c>
      <c r="BJ412" s="163" t="str">
        <f t="shared" ca="1" si="1352"/>
        <v>-</v>
      </c>
      <c r="BK412" s="163">
        <f t="shared" ca="1" si="1352"/>
        <v>1</v>
      </c>
      <c r="BL412" s="163">
        <f t="shared" ca="1" si="1352"/>
        <v>1</v>
      </c>
      <c r="BM412" s="163" t="str">
        <f t="shared" ca="1" si="1352"/>
        <v>-</v>
      </c>
      <c r="BN412" s="163" t="str">
        <f t="shared" ca="1" si="1352"/>
        <v>-</v>
      </c>
      <c r="BO412" s="163" t="b">
        <f t="shared" ca="1" si="1353"/>
        <v>0</v>
      </c>
      <c r="BP412" s="163" t="b">
        <f t="shared" ca="1" si="1353"/>
        <v>0</v>
      </c>
      <c r="BQ412" s="163" t="b">
        <f t="shared" ca="1" si="1353"/>
        <v>0</v>
      </c>
      <c r="BR412" s="163" t="b">
        <f t="shared" ca="1" si="1353"/>
        <v>0</v>
      </c>
      <c r="BS412" s="163" t="b">
        <f t="shared" ca="1" si="1353"/>
        <v>0</v>
      </c>
      <c r="BT412" s="163" t="b">
        <f t="shared" ca="1" si="1353"/>
        <v>0</v>
      </c>
      <c r="BU412" s="163" t="b">
        <f t="shared" ca="1" si="1353"/>
        <v>0</v>
      </c>
      <c r="BV412" s="163" t="b">
        <f t="shared" ca="1" si="1353"/>
        <v>0</v>
      </c>
      <c r="BW412" s="163" t="b">
        <f t="shared" ca="1" si="1353"/>
        <v>0</v>
      </c>
      <c r="BX412" s="163" t="str">
        <f t="shared" ca="1" si="1412"/>
        <v>-</v>
      </c>
      <c r="BY412" s="163" t="str">
        <f t="shared" ca="1" si="1424"/>
        <v>-</v>
      </c>
      <c r="BZ412" s="163" t="str">
        <f t="shared" ca="1" si="1424"/>
        <v>-</v>
      </c>
      <c r="CA412" s="163" t="str">
        <f t="shared" ca="1" si="1424"/>
        <v>-</v>
      </c>
      <c r="CB412" s="163" t="str">
        <f t="shared" ca="1" si="1424"/>
        <v>-</v>
      </c>
      <c r="CC412" s="163" t="str">
        <f t="shared" ca="1" si="1424"/>
        <v>-</v>
      </c>
      <c r="CD412" s="163" t="str">
        <f t="shared" ca="1" si="1424"/>
        <v>-</v>
      </c>
      <c r="CE412" s="163" t="str">
        <f t="shared" ca="1" si="1424"/>
        <v>-</v>
      </c>
      <c r="CF412" s="163" t="str">
        <f t="shared" ca="1" si="1424"/>
        <v>-</v>
      </c>
      <c r="CG412" s="163" t="str">
        <f t="shared" ca="1" si="1412"/>
        <v>-</v>
      </c>
      <c r="CH412" s="163" t="str">
        <f t="shared" ca="1" si="1412"/>
        <v>-</v>
      </c>
      <c r="CI412" s="163" t="str">
        <f t="shared" ca="1" si="1412"/>
        <v>-</v>
      </c>
      <c r="CJ412" s="163" t="str">
        <f t="shared" ca="1" si="1412"/>
        <v>-</v>
      </c>
      <c r="CK412" s="163" t="str">
        <f t="shared" ca="1" si="1412"/>
        <v>-</v>
      </c>
      <c r="CL412" s="163" t="str">
        <f t="shared" ca="1" si="1428"/>
        <v>-</v>
      </c>
      <c r="CM412" s="163" t="str">
        <f t="shared" ca="1" si="1428"/>
        <v>-</v>
      </c>
      <c r="CN412" s="163" t="str">
        <f t="shared" ca="1" si="1428"/>
        <v>-</v>
      </c>
      <c r="CO412" s="163" t="str">
        <f t="shared" ca="1" si="1428"/>
        <v>-</v>
      </c>
      <c r="CP412" s="163" t="str">
        <f t="shared" ca="1" si="1428"/>
        <v>-</v>
      </c>
      <c r="CQ412" s="163" t="str">
        <f t="shared" ca="1" si="1428"/>
        <v>-</v>
      </c>
      <c r="CR412" s="163" t="str">
        <f t="shared" ca="1" si="1428"/>
        <v>-</v>
      </c>
      <c r="CS412" s="163" t="str">
        <f t="shared" ca="1" si="1428"/>
        <v>-</v>
      </c>
      <c r="CT412" s="163" t="str">
        <f t="shared" ca="1" si="1412"/>
        <v>-</v>
      </c>
      <c r="CU412" s="163" t="str">
        <f t="shared" ca="1" si="1420"/>
        <v>-</v>
      </c>
      <c r="CV412" s="163" t="str">
        <f t="shared" ca="1" si="1420"/>
        <v>-</v>
      </c>
      <c r="CW412" s="163" t="str">
        <f t="shared" ca="1" si="1420"/>
        <v>-</v>
      </c>
      <c r="CX412" s="163" t="str">
        <f t="shared" ca="1" si="1420"/>
        <v>-</v>
      </c>
      <c r="CY412" s="163" t="str">
        <f t="shared" ca="1" si="1420"/>
        <v>-</v>
      </c>
      <c r="CZ412" s="163" t="str">
        <f t="shared" ca="1" si="1420"/>
        <v>-</v>
      </c>
      <c r="DA412" s="163" t="str">
        <f t="shared" ca="1" si="1420"/>
        <v>-</v>
      </c>
      <c r="DB412" s="163" t="str">
        <f t="shared" ca="1" si="1420"/>
        <v>-</v>
      </c>
      <c r="DC412" s="163" t="str">
        <f t="shared" ca="1" si="1412"/>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352"/>
        <v>-</v>
      </c>
      <c r="DN412" s="163" t="str">
        <f t="shared" ca="1" si="1352"/>
        <v>-</v>
      </c>
      <c r="DO412" s="163" t="str">
        <f t="shared" ca="1" si="1352"/>
        <v>-</v>
      </c>
      <c r="DP412" s="163" t="str">
        <f t="shared" ca="1" si="1352"/>
        <v>-</v>
      </c>
      <c r="DQ412" s="163" t="str">
        <f t="shared" ca="1" si="1352"/>
        <v>-</v>
      </c>
      <c r="DR412" s="163" t="str">
        <f t="shared" ca="1" si="1352"/>
        <v>-</v>
      </c>
      <c r="DS412" s="163" t="str">
        <f t="shared" ca="1" si="1352"/>
        <v>-</v>
      </c>
      <c r="DT412" s="163" t="str">
        <f t="shared" ca="1" si="1352"/>
        <v>-</v>
      </c>
      <c r="DU412" s="163" t="str">
        <f t="shared" ca="1" si="1352"/>
        <v>-</v>
      </c>
      <c r="DV412" s="163" t="str">
        <f t="shared" ca="1" si="1352"/>
        <v>-</v>
      </c>
      <c r="DW412" s="163" t="str">
        <f t="shared" ca="1" si="1352"/>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8"/>
        <v>-</v>
      </c>
      <c r="EJ412" s="163" t="str">
        <f t="shared" ca="1" si="1408"/>
        <v>-</v>
      </c>
      <c r="EK412" s="163" t="str">
        <f t="shared" ca="1" si="1408"/>
        <v>-</v>
      </c>
      <c r="EL412" s="163" t="str">
        <f t="shared" ca="1" si="1408"/>
        <v>-</v>
      </c>
      <c r="EM412" s="163" t="str">
        <f t="shared" ca="1" si="1408"/>
        <v>-</v>
      </c>
      <c r="EN412" s="163" t="str">
        <f t="shared" ca="1" si="1408"/>
        <v>-</v>
      </c>
      <c r="EO412" s="163" t="str">
        <f t="shared" ca="1" si="1408"/>
        <v>-</v>
      </c>
      <c r="EP412" s="163" t="str">
        <f t="shared" ca="1" si="1408"/>
        <v>-</v>
      </c>
      <c r="EQ412" s="163">
        <f t="shared" ca="1" si="1408"/>
        <v>1</v>
      </c>
      <c r="ER412" s="163">
        <f t="shared" ca="1" si="1408"/>
        <v>1</v>
      </c>
      <c r="ES412" s="163">
        <f t="shared" ca="1" si="1408"/>
        <v>0</v>
      </c>
      <c r="ET412" s="163" t="str">
        <f t="shared" ca="1" si="1408"/>
        <v>-</v>
      </c>
      <c r="EU412" s="163" t="str">
        <f t="shared" ca="1" si="1408"/>
        <v>-</v>
      </c>
      <c r="EV412" s="163" t="str">
        <f t="shared" ca="1" si="1408"/>
        <v>-</v>
      </c>
      <c r="EW412" s="163" t="str">
        <f t="shared" ca="1" si="1408"/>
        <v>-</v>
      </c>
      <c r="EX412" s="163" t="str">
        <f t="shared" ca="1" si="1408"/>
        <v>-</v>
      </c>
      <c r="EY412" s="163" t="str">
        <f t="shared" ca="1" si="1408"/>
        <v>-</v>
      </c>
      <c r="EZ412" s="163" t="str">
        <f t="shared" ca="1" si="1408"/>
        <v>-</v>
      </c>
      <c r="FA412" s="163">
        <f t="shared" ca="1" si="1408"/>
        <v>0</v>
      </c>
      <c r="FB412" s="163" t="str">
        <f t="shared" ca="1" si="1408"/>
        <v>-</v>
      </c>
      <c r="FC412" s="163" t="str">
        <f t="shared" ca="1" si="1408"/>
        <v>-</v>
      </c>
      <c r="FD412" s="163" t="str">
        <f t="shared" ca="1" si="1408"/>
        <v>-</v>
      </c>
      <c r="FE412" s="163" t="str">
        <f t="shared" ca="1" si="1408"/>
        <v>-</v>
      </c>
      <c r="FF412" s="163" t="str">
        <f t="shared" ca="1" si="1408"/>
        <v>-</v>
      </c>
      <c r="FG412" s="163">
        <f t="shared" ca="1" si="1408"/>
        <v>0</v>
      </c>
      <c r="FH412" s="163">
        <f t="shared" ca="1" si="1408"/>
        <v>0</v>
      </c>
      <c r="FI412" s="163">
        <f t="shared" ca="1" si="1408"/>
        <v>0</v>
      </c>
      <c r="FJ412" s="163">
        <f t="shared" ca="1" si="1408"/>
        <v>0</v>
      </c>
      <c r="FK412" s="163">
        <f t="shared" ca="1" si="1408"/>
        <v>0</v>
      </c>
      <c r="FL412" s="163">
        <f t="shared" ca="1" si="1408"/>
        <v>0</v>
      </c>
      <c r="FM412" s="163">
        <f t="shared" ca="1" si="1408"/>
        <v>0</v>
      </c>
      <c r="FN412" s="163" t="str">
        <f t="shared" ca="1" si="1408"/>
        <v>-</v>
      </c>
      <c r="FO412" s="163" t="str">
        <f t="shared" ca="1" si="1408"/>
        <v>-</v>
      </c>
      <c r="FP412" s="163" t="str">
        <f t="shared" ca="1" si="1408"/>
        <v>-</v>
      </c>
      <c r="FQ412" s="163" t="str">
        <f t="shared" ca="1" si="1408"/>
        <v>-</v>
      </c>
      <c r="FR412" s="163" t="str">
        <f t="shared" ca="1" si="1408"/>
        <v>-</v>
      </c>
      <c r="FS412" s="163" t="str">
        <f t="shared" ca="1" si="1408"/>
        <v>-</v>
      </c>
      <c r="FT412" s="163" t="str">
        <f t="shared" ca="1" si="1408"/>
        <v>-</v>
      </c>
      <c r="FU412" s="163" t="str">
        <f t="shared" ca="1" si="1408"/>
        <v>-</v>
      </c>
      <c r="FV412" s="163" t="str">
        <f t="shared" ca="1" si="1408"/>
        <v>-</v>
      </c>
      <c r="FW412" s="163" t="str">
        <f t="shared" ca="1" si="1408"/>
        <v>-</v>
      </c>
      <c r="FX412" s="163" t="str">
        <f t="shared" ca="1" si="1408"/>
        <v>-</v>
      </c>
      <c r="FY412" s="10"/>
      <c r="FZ412" s="163">
        <f t="shared" ca="1" si="1408"/>
        <v>1</v>
      </c>
      <c r="GA412" s="163" t="str">
        <f t="shared" ca="1" si="1408"/>
        <v>-</v>
      </c>
      <c r="GB412" s="163" t="str">
        <f t="shared" ca="1" si="1408"/>
        <v>-</v>
      </c>
      <c r="GC412" s="163" t="str">
        <f t="shared" ca="1" si="1408"/>
        <v>-</v>
      </c>
      <c r="GD412" s="163" t="str">
        <f t="shared" ca="1" si="1357"/>
        <v>-</v>
      </c>
      <c r="GE412" s="163" t="b">
        <f t="shared" ca="1" si="1357"/>
        <v>0</v>
      </c>
      <c r="GF412" s="163" t="str">
        <f t="shared" ca="1" si="1357"/>
        <v>-</v>
      </c>
      <c r="GG412" s="163">
        <f t="shared" ca="1" si="1357"/>
        <v>0</v>
      </c>
      <c r="GH412" s="163" t="str">
        <f t="shared" ca="1" si="1357"/>
        <v>-</v>
      </c>
      <c r="GI412" s="161" cm="1">
        <f t="array" aca="1" ref="GI412" ca="1">INDEX(i.rev,$K412,GI$15)</f>
        <v>1</v>
      </c>
      <c r="GJ412" s="163">
        <f t="shared" ca="1" si="1358"/>
        <v>0</v>
      </c>
      <c r="GK412" s="163">
        <f t="shared" ca="1" si="1358"/>
        <v>1</v>
      </c>
      <c r="GL412" s="163">
        <f t="shared" ca="1" si="1358"/>
        <v>0</v>
      </c>
      <c r="GM412" s="163">
        <f t="shared" ca="1" si="1358"/>
        <v>1</v>
      </c>
      <c r="GN412" s="163">
        <f t="shared" ca="1" si="1358"/>
        <v>1</v>
      </c>
      <c r="GO412" s="163">
        <f t="shared" ca="1" si="1358"/>
        <v>1</v>
      </c>
      <c r="GP412" s="163">
        <f t="shared" ca="1" si="1358"/>
        <v>0</v>
      </c>
      <c r="GQ412" s="163">
        <f t="shared" ca="1" si="1358"/>
        <v>0</v>
      </c>
      <c r="GR412" s="163">
        <f t="shared" ca="1" si="1358"/>
        <v>0</v>
      </c>
      <c r="GS412" s="163">
        <f t="shared" ca="1" si="1358"/>
        <v>0</v>
      </c>
      <c r="GT412" s="163">
        <f t="shared" ca="1" si="1358"/>
        <v>0</v>
      </c>
      <c r="GU412" s="163">
        <f t="shared" ca="1" si="1358"/>
        <v>0</v>
      </c>
      <c r="GV412" s="163">
        <f t="shared" ca="1" si="1358"/>
        <v>0</v>
      </c>
      <c r="GW412" s="163">
        <f t="shared" ca="1" si="1358"/>
        <v>0</v>
      </c>
      <c r="GX412" s="163">
        <f t="shared" ca="1" si="1358"/>
        <v>0</v>
      </c>
      <c r="GY412" s="163">
        <f t="shared" ca="1" si="1358"/>
        <v>0</v>
      </c>
      <c r="GZ412" s="161" cm="1">
        <f t="array" aca="1" ref="GZ412" ca="1">INDEX(i.rev,$K412,GZ$15)</f>
        <v>0</v>
      </c>
      <c r="HA412" s="163">
        <f t="shared" ca="1" si="1359"/>
        <v>0</v>
      </c>
      <c r="HB412" s="161" cm="1">
        <f t="array" aca="1" ref="HB412" ca="1">INDEX(i.rev,$K412,HB$15)</f>
        <v>1</v>
      </c>
      <c r="HC412" s="163">
        <f t="shared" ca="1" si="1360"/>
        <v>0</v>
      </c>
      <c r="HD412" s="163">
        <f t="shared" ca="1" si="1360"/>
        <v>0</v>
      </c>
      <c r="HE412" s="163">
        <f t="shared" ca="1" si="1360"/>
        <v>0</v>
      </c>
      <c r="HF412" s="163">
        <f t="shared" ca="1" si="1360"/>
        <v>0</v>
      </c>
      <c r="HG412" s="163">
        <f t="shared" ca="1" si="1360"/>
        <v>0</v>
      </c>
      <c r="HH412" s="163">
        <f t="shared" ca="1" si="1360"/>
        <v>0</v>
      </c>
      <c r="HI412" s="163">
        <f t="shared" ca="1" si="1360"/>
        <v>0</v>
      </c>
      <c r="HJ412" s="10"/>
      <c r="HK412" s="163" t="str">
        <f t="shared" ca="1" si="1360"/>
        <v>-</v>
      </c>
      <c r="HL412" s="163" t="str">
        <f t="shared" ref="HL412:IH412" ca="1" si="1429">OFFSET(HL$5,$B412,0)</f>
        <v>-</v>
      </c>
      <c r="HM412" s="163" t="str">
        <f t="shared" ca="1" si="1429"/>
        <v>-</v>
      </c>
      <c r="HN412" s="163" t="str">
        <f t="shared" ca="1" si="1429"/>
        <v>-</v>
      </c>
      <c r="HO412" s="163" t="str">
        <f t="shared" ca="1" si="1429"/>
        <v>-</v>
      </c>
      <c r="HP412" s="161" t="b">
        <f t="shared" ca="1" si="1362"/>
        <v>0</v>
      </c>
      <c r="HQ412" s="161" t="b">
        <f t="shared" ca="1" si="1362"/>
        <v>0</v>
      </c>
      <c r="HR412" s="161" t="b">
        <f t="shared" ca="1" si="1362"/>
        <v>1</v>
      </c>
      <c r="HS412" s="163">
        <f t="shared" ca="1" si="1429"/>
        <v>0</v>
      </c>
      <c r="HT412" s="161">
        <f t="shared" ca="1" si="1363"/>
        <v>1</v>
      </c>
      <c r="HU412" s="161">
        <f t="shared" ca="1" si="1363"/>
        <v>1</v>
      </c>
      <c r="HV412" s="163" t="str">
        <f t="shared" ca="1" si="1429"/>
        <v>-</v>
      </c>
      <c r="HW412" s="163" t="str">
        <f t="shared" ca="1" si="1429"/>
        <v>-</v>
      </c>
      <c r="HX412" s="163" t="str">
        <f t="shared" ca="1" si="1429"/>
        <v>-</v>
      </c>
      <c r="HY412" s="163" t="str">
        <f t="shared" ca="1" si="1429"/>
        <v>-</v>
      </c>
      <c r="HZ412" s="163" t="str">
        <f t="shared" ca="1" si="1429"/>
        <v>-</v>
      </c>
      <c r="IA412" s="163" t="str">
        <f t="shared" ca="1" si="1429"/>
        <v>-</v>
      </c>
      <c r="IB412" s="163" t="str">
        <f t="shared" ca="1" si="1429"/>
        <v>-</v>
      </c>
      <c r="IC412" s="163" t="str">
        <f t="shared" ca="1" si="1429"/>
        <v>-</v>
      </c>
      <c r="ID412" s="163" t="str">
        <f t="shared" ca="1" si="1429"/>
        <v>-</v>
      </c>
      <c r="IE412" s="163" t="b">
        <f t="shared" ca="1" si="1429"/>
        <v>1</v>
      </c>
      <c r="IF412" s="163" t="str">
        <f t="shared" ca="1" si="1429"/>
        <v>-</v>
      </c>
      <c r="IG412" s="163" t="str">
        <f t="shared" ca="1" si="1429"/>
        <v>-</v>
      </c>
      <c r="IH412" s="163" t="str">
        <f t="shared" ca="1" si="1429"/>
        <v>-</v>
      </c>
      <c r="II412" s="163" t="b">
        <f t="shared" ca="1" si="1364"/>
        <v>1</v>
      </c>
      <c r="IJ412" s="163">
        <f t="shared" ca="1" si="1364"/>
        <v>0</v>
      </c>
      <c r="IK412" s="163" t="str">
        <f t="shared" ca="1" si="1365"/>
        <v>-</v>
      </c>
      <c r="IL412" s="163" t="str">
        <f t="shared" ca="1" si="1365"/>
        <v>-</v>
      </c>
      <c r="IM412" s="163" t="str">
        <f t="shared" ca="1" si="1365"/>
        <v>-</v>
      </c>
      <c r="IN412" s="163" t="str">
        <f t="shared" ca="1" si="1365"/>
        <v>-</v>
      </c>
      <c r="IO412" s="163" t="str">
        <f t="shared" ca="1" si="1365"/>
        <v>-</v>
      </c>
      <c r="IP412" s="163">
        <f t="shared" ca="1" si="1365"/>
        <v>0</v>
      </c>
      <c r="IQ412" s="163" t="str">
        <f t="shared" ca="1" si="1365"/>
        <v>-</v>
      </c>
      <c r="IR412" s="163" t="str">
        <f t="shared" ca="1" si="1365"/>
        <v>-</v>
      </c>
      <c r="IS412" s="163" t="str">
        <f t="shared" ca="1" si="1365"/>
        <v>-</v>
      </c>
      <c r="IT412" s="163">
        <f t="shared" ca="1" si="1365"/>
        <v>500</v>
      </c>
      <c r="IU412" s="163">
        <f t="shared" ca="1" si="1365"/>
        <v>500</v>
      </c>
      <c r="IV412" s="163" t="str">
        <f t="shared" ca="1" si="1365"/>
        <v>-</v>
      </c>
      <c r="IW412" s="163" t="str">
        <f t="shared" ca="1" si="1365"/>
        <v>-</v>
      </c>
      <c r="IX412" s="163" t="str">
        <f t="shared" ca="1" si="1365"/>
        <v>-</v>
      </c>
      <c r="IY412" s="163" t="str">
        <f t="shared" ca="1" si="1365"/>
        <v>-</v>
      </c>
      <c r="IZ412" s="163" t="str">
        <f t="shared" ca="1" si="1416"/>
        <v>-</v>
      </c>
      <c r="JA412" s="163" t="str">
        <f t="shared" ca="1" si="1416"/>
        <v>-</v>
      </c>
      <c r="JB412" s="163" t="str">
        <f t="shared" ca="1" si="1416"/>
        <v>-</v>
      </c>
      <c r="JC412" s="163" t="str">
        <f t="shared" ca="1" si="1416"/>
        <v>-</v>
      </c>
      <c r="JD412" s="163" t="str">
        <f t="shared" ca="1" si="1416"/>
        <v>-</v>
      </c>
      <c r="JE412" s="163" t="str">
        <f t="shared" ca="1" si="1416"/>
        <v>-</v>
      </c>
      <c r="JF412" s="163" t="str">
        <f t="shared" ca="1" si="1416"/>
        <v>-</v>
      </c>
      <c r="JG412" s="163" t="str">
        <f t="shared" ca="1" si="1416"/>
        <v>-</v>
      </c>
      <c r="JH412" s="163" t="str">
        <f t="shared" ca="1" si="1416"/>
        <v>-</v>
      </c>
      <c r="JI412" s="163" t="str">
        <f t="shared" ca="1" si="1425"/>
        <v>-</v>
      </c>
      <c r="JJ412" s="163" t="str">
        <f t="shared" ca="1" si="1425"/>
        <v>-</v>
      </c>
      <c r="JK412" s="163" t="str">
        <f t="shared" ca="1" si="1425"/>
        <v>-</v>
      </c>
      <c r="JL412" s="163" t="str">
        <f t="shared" ca="1" si="1425"/>
        <v>-</v>
      </c>
      <c r="JM412" s="163" t="str">
        <f t="shared" ca="1" si="1425"/>
        <v>-</v>
      </c>
      <c r="JN412" s="163" t="str">
        <f t="shared" ca="1" si="1422"/>
        <v>-</v>
      </c>
      <c r="JO412" s="163" t="str">
        <f t="shared" ca="1" si="1422"/>
        <v>-</v>
      </c>
      <c r="JP412" s="163" t="str">
        <f t="shared" ca="1" si="1422"/>
        <v>-</v>
      </c>
      <c r="JQ412" s="163" t="str">
        <f t="shared" ca="1" si="1422"/>
        <v>-</v>
      </c>
      <c r="JR412" s="163" t="str">
        <f t="shared" ca="1" si="1422"/>
        <v>-</v>
      </c>
      <c r="JS412" s="163" t="str">
        <f t="shared" ca="1" si="1416"/>
        <v>-</v>
      </c>
      <c r="JT412" s="163" t="str">
        <f t="shared" ca="1" si="1416"/>
        <v>-</v>
      </c>
      <c r="JU412" s="163" t="str">
        <f t="shared" ca="1" si="1416"/>
        <v>-</v>
      </c>
      <c r="JV412" s="163" t="str">
        <f t="shared" ca="1" si="1416"/>
        <v>-</v>
      </c>
      <c r="JW412" s="163" t="str">
        <f t="shared" ca="1" si="1416"/>
        <v>-</v>
      </c>
      <c r="JX412" s="163" t="str">
        <f t="shared" ca="1" si="1365"/>
        <v>-</v>
      </c>
      <c r="JY412" s="163" t="str">
        <f t="shared" ca="1" si="1419"/>
        <v>-</v>
      </c>
      <c r="JZ412" s="163" t="str">
        <f t="shared" ca="1" si="1419"/>
        <v>-</v>
      </c>
      <c r="KA412" s="163" t="str">
        <f t="shared" ca="1" si="1419"/>
        <v>-</v>
      </c>
      <c r="KB412" s="163" t="str">
        <f t="shared" ca="1" si="1419"/>
        <v>-</v>
      </c>
      <c r="KC412" s="163" t="str">
        <f t="shared" ca="1" si="1419"/>
        <v>-</v>
      </c>
      <c r="KD412" s="163" t="str">
        <f t="shared" ca="1" si="1419"/>
        <v>-</v>
      </c>
      <c r="KE412" s="163" t="str">
        <f t="shared" ca="1" si="1419"/>
        <v>-</v>
      </c>
      <c r="KF412" s="163" t="str">
        <f t="shared" ca="1" si="1419"/>
        <v>-</v>
      </c>
      <c r="KG412" s="163" t="str">
        <f t="shared" ca="1" si="1419"/>
        <v>-</v>
      </c>
      <c r="KH412" s="163" t="str">
        <f t="shared" ca="1" si="1419"/>
        <v>-</v>
      </c>
      <c r="KI412" s="163" t="str">
        <f t="shared" ca="1" si="1419"/>
        <v>-</v>
      </c>
      <c r="KJ412" s="163" t="str">
        <f t="shared" ca="1" si="1419"/>
        <v>-</v>
      </c>
      <c r="KK412" s="163" t="str">
        <f t="shared" ca="1" si="1419"/>
        <v>-</v>
      </c>
      <c r="KL412" s="163" t="str">
        <f t="shared" ca="1" si="1419"/>
        <v>-</v>
      </c>
      <c r="KM412" s="163" t="str">
        <f t="shared" ca="1" si="1419"/>
        <v>-</v>
      </c>
      <c r="KN412" s="163" t="str">
        <f t="shared" ca="1" si="1419"/>
        <v>-</v>
      </c>
      <c r="KO412" s="163" t="str">
        <f t="shared" ca="1" si="1419"/>
        <v>-</v>
      </c>
      <c r="KP412" s="163" t="str">
        <f t="shared" ca="1" si="1419"/>
        <v>-</v>
      </c>
      <c r="KQ412" s="163" t="str">
        <f t="shared" ca="1" si="1419"/>
        <v>-</v>
      </c>
      <c r="KR412" s="163" t="str">
        <f t="shared" ca="1" si="1419"/>
        <v>-</v>
      </c>
      <c r="KS412" s="163" t="str">
        <f t="shared" ca="1" si="1419"/>
        <v>-</v>
      </c>
      <c r="KT412" s="163" t="str">
        <f t="shared" ca="1" si="1419"/>
        <v>-</v>
      </c>
      <c r="KU412" s="163" t="str">
        <f t="shared" ca="1" si="1419"/>
        <v>-</v>
      </c>
      <c r="KV412" s="163" t="str">
        <f t="shared" ref="JY412:LN414" ca="1" si="1430">OFFSET(KV$5,$B412,0)</f>
        <v>-</v>
      </c>
      <c r="KW412" s="163" t="str">
        <f t="shared" ca="1" si="1430"/>
        <v>-</v>
      </c>
      <c r="KX412" s="163" t="str">
        <f t="shared" ca="1" si="1430"/>
        <v>-</v>
      </c>
      <c r="KY412" s="163" t="str">
        <f t="shared" ca="1" si="1430"/>
        <v>-</v>
      </c>
      <c r="KZ412" s="163" t="str">
        <f t="shared" ca="1" si="1430"/>
        <v>-</v>
      </c>
      <c r="LA412" s="163" t="str">
        <f t="shared" ca="1" si="1430"/>
        <v>-</v>
      </c>
      <c r="LB412" s="163" t="str">
        <f t="shared" ca="1" si="1430"/>
        <v>-</v>
      </c>
      <c r="LC412" s="163" t="str">
        <f t="shared" ca="1" si="1430"/>
        <v>-</v>
      </c>
      <c r="LD412" s="163" t="str">
        <f t="shared" ca="1" si="1430"/>
        <v>-</v>
      </c>
      <c r="LE412" s="163" t="str">
        <f t="shared" ca="1" si="1430"/>
        <v>-</v>
      </c>
      <c r="LF412" s="163" t="str">
        <f t="shared" ca="1" si="1430"/>
        <v>-</v>
      </c>
      <c r="LG412" s="163" t="str">
        <f t="shared" ca="1" si="1430"/>
        <v>-</v>
      </c>
      <c r="LH412" s="163" t="str">
        <f t="shared" ca="1" si="1430"/>
        <v>-</v>
      </c>
      <c r="LI412" s="163" t="str">
        <f t="shared" ca="1" si="1430"/>
        <v>-</v>
      </c>
      <c r="LJ412" s="163" t="str">
        <f t="shared" ca="1" si="1430"/>
        <v>-</v>
      </c>
      <c r="LK412" s="163" t="str">
        <f t="shared" ca="1" si="1430"/>
        <v>-</v>
      </c>
      <c r="LL412" s="163" t="str">
        <f t="shared" ca="1" si="1430"/>
        <v>-</v>
      </c>
      <c r="LM412" s="163" t="str">
        <f t="shared" ca="1" si="1430"/>
        <v>-</v>
      </c>
      <c r="LN412" s="163" t="str">
        <f t="shared" ca="1" si="1430"/>
        <v>-</v>
      </c>
      <c r="LO412" s="163" t="str">
        <f t="shared" ca="1" si="1369"/>
        <v>-</v>
      </c>
      <c r="LP412" s="163" t="str">
        <f t="shared" ca="1" si="1369"/>
        <v>-</v>
      </c>
      <c r="LQ412" s="163" t="str">
        <f t="shared" ca="1" si="1369"/>
        <v>-</v>
      </c>
      <c r="LR412" s="163" t="str">
        <f t="shared" ca="1" si="1369"/>
        <v>-</v>
      </c>
      <c r="LS412" s="163" t="str">
        <f t="shared" ca="1" si="1369"/>
        <v>-</v>
      </c>
      <c r="LT412" s="163" t="str">
        <f t="shared" ca="1" si="1369"/>
        <v>-</v>
      </c>
      <c r="LU412" s="163" t="str">
        <f t="shared" ca="1" si="1369"/>
        <v>-</v>
      </c>
      <c r="LV412" s="163" t="str">
        <f t="shared" ca="1" si="1369"/>
        <v>-</v>
      </c>
      <c r="LW412" s="163" t="str">
        <f t="shared" ca="1" si="1369"/>
        <v>-</v>
      </c>
      <c r="LX412" s="163" t="str">
        <f t="shared" ca="1" si="1369"/>
        <v>-</v>
      </c>
      <c r="LY412" s="10"/>
      <c r="LZ412" s="161">
        <f t="shared" ca="1" si="1370"/>
        <v>4.4999999999999998E-2</v>
      </c>
      <c r="MA412" s="161">
        <f t="shared" ca="1" si="1371"/>
        <v>4.4999999999999998E-2</v>
      </c>
      <c r="MB412" s="163">
        <f t="shared" ca="1" si="1372"/>
        <v>1</v>
      </c>
      <c r="MC412" s="163">
        <f t="shared" ca="1" si="1372"/>
        <v>0</v>
      </c>
      <c r="MD412" s="163">
        <f t="shared" ca="1" si="1372"/>
        <v>1</v>
      </c>
      <c r="ME412" s="163">
        <f t="shared" ca="1" si="1372"/>
        <v>1</v>
      </c>
      <c r="MF412" s="163">
        <f t="shared" ca="1" si="1372"/>
        <v>0</v>
      </c>
      <c r="MG412" s="163">
        <f t="shared" ca="1" si="1372"/>
        <v>70</v>
      </c>
      <c r="MH412" s="163">
        <f t="shared" ca="1" si="1372"/>
        <v>50</v>
      </c>
      <c r="MI412" s="163">
        <f t="shared" ca="1" si="1372"/>
        <v>85</v>
      </c>
      <c r="MJ412" s="163">
        <f t="shared" ca="1" si="1372"/>
        <v>50</v>
      </c>
      <c r="MK412" s="161">
        <f t="shared" si="1373"/>
        <v>0.7</v>
      </c>
      <c r="ML412" s="161">
        <f t="shared" si="1374"/>
        <v>0.7</v>
      </c>
      <c r="MM412" s="161">
        <f t="shared" si="1375"/>
        <v>0.7</v>
      </c>
      <c r="MN412" s="161">
        <f t="shared" ca="1" si="1376"/>
        <v>1</v>
      </c>
      <c r="MO412" s="161">
        <f t="shared" ca="1" si="1376"/>
        <v>1</v>
      </c>
      <c r="MP412" s="163">
        <f t="shared" ca="1" si="1372"/>
        <v>1</v>
      </c>
      <c r="MQ412" s="10"/>
      <c r="MR412" s="163">
        <f t="shared" ca="1" si="1372"/>
        <v>1</v>
      </c>
      <c r="MS412" s="161">
        <f t="shared" ca="1" si="1377"/>
        <v>1</v>
      </c>
      <c r="MT412" s="163">
        <f t="shared" ca="1" si="1372"/>
        <v>0.75</v>
      </c>
      <c r="MU412" s="163">
        <f t="shared" ca="1" si="1372"/>
        <v>0.8</v>
      </c>
      <c r="MV412" s="163">
        <f t="shared" ca="1" si="1378"/>
        <v>0.82499999999999996</v>
      </c>
      <c r="MW412" s="163">
        <f t="shared" ca="1" si="1378"/>
        <v>0.875</v>
      </c>
      <c r="MX412" s="163">
        <f t="shared" ca="1" si="1372"/>
        <v>0.9</v>
      </c>
      <c r="MY412" s="163">
        <f t="shared" ca="1" si="1410"/>
        <v>0.75</v>
      </c>
      <c r="MZ412" s="163">
        <f t="shared" ca="1" si="1410"/>
        <v>0.78142857142857147</v>
      </c>
      <c r="NA412" s="163">
        <f t="shared" ca="1" si="1410"/>
        <v>0.82499999999999996</v>
      </c>
      <c r="NB412" s="163">
        <f t="shared" ca="1" si="1410"/>
        <v>0.875</v>
      </c>
      <c r="NC412" s="163">
        <f t="shared" ca="1" si="1410"/>
        <v>0.9</v>
      </c>
      <c r="ND412" s="163">
        <f t="shared" ca="1" si="1410"/>
        <v>0.9</v>
      </c>
      <c r="NE412" s="163">
        <f t="shared" ca="1" si="1410"/>
        <v>0.75</v>
      </c>
      <c r="NF412" s="163">
        <f t="shared" ca="1" si="1410"/>
        <v>0.78142857142857147</v>
      </c>
      <c r="NG412" s="163">
        <f t="shared" ca="1" si="1410"/>
        <v>0.82499999999999996</v>
      </c>
      <c r="NH412" s="163">
        <f t="shared" ca="1" si="1410"/>
        <v>0.875</v>
      </c>
      <c r="NI412" s="163">
        <f t="shared" ca="1" si="1410"/>
        <v>0.9</v>
      </c>
      <c r="NJ412" s="163">
        <f t="shared" ca="1" si="1410"/>
        <v>0.9</v>
      </c>
      <c r="NK412" s="163">
        <f t="shared" ca="1" si="1410"/>
        <v>0.75</v>
      </c>
      <c r="NL412" s="163">
        <f t="shared" ca="1" si="1410"/>
        <v>0.78142857142857147</v>
      </c>
      <c r="NM412" s="163">
        <f t="shared" ca="1" si="1410"/>
        <v>0.82499999999999996</v>
      </c>
      <c r="NN412" s="163">
        <f t="shared" ca="1" si="1410"/>
        <v>0.875</v>
      </c>
      <c r="NO412" s="163">
        <f t="shared" ca="1" si="1410"/>
        <v>0.9</v>
      </c>
      <c r="NP412" s="163">
        <f t="shared" ca="1" si="1410"/>
        <v>0.9</v>
      </c>
      <c r="NQ412" s="163">
        <f t="shared" ca="1" si="1410"/>
        <v>0.75</v>
      </c>
      <c r="NR412" s="163">
        <f t="shared" ca="1" si="1410"/>
        <v>0.78142857142857147</v>
      </c>
      <c r="NS412" s="163">
        <f t="shared" ca="1" si="1410"/>
        <v>0.82499999999999996</v>
      </c>
      <c r="NT412" s="163">
        <f t="shared" ca="1" si="1410"/>
        <v>0.875</v>
      </c>
      <c r="NU412" s="163">
        <f t="shared" ca="1" si="1410"/>
        <v>0.9</v>
      </c>
      <c r="NV412" s="163">
        <f t="shared" ca="1" si="1410"/>
        <v>0.9</v>
      </c>
      <c r="NW412" s="163">
        <f t="shared" ca="1" si="1410"/>
        <v>0.75</v>
      </c>
      <c r="NX412" s="163">
        <f t="shared" ca="1" si="1410"/>
        <v>0.78142857142857147</v>
      </c>
      <c r="NY412" s="163">
        <f t="shared" ca="1" si="1410"/>
        <v>0.82499999999999996</v>
      </c>
      <c r="NZ412" s="163">
        <f t="shared" ca="1" si="1410"/>
        <v>0.875</v>
      </c>
      <c r="OA412" s="163">
        <f t="shared" ca="1" si="1410"/>
        <v>0.9</v>
      </c>
      <c r="OB412" s="163">
        <f t="shared" ca="1" si="1410"/>
        <v>0.9</v>
      </c>
      <c r="OC412" s="163">
        <f t="shared" ca="1" si="1410"/>
        <v>0.75</v>
      </c>
      <c r="OD412" s="163">
        <f t="shared" ca="1" si="1410"/>
        <v>0.78142857142857147</v>
      </c>
      <c r="OE412" s="163">
        <f t="shared" ca="1" si="1410"/>
        <v>0.82499999999999996</v>
      </c>
      <c r="OF412" s="163">
        <f t="shared" ca="1" si="1410"/>
        <v>0.875</v>
      </c>
      <c r="OG412" s="163">
        <f t="shared" ca="1" si="1410"/>
        <v>0.9</v>
      </c>
      <c r="OH412" s="163">
        <f t="shared" ca="1" si="1410"/>
        <v>0.9</v>
      </c>
      <c r="OI412" s="163">
        <f t="shared" ca="1" si="1410"/>
        <v>0.75</v>
      </c>
      <c r="OJ412" s="163">
        <f t="shared" ca="1" si="1410"/>
        <v>0.76904761904761909</v>
      </c>
      <c r="OK412" s="163">
        <f t="shared" ca="1" si="1410"/>
        <v>0.82000000000000006</v>
      </c>
      <c r="OL412" s="163">
        <f t="shared" ca="1" si="1410"/>
        <v>0.875</v>
      </c>
      <c r="OM412" s="163">
        <f t="shared" ca="1" si="1410"/>
        <v>0.9</v>
      </c>
      <c r="ON412" s="163">
        <f t="shared" ca="1" si="1410"/>
        <v>0.90000000000000013</v>
      </c>
      <c r="OO412" s="163">
        <f t="shared" ca="1" si="1410"/>
        <v>0.75</v>
      </c>
      <c r="OP412" s="163">
        <f t="shared" ca="1" si="1410"/>
        <v>0.76904761904761909</v>
      </c>
      <c r="OQ412" s="163">
        <f t="shared" ca="1" si="1410"/>
        <v>0.82000000000000006</v>
      </c>
      <c r="OR412" s="163">
        <f t="shared" ca="1" si="1410"/>
        <v>0.875</v>
      </c>
      <c r="OS412" s="163">
        <f t="shared" ca="1" si="1410"/>
        <v>0.9</v>
      </c>
      <c r="OT412" s="163">
        <f t="shared" ca="1" si="1410"/>
        <v>0.9</v>
      </c>
      <c r="OU412" s="163">
        <f t="shared" ca="1" si="1380"/>
        <v>0.875</v>
      </c>
      <c r="OV412" s="161">
        <f t="shared" ca="1" si="1381"/>
        <v>1</v>
      </c>
      <c r="OW412" s="161">
        <f t="shared" ca="1" si="1382"/>
        <v>1</v>
      </c>
      <c r="OX412" s="161">
        <f t="shared" ca="1" si="1383"/>
        <v>500000</v>
      </c>
      <c r="OY412" s="163" t="str">
        <f t="shared" ca="1" si="1384"/>
        <v>-</v>
      </c>
      <c r="OZ412" s="161" t="str">
        <f t="shared" ca="1" si="1385"/>
        <v>-</v>
      </c>
      <c r="PA412" s="161" t="str">
        <f t="shared" ca="1" si="1386"/>
        <v>-</v>
      </c>
      <c r="PB412" s="163">
        <f t="shared" ca="1" si="1372"/>
        <v>0</v>
      </c>
      <c r="PC412" s="27">
        <v>0</v>
      </c>
    </row>
    <row r="413" spans="1:419" s="143" customFormat="1" hidden="1" outlineLevel="1">
      <c r="A413" s="121">
        <f t="shared" si="14"/>
        <v>408</v>
      </c>
      <c r="B413" s="121">
        <f t="shared" si="1387"/>
        <v>13</v>
      </c>
      <c r="C413" s="143">
        <f t="shared" si="1393"/>
        <v>1002</v>
      </c>
      <c r="D413" s="143" t="s">
        <v>884</v>
      </c>
      <c r="E413" s="143" t="b">
        <v>0</v>
      </c>
      <c r="F413" s="143" t="b">
        <v>0</v>
      </c>
      <c r="G413" s="143" t="b">
        <f t="shared" si="1388"/>
        <v>0</v>
      </c>
      <c r="H413" s="139">
        <f t="shared" ca="1" si="1391"/>
        <v>3</v>
      </c>
      <c r="I413" s="32">
        <v>3</v>
      </c>
      <c r="J413" s="32">
        <v>2</v>
      </c>
      <c r="K413" s="139">
        <f t="shared" ca="1" si="1391"/>
        <v>1</v>
      </c>
      <c r="L413" s="139">
        <f t="shared" ca="1" si="1391"/>
        <v>1</v>
      </c>
      <c r="M413" s="139">
        <f t="shared" ca="1" si="1391"/>
        <v>2</v>
      </c>
      <c r="N413" s="139">
        <f t="shared" ca="1" si="1391"/>
        <v>1</v>
      </c>
      <c r="O413" s="139">
        <f t="shared" ca="1" si="1391"/>
        <v>1</v>
      </c>
      <c r="P413" s="139">
        <f t="shared" ca="1" si="1391"/>
        <v>1</v>
      </c>
      <c r="Q413" s="139">
        <f t="shared" ca="1" si="1391"/>
        <v>1</v>
      </c>
      <c r="R413" s="139">
        <f t="shared" ca="1" si="1391"/>
        <v>2</v>
      </c>
      <c r="S413" s="139">
        <f t="shared" ca="1" si="1391"/>
        <v>1</v>
      </c>
      <c r="T413" s="139">
        <f t="shared" ca="1" si="1411"/>
        <v>1</v>
      </c>
      <c r="U413" s="139">
        <f t="shared" ca="1" si="1411"/>
        <v>1</v>
      </c>
      <c r="V413" s="139">
        <f t="shared" ca="1" si="1411"/>
        <v>1</v>
      </c>
      <c r="W413" s="139">
        <f t="shared" ca="1" si="1391"/>
        <v>1</v>
      </c>
      <c r="X413" s="139">
        <f t="shared" ca="1" si="1391"/>
        <v>1</v>
      </c>
      <c r="Y413" s="139">
        <f t="shared" ca="1" si="1391"/>
        <v>1</v>
      </c>
      <c r="Z413" s="32">
        <v>1</v>
      </c>
      <c r="AA413" s="32">
        <v>1</v>
      </c>
      <c r="AB413" s="32">
        <v>1</v>
      </c>
      <c r="AC413" s="139">
        <f t="shared" ca="1" si="1418"/>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163" t="str">
        <f t="shared" ca="1" si="1345"/>
        <v>-</v>
      </c>
      <c r="AI413" s="163" t="str">
        <f t="shared" ca="1" si="1345"/>
        <v>-</v>
      </c>
      <c r="AJ413" s="163" t="str">
        <f t="shared" ca="1" si="1345"/>
        <v>-</v>
      </c>
      <c r="AK413" s="163" t="str">
        <f t="shared" ca="1" si="1345"/>
        <v>-</v>
      </c>
      <c r="AL413" s="163" t="str">
        <f t="shared" ca="1" si="1345"/>
        <v>-</v>
      </c>
      <c r="AM413" s="163" t="b">
        <f t="shared" ca="1" si="1345"/>
        <v>1</v>
      </c>
      <c r="AN413" s="10"/>
      <c r="AO413" s="161" t="b">
        <f t="shared" si="1346"/>
        <v>0</v>
      </c>
      <c r="AP413" s="161">
        <f t="shared" si="1346"/>
        <v>2</v>
      </c>
      <c r="AQ413" s="161" t="b">
        <f t="shared" si="1346"/>
        <v>0</v>
      </c>
      <c r="AR413" s="161" t="b">
        <f t="shared" si="1346"/>
        <v>1</v>
      </c>
      <c r="AS413" s="161" t="b">
        <f t="shared" si="1346"/>
        <v>1</v>
      </c>
      <c r="AT413" s="161" t="b">
        <f t="shared" si="1346"/>
        <v>0</v>
      </c>
      <c r="AU413" s="161">
        <f t="shared" ca="1" si="1347"/>
        <v>0</v>
      </c>
      <c r="AV413" s="161" t="b">
        <f t="shared" si="1427"/>
        <v>1</v>
      </c>
      <c r="AW413" s="161" t="b">
        <f t="shared" si="1427"/>
        <v>1</v>
      </c>
      <c r="AX413" s="161">
        <f t="shared" si="1427"/>
        <v>1</v>
      </c>
      <c r="AY413" s="161">
        <f t="shared" si="1427"/>
        <v>3.0000000000000001E-6</v>
      </c>
      <c r="AZ413" s="161" t="str">
        <f t="shared" si="1427"/>
        <v>-</v>
      </c>
      <c r="BA413" s="10"/>
      <c r="BB413" s="161" t="b">
        <f t="shared" si="1349"/>
        <v>1</v>
      </c>
      <c r="BC413" s="163" t="b">
        <f t="shared" ca="1" si="1350"/>
        <v>1</v>
      </c>
      <c r="BD413" s="163" t="b">
        <f t="shared" ca="1" si="1350"/>
        <v>1</v>
      </c>
      <c r="BE413" s="162">
        <f t="shared" ca="1" si="1351"/>
        <v>3210</v>
      </c>
      <c r="BF413" s="163" t="str">
        <f t="shared" ca="1" si="1352"/>
        <v>-</v>
      </c>
      <c r="BG413" s="163" t="str">
        <f t="shared" ca="1" si="1352"/>
        <v>-</v>
      </c>
      <c r="BH413" s="163" t="str">
        <f t="shared" ca="1" si="1352"/>
        <v>-</v>
      </c>
      <c r="BI413" s="163" t="str">
        <f t="shared" ca="1" si="1352"/>
        <v>-</v>
      </c>
      <c r="BJ413" s="163" t="str">
        <f t="shared" ca="1" si="1352"/>
        <v>-</v>
      </c>
      <c r="BK413" s="163">
        <f t="shared" ca="1" si="1352"/>
        <v>1</v>
      </c>
      <c r="BL413" s="163">
        <f t="shared" ca="1" si="1352"/>
        <v>1</v>
      </c>
      <c r="BM413" s="163" t="str">
        <f t="shared" ca="1" si="1352"/>
        <v>-</v>
      </c>
      <c r="BN413" s="163" t="str">
        <f t="shared" ca="1" si="1352"/>
        <v>-</v>
      </c>
      <c r="BO413" s="163" t="b">
        <f t="shared" ca="1" si="1353"/>
        <v>0</v>
      </c>
      <c r="BP413" s="163" t="b">
        <f t="shared" ca="1" si="1353"/>
        <v>0</v>
      </c>
      <c r="BQ413" s="163" t="b">
        <f t="shared" ca="1" si="1353"/>
        <v>0</v>
      </c>
      <c r="BR413" s="163" t="b">
        <f t="shared" ca="1" si="1353"/>
        <v>0</v>
      </c>
      <c r="BS413" s="163" t="b">
        <f t="shared" ca="1" si="1353"/>
        <v>0</v>
      </c>
      <c r="BT413" s="163" t="b">
        <f t="shared" ca="1" si="1353"/>
        <v>0</v>
      </c>
      <c r="BU413" s="163" t="b">
        <f t="shared" ca="1" si="1353"/>
        <v>0</v>
      </c>
      <c r="BV413" s="163" t="b">
        <f t="shared" ca="1" si="1353"/>
        <v>0</v>
      </c>
      <c r="BW413" s="163" t="b">
        <f t="shared" ca="1" si="1353"/>
        <v>0</v>
      </c>
      <c r="BX413" s="163" t="str">
        <f t="shared" ca="1" si="1412"/>
        <v>-</v>
      </c>
      <c r="BY413" s="163" t="str">
        <f t="shared" ca="1" si="1424"/>
        <v>-</v>
      </c>
      <c r="BZ413" s="163" t="str">
        <f t="shared" ca="1" si="1424"/>
        <v>-</v>
      </c>
      <c r="CA413" s="163" t="str">
        <f t="shared" ca="1" si="1424"/>
        <v>-</v>
      </c>
      <c r="CB413" s="163" t="str">
        <f t="shared" ca="1" si="1424"/>
        <v>-</v>
      </c>
      <c r="CC413" s="163" t="str">
        <f t="shared" ca="1" si="1424"/>
        <v>-</v>
      </c>
      <c r="CD413" s="163" t="str">
        <f t="shared" ca="1" si="1424"/>
        <v>-</v>
      </c>
      <c r="CE413" s="163" t="str">
        <f t="shared" ca="1" si="1424"/>
        <v>-</v>
      </c>
      <c r="CF413" s="163" t="str">
        <f t="shared" ca="1" si="1424"/>
        <v>-</v>
      </c>
      <c r="CG413" s="163" t="str">
        <f t="shared" ca="1" si="1412"/>
        <v>-</v>
      </c>
      <c r="CH413" s="163" t="str">
        <f t="shared" ca="1" si="1412"/>
        <v>-</v>
      </c>
      <c r="CI413" s="163" t="str">
        <f t="shared" ca="1" si="1412"/>
        <v>-</v>
      </c>
      <c r="CJ413" s="163" t="str">
        <f t="shared" ca="1" si="1412"/>
        <v>-</v>
      </c>
      <c r="CK413" s="163" t="str">
        <f t="shared" ca="1" si="1412"/>
        <v>-</v>
      </c>
      <c r="CL413" s="163" t="str">
        <f t="shared" ca="1" si="1428"/>
        <v>-</v>
      </c>
      <c r="CM413" s="163" t="str">
        <f t="shared" ca="1" si="1428"/>
        <v>-</v>
      </c>
      <c r="CN413" s="163" t="str">
        <f t="shared" ca="1" si="1428"/>
        <v>-</v>
      </c>
      <c r="CO413" s="163" t="str">
        <f t="shared" ca="1" si="1428"/>
        <v>-</v>
      </c>
      <c r="CP413" s="163" t="str">
        <f t="shared" ca="1" si="1428"/>
        <v>-</v>
      </c>
      <c r="CQ413" s="163" t="str">
        <f t="shared" ca="1" si="1428"/>
        <v>-</v>
      </c>
      <c r="CR413" s="163" t="str">
        <f t="shared" ca="1" si="1428"/>
        <v>-</v>
      </c>
      <c r="CS413" s="163" t="str">
        <f t="shared" ca="1" si="1428"/>
        <v>-</v>
      </c>
      <c r="CT413" s="163" t="str">
        <f t="shared" ca="1" si="1412"/>
        <v>-</v>
      </c>
      <c r="CU413" s="163" t="str">
        <f t="shared" ca="1" si="1420"/>
        <v>-</v>
      </c>
      <c r="CV413" s="163" t="str">
        <f t="shared" ca="1" si="1420"/>
        <v>-</v>
      </c>
      <c r="CW413" s="163" t="str">
        <f t="shared" ca="1" si="1420"/>
        <v>-</v>
      </c>
      <c r="CX413" s="163" t="str">
        <f t="shared" ca="1" si="1420"/>
        <v>-</v>
      </c>
      <c r="CY413" s="163" t="str">
        <f t="shared" ca="1" si="1420"/>
        <v>-</v>
      </c>
      <c r="CZ413" s="163" t="str">
        <f t="shared" ca="1" si="1420"/>
        <v>-</v>
      </c>
      <c r="DA413" s="163" t="str">
        <f t="shared" ca="1" si="1420"/>
        <v>-</v>
      </c>
      <c r="DB413" s="163" t="str">
        <f t="shared" ca="1" si="1420"/>
        <v>-</v>
      </c>
      <c r="DC413" s="163" t="str">
        <f t="shared" ca="1" si="1412"/>
        <v>-</v>
      </c>
      <c r="DD413" s="163" t="str">
        <f t="shared" ca="1" si="1421"/>
        <v>-</v>
      </c>
      <c r="DE413" s="163" t="str">
        <f t="shared" ca="1" si="1421"/>
        <v>-</v>
      </c>
      <c r="DF413" s="163" t="str">
        <f t="shared" ca="1" si="1421"/>
        <v>-</v>
      </c>
      <c r="DG413" s="163" t="str">
        <f t="shared" ca="1" si="1421"/>
        <v>-</v>
      </c>
      <c r="DH413" s="163" t="str">
        <f t="shared" ca="1" si="1421"/>
        <v>-</v>
      </c>
      <c r="DI413" s="163" t="str">
        <f t="shared" ca="1" si="1421"/>
        <v>-</v>
      </c>
      <c r="DJ413" s="163" t="str">
        <f t="shared" ca="1" si="1421"/>
        <v>-</v>
      </c>
      <c r="DK413" s="163" t="str">
        <f t="shared" ca="1" si="1421"/>
        <v>-</v>
      </c>
      <c r="DL413" s="10"/>
      <c r="DM413" s="163" t="str">
        <f t="shared" ca="1" si="1352"/>
        <v>-</v>
      </c>
      <c r="DN413" s="163" t="str">
        <f t="shared" ca="1" si="1352"/>
        <v>-</v>
      </c>
      <c r="DO413" s="163" t="str">
        <f t="shared" ca="1" si="1352"/>
        <v>-</v>
      </c>
      <c r="DP413" s="163" t="str">
        <f t="shared" ca="1" si="1352"/>
        <v>-</v>
      </c>
      <c r="DQ413" s="163" t="str">
        <f t="shared" ca="1" si="1352"/>
        <v>-</v>
      </c>
      <c r="DR413" s="163" t="str">
        <f t="shared" ca="1" si="1352"/>
        <v>-</v>
      </c>
      <c r="DS413" s="163" t="str">
        <f t="shared" ca="1" si="1352"/>
        <v>-</v>
      </c>
      <c r="DT413" s="163" t="str">
        <f t="shared" ca="1" si="1352"/>
        <v>-</v>
      </c>
      <c r="DU413" s="163" t="str">
        <f t="shared" ca="1" si="1352"/>
        <v>-</v>
      </c>
      <c r="DV413" s="163" t="str">
        <f t="shared" ca="1" si="1352"/>
        <v>-</v>
      </c>
      <c r="DW413" s="163" t="str">
        <f t="shared" ca="1" si="13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8"/>
        <v>-</v>
      </c>
      <c r="EJ413" s="163" t="str">
        <f t="shared" ca="1" si="1408"/>
        <v>-</v>
      </c>
      <c r="EK413" s="163" t="str">
        <f t="shared" ca="1" si="1408"/>
        <v>-</v>
      </c>
      <c r="EL413" s="163" t="str">
        <f t="shared" ca="1" si="1408"/>
        <v>-</v>
      </c>
      <c r="EM413" s="163" t="str">
        <f t="shared" ca="1" si="1408"/>
        <v>-</v>
      </c>
      <c r="EN413" s="163" t="str">
        <f t="shared" ca="1" si="1408"/>
        <v>-</v>
      </c>
      <c r="EO413" s="163" t="str">
        <f t="shared" ca="1" si="1408"/>
        <v>-</v>
      </c>
      <c r="EP413" s="163" t="str">
        <f t="shared" ca="1" si="1408"/>
        <v>-</v>
      </c>
      <c r="EQ413" s="163">
        <f t="shared" ca="1" si="1408"/>
        <v>1</v>
      </c>
      <c r="ER413" s="163">
        <f t="shared" ca="1" si="1408"/>
        <v>1</v>
      </c>
      <c r="ES413" s="163">
        <f t="shared" ca="1" si="1408"/>
        <v>0</v>
      </c>
      <c r="ET413" s="163" t="str">
        <f t="shared" ca="1" si="1408"/>
        <v>-</v>
      </c>
      <c r="EU413" s="163" t="str">
        <f t="shared" ca="1" si="1408"/>
        <v>-</v>
      </c>
      <c r="EV413" s="163" t="str">
        <f t="shared" ca="1" si="1408"/>
        <v>-</v>
      </c>
      <c r="EW413" s="163" t="str">
        <f t="shared" ca="1" si="1408"/>
        <v>-</v>
      </c>
      <c r="EX413" s="163" t="str">
        <f t="shared" ca="1" si="1408"/>
        <v>-</v>
      </c>
      <c r="EY413" s="163" t="str">
        <f t="shared" ca="1" si="1408"/>
        <v>-</v>
      </c>
      <c r="EZ413" s="163" t="str">
        <f t="shared" ca="1" si="1408"/>
        <v>-</v>
      </c>
      <c r="FA413" s="163">
        <f t="shared" ca="1" si="1408"/>
        <v>0</v>
      </c>
      <c r="FB413" s="163" t="str">
        <f t="shared" ca="1" si="1408"/>
        <v>-</v>
      </c>
      <c r="FC413" s="163" t="str">
        <f t="shared" ca="1" si="1408"/>
        <v>-</v>
      </c>
      <c r="FD413" s="163" t="str">
        <f t="shared" ca="1" si="1408"/>
        <v>-</v>
      </c>
      <c r="FE413" s="163" t="str">
        <f t="shared" ca="1" si="1408"/>
        <v>-</v>
      </c>
      <c r="FF413" s="163" t="str">
        <f t="shared" ca="1" si="1408"/>
        <v>-</v>
      </c>
      <c r="FG413" s="163">
        <f t="shared" ca="1" si="1408"/>
        <v>0</v>
      </c>
      <c r="FH413" s="163">
        <f t="shared" ref="FH413:GC413" ca="1" si="1431">OFFSET(FH$5,$B413,0)</f>
        <v>0</v>
      </c>
      <c r="FI413" s="163">
        <f t="shared" ca="1" si="1431"/>
        <v>0</v>
      </c>
      <c r="FJ413" s="163">
        <f t="shared" ca="1" si="1431"/>
        <v>0</v>
      </c>
      <c r="FK413" s="163">
        <f t="shared" ca="1" si="1431"/>
        <v>0</v>
      </c>
      <c r="FL413" s="163">
        <f t="shared" ca="1" si="1431"/>
        <v>0</v>
      </c>
      <c r="FM413" s="163">
        <f t="shared" ca="1" si="1431"/>
        <v>0</v>
      </c>
      <c r="FN413" s="163" t="str">
        <f t="shared" ca="1" si="1431"/>
        <v>-</v>
      </c>
      <c r="FO413" s="163" t="str">
        <f t="shared" ca="1" si="1431"/>
        <v>-</v>
      </c>
      <c r="FP413" s="163" t="str">
        <f t="shared" ca="1" si="1431"/>
        <v>-</v>
      </c>
      <c r="FQ413" s="163" t="str">
        <f t="shared" ca="1" si="1431"/>
        <v>-</v>
      </c>
      <c r="FR413" s="163" t="str">
        <f t="shared" ca="1" si="1431"/>
        <v>-</v>
      </c>
      <c r="FS413" s="163" t="str">
        <f t="shared" ca="1" si="1431"/>
        <v>-</v>
      </c>
      <c r="FT413" s="163" t="str">
        <f t="shared" ca="1" si="1431"/>
        <v>-</v>
      </c>
      <c r="FU413" s="163" t="str">
        <f t="shared" ca="1" si="1431"/>
        <v>-</v>
      </c>
      <c r="FV413" s="163" t="str">
        <f t="shared" ca="1" si="1431"/>
        <v>-</v>
      </c>
      <c r="FW413" s="163" t="str">
        <f t="shared" ca="1" si="1431"/>
        <v>-</v>
      </c>
      <c r="FX413" s="163" t="str">
        <f t="shared" ca="1" si="1431"/>
        <v>-</v>
      </c>
      <c r="FY413" s="10"/>
      <c r="FZ413" s="163">
        <f t="shared" ca="1" si="1431"/>
        <v>1</v>
      </c>
      <c r="GA413" s="163" t="str">
        <f t="shared" ca="1" si="1431"/>
        <v>-</v>
      </c>
      <c r="GB413" s="163" t="str">
        <f t="shared" ca="1" si="1431"/>
        <v>-</v>
      </c>
      <c r="GC413" s="163" t="str">
        <f t="shared" ca="1" si="1431"/>
        <v>-</v>
      </c>
      <c r="GD413" s="163" t="str">
        <f t="shared" ca="1" si="1357"/>
        <v>-</v>
      </c>
      <c r="GE413" s="163" t="b">
        <f t="shared" ca="1" si="1357"/>
        <v>0</v>
      </c>
      <c r="GF413" s="163" t="str">
        <f t="shared" ca="1" si="1357"/>
        <v>-</v>
      </c>
      <c r="GG413" s="163">
        <f t="shared" ca="1" si="1357"/>
        <v>0</v>
      </c>
      <c r="GH413" s="163" t="str">
        <f t="shared" ca="1" si="1357"/>
        <v>-</v>
      </c>
      <c r="GI413" s="161" cm="1">
        <f t="array" aca="1" ref="GI413" ca="1">INDEX(i.rev,$K413,GI$15)</f>
        <v>1</v>
      </c>
      <c r="GJ413" s="163">
        <f t="shared" ca="1" si="1358"/>
        <v>0</v>
      </c>
      <c r="GK413" s="163">
        <f t="shared" ca="1" si="1358"/>
        <v>1</v>
      </c>
      <c r="GL413" s="163">
        <f t="shared" ca="1" si="1358"/>
        <v>0</v>
      </c>
      <c r="GM413" s="163">
        <f t="shared" ca="1" si="1358"/>
        <v>1</v>
      </c>
      <c r="GN413" s="163">
        <f t="shared" ca="1" si="1358"/>
        <v>1</v>
      </c>
      <c r="GO413" s="163">
        <f t="shared" ca="1" si="1358"/>
        <v>1</v>
      </c>
      <c r="GP413" s="163">
        <f t="shared" ca="1" si="1358"/>
        <v>0</v>
      </c>
      <c r="GQ413" s="163">
        <f t="shared" ca="1" si="1358"/>
        <v>0</v>
      </c>
      <c r="GR413" s="163">
        <f t="shared" ca="1" si="1358"/>
        <v>0</v>
      </c>
      <c r="GS413" s="163">
        <f t="shared" ca="1" si="1358"/>
        <v>0</v>
      </c>
      <c r="GT413" s="163">
        <f t="shared" ca="1" si="1358"/>
        <v>0</v>
      </c>
      <c r="GU413" s="163">
        <f t="shared" ca="1" si="1358"/>
        <v>0</v>
      </c>
      <c r="GV413" s="163">
        <f t="shared" ca="1" si="1358"/>
        <v>0</v>
      </c>
      <c r="GW413" s="163">
        <f t="shared" ca="1" si="1358"/>
        <v>0</v>
      </c>
      <c r="GX413" s="163">
        <f t="shared" ca="1" si="1358"/>
        <v>0</v>
      </c>
      <c r="GY413" s="163">
        <f t="shared" ca="1" si="1358"/>
        <v>0</v>
      </c>
      <c r="GZ413" s="161" cm="1">
        <f t="array" aca="1" ref="GZ413" ca="1">INDEX(i.rev,$K413,GZ$15)</f>
        <v>0</v>
      </c>
      <c r="HA413" s="163">
        <f t="shared" ca="1" si="1359"/>
        <v>0</v>
      </c>
      <c r="HB413" s="161" cm="1">
        <f t="array" aca="1" ref="HB413" ca="1">INDEX(i.rev,$K413,HB$15)</f>
        <v>1</v>
      </c>
      <c r="HC413" s="163">
        <f t="shared" ref="HC413:IH420" ca="1" si="1432">OFFSET(HC$5,$B413,0)</f>
        <v>0</v>
      </c>
      <c r="HD413" s="163">
        <f t="shared" ca="1" si="1432"/>
        <v>0</v>
      </c>
      <c r="HE413" s="163">
        <f t="shared" ca="1" si="1432"/>
        <v>0</v>
      </c>
      <c r="HF413" s="163">
        <f t="shared" ca="1" si="1432"/>
        <v>0</v>
      </c>
      <c r="HG413" s="163">
        <f t="shared" ca="1" si="1432"/>
        <v>0</v>
      </c>
      <c r="HH413" s="163">
        <f t="shared" ca="1" si="1432"/>
        <v>0</v>
      </c>
      <c r="HI413" s="163">
        <f t="shared" ca="1" si="1432"/>
        <v>0</v>
      </c>
      <c r="HJ413" s="10"/>
      <c r="HK413" s="163" t="str">
        <f t="shared" ca="1" si="1432"/>
        <v>-</v>
      </c>
      <c r="HL413" s="163" t="str">
        <f t="shared" ca="1" si="1432"/>
        <v>-</v>
      </c>
      <c r="HM413" s="163" t="str">
        <f t="shared" ca="1" si="1432"/>
        <v>-</v>
      </c>
      <c r="HN413" s="163" t="str">
        <f t="shared" ca="1" si="1432"/>
        <v>-</v>
      </c>
      <c r="HO413" s="163" t="str">
        <f t="shared" ca="1" si="1432"/>
        <v>-</v>
      </c>
      <c r="HP413" s="161" t="b">
        <f t="shared" ca="1" si="1362"/>
        <v>0</v>
      </c>
      <c r="HQ413" s="161" t="b">
        <f t="shared" ca="1" si="1362"/>
        <v>0</v>
      </c>
      <c r="HR413" s="161" t="b">
        <f t="shared" ca="1" si="1362"/>
        <v>1</v>
      </c>
      <c r="HS413" s="163">
        <f t="shared" ca="1" si="1432"/>
        <v>0</v>
      </c>
      <c r="HT413" s="161">
        <f t="shared" ca="1" si="1363"/>
        <v>1</v>
      </c>
      <c r="HU413" s="161">
        <f t="shared" ca="1" si="1363"/>
        <v>1</v>
      </c>
      <c r="HV413" s="163" t="str">
        <f t="shared" ca="1" si="1432"/>
        <v>-</v>
      </c>
      <c r="HW413" s="163" t="str">
        <f t="shared" ca="1" si="1432"/>
        <v>-</v>
      </c>
      <c r="HX413" s="163" t="str">
        <f t="shared" ca="1" si="1432"/>
        <v>-</v>
      </c>
      <c r="HY413" s="163" t="str">
        <f t="shared" ca="1" si="1432"/>
        <v>-</v>
      </c>
      <c r="HZ413" s="163" t="str">
        <f t="shared" ca="1" si="1432"/>
        <v>-</v>
      </c>
      <c r="IA413" s="163" t="str">
        <f t="shared" ca="1" si="1432"/>
        <v>-</v>
      </c>
      <c r="IB413" s="163" t="str">
        <f t="shared" ca="1" si="1432"/>
        <v>-</v>
      </c>
      <c r="IC413" s="163" t="str">
        <f t="shared" ca="1" si="1432"/>
        <v>-</v>
      </c>
      <c r="ID413" s="163" t="str">
        <f t="shared" ca="1" si="1432"/>
        <v>-</v>
      </c>
      <c r="IE413" s="163" t="b">
        <f t="shared" ca="1" si="1432"/>
        <v>1</v>
      </c>
      <c r="IF413" s="163" t="str">
        <f t="shared" ca="1" si="1432"/>
        <v>-</v>
      </c>
      <c r="IG413" s="163" t="str">
        <f t="shared" ca="1" si="1432"/>
        <v>-</v>
      </c>
      <c r="IH413" s="163" t="str">
        <f t="shared" ca="1" si="1432"/>
        <v>-</v>
      </c>
      <c r="II413" s="163" t="b">
        <f t="shared" ca="1" si="1364"/>
        <v>1</v>
      </c>
      <c r="IJ413" s="163">
        <f t="shared" ca="1" si="1364"/>
        <v>0</v>
      </c>
      <c r="IK413" s="163" t="str">
        <f t="shared" ca="1" si="1365"/>
        <v>-</v>
      </c>
      <c r="IL413" s="163" t="str">
        <f t="shared" ca="1" si="1365"/>
        <v>-</v>
      </c>
      <c r="IM413" s="163" t="str">
        <f t="shared" ca="1" si="1365"/>
        <v>-</v>
      </c>
      <c r="IN413" s="163" t="str">
        <f t="shared" ca="1" si="1365"/>
        <v>-</v>
      </c>
      <c r="IO413" s="163" t="str">
        <f t="shared" ca="1" si="1365"/>
        <v>-</v>
      </c>
      <c r="IP413" s="163">
        <f t="shared" ca="1" si="1365"/>
        <v>0</v>
      </c>
      <c r="IQ413" s="163" t="str">
        <f t="shared" ca="1" si="1365"/>
        <v>-</v>
      </c>
      <c r="IR413" s="163" t="str">
        <f t="shared" ca="1" si="1365"/>
        <v>-</v>
      </c>
      <c r="IS413" s="163" t="str">
        <f t="shared" ca="1" si="1365"/>
        <v>-</v>
      </c>
      <c r="IT413" s="163">
        <f t="shared" ca="1" si="1365"/>
        <v>500</v>
      </c>
      <c r="IU413" s="163">
        <f t="shared" ca="1" si="1365"/>
        <v>500</v>
      </c>
      <c r="IV413" s="163" t="str">
        <f t="shared" ca="1" si="1365"/>
        <v>-</v>
      </c>
      <c r="IW413" s="163" t="str">
        <f t="shared" ca="1" si="1365"/>
        <v>-</v>
      </c>
      <c r="IX413" s="163" t="str">
        <f t="shared" ca="1" si="1365"/>
        <v>-</v>
      </c>
      <c r="IY413" s="163" t="str">
        <f t="shared" ca="1" si="1365"/>
        <v>-</v>
      </c>
      <c r="IZ413" s="163" t="str">
        <f t="shared" ca="1" si="1416"/>
        <v>-</v>
      </c>
      <c r="JA413" s="163" t="str">
        <f t="shared" ca="1" si="1416"/>
        <v>-</v>
      </c>
      <c r="JB413" s="163" t="str">
        <f t="shared" ca="1" si="1416"/>
        <v>-</v>
      </c>
      <c r="JC413" s="163" t="str">
        <f t="shared" ca="1" si="1416"/>
        <v>-</v>
      </c>
      <c r="JD413" s="163" t="str">
        <f t="shared" ca="1" si="1416"/>
        <v>-</v>
      </c>
      <c r="JE413" s="163" t="str">
        <f t="shared" ca="1" si="1416"/>
        <v>-</v>
      </c>
      <c r="JF413" s="163" t="str">
        <f t="shared" ca="1" si="1416"/>
        <v>-</v>
      </c>
      <c r="JG413" s="163" t="str">
        <f t="shared" ca="1" si="1416"/>
        <v>-</v>
      </c>
      <c r="JH413" s="163" t="str">
        <f t="shared" ca="1" si="1416"/>
        <v>-</v>
      </c>
      <c r="JI413" s="163" t="str">
        <f t="shared" ca="1" si="1425"/>
        <v>-</v>
      </c>
      <c r="JJ413" s="163" t="str">
        <f t="shared" ca="1" si="1425"/>
        <v>-</v>
      </c>
      <c r="JK413" s="163" t="str">
        <f t="shared" ca="1" si="1425"/>
        <v>-</v>
      </c>
      <c r="JL413" s="163" t="str">
        <f t="shared" ca="1" si="1425"/>
        <v>-</v>
      </c>
      <c r="JM413" s="163" t="str">
        <f t="shared" ca="1" si="1425"/>
        <v>-</v>
      </c>
      <c r="JN413" s="163" t="str">
        <f t="shared" ca="1" si="1422"/>
        <v>-</v>
      </c>
      <c r="JO413" s="163" t="str">
        <f t="shared" ca="1" si="1422"/>
        <v>-</v>
      </c>
      <c r="JP413" s="163" t="str">
        <f t="shared" ca="1" si="1422"/>
        <v>-</v>
      </c>
      <c r="JQ413" s="163" t="str">
        <f t="shared" ca="1" si="1422"/>
        <v>-</v>
      </c>
      <c r="JR413" s="163" t="str">
        <f t="shared" ca="1" si="1422"/>
        <v>-</v>
      </c>
      <c r="JS413" s="163" t="str">
        <f t="shared" ca="1" si="1416"/>
        <v>-</v>
      </c>
      <c r="JT413" s="163" t="str">
        <f t="shared" ca="1" si="1416"/>
        <v>-</v>
      </c>
      <c r="JU413" s="163" t="str">
        <f t="shared" ca="1" si="1416"/>
        <v>-</v>
      </c>
      <c r="JV413" s="163" t="str">
        <f t="shared" ca="1" si="1416"/>
        <v>-</v>
      </c>
      <c r="JW413" s="163" t="str">
        <f t="shared" ca="1" si="1416"/>
        <v>-</v>
      </c>
      <c r="JX413" s="163" t="str">
        <f t="shared" ca="1" si="1365"/>
        <v>-</v>
      </c>
      <c r="JY413" s="163" t="str">
        <f t="shared" ca="1" si="1430"/>
        <v>-</v>
      </c>
      <c r="JZ413" s="163" t="str">
        <f t="shared" ca="1" si="1430"/>
        <v>-</v>
      </c>
      <c r="KA413" s="163" t="str">
        <f t="shared" ca="1" si="1430"/>
        <v>-</v>
      </c>
      <c r="KB413" s="163" t="str">
        <f t="shared" ca="1" si="1430"/>
        <v>-</v>
      </c>
      <c r="KC413" s="163" t="str">
        <f t="shared" ca="1" si="1430"/>
        <v>-</v>
      </c>
      <c r="KD413" s="163" t="str">
        <f t="shared" ca="1" si="1430"/>
        <v>-</v>
      </c>
      <c r="KE413" s="163" t="str">
        <f t="shared" ca="1" si="1430"/>
        <v>-</v>
      </c>
      <c r="KF413" s="163" t="str">
        <f t="shared" ca="1" si="1430"/>
        <v>-</v>
      </c>
      <c r="KG413" s="163" t="str">
        <f t="shared" ca="1" si="1430"/>
        <v>-</v>
      </c>
      <c r="KH413" s="163" t="str">
        <f t="shared" ca="1" si="1430"/>
        <v>-</v>
      </c>
      <c r="KI413" s="163" t="str">
        <f t="shared" ca="1" si="1430"/>
        <v>-</v>
      </c>
      <c r="KJ413" s="163" t="str">
        <f t="shared" ca="1" si="1430"/>
        <v>-</v>
      </c>
      <c r="KK413" s="163" t="str">
        <f t="shared" ca="1" si="1430"/>
        <v>-</v>
      </c>
      <c r="KL413" s="163" t="str">
        <f t="shared" ca="1" si="1430"/>
        <v>-</v>
      </c>
      <c r="KM413" s="163" t="str">
        <f t="shared" ca="1" si="1430"/>
        <v>-</v>
      </c>
      <c r="KN413" s="163" t="str">
        <f t="shared" ca="1" si="1430"/>
        <v>-</v>
      </c>
      <c r="KO413" s="163" t="str">
        <f t="shared" ca="1" si="1430"/>
        <v>-</v>
      </c>
      <c r="KP413" s="163" t="str">
        <f t="shared" ca="1" si="1430"/>
        <v>-</v>
      </c>
      <c r="KQ413" s="163" t="str">
        <f t="shared" ca="1" si="1430"/>
        <v>-</v>
      </c>
      <c r="KR413" s="163" t="str">
        <f t="shared" ca="1" si="1430"/>
        <v>-</v>
      </c>
      <c r="KS413" s="163" t="str">
        <f t="shared" ca="1" si="1430"/>
        <v>-</v>
      </c>
      <c r="KT413" s="163" t="str">
        <f t="shared" ca="1" si="1430"/>
        <v>-</v>
      </c>
      <c r="KU413" s="163" t="str">
        <f t="shared" ca="1" si="1430"/>
        <v>-</v>
      </c>
      <c r="KV413" s="163" t="str">
        <f t="shared" ca="1" si="1430"/>
        <v>-</v>
      </c>
      <c r="KW413" s="163" t="str">
        <f t="shared" ca="1" si="1430"/>
        <v>-</v>
      </c>
      <c r="KX413" s="163" t="str">
        <f t="shared" ca="1" si="1430"/>
        <v>-</v>
      </c>
      <c r="KY413" s="163" t="str">
        <f t="shared" ca="1" si="1430"/>
        <v>-</v>
      </c>
      <c r="KZ413" s="163" t="str">
        <f t="shared" ca="1" si="1430"/>
        <v>-</v>
      </c>
      <c r="LA413" s="163" t="str">
        <f t="shared" ca="1" si="1430"/>
        <v>-</v>
      </c>
      <c r="LB413" s="163" t="str">
        <f t="shared" ca="1" si="1430"/>
        <v>-</v>
      </c>
      <c r="LC413" s="163" t="str">
        <f t="shared" ca="1" si="1430"/>
        <v>-</v>
      </c>
      <c r="LD413" s="163" t="str">
        <f t="shared" ca="1" si="1430"/>
        <v>-</v>
      </c>
      <c r="LE413" s="163" t="str">
        <f t="shared" ca="1" si="1430"/>
        <v>-</v>
      </c>
      <c r="LF413" s="163" t="str">
        <f t="shared" ca="1" si="1430"/>
        <v>-</v>
      </c>
      <c r="LG413" s="163" t="str">
        <f t="shared" ca="1" si="1430"/>
        <v>-</v>
      </c>
      <c r="LH413" s="163" t="str">
        <f t="shared" ca="1" si="1430"/>
        <v>-</v>
      </c>
      <c r="LI413" s="163" t="str">
        <f t="shared" ca="1" si="1430"/>
        <v>-</v>
      </c>
      <c r="LJ413" s="163" t="str">
        <f t="shared" ca="1" si="1430"/>
        <v>-</v>
      </c>
      <c r="LK413" s="163" t="str">
        <f t="shared" ca="1" si="1430"/>
        <v>-</v>
      </c>
      <c r="LL413" s="163" t="str">
        <f t="shared" ca="1" si="1430"/>
        <v>-</v>
      </c>
      <c r="LM413" s="163" t="str">
        <f t="shared" ca="1" si="1430"/>
        <v>-</v>
      </c>
      <c r="LN413" s="163" t="str">
        <f t="shared" ca="1" si="1430"/>
        <v>-</v>
      </c>
      <c r="LO413" s="163" t="str">
        <f t="shared" ca="1" si="1369"/>
        <v>-</v>
      </c>
      <c r="LP413" s="163" t="str">
        <f t="shared" ca="1" si="1369"/>
        <v>-</v>
      </c>
      <c r="LQ413" s="163" t="str">
        <f t="shared" ca="1" si="1369"/>
        <v>-</v>
      </c>
      <c r="LR413" s="163" t="str">
        <f t="shared" ca="1" si="1369"/>
        <v>-</v>
      </c>
      <c r="LS413" s="163" t="str">
        <f t="shared" ca="1" si="1369"/>
        <v>-</v>
      </c>
      <c r="LT413" s="163" t="str">
        <f t="shared" ca="1" si="1369"/>
        <v>-</v>
      </c>
      <c r="LU413" s="163" t="str">
        <f t="shared" ca="1" si="1369"/>
        <v>-</v>
      </c>
      <c r="LV413" s="163" t="str">
        <f t="shared" ca="1" si="1369"/>
        <v>-</v>
      </c>
      <c r="LW413" s="163" t="str">
        <f t="shared" ca="1" si="1369"/>
        <v>-</v>
      </c>
      <c r="LX413" s="163" t="str">
        <f t="shared" ca="1" si="1369"/>
        <v>-</v>
      </c>
      <c r="LY413" s="10"/>
      <c r="LZ413" s="161">
        <f t="shared" ca="1" si="1370"/>
        <v>4.4999999999999998E-2</v>
      </c>
      <c r="MA413" s="161">
        <f t="shared" ca="1" si="1371"/>
        <v>4.4999999999999998E-2</v>
      </c>
      <c r="MB413" s="163">
        <f t="shared" ca="1" si="1372"/>
        <v>1</v>
      </c>
      <c r="MC413" s="163">
        <f t="shared" ca="1" si="1372"/>
        <v>0</v>
      </c>
      <c r="MD413" s="163">
        <f t="shared" ca="1" si="1372"/>
        <v>1</v>
      </c>
      <c r="ME413" s="163">
        <f t="shared" ca="1" si="1372"/>
        <v>1</v>
      </c>
      <c r="MF413" s="163">
        <f t="shared" ca="1" si="1372"/>
        <v>0</v>
      </c>
      <c r="MG413" s="163">
        <f t="shared" ca="1" si="1372"/>
        <v>70</v>
      </c>
      <c r="MH413" s="163">
        <f t="shared" ca="1" si="1372"/>
        <v>50</v>
      </c>
      <c r="MI413" s="163">
        <f t="shared" ca="1" si="1372"/>
        <v>85</v>
      </c>
      <c r="MJ413" s="163">
        <f t="shared" ca="1" si="1372"/>
        <v>50</v>
      </c>
      <c r="MK413" s="161">
        <f t="shared" si="1373"/>
        <v>1</v>
      </c>
      <c r="ML413" s="161">
        <f t="shared" si="1374"/>
        <v>1</v>
      </c>
      <c r="MM413" s="161">
        <f t="shared" si="1375"/>
        <v>1</v>
      </c>
      <c r="MN413" s="161">
        <f t="shared" ca="1" si="1376"/>
        <v>1</v>
      </c>
      <c r="MO413" s="161">
        <f t="shared" ca="1" si="1376"/>
        <v>1</v>
      </c>
      <c r="MP413" s="163">
        <f t="shared" ca="1" si="1372"/>
        <v>1</v>
      </c>
      <c r="MQ413" s="10"/>
      <c r="MR413" s="163">
        <f t="shared" ca="1" si="1372"/>
        <v>1</v>
      </c>
      <c r="MS413" s="161">
        <f t="shared" ca="1" si="1377"/>
        <v>1</v>
      </c>
      <c r="MT413" s="163">
        <f t="shared" ca="1" si="1372"/>
        <v>0.75</v>
      </c>
      <c r="MU413" s="163">
        <f t="shared" ca="1" si="1372"/>
        <v>0.8</v>
      </c>
      <c r="MV413" s="163">
        <f t="shared" ca="1" si="1378"/>
        <v>0.82499999999999996</v>
      </c>
      <c r="MW413" s="163">
        <f t="shared" ca="1" si="1378"/>
        <v>0.875</v>
      </c>
      <c r="MX413" s="163">
        <f t="shared" ca="1" si="1372"/>
        <v>0.9</v>
      </c>
      <c r="MY413" s="163">
        <f t="shared" ca="1" si="1410"/>
        <v>0.75</v>
      </c>
      <c r="MZ413" s="163">
        <f t="shared" ca="1" si="1410"/>
        <v>0.78142857142857147</v>
      </c>
      <c r="NA413" s="163">
        <f t="shared" ca="1" si="1410"/>
        <v>0.82499999999999996</v>
      </c>
      <c r="NB413" s="163">
        <f t="shared" ca="1" si="1410"/>
        <v>0.875</v>
      </c>
      <c r="NC413" s="163">
        <f t="shared" ca="1" si="1410"/>
        <v>0.9</v>
      </c>
      <c r="ND413" s="163">
        <f t="shared" ca="1" si="1410"/>
        <v>0.9</v>
      </c>
      <c r="NE413" s="163">
        <f t="shared" ca="1" si="1410"/>
        <v>0.75</v>
      </c>
      <c r="NF413" s="163">
        <f t="shared" ca="1" si="1410"/>
        <v>0.78142857142857147</v>
      </c>
      <c r="NG413" s="163">
        <f t="shared" ca="1" si="1410"/>
        <v>0.82499999999999996</v>
      </c>
      <c r="NH413" s="163">
        <f t="shared" ca="1" si="1410"/>
        <v>0.875</v>
      </c>
      <c r="NI413" s="163">
        <f t="shared" ca="1" si="1410"/>
        <v>0.9</v>
      </c>
      <c r="NJ413" s="163">
        <f t="shared" ca="1" si="1410"/>
        <v>0.9</v>
      </c>
      <c r="NK413" s="163">
        <f t="shared" ca="1" si="1410"/>
        <v>0.75</v>
      </c>
      <c r="NL413" s="163">
        <f t="shared" ca="1" si="1410"/>
        <v>0.78142857142857147</v>
      </c>
      <c r="NM413" s="163">
        <f t="shared" ca="1" si="1410"/>
        <v>0.82499999999999996</v>
      </c>
      <c r="NN413" s="163">
        <f t="shared" ca="1" si="1410"/>
        <v>0.875</v>
      </c>
      <c r="NO413" s="163">
        <f t="shared" ca="1" si="1410"/>
        <v>0.9</v>
      </c>
      <c r="NP413" s="163">
        <f t="shared" ca="1" si="1410"/>
        <v>0.9</v>
      </c>
      <c r="NQ413" s="163">
        <f t="shared" ca="1" si="1410"/>
        <v>0.75</v>
      </c>
      <c r="NR413" s="163">
        <f t="shared" ca="1" si="1410"/>
        <v>0.78142857142857147</v>
      </c>
      <c r="NS413" s="163">
        <f t="shared" ca="1" si="1410"/>
        <v>0.82499999999999996</v>
      </c>
      <c r="NT413" s="163">
        <f t="shared" ca="1" si="1410"/>
        <v>0.875</v>
      </c>
      <c r="NU413" s="163">
        <f t="shared" ca="1" si="1410"/>
        <v>0.9</v>
      </c>
      <c r="NV413" s="163">
        <f t="shared" ca="1" si="1410"/>
        <v>0.9</v>
      </c>
      <c r="NW413" s="163">
        <f t="shared" ca="1" si="1410"/>
        <v>0.75</v>
      </c>
      <c r="NX413" s="163">
        <f t="shared" ca="1" si="1410"/>
        <v>0.78142857142857147</v>
      </c>
      <c r="NY413" s="163">
        <f t="shared" ca="1" si="1410"/>
        <v>0.82499999999999996</v>
      </c>
      <c r="NZ413" s="163">
        <f t="shared" ca="1" si="1410"/>
        <v>0.875</v>
      </c>
      <c r="OA413" s="163">
        <f t="shared" ca="1" si="1410"/>
        <v>0.9</v>
      </c>
      <c r="OB413" s="163">
        <f t="shared" ca="1" si="1410"/>
        <v>0.9</v>
      </c>
      <c r="OC413" s="163">
        <f t="shared" ca="1" si="1410"/>
        <v>0.75</v>
      </c>
      <c r="OD413" s="163">
        <f t="shared" ca="1" si="1410"/>
        <v>0.78142857142857147</v>
      </c>
      <c r="OE413" s="163">
        <f t="shared" ca="1" si="1410"/>
        <v>0.82499999999999996</v>
      </c>
      <c r="OF413" s="163">
        <f t="shared" ca="1" si="1410"/>
        <v>0.875</v>
      </c>
      <c r="OG413" s="163">
        <f t="shared" ca="1" si="1410"/>
        <v>0.9</v>
      </c>
      <c r="OH413" s="163">
        <f t="shared" ca="1" si="1410"/>
        <v>0.9</v>
      </c>
      <c r="OI413" s="163">
        <f t="shared" ca="1" si="1410"/>
        <v>0.75</v>
      </c>
      <c r="OJ413" s="163">
        <f t="shared" ca="1" si="1410"/>
        <v>0.76904761904761909</v>
      </c>
      <c r="OK413" s="163">
        <f t="shared" ca="1" si="1410"/>
        <v>0.82000000000000006</v>
      </c>
      <c r="OL413" s="163">
        <f t="shared" ca="1" si="1410"/>
        <v>0.875</v>
      </c>
      <c r="OM413" s="163">
        <f t="shared" ca="1" si="1410"/>
        <v>0.9</v>
      </c>
      <c r="ON413" s="163">
        <f t="shared" ca="1" si="1410"/>
        <v>0.90000000000000013</v>
      </c>
      <c r="OO413" s="163">
        <f t="shared" ca="1" si="1410"/>
        <v>0.75</v>
      </c>
      <c r="OP413" s="163">
        <f t="shared" ca="1" si="1410"/>
        <v>0.76904761904761909</v>
      </c>
      <c r="OQ413" s="163">
        <f t="shared" ca="1" si="1410"/>
        <v>0.82000000000000006</v>
      </c>
      <c r="OR413" s="163">
        <f t="shared" ca="1" si="1410"/>
        <v>0.875</v>
      </c>
      <c r="OS413" s="163">
        <f t="shared" ca="1" si="1410"/>
        <v>0.9</v>
      </c>
      <c r="OT413" s="163">
        <f t="shared" ca="1" si="1410"/>
        <v>0.9</v>
      </c>
      <c r="OU413" s="163">
        <f t="shared" ca="1" si="1380"/>
        <v>0.875</v>
      </c>
      <c r="OV413" s="161">
        <f t="shared" ca="1" si="1381"/>
        <v>1</v>
      </c>
      <c r="OW413" s="161">
        <f t="shared" ca="1" si="1382"/>
        <v>1</v>
      </c>
      <c r="OX413" s="161">
        <f t="shared" ca="1" si="1383"/>
        <v>500000</v>
      </c>
      <c r="OY413" s="163" t="str">
        <f t="shared" ca="1" si="1384"/>
        <v>-</v>
      </c>
      <c r="OZ413" s="161" t="str">
        <f t="shared" ca="1" si="1385"/>
        <v>-</v>
      </c>
      <c r="PA413" s="161" t="str">
        <f t="shared" ca="1" si="1386"/>
        <v>-</v>
      </c>
      <c r="PB413" s="163">
        <f t="shared" ca="1" si="1372"/>
        <v>0</v>
      </c>
      <c r="PC413" s="27">
        <v>0</v>
      </c>
    </row>
    <row r="414" spans="1:419" s="143" customFormat="1" hidden="1" outlineLevel="1">
      <c r="A414" s="121">
        <f t="shared" si="14"/>
        <v>409</v>
      </c>
      <c r="B414" s="121">
        <f t="shared" si="1387"/>
        <v>13</v>
      </c>
      <c r="C414" s="143">
        <f t="shared" si="1393"/>
        <v>1002</v>
      </c>
      <c r="D414" s="143" t="s">
        <v>884</v>
      </c>
      <c r="E414" s="143" t="b">
        <v>0</v>
      </c>
      <c r="F414" s="143" t="b">
        <v>0</v>
      </c>
      <c r="G414" s="143" t="b">
        <f t="shared" si="1388"/>
        <v>0</v>
      </c>
      <c r="H414" s="139">
        <f t="shared" ca="1" si="1391"/>
        <v>3</v>
      </c>
      <c r="I414" s="32">
        <v>3</v>
      </c>
      <c r="J414" s="32">
        <v>2</v>
      </c>
      <c r="K414" s="139">
        <f t="shared" ca="1" si="1391"/>
        <v>1</v>
      </c>
      <c r="L414" s="139">
        <f t="shared" ca="1" si="1391"/>
        <v>1</v>
      </c>
      <c r="M414" s="139">
        <f t="shared" ca="1" si="1391"/>
        <v>2</v>
      </c>
      <c r="N414" s="139">
        <f t="shared" ca="1" si="1391"/>
        <v>1</v>
      </c>
      <c r="O414" s="139">
        <f t="shared" ca="1" si="1391"/>
        <v>1</v>
      </c>
      <c r="P414" s="139">
        <f t="shared" ca="1" si="1391"/>
        <v>1</v>
      </c>
      <c r="Q414" s="139">
        <f t="shared" ca="1" si="1391"/>
        <v>1</v>
      </c>
      <c r="R414" s="139">
        <f t="shared" ca="1" si="1391"/>
        <v>2</v>
      </c>
      <c r="S414" s="139">
        <f t="shared" ca="1" si="1391"/>
        <v>1</v>
      </c>
      <c r="T414" s="139">
        <f t="shared" ca="1" si="1411"/>
        <v>1</v>
      </c>
      <c r="U414" s="139">
        <f t="shared" ca="1" si="1411"/>
        <v>1</v>
      </c>
      <c r="V414" s="139">
        <f t="shared" ca="1" si="1411"/>
        <v>1</v>
      </c>
      <c r="W414" s="139">
        <f t="shared" ca="1" si="1391"/>
        <v>1</v>
      </c>
      <c r="X414" s="139">
        <f t="shared" ca="1" si="1391"/>
        <v>1</v>
      </c>
      <c r="Y414" s="139">
        <f t="shared" ca="1" si="1391"/>
        <v>1</v>
      </c>
      <c r="Z414" s="32">
        <v>2</v>
      </c>
      <c r="AA414" s="32">
        <v>2</v>
      </c>
      <c r="AB414" s="32">
        <v>2</v>
      </c>
      <c r="AC414" s="139">
        <f t="shared" ca="1" si="1418"/>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163" t="str">
        <f t="shared" ca="1" si="1345"/>
        <v>-</v>
      </c>
      <c r="AI414" s="163" t="str">
        <f t="shared" ca="1" si="1345"/>
        <v>-</v>
      </c>
      <c r="AJ414" s="163" t="str">
        <f t="shared" ca="1" si="1345"/>
        <v>-</v>
      </c>
      <c r="AK414" s="163" t="str">
        <f t="shared" ca="1" si="1345"/>
        <v>-</v>
      </c>
      <c r="AL414" s="163" t="str">
        <f t="shared" ca="1" si="1345"/>
        <v>-</v>
      </c>
      <c r="AM414" s="163" t="b">
        <f t="shared" ca="1" si="1345"/>
        <v>1</v>
      </c>
      <c r="AN414" s="10"/>
      <c r="AO414" s="161" t="b">
        <f t="shared" si="1346"/>
        <v>0</v>
      </c>
      <c r="AP414" s="161">
        <f t="shared" si="1346"/>
        <v>2</v>
      </c>
      <c r="AQ414" s="161" t="b">
        <f t="shared" si="1346"/>
        <v>0</v>
      </c>
      <c r="AR414" s="161" t="b">
        <f t="shared" si="1346"/>
        <v>1</v>
      </c>
      <c r="AS414" s="161" t="b">
        <f t="shared" si="1346"/>
        <v>1</v>
      </c>
      <c r="AT414" s="161" t="b">
        <f t="shared" si="1346"/>
        <v>0</v>
      </c>
      <c r="AU414" s="161">
        <f t="shared" ca="1" si="1347"/>
        <v>0</v>
      </c>
      <c r="AV414" s="161" t="b">
        <f t="shared" si="1427"/>
        <v>1</v>
      </c>
      <c r="AW414" s="161" t="b">
        <f t="shared" si="1427"/>
        <v>1</v>
      </c>
      <c r="AX414" s="161">
        <f t="shared" si="1427"/>
        <v>1</v>
      </c>
      <c r="AY414" s="161">
        <f t="shared" si="1427"/>
        <v>3.0000000000000001E-6</v>
      </c>
      <c r="AZ414" s="161" t="str">
        <f t="shared" si="1427"/>
        <v>-</v>
      </c>
      <c r="BA414" s="10"/>
      <c r="BB414" s="161" t="b">
        <f t="shared" si="1349"/>
        <v>1</v>
      </c>
      <c r="BC414" s="163" t="b">
        <f t="shared" ca="1" si="1350"/>
        <v>1</v>
      </c>
      <c r="BD414" s="163" t="b">
        <f t="shared" ca="1" si="1350"/>
        <v>1</v>
      </c>
      <c r="BE414" s="162">
        <f t="shared" ca="1" si="1351"/>
        <v>3210</v>
      </c>
      <c r="BF414" s="163" t="str">
        <f t="shared" ca="1" si="1352"/>
        <v>-</v>
      </c>
      <c r="BG414" s="163" t="str">
        <f t="shared" ca="1" si="1352"/>
        <v>-</v>
      </c>
      <c r="BH414" s="163" t="str">
        <f t="shared" ca="1" si="1352"/>
        <v>-</v>
      </c>
      <c r="BI414" s="163" t="str">
        <f t="shared" ca="1" si="1352"/>
        <v>-</v>
      </c>
      <c r="BJ414" s="163" t="str">
        <f t="shared" ca="1" si="1352"/>
        <v>-</v>
      </c>
      <c r="BK414" s="163">
        <f t="shared" ca="1" si="1352"/>
        <v>1</v>
      </c>
      <c r="BL414" s="163">
        <f t="shared" ca="1" si="1352"/>
        <v>1</v>
      </c>
      <c r="BM414" s="163" t="str">
        <f t="shared" ca="1" si="1352"/>
        <v>-</v>
      </c>
      <c r="BN414" s="163" t="str">
        <f t="shared" ca="1" si="1352"/>
        <v>-</v>
      </c>
      <c r="BO414" s="163" t="b">
        <f t="shared" ca="1" si="1353"/>
        <v>0</v>
      </c>
      <c r="BP414" s="163" t="b">
        <f t="shared" ca="1" si="1353"/>
        <v>0</v>
      </c>
      <c r="BQ414" s="163" t="b">
        <f t="shared" ca="1" si="1353"/>
        <v>0</v>
      </c>
      <c r="BR414" s="163" t="b">
        <f t="shared" ca="1" si="1353"/>
        <v>0</v>
      </c>
      <c r="BS414" s="163" t="b">
        <f t="shared" ca="1" si="1353"/>
        <v>0</v>
      </c>
      <c r="BT414" s="163" t="b">
        <f t="shared" ca="1" si="1353"/>
        <v>0</v>
      </c>
      <c r="BU414" s="163" t="b">
        <f t="shared" ca="1" si="1353"/>
        <v>0</v>
      </c>
      <c r="BV414" s="163" t="b">
        <f t="shared" ca="1" si="1353"/>
        <v>0</v>
      </c>
      <c r="BW414" s="163" t="b">
        <f t="shared" ca="1" si="1353"/>
        <v>0</v>
      </c>
      <c r="BX414" s="163" t="str">
        <f t="shared" ca="1" si="1412"/>
        <v>-</v>
      </c>
      <c r="BY414" s="163" t="str">
        <f t="shared" ca="1" si="1424"/>
        <v>-</v>
      </c>
      <c r="BZ414" s="163" t="str">
        <f t="shared" ca="1" si="1424"/>
        <v>-</v>
      </c>
      <c r="CA414" s="163" t="str">
        <f t="shared" ca="1" si="1424"/>
        <v>-</v>
      </c>
      <c r="CB414" s="163" t="str">
        <f t="shared" ca="1" si="1424"/>
        <v>-</v>
      </c>
      <c r="CC414" s="163" t="str">
        <f t="shared" ca="1" si="1424"/>
        <v>-</v>
      </c>
      <c r="CD414" s="163" t="str">
        <f t="shared" ca="1" si="1424"/>
        <v>-</v>
      </c>
      <c r="CE414" s="163" t="str">
        <f t="shared" ca="1" si="1424"/>
        <v>-</v>
      </c>
      <c r="CF414" s="163" t="str">
        <f t="shared" ca="1" si="1424"/>
        <v>-</v>
      </c>
      <c r="CG414" s="163" t="str">
        <f t="shared" ca="1" si="1412"/>
        <v>-</v>
      </c>
      <c r="CH414" s="163" t="str">
        <f t="shared" ca="1" si="1412"/>
        <v>-</v>
      </c>
      <c r="CI414" s="163" t="str">
        <f t="shared" ca="1" si="1412"/>
        <v>-</v>
      </c>
      <c r="CJ414" s="163" t="str">
        <f t="shared" ca="1" si="1412"/>
        <v>-</v>
      </c>
      <c r="CK414" s="163" t="str">
        <f t="shared" ca="1" si="1412"/>
        <v>-</v>
      </c>
      <c r="CL414" s="163" t="str">
        <f t="shared" ca="1" si="1428"/>
        <v>-</v>
      </c>
      <c r="CM414" s="163" t="str">
        <f t="shared" ca="1" si="1428"/>
        <v>-</v>
      </c>
      <c r="CN414" s="163" t="str">
        <f t="shared" ca="1" si="1428"/>
        <v>-</v>
      </c>
      <c r="CO414" s="163" t="str">
        <f t="shared" ca="1" si="1428"/>
        <v>-</v>
      </c>
      <c r="CP414" s="163" t="str">
        <f t="shared" ca="1" si="1428"/>
        <v>-</v>
      </c>
      <c r="CQ414" s="163" t="str">
        <f t="shared" ca="1" si="1428"/>
        <v>-</v>
      </c>
      <c r="CR414" s="163" t="str">
        <f t="shared" ca="1" si="1428"/>
        <v>-</v>
      </c>
      <c r="CS414" s="163" t="str">
        <f t="shared" ca="1" si="1428"/>
        <v>-</v>
      </c>
      <c r="CT414" s="163" t="str">
        <f t="shared" ca="1" si="1412"/>
        <v>-</v>
      </c>
      <c r="CU414" s="163" t="str">
        <f t="shared" ca="1" si="1420"/>
        <v>-</v>
      </c>
      <c r="CV414" s="163" t="str">
        <f t="shared" ca="1" si="1420"/>
        <v>-</v>
      </c>
      <c r="CW414" s="163" t="str">
        <f t="shared" ca="1" si="1420"/>
        <v>-</v>
      </c>
      <c r="CX414" s="163" t="str">
        <f t="shared" ca="1" si="1420"/>
        <v>-</v>
      </c>
      <c r="CY414" s="163" t="str">
        <f t="shared" ca="1" si="1420"/>
        <v>-</v>
      </c>
      <c r="CZ414" s="163" t="str">
        <f t="shared" ca="1" si="1420"/>
        <v>-</v>
      </c>
      <c r="DA414" s="163" t="str">
        <f t="shared" ca="1" si="1420"/>
        <v>-</v>
      </c>
      <c r="DB414" s="163" t="str">
        <f t="shared" ca="1" si="1420"/>
        <v>-</v>
      </c>
      <c r="DC414" s="163" t="str">
        <f t="shared" ca="1" si="1412"/>
        <v>-</v>
      </c>
      <c r="DD414" s="163" t="str">
        <f t="shared" ca="1" si="1421"/>
        <v>-</v>
      </c>
      <c r="DE414" s="163" t="str">
        <f t="shared" ca="1" si="1421"/>
        <v>-</v>
      </c>
      <c r="DF414" s="163" t="str">
        <f t="shared" ca="1" si="1421"/>
        <v>-</v>
      </c>
      <c r="DG414" s="163" t="str">
        <f t="shared" ca="1" si="1421"/>
        <v>-</v>
      </c>
      <c r="DH414" s="163" t="str">
        <f t="shared" ca="1" si="1421"/>
        <v>-</v>
      </c>
      <c r="DI414" s="163" t="str">
        <f t="shared" ca="1" si="1421"/>
        <v>-</v>
      </c>
      <c r="DJ414" s="163" t="str">
        <f t="shared" ca="1" si="1421"/>
        <v>-</v>
      </c>
      <c r="DK414" s="163" t="str">
        <f t="shared" ca="1" si="1421"/>
        <v>-</v>
      </c>
      <c r="DL414" s="10"/>
      <c r="DM414" s="163" t="str">
        <f t="shared" ca="1" si="1352"/>
        <v>-</v>
      </c>
      <c r="DN414" s="163" t="str">
        <f t="shared" ca="1" si="1352"/>
        <v>-</v>
      </c>
      <c r="DO414" s="163" t="str">
        <f t="shared" ca="1" si="1352"/>
        <v>-</v>
      </c>
      <c r="DP414" s="163" t="str">
        <f t="shared" ca="1" si="1352"/>
        <v>-</v>
      </c>
      <c r="DQ414" s="163" t="str">
        <f t="shared" ca="1" si="1352"/>
        <v>-</v>
      </c>
      <c r="DR414" s="163" t="str">
        <f t="shared" ca="1" si="1352"/>
        <v>-</v>
      </c>
      <c r="DS414" s="163" t="str">
        <f t="shared" ref="DS414:DW414" ca="1" si="1433">OFFSET(DS$5,$B414,0)</f>
        <v>-</v>
      </c>
      <c r="DT414" s="163" t="str">
        <f t="shared" ca="1" si="1433"/>
        <v>-</v>
      </c>
      <c r="DU414" s="163" t="str">
        <f t="shared" ca="1" si="1433"/>
        <v>-</v>
      </c>
      <c r="DV414" s="163" t="str">
        <f t="shared" ca="1" si="1433"/>
        <v>-</v>
      </c>
      <c r="DW414" s="163" t="str">
        <f t="shared" ca="1" si="143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ref="EI414:GC419" ca="1" si="1434">OFFSET(EI$5,$B414,0)</f>
        <v>-</v>
      </c>
      <c r="EJ414" s="163" t="str">
        <f t="shared" ca="1" si="1434"/>
        <v>-</v>
      </c>
      <c r="EK414" s="163" t="str">
        <f t="shared" ca="1" si="1434"/>
        <v>-</v>
      </c>
      <c r="EL414" s="163" t="str">
        <f t="shared" ca="1" si="1434"/>
        <v>-</v>
      </c>
      <c r="EM414" s="163" t="str">
        <f t="shared" ca="1" si="1434"/>
        <v>-</v>
      </c>
      <c r="EN414" s="163" t="str">
        <f t="shared" ca="1" si="1434"/>
        <v>-</v>
      </c>
      <c r="EO414" s="163" t="str">
        <f t="shared" ca="1" si="1434"/>
        <v>-</v>
      </c>
      <c r="EP414" s="163" t="str">
        <f t="shared" ca="1" si="1434"/>
        <v>-</v>
      </c>
      <c r="EQ414" s="163">
        <f t="shared" ca="1" si="1434"/>
        <v>1</v>
      </c>
      <c r="ER414" s="163">
        <f t="shared" ca="1" si="1434"/>
        <v>1</v>
      </c>
      <c r="ES414" s="163">
        <f t="shared" ca="1" si="1434"/>
        <v>0</v>
      </c>
      <c r="ET414" s="163" t="str">
        <f t="shared" ca="1" si="1434"/>
        <v>-</v>
      </c>
      <c r="EU414" s="163" t="str">
        <f t="shared" ca="1" si="1434"/>
        <v>-</v>
      </c>
      <c r="EV414" s="163" t="str">
        <f t="shared" ca="1" si="1434"/>
        <v>-</v>
      </c>
      <c r="EW414" s="163" t="str">
        <f t="shared" ca="1" si="1434"/>
        <v>-</v>
      </c>
      <c r="EX414" s="163" t="str">
        <f t="shared" ca="1" si="1434"/>
        <v>-</v>
      </c>
      <c r="EY414" s="163" t="str">
        <f t="shared" ca="1" si="1434"/>
        <v>-</v>
      </c>
      <c r="EZ414" s="163" t="str">
        <f t="shared" ca="1" si="1434"/>
        <v>-</v>
      </c>
      <c r="FA414" s="163">
        <f t="shared" ca="1" si="1434"/>
        <v>0</v>
      </c>
      <c r="FB414" s="163" t="str">
        <f t="shared" ca="1" si="1434"/>
        <v>-</v>
      </c>
      <c r="FC414" s="163" t="str">
        <f t="shared" ca="1" si="1434"/>
        <v>-</v>
      </c>
      <c r="FD414" s="163" t="str">
        <f t="shared" ca="1" si="1434"/>
        <v>-</v>
      </c>
      <c r="FE414" s="163" t="str">
        <f t="shared" ca="1" si="1434"/>
        <v>-</v>
      </c>
      <c r="FF414" s="163" t="str">
        <f t="shared" ca="1" si="1434"/>
        <v>-</v>
      </c>
      <c r="FG414" s="163">
        <f t="shared" ca="1" si="1434"/>
        <v>0</v>
      </c>
      <c r="FH414" s="163">
        <f t="shared" ca="1" si="1434"/>
        <v>0</v>
      </c>
      <c r="FI414" s="163">
        <f t="shared" ca="1" si="1434"/>
        <v>0</v>
      </c>
      <c r="FJ414" s="163">
        <f t="shared" ca="1" si="1434"/>
        <v>0</v>
      </c>
      <c r="FK414" s="163">
        <f t="shared" ca="1" si="1434"/>
        <v>0</v>
      </c>
      <c r="FL414" s="163">
        <f t="shared" ca="1" si="1434"/>
        <v>0</v>
      </c>
      <c r="FM414" s="163">
        <f t="shared" ca="1" si="1434"/>
        <v>0</v>
      </c>
      <c r="FN414" s="163" t="str">
        <f t="shared" ca="1" si="1434"/>
        <v>-</v>
      </c>
      <c r="FO414" s="163" t="str">
        <f t="shared" ca="1" si="1434"/>
        <v>-</v>
      </c>
      <c r="FP414" s="163" t="str">
        <f t="shared" ca="1" si="1434"/>
        <v>-</v>
      </c>
      <c r="FQ414" s="163" t="str">
        <f t="shared" ca="1" si="1434"/>
        <v>-</v>
      </c>
      <c r="FR414" s="163" t="str">
        <f t="shared" ca="1" si="1434"/>
        <v>-</v>
      </c>
      <c r="FS414" s="163" t="str">
        <f t="shared" ca="1" si="1434"/>
        <v>-</v>
      </c>
      <c r="FT414" s="163" t="str">
        <f t="shared" ca="1" si="1434"/>
        <v>-</v>
      </c>
      <c r="FU414" s="163" t="str">
        <f t="shared" ca="1" si="1434"/>
        <v>-</v>
      </c>
      <c r="FV414" s="163" t="str">
        <f t="shared" ca="1" si="1434"/>
        <v>-</v>
      </c>
      <c r="FW414" s="163" t="str">
        <f t="shared" ca="1" si="1434"/>
        <v>-</v>
      </c>
      <c r="FX414" s="163" t="str">
        <f t="shared" ca="1" si="1434"/>
        <v>-</v>
      </c>
      <c r="FY414" s="10"/>
      <c r="FZ414" s="163">
        <f t="shared" ca="1" si="1434"/>
        <v>1</v>
      </c>
      <c r="GA414" s="163" t="str">
        <f t="shared" ca="1" si="1434"/>
        <v>-</v>
      </c>
      <c r="GB414" s="163" t="str">
        <f t="shared" ca="1" si="1434"/>
        <v>-</v>
      </c>
      <c r="GC414" s="163" t="str">
        <f t="shared" ca="1" si="1434"/>
        <v>-</v>
      </c>
      <c r="GD414" s="163" t="str">
        <f t="shared" ca="1" si="1357"/>
        <v>-</v>
      </c>
      <c r="GE414" s="163" t="b">
        <f t="shared" ca="1" si="1357"/>
        <v>0</v>
      </c>
      <c r="GF414" s="163" t="str">
        <f t="shared" ca="1" si="1357"/>
        <v>-</v>
      </c>
      <c r="GG414" s="163">
        <f t="shared" ca="1" si="1357"/>
        <v>0</v>
      </c>
      <c r="GH414" s="163" t="str">
        <f t="shared" ca="1" si="1357"/>
        <v>-</v>
      </c>
      <c r="GI414" s="161" cm="1">
        <f t="array" aca="1" ref="GI414" ca="1">INDEX(i.rev,$K414,GI$15)</f>
        <v>1</v>
      </c>
      <c r="GJ414" s="163">
        <f t="shared" ca="1" si="1358"/>
        <v>0</v>
      </c>
      <c r="GK414" s="163">
        <f t="shared" ca="1" si="1358"/>
        <v>1</v>
      </c>
      <c r="GL414" s="163">
        <f t="shared" ca="1" si="1358"/>
        <v>0</v>
      </c>
      <c r="GM414" s="163">
        <f t="shared" ca="1" si="1358"/>
        <v>1</v>
      </c>
      <c r="GN414" s="163">
        <f t="shared" ca="1" si="1358"/>
        <v>1</v>
      </c>
      <c r="GO414" s="163">
        <f t="shared" ca="1" si="1358"/>
        <v>1</v>
      </c>
      <c r="GP414" s="163">
        <f t="shared" ca="1" si="1358"/>
        <v>0</v>
      </c>
      <c r="GQ414" s="163">
        <f t="shared" ca="1" si="1358"/>
        <v>0</v>
      </c>
      <c r="GR414" s="163">
        <f t="shared" ca="1" si="1358"/>
        <v>0</v>
      </c>
      <c r="GS414" s="163">
        <f t="shared" ca="1" si="1358"/>
        <v>0</v>
      </c>
      <c r="GT414" s="163">
        <f t="shared" ca="1" si="1358"/>
        <v>0</v>
      </c>
      <c r="GU414" s="163">
        <f t="shared" ca="1" si="1358"/>
        <v>0</v>
      </c>
      <c r="GV414" s="163">
        <f t="shared" ca="1" si="1358"/>
        <v>0</v>
      </c>
      <c r="GW414" s="163">
        <f t="shared" ca="1" si="1358"/>
        <v>0</v>
      </c>
      <c r="GX414" s="163">
        <f t="shared" ca="1" si="1358"/>
        <v>0</v>
      </c>
      <c r="GY414" s="163">
        <f t="shared" ca="1" si="1358"/>
        <v>0</v>
      </c>
      <c r="GZ414" s="161" cm="1">
        <f t="array" aca="1" ref="GZ414" ca="1">INDEX(i.rev,$K414,GZ$15)</f>
        <v>0</v>
      </c>
      <c r="HA414" s="163">
        <f t="shared" ca="1" si="1359"/>
        <v>0</v>
      </c>
      <c r="HB414" s="161" cm="1">
        <f t="array" aca="1" ref="HB414" ca="1">INDEX(i.rev,$K414,HB$15)</f>
        <v>1</v>
      </c>
      <c r="HC414" s="163">
        <f t="shared" ca="1" si="1432"/>
        <v>0</v>
      </c>
      <c r="HD414" s="163">
        <f t="shared" ca="1" si="1432"/>
        <v>0</v>
      </c>
      <c r="HE414" s="163">
        <f t="shared" ca="1" si="1432"/>
        <v>0</v>
      </c>
      <c r="HF414" s="163">
        <f t="shared" ca="1" si="1432"/>
        <v>0</v>
      </c>
      <c r="HG414" s="163">
        <f t="shared" ca="1" si="1432"/>
        <v>0</v>
      </c>
      <c r="HH414" s="163">
        <f t="shared" ca="1" si="1432"/>
        <v>0</v>
      </c>
      <c r="HI414" s="163">
        <f t="shared" ca="1" si="1432"/>
        <v>0</v>
      </c>
      <c r="HJ414" s="10"/>
      <c r="HK414" s="163" t="str">
        <f t="shared" ca="1" si="1432"/>
        <v>-</v>
      </c>
      <c r="HL414" s="163" t="str">
        <f t="shared" ca="1" si="1432"/>
        <v>-</v>
      </c>
      <c r="HM414" s="163" t="str">
        <f t="shared" ca="1" si="1432"/>
        <v>-</v>
      </c>
      <c r="HN414" s="163" t="str">
        <f t="shared" ca="1" si="1432"/>
        <v>-</v>
      </c>
      <c r="HO414" s="163" t="str">
        <f t="shared" ca="1" si="1432"/>
        <v>-</v>
      </c>
      <c r="HP414" s="161" t="b">
        <f t="shared" ca="1" si="1362"/>
        <v>0</v>
      </c>
      <c r="HQ414" s="161" t="b">
        <f t="shared" ca="1" si="1362"/>
        <v>0</v>
      </c>
      <c r="HR414" s="161" t="b">
        <f t="shared" ca="1" si="1362"/>
        <v>1</v>
      </c>
      <c r="HS414" s="163">
        <f t="shared" ca="1" si="1432"/>
        <v>0</v>
      </c>
      <c r="HT414" s="161">
        <f t="shared" ca="1" si="1363"/>
        <v>1</v>
      </c>
      <c r="HU414" s="161">
        <f t="shared" ca="1" si="1363"/>
        <v>1</v>
      </c>
      <c r="HV414" s="163" t="str">
        <f t="shared" ca="1" si="1432"/>
        <v>-</v>
      </c>
      <c r="HW414" s="163" t="str">
        <f t="shared" ca="1" si="1432"/>
        <v>-</v>
      </c>
      <c r="HX414" s="163" t="str">
        <f t="shared" ca="1" si="1432"/>
        <v>-</v>
      </c>
      <c r="HY414" s="163" t="str">
        <f t="shared" ca="1" si="1432"/>
        <v>-</v>
      </c>
      <c r="HZ414" s="163" t="str">
        <f t="shared" ca="1" si="1432"/>
        <v>-</v>
      </c>
      <c r="IA414" s="163" t="str">
        <f t="shared" ca="1" si="1432"/>
        <v>-</v>
      </c>
      <c r="IB414" s="163" t="str">
        <f t="shared" ca="1" si="1432"/>
        <v>-</v>
      </c>
      <c r="IC414" s="163" t="str">
        <f t="shared" ca="1" si="1432"/>
        <v>-</v>
      </c>
      <c r="ID414" s="163" t="str">
        <f t="shared" ca="1" si="1432"/>
        <v>-</v>
      </c>
      <c r="IE414" s="163" t="b">
        <f t="shared" ca="1" si="1432"/>
        <v>1</v>
      </c>
      <c r="IF414" s="163" t="str">
        <f t="shared" ca="1" si="1432"/>
        <v>-</v>
      </c>
      <c r="IG414" s="163" t="str">
        <f t="shared" ca="1" si="1432"/>
        <v>-</v>
      </c>
      <c r="IH414" s="163" t="str">
        <f t="shared" ca="1" si="1432"/>
        <v>-</v>
      </c>
      <c r="II414" s="163" t="b">
        <f t="shared" ca="1" si="1364"/>
        <v>1</v>
      </c>
      <c r="IJ414" s="163">
        <f t="shared" ca="1" si="1364"/>
        <v>0</v>
      </c>
      <c r="IK414" s="163" t="str">
        <f t="shared" ca="1" si="1365"/>
        <v>-</v>
      </c>
      <c r="IL414" s="163" t="str">
        <f t="shared" ca="1" si="1365"/>
        <v>-</v>
      </c>
      <c r="IM414" s="163" t="str">
        <f t="shared" ca="1" si="1365"/>
        <v>-</v>
      </c>
      <c r="IN414" s="163" t="str">
        <f t="shared" ca="1" si="1365"/>
        <v>-</v>
      </c>
      <c r="IO414" s="163" t="str">
        <f t="shared" ca="1" si="1365"/>
        <v>-</v>
      </c>
      <c r="IP414" s="163">
        <f t="shared" ca="1" si="1365"/>
        <v>0</v>
      </c>
      <c r="IQ414" s="163" t="str">
        <f t="shared" ca="1" si="1365"/>
        <v>-</v>
      </c>
      <c r="IR414" s="163" t="str">
        <f t="shared" ca="1" si="1365"/>
        <v>-</v>
      </c>
      <c r="IS414" s="163" t="str">
        <f t="shared" ca="1" si="1365"/>
        <v>-</v>
      </c>
      <c r="IT414" s="163">
        <f t="shared" ca="1" si="1365"/>
        <v>500</v>
      </c>
      <c r="IU414" s="163">
        <f t="shared" ca="1" si="1365"/>
        <v>500</v>
      </c>
      <c r="IV414" s="163" t="str">
        <f t="shared" ca="1" si="1365"/>
        <v>-</v>
      </c>
      <c r="IW414" s="163" t="str">
        <f t="shared" ca="1" si="1365"/>
        <v>-</v>
      </c>
      <c r="IX414" s="163" t="str">
        <f t="shared" ca="1" si="1365"/>
        <v>-</v>
      </c>
      <c r="IY414" s="163" t="str">
        <f t="shared" ca="1" si="1365"/>
        <v>-</v>
      </c>
      <c r="IZ414" s="163" t="str">
        <f t="shared" ca="1" si="1416"/>
        <v>-</v>
      </c>
      <c r="JA414" s="163" t="str">
        <f t="shared" ca="1" si="1416"/>
        <v>-</v>
      </c>
      <c r="JB414" s="163" t="str">
        <f t="shared" ca="1" si="1416"/>
        <v>-</v>
      </c>
      <c r="JC414" s="163" t="str">
        <f t="shared" ca="1" si="1416"/>
        <v>-</v>
      </c>
      <c r="JD414" s="163" t="str">
        <f t="shared" ca="1" si="1416"/>
        <v>-</v>
      </c>
      <c r="JE414" s="163" t="str">
        <f t="shared" ca="1" si="1416"/>
        <v>-</v>
      </c>
      <c r="JF414" s="163" t="str">
        <f t="shared" ca="1" si="1416"/>
        <v>-</v>
      </c>
      <c r="JG414" s="163" t="str">
        <f t="shared" ca="1" si="1416"/>
        <v>-</v>
      </c>
      <c r="JH414" s="163" t="str">
        <f t="shared" ca="1" si="1416"/>
        <v>-</v>
      </c>
      <c r="JI414" s="163" t="str">
        <f t="shared" ca="1" si="1425"/>
        <v>-</v>
      </c>
      <c r="JJ414" s="163" t="str">
        <f t="shared" ca="1" si="1425"/>
        <v>-</v>
      </c>
      <c r="JK414" s="163" t="str">
        <f t="shared" ca="1" si="1425"/>
        <v>-</v>
      </c>
      <c r="JL414" s="163" t="str">
        <f t="shared" ca="1" si="1425"/>
        <v>-</v>
      </c>
      <c r="JM414" s="163" t="str">
        <f t="shared" ca="1" si="1425"/>
        <v>-</v>
      </c>
      <c r="JN414" s="163" t="str">
        <f t="shared" ca="1" si="1422"/>
        <v>-</v>
      </c>
      <c r="JO414" s="163" t="str">
        <f t="shared" ca="1" si="1422"/>
        <v>-</v>
      </c>
      <c r="JP414" s="163" t="str">
        <f t="shared" ca="1" si="1422"/>
        <v>-</v>
      </c>
      <c r="JQ414" s="163" t="str">
        <f t="shared" ca="1" si="1422"/>
        <v>-</v>
      </c>
      <c r="JR414" s="163" t="str">
        <f t="shared" ca="1" si="1422"/>
        <v>-</v>
      </c>
      <c r="JS414" s="163" t="str">
        <f t="shared" ca="1" si="1416"/>
        <v>-</v>
      </c>
      <c r="JT414" s="163" t="str">
        <f t="shared" ca="1" si="1416"/>
        <v>-</v>
      </c>
      <c r="JU414" s="163" t="str">
        <f t="shared" ca="1" si="1416"/>
        <v>-</v>
      </c>
      <c r="JV414" s="163" t="str">
        <f t="shared" ca="1" si="1416"/>
        <v>-</v>
      </c>
      <c r="JW414" s="163" t="str">
        <f t="shared" ca="1" si="1416"/>
        <v>-</v>
      </c>
      <c r="JX414" s="163" t="str">
        <f t="shared" ca="1" si="1365"/>
        <v>-</v>
      </c>
      <c r="JY414" s="163" t="str">
        <f t="shared" ca="1" si="1430"/>
        <v>-</v>
      </c>
      <c r="JZ414" s="163" t="str">
        <f t="shared" ca="1" si="1430"/>
        <v>-</v>
      </c>
      <c r="KA414" s="163" t="str">
        <f t="shared" ca="1" si="1430"/>
        <v>-</v>
      </c>
      <c r="KB414" s="163" t="str">
        <f t="shared" ca="1" si="1430"/>
        <v>-</v>
      </c>
      <c r="KC414" s="163" t="str">
        <f t="shared" ca="1" si="1430"/>
        <v>-</v>
      </c>
      <c r="KD414" s="163" t="str">
        <f t="shared" ca="1" si="1430"/>
        <v>-</v>
      </c>
      <c r="KE414" s="163" t="str">
        <f t="shared" ca="1" si="1430"/>
        <v>-</v>
      </c>
      <c r="KF414" s="163" t="str">
        <f t="shared" ca="1" si="1430"/>
        <v>-</v>
      </c>
      <c r="KG414" s="163" t="str">
        <f t="shared" ca="1" si="1430"/>
        <v>-</v>
      </c>
      <c r="KH414" s="163" t="str">
        <f t="shared" ca="1" si="1430"/>
        <v>-</v>
      </c>
      <c r="KI414" s="163" t="str">
        <f t="shared" ca="1" si="1430"/>
        <v>-</v>
      </c>
      <c r="KJ414" s="163" t="str">
        <f t="shared" ca="1" si="1430"/>
        <v>-</v>
      </c>
      <c r="KK414" s="163" t="str">
        <f t="shared" ca="1" si="1430"/>
        <v>-</v>
      </c>
      <c r="KL414" s="163" t="str">
        <f t="shared" ca="1" si="1430"/>
        <v>-</v>
      </c>
      <c r="KM414" s="163" t="str">
        <f t="shared" ca="1" si="1430"/>
        <v>-</v>
      </c>
      <c r="KN414" s="163" t="str">
        <f t="shared" ca="1" si="1430"/>
        <v>-</v>
      </c>
      <c r="KO414" s="163" t="str">
        <f t="shared" ca="1" si="1430"/>
        <v>-</v>
      </c>
      <c r="KP414" s="163" t="str">
        <f t="shared" ca="1" si="1430"/>
        <v>-</v>
      </c>
      <c r="KQ414" s="163" t="str">
        <f t="shared" ca="1" si="1430"/>
        <v>-</v>
      </c>
      <c r="KR414" s="163" t="str">
        <f t="shared" ca="1" si="1430"/>
        <v>-</v>
      </c>
      <c r="KS414" s="163" t="str">
        <f t="shared" ca="1" si="1430"/>
        <v>-</v>
      </c>
      <c r="KT414" s="163" t="str">
        <f t="shared" ca="1" si="1430"/>
        <v>-</v>
      </c>
      <c r="KU414" s="163" t="str">
        <f t="shared" ca="1" si="1430"/>
        <v>-</v>
      </c>
      <c r="KV414" s="163" t="str">
        <f t="shared" ca="1" si="1430"/>
        <v>-</v>
      </c>
      <c r="KW414" s="163" t="str">
        <f t="shared" ca="1" si="1430"/>
        <v>-</v>
      </c>
      <c r="KX414" s="163" t="str">
        <f t="shared" ca="1" si="1430"/>
        <v>-</v>
      </c>
      <c r="KY414" s="163" t="str">
        <f t="shared" ca="1" si="1430"/>
        <v>-</v>
      </c>
      <c r="KZ414" s="163" t="str">
        <f t="shared" ca="1" si="1430"/>
        <v>-</v>
      </c>
      <c r="LA414" s="163" t="str">
        <f t="shared" ca="1" si="1430"/>
        <v>-</v>
      </c>
      <c r="LB414" s="163" t="str">
        <f t="shared" ca="1" si="1430"/>
        <v>-</v>
      </c>
      <c r="LC414" s="163" t="str">
        <f t="shared" ca="1" si="1430"/>
        <v>-</v>
      </c>
      <c r="LD414" s="163" t="str">
        <f t="shared" ca="1" si="1430"/>
        <v>-</v>
      </c>
      <c r="LE414" s="163" t="str">
        <f t="shared" ca="1" si="1430"/>
        <v>-</v>
      </c>
      <c r="LF414" s="163" t="str">
        <f t="shared" ca="1" si="1430"/>
        <v>-</v>
      </c>
      <c r="LG414" s="163" t="str">
        <f t="shared" ca="1" si="1430"/>
        <v>-</v>
      </c>
      <c r="LH414" s="163" t="str">
        <f t="shared" ca="1" si="1430"/>
        <v>-</v>
      </c>
      <c r="LI414" s="163" t="str">
        <f t="shared" ca="1" si="1430"/>
        <v>-</v>
      </c>
      <c r="LJ414" s="163" t="str">
        <f t="shared" ca="1" si="1430"/>
        <v>-</v>
      </c>
      <c r="LK414" s="163" t="str">
        <f t="shared" ca="1" si="1430"/>
        <v>-</v>
      </c>
      <c r="LL414" s="163" t="str">
        <f t="shared" ca="1" si="1430"/>
        <v>-</v>
      </c>
      <c r="LM414" s="163" t="str">
        <f t="shared" ca="1" si="1430"/>
        <v>-</v>
      </c>
      <c r="LN414" s="163" t="str">
        <f t="shared" ca="1" si="1430"/>
        <v>-</v>
      </c>
      <c r="LO414" s="163" t="str">
        <f t="shared" ca="1" si="1369"/>
        <v>-</v>
      </c>
      <c r="LP414" s="163" t="str">
        <f t="shared" ca="1" si="1369"/>
        <v>-</v>
      </c>
      <c r="LQ414" s="163" t="str">
        <f t="shared" ca="1" si="1369"/>
        <v>-</v>
      </c>
      <c r="LR414" s="163" t="str">
        <f t="shared" ca="1" si="1369"/>
        <v>-</v>
      </c>
      <c r="LS414" s="163" t="str">
        <f t="shared" ca="1" si="1369"/>
        <v>-</v>
      </c>
      <c r="LT414" s="163" t="str">
        <f t="shared" ca="1" si="1369"/>
        <v>-</v>
      </c>
      <c r="LU414" s="163" t="str">
        <f t="shared" ca="1" si="1369"/>
        <v>-</v>
      </c>
      <c r="LV414" s="163" t="str">
        <f t="shared" ca="1" si="1369"/>
        <v>-</v>
      </c>
      <c r="LW414" s="163" t="str">
        <f t="shared" ca="1" si="1369"/>
        <v>-</v>
      </c>
      <c r="LX414" s="163" t="str">
        <f t="shared" ca="1" si="1369"/>
        <v>-</v>
      </c>
      <c r="LY414" s="10"/>
      <c r="LZ414" s="161">
        <f t="shared" ca="1" si="1370"/>
        <v>4.4999999999999998E-2</v>
      </c>
      <c r="MA414" s="161">
        <f t="shared" ca="1" si="1371"/>
        <v>4.4999999999999998E-2</v>
      </c>
      <c r="MB414" s="163">
        <f t="shared" ca="1" si="1372"/>
        <v>1</v>
      </c>
      <c r="MC414" s="163">
        <f t="shared" ca="1" si="1372"/>
        <v>0</v>
      </c>
      <c r="MD414" s="163">
        <f t="shared" ca="1" si="1372"/>
        <v>1</v>
      </c>
      <c r="ME414" s="163">
        <f t="shared" ca="1" si="1372"/>
        <v>1</v>
      </c>
      <c r="MF414" s="163">
        <f t="shared" ca="1" si="1372"/>
        <v>0</v>
      </c>
      <c r="MG414" s="163">
        <f t="shared" ca="1" si="1372"/>
        <v>70</v>
      </c>
      <c r="MH414" s="163">
        <f t="shared" ca="1" si="1372"/>
        <v>50</v>
      </c>
      <c r="MI414" s="163">
        <f t="shared" ca="1" si="1372"/>
        <v>85</v>
      </c>
      <c r="MJ414" s="163">
        <f t="shared" ca="1" si="1372"/>
        <v>50</v>
      </c>
      <c r="MK414" s="161">
        <f t="shared" si="1373"/>
        <v>0.7</v>
      </c>
      <c r="ML414" s="161">
        <f t="shared" si="1374"/>
        <v>0.7</v>
      </c>
      <c r="MM414" s="161">
        <f t="shared" si="1375"/>
        <v>0.7</v>
      </c>
      <c r="MN414" s="161">
        <f t="shared" ca="1" si="1376"/>
        <v>1</v>
      </c>
      <c r="MO414" s="161">
        <f t="shared" ca="1" si="1376"/>
        <v>1</v>
      </c>
      <c r="MP414" s="163">
        <f t="shared" ca="1" si="1372"/>
        <v>1</v>
      </c>
      <c r="MQ414" s="10"/>
      <c r="MR414" s="163">
        <f t="shared" ca="1" si="1372"/>
        <v>1</v>
      </c>
      <c r="MS414" s="161">
        <f t="shared" ca="1" si="1377"/>
        <v>1</v>
      </c>
      <c r="MT414" s="163">
        <f t="shared" ca="1" si="1372"/>
        <v>0.75</v>
      </c>
      <c r="MU414" s="163">
        <f t="shared" ca="1" si="1372"/>
        <v>0.8</v>
      </c>
      <c r="MV414" s="163">
        <f t="shared" ca="1" si="1378"/>
        <v>0.82499999999999996</v>
      </c>
      <c r="MW414" s="163">
        <f t="shared" ca="1" si="1378"/>
        <v>0.875</v>
      </c>
      <c r="MX414" s="163">
        <f t="shared" ca="1" si="1372"/>
        <v>0.9</v>
      </c>
      <c r="MY414" s="163">
        <f t="shared" ca="1" si="1410"/>
        <v>0.75</v>
      </c>
      <c r="MZ414" s="163">
        <f t="shared" ca="1" si="1410"/>
        <v>0.78142857142857147</v>
      </c>
      <c r="NA414" s="163">
        <f t="shared" ca="1" si="1410"/>
        <v>0.82499999999999996</v>
      </c>
      <c r="NB414" s="163">
        <f t="shared" ca="1" si="1410"/>
        <v>0.875</v>
      </c>
      <c r="NC414" s="163">
        <f t="shared" ca="1" si="1410"/>
        <v>0.9</v>
      </c>
      <c r="ND414" s="163">
        <f t="shared" ca="1" si="1410"/>
        <v>0.9</v>
      </c>
      <c r="NE414" s="163">
        <f t="shared" ca="1" si="1410"/>
        <v>0.75</v>
      </c>
      <c r="NF414" s="163">
        <f t="shared" ca="1" si="1410"/>
        <v>0.78142857142857147</v>
      </c>
      <c r="NG414" s="163">
        <f t="shared" ca="1" si="1410"/>
        <v>0.82499999999999996</v>
      </c>
      <c r="NH414" s="163">
        <f t="shared" ca="1" si="1410"/>
        <v>0.875</v>
      </c>
      <c r="NI414" s="163">
        <f t="shared" ca="1" si="1410"/>
        <v>0.9</v>
      </c>
      <c r="NJ414" s="163">
        <f t="shared" ca="1" si="1410"/>
        <v>0.9</v>
      </c>
      <c r="NK414" s="163">
        <f t="shared" ca="1" si="1410"/>
        <v>0.75</v>
      </c>
      <c r="NL414" s="163">
        <f t="shared" ca="1" si="1410"/>
        <v>0.78142857142857147</v>
      </c>
      <c r="NM414" s="163">
        <f t="shared" ca="1" si="1410"/>
        <v>0.82499999999999996</v>
      </c>
      <c r="NN414" s="163">
        <f t="shared" ca="1" si="1410"/>
        <v>0.875</v>
      </c>
      <c r="NO414" s="163">
        <f t="shared" ca="1" si="1410"/>
        <v>0.9</v>
      </c>
      <c r="NP414" s="163">
        <f t="shared" ca="1" si="1410"/>
        <v>0.9</v>
      </c>
      <c r="NQ414" s="163">
        <f t="shared" ca="1" si="1410"/>
        <v>0.75</v>
      </c>
      <c r="NR414" s="163">
        <f t="shared" ca="1" si="1410"/>
        <v>0.78142857142857147</v>
      </c>
      <c r="NS414" s="163">
        <f t="shared" ca="1" si="1410"/>
        <v>0.82499999999999996</v>
      </c>
      <c r="NT414" s="163">
        <f t="shared" ca="1" si="1410"/>
        <v>0.875</v>
      </c>
      <c r="NU414" s="163">
        <f t="shared" ca="1" si="1410"/>
        <v>0.9</v>
      </c>
      <c r="NV414" s="163">
        <f t="shared" ca="1" si="1410"/>
        <v>0.9</v>
      </c>
      <c r="NW414" s="163">
        <f t="shared" ca="1" si="1410"/>
        <v>0.75</v>
      </c>
      <c r="NX414" s="163">
        <f t="shared" ca="1" si="1410"/>
        <v>0.78142857142857147</v>
      </c>
      <c r="NY414" s="163">
        <f t="shared" ca="1" si="1410"/>
        <v>0.82499999999999996</v>
      </c>
      <c r="NZ414" s="163">
        <f t="shared" ca="1" si="1410"/>
        <v>0.875</v>
      </c>
      <c r="OA414" s="163">
        <f t="shared" ca="1" si="1410"/>
        <v>0.9</v>
      </c>
      <c r="OB414" s="163">
        <f t="shared" ca="1" si="1410"/>
        <v>0.9</v>
      </c>
      <c r="OC414" s="163">
        <f t="shared" ca="1" si="1410"/>
        <v>0.75</v>
      </c>
      <c r="OD414" s="163">
        <f t="shared" ca="1" si="1410"/>
        <v>0.78142857142857147</v>
      </c>
      <c r="OE414" s="163">
        <f t="shared" ca="1" si="1410"/>
        <v>0.82499999999999996</v>
      </c>
      <c r="OF414" s="163">
        <f t="shared" ca="1" si="1410"/>
        <v>0.875</v>
      </c>
      <c r="OG414" s="163">
        <f t="shared" ca="1" si="1410"/>
        <v>0.9</v>
      </c>
      <c r="OH414" s="163">
        <f t="shared" ca="1" si="1410"/>
        <v>0.9</v>
      </c>
      <c r="OI414" s="163">
        <f t="shared" ca="1" si="1410"/>
        <v>0.75</v>
      </c>
      <c r="OJ414" s="163">
        <f t="shared" ca="1" si="1410"/>
        <v>0.76904761904761909</v>
      </c>
      <c r="OK414" s="163">
        <f t="shared" ca="1" si="1410"/>
        <v>0.82000000000000006</v>
      </c>
      <c r="OL414" s="163">
        <f t="shared" ca="1" si="1410"/>
        <v>0.875</v>
      </c>
      <c r="OM414" s="163">
        <f t="shared" ca="1" si="1410"/>
        <v>0.9</v>
      </c>
      <c r="ON414" s="163">
        <f t="shared" ca="1" si="1410"/>
        <v>0.90000000000000013</v>
      </c>
      <c r="OO414" s="163">
        <f t="shared" ca="1" si="1410"/>
        <v>0.75</v>
      </c>
      <c r="OP414" s="163">
        <f t="shared" ca="1" si="1410"/>
        <v>0.76904761904761909</v>
      </c>
      <c r="OQ414" s="163">
        <f t="shared" ca="1" si="1410"/>
        <v>0.82000000000000006</v>
      </c>
      <c r="OR414" s="163">
        <f t="shared" ref="OR414:OU416" ca="1" si="1435">OFFSET(OR$5,$B414,0)</f>
        <v>0.875</v>
      </c>
      <c r="OS414" s="163">
        <f t="shared" ca="1" si="1435"/>
        <v>0.9</v>
      </c>
      <c r="OT414" s="163">
        <f t="shared" ca="1" si="1435"/>
        <v>0.9</v>
      </c>
      <c r="OU414" s="163">
        <f t="shared" ca="1" si="1435"/>
        <v>0.875</v>
      </c>
      <c r="OV414" s="161">
        <f t="shared" ca="1" si="1381"/>
        <v>1</v>
      </c>
      <c r="OW414" s="161">
        <f t="shared" ca="1" si="1382"/>
        <v>1</v>
      </c>
      <c r="OX414" s="161">
        <f t="shared" ca="1" si="1383"/>
        <v>500000</v>
      </c>
      <c r="OY414" s="163" t="str">
        <f t="shared" ca="1" si="1384"/>
        <v>-</v>
      </c>
      <c r="OZ414" s="161" t="str">
        <f t="shared" ca="1" si="1385"/>
        <v>-</v>
      </c>
      <c r="PA414" s="161" t="str">
        <f t="shared" ca="1" si="1386"/>
        <v>-</v>
      </c>
      <c r="PB414" s="163">
        <f t="shared" ca="1" si="1372"/>
        <v>0</v>
      </c>
      <c r="PC414" s="27">
        <v>0</v>
      </c>
    </row>
    <row r="415" spans="1:419" s="143" customFormat="1" hidden="1" outlineLevel="1">
      <c r="A415" s="121">
        <f t="shared" si="14"/>
        <v>410</v>
      </c>
      <c r="B415" s="121">
        <f t="shared" si="1387"/>
        <v>13</v>
      </c>
      <c r="C415" s="143">
        <f t="shared" si="1393"/>
        <v>1002</v>
      </c>
      <c r="D415" s="143" t="s">
        <v>884</v>
      </c>
      <c r="E415" s="143" t="b">
        <v>0</v>
      </c>
      <c r="F415" s="143" t="b">
        <v>0</v>
      </c>
      <c r="G415" s="143" t="b">
        <f t="shared" si="1388"/>
        <v>0</v>
      </c>
      <c r="H415" s="139">
        <f t="shared" ref="H415:AC420" ca="1" si="1436">OFFSET(H415,-1,0)</f>
        <v>3</v>
      </c>
      <c r="I415" s="32">
        <v>3</v>
      </c>
      <c r="J415" s="32">
        <v>3</v>
      </c>
      <c r="K415" s="139">
        <f t="shared" ca="1" si="1436"/>
        <v>1</v>
      </c>
      <c r="L415" s="139">
        <f t="shared" ca="1" si="1436"/>
        <v>1</v>
      </c>
      <c r="M415" s="139">
        <f t="shared" ca="1" si="1436"/>
        <v>2</v>
      </c>
      <c r="N415" s="139">
        <f t="shared" ca="1" si="1436"/>
        <v>1</v>
      </c>
      <c r="O415" s="139">
        <f t="shared" ca="1" si="1436"/>
        <v>1</v>
      </c>
      <c r="P415" s="139">
        <f t="shared" ca="1" si="1436"/>
        <v>1</v>
      </c>
      <c r="Q415" s="139">
        <f t="shared" ca="1" si="1436"/>
        <v>1</v>
      </c>
      <c r="R415" s="139">
        <f t="shared" ca="1" si="1436"/>
        <v>2</v>
      </c>
      <c r="S415" s="139">
        <f t="shared" ca="1" si="1436"/>
        <v>1</v>
      </c>
      <c r="T415" s="139">
        <f t="shared" ca="1" si="1436"/>
        <v>1</v>
      </c>
      <c r="U415" s="139">
        <f t="shared" ca="1" si="1436"/>
        <v>1</v>
      </c>
      <c r="V415" s="139">
        <f t="shared" ca="1" si="1436"/>
        <v>1</v>
      </c>
      <c r="W415" s="139">
        <f t="shared" ca="1" si="1436"/>
        <v>1</v>
      </c>
      <c r="X415" s="139">
        <f t="shared" ca="1" si="1436"/>
        <v>1</v>
      </c>
      <c r="Y415" s="139">
        <f t="shared" ca="1" si="1436"/>
        <v>1</v>
      </c>
      <c r="Z415" s="32">
        <v>1</v>
      </c>
      <c r="AA415" s="32">
        <v>1</v>
      </c>
      <c r="AB415" s="32">
        <v>1</v>
      </c>
      <c r="AC415" s="139">
        <f t="shared" ca="1" si="1436"/>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163" t="str">
        <f t="shared" ca="1" si="1345"/>
        <v>-</v>
      </c>
      <c r="AI415" s="163" t="str">
        <f t="shared" ca="1" si="1345"/>
        <v>-</v>
      </c>
      <c r="AJ415" s="163" t="str">
        <f t="shared" ca="1" si="1345"/>
        <v>-</v>
      </c>
      <c r="AK415" s="163" t="str">
        <f t="shared" ca="1" si="1345"/>
        <v>-</v>
      </c>
      <c r="AL415" s="163" t="str">
        <f t="shared" ca="1" si="1345"/>
        <v>-</v>
      </c>
      <c r="AM415" s="163" t="b">
        <f t="shared" ca="1" si="1345"/>
        <v>1</v>
      </c>
      <c r="AN415" s="10"/>
      <c r="AO415" s="161" t="b">
        <f t="shared" si="1346"/>
        <v>0</v>
      </c>
      <c r="AP415" s="161">
        <f t="shared" si="1346"/>
        <v>2</v>
      </c>
      <c r="AQ415" s="161" t="b">
        <f t="shared" si="1346"/>
        <v>0</v>
      </c>
      <c r="AR415" s="161" t="b">
        <f t="shared" si="1346"/>
        <v>1</v>
      </c>
      <c r="AS415" s="161" t="b">
        <f t="shared" si="1346"/>
        <v>1</v>
      </c>
      <c r="AT415" s="161" t="b">
        <f t="shared" si="1346"/>
        <v>0</v>
      </c>
      <c r="AU415" s="161">
        <f t="shared" ca="1" si="1347"/>
        <v>0</v>
      </c>
      <c r="AV415" s="161" t="b">
        <f t="shared" si="1427"/>
        <v>1</v>
      </c>
      <c r="AW415" s="161" t="b">
        <f t="shared" si="1427"/>
        <v>1</v>
      </c>
      <c r="AX415" s="161">
        <f t="shared" si="1427"/>
        <v>1</v>
      </c>
      <c r="AY415" s="161">
        <f t="shared" si="1427"/>
        <v>5.0000000000000004E-6</v>
      </c>
      <c r="AZ415" s="161" t="str">
        <f t="shared" si="1427"/>
        <v>-</v>
      </c>
      <c r="BA415" s="10"/>
      <c r="BB415" s="161" t="b">
        <f t="shared" si="1349"/>
        <v>1</v>
      </c>
      <c r="BC415" s="163" t="b">
        <f t="shared" ca="1" si="1350"/>
        <v>1</v>
      </c>
      <c r="BD415" s="163" t="b">
        <f t="shared" ca="1" si="1350"/>
        <v>1</v>
      </c>
      <c r="BE415" s="162">
        <f t="shared" ca="1" si="1351"/>
        <v>3210</v>
      </c>
      <c r="BF415" s="163" t="str">
        <f t="shared" ref="BF415:DW420" ca="1" si="1437">OFFSET(BF$5,$B415,0)</f>
        <v>-</v>
      </c>
      <c r="BG415" s="163" t="str">
        <f t="shared" ca="1" si="1437"/>
        <v>-</v>
      </c>
      <c r="BH415" s="163" t="str">
        <f t="shared" ca="1" si="1437"/>
        <v>-</v>
      </c>
      <c r="BI415" s="163" t="str">
        <f t="shared" ca="1" si="1437"/>
        <v>-</v>
      </c>
      <c r="BJ415" s="163" t="str">
        <f t="shared" ca="1" si="1437"/>
        <v>-</v>
      </c>
      <c r="BK415" s="163">
        <f t="shared" ca="1" si="1437"/>
        <v>1</v>
      </c>
      <c r="BL415" s="163">
        <f t="shared" ca="1" si="1437"/>
        <v>1</v>
      </c>
      <c r="BM415" s="163" t="str">
        <f t="shared" ca="1" si="1437"/>
        <v>-</v>
      </c>
      <c r="BN415" s="163" t="str">
        <f t="shared" ca="1" si="1437"/>
        <v>-</v>
      </c>
      <c r="BO415" s="163" t="b">
        <f t="shared" ca="1" si="1353"/>
        <v>0</v>
      </c>
      <c r="BP415" s="163" t="b">
        <f t="shared" ca="1" si="1353"/>
        <v>0</v>
      </c>
      <c r="BQ415" s="163" t="b">
        <f t="shared" ca="1" si="1353"/>
        <v>0</v>
      </c>
      <c r="BR415" s="163" t="b">
        <f t="shared" ca="1" si="1353"/>
        <v>0</v>
      </c>
      <c r="BS415" s="163" t="b">
        <f t="shared" ca="1" si="1353"/>
        <v>0</v>
      </c>
      <c r="BT415" s="163" t="b">
        <f t="shared" ca="1" si="1353"/>
        <v>0</v>
      </c>
      <c r="BU415" s="163" t="b">
        <f t="shared" ca="1" si="1353"/>
        <v>0</v>
      </c>
      <c r="BV415" s="163" t="b">
        <f t="shared" ca="1" si="1353"/>
        <v>0</v>
      </c>
      <c r="BW415" s="163" t="b">
        <f t="shared" ca="1" si="1353"/>
        <v>0</v>
      </c>
      <c r="BX415" s="163" t="str">
        <f t="shared" ca="1" si="1437"/>
        <v>-</v>
      </c>
      <c r="BY415" s="163" t="str">
        <f t="shared" ca="1" si="1424"/>
        <v>-</v>
      </c>
      <c r="BZ415" s="163" t="str">
        <f t="shared" ca="1" si="1424"/>
        <v>-</v>
      </c>
      <c r="CA415" s="163" t="str">
        <f t="shared" ca="1" si="1424"/>
        <v>-</v>
      </c>
      <c r="CB415" s="163" t="str">
        <f t="shared" ca="1" si="1424"/>
        <v>-</v>
      </c>
      <c r="CC415" s="163" t="str">
        <f t="shared" ca="1" si="1424"/>
        <v>-</v>
      </c>
      <c r="CD415" s="163" t="str">
        <f t="shared" ca="1" si="1424"/>
        <v>-</v>
      </c>
      <c r="CE415" s="163" t="str">
        <f t="shared" ca="1" si="1424"/>
        <v>-</v>
      </c>
      <c r="CF415" s="163" t="str">
        <f t="shared" ca="1" si="1424"/>
        <v>-</v>
      </c>
      <c r="CG415" s="163" t="str">
        <f t="shared" ca="1" si="1437"/>
        <v>-</v>
      </c>
      <c r="CH415" s="163" t="str">
        <f t="shared" ca="1" si="1437"/>
        <v>-</v>
      </c>
      <c r="CI415" s="163" t="str">
        <f t="shared" ca="1" si="1437"/>
        <v>-</v>
      </c>
      <c r="CJ415" s="163" t="str">
        <f t="shared" ca="1" si="1437"/>
        <v>-</v>
      </c>
      <c r="CK415" s="163" t="str">
        <f t="shared" ca="1" si="1437"/>
        <v>-</v>
      </c>
      <c r="CL415" s="163" t="str">
        <f t="shared" ca="1" si="1437"/>
        <v>-</v>
      </c>
      <c r="CM415" s="163" t="str">
        <f t="shared" ca="1" si="1437"/>
        <v>-</v>
      </c>
      <c r="CN415" s="163" t="str">
        <f t="shared" ca="1" si="1437"/>
        <v>-</v>
      </c>
      <c r="CO415" s="163" t="str">
        <f t="shared" ca="1" si="1437"/>
        <v>-</v>
      </c>
      <c r="CP415" s="163" t="str">
        <f t="shared" ca="1" si="1437"/>
        <v>-</v>
      </c>
      <c r="CQ415" s="163" t="str">
        <f t="shared" ca="1" si="1437"/>
        <v>-</v>
      </c>
      <c r="CR415" s="163" t="str">
        <f t="shared" ca="1" si="1437"/>
        <v>-</v>
      </c>
      <c r="CS415" s="163" t="str">
        <f t="shared" ca="1" si="1437"/>
        <v>-</v>
      </c>
      <c r="CT415" s="163" t="str">
        <f t="shared" ca="1" si="1437"/>
        <v>-</v>
      </c>
      <c r="CU415" s="163" t="str">
        <f t="shared" ca="1" si="1420"/>
        <v>-</v>
      </c>
      <c r="CV415" s="163" t="str">
        <f t="shared" ca="1" si="1420"/>
        <v>-</v>
      </c>
      <c r="CW415" s="163" t="str">
        <f t="shared" ca="1" si="1420"/>
        <v>-</v>
      </c>
      <c r="CX415" s="163" t="str">
        <f t="shared" ca="1" si="1420"/>
        <v>-</v>
      </c>
      <c r="CY415" s="163" t="str">
        <f t="shared" ca="1" si="1420"/>
        <v>-</v>
      </c>
      <c r="CZ415" s="163" t="str">
        <f t="shared" ca="1" si="1420"/>
        <v>-</v>
      </c>
      <c r="DA415" s="163" t="str">
        <f t="shared" ca="1" si="1420"/>
        <v>-</v>
      </c>
      <c r="DB415" s="163" t="str">
        <f t="shared" ca="1" si="1420"/>
        <v>-</v>
      </c>
      <c r="DC415" s="163" t="str">
        <f t="shared" ca="1" si="1437"/>
        <v>-</v>
      </c>
      <c r="DD415" s="163" t="str">
        <f t="shared" ca="1" si="1437"/>
        <v>-</v>
      </c>
      <c r="DE415" s="163" t="str">
        <f t="shared" ca="1" si="1437"/>
        <v>-</v>
      </c>
      <c r="DF415" s="163" t="str">
        <f t="shared" ca="1" si="1437"/>
        <v>-</v>
      </c>
      <c r="DG415" s="163" t="str">
        <f t="shared" ca="1" si="1437"/>
        <v>-</v>
      </c>
      <c r="DH415" s="163" t="str">
        <f t="shared" ca="1" si="1437"/>
        <v>-</v>
      </c>
      <c r="DI415" s="163" t="str">
        <f t="shared" ca="1" si="1437"/>
        <v>-</v>
      </c>
      <c r="DJ415" s="163" t="str">
        <f t="shared" ca="1" si="1437"/>
        <v>-</v>
      </c>
      <c r="DK415" s="163" t="str">
        <f t="shared" ca="1" si="1437"/>
        <v>-</v>
      </c>
      <c r="DL415" s="10"/>
      <c r="DM415" s="163" t="str">
        <f t="shared" ca="1" si="1437"/>
        <v>-</v>
      </c>
      <c r="DN415" s="163" t="str">
        <f t="shared" ca="1" si="1437"/>
        <v>-</v>
      </c>
      <c r="DO415" s="163" t="str">
        <f t="shared" ca="1" si="1437"/>
        <v>-</v>
      </c>
      <c r="DP415" s="163" t="str">
        <f t="shared" ca="1" si="1437"/>
        <v>-</v>
      </c>
      <c r="DQ415" s="163" t="str">
        <f t="shared" ca="1" si="1437"/>
        <v>-</v>
      </c>
      <c r="DR415" s="163" t="str">
        <f t="shared" ca="1" si="1437"/>
        <v>-</v>
      </c>
      <c r="DS415" s="163" t="str">
        <f t="shared" ca="1" si="1437"/>
        <v>-</v>
      </c>
      <c r="DT415" s="163" t="str">
        <f t="shared" ca="1" si="1437"/>
        <v>-</v>
      </c>
      <c r="DU415" s="163" t="str">
        <f t="shared" ca="1" si="1437"/>
        <v>-</v>
      </c>
      <c r="DV415" s="163" t="str">
        <f t="shared" ca="1" si="1437"/>
        <v>-</v>
      </c>
      <c r="DW415" s="163" t="str">
        <f t="shared" ca="1" si="1437"/>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34"/>
        <v>-</v>
      </c>
      <c r="EJ415" s="163" t="str">
        <f t="shared" ca="1" si="1434"/>
        <v>-</v>
      </c>
      <c r="EK415" s="163" t="str">
        <f t="shared" ca="1" si="1434"/>
        <v>-</v>
      </c>
      <c r="EL415" s="163" t="str">
        <f t="shared" ca="1" si="1434"/>
        <v>-</v>
      </c>
      <c r="EM415" s="163" t="str">
        <f t="shared" ca="1" si="1434"/>
        <v>-</v>
      </c>
      <c r="EN415" s="163" t="str">
        <f t="shared" ca="1" si="1434"/>
        <v>-</v>
      </c>
      <c r="EO415" s="163" t="str">
        <f t="shared" ca="1" si="1434"/>
        <v>-</v>
      </c>
      <c r="EP415" s="163" t="str">
        <f t="shared" ca="1" si="1434"/>
        <v>-</v>
      </c>
      <c r="EQ415" s="163">
        <f t="shared" ca="1" si="1434"/>
        <v>1</v>
      </c>
      <c r="ER415" s="163">
        <f t="shared" ca="1" si="1434"/>
        <v>1</v>
      </c>
      <c r="ES415" s="163">
        <f t="shared" ca="1" si="1434"/>
        <v>0</v>
      </c>
      <c r="ET415" s="163" t="str">
        <f t="shared" ca="1" si="1434"/>
        <v>-</v>
      </c>
      <c r="EU415" s="163" t="str">
        <f t="shared" ca="1" si="1434"/>
        <v>-</v>
      </c>
      <c r="EV415" s="163" t="str">
        <f t="shared" ca="1" si="1434"/>
        <v>-</v>
      </c>
      <c r="EW415" s="163" t="str">
        <f t="shared" ca="1" si="1434"/>
        <v>-</v>
      </c>
      <c r="EX415" s="163" t="str">
        <f t="shared" ca="1" si="1434"/>
        <v>-</v>
      </c>
      <c r="EY415" s="163" t="str">
        <f t="shared" ca="1" si="1434"/>
        <v>-</v>
      </c>
      <c r="EZ415" s="163" t="str">
        <f t="shared" ca="1" si="1434"/>
        <v>-</v>
      </c>
      <c r="FA415" s="163">
        <f t="shared" ca="1" si="1434"/>
        <v>0</v>
      </c>
      <c r="FB415" s="163" t="str">
        <f t="shared" ca="1" si="1434"/>
        <v>-</v>
      </c>
      <c r="FC415" s="163" t="str">
        <f t="shared" ca="1" si="1434"/>
        <v>-</v>
      </c>
      <c r="FD415" s="163" t="str">
        <f t="shared" ca="1" si="1434"/>
        <v>-</v>
      </c>
      <c r="FE415" s="163" t="str">
        <f t="shared" ca="1" si="1434"/>
        <v>-</v>
      </c>
      <c r="FF415" s="163" t="str">
        <f t="shared" ca="1" si="1434"/>
        <v>-</v>
      </c>
      <c r="FG415" s="163">
        <f t="shared" ca="1" si="1434"/>
        <v>0</v>
      </c>
      <c r="FH415" s="163">
        <f t="shared" ca="1" si="1434"/>
        <v>0</v>
      </c>
      <c r="FI415" s="163">
        <f t="shared" ca="1" si="1434"/>
        <v>0</v>
      </c>
      <c r="FJ415" s="163">
        <f t="shared" ca="1" si="1434"/>
        <v>0</v>
      </c>
      <c r="FK415" s="163">
        <f t="shared" ca="1" si="1434"/>
        <v>0</v>
      </c>
      <c r="FL415" s="163">
        <f t="shared" ca="1" si="1434"/>
        <v>0</v>
      </c>
      <c r="FM415" s="163">
        <f t="shared" ca="1" si="1434"/>
        <v>0</v>
      </c>
      <c r="FN415" s="163" t="str">
        <f t="shared" ca="1" si="1434"/>
        <v>-</v>
      </c>
      <c r="FO415" s="163" t="str">
        <f t="shared" ca="1" si="1434"/>
        <v>-</v>
      </c>
      <c r="FP415" s="163" t="str">
        <f t="shared" ca="1" si="1434"/>
        <v>-</v>
      </c>
      <c r="FQ415" s="163" t="str">
        <f t="shared" ca="1" si="1434"/>
        <v>-</v>
      </c>
      <c r="FR415" s="163" t="str">
        <f t="shared" ca="1" si="1434"/>
        <v>-</v>
      </c>
      <c r="FS415" s="163" t="str">
        <f t="shared" ca="1" si="1434"/>
        <v>-</v>
      </c>
      <c r="FT415" s="163" t="str">
        <f t="shared" ca="1" si="1434"/>
        <v>-</v>
      </c>
      <c r="FU415" s="163" t="str">
        <f t="shared" ca="1" si="1434"/>
        <v>-</v>
      </c>
      <c r="FV415" s="163" t="str">
        <f t="shared" ca="1" si="1434"/>
        <v>-</v>
      </c>
      <c r="FW415" s="163" t="str">
        <f t="shared" ca="1" si="1434"/>
        <v>-</v>
      </c>
      <c r="FX415" s="163" t="str">
        <f t="shared" ca="1" si="1434"/>
        <v>-</v>
      </c>
      <c r="FY415" s="10"/>
      <c r="FZ415" s="163">
        <f t="shared" ca="1" si="1434"/>
        <v>1</v>
      </c>
      <c r="GA415" s="163" t="str">
        <f t="shared" ca="1" si="1434"/>
        <v>-</v>
      </c>
      <c r="GB415" s="163" t="str">
        <f t="shared" ca="1" si="1434"/>
        <v>-</v>
      </c>
      <c r="GC415" s="163" t="str">
        <f t="shared" ca="1" si="1434"/>
        <v>-</v>
      </c>
      <c r="GD415" s="163" t="str">
        <f t="shared" ca="1" si="1357"/>
        <v>-</v>
      </c>
      <c r="GE415" s="163" t="b">
        <f t="shared" ca="1" si="1357"/>
        <v>0</v>
      </c>
      <c r="GF415" s="163" t="str">
        <f t="shared" ca="1" si="1357"/>
        <v>-</v>
      </c>
      <c r="GG415" s="163">
        <f t="shared" ca="1" si="1357"/>
        <v>0</v>
      </c>
      <c r="GH415" s="163" t="str">
        <f t="shared" ca="1" si="1357"/>
        <v>-</v>
      </c>
      <c r="GI415" s="161" cm="1">
        <f t="array" aca="1" ref="GI415" ca="1">INDEX(i.rev,$K415,GI$15)</f>
        <v>1</v>
      </c>
      <c r="GJ415" s="163">
        <f t="shared" ref="GJ415:GY420" ca="1" si="1438">OFFSET(GJ$5,$B415,0)</f>
        <v>0</v>
      </c>
      <c r="GK415" s="163">
        <f t="shared" ca="1" si="1438"/>
        <v>1</v>
      </c>
      <c r="GL415" s="163">
        <f t="shared" ca="1" si="1438"/>
        <v>0</v>
      </c>
      <c r="GM415" s="163">
        <f t="shared" ca="1" si="1438"/>
        <v>1</v>
      </c>
      <c r="GN415" s="163">
        <f t="shared" ca="1" si="1438"/>
        <v>1</v>
      </c>
      <c r="GO415" s="163">
        <f t="shared" ca="1" si="1438"/>
        <v>1</v>
      </c>
      <c r="GP415" s="163">
        <f t="shared" ca="1" si="1438"/>
        <v>0</v>
      </c>
      <c r="GQ415" s="163">
        <f t="shared" ca="1" si="1438"/>
        <v>0</v>
      </c>
      <c r="GR415" s="163">
        <f t="shared" ca="1" si="1438"/>
        <v>0</v>
      </c>
      <c r="GS415" s="163">
        <f t="shared" ca="1" si="1438"/>
        <v>0</v>
      </c>
      <c r="GT415" s="163">
        <f t="shared" ca="1" si="1438"/>
        <v>0</v>
      </c>
      <c r="GU415" s="163">
        <f t="shared" ca="1" si="1438"/>
        <v>0</v>
      </c>
      <c r="GV415" s="163">
        <f t="shared" ca="1" si="1438"/>
        <v>0</v>
      </c>
      <c r="GW415" s="163">
        <f t="shared" ca="1" si="1438"/>
        <v>0</v>
      </c>
      <c r="GX415" s="163">
        <f t="shared" ca="1" si="1438"/>
        <v>0</v>
      </c>
      <c r="GY415" s="163">
        <f t="shared" ca="1" si="1438"/>
        <v>0</v>
      </c>
      <c r="GZ415" s="161" cm="1">
        <f t="array" aca="1" ref="GZ415" ca="1">INDEX(i.rev,$K415,GZ$15)</f>
        <v>0</v>
      </c>
      <c r="HA415" s="163">
        <f t="shared" ca="1" si="1359"/>
        <v>0</v>
      </c>
      <c r="HB415" s="161" cm="1">
        <f t="array" aca="1" ref="HB415" ca="1">INDEX(i.rev,$K415,HB$15)</f>
        <v>1</v>
      </c>
      <c r="HC415" s="163">
        <f t="shared" ca="1" si="1432"/>
        <v>0</v>
      </c>
      <c r="HD415" s="163">
        <f t="shared" ca="1" si="1432"/>
        <v>0</v>
      </c>
      <c r="HE415" s="163">
        <f t="shared" ca="1" si="1432"/>
        <v>0</v>
      </c>
      <c r="HF415" s="163">
        <f t="shared" ca="1" si="1432"/>
        <v>0</v>
      </c>
      <c r="HG415" s="163">
        <f t="shared" ca="1" si="1432"/>
        <v>0</v>
      </c>
      <c r="HH415" s="163">
        <f t="shared" ca="1" si="1432"/>
        <v>0</v>
      </c>
      <c r="HI415" s="163">
        <f t="shared" ca="1" si="1432"/>
        <v>0</v>
      </c>
      <c r="HJ415" s="10"/>
      <c r="HK415" s="163" t="str">
        <f t="shared" ca="1" si="1432"/>
        <v>-</v>
      </c>
      <c r="HL415" s="163" t="str">
        <f t="shared" ca="1" si="1432"/>
        <v>-</v>
      </c>
      <c r="HM415" s="163" t="str">
        <f t="shared" ca="1" si="1432"/>
        <v>-</v>
      </c>
      <c r="HN415" s="163" t="str">
        <f t="shared" ca="1" si="1432"/>
        <v>-</v>
      </c>
      <c r="HO415" s="163" t="str">
        <f t="shared" ca="1" si="1432"/>
        <v>-</v>
      </c>
      <c r="HP415" s="161" t="b">
        <f t="shared" ca="1" si="1362"/>
        <v>0</v>
      </c>
      <c r="HQ415" s="161" t="b">
        <f t="shared" ca="1" si="1362"/>
        <v>0</v>
      </c>
      <c r="HR415" s="161" t="b">
        <f t="shared" ca="1" si="1362"/>
        <v>1</v>
      </c>
      <c r="HS415" s="163">
        <f t="shared" ca="1" si="1432"/>
        <v>0</v>
      </c>
      <c r="HT415" s="161">
        <f t="shared" ca="1" si="1363"/>
        <v>1</v>
      </c>
      <c r="HU415" s="161">
        <f t="shared" ca="1" si="1363"/>
        <v>1</v>
      </c>
      <c r="HV415" s="163" t="str">
        <f t="shared" ca="1" si="1432"/>
        <v>-</v>
      </c>
      <c r="HW415" s="163" t="str">
        <f t="shared" ca="1" si="1432"/>
        <v>-</v>
      </c>
      <c r="HX415" s="163" t="str">
        <f t="shared" ca="1" si="1432"/>
        <v>-</v>
      </c>
      <c r="HY415" s="163" t="str">
        <f t="shared" ca="1" si="1432"/>
        <v>-</v>
      </c>
      <c r="HZ415" s="163" t="str">
        <f t="shared" ca="1" si="1432"/>
        <v>-</v>
      </c>
      <c r="IA415" s="163" t="str">
        <f t="shared" ca="1" si="1432"/>
        <v>-</v>
      </c>
      <c r="IB415" s="163" t="str">
        <f t="shared" ca="1" si="1432"/>
        <v>-</v>
      </c>
      <c r="IC415" s="163" t="str">
        <f t="shared" ca="1" si="1432"/>
        <v>-</v>
      </c>
      <c r="ID415" s="163" t="str">
        <f t="shared" ca="1" si="1432"/>
        <v>-</v>
      </c>
      <c r="IE415" s="163" t="b">
        <f t="shared" ca="1" si="1432"/>
        <v>1</v>
      </c>
      <c r="IF415" s="163" t="str">
        <f t="shared" ca="1" si="1432"/>
        <v>-</v>
      </c>
      <c r="IG415" s="163" t="str">
        <f t="shared" ca="1" si="1432"/>
        <v>-</v>
      </c>
      <c r="IH415" s="163" t="str">
        <f t="shared" ca="1" si="1432"/>
        <v>-</v>
      </c>
      <c r="II415" s="163" t="b">
        <f t="shared" ca="1" si="1364"/>
        <v>1</v>
      </c>
      <c r="IJ415" s="163">
        <f t="shared" ca="1" si="1364"/>
        <v>0</v>
      </c>
      <c r="IK415" s="163" t="str">
        <f t="shared" ca="1" si="1364"/>
        <v>-</v>
      </c>
      <c r="IL415" s="163" t="str">
        <f t="shared" ca="1" si="1364"/>
        <v>-</v>
      </c>
      <c r="IM415" s="163" t="str">
        <f t="shared" ca="1" si="1364"/>
        <v>-</v>
      </c>
      <c r="IN415" s="163" t="str">
        <f t="shared" ca="1" si="1364"/>
        <v>-</v>
      </c>
      <c r="IO415" s="163" t="str">
        <f t="shared" ca="1" si="1364"/>
        <v>-</v>
      </c>
      <c r="IP415" s="163">
        <f t="shared" ca="1" si="1364"/>
        <v>0</v>
      </c>
      <c r="IQ415" s="163" t="str">
        <f t="shared" ca="1" si="1364"/>
        <v>-</v>
      </c>
      <c r="IR415" s="163" t="str">
        <f t="shared" ca="1" si="1364"/>
        <v>-</v>
      </c>
      <c r="IS415" s="163" t="str">
        <f t="shared" ca="1" si="1364"/>
        <v>-</v>
      </c>
      <c r="IT415" s="163">
        <f t="shared" ca="1" si="1364"/>
        <v>500</v>
      </c>
      <c r="IU415" s="163">
        <f t="shared" ca="1" si="1364"/>
        <v>500</v>
      </c>
      <c r="IV415" s="163" t="str">
        <f t="shared" ca="1" si="1364"/>
        <v>-</v>
      </c>
      <c r="IW415" s="163" t="str">
        <f t="shared" ca="1" si="1364"/>
        <v>-</v>
      </c>
      <c r="IX415" s="163" t="str">
        <f t="shared" ca="1" si="1364"/>
        <v>-</v>
      </c>
      <c r="IY415" s="163" t="str">
        <f t="shared" ref="IY415:LX420" ca="1" si="1439">OFFSET(IY$5,$B415,0)</f>
        <v>-</v>
      </c>
      <c r="IZ415" s="163" t="str">
        <f t="shared" ca="1" si="1416"/>
        <v>-</v>
      </c>
      <c r="JA415" s="163" t="str">
        <f t="shared" ca="1" si="1416"/>
        <v>-</v>
      </c>
      <c r="JB415" s="163" t="str">
        <f t="shared" ca="1" si="1416"/>
        <v>-</v>
      </c>
      <c r="JC415" s="163" t="str">
        <f t="shared" ca="1" si="1416"/>
        <v>-</v>
      </c>
      <c r="JD415" s="163" t="str">
        <f t="shared" ca="1" si="1416"/>
        <v>-</v>
      </c>
      <c r="JE415" s="163" t="str">
        <f t="shared" ca="1" si="1416"/>
        <v>-</v>
      </c>
      <c r="JF415" s="163" t="str">
        <f t="shared" ca="1" si="1416"/>
        <v>-</v>
      </c>
      <c r="JG415" s="163" t="str">
        <f t="shared" ca="1" si="1416"/>
        <v>-</v>
      </c>
      <c r="JH415" s="163" t="str">
        <f t="shared" ca="1" si="1416"/>
        <v>-</v>
      </c>
      <c r="JI415" s="163" t="str">
        <f t="shared" ca="1" si="1425"/>
        <v>-</v>
      </c>
      <c r="JJ415" s="163" t="str">
        <f t="shared" ca="1" si="1425"/>
        <v>-</v>
      </c>
      <c r="JK415" s="163" t="str">
        <f t="shared" ca="1" si="1425"/>
        <v>-</v>
      </c>
      <c r="JL415" s="163" t="str">
        <f t="shared" ca="1" si="1425"/>
        <v>-</v>
      </c>
      <c r="JM415" s="163" t="str">
        <f t="shared" ca="1" si="1425"/>
        <v>-</v>
      </c>
      <c r="JN415" s="163" t="str">
        <f t="shared" ca="1" si="1422"/>
        <v>-</v>
      </c>
      <c r="JO415" s="163" t="str">
        <f t="shared" ca="1" si="1422"/>
        <v>-</v>
      </c>
      <c r="JP415" s="163" t="str">
        <f t="shared" ca="1" si="1422"/>
        <v>-</v>
      </c>
      <c r="JQ415" s="163" t="str">
        <f t="shared" ca="1" si="1422"/>
        <v>-</v>
      </c>
      <c r="JR415" s="163" t="str">
        <f t="shared" ca="1" si="1422"/>
        <v>-</v>
      </c>
      <c r="JS415" s="163" t="str">
        <f t="shared" ca="1" si="1416"/>
        <v>-</v>
      </c>
      <c r="JT415" s="163" t="str">
        <f t="shared" ca="1" si="1416"/>
        <v>-</v>
      </c>
      <c r="JU415" s="163" t="str">
        <f t="shared" ca="1" si="1416"/>
        <v>-</v>
      </c>
      <c r="JV415" s="163" t="str">
        <f t="shared" ca="1" si="1416"/>
        <v>-</v>
      </c>
      <c r="JW415" s="163" t="str">
        <f t="shared" ca="1" si="1416"/>
        <v>-</v>
      </c>
      <c r="JX415" s="163" t="str">
        <f t="shared" ca="1" si="1439"/>
        <v>-</v>
      </c>
      <c r="JY415" s="163" t="str">
        <f t="shared" ca="1" si="1439"/>
        <v>-</v>
      </c>
      <c r="JZ415" s="163" t="str">
        <f t="shared" ca="1" si="1439"/>
        <v>-</v>
      </c>
      <c r="KA415" s="163" t="str">
        <f t="shared" ca="1" si="1439"/>
        <v>-</v>
      </c>
      <c r="KB415" s="163" t="str">
        <f t="shared" ca="1" si="1439"/>
        <v>-</v>
      </c>
      <c r="KC415" s="163" t="str">
        <f t="shared" ca="1" si="1439"/>
        <v>-</v>
      </c>
      <c r="KD415" s="163" t="str">
        <f t="shared" ca="1" si="1439"/>
        <v>-</v>
      </c>
      <c r="KE415" s="163" t="str">
        <f t="shared" ca="1" si="1439"/>
        <v>-</v>
      </c>
      <c r="KF415" s="163" t="str">
        <f t="shared" ca="1" si="1439"/>
        <v>-</v>
      </c>
      <c r="KG415" s="163" t="str">
        <f t="shared" ca="1" si="1439"/>
        <v>-</v>
      </c>
      <c r="KH415" s="163" t="str">
        <f t="shared" ca="1" si="1439"/>
        <v>-</v>
      </c>
      <c r="KI415" s="163" t="str">
        <f t="shared" ca="1" si="1439"/>
        <v>-</v>
      </c>
      <c r="KJ415" s="163" t="str">
        <f t="shared" ca="1" si="1439"/>
        <v>-</v>
      </c>
      <c r="KK415" s="163" t="str">
        <f t="shared" ca="1" si="1439"/>
        <v>-</v>
      </c>
      <c r="KL415" s="163" t="str">
        <f t="shared" ca="1" si="1439"/>
        <v>-</v>
      </c>
      <c r="KM415" s="163" t="str">
        <f t="shared" ca="1" si="1439"/>
        <v>-</v>
      </c>
      <c r="KN415" s="163" t="str">
        <f t="shared" ca="1" si="1439"/>
        <v>-</v>
      </c>
      <c r="KO415" s="163" t="str">
        <f t="shared" ca="1" si="1439"/>
        <v>-</v>
      </c>
      <c r="KP415" s="163" t="str">
        <f t="shared" ca="1" si="1439"/>
        <v>-</v>
      </c>
      <c r="KQ415" s="163" t="str">
        <f t="shared" ca="1" si="1439"/>
        <v>-</v>
      </c>
      <c r="KR415" s="163" t="str">
        <f t="shared" ca="1" si="1439"/>
        <v>-</v>
      </c>
      <c r="KS415" s="163" t="str">
        <f t="shared" ca="1" si="1439"/>
        <v>-</v>
      </c>
      <c r="KT415" s="163" t="str">
        <f t="shared" ca="1" si="1439"/>
        <v>-</v>
      </c>
      <c r="KU415" s="163" t="str">
        <f t="shared" ca="1" si="1439"/>
        <v>-</v>
      </c>
      <c r="KV415" s="163" t="str">
        <f t="shared" ca="1" si="1439"/>
        <v>-</v>
      </c>
      <c r="KW415" s="163" t="str">
        <f t="shared" ca="1" si="1439"/>
        <v>-</v>
      </c>
      <c r="KX415" s="163" t="str">
        <f t="shared" ca="1" si="1439"/>
        <v>-</v>
      </c>
      <c r="KY415" s="163" t="str">
        <f t="shared" ca="1" si="1439"/>
        <v>-</v>
      </c>
      <c r="KZ415" s="163" t="str">
        <f t="shared" ca="1" si="1439"/>
        <v>-</v>
      </c>
      <c r="LA415" s="163" t="str">
        <f t="shared" ca="1" si="1439"/>
        <v>-</v>
      </c>
      <c r="LB415" s="163" t="str">
        <f t="shared" ca="1" si="1439"/>
        <v>-</v>
      </c>
      <c r="LC415" s="163" t="str">
        <f t="shared" ca="1" si="1439"/>
        <v>-</v>
      </c>
      <c r="LD415" s="163" t="str">
        <f t="shared" ca="1" si="1439"/>
        <v>-</v>
      </c>
      <c r="LE415" s="163" t="str">
        <f t="shared" ca="1" si="1439"/>
        <v>-</v>
      </c>
      <c r="LF415" s="163" t="str">
        <f t="shared" ca="1" si="1439"/>
        <v>-</v>
      </c>
      <c r="LG415" s="163" t="str">
        <f t="shared" ca="1" si="1439"/>
        <v>-</v>
      </c>
      <c r="LH415" s="163" t="str">
        <f t="shared" ca="1" si="1439"/>
        <v>-</v>
      </c>
      <c r="LI415" s="163" t="str">
        <f t="shared" ca="1" si="1439"/>
        <v>-</v>
      </c>
      <c r="LJ415" s="163" t="str">
        <f t="shared" ca="1" si="1439"/>
        <v>-</v>
      </c>
      <c r="LK415" s="163" t="str">
        <f t="shared" ca="1" si="1439"/>
        <v>-</v>
      </c>
      <c r="LL415" s="163" t="str">
        <f t="shared" ca="1" si="1439"/>
        <v>-</v>
      </c>
      <c r="LM415" s="163" t="str">
        <f t="shared" ca="1" si="1439"/>
        <v>-</v>
      </c>
      <c r="LN415" s="163" t="str">
        <f t="shared" ca="1" si="1439"/>
        <v>-</v>
      </c>
      <c r="LO415" s="163" t="str">
        <f t="shared" ca="1" si="1369"/>
        <v>-</v>
      </c>
      <c r="LP415" s="163" t="str">
        <f t="shared" ca="1" si="1369"/>
        <v>-</v>
      </c>
      <c r="LQ415" s="163" t="str">
        <f t="shared" ca="1" si="1369"/>
        <v>-</v>
      </c>
      <c r="LR415" s="163" t="str">
        <f t="shared" ca="1" si="1369"/>
        <v>-</v>
      </c>
      <c r="LS415" s="163" t="str">
        <f t="shared" ca="1" si="1369"/>
        <v>-</v>
      </c>
      <c r="LT415" s="163" t="str">
        <f t="shared" ca="1" si="1369"/>
        <v>-</v>
      </c>
      <c r="LU415" s="163" t="str">
        <f t="shared" ca="1" si="1369"/>
        <v>-</v>
      </c>
      <c r="LV415" s="163" t="str">
        <f t="shared" ca="1" si="1369"/>
        <v>-</v>
      </c>
      <c r="LW415" s="163" t="str">
        <f t="shared" ca="1" si="1369"/>
        <v>-</v>
      </c>
      <c r="LX415" s="163" t="str">
        <f t="shared" ca="1" si="1369"/>
        <v>-</v>
      </c>
      <c r="LY415" s="10"/>
      <c r="LZ415" s="161">
        <f t="shared" ca="1" si="1370"/>
        <v>4.4999999999999998E-2</v>
      </c>
      <c r="MA415" s="161">
        <f t="shared" ca="1" si="1371"/>
        <v>4.4999999999999998E-2</v>
      </c>
      <c r="MB415" s="163">
        <f t="shared" ref="MB415:PB420" ca="1" si="1440">OFFSET(MB$5,$B415,0)</f>
        <v>1</v>
      </c>
      <c r="MC415" s="163">
        <f t="shared" ca="1" si="1440"/>
        <v>0</v>
      </c>
      <c r="MD415" s="163">
        <f t="shared" ca="1" si="1440"/>
        <v>1</v>
      </c>
      <c r="ME415" s="163">
        <f t="shared" ca="1" si="1440"/>
        <v>1</v>
      </c>
      <c r="MF415" s="163">
        <f t="shared" ca="1" si="1440"/>
        <v>0</v>
      </c>
      <c r="MG415" s="163">
        <f t="shared" ca="1" si="1440"/>
        <v>70</v>
      </c>
      <c r="MH415" s="163">
        <f t="shared" ca="1" si="1440"/>
        <v>50</v>
      </c>
      <c r="MI415" s="163">
        <f t="shared" ca="1" si="1440"/>
        <v>85</v>
      </c>
      <c r="MJ415" s="163">
        <f t="shared" ca="1" si="1440"/>
        <v>50</v>
      </c>
      <c r="MK415" s="161">
        <f t="shared" si="1373"/>
        <v>1</v>
      </c>
      <c r="ML415" s="161">
        <f t="shared" si="1374"/>
        <v>1</v>
      </c>
      <c r="MM415" s="161">
        <f t="shared" si="1375"/>
        <v>1</v>
      </c>
      <c r="MN415" s="161">
        <f t="shared" ca="1" si="1376"/>
        <v>1</v>
      </c>
      <c r="MO415" s="161">
        <f t="shared" ca="1" si="1376"/>
        <v>1</v>
      </c>
      <c r="MP415" s="163">
        <f t="shared" ca="1" si="1440"/>
        <v>1</v>
      </c>
      <c r="MQ415" s="10"/>
      <c r="MR415" s="163">
        <f t="shared" ca="1" si="1440"/>
        <v>1</v>
      </c>
      <c r="MS415" s="161">
        <f t="shared" ca="1" si="1377"/>
        <v>1</v>
      </c>
      <c r="MT415" s="163">
        <f t="shared" ca="1" si="1440"/>
        <v>0.75</v>
      </c>
      <c r="MU415" s="163">
        <f t="shared" ca="1" si="1440"/>
        <v>0.8</v>
      </c>
      <c r="MV415" s="163">
        <f t="shared" ca="1" si="1440"/>
        <v>0.82499999999999996</v>
      </c>
      <c r="MW415" s="163">
        <f t="shared" ca="1" si="1440"/>
        <v>0.875</v>
      </c>
      <c r="MX415" s="163">
        <f t="shared" ca="1" si="1440"/>
        <v>0.9</v>
      </c>
      <c r="MY415" s="163">
        <f t="shared" ca="1" si="1440"/>
        <v>0.75</v>
      </c>
      <c r="MZ415" s="163">
        <f t="shared" ca="1" si="1440"/>
        <v>0.78142857142857147</v>
      </c>
      <c r="NA415" s="163">
        <f t="shared" ca="1" si="1440"/>
        <v>0.82499999999999996</v>
      </c>
      <c r="NB415" s="163">
        <f t="shared" ca="1" si="1440"/>
        <v>0.875</v>
      </c>
      <c r="NC415" s="163">
        <f t="shared" ca="1" si="1440"/>
        <v>0.9</v>
      </c>
      <c r="ND415" s="163">
        <f t="shared" ca="1" si="1440"/>
        <v>0.9</v>
      </c>
      <c r="NE415" s="163">
        <f t="shared" ca="1" si="1440"/>
        <v>0.75</v>
      </c>
      <c r="NF415" s="163">
        <f t="shared" ca="1" si="1440"/>
        <v>0.78142857142857147</v>
      </c>
      <c r="NG415" s="163">
        <f t="shared" ca="1" si="1440"/>
        <v>0.82499999999999996</v>
      </c>
      <c r="NH415" s="163">
        <f t="shared" ca="1" si="1440"/>
        <v>0.875</v>
      </c>
      <c r="NI415" s="163">
        <f t="shared" ca="1" si="1440"/>
        <v>0.9</v>
      </c>
      <c r="NJ415" s="163">
        <f t="shared" ca="1" si="1440"/>
        <v>0.9</v>
      </c>
      <c r="NK415" s="163">
        <f t="shared" ca="1" si="1440"/>
        <v>0.75</v>
      </c>
      <c r="NL415" s="163">
        <f t="shared" ca="1" si="1440"/>
        <v>0.78142857142857147</v>
      </c>
      <c r="NM415" s="163">
        <f t="shared" ca="1" si="1440"/>
        <v>0.82499999999999996</v>
      </c>
      <c r="NN415" s="163">
        <f t="shared" ca="1" si="1440"/>
        <v>0.875</v>
      </c>
      <c r="NO415" s="163">
        <f t="shared" ca="1" si="1440"/>
        <v>0.9</v>
      </c>
      <c r="NP415" s="163">
        <f t="shared" ca="1" si="1440"/>
        <v>0.9</v>
      </c>
      <c r="NQ415" s="163">
        <f t="shared" ca="1" si="1440"/>
        <v>0.75</v>
      </c>
      <c r="NR415" s="163">
        <f t="shared" ca="1" si="1440"/>
        <v>0.78142857142857147</v>
      </c>
      <c r="NS415" s="163">
        <f t="shared" ca="1" si="1440"/>
        <v>0.82499999999999996</v>
      </c>
      <c r="NT415" s="163">
        <f t="shared" ca="1" si="1440"/>
        <v>0.875</v>
      </c>
      <c r="NU415" s="163">
        <f t="shared" ca="1" si="1440"/>
        <v>0.9</v>
      </c>
      <c r="NV415" s="163">
        <f t="shared" ca="1" si="1440"/>
        <v>0.9</v>
      </c>
      <c r="NW415" s="163">
        <f t="shared" ca="1" si="1440"/>
        <v>0.75</v>
      </c>
      <c r="NX415" s="163">
        <f t="shared" ca="1" si="1440"/>
        <v>0.78142857142857147</v>
      </c>
      <c r="NY415" s="163">
        <f t="shared" ca="1" si="1440"/>
        <v>0.82499999999999996</v>
      </c>
      <c r="NZ415" s="163">
        <f t="shared" ca="1" si="1440"/>
        <v>0.875</v>
      </c>
      <c r="OA415" s="163">
        <f t="shared" ca="1" si="1440"/>
        <v>0.9</v>
      </c>
      <c r="OB415" s="163">
        <f t="shared" ca="1" si="1440"/>
        <v>0.9</v>
      </c>
      <c r="OC415" s="163">
        <f t="shared" ca="1" si="1440"/>
        <v>0.75</v>
      </c>
      <c r="OD415" s="163">
        <f t="shared" ca="1" si="1440"/>
        <v>0.78142857142857147</v>
      </c>
      <c r="OE415" s="163">
        <f t="shared" ca="1" si="1440"/>
        <v>0.82499999999999996</v>
      </c>
      <c r="OF415" s="163">
        <f t="shared" ca="1" si="1440"/>
        <v>0.875</v>
      </c>
      <c r="OG415" s="163">
        <f t="shared" ca="1" si="1440"/>
        <v>0.9</v>
      </c>
      <c r="OH415" s="163">
        <f t="shared" ca="1" si="1440"/>
        <v>0.9</v>
      </c>
      <c r="OI415" s="163">
        <f t="shared" ca="1" si="1440"/>
        <v>0.75</v>
      </c>
      <c r="OJ415" s="163">
        <f t="shared" ca="1" si="1440"/>
        <v>0.76904761904761909</v>
      </c>
      <c r="OK415" s="163">
        <f t="shared" ca="1" si="1440"/>
        <v>0.82000000000000006</v>
      </c>
      <c r="OL415" s="163">
        <f t="shared" ca="1" si="1440"/>
        <v>0.875</v>
      </c>
      <c r="OM415" s="163">
        <f t="shared" ca="1" si="1440"/>
        <v>0.9</v>
      </c>
      <c r="ON415" s="163">
        <f t="shared" ca="1" si="1440"/>
        <v>0.90000000000000013</v>
      </c>
      <c r="OO415" s="163">
        <f t="shared" ca="1" si="1440"/>
        <v>0.75</v>
      </c>
      <c r="OP415" s="163">
        <f t="shared" ca="1" si="1440"/>
        <v>0.76904761904761909</v>
      </c>
      <c r="OQ415" s="163">
        <f t="shared" ca="1" si="1440"/>
        <v>0.82000000000000006</v>
      </c>
      <c r="OR415" s="163">
        <f t="shared" ca="1" si="1440"/>
        <v>0.875</v>
      </c>
      <c r="OS415" s="163">
        <f t="shared" ca="1" si="1440"/>
        <v>0.9</v>
      </c>
      <c r="OT415" s="163">
        <f t="shared" ca="1" si="1440"/>
        <v>0.9</v>
      </c>
      <c r="OU415" s="163">
        <f t="shared" ca="1" si="1435"/>
        <v>0.875</v>
      </c>
      <c r="OV415" s="161">
        <f t="shared" ca="1" si="1381"/>
        <v>1</v>
      </c>
      <c r="OW415" s="161">
        <f t="shared" ca="1" si="1382"/>
        <v>1</v>
      </c>
      <c r="OX415" s="161">
        <f t="shared" ca="1" si="1383"/>
        <v>500000</v>
      </c>
      <c r="OY415" s="163" t="str">
        <f t="shared" ca="1" si="1384"/>
        <v>-</v>
      </c>
      <c r="OZ415" s="161" t="str">
        <f t="shared" ca="1" si="1385"/>
        <v>-</v>
      </c>
      <c r="PA415" s="161" t="str">
        <f t="shared" ca="1" si="1386"/>
        <v>-</v>
      </c>
      <c r="PB415" s="163">
        <f t="shared" ca="1" si="1440"/>
        <v>0</v>
      </c>
      <c r="PC415" s="27">
        <v>0</v>
      </c>
    </row>
    <row r="416" spans="1:419" s="143" customFormat="1" hidden="1" outlineLevel="1">
      <c r="A416" s="121">
        <f t="shared" si="14"/>
        <v>411</v>
      </c>
      <c r="B416" s="121">
        <f t="shared" si="1387"/>
        <v>13</v>
      </c>
      <c r="C416" s="143">
        <f t="shared" si="1393"/>
        <v>1002</v>
      </c>
      <c r="D416" s="143" t="s">
        <v>884</v>
      </c>
      <c r="E416" s="143" t="b">
        <v>0</v>
      </c>
      <c r="F416" s="143" t="b">
        <v>0</v>
      </c>
      <c r="G416" s="143" t="b">
        <f t="shared" si="1388"/>
        <v>0</v>
      </c>
      <c r="H416" s="139">
        <f t="shared" ca="1" si="1436"/>
        <v>3</v>
      </c>
      <c r="I416" s="32">
        <v>3</v>
      </c>
      <c r="J416" s="32">
        <v>3</v>
      </c>
      <c r="K416" s="139">
        <f t="shared" ca="1" si="1436"/>
        <v>1</v>
      </c>
      <c r="L416" s="139">
        <f t="shared" ca="1" si="1436"/>
        <v>1</v>
      </c>
      <c r="M416" s="139">
        <f t="shared" ca="1" si="1436"/>
        <v>2</v>
      </c>
      <c r="N416" s="139">
        <f t="shared" ca="1" si="1436"/>
        <v>1</v>
      </c>
      <c r="O416" s="139">
        <f t="shared" ca="1" si="1436"/>
        <v>1</v>
      </c>
      <c r="P416" s="139">
        <f t="shared" ca="1" si="1436"/>
        <v>1</v>
      </c>
      <c r="Q416" s="139">
        <f t="shared" ca="1" si="1436"/>
        <v>1</v>
      </c>
      <c r="R416" s="139">
        <f t="shared" ca="1" si="1436"/>
        <v>2</v>
      </c>
      <c r="S416" s="139">
        <f t="shared" ca="1" si="1436"/>
        <v>1</v>
      </c>
      <c r="T416" s="139">
        <f t="shared" ca="1" si="1436"/>
        <v>1</v>
      </c>
      <c r="U416" s="139">
        <f t="shared" ca="1" si="1436"/>
        <v>1</v>
      </c>
      <c r="V416" s="139">
        <f t="shared" ca="1" si="1436"/>
        <v>1</v>
      </c>
      <c r="W416" s="139">
        <f t="shared" ca="1" si="1436"/>
        <v>1</v>
      </c>
      <c r="X416" s="139">
        <f t="shared" ca="1" si="1436"/>
        <v>1</v>
      </c>
      <c r="Y416" s="139">
        <f t="shared" ca="1" si="1436"/>
        <v>1</v>
      </c>
      <c r="Z416" s="32">
        <v>2</v>
      </c>
      <c r="AA416" s="32">
        <v>2</v>
      </c>
      <c r="AB416" s="32">
        <v>2</v>
      </c>
      <c r="AC416" s="139">
        <f t="shared" ca="1" si="1436"/>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163" t="str">
        <f t="shared" ca="1" si="1345"/>
        <v>-</v>
      </c>
      <c r="AI416" s="163" t="str">
        <f t="shared" ca="1" si="1345"/>
        <v>-</v>
      </c>
      <c r="AJ416" s="163" t="str">
        <f t="shared" ca="1" si="1345"/>
        <v>-</v>
      </c>
      <c r="AK416" s="163" t="str">
        <f t="shared" ca="1" si="1345"/>
        <v>-</v>
      </c>
      <c r="AL416" s="163" t="str">
        <f t="shared" ca="1" si="1345"/>
        <v>-</v>
      </c>
      <c r="AM416" s="163" t="b">
        <f t="shared" ca="1" si="1345"/>
        <v>1</v>
      </c>
      <c r="AN416" s="10"/>
      <c r="AO416" s="161" t="b">
        <f t="shared" si="1346"/>
        <v>0</v>
      </c>
      <c r="AP416" s="161">
        <f t="shared" si="1346"/>
        <v>2</v>
      </c>
      <c r="AQ416" s="161" t="b">
        <f t="shared" si="1346"/>
        <v>0</v>
      </c>
      <c r="AR416" s="161" t="b">
        <f t="shared" si="1346"/>
        <v>1</v>
      </c>
      <c r="AS416" s="161" t="b">
        <f t="shared" si="1346"/>
        <v>1</v>
      </c>
      <c r="AT416" s="161" t="b">
        <f t="shared" si="1346"/>
        <v>0</v>
      </c>
      <c r="AU416" s="161">
        <f t="shared" ca="1" si="1347"/>
        <v>0</v>
      </c>
      <c r="AV416" s="161" t="b">
        <f t="shared" si="1427"/>
        <v>1</v>
      </c>
      <c r="AW416" s="161" t="b">
        <f t="shared" si="1427"/>
        <v>1</v>
      </c>
      <c r="AX416" s="161">
        <f t="shared" si="1427"/>
        <v>1</v>
      </c>
      <c r="AY416" s="161">
        <f t="shared" si="1427"/>
        <v>5.0000000000000004E-6</v>
      </c>
      <c r="AZ416" s="161" t="str">
        <f t="shared" si="1427"/>
        <v>-</v>
      </c>
      <c r="BA416" s="10"/>
      <c r="BB416" s="161" t="b">
        <f t="shared" si="1349"/>
        <v>1</v>
      </c>
      <c r="BC416" s="163" t="b">
        <f t="shared" ca="1" si="1350"/>
        <v>1</v>
      </c>
      <c r="BD416" s="163" t="b">
        <f t="shared" ca="1" si="1350"/>
        <v>1</v>
      </c>
      <c r="BE416" s="162">
        <f t="shared" ca="1" si="1351"/>
        <v>3210</v>
      </c>
      <c r="BF416" s="163" t="str">
        <f t="shared" ca="1" si="1437"/>
        <v>-</v>
      </c>
      <c r="BG416" s="163" t="str">
        <f t="shared" ca="1" si="1437"/>
        <v>-</v>
      </c>
      <c r="BH416" s="163" t="str">
        <f t="shared" ca="1" si="1437"/>
        <v>-</v>
      </c>
      <c r="BI416" s="163" t="str">
        <f t="shared" ca="1" si="1437"/>
        <v>-</v>
      </c>
      <c r="BJ416" s="163" t="str">
        <f t="shared" ca="1" si="1437"/>
        <v>-</v>
      </c>
      <c r="BK416" s="163">
        <f t="shared" ca="1" si="1437"/>
        <v>1</v>
      </c>
      <c r="BL416" s="163">
        <f t="shared" ca="1" si="1437"/>
        <v>1</v>
      </c>
      <c r="BM416" s="163" t="str">
        <f t="shared" ca="1" si="1437"/>
        <v>-</v>
      </c>
      <c r="BN416" s="163" t="str">
        <f t="shared" ca="1" si="1437"/>
        <v>-</v>
      </c>
      <c r="BO416" s="163" t="b">
        <f t="shared" ca="1" si="1353"/>
        <v>0</v>
      </c>
      <c r="BP416" s="163" t="b">
        <f t="shared" ca="1" si="1353"/>
        <v>0</v>
      </c>
      <c r="BQ416" s="163" t="b">
        <f t="shared" ca="1" si="1353"/>
        <v>0</v>
      </c>
      <c r="BR416" s="163" t="b">
        <f t="shared" ca="1" si="1353"/>
        <v>0</v>
      </c>
      <c r="BS416" s="163" t="b">
        <f t="shared" ca="1" si="1353"/>
        <v>0</v>
      </c>
      <c r="BT416" s="163" t="b">
        <f t="shared" ca="1" si="1353"/>
        <v>0</v>
      </c>
      <c r="BU416" s="163" t="b">
        <f t="shared" ca="1" si="1353"/>
        <v>0</v>
      </c>
      <c r="BV416" s="163" t="b">
        <f t="shared" ca="1" si="1353"/>
        <v>0</v>
      </c>
      <c r="BW416" s="163" t="b">
        <f t="shared" ca="1" si="1353"/>
        <v>0</v>
      </c>
      <c r="BX416" s="163" t="str">
        <f t="shared" ca="1" si="1437"/>
        <v>-</v>
      </c>
      <c r="BY416" s="163" t="str">
        <f t="shared" ca="1" si="1424"/>
        <v>-</v>
      </c>
      <c r="BZ416" s="163" t="str">
        <f t="shared" ca="1" si="1424"/>
        <v>-</v>
      </c>
      <c r="CA416" s="163" t="str">
        <f t="shared" ca="1" si="1424"/>
        <v>-</v>
      </c>
      <c r="CB416" s="163" t="str">
        <f t="shared" ca="1" si="1424"/>
        <v>-</v>
      </c>
      <c r="CC416" s="163" t="str">
        <f t="shared" ca="1" si="1424"/>
        <v>-</v>
      </c>
      <c r="CD416" s="163" t="str">
        <f t="shared" ca="1" si="1424"/>
        <v>-</v>
      </c>
      <c r="CE416" s="163" t="str">
        <f t="shared" ca="1" si="1424"/>
        <v>-</v>
      </c>
      <c r="CF416" s="163" t="str">
        <f t="shared" ca="1" si="1424"/>
        <v>-</v>
      </c>
      <c r="CG416" s="163" t="str">
        <f t="shared" ca="1" si="1437"/>
        <v>-</v>
      </c>
      <c r="CH416" s="163" t="str">
        <f t="shared" ca="1" si="1437"/>
        <v>-</v>
      </c>
      <c r="CI416" s="163" t="str">
        <f t="shared" ca="1" si="1437"/>
        <v>-</v>
      </c>
      <c r="CJ416" s="163" t="str">
        <f t="shared" ca="1" si="1437"/>
        <v>-</v>
      </c>
      <c r="CK416" s="163" t="str">
        <f t="shared" ca="1" si="1437"/>
        <v>-</v>
      </c>
      <c r="CL416" s="163" t="str">
        <f t="shared" ca="1" si="1437"/>
        <v>-</v>
      </c>
      <c r="CM416" s="163" t="str">
        <f t="shared" ca="1" si="1437"/>
        <v>-</v>
      </c>
      <c r="CN416" s="163" t="str">
        <f t="shared" ca="1" si="1437"/>
        <v>-</v>
      </c>
      <c r="CO416" s="163" t="str">
        <f t="shared" ca="1" si="1437"/>
        <v>-</v>
      </c>
      <c r="CP416" s="163" t="str">
        <f t="shared" ca="1" si="1437"/>
        <v>-</v>
      </c>
      <c r="CQ416" s="163" t="str">
        <f t="shared" ca="1" si="1437"/>
        <v>-</v>
      </c>
      <c r="CR416" s="163" t="str">
        <f t="shared" ca="1" si="1437"/>
        <v>-</v>
      </c>
      <c r="CS416" s="163" t="str">
        <f t="shared" ca="1" si="1437"/>
        <v>-</v>
      </c>
      <c r="CT416" s="163" t="str">
        <f t="shared" ca="1" si="1437"/>
        <v>-</v>
      </c>
      <c r="CU416" s="163" t="str">
        <f t="shared" ca="1" si="1420"/>
        <v>-</v>
      </c>
      <c r="CV416" s="163" t="str">
        <f t="shared" ca="1" si="1420"/>
        <v>-</v>
      </c>
      <c r="CW416" s="163" t="str">
        <f t="shared" ca="1" si="1420"/>
        <v>-</v>
      </c>
      <c r="CX416" s="163" t="str">
        <f t="shared" ca="1" si="1420"/>
        <v>-</v>
      </c>
      <c r="CY416" s="163" t="str">
        <f t="shared" ca="1" si="1420"/>
        <v>-</v>
      </c>
      <c r="CZ416" s="163" t="str">
        <f t="shared" ca="1" si="1420"/>
        <v>-</v>
      </c>
      <c r="DA416" s="163" t="str">
        <f t="shared" ca="1" si="1420"/>
        <v>-</v>
      </c>
      <c r="DB416" s="163" t="str">
        <f t="shared" ca="1" si="1420"/>
        <v>-</v>
      </c>
      <c r="DC416" s="163" t="str">
        <f t="shared" ca="1" si="1437"/>
        <v>-</v>
      </c>
      <c r="DD416" s="163" t="str">
        <f t="shared" ca="1" si="1437"/>
        <v>-</v>
      </c>
      <c r="DE416" s="163" t="str">
        <f t="shared" ca="1" si="1437"/>
        <v>-</v>
      </c>
      <c r="DF416" s="163" t="str">
        <f t="shared" ca="1" si="1437"/>
        <v>-</v>
      </c>
      <c r="DG416" s="163" t="str">
        <f t="shared" ca="1" si="1437"/>
        <v>-</v>
      </c>
      <c r="DH416" s="163" t="str">
        <f t="shared" ca="1" si="1437"/>
        <v>-</v>
      </c>
      <c r="DI416" s="163" t="str">
        <f t="shared" ca="1" si="1437"/>
        <v>-</v>
      </c>
      <c r="DJ416" s="163" t="str">
        <f t="shared" ca="1" si="1437"/>
        <v>-</v>
      </c>
      <c r="DK416" s="163" t="str">
        <f t="shared" ca="1" si="1437"/>
        <v>-</v>
      </c>
      <c r="DL416" s="10"/>
      <c r="DM416" s="163" t="str">
        <f t="shared" ca="1" si="1437"/>
        <v>-</v>
      </c>
      <c r="DN416" s="163" t="str">
        <f t="shared" ca="1" si="1437"/>
        <v>-</v>
      </c>
      <c r="DO416" s="163" t="str">
        <f t="shared" ca="1" si="1437"/>
        <v>-</v>
      </c>
      <c r="DP416" s="163" t="str">
        <f t="shared" ca="1" si="1437"/>
        <v>-</v>
      </c>
      <c r="DQ416" s="163" t="str">
        <f t="shared" ca="1" si="1437"/>
        <v>-</v>
      </c>
      <c r="DR416" s="163" t="str">
        <f t="shared" ca="1" si="1437"/>
        <v>-</v>
      </c>
      <c r="DS416" s="163" t="str">
        <f t="shared" ca="1" si="1437"/>
        <v>-</v>
      </c>
      <c r="DT416" s="163" t="str">
        <f t="shared" ca="1" si="1437"/>
        <v>-</v>
      </c>
      <c r="DU416" s="163" t="str">
        <f t="shared" ca="1" si="1437"/>
        <v>-</v>
      </c>
      <c r="DV416" s="163" t="str">
        <f t="shared" ca="1" si="1437"/>
        <v>-</v>
      </c>
      <c r="DW416" s="163" t="str">
        <f t="shared" ca="1" si="1437"/>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34"/>
        <v>-</v>
      </c>
      <c r="EJ416" s="163" t="str">
        <f t="shared" ca="1" si="1434"/>
        <v>-</v>
      </c>
      <c r="EK416" s="163" t="str">
        <f t="shared" ca="1" si="1434"/>
        <v>-</v>
      </c>
      <c r="EL416" s="163" t="str">
        <f t="shared" ca="1" si="1434"/>
        <v>-</v>
      </c>
      <c r="EM416" s="163" t="str">
        <f t="shared" ca="1" si="1434"/>
        <v>-</v>
      </c>
      <c r="EN416" s="163" t="str">
        <f t="shared" ca="1" si="1434"/>
        <v>-</v>
      </c>
      <c r="EO416" s="163" t="str">
        <f t="shared" ca="1" si="1434"/>
        <v>-</v>
      </c>
      <c r="EP416" s="163" t="str">
        <f t="shared" ca="1" si="1434"/>
        <v>-</v>
      </c>
      <c r="EQ416" s="163">
        <f t="shared" ca="1" si="1434"/>
        <v>1</v>
      </c>
      <c r="ER416" s="163">
        <f t="shared" ca="1" si="1434"/>
        <v>1</v>
      </c>
      <c r="ES416" s="163">
        <f t="shared" ca="1" si="1434"/>
        <v>0</v>
      </c>
      <c r="ET416" s="163" t="str">
        <f t="shared" ca="1" si="1434"/>
        <v>-</v>
      </c>
      <c r="EU416" s="163" t="str">
        <f t="shared" ca="1" si="1434"/>
        <v>-</v>
      </c>
      <c r="EV416" s="163" t="str">
        <f t="shared" ca="1" si="1434"/>
        <v>-</v>
      </c>
      <c r="EW416" s="163" t="str">
        <f t="shared" ca="1" si="1434"/>
        <v>-</v>
      </c>
      <c r="EX416" s="163" t="str">
        <f t="shared" ca="1" si="1434"/>
        <v>-</v>
      </c>
      <c r="EY416" s="163" t="str">
        <f t="shared" ca="1" si="1434"/>
        <v>-</v>
      </c>
      <c r="EZ416" s="163" t="str">
        <f t="shared" ca="1" si="1434"/>
        <v>-</v>
      </c>
      <c r="FA416" s="163">
        <f t="shared" ca="1" si="1434"/>
        <v>0</v>
      </c>
      <c r="FB416" s="163" t="str">
        <f t="shared" ca="1" si="1434"/>
        <v>-</v>
      </c>
      <c r="FC416" s="163" t="str">
        <f t="shared" ca="1" si="1434"/>
        <v>-</v>
      </c>
      <c r="FD416" s="163" t="str">
        <f t="shared" ca="1" si="1434"/>
        <v>-</v>
      </c>
      <c r="FE416" s="163" t="str">
        <f t="shared" ca="1" si="1434"/>
        <v>-</v>
      </c>
      <c r="FF416" s="163" t="str">
        <f t="shared" ca="1" si="1434"/>
        <v>-</v>
      </c>
      <c r="FG416" s="163">
        <f t="shared" ca="1" si="1434"/>
        <v>0</v>
      </c>
      <c r="FH416" s="163">
        <f t="shared" ca="1" si="1434"/>
        <v>0</v>
      </c>
      <c r="FI416" s="163">
        <f t="shared" ca="1" si="1434"/>
        <v>0</v>
      </c>
      <c r="FJ416" s="163">
        <f t="shared" ca="1" si="1434"/>
        <v>0</v>
      </c>
      <c r="FK416" s="163">
        <f t="shared" ca="1" si="1434"/>
        <v>0</v>
      </c>
      <c r="FL416" s="163">
        <f t="shared" ca="1" si="1434"/>
        <v>0</v>
      </c>
      <c r="FM416" s="163">
        <f t="shared" ca="1" si="1434"/>
        <v>0</v>
      </c>
      <c r="FN416" s="163" t="str">
        <f t="shared" ca="1" si="1434"/>
        <v>-</v>
      </c>
      <c r="FO416" s="163" t="str">
        <f t="shared" ca="1" si="1434"/>
        <v>-</v>
      </c>
      <c r="FP416" s="163" t="str">
        <f t="shared" ca="1" si="1434"/>
        <v>-</v>
      </c>
      <c r="FQ416" s="163" t="str">
        <f t="shared" ca="1" si="1434"/>
        <v>-</v>
      </c>
      <c r="FR416" s="163" t="str">
        <f t="shared" ca="1" si="1434"/>
        <v>-</v>
      </c>
      <c r="FS416" s="163" t="str">
        <f t="shared" ca="1" si="1434"/>
        <v>-</v>
      </c>
      <c r="FT416" s="163" t="str">
        <f t="shared" ca="1" si="1434"/>
        <v>-</v>
      </c>
      <c r="FU416" s="163" t="str">
        <f t="shared" ca="1" si="1434"/>
        <v>-</v>
      </c>
      <c r="FV416" s="163" t="str">
        <f t="shared" ca="1" si="1434"/>
        <v>-</v>
      </c>
      <c r="FW416" s="163" t="str">
        <f t="shared" ca="1" si="1434"/>
        <v>-</v>
      </c>
      <c r="FX416" s="163" t="str">
        <f t="shared" ca="1" si="1434"/>
        <v>-</v>
      </c>
      <c r="FY416" s="10"/>
      <c r="FZ416" s="163">
        <f t="shared" ca="1" si="1434"/>
        <v>1</v>
      </c>
      <c r="GA416" s="163" t="str">
        <f t="shared" ca="1" si="1434"/>
        <v>-</v>
      </c>
      <c r="GB416" s="163" t="str">
        <f t="shared" ca="1" si="1434"/>
        <v>-</v>
      </c>
      <c r="GC416" s="163" t="str">
        <f t="shared" ca="1" si="1434"/>
        <v>-</v>
      </c>
      <c r="GD416" s="163" t="str">
        <f t="shared" ca="1" si="1357"/>
        <v>-</v>
      </c>
      <c r="GE416" s="163" t="b">
        <f t="shared" ca="1" si="1357"/>
        <v>0</v>
      </c>
      <c r="GF416" s="163" t="str">
        <f t="shared" ca="1" si="1357"/>
        <v>-</v>
      </c>
      <c r="GG416" s="163">
        <f t="shared" ca="1" si="1357"/>
        <v>0</v>
      </c>
      <c r="GH416" s="163" t="str">
        <f t="shared" ca="1" si="1357"/>
        <v>-</v>
      </c>
      <c r="GI416" s="161" cm="1">
        <f t="array" aca="1" ref="GI416" ca="1">INDEX(i.rev,$K416,GI$15)</f>
        <v>1</v>
      </c>
      <c r="GJ416" s="163">
        <f t="shared" ca="1" si="1438"/>
        <v>0</v>
      </c>
      <c r="GK416" s="163">
        <f t="shared" ca="1" si="1438"/>
        <v>1</v>
      </c>
      <c r="GL416" s="163">
        <f t="shared" ca="1" si="1438"/>
        <v>0</v>
      </c>
      <c r="GM416" s="163">
        <f t="shared" ca="1" si="1438"/>
        <v>1</v>
      </c>
      <c r="GN416" s="163">
        <f t="shared" ca="1" si="1438"/>
        <v>1</v>
      </c>
      <c r="GO416" s="163">
        <f t="shared" ca="1" si="1438"/>
        <v>1</v>
      </c>
      <c r="GP416" s="163">
        <f t="shared" ca="1" si="1438"/>
        <v>0</v>
      </c>
      <c r="GQ416" s="163">
        <f t="shared" ca="1" si="1438"/>
        <v>0</v>
      </c>
      <c r="GR416" s="163">
        <f t="shared" ca="1" si="1438"/>
        <v>0</v>
      </c>
      <c r="GS416" s="163">
        <f t="shared" ca="1" si="1438"/>
        <v>0</v>
      </c>
      <c r="GT416" s="163">
        <f t="shared" ca="1" si="1438"/>
        <v>0</v>
      </c>
      <c r="GU416" s="163">
        <f t="shared" ca="1" si="1438"/>
        <v>0</v>
      </c>
      <c r="GV416" s="163">
        <f t="shared" ca="1" si="1438"/>
        <v>0</v>
      </c>
      <c r="GW416" s="163">
        <f t="shared" ca="1" si="1438"/>
        <v>0</v>
      </c>
      <c r="GX416" s="163">
        <f t="shared" ca="1" si="1438"/>
        <v>0</v>
      </c>
      <c r="GY416" s="163">
        <f t="shared" ca="1" si="1438"/>
        <v>0</v>
      </c>
      <c r="GZ416" s="161" cm="1">
        <f t="array" aca="1" ref="GZ416" ca="1">INDEX(i.rev,$K416,GZ$15)</f>
        <v>0</v>
      </c>
      <c r="HA416" s="163">
        <f t="shared" ca="1" si="1359"/>
        <v>0</v>
      </c>
      <c r="HB416" s="161" cm="1">
        <f t="array" aca="1" ref="HB416" ca="1">INDEX(i.rev,$K416,HB$15)</f>
        <v>1</v>
      </c>
      <c r="HC416" s="163">
        <f t="shared" ca="1" si="1432"/>
        <v>0</v>
      </c>
      <c r="HD416" s="163">
        <f t="shared" ca="1" si="1432"/>
        <v>0</v>
      </c>
      <c r="HE416" s="163">
        <f t="shared" ca="1" si="1432"/>
        <v>0</v>
      </c>
      <c r="HF416" s="163">
        <f t="shared" ca="1" si="1432"/>
        <v>0</v>
      </c>
      <c r="HG416" s="163">
        <f t="shared" ca="1" si="1432"/>
        <v>0</v>
      </c>
      <c r="HH416" s="163">
        <f t="shared" ca="1" si="1432"/>
        <v>0</v>
      </c>
      <c r="HI416" s="163">
        <f t="shared" ca="1" si="1432"/>
        <v>0</v>
      </c>
      <c r="HJ416" s="10"/>
      <c r="HK416" s="163" t="str">
        <f t="shared" ca="1" si="1432"/>
        <v>-</v>
      </c>
      <c r="HL416" s="163" t="str">
        <f t="shared" ca="1" si="1432"/>
        <v>-</v>
      </c>
      <c r="HM416" s="163" t="str">
        <f t="shared" ca="1" si="1432"/>
        <v>-</v>
      </c>
      <c r="HN416" s="163" t="str">
        <f t="shared" ca="1" si="1432"/>
        <v>-</v>
      </c>
      <c r="HO416" s="163" t="str">
        <f t="shared" ca="1" si="1432"/>
        <v>-</v>
      </c>
      <c r="HP416" s="161" t="b">
        <f t="shared" ca="1" si="1362"/>
        <v>0</v>
      </c>
      <c r="HQ416" s="161" t="b">
        <f t="shared" ca="1" si="1362"/>
        <v>0</v>
      </c>
      <c r="HR416" s="161" t="b">
        <f t="shared" ca="1" si="1362"/>
        <v>1</v>
      </c>
      <c r="HS416" s="163">
        <f t="shared" ca="1" si="1432"/>
        <v>0</v>
      </c>
      <c r="HT416" s="161">
        <f t="shared" ca="1" si="1363"/>
        <v>1</v>
      </c>
      <c r="HU416" s="161">
        <f t="shared" ca="1" si="1363"/>
        <v>1</v>
      </c>
      <c r="HV416" s="163" t="str">
        <f t="shared" ca="1" si="1432"/>
        <v>-</v>
      </c>
      <c r="HW416" s="163" t="str">
        <f t="shared" ca="1" si="1432"/>
        <v>-</v>
      </c>
      <c r="HX416" s="163" t="str">
        <f t="shared" ca="1" si="1432"/>
        <v>-</v>
      </c>
      <c r="HY416" s="163" t="str">
        <f t="shared" ca="1" si="1432"/>
        <v>-</v>
      </c>
      <c r="HZ416" s="163" t="str">
        <f t="shared" ca="1" si="1432"/>
        <v>-</v>
      </c>
      <c r="IA416" s="163" t="str">
        <f t="shared" ca="1" si="1432"/>
        <v>-</v>
      </c>
      <c r="IB416" s="163" t="str">
        <f t="shared" ca="1" si="1432"/>
        <v>-</v>
      </c>
      <c r="IC416" s="163" t="str">
        <f t="shared" ca="1" si="1432"/>
        <v>-</v>
      </c>
      <c r="ID416" s="163" t="str">
        <f t="shared" ca="1" si="1432"/>
        <v>-</v>
      </c>
      <c r="IE416" s="163" t="b">
        <f t="shared" ca="1" si="1432"/>
        <v>1</v>
      </c>
      <c r="IF416" s="163" t="str">
        <f t="shared" ca="1" si="1432"/>
        <v>-</v>
      </c>
      <c r="IG416" s="163" t="str">
        <f t="shared" ca="1" si="1432"/>
        <v>-</v>
      </c>
      <c r="IH416" s="163" t="str">
        <f t="shared" ca="1" si="1432"/>
        <v>-</v>
      </c>
      <c r="II416" s="163" t="b">
        <f t="shared" ca="1" si="1364"/>
        <v>1</v>
      </c>
      <c r="IJ416" s="163">
        <f t="shared" ca="1" si="1364"/>
        <v>0</v>
      </c>
      <c r="IK416" s="163" t="str">
        <f t="shared" ca="1" si="1364"/>
        <v>-</v>
      </c>
      <c r="IL416" s="163" t="str">
        <f t="shared" ca="1" si="1364"/>
        <v>-</v>
      </c>
      <c r="IM416" s="163" t="str">
        <f t="shared" ca="1" si="1364"/>
        <v>-</v>
      </c>
      <c r="IN416" s="163" t="str">
        <f t="shared" ca="1" si="1364"/>
        <v>-</v>
      </c>
      <c r="IO416" s="163" t="str">
        <f t="shared" ca="1" si="1364"/>
        <v>-</v>
      </c>
      <c r="IP416" s="163">
        <f t="shared" ca="1" si="1364"/>
        <v>0</v>
      </c>
      <c r="IQ416" s="163" t="str">
        <f t="shared" ca="1" si="1364"/>
        <v>-</v>
      </c>
      <c r="IR416" s="163" t="str">
        <f t="shared" ca="1" si="1364"/>
        <v>-</v>
      </c>
      <c r="IS416" s="163" t="str">
        <f t="shared" ca="1" si="1364"/>
        <v>-</v>
      </c>
      <c r="IT416" s="163">
        <f t="shared" ca="1" si="1364"/>
        <v>500</v>
      </c>
      <c r="IU416" s="163">
        <f t="shared" ca="1" si="1364"/>
        <v>500</v>
      </c>
      <c r="IV416" s="163" t="str">
        <f t="shared" ca="1" si="1364"/>
        <v>-</v>
      </c>
      <c r="IW416" s="163" t="str">
        <f t="shared" ca="1" si="1364"/>
        <v>-</v>
      </c>
      <c r="IX416" s="163" t="str">
        <f t="shared" ca="1" si="1364"/>
        <v>-</v>
      </c>
      <c r="IY416" s="163" t="str">
        <f t="shared" ca="1" si="1439"/>
        <v>-</v>
      </c>
      <c r="IZ416" s="163" t="str">
        <f t="shared" ca="1" si="1416"/>
        <v>-</v>
      </c>
      <c r="JA416" s="163" t="str">
        <f t="shared" ca="1" si="1416"/>
        <v>-</v>
      </c>
      <c r="JB416" s="163" t="str">
        <f t="shared" ca="1" si="1416"/>
        <v>-</v>
      </c>
      <c r="JC416" s="163" t="str">
        <f t="shared" ca="1" si="1416"/>
        <v>-</v>
      </c>
      <c r="JD416" s="163" t="str">
        <f t="shared" ca="1" si="1416"/>
        <v>-</v>
      </c>
      <c r="JE416" s="163" t="str">
        <f t="shared" ca="1" si="1416"/>
        <v>-</v>
      </c>
      <c r="JF416" s="163" t="str">
        <f t="shared" ca="1" si="1416"/>
        <v>-</v>
      </c>
      <c r="JG416" s="163" t="str">
        <f t="shared" ca="1" si="1416"/>
        <v>-</v>
      </c>
      <c r="JH416" s="163" t="str">
        <f t="shared" ca="1" si="1416"/>
        <v>-</v>
      </c>
      <c r="JI416" s="163" t="str">
        <f t="shared" ca="1" si="1425"/>
        <v>-</v>
      </c>
      <c r="JJ416" s="163" t="str">
        <f t="shared" ca="1" si="1425"/>
        <v>-</v>
      </c>
      <c r="JK416" s="163" t="str">
        <f t="shared" ca="1" si="1425"/>
        <v>-</v>
      </c>
      <c r="JL416" s="163" t="str">
        <f t="shared" ca="1" si="1425"/>
        <v>-</v>
      </c>
      <c r="JM416" s="163" t="str">
        <f t="shared" ca="1" si="1425"/>
        <v>-</v>
      </c>
      <c r="JN416" s="163" t="str">
        <f t="shared" ca="1" si="1422"/>
        <v>-</v>
      </c>
      <c r="JO416" s="163" t="str">
        <f t="shared" ca="1" si="1422"/>
        <v>-</v>
      </c>
      <c r="JP416" s="163" t="str">
        <f t="shared" ca="1" si="1422"/>
        <v>-</v>
      </c>
      <c r="JQ416" s="163" t="str">
        <f t="shared" ca="1" si="1422"/>
        <v>-</v>
      </c>
      <c r="JR416" s="163" t="str">
        <f t="shared" ca="1" si="1422"/>
        <v>-</v>
      </c>
      <c r="JS416" s="163" t="str">
        <f t="shared" ca="1" si="1416"/>
        <v>-</v>
      </c>
      <c r="JT416" s="163" t="str">
        <f t="shared" ca="1" si="1416"/>
        <v>-</v>
      </c>
      <c r="JU416" s="163" t="str">
        <f t="shared" ca="1" si="1416"/>
        <v>-</v>
      </c>
      <c r="JV416" s="163" t="str">
        <f t="shared" ca="1" si="1416"/>
        <v>-</v>
      </c>
      <c r="JW416" s="163" t="str">
        <f t="shared" ca="1" si="1416"/>
        <v>-</v>
      </c>
      <c r="JX416" s="163" t="str">
        <f t="shared" ca="1" si="1439"/>
        <v>-</v>
      </c>
      <c r="JY416" s="163" t="str">
        <f t="shared" ca="1" si="1439"/>
        <v>-</v>
      </c>
      <c r="JZ416" s="163" t="str">
        <f t="shared" ca="1" si="1439"/>
        <v>-</v>
      </c>
      <c r="KA416" s="163" t="str">
        <f t="shared" ca="1" si="1439"/>
        <v>-</v>
      </c>
      <c r="KB416" s="163" t="str">
        <f t="shared" ca="1" si="1439"/>
        <v>-</v>
      </c>
      <c r="KC416" s="163" t="str">
        <f t="shared" ca="1" si="1439"/>
        <v>-</v>
      </c>
      <c r="KD416" s="163" t="str">
        <f t="shared" ca="1" si="1439"/>
        <v>-</v>
      </c>
      <c r="KE416" s="163" t="str">
        <f t="shared" ca="1" si="1439"/>
        <v>-</v>
      </c>
      <c r="KF416" s="163" t="str">
        <f t="shared" ca="1" si="1439"/>
        <v>-</v>
      </c>
      <c r="KG416" s="163" t="str">
        <f t="shared" ca="1" si="1439"/>
        <v>-</v>
      </c>
      <c r="KH416" s="163" t="str">
        <f t="shared" ca="1" si="1439"/>
        <v>-</v>
      </c>
      <c r="KI416" s="163" t="str">
        <f t="shared" ca="1" si="1439"/>
        <v>-</v>
      </c>
      <c r="KJ416" s="163" t="str">
        <f t="shared" ca="1" si="1439"/>
        <v>-</v>
      </c>
      <c r="KK416" s="163" t="str">
        <f t="shared" ca="1" si="1439"/>
        <v>-</v>
      </c>
      <c r="KL416" s="163" t="str">
        <f t="shared" ca="1" si="1439"/>
        <v>-</v>
      </c>
      <c r="KM416" s="163" t="str">
        <f t="shared" ca="1" si="1439"/>
        <v>-</v>
      </c>
      <c r="KN416" s="163" t="str">
        <f t="shared" ca="1" si="1439"/>
        <v>-</v>
      </c>
      <c r="KO416" s="163" t="str">
        <f t="shared" ca="1" si="1439"/>
        <v>-</v>
      </c>
      <c r="KP416" s="163" t="str">
        <f t="shared" ca="1" si="1439"/>
        <v>-</v>
      </c>
      <c r="KQ416" s="163" t="str">
        <f t="shared" ca="1" si="1439"/>
        <v>-</v>
      </c>
      <c r="KR416" s="163" t="str">
        <f t="shared" ca="1" si="1439"/>
        <v>-</v>
      </c>
      <c r="KS416" s="163" t="str">
        <f t="shared" ca="1" si="1439"/>
        <v>-</v>
      </c>
      <c r="KT416" s="163" t="str">
        <f t="shared" ca="1" si="1439"/>
        <v>-</v>
      </c>
      <c r="KU416" s="163" t="str">
        <f t="shared" ca="1" si="1439"/>
        <v>-</v>
      </c>
      <c r="KV416" s="163" t="str">
        <f t="shared" ca="1" si="1439"/>
        <v>-</v>
      </c>
      <c r="KW416" s="163" t="str">
        <f t="shared" ca="1" si="1439"/>
        <v>-</v>
      </c>
      <c r="KX416" s="163" t="str">
        <f t="shared" ca="1" si="1439"/>
        <v>-</v>
      </c>
      <c r="KY416" s="163" t="str">
        <f t="shared" ca="1" si="1439"/>
        <v>-</v>
      </c>
      <c r="KZ416" s="163" t="str">
        <f t="shared" ca="1" si="1439"/>
        <v>-</v>
      </c>
      <c r="LA416" s="163" t="str">
        <f t="shared" ca="1" si="1439"/>
        <v>-</v>
      </c>
      <c r="LB416" s="163" t="str">
        <f t="shared" ca="1" si="1439"/>
        <v>-</v>
      </c>
      <c r="LC416" s="163" t="str">
        <f t="shared" ca="1" si="1439"/>
        <v>-</v>
      </c>
      <c r="LD416" s="163" t="str">
        <f t="shared" ca="1" si="1439"/>
        <v>-</v>
      </c>
      <c r="LE416" s="163" t="str">
        <f t="shared" ca="1" si="1439"/>
        <v>-</v>
      </c>
      <c r="LF416" s="163" t="str">
        <f t="shared" ca="1" si="1439"/>
        <v>-</v>
      </c>
      <c r="LG416" s="163" t="str">
        <f t="shared" ca="1" si="1439"/>
        <v>-</v>
      </c>
      <c r="LH416" s="163" t="str">
        <f t="shared" ca="1" si="1439"/>
        <v>-</v>
      </c>
      <c r="LI416" s="163" t="str">
        <f t="shared" ca="1" si="1439"/>
        <v>-</v>
      </c>
      <c r="LJ416" s="163" t="str">
        <f t="shared" ca="1" si="1439"/>
        <v>-</v>
      </c>
      <c r="LK416" s="163" t="str">
        <f t="shared" ca="1" si="1439"/>
        <v>-</v>
      </c>
      <c r="LL416" s="163" t="str">
        <f t="shared" ca="1" si="1439"/>
        <v>-</v>
      </c>
      <c r="LM416" s="163" t="str">
        <f t="shared" ca="1" si="1439"/>
        <v>-</v>
      </c>
      <c r="LN416" s="163" t="str">
        <f t="shared" ca="1" si="1439"/>
        <v>-</v>
      </c>
      <c r="LO416" s="163" t="str">
        <f t="shared" ca="1" si="1369"/>
        <v>-</v>
      </c>
      <c r="LP416" s="163" t="str">
        <f t="shared" ca="1" si="1369"/>
        <v>-</v>
      </c>
      <c r="LQ416" s="163" t="str">
        <f t="shared" ca="1" si="1369"/>
        <v>-</v>
      </c>
      <c r="LR416" s="163" t="str">
        <f t="shared" ca="1" si="1369"/>
        <v>-</v>
      </c>
      <c r="LS416" s="163" t="str">
        <f t="shared" ca="1" si="1369"/>
        <v>-</v>
      </c>
      <c r="LT416" s="163" t="str">
        <f t="shared" ref="LT416:LX416" ca="1" si="1441">OFFSET(LT$5,$B416,0)</f>
        <v>-</v>
      </c>
      <c r="LU416" s="163" t="str">
        <f t="shared" ca="1" si="1441"/>
        <v>-</v>
      </c>
      <c r="LV416" s="163" t="str">
        <f t="shared" ca="1" si="1441"/>
        <v>-</v>
      </c>
      <c r="LW416" s="163" t="str">
        <f t="shared" ca="1" si="1441"/>
        <v>-</v>
      </c>
      <c r="LX416" s="163" t="str">
        <f t="shared" ca="1" si="1441"/>
        <v>-</v>
      </c>
      <c r="LY416" s="10"/>
      <c r="LZ416" s="161">
        <f t="shared" ca="1" si="1370"/>
        <v>4.4999999999999998E-2</v>
      </c>
      <c r="MA416" s="161">
        <f t="shared" ca="1" si="1371"/>
        <v>4.4999999999999998E-2</v>
      </c>
      <c r="MB416" s="163">
        <f t="shared" ca="1" si="1440"/>
        <v>1</v>
      </c>
      <c r="MC416" s="163">
        <f t="shared" ca="1" si="1440"/>
        <v>0</v>
      </c>
      <c r="MD416" s="163">
        <f t="shared" ca="1" si="1440"/>
        <v>1</v>
      </c>
      <c r="ME416" s="163">
        <f t="shared" ca="1" si="1440"/>
        <v>1</v>
      </c>
      <c r="MF416" s="163">
        <f t="shared" ca="1" si="1440"/>
        <v>0</v>
      </c>
      <c r="MG416" s="163">
        <f t="shared" ca="1" si="1440"/>
        <v>70</v>
      </c>
      <c r="MH416" s="163">
        <f t="shared" ca="1" si="1440"/>
        <v>50</v>
      </c>
      <c r="MI416" s="163">
        <f t="shared" ca="1" si="1440"/>
        <v>85</v>
      </c>
      <c r="MJ416" s="163">
        <f t="shared" ca="1" si="1440"/>
        <v>50</v>
      </c>
      <c r="MK416" s="161">
        <f t="shared" si="1373"/>
        <v>0.7</v>
      </c>
      <c r="ML416" s="161">
        <f t="shared" si="1374"/>
        <v>0.7</v>
      </c>
      <c r="MM416" s="161">
        <f t="shared" si="1375"/>
        <v>0.7</v>
      </c>
      <c r="MN416" s="161">
        <f t="shared" ca="1" si="1376"/>
        <v>1</v>
      </c>
      <c r="MO416" s="161">
        <f t="shared" ca="1" si="1376"/>
        <v>1</v>
      </c>
      <c r="MP416" s="163">
        <f t="shared" ca="1" si="1440"/>
        <v>1</v>
      </c>
      <c r="MQ416" s="10"/>
      <c r="MR416" s="163">
        <f t="shared" ca="1" si="1440"/>
        <v>1</v>
      </c>
      <c r="MS416" s="161">
        <f t="shared" ca="1" si="1377"/>
        <v>1</v>
      </c>
      <c r="MT416" s="163">
        <f t="shared" ca="1" si="1440"/>
        <v>0.75</v>
      </c>
      <c r="MU416" s="163">
        <f t="shared" ca="1" si="1440"/>
        <v>0.8</v>
      </c>
      <c r="MV416" s="163">
        <f t="shared" ca="1" si="1440"/>
        <v>0.82499999999999996</v>
      </c>
      <c r="MW416" s="163">
        <f t="shared" ca="1" si="1440"/>
        <v>0.875</v>
      </c>
      <c r="MX416" s="163">
        <f t="shared" ca="1" si="1440"/>
        <v>0.9</v>
      </c>
      <c r="MY416" s="163">
        <f t="shared" ca="1" si="1440"/>
        <v>0.75</v>
      </c>
      <c r="MZ416" s="163">
        <f t="shared" ca="1" si="1440"/>
        <v>0.78142857142857147</v>
      </c>
      <c r="NA416" s="163">
        <f t="shared" ca="1" si="1440"/>
        <v>0.82499999999999996</v>
      </c>
      <c r="NB416" s="163">
        <f t="shared" ca="1" si="1440"/>
        <v>0.875</v>
      </c>
      <c r="NC416" s="163">
        <f t="shared" ca="1" si="1440"/>
        <v>0.9</v>
      </c>
      <c r="ND416" s="163">
        <f t="shared" ca="1" si="1440"/>
        <v>0.9</v>
      </c>
      <c r="NE416" s="163">
        <f t="shared" ca="1" si="1440"/>
        <v>0.75</v>
      </c>
      <c r="NF416" s="163">
        <f t="shared" ca="1" si="1440"/>
        <v>0.78142857142857147</v>
      </c>
      <c r="NG416" s="163">
        <f t="shared" ca="1" si="1440"/>
        <v>0.82499999999999996</v>
      </c>
      <c r="NH416" s="163">
        <f t="shared" ca="1" si="1440"/>
        <v>0.875</v>
      </c>
      <c r="NI416" s="163">
        <f t="shared" ca="1" si="1440"/>
        <v>0.9</v>
      </c>
      <c r="NJ416" s="163">
        <f t="shared" ca="1" si="1440"/>
        <v>0.9</v>
      </c>
      <c r="NK416" s="163">
        <f t="shared" ca="1" si="1440"/>
        <v>0.75</v>
      </c>
      <c r="NL416" s="163">
        <f t="shared" ca="1" si="1440"/>
        <v>0.78142857142857147</v>
      </c>
      <c r="NM416" s="163">
        <f t="shared" ca="1" si="1440"/>
        <v>0.82499999999999996</v>
      </c>
      <c r="NN416" s="163">
        <f t="shared" ca="1" si="1440"/>
        <v>0.875</v>
      </c>
      <c r="NO416" s="163">
        <f t="shared" ca="1" si="1440"/>
        <v>0.9</v>
      </c>
      <c r="NP416" s="163">
        <f t="shared" ca="1" si="1440"/>
        <v>0.9</v>
      </c>
      <c r="NQ416" s="163">
        <f t="shared" ca="1" si="1440"/>
        <v>0.75</v>
      </c>
      <c r="NR416" s="163">
        <f t="shared" ca="1" si="1440"/>
        <v>0.78142857142857147</v>
      </c>
      <c r="NS416" s="163">
        <f t="shared" ca="1" si="1440"/>
        <v>0.82499999999999996</v>
      </c>
      <c r="NT416" s="163">
        <f t="shared" ca="1" si="1440"/>
        <v>0.875</v>
      </c>
      <c r="NU416" s="163">
        <f t="shared" ca="1" si="1440"/>
        <v>0.9</v>
      </c>
      <c r="NV416" s="163">
        <f t="shared" ca="1" si="1440"/>
        <v>0.9</v>
      </c>
      <c r="NW416" s="163">
        <f t="shared" ca="1" si="1440"/>
        <v>0.75</v>
      </c>
      <c r="NX416" s="163">
        <f t="shared" ca="1" si="1440"/>
        <v>0.78142857142857147</v>
      </c>
      <c r="NY416" s="163">
        <f t="shared" ca="1" si="1440"/>
        <v>0.82499999999999996</v>
      </c>
      <c r="NZ416" s="163">
        <f t="shared" ca="1" si="1440"/>
        <v>0.875</v>
      </c>
      <c r="OA416" s="163">
        <f t="shared" ca="1" si="1440"/>
        <v>0.9</v>
      </c>
      <c r="OB416" s="163">
        <f t="shared" ca="1" si="1440"/>
        <v>0.9</v>
      </c>
      <c r="OC416" s="163">
        <f t="shared" ca="1" si="1440"/>
        <v>0.75</v>
      </c>
      <c r="OD416" s="163">
        <f t="shared" ca="1" si="1440"/>
        <v>0.78142857142857147</v>
      </c>
      <c r="OE416" s="163">
        <f t="shared" ca="1" si="1440"/>
        <v>0.82499999999999996</v>
      </c>
      <c r="OF416" s="163">
        <f t="shared" ca="1" si="1440"/>
        <v>0.875</v>
      </c>
      <c r="OG416" s="163">
        <f t="shared" ca="1" si="1440"/>
        <v>0.9</v>
      </c>
      <c r="OH416" s="163">
        <f t="shared" ca="1" si="1440"/>
        <v>0.9</v>
      </c>
      <c r="OI416" s="163">
        <f t="shared" ca="1" si="1440"/>
        <v>0.75</v>
      </c>
      <c r="OJ416" s="163">
        <f t="shared" ca="1" si="1440"/>
        <v>0.76904761904761909</v>
      </c>
      <c r="OK416" s="163">
        <f t="shared" ca="1" si="1440"/>
        <v>0.82000000000000006</v>
      </c>
      <c r="OL416" s="163">
        <f t="shared" ca="1" si="1440"/>
        <v>0.875</v>
      </c>
      <c r="OM416" s="163">
        <f t="shared" ca="1" si="1440"/>
        <v>0.9</v>
      </c>
      <c r="ON416" s="163">
        <f t="shared" ca="1" si="1440"/>
        <v>0.90000000000000013</v>
      </c>
      <c r="OO416" s="163">
        <f t="shared" ca="1" si="1440"/>
        <v>0.75</v>
      </c>
      <c r="OP416" s="163">
        <f t="shared" ca="1" si="1440"/>
        <v>0.76904761904761909</v>
      </c>
      <c r="OQ416" s="163">
        <f t="shared" ca="1" si="1440"/>
        <v>0.82000000000000006</v>
      </c>
      <c r="OR416" s="163">
        <f t="shared" ca="1" si="1440"/>
        <v>0.875</v>
      </c>
      <c r="OS416" s="163">
        <f t="shared" ca="1" si="1440"/>
        <v>0.9</v>
      </c>
      <c r="OT416" s="163">
        <f t="shared" ca="1" si="1440"/>
        <v>0.9</v>
      </c>
      <c r="OU416" s="163">
        <f t="shared" ca="1" si="1435"/>
        <v>0.875</v>
      </c>
      <c r="OV416" s="161">
        <f t="shared" ca="1" si="1381"/>
        <v>1</v>
      </c>
      <c r="OW416" s="161">
        <f t="shared" ca="1" si="1382"/>
        <v>1</v>
      </c>
      <c r="OX416" s="161">
        <f t="shared" ca="1" si="1383"/>
        <v>500000</v>
      </c>
      <c r="OY416" s="163" t="str">
        <f t="shared" ca="1" si="1384"/>
        <v>-</v>
      </c>
      <c r="OZ416" s="161" t="str">
        <f t="shared" ca="1" si="1385"/>
        <v>-</v>
      </c>
      <c r="PA416" s="161" t="str">
        <f t="shared" ca="1" si="1386"/>
        <v>-</v>
      </c>
      <c r="PB416" s="163">
        <f t="shared" ca="1" si="1440"/>
        <v>0</v>
      </c>
      <c r="PC416" s="27">
        <v>0</v>
      </c>
    </row>
    <row r="417" spans="1:419" s="143" customFormat="1" hidden="1" outlineLevel="1">
      <c r="A417" s="121">
        <f t="shared" si="14"/>
        <v>412</v>
      </c>
      <c r="B417" s="121">
        <f t="shared" si="1387"/>
        <v>13</v>
      </c>
      <c r="C417" s="143">
        <f t="shared" si="1393"/>
        <v>1002</v>
      </c>
      <c r="D417" s="143" t="s">
        <v>884</v>
      </c>
      <c r="E417" s="143" t="b">
        <v>0</v>
      </c>
      <c r="F417" s="143" t="b">
        <v>0</v>
      </c>
      <c r="G417" s="143" t="b">
        <f t="shared" si="1388"/>
        <v>0</v>
      </c>
      <c r="H417" s="139">
        <f t="shared" ca="1" si="1436"/>
        <v>3</v>
      </c>
      <c r="I417" s="32">
        <v>3</v>
      </c>
      <c r="J417" s="32">
        <v>4</v>
      </c>
      <c r="K417" s="139">
        <f t="shared" ca="1" si="1436"/>
        <v>1</v>
      </c>
      <c r="L417" s="139">
        <f t="shared" ca="1" si="1436"/>
        <v>1</v>
      </c>
      <c r="M417" s="139">
        <f t="shared" ca="1" si="1436"/>
        <v>2</v>
      </c>
      <c r="N417" s="139">
        <f t="shared" ca="1" si="1436"/>
        <v>1</v>
      </c>
      <c r="O417" s="139">
        <f t="shared" ca="1" si="1436"/>
        <v>1</v>
      </c>
      <c r="P417" s="139">
        <f t="shared" ca="1" si="1436"/>
        <v>1</v>
      </c>
      <c r="Q417" s="139">
        <f t="shared" ca="1" si="1436"/>
        <v>1</v>
      </c>
      <c r="R417" s="139">
        <f t="shared" ca="1" si="1436"/>
        <v>2</v>
      </c>
      <c r="S417" s="139">
        <f t="shared" ca="1" si="1436"/>
        <v>1</v>
      </c>
      <c r="T417" s="139">
        <f t="shared" ca="1" si="1436"/>
        <v>1</v>
      </c>
      <c r="U417" s="139">
        <f t="shared" ca="1" si="1436"/>
        <v>1</v>
      </c>
      <c r="V417" s="139">
        <f t="shared" ca="1" si="1436"/>
        <v>1</v>
      </c>
      <c r="W417" s="139">
        <f t="shared" ca="1" si="1436"/>
        <v>1</v>
      </c>
      <c r="X417" s="139">
        <f t="shared" ca="1" si="1436"/>
        <v>1</v>
      </c>
      <c r="Y417" s="139">
        <f t="shared" ca="1" si="1436"/>
        <v>1</v>
      </c>
      <c r="Z417" s="32">
        <v>1</v>
      </c>
      <c r="AA417" s="32">
        <v>1</v>
      </c>
      <c r="AB417" s="32">
        <v>1</v>
      </c>
      <c r="AC417" s="139">
        <f t="shared" ca="1" si="143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163" t="str">
        <f t="shared" ca="1" si="1345"/>
        <v>-</v>
      </c>
      <c r="AI417" s="163" t="str">
        <f t="shared" ca="1" si="1345"/>
        <v>-</v>
      </c>
      <c r="AJ417" s="163" t="str">
        <f t="shared" ca="1" si="1345"/>
        <v>-</v>
      </c>
      <c r="AK417" s="163" t="str">
        <f t="shared" ca="1" si="1345"/>
        <v>-</v>
      </c>
      <c r="AL417" s="163" t="str">
        <f t="shared" ca="1" si="1345"/>
        <v>-</v>
      </c>
      <c r="AM417" s="163" t="b">
        <f t="shared" ca="1" si="1345"/>
        <v>1</v>
      </c>
      <c r="AN417" s="10"/>
      <c r="AO417" s="161" t="b">
        <f t="shared" si="1346"/>
        <v>0</v>
      </c>
      <c r="AP417" s="161">
        <f t="shared" si="1346"/>
        <v>2</v>
      </c>
      <c r="AQ417" s="161" t="b">
        <f t="shared" si="1346"/>
        <v>0</v>
      </c>
      <c r="AR417" s="161" t="b">
        <f t="shared" si="1346"/>
        <v>1</v>
      </c>
      <c r="AS417" s="161" t="b">
        <f t="shared" si="1346"/>
        <v>1</v>
      </c>
      <c r="AT417" s="161" t="b">
        <f t="shared" si="1346"/>
        <v>0</v>
      </c>
      <c r="AU417" s="161">
        <f t="shared" ca="1" si="1347"/>
        <v>0</v>
      </c>
      <c r="AV417" s="161" t="b">
        <f t="shared" si="1427"/>
        <v>1</v>
      </c>
      <c r="AW417" s="161" t="b">
        <f t="shared" si="1427"/>
        <v>1</v>
      </c>
      <c r="AX417" s="161">
        <f t="shared" si="1427"/>
        <v>2</v>
      </c>
      <c r="AY417" s="161" t="str">
        <f t="shared" si="1427"/>
        <v>-</v>
      </c>
      <c r="AZ417" s="161">
        <f t="shared" si="1427"/>
        <v>0.3</v>
      </c>
      <c r="BA417" s="10"/>
      <c r="BB417" s="161" t="b">
        <f t="shared" si="1349"/>
        <v>1</v>
      </c>
      <c r="BC417" s="163" t="b">
        <f t="shared" ca="1" si="1350"/>
        <v>1</v>
      </c>
      <c r="BD417" s="163" t="b">
        <f t="shared" ca="1" si="1350"/>
        <v>1</v>
      </c>
      <c r="BE417" s="162">
        <f t="shared" ca="1" si="1351"/>
        <v>3210</v>
      </c>
      <c r="BF417" s="163" t="str">
        <f t="shared" ca="1" si="1437"/>
        <v>-</v>
      </c>
      <c r="BG417" s="163" t="str">
        <f t="shared" ca="1" si="1437"/>
        <v>-</v>
      </c>
      <c r="BH417" s="163" t="str">
        <f t="shared" ca="1" si="1437"/>
        <v>-</v>
      </c>
      <c r="BI417" s="163" t="str">
        <f t="shared" ca="1" si="1437"/>
        <v>-</v>
      </c>
      <c r="BJ417" s="163" t="str">
        <f t="shared" ca="1" si="1437"/>
        <v>-</v>
      </c>
      <c r="BK417" s="163">
        <f t="shared" ca="1" si="1437"/>
        <v>1</v>
      </c>
      <c r="BL417" s="163">
        <f t="shared" ca="1" si="1437"/>
        <v>1</v>
      </c>
      <c r="BM417" s="163" t="str">
        <f t="shared" ca="1" si="1437"/>
        <v>-</v>
      </c>
      <c r="BN417" s="163" t="str">
        <f t="shared" ca="1" si="1437"/>
        <v>-</v>
      </c>
      <c r="BO417" s="163" t="b">
        <f t="shared" ca="1" si="1353"/>
        <v>0</v>
      </c>
      <c r="BP417" s="163" t="b">
        <f t="shared" ca="1" si="1353"/>
        <v>0</v>
      </c>
      <c r="BQ417" s="163" t="b">
        <f t="shared" ca="1" si="1353"/>
        <v>0</v>
      </c>
      <c r="BR417" s="163" t="b">
        <f t="shared" ca="1" si="1353"/>
        <v>0</v>
      </c>
      <c r="BS417" s="163" t="b">
        <f t="shared" ca="1" si="1353"/>
        <v>0</v>
      </c>
      <c r="BT417" s="163" t="b">
        <f t="shared" ca="1" si="1353"/>
        <v>0</v>
      </c>
      <c r="BU417" s="163" t="b">
        <f t="shared" ca="1" si="1353"/>
        <v>0</v>
      </c>
      <c r="BV417" s="163" t="b">
        <f t="shared" ca="1" si="1353"/>
        <v>0</v>
      </c>
      <c r="BW417" s="163" t="b">
        <f t="shared" ca="1" si="1353"/>
        <v>0</v>
      </c>
      <c r="BX417" s="163" t="str">
        <f t="shared" ca="1" si="1437"/>
        <v>-</v>
      </c>
      <c r="BY417" s="163" t="str">
        <f t="shared" ca="1" si="1424"/>
        <v>-</v>
      </c>
      <c r="BZ417" s="163" t="str">
        <f t="shared" ca="1" si="1424"/>
        <v>-</v>
      </c>
      <c r="CA417" s="163" t="str">
        <f t="shared" ca="1" si="1424"/>
        <v>-</v>
      </c>
      <c r="CB417" s="163" t="str">
        <f t="shared" ca="1" si="1424"/>
        <v>-</v>
      </c>
      <c r="CC417" s="163" t="str">
        <f t="shared" ca="1" si="1424"/>
        <v>-</v>
      </c>
      <c r="CD417" s="163" t="str">
        <f t="shared" ca="1" si="1424"/>
        <v>-</v>
      </c>
      <c r="CE417" s="163" t="str">
        <f t="shared" ca="1" si="1424"/>
        <v>-</v>
      </c>
      <c r="CF417" s="163" t="str">
        <f t="shared" ca="1" si="1424"/>
        <v>-</v>
      </c>
      <c r="CG417" s="163" t="str">
        <f t="shared" ca="1" si="1437"/>
        <v>-</v>
      </c>
      <c r="CH417" s="163" t="str">
        <f t="shared" ca="1" si="1437"/>
        <v>-</v>
      </c>
      <c r="CI417" s="163" t="str">
        <f t="shared" ca="1" si="1437"/>
        <v>-</v>
      </c>
      <c r="CJ417" s="163" t="str">
        <f t="shared" ca="1" si="1437"/>
        <v>-</v>
      </c>
      <c r="CK417" s="163" t="str">
        <f t="shared" ca="1" si="1437"/>
        <v>-</v>
      </c>
      <c r="CL417" s="163" t="str">
        <f t="shared" ca="1" si="1437"/>
        <v>-</v>
      </c>
      <c r="CM417" s="163" t="str">
        <f t="shared" ca="1" si="1437"/>
        <v>-</v>
      </c>
      <c r="CN417" s="163" t="str">
        <f t="shared" ca="1" si="1437"/>
        <v>-</v>
      </c>
      <c r="CO417" s="163" t="str">
        <f t="shared" ca="1" si="1437"/>
        <v>-</v>
      </c>
      <c r="CP417" s="163" t="str">
        <f t="shared" ca="1" si="1437"/>
        <v>-</v>
      </c>
      <c r="CQ417" s="163" t="str">
        <f t="shared" ca="1" si="1437"/>
        <v>-</v>
      </c>
      <c r="CR417" s="163" t="str">
        <f t="shared" ca="1" si="1437"/>
        <v>-</v>
      </c>
      <c r="CS417" s="163" t="str">
        <f t="shared" ca="1" si="1437"/>
        <v>-</v>
      </c>
      <c r="CT417" s="163" t="str">
        <f t="shared" ca="1" si="1437"/>
        <v>-</v>
      </c>
      <c r="CU417" s="163" t="str">
        <f t="shared" ca="1" si="1420"/>
        <v>-</v>
      </c>
      <c r="CV417" s="163" t="str">
        <f t="shared" ca="1" si="1420"/>
        <v>-</v>
      </c>
      <c r="CW417" s="163" t="str">
        <f t="shared" ca="1" si="1420"/>
        <v>-</v>
      </c>
      <c r="CX417" s="163" t="str">
        <f t="shared" ca="1" si="1420"/>
        <v>-</v>
      </c>
      <c r="CY417" s="163" t="str">
        <f t="shared" ca="1" si="1420"/>
        <v>-</v>
      </c>
      <c r="CZ417" s="163" t="str">
        <f t="shared" ca="1" si="1420"/>
        <v>-</v>
      </c>
      <c r="DA417" s="163" t="str">
        <f t="shared" ca="1" si="1420"/>
        <v>-</v>
      </c>
      <c r="DB417" s="163" t="str">
        <f t="shared" ca="1" si="1420"/>
        <v>-</v>
      </c>
      <c r="DC417" s="163" t="str">
        <f t="shared" ca="1" si="1437"/>
        <v>-</v>
      </c>
      <c r="DD417" s="163" t="str">
        <f t="shared" ca="1" si="1437"/>
        <v>-</v>
      </c>
      <c r="DE417" s="163" t="str">
        <f t="shared" ca="1" si="1437"/>
        <v>-</v>
      </c>
      <c r="DF417" s="163" t="str">
        <f t="shared" ca="1" si="1437"/>
        <v>-</v>
      </c>
      <c r="DG417" s="163" t="str">
        <f t="shared" ca="1" si="1437"/>
        <v>-</v>
      </c>
      <c r="DH417" s="163" t="str">
        <f t="shared" ca="1" si="1437"/>
        <v>-</v>
      </c>
      <c r="DI417" s="163" t="str">
        <f t="shared" ca="1" si="1437"/>
        <v>-</v>
      </c>
      <c r="DJ417" s="163" t="str">
        <f t="shared" ca="1" si="1437"/>
        <v>-</v>
      </c>
      <c r="DK417" s="163" t="str">
        <f t="shared" ca="1" si="1437"/>
        <v>-</v>
      </c>
      <c r="DL417" s="10"/>
      <c r="DM417" s="163" t="str">
        <f t="shared" ca="1" si="1437"/>
        <v>-</v>
      </c>
      <c r="DN417" s="163" t="str">
        <f t="shared" ca="1" si="1437"/>
        <v>-</v>
      </c>
      <c r="DO417" s="163" t="str">
        <f t="shared" ca="1" si="1437"/>
        <v>-</v>
      </c>
      <c r="DP417" s="163" t="str">
        <f t="shared" ca="1" si="1437"/>
        <v>-</v>
      </c>
      <c r="DQ417" s="163" t="str">
        <f t="shared" ca="1" si="1437"/>
        <v>-</v>
      </c>
      <c r="DR417" s="163" t="str">
        <f t="shared" ca="1" si="1437"/>
        <v>-</v>
      </c>
      <c r="DS417" s="163" t="str">
        <f t="shared" ca="1" si="1437"/>
        <v>-</v>
      </c>
      <c r="DT417" s="163" t="str">
        <f t="shared" ca="1" si="1437"/>
        <v>-</v>
      </c>
      <c r="DU417" s="163" t="str">
        <f t="shared" ca="1" si="1437"/>
        <v>-</v>
      </c>
      <c r="DV417" s="163" t="str">
        <f t="shared" ca="1" si="1437"/>
        <v>-</v>
      </c>
      <c r="DW417" s="163" t="str">
        <f t="shared" ca="1" si="143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34"/>
        <v>-</v>
      </c>
      <c r="EJ417" s="163" t="str">
        <f t="shared" ca="1" si="1434"/>
        <v>-</v>
      </c>
      <c r="EK417" s="163" t="str">
        <f t="shared" ca="1" si="1434"/>
        <v>-</v>
      </c>
      <c r="EL417" s="163" t="str">
        <f t="shared" ca="1" si="1434"/>
        <v>-</v>
      </c>
      <c r="EM417" s="163" t="str">
        <f t="shared" ca="1" si="1434"/>
        <v>-</v>
      </c>
      <c r="EN417" s="163" t="str">
        <f t="shared" ca="1" si="1434"/>
        <v>-</v>
      </c>
      <c r="EO417" s="163" t="str">
        <f t="shared" ca="1" si="1434"/>
        <v>-</v>
      </c>
      <c r="EP417" s="163" t="str">
        <f t="shared" ca="1" si="1434"/>
        <v>-</v>
      </c>
      <c r="EQ417" s="163">
        <f t="shared" ca="1" si="1434"/>
        <v>1</v>
      </c>
      <c r="ER417" s="163">
        <f t="shared" ca="1" si="1434"/>
        <v>1</v>
      </c>
      <c r="ES417" s="163">
        <f t="shared" ca="1" si="1434"/>
        <v>0</v>
      </c>
      <c r="ET417" s="163" t="str">
        <f t="shared" ca="1" si="1434"/>
        <v>-</v>
      </c>
      <c r="EU417" s="163" t="str">
        <f t="shared" ca="1" si="1434"/>
        <v>-</v>
      </c>
      <c r="EV417" s="163" t="str">
        <f t="shared" ca="1" si="1434"/>
        <v>-</v>
      </c>
      <c r="EW417" s="163" t="str">
        <f t="shared" ca="1" si="1434"/>
        <v>-</v>
      </c>
      <c r="EX417" s="163" t="str">
        <f t="shared" ca="1" si="1434"/>
        <v>-</v>
      </c>
      <c r="EY417" s="163" t="str">
        <f t="shared" ca="1" si="1434"/>
        <v>-</v>
      </c>
      <c r="EZ417" s="163" t="str">
        <f t="shared" ca="1" si="1434"/>
        <v>-</v>
      </c>
      <c r="FA417" s="163">
        <f t="shared" ca="1" si="1434"/>
        <v>0</v>
      </c>
      <c r="FB417" s="163" t="str">
        <f t="shared" ca="1" si="1434"/>
        <v>-</v>
      </c>
      <c r="FC417" s="163" t="str">
        <f t="shared" ca="1" si="1434"/>
        <v>-</v>
      </c>
      <c r="FD417" s="163" t="str">
        <f t="shared" ca="1" si="1434"/>
        <v>-</v>
      </c>
      <c r="FE417" s="163" t="str">
        <f t="shared" ca="1" si="1434"/>
        <v>-</v>
      </c>
      <c r="FF417" s="163" t="str">
        <f t="shared" ca="1" si="1434"/>
        <v>-</v>
      </c>
      <c r="FG417" s="163">
        <f t="shared" ca="1" si="1434"/>
        <v>0</v>
      </c>
      <c r="FH417" s="163">
        <f t="shared" ca="1" si="1434"/>
        <v>0</v>
      </c>
      <c r="FI417" s="163">
        <f t="shared" ca="1" si="1434"/>
        <v>0</v>
      </c>
      <c r="FJ417" s="163">
        <f t="shared" ca="1" si="1434"/>
        <v>0</v>
      </c>
      <c r="FK417" s="163">
        <f t="shared" ca="1" si="1434"/>
        <v>0</v>
      </c>
      <c r="FL417" s="163">
        <f t="shared" ca="1" si="1434"/>
        <v>0</v>
      </c>
      <c r="FM417" s="163">
        <f t="shared" ca="1" si="1434"/>
        <v>0</v>
      </c>
      <c r="FN417" s="163" t="str">
        <f t="shared" ca="1" si="1434"/>
        <v>-</v>
      </c>
      <c r="FO417" s="163" t="str">
        <f t="shared" ca="1" si="1434"/>
        <v>-</v>
      </c>
      <c r="FP417" s="163" t="str">
        <f t="shared" ca="1" si="1434"/>
        <v>-</v>
      </c>
      <c r="FQ417" s="163" t="str">
        <f t="shared" ca="1" si="1434"/>
        <v>-</v>
      </c>
      <c r="FR417" s="163" t="str">
        <f t="shared" ca="1" si="1434"/>
        <v>-</v>
      </c>
      <c r="FS417" s="163" t="str">
        <f t="shared" ca="1" si="1434"/>
        <v>-</v>
      </c>
      <c r="FT417" s="163" t="str">
        <f t="shared" ca="1" si="1434"/>
        <v>-</v>
      </c>
      <c r="FU417" s="163" t="str">
        <f t="shared" ca="1" si="1434"/>
        <v>-</v>
      </c>
      <c r="FV417" s="163" t="str">
        <f t="shared" ca="1" si="1434"/>
        <v>-</v>
      </c>
      <c r="FW417" s="163" t="str">
        <f t="shared" ca="1" si="1434"/>
        <v>-</v>
      </c>
      <c r="FX417" s="163" t="str">
        <f t="shared" ca="1" si="1434"/>
        <v>-</v>
      </c>
      <c r="FY417" s="10"/>
      <c r="FZ417" s="163">
        <f t="shared" ca="1" si="1434"/>
        <v>1</v>
      </c>
      <c r="GA417" s="163" t="str">
        <f t="shared" ca="1" si="1434"/>
        <v>-</v>
      </c>
      <c r="GB417" s="163" t="str">
        <f t="shared" ca="1" si="1434"/>
        <v>-</v>
      </c>
      <c r="GC417" s="163" t="str">
        <f t="shared" ca="1" si="1434"/>
        <v>-</v>
      </c>
      <c r="GD417" s="163" t="str">
        <f t="shared" ca="1" si="1357"/>
        <v>-</v>
      </c>
      <c r="GE417" s="163" t="b">
        <f t="shared" ca="1" si="1357"/>
        <v>0</v>
      </c>
      <c r="GF417" s="163" t="str">
        <f t="shared" ca="1" si="1357"/>
        <v>-</v>
      </c>
      <c r="GG417" s="163">
        <f t="shared" ca="1" si="1357"/>
        <v>0</v>
      </c>
      <c r="GH417" s="163" t="str">
        <f t="shared" ca="1" si="1357"/>
        <v>-</v>
      </c>
      <c r="GI417" s="161" cm="1">
        <f t="array" aca="1" ref="GI417" ca="1">INDEX(i.rev,$K417,GI$15)</f>
        <v>1</v>
      </c>
      <c r="GJ417" s="163">
        <f t="shared" ca="1" si="1438"/>
        <v>0</v>
      </c>
      <c r="GK417" s="163">
        <f t="shared" ca="1" si="1438"/>
        <v>1</v>
      </c>
      <c r="GL417" s="163">
        <f t="shared" ca="1" si="1438"/>
        <v>0</v>
      </c>
      <c r="GM417" s="163">
        <f t="shared" ca="1" si="1438"/>
        <v>1</v>
      </c>
      <c r="GN417" s="163">
        <f t="shared" ca="1" si="1438"/>
        <v>1</v>
      </c>
      <c r="GO417" s="163">
        <f t="shared" ca="1" si="1438"/>
        <v>1</v>
      </c>
      <c r="GP417" s="163">
        <f t="shared" ca="1" si="1438"/>
        <v>0</v>
      </c>
      <c r="GQ417" s="163">
        <f t="shared" ca="1" si="1438"/>
        <v>0</v>
      </c>
      <c r="GR417" s="163">
        <f t="shared" ca="1" si="1438"/>
        <v>0</v>
      </c>
      <c r="GS417" s="163">
        <f t="shared" ca="1" si="1438"/>
        <v>0</v>
      </c>
      <c r="GT417" s="163">
        <f t="shared" ca="1" si="1438"/>
        <v>0</v>
      </c>
      <c r="GU417" s="163">
        <f t="shared" ca="1" si="1438"/>
        <v>0</v>
      </c>
      <c r="GV417" s="163">
        <f t="shared" ca="1" si="1438"/>
        <v>0</v>
      </c>
      <c r="GW417" s="163">
        <f t="shared" ca="1" si="1438"/>
        <v>0</v>
      </c>
      <c r="GX417" s="163">
        <f t="shared" ca="1" si="1438"/>
        <v>0</v>
      </c>
      <c r="GY417" s="163">
        <f t="shared" ca="1" si="1438"/>
        <v>0</v>
      </c>
      <c r="GZ417" s="161" cm="1">
        <f t="array" aca="1" ref="GZ417" ca="1">INDEX(i.rev,$K417,GZ$15)</f>
        <v>0</v>
      </c>
      <c r="HA417" s="163">
        <f t="shared" ca="1" si="1359"/>
        <v>0</v>
      </c>
      <c r="HB417" s="161" cm="1">
        <f t="array" aca="1" ref="HB417" ca="1">INDEX(i.rev,$K417,HB$15)</f>
        <v>1</v>
      </c>
      <c r="HC417" s="163">
        <f t="shared" ca="1" si="1432"/>
        <v>0</v>
      </c>
      <c r="HD417" s="163">
        <f t="shared" ca="1" si="1432"/>
        <v>0</v>
      </c>
      <c r="HE417" s="163">
        <f t="shared" ca="1" si="1432"/>
        <v>0</v>
      </c>
      <c r="HF417" s="163">
        <f t="shared" ca="1" si="1432"/>
        <v>0</v>
      </c>
      <c r="HG417" s="163">
        <f t="shared" ca="1" si="1432"/>
        <v>0</v>
      </c>
      <c r="HH417" s="163">
        <f t="shared" ca="1" si="1432"/>
        <v>0</v>
      </c>
      <c r="HI417" s="163">
        <f t="shared" ca="1" si="1432"/>
        <v>0</v>
      </c>
      <c r="HJ417" s="10"/>
      <c r="HK417" s="163" t="str">
        <f t="shared" ca="1" si="1432"/>
        <v>-</v>
      </c>
      <c r="HL417" s="163" t="str">
        <f t="shared" ca="1" si="1432"/>
        <v>-</v>
      </c>
      <c r="HM417" s="163" t="str">
        <f t="shared" ca="1" si="1432"/>
        <v>-</v>
      </c>
      <c r="HN417" s="163" t="str">
        <f t="shared" ca="1" si="1432"/>
        <v>-</v>
      </c>
      <c r="HO417" s="163" t="str">
        <f t="shared" ca="1" si="1432"/>
        <v>-</v>
      </c>
      <c r="HP417" s="161" t="b">
        <f t="shared" ca="1" si="1362"/>
        <v>0</v>
      </c>
      <c r="HQ417" s="161" t="b">
        <f t="shared" ca="1" si="1362"/>
        <v>0</v>
      </c>
      <c r="HR417" s="161" t="b">
        <f t="shared" ca="1" si="1362"/>
        <v>1</v>
      </c>
      <c r="HS417" s="163">
        <f t="shared" ca="1" si="1432"/>
        <v>0</v>
      </c>
      <c r="HT417" s="161">
        <f t="shared" ca="1" si="1363"/>
        <v>1</v>
      </c>
      <c r="HU417" s="161">
        <f t="shared" ca="1" si="1363"/>
        <v>1</v>
      </c>
      <c r="HV417" s="163" t="str">
        <f t="shared" ca="1" si="1432"/>
        <v>-</v>
      </c>
      <c r="HW417" s="163" t="str">
        <f t="shared" ca="1" si="1432"/>
        <v>-</v>
      </c>
      <c r="HX417" s="163" t="str">
        <f t="shared" ca="1" si="1432"/>
        <v>-</v>
      </c>
      <c r="HY417" s="163" t="str">
        <f t="shared" ca="1" si="1432"/>
        <v>-</v>
      </c>
      <c r="HZ417" s="163" t="str">
        <f t="shared" ca="1" si="1432"/>
        <v>-</v>
      </c>
      <c r="IA417" s="163" t="str">
        <f t="shared" ca="1" si="1432"/>
        <v>-</v>
      </c>
      <c r="IB417" s="163" t="str">
        <f t="shared" ca="1" si="1432"/>
        <v>-</v>
      </c>
      <c r="IC417" s="163" t="str">
        <f t="shared" ca="1" si="1432"/>
        <v>-</v>
      </c>
      <c r="ID417" s="163" t="str">
        <f t="shared" ca="1" si="1432"/>
        <v>-</v>
      </c>
      <c r="IE417" s="163" t="b">
        <f t="shared" ca="1" si="1432"/>
        <v>1</v>
      </c>
      <c r="IF417" s="163" t="str">
        <f t="shared" ca="1" si="1432"/>
        <v>-</v>
      </c>
      <c r="IG417" s="163" t="str">
        <f t="shared" ca="1" si="1432"/>
        <v>-</v>
      </c>
      <c r="IH417" s="163" t="str">
        <f t="shared" ca="1" si="1432"/>
        <v>-</v>
      </c>
      <c r="II417" s="163" t="b">
        <f t="shared" ca="1" si="1364"/>
        <v>1</v>
      </c>
      <c r="IJ417" s="163">
        <f t="shared" ca="1" si="1364"/>
        <v>0</v>
      </c>
      <c r="IK417" s="163" t="str">
        <f t="shared" ca="1" si="1364"/>
        <v>-</v>
      </c>
      <c r="IL417" s="163" t="str">
        <f t="shared" ca="1" si="1364"/>
        <v>-</v>
      </c>
      <c r="IM417" s="163" t="str">
        <f t="shared" ca="1" si="1364"/>
        <v>-</v>
      </c>
      <c r="IN417" s="163" t="str">
        <f t="shared" ca="1" si="1364"/>
        <v>-</v>
      </c>
      <c r="IO417" s="163" t="str">
        <f t="shared" ca="1" si="1364"/>
        <v>-</v>
      </c>
      <c r="IP417" s="163">
        <f t="shared" ca="1" si="1364"/>
        <v>0</v>
      </c>
      <c r="IQ417" s="163" t="str">
        <f t="shared" ca="1" si="1364"/>
        <v>-</v>
      </c>
      <c r="IR417" s="163" t="str">
        <f t="shared" ca="1" si="1364"/>
        <v>-</v>
      </c>
      <c r="IS417" s="163" t="str">
        <f t="shared" ca="1" si="1364"/>
        <v>-</v>
      </c>
      <c r="IT417" s="163">
        <f t="shared" ca="1" si="1364"/>
        <v>500</v>
      </c>
      <c r="IU417" s="163">
        <f t="shared" ca="1" si="1364"/>
        <v>500</v>
      </c>
      <c r="IV417" s="163" t="str">
        <f t="shared" ca="1" si="1364"/>
        <v>-</v>
      </c>
      <c r="IW417" s="163" t="str">
        <f t="shared" ca="1" si="1364"/>
        <v>-</v>
      </c>
      <c r="IX417" s="163" t="str">
        <f t="shared" ca="1" si="1364"/>
        <v>-</v>
      </c>
      <c r="IY417" s="163" t="str">
        <f t="shared" ca="1" si="1439"/>
        <v>-</v>
      </c>
      <c r="IZ417" s="163" t="str">
        <f t="shared" ca="1" si="1416"/>
        <v>-</v>
      </c>
      <c r="JA417" s="163" t="str">
        <f t="shared" ca="1" si="1416"/>
        <v>-</v>
      </c>
      <c r="JB417" s="163" t="str">
        <f t="shared" ca="1" si="1416"/>
        <v>-</v>
      </c>
      <c r="JC417" s="163" t="str">
        <f t="shared" ca="1" si="1416"/>
        <v>-</v>
      </c>
      <c r="JD417" s="163" t="str">
        <f t="shared" ca="1" si="1416"/>
        <v>-</v>
      </c>
      <c r="JE417" s="163" t="str">
        <f t="shared" ca="1" si="1416"/>
        <v>-</v>
      </c>
      <c r="JF417" s="163" t="str">
        <f t="shared" ca="1" si="1416"/>
        <v>-</v>
      </c>
      <c r="JG417" s="163" t="str">
        <f t="shared" ca="1" si="1416"/>
        <v>-</v>
      </c>
      <c r="JH417" s="163" t="str">
        <f t="shared" ca="1" si="1416"/>
        <v>-</v>
      </c>
      <c r="JI417" s="163" t="str">
        <f t="shared" ca="1" si="1425"/>
        <v>-</v>
      </c>
      <c r="JJ417" s="163" t="str">
        <f t="shared" ca="1" si="1425"/>
        <v>-</v>
      </c>
      <c r="JK417" s="163" t="str">
        <f t="shared" ca="1" si="1425"/>
        <v>-</v>
      </c>
      <c r="JL417" s="163" t="str">
        <f t="shared" ca="1" si="1425"/>
        <v>-</v>
      </c>
      <c r="JM417" s="163" t="str">
        <f t="shared" ca="1" si="1425"/>
        <v>-</v>
      </c>
      <c r="JN417" s="163" t="str">
        <f t="shared" ca="1" si="1422"/>
        <v>-</v>
      </c>
      <c r="JO417" s="163" t="str">
        <f t="shared" ca="1" si="1422"/>
        <v>-</v>
      </c>
      <c r="JP417" s="163" t="str">
        <f t="shared" ca="1" si="1422"/>
        <v>-</v>
      </c>
      <c r="JQ417" s="163" t="str">
        <f t="shared" ca="1" si="1422"/>
        <v>-</v>
      </c>
      <c r="JR417" s="163" t="str">
        <f t="shared" ca="1" si="1422"/>
        <v>-</v>
      </c>
      <c r="JS417" s="163" t="str">
        <f t="shared" ca="1" si="1416"/>
        <v>-</v>
      </c>
      <c r="JT417" s="163" t="str">
        <f t="shared" ca="1" si="1416"/>
        <v>-</v>
      </c>
      <c r="JU417" s="163" t="str">
        <f t="shared" ca="1" si="1416"/>
        <v>-</v>
      </c>
      <c r="JV417" s="163" t="str">
        <f t="shared" ca="1" si="1416"/>
        <v>-</v>
      </c>
      <c r="JW417" s="163" t="str">
        <f t="shared" ca="1" si="1416"/>
        <v>-</v>
      </c>
      <c r="JX417" s="163" t="str">
        <f t="shared" ca="1" si="1439"/>
        <v>-</v>
      </c>
      <c r="JY417" s="163" t="str">
        <f t="shared" ca="1" si="1439"/>
        <v>-</v>
      </c>
      <c r="JZ417" s="163" t="str">
        <f t="shared" ca="1" si="1439"/>
        <v>-</v>
      </c>
      <c r="KA417" s="163" t="str">
        <f t="shared" ca="1" si="1439"/>
        <v>-</v>
      </c>
      <c r="KB417" s="163" t="str">
        <f t="shared" ca="1" si="1439"/>
        <v>-</v>
      </c>
      <c r="KC417" s="163" t="str">
        <f t="shared" ca="1" si="1439"/>
        <v>-</v>
      </c>
      <c r="KD417" s="163" t="str">
        <f t="shared" ca="1" si="1439"/>
        <v>-</v>
      </c>
      <c r="KE417" s="163" t="str">
        <f t="shared" ca="1" si="1439"/>
        <v>-</v>
      </c>
      <c r="KF417" s="163" t="str">
        <f t="shared" ca="1" si="1439"/>
        <v>-</v>
      </c>
      <c r="KG417" s="163" t="str">
        <f t="shared" ca="1" si="1439"/>
        <v>-</v>
      </c>
      <c r="KH417" s="163" t="str">
        <f t="shared" ca="1" si="1439"/>
        <v>-</v>
      </c>
      <c r="KI417" s="163" t="str">
        <f t="shared" ca="1" si="1439"/>
        <v>-</v>
      </c>
      <c r="KJ417" s="163" t="str">
        <f t="shared" ca="1" si="1439"/>
        <v>-</v>
      </c>
      <c r="KK417" s="163" t="str">
        <f t="shared" ca="1" si="1439"/>
        <v>-</v>
      </c>
      <c r="KL417" s="163" t="str">
        <f t="shared" ca="1" si="1439"/>
        <v>-</v>
      </c>
      <c r="KM417" s="163" t="str">
        <f t="shared" ca="1" si="1439"/>
        <v>-</v>
      </c>
      <c r="KN417" s="163" t="str">
        <f t="shared" ca="1" si="1439"/>
        <v>-</v>
      </c>
      <c r="KO417" s="163" t="str">
        <f t="shared" ca="1" si="1439"/>
        <v>-</v>
      </c>
      <c r="KP417" s="163" t="str">
        <f t="shared" ca="1" si="1439"/>
        <v>-</v>
      </c>
      <c r="KQ417" s="163" t="str">
        <f t="shared" ca="1" si="1439"/>
        <v>-</v>
      </c>
      <c r="KR417" s="163" t="str">
        <f t="shared" ca="1" si="1439"/>
        <v>-</v>
      </c>
      <c r="KS417" s="163" t="str">
        <f t="shared" ca="1" si="1439"/>
        <v>-</v>
      </c>
      <c r="KT417" s="163" t="str">
        <f t="shared" ca="1" si="1439"/>
        <v>-</v>
      </c>
      <c r="KU417" s="163" t="str">
        <f t="shared" ca="1" si="1439"/>
        <v>-</v>
      </c>
      <c r="KV417" s="163" t="str">
        <f t="shared" ca="1" si="1439"/>
        <v>-</v>
      </c>
      <c r="KW417" s="163" t="str">
        <f t="shared" ca="1" si="1439"/>
        <v>-</v>
      </c>
      <c r="KX417" s="163" t="str">
        <f t="shared" ca="1" si="1439"/>
        <v>-</v>
      </c>
      <c r="KY417" s="163" t="str">
        <f t="shared" ca="1" si="1439"/>
        <v>-</v>
      </c>
      <c r="KZ417" s="163" t="str">
        <f t="shared" ca="1" si="1439"/>
        <v>-</v>
      </c>
      <c r="LA417" s="163" t="str">
        <f t="shared" ca="1" si="1439"/>
        <v>-</v>
      </c>
      <c r="LB417" s="163" t="str">
        <f t="shared" ca="1" si="1439"/>
        <v>-</v>
      </c>
      <c r="LC417" s="163" t="str">
        <f t="shared" ca="1" si="1439"/>
        <v>-</v>
      </c>
      <c r="LD417" s="163" t="str">
        <f t="shared" ca="1" si="1439"/>
        <v>-</v>
      </c>
      <c r="LE417" s="163" t="str">
        <f t="shared" ca="1" si="1439"/>
        <v>-</v>
      </c>
      <c r="LF417" s="163" t="str">
        <f t="shared" ca="1" si="1439"/>
        <v>-</v>
      </c>
      <c r="LG417" s="163" t="str">
        <f t="shared" ca="1" si="1439"/>
        <v>-</v>
      </c>
      <c r="LH417" s="163" t="str">
        <f t="shared" ca="1" si="1439"/>
        <v>-</v>
      </c>
      <c r="LI417" s="163" t="str">
        <f t="shared" ca="1" si="1439"/>
        <v>-</v>
      </c>
      <c r="LJ417" s="163" t="str">
        <f t="shared" ca="1" si="1439"/>
        <v>-</v>
      </c>
      <c r="LK417" s="163" t="str">
        <f t="shared" ca="1" si="1439"/>
        <v>-</v>
      </c>
      <c r="LL417" s="163" t="str">
        <f t="shared" ca="1" si="1439"/>
        <v>-</v>
      </c>
      <c r="LM417" s="163" t="str">
        <f t="shared" ca="1" si="1439"/>
        <v>-</v>
      </c>
      <c r="LN417" s="163" t="str">
        <f t="shared" ca="1" si="1439"/>
        <v>-</v>
      </c>
      <c r="LO417" s="163" t="str">
        <f t="shared" ca="1" si="1439"/>
        <v>-</v>
      </c>
      <c r="LP417" s="163" t="str">
        <f t="shared" ca="1" si="1439"/>
        <v>-</v>
      </c>
      <c r="LQ417" s="163" t="str">
        <f t="shared" ca="1" si="1439"/>
        <v>-</v>
      </c>
      <c r="LR417" s="163" t="str">
        <f t="shared" ca="1" si="1439"/>
        <v>-</v>
      </c>
      <c r="LS417" s="163" t="str">
        <f t="shared" ca="1" si="1439"/>
        <v>-</v>
      </c>
      <c r="LT417" s="163" t="str">
        <f t="shared" ca="1" si="1439"/>
        <v>-</v>
      </c>
      <c r="LU417" s="163" t="str">
        <f t="shared" ca="1" si="1439"/>
        <v>-</v>
      </c>
      <c r="LV417" s="163" t="str">
        <f t="shared" ca="1" si="1439"/>
        <v>-</v>
      </c>
      <c r="LW417" s="163" t="str">
        <f t="shared" ca="1" si="1439"/>
        <v>-</v>
      </c>
      <c r="LX417" s="163" t="str">
        <f t="shared" ca="1" si="1439"/>
        <v>-</v>
      </c>
      <c r="LY417" s="10"/>
      <c r="LZ417" s="161">
        <f t="shared" ca="1" si="1370"/>
        <v>4.4999999999999998E-2</v>
      </c>
      <c r="MA417" s="161">
        <f t="shared" ca="1" si="1371"/>
        <v>4.4999999999999998E-2</v>
      </c>
      <c r="MB417" s="163">
        <f t="shared" ca="1" si="1440"/>
        <v>1</v>
      </c>
      <c r="MC417" s="163">
        <f t="shared" ca="1" si="1440"/>
        <v>0</v>
      </c>
      <c r="MD417" s="163">
        <f t="shared" ca="1" si="1440"/>
        <v>1</v>
      </c>
      <c r="ME417" s="163">
        <f t="shared" ca="1" si="1440"/>
        <v>1</v>
      </c>
      <c r="MF417" s="163">
        <f t="shared" ca="1" si="1440"/>
        <v>0</v>
      </c>
      <c r="MG417" s="163">
        <f t="shared" ca="1" si="1440"/>
        <v>70</v>
      </c>
      <c r="MH417" s="163">
        <f t="shared" ca="1" si="1440"/>
        <v>50</v>
      </c>
      <c r="MI417" s="163">
        <f t="shared" ca="1" si="1440"/>
        <v>85</v>
      </c>
      <c r="MJ417" s="163">
        <f t="shared" ca="1" si="1440"/>
        <v>50</v>
      </c>
      <c r="MK417" s="161">
        <f t="shared" si="1373"/>
        <v>1</v>
      </c>
      <c r="ML417" s="161">
        <f t="shared" si="1374"/>
        <v>1</v>
      </c>
      <c r="MM417" s="161">
        <f t="shared" si="1375"/>
        <v>1</v>
      </c>
      <c r="MN417" s="161">
        <f t="shared" ca="1" si="1376"/>
        <v>1</v>
      </c>
      <c r="MO417" s="161">
        <f t="shared" ca="1" si="1376"/>
        <v>1</v>
      </c>
      <c r="MP417" s="163">
        <f t="shared" ca="1" si="1440"/>
        <v>1</v>
      </c>
      <c r="MQ417" s="10"/>
      <c r="MR417" s="163">
        <f t="shared" ca="1" si="1440"/>
        <v>1</v>
      </c>
      <c r="MS417" s="161">
        <f t="shared" ca="1" si="1377"/>
        <v>1</v>
      </c>
      <c r="MT417" s="163">
        <f t="shared" ca="1" si="1440"/>
        <v>0.75</v>
      </c>
      <c r="MU417" s="163">
        <f t="shared" ca="1" si="1440"/>
        <v>0.8</v>
      </c>
      <c r="MV417" s="163">
        <f t="shared" ca="1" si="1440"/>
        <v>0.82499999999999996</v>
      </c>
      <c r="MW417" s="163">
        <f t="shared" ca="1" si="1440"/>
        <v>0.875</v>
      </c>
      <c r="MX417" s="163">
        <f t="shared" ca="1" si="1440"/>
        <v>0.9</v>
      </c>
      <c r="MY417" s="163">
        <f t="shared" ca="1" si="1440"/>
        <v>0.75</v>
      </c>
      <c r="MZ417" s="163">
        <f t="shared" ca="1" si="1440"/>
        <v>0.78142857142857147</v>
      </c>
      <c r="NA417" s="163">
        <f t="shared" ca="1" si="1440"/>
        <v>0.82499999999999996</v>
      </c>
      <c r="NB417" s="163">
        <f t="shared" ca="1" si="1440"/>
        <v>0.875</v>
      </c>
      <c r="NC417" s="163">
        <f t="shared" ca="1" si="1440"/>
        <v>0.9</v>
      </c>
      <c r="ND417" s="163">
        <f t="shared" ca="1" si="1440"/>
        <v>0.9</v>
      </c>
      <c r="NE417" s="163">
        <f t="shared" ca="1" si="1440"/>
        <v>0.75</v>
      </c>
      <c r="NF417" s="163">
        <f t="shared" ca="1" si="1440"/>
        <v>0.78142857142857147</v>
      </c>
      <c r="NG417" s="163">
        <f t="shared" ca="1" si="1440"/>
        <v>0.82499999999999996</v>
      </c>
      <c r="NH417" s="163">
        <f t="shared" ca="1" si="1440"/>
        <v>0.875</v>
      </c>
      <c r="NI417" s="163">
        <f t="shared" ca="1" si="1440"/>
        <v>0.9</v>
      </c>
      <c r="NJ417" s="163">
        <f t="shared" ca="1" si="1440"/>
        <v>0.9</v>
      </c>
      <c r="NK417" s="163">
        <f t="shared" ca="1" si="1440"/>
        <v>0.75</v>
      </c>
      <c r="NL417" s="163">
        <f t="shared" ca="1" si="1440"/>
        <v>0.78142857142857147</v>
      </c>
      <c r="NM417" s="163">
        <f t="shared" ca="1" si="1440"/>
        <v>0.82499999999999996</v>
      </c>
      <c r="NN417" s="163">
        <f t="shared" ca="1" si="1440"/>
        <v>0.875</v>
      </c>
      <c r="NO417" s="163">
        <f t="shared" ca="1" si="1440"/>
        <v>0.9</v>
      </c>
      <c r="NP417" s="163">
        <f t="shared" ca="1" si="1440"/>
        <v>0.9</v>
      </c>
      <c r="NQ417" s="163">
        <f t="shared" ca="1" si="1440"/>
        <v>0.75</v>
      </c>
      <c r="NR417" s="163">
        <f t="shared" ca="1" si="1440"/>
        <v>0.78142857142857147</v>
      </c>
      <c r="NS417" s="163">
        <f t="shared" ca="1" si="1440"/>
        <v>0.82499999999999996</v>
      </c>
      <c r="NT417" s="163">
        <f t="shared" ca="1" si="1440"/>
        <v>0.875</v>
      </c>
      <c r="NU417" s="163">
        <f t="shared" ca="1" si="1440"/>
        <v>0.9</v>
      </c>
      <c r="NV417" s="163">
        <f t="shared" ca="1" si="1440"/>
        <v>0.9</v>
      </c>
      <c r="NW417" s="163">
        <f t="shared" ca="1" si="1440"/>
        <v>0.75</v>
      </c>
      <c r="NX417" s="163">
        <f t="shared" ca="1" si="1440"/>
        <v>0.78142857142857147</v>
      </c>
      <c r="NY417" s="163">
        <f t="shared" ca="1" si="1440"/>
        <v>0.82499999999999996</v>
      </c>
      <c r="NZ417" s="163">
        <f t="shared" ca="1" si="1440"/>
        <v>0.875</v>
      </c>
      <c r="OA417" s="163">
        <f t="shared" ca="1" si="1440"/>
        <v>0.9</v>
      </c>
      <c r="OB417" s="163">
        <f t="shared" ca="1" si="1440"/>
        <v>0.9</v>
      </c>
      <c r="OC417" s="163">
        <f t="shared" ca="1" si="1440"/>
        <v>0.75</v>
      </c>
      <c r="OD417" s="163">
        <f t="shared" ca="1" si="1440"/>
        <v>0.78142857142857147</v>
      </c>
      <c r="OE417" s="163">
        <f t="shared" ca="1" si="1440"/>
        <v>0.82499999999999996</v>
      </c>
      <c r="OF417" s="163">
        <f t="shared" ca="1" si="1440"/>
        <v>0.875</v>
      </c>
      <c r="OG417" s="163">
        <f t="shared" ca="1" si="1440"/>
        <v>0.9</v>
      </c>
      <c r="OH417" s="163">
        <f t="shared" ca="1" si="1440"/>
        <v>0.9</v>
      </c>
      <c r="OI417" s="163">
        <f t="shared" ca="1" si="1440"/>
        <v>0.75</v>
      </c>
      <c r="OJ417" s="163">
        <f t="shared" ca="1" si="1440"/>
        <v>0.76904761904761909</v>
      </c>
      <c r="OK417" s="163">
        <f t="shared" ca="1" si="1440"/>
        <v>0.82000000000000006</v>
      </c>
      <c r="OL417" s="163">
        <f t="shared" ca="1" si="1440"/>
        <v>0.875</v>
      </c>
      <c r="OM417" s="163">
        <f t="shared" ca="1" si="1440"/>
        <v>0.9</v>
      </c>
      <c r="ON417" s="163">
        <f t="shared" ca="1" si="1440"/>
        <v>0.90000000000000013</v>
      </c>
      <c r="OO417" s="163">
        <f t="shared" ca="1" si="1440"/>
        <v>0.75</v>
      </c>
      <c r="OP417" s="163">
        <f t="shared" ca="1" si="1440"/>
        <v>0.76904761904761909</v>
      </c>
      <c r="OQ417" s="163">
        <f t="shared" ca="1" si="1440"/>
        <v>0.82000000000000006</v>
      </c>
      <c r="OR417" s="163">
        <f t="shared" ref="MY417:OU420" ca="1" si="1442">OFFSET(OR$5,$B417,0)</f>
        <v>0.875</v>
      </c>
      <c r="OS417" s="163">
        <f t="shared" ca="1" si="1442"/>
        <v>0.9</v>
      </c>
      <c r="OT417" s="163">
        <f t="shared" ca="1" si="1442"/>
        <v>0.9</v>
      </c>
      <c r="OU417" s="163">
        <f t="shared" ca="1" si="1442"/>
        <v>0.875</v>
      </c>
      <c r="OV417" s="161">
        <f t="shared" ca="1" si="1381"/>
        <v>1</v>
      </c>
      <c r="OW417" s="161">
        <f t="shared" ca="1" si="1382"/>
        <v>1</v>
      </c>
      <c r="OX417" s="161">
        <f t="shared" ca="1" si="1383"/>
        <v>500000</v>
      </c>
      <c r="OY417" s="163" t="str">
        <f t="shared" ca="1" si="1384"/>
        <v>-</v>
      </c>
      <c r="OZ417" s="161" t="str">
        <f t="shared" ca="1" si="1385"/>
        <v>-</v>
      </c>
      <c r="PA417" s="161" t="str">
        <f t="shared" ca="1" si="1386"/>
        <v>-</v>
      </c>
      <c r="PB417" s="163">
        <f t="shared" ca="1" si="1440"/>
        <v>0</v>
      </c>
      <c r="PC417" s="27">
        <v>0</v>
      </c>
    </row>
    <row r="418" spans="1:419" s="143" customFormat="1" hidden="1" outlineLevel="1">
      <c r="A418" s="121">
        <f t="shared" si="14"/>
        <v>413</v>
      </c>
      <c r="B418" s="121">
        <f t="shared" si="1387"/>
        <v>13</v>
      </c>
      <c r="C418" s="143">
        <f t="shared" si="1393"/>
        <v>1002</v>
      </c>
      <c r="D418" s="143" t="s">
        <v>884</v>
      </c>
      <c r="E418" s="143" t="b">
        <v>0</v>
      </c>
      <c r="F418" s="143" t="b">
        <v>0</v>
      </c>
      <c r="G418" s="143" t="b">
        <f t="shared" si="1388"/>
        <v>0</v>
      </c>
      <c r="H418" s="139">
        <f t="shared" ca="1" si="1436"/>
        <v>3</v>
      </c>
      <c r="I418" s="32">
        <v>3</v>
      </c>
      <c r="J418" s="32">
        <v>4</v>
      </c>
      <c r="K418" s="139">
        <f t="shared" ca="1" si="1436"/>
        <v>1</v>
      </c>
      <c r="L418" s="139">
        <f t="shared" ca="1" si="1436"/>
        <v>1</v>
      </c>
      <c r="M418" s="139">
        <f t="shared" ca="1" si="1436"/>
        <v>2</v>
      </c>
      <c r="N418" s="139">
        <f t="shared" ca="1" si="1436"/>
        <v>1</v>
      </c>
      <c r="O418" s="139">
        <f t="shared" ca="1" si="1436"/>
        <v>1</v>
      </c>
      <c r="P418" s="139">
        <f t="shared" ca="1" si="1436"/>
        <v>1</v>
      </c>
      <c r="Q418" s="139">
        <f t="shared" ca="1" si="1436"/>
        <v>1</v>
      </c>
      <c r="R418" s="139">
        <f t="shared" ca="1" si="1436"/>
        <v>2</v>
      </c>
      <c r="S418" s="139">
        <f t="shared" ca="1" si="1436"/>
        <v>1</v>
      </c>
      <c r="T418" s="139">
        <f t="shared" ca="1" si="1436"/>
        <v>1</v>
      </c>
      <c r="U418" s="139">
        <f t="shared" ca="1" si="1436"/>
        <v>1</v>
      </c>
      <c r="V418" s="139">
        <f t="shared" ca="1" si="1436"/>
        <v>1</v>
      </c>
      <c r="W418" s="139">
        <f t="shared" ca="1" si="1436"/>
        <v>1</v>
      </c>
      <c r="X418" s="139">
        <f t="shared" ca="1" si="1436"/>
        <v>1</v>
      </c>
      <c r="Y418" s="139">
        <f t="shared" ca="1" si="1436"/>
        <v>1</v>
      </c>
      <c r="Z418" s="32">
        <v>2</v>
      </c>
      <c r="AA418" s="32">
        <v>2</v>
      </c>
      <c r="AB418" s="32">
        <v>2</v>
      </c>
      <c r="AC418" s="139">
        <f t="shared" ca="1" si="143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163" t="str">
        <f t="shared" ca="1" si="1345"/>
        <v>-</v>
      </c>
      <c r="AI418" s="163" t="str">
        <f t="shared" ca="1" si="1345"/>
        <v>-</v>
      </c>
      <c r="AJ418" s="163" t="str">
        <f t="shared" ca="1" si="1345"/>
        <v>-</v>
      </c>
      <c r="AK418" s="163" t="str">
        <f t="shared" ca="1" si="1345"/>
        <v>-</v>
      </c>
      <c r="AL418" s="163" t="str">
        <f t="shared" ca="1" si="1345"/>
        <v>-</v>
      </c>
      <c r="AM418" s="163" t="b">
        <f t="shared" ca="1" si="1345"/>
        <v>1</v>
      </c>
      <c r="AN418" s="10"/>
      <c r="AO418" s="161" t="b">
        <f t="shared" si="1346"/>
        <v>0</v>
      </c>
      <c r="AP418" s="161">
        <f t="shared" si="1346"/>
        <v>2</v>
      </c>
      <c r="AQ418" s="161" t="b">
        <f t="shared" si="1346"/>
        <v>0</v>
      </c>
      <c r="AR418" s="161" t="b">
        <f t="shared" si="1346"/>
        <v>1</v>
      </c>
      <c r="AS418" s="161" t="b">
        <f t="shared" si="1346"/>
        <v>1</v>
      </c>
      <c r="AT418" s="161" t="b">
        <f t="shared" si="1346"/>
        <v>0</v>
      </c>
      <c r="AU418" s="161">
        <f t="shared" ca="1" si="1347"/>
        <v>0</v>
      </c>
      <c r="AV418" s="161" t="b">
        <f t="shared" si="1427"/>
        <v>1</v>
      </c>
      <c r="AW418" s="161" t="b">
        <f t="shared" si="1427"/>
        <v>1</v>
      </c>
      <c r="AX418" s="161">
        <f t="shared" si="1427"/>
        <v>2</v>
      </c>
      <c r="AY418" s="161" t="str">
        <f t="shared" si="1427"/>
        <v>-</v>
      </c>
      <c r="AZ418" s="161">
        <f t="shared" si="1427"/>
        <v>0.3</v>
      </c>
      <c r="BA418" s="10"/>
      <c r="BB418" s="161" t="b">
        <f t="shared" si="1349"/>
        <v>1</v>
      </c>
      <c r="BC418" s="163" t="b">
        <f t="shared" ca="1" si="1350"/>
        <v>1</v>
      </c>
      <c r="BD418" s="163" t="b">
        <f t="shared" ca="1" si="1350"/>
        <v>1</v>
      </c>
      <c r="BE418" s="162">
        <f t="shared" ca="1" si="1351"/>
        <v>3210</v>
      </c>
      <c r="BF418" s="163" t="str">
        <f t="shared" ca="1" si="1437"/>
        <v>-</v>
      </c>
      <c r="BG418" s="163" t="str">
        <f t="shared" ca="1" si="1437"/>
        <v>-</v>
      </c>
      <c r="BH418" s="163" t="str">
        <f t="shared" ca="1" si="1437"/>
        <v>-</v>
      </c>
      <c r="BI418" s="163" t="str">
        <f t="shared" ca="1" si="1437"/>
        <v>-</v>
      </c>
      <c r="BJ418" s="163" t="str">
        <f t="shared" ca="1" si="1437"/>
        <v>-</v>
      </c>
      <c r="BK418" s="163">
        <f t="shared" ca="1" si="1437"/>
        <v>1</v>
      </c>
      <c r="BL418" s="163">
        <f t="shared" ca="1" si="1437"/>
        <v>1</v>
      </c>
      <c r="BM418" s="163" t="str">
        <f t="shared" ca="1" si="1437"/>
        <v>-</v>
      </c>
      <c r="BN418" s="163" t="str">
        <f t="shared" ca="1" si="1437"/>
        <v>-</v>
      </c>
      <c r="BO418" s="163" t="b">
        <f t="shared" ca="1" si="1353"/>
        <v>0</v>
      </c>
      <c r="BP418" s="163" t="b">
        <f t="shared" ca="1" si="1353"/>
        <v>0</v>
      </c>
      <c r="BQ418" s="163" t="b">
        <f t="shared" ca="1" si="1353"/>
        <v>0</v>
      </c>
      <c r="BR418" s="163" t="b">
        <f t="shared" ca="1" si="1353"/>
        <v>0</v>
      </c>
      <c r="BS418" s="163" t="b">
        <f t="shared" ca="1" si="1353"/>
        <v>0</v>
      </c>
      <c r="BT418" s="163" t="b">
        <f t="shared" ca="1" si="1353"/>
        <v>0</v>
      </c>
      <c r="BU418" s="163" t="b">
        <f t="shared" ca="1" si="1353"/>
        <v>0</v>
      </c>
      <c r="BV418" s="163" t="b">
        <f t="shared" ca="1" si="1353"/>
        <v>0</v>
      </c>
      <c r="BW418" s="163" t="b">
        <f t="shared" ca="1" si="1353"/>
        <v>0</v>
      </c>
      <c r="BX418" s="163" t="str">
        <f t="shared" ca="1" si="1437"/>
        <v>-</v>
      </c>
      <c r="BY418" s="163" t="str">
        <f t="shared" ca="1" si="1424"/>
        <v>-</v>
      </c>
      <c r="BZ418" s="163" t="str">
        <f t="shared" ca="1" si="1424"/>
        <v>-</v>
      </c>
      <c r="CA418" s="163" t="str">
        <f t="shared" ca="1" si="1424"/>
        <v>-</v>
      </c>
      <c r="CB418" s="163" t="str">
        <f t="shared" ca="1" si="1424"/>
        <v>-</v>
      </c>
      <c r="CC418" s="163" t="str">
        <f t="shared" ca="1" si="1424"/>
        <v>-</v>
      </c>
      <c r="CD418" s="163" t="str">
        <f t="shared" ca="1" si="1424"/>
        <v>-</v>
      </c>
      <c r="CE418" s="163" t="str">
        <f t="shared" ca="1" si="1424"/>
        <v>-</v>
      </c>
      <c r="CF418" s="163" t="str">
        <f t="shared" ca="1" si="1424"/>
        <v>-</v>
      </c>
      <c r="CG418" s="163" t="str">
        <f t="shared" ca="1" si="1437"/>
        <v>-</v>
      </c>
      <c r="CH418" s="163" t="str">
        <f t="shared" ca="1" si="1437"/>
        <v>-</v>
      </c>
      <c r="CI418" s="163" t="str">
        <f t="shared" ca="1" si="1437"/>
        <v>-</v>
      </c>
      <c r="CJ418" s="163" t="str">
        <f t="shared" ca="1" si="1437"/>
        <v>-</v>
      </c>
      <c r="CK418" s="163" t="str">
        <f t="shared" ca="1" si="1437"/>
        <v>-</v>
      </c>
      <c r="CL418" s="163" t="str">
        <f t="shared" ca="1" si="1437"/>
        <v>-</v>
      </c>
      <c r="CM418" s="163" t="str">
        <f t="shared" ca="1" si="1437"/>
        <v>-</v>
      </c>
      <c r="CN418" s="163" t="str">
        <f t="shared" ca="1" si="1437"/>
        <v>-</v>
      </c>
      <c r="CO418" s="163" t="str">
        <f t="shared" ca="1" si="1437"/>
        <v>-</v>
      </c>
      <c r="CP418" s="163" t="str">
        <f t="shared" ca="1" si="1437"/>
        <v>-</v>
      </c>
      <c r="CQ418" s="163" t="str">
        <f t="shared" ca="1" si="1437"/>
        <v>-</v>
      </c>
      <c r="CR418" s="163" t="str">
        <f t="shared" ca="1" si="1437"/>
        <v>-</v>
      </c>
      <c r="CS418" s="163" t="str">
        <f t="shared" ca="1" si="1437"/>
        <v>-</v>
      </c>
      <c r="CT418" s="163" t="str">
        <f t="shared" ca="1" si="1437"/>
        <v>-</v>
      </c>
      <c r="CU418" s="163" t="str">
        <f t="shared" ca="1" si="1420"/>
        <v>-</v>
      </c>
      <c r="CV418" s="163" t="str">
        <f t="shared" ca="1" si="1420"/>
        <v>-</v>
      </c>
      <c r="CW418" s="163" t="str">
        <f t="shared" ca="1" si="1420"/>
        <v>-</v>
      </c>
      <c r="CX418" s="163" t="str">
        <f t="shared" ca="1" si="1420"/>
        <v>-</v>
      </c>
      <c r="CY418" s="163" t="str">
        <f t="shared" ca="1" si="1420"/>
        <v>-</v>
      </c>
      <c r="CZ418" s="163" t="str">
        <f t="shared" ca="1" si="1420"/>
        <v>-</v>
      </c>
      <c r="DA418" s="163" t="str">
        <f t="shared" ca="1" si="1420"/>
        <v>-</v>
      </c>
      <c r="DB418" s="163" t="str">
        <f t="shared" ca="1" si="1420"/>
        <v>-</v>
      </c>
      <c r="DC418" s="163" t="str">
        <f t="shared" ca="1" si="1437"/>
        <v>-</v>
      </c>
      <c r="DD418" s="163" t="str">
        <f t="shared" ca="1" si="1437"/>
        <v>-</v>
      </c>
      <c r="DE418" s="163" t="str">
        <f t="shared" ca="1" si="1437"/>
        <v>-</v>
      </c>
      <c r="DF418" s="163" t="str">
        <f t="shared" ca="1" si="1437"/>
        <v>-</v>
      </c>
      <c r="DG418" s="163" t="str">
        <f t="shared" ca="1" si="1437"/>
        <v>-</v>
      </c>
      <c r="DH418" s="163" t="str">
        <f t="shared" ca="1" si="1437"/>
        <v>-</v>
      </c>
      <c r="DI418" s="163" t="str">
        <f t="shared" ca="1" si="1437"/>
        <v>-</v>
      </c>
      <c r="DJ418" s="163" t="str">
        <f t="shared" ca="1" si="1437"/>
        <v>-</v>
      </c>
      <c r="DK418" s="163" t="str">
        <f t="shared" ca="1" si="1437"/>
        <v>-</v>
      </c>
      <c r="DL418" s="10"/>
      <c r="DM418" s="163" t="str">
        <f t="shared" ca="1" si="1437"/>
        <v>-</v>
      </c>
      <c r="DN418" s="163" t="str">
        <f t="shared" ca="1" si="1437"/>
        <v>-</v>
      </c>
      <c r="DO418" s="163" t="str">
        <f t="shared" ca="1" si="1437"/>
        <v>-</v>
      </c>
      <c r="DP418" s="163" t="str">
        <f t="shared" ca="1" si="1437"/>
        <v>-</v>
      </c>
      <c r="DQ418" s="163" t="str">
        <f t="shared" ca="1" si="1437"/>
        <v>-</v>
      </c>
      <c r="DR418" s="163" t="str">
        <f t="shared" ca="1" si="1437"/>
        <v>-</v>
      </c>
      <c r="DS418" s="163" t="str">
        <f t="shared" ca="1" si="1437"/>
        <v>-</v>
      </c>
      <c r="DT418" s="163" t="str">
        <f t="shared" ca="1" si="1437"/>
        <v>-</v>
      </c>
      <c r="DU418" s="163" t="str">
        <f t="shared" ca="1" si="1437"/>
        <v>-</v>
      </c>
      <c r="DV418" s="163" t="str">
        <f t="shared" ca="1" si="1437"/>
        <v>-</v>
      </c>
      <c r="DW418" s="163" t="str">
        <f t="shared" ca="1" si="1437"/>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34"/>
        <v>-</v>
      </c>
      <c r="EJ418" s="163" t="str">
        <f t="shared" ca="1" si="1434"/>
        <v>-</v>
      </c>
      <c r="EK418" s="163" t="str">
        <f t="shared" ca="1" si="1434"/>
        <v>-</v>
      </c>
      <c r="EL418" s="163" t="str">
        <f t="shared" ca="1" si="1434"/>
        <v>-</v>
      </c>
      <c r="EM418" s="163" t="str">
        <f t="shared" ca="1" si="1434"/>
        <v>-</v>
      </c>
      <c r="EN418" s="163" t="str">
        <f t="shared" ca="1" si="1434"/>
        <v>-</v>
      </c>
      <c r="EO418" s="163" t="str">
        <f t="shared" ca="1" si="1434"/>
        <v>-</v>
      </c>
      <c r="EP418" s="163" t="str">
        <f t="shared" ca="1" si="1434"/>
        <v>-</v>
      </c>
      <c r="EQ418" s="163">
        <f t="shared" ca="1" si="1434"/>
        <v>1</v>
      </c>
      <c r="ER418" s="163">
        <f t="shared" ca="1" si="1434"/>
        <v>1</v>
      </c>
      <c r="ES418" s="163">
        <f t="shared" ca="1" si="1434"/>
        <v>0</v>
      </c>
      <c r="ET418" s="163" t="str">
        <f t="shared" ca="1" si="1434"/>
        <v>-</v>
      </c>
      <c r="EU418" s="163" t="str">
        <f t="shared" ca="1" si="1434"/>
        <v>-</v>
      </c>
      <c r="EV418" s="163" t="str">
        <f t="shared" ca="1" si="1434"/>
        <v>-</v>
      </c>
      <c r="EW418" s="163" t="str">
        <f t="shared" ca="1" si="1434"/>
        <v>-</v>
      </c>
      <c r="EX418" s="163" t="str">
        <f t="shared" ca="1" si="1434"/>
        <v>-</v>
      </c>
      <c r="EY418" s="163" t="str">
        <f t="shared" ca="1" si="1434"/>
        <v>-</v>
      </c>
      <c r="EZ418" s="163" t="str">
        <f t="shared" ca="1" si="1434"/>
        <v>-</v>
      </c>
      <c r="FA418" s="163">
        <f t="shared" ca="1" si="1434"/>
        <v>0</v>
      </c>
      <c r="FB418" s="163" t="str">
        <f t="shared" ca="1" si="1434"/>
        <v>-</v>
      </c>
      <c r="FC418" s="163" t="str">
        <f t="shared" ca="1" si="1434"/>
        <v>-</v>
      </c>
      <c r="FD418" s="163" t="str">
        <f t="shared" ca="1" si="1434"/>
        <v>-</v>
      </c>
      <c r="FE418" s="163" t="str">
        <f t="shared" ca="1" si="1434"/>
        <v>-</v>
      </c>
      <c r="FF418" s="163" t="str">
        <f t="shared" ca="1" si="1434"/>
        <v>-</v>
      </c>
      <c r="FG418" s="163">
        <f t="shared" ca="1" si="1434"/>
        <v>0</v>
      </c>
      <c r="FH418" s="163">
        <f t="shared" ca="1" si="1434"/>
        <v>0</v>
      </c>
      <c r="FI418" s="163">
        <f t="shared" ca="1" si="1434"/>
        <v>0</v>
      </c>
      <c r="FJ418" s="163">
        <f t="shared" ca="1" si="1434"/>
        <v>0</v>
      </c>
      <c r="FK418" s="163">
        <f t="shared" ca="1" si="1434"/>
        <v>0</v>
      </c>
      <c r="FL418" s="163">
        <f t="shared" ca="1" si="1434"/>
        <v>0</v>
      </c>
      <c r="FM418" s="163">
        <f t="shared" ca="1" si="1434"/>
        <v>0</v>
      </c>
      <c r="FN418" s="163" t="str">
        <f t="shared" ca="1" si="1434"/>
        <v>-</v>
      </c>
      <c r="FO418" s="163" t="str">
        <f t="shared" ca="1" si="1434"/>
        <v>-</v>
      </c>
      <c r="FP418" s="163" t="str">
        <f t="shared" ca="1" si="1434"/>
        <v>-</v>
      </c>
      <c r="FQ418" s="163" t="str">
        <f t="shared" ca="1" si="1434"/>
        <v>-</v>
      </c>
      <c r="FR418" s="163" t="str">
        <f t="shared" ca="1" si="1434"/>
        <v>-</v>
      </c>
      <c r="FS418" s="163" t="str">
        <f t="shared" ca="1" si="1434"/>
        <v>-</v>
      </c>
      <c r="FT418" s="163" t="str">
        <f t="shared" ca="1" si="1434"/>
        <v>-</v>
      </c>
      <c r="FU418" s="163" t="str">
        <f t="shared" ca="1" si="1434"/>
        <v>-</v>
      </c>
      <c r="FV418" s="163" t="str">
        <f t="shared" ca="1" si="1434"/>
        <v>-</v>
      </c>
      <c r="FW418" s="163" t="str">
        <f t="shared" ca="1" si="1434"/>
        <v>-</v>
      </c>
      <c r="FX418" s="163" t="str">
        <f t="shared" ca="1" si="1434"/>
        <v>-</v>
      </c>
      <c r="FY418" s="10"/>
      <c r="FZ418" s="163">
        <f t="shared" ca="1" si="1434"/>
        <v>1</v>
      </c>
      <c r="GA418" s="163" t="str">
        <f t="shared" ca="1" si="1434"/>
        <v>-</v>
      </c>
      <c r="GB418" s="163" t="str">
        <f t="shared" ca="1" si="1434"/>
        <v>-</v>
      </c>
      <c r="GC418" s="163" t="str">
        <f t="shared" ca="1" si="1434"/>
        <v>-</v>
      </c>
      <c r="GD418" s="163" t="str">
        <f t="shared" ca="1" si="1357"/>
        <v>-</v>
      </c>
      <c r="GE418" s="163" t="b">
        <f t="shared" ca="1" si="1357"/>
        <v>0</v>
      </c>
      <c r="GF418" s="163" t="str">
        <f t="shared" ca="1" si="1357"/>
        <v>-</v>
      </c>
      <c r="GG418" s="163">
        <f t="shared" ca="1" si="1357"/>
        <v>0</v>
      </c>
      <c r="GH418" s="163" t="str">
        <f t="shared" ca="1" si="1357"/>
        <v>-</v>
      </c>
      <c r="GI418" s="161" cm="1">
        <f t="array" aca="1" ref="GI418" ca="1">INDEX(i.rev,$K418,GI$15)</f>
        <v>1</v>
      </c>
      <c r="GJ418" s="163">
        <f t="shared" ca="1" si="1438"/>
        <v>0</v>
      </c>
      <c r="GK418" s="163">
        <f t="shared" ca="1" si="1438"/>
        <v>1</v>
      </c>
      <c r="GL418" s="163">
        <f t="shared" ca="1" si="1438"/>
        <v>0</v>
      </c>
      <c r="GM418" s="163">
        <f t="shared" ca="1" si="1438"/>
        <v>1</v>
      </c>
      <c r="GN418" s="163">
        <f t="shared" ca="1" si="1438"/>
        <v>1</v>
      </c>
      <c r="GO418" s="163">
        <f t="shared" ca="1" si="1438"/>
        <v>1</v>
      </c>
      <c r="GP418" s="163">
        <f t="shared" ca="1" si="1438"/>
        <v>0</v>
      </c>
      <c r="GQ418" s="163">
        <f t="shared" ca="1" si="1438"/>
        <v>0</v>
      </c>
      <c r="GR418" s="163">
        <f t="shared" ca="1" si="1438"/>
        <v>0</v>
      </c>
      <c r="GS418" s="163">
        <f t="shared" ca="1" si="1438"/>
        <v>0</v>
      </c>
      <c r="GT418" s="163">
        <f t="shared" ca="1" si="1438"/>
        <v>0</v>
      </c>
      <c r="GU418" s="163">
        <f t="shared" ca="1" si="1438"/>
        <v>0</v>
      </c>
      <c r="GV418" s="163">
        <f t="shared" ca="1" si="1438"/>
        <v>0</v>
      </c>
      <c r="GW418" s="163">
        <f t="shared" ca="1" si="1438"/>
        <v>0</v>
      </c>
      <c r="GX418" s="163">
        <f t="shared" ca="1" si="1438"/>
        <v>0</v>
      </c>
      <c r="GY418" s="163">
        <f t="shared" ca="1" si="1438"/>
        <v>0</v>
      </c>
      <c r="GZ418" s="161" cm="1">
        <f t="array" aca="1" ref="GZ418" ca="1">INDEX(i.rev,$K418,GZ$15)</f>
        <v>0</v>
      </c>
      <c r="HA418" s="163">
        <f t="shared" ca="1" si="1359"/>
        <v>0</v>
      </c>
      <c r="HB418" s="161" cm="1">
        <f t="array" aca="1" ref="HB418" ca="1">INDEX(i.rev,$K418,HB$15)</f>
        <v>1</v>
      </c>
      <c r="HC418" s="163">
        <f t="shared" ca="1" si="1432"/>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ca="1" si="1362"/>
        <v>0</v>
      </c>
      <c r="HQ418" s="161" t="b">
        <f t="shared" ca="1" si="1362"/>
        <v>0</v>
      </c>
      <c r="HR418" s="161" t="b">
        <f t="shared" ca="1" si="1362"/>
        <v>1</v>
      </c>
      <c r="HS418" s="163">
        <f t="shared" ca="1" si="1432"/>
        <v>0</v>
      </c>
      <c r="HT418" s="161">
        <f t="shared" ca="1" si="1363"/>
        <v>1</v>
      </c>
      <c r="HU418" s="161">
        <f t="shared" ca="1" si="1363"/>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t="shared" ca="1" si="1432"/>
        <v>-</v>
      </c>
      <c r="II418" s="163" t="b">
        <f t="shared" ca="1" si="1364"/>
        <v>1</v>
      </c>
      <c r="IJ418" s="163">
        <f t="shared" ca="1" si="1364"/>
        <v>0</v>
      </c>
      <c r="IK418" s="163" t="str">
        <f t="shared" ca="1" si="1364"/>
        <v>-</v>
      </c>
      <c r="IL418" s="163" t="str">
        <f t="shared" ca="1" si="1364"/>
        <v>-</v>
      </c>
      <c r="IM418" s="163" t="str">
        <f t="shared" ca="1" si="1364"/>
        <v>-</v>
      </c>
      <c r="IN418" s="163" t="str">
        <f t="shared" ca="1" si="1364"/>
        <v>-</v>
      </c>
      <c r="IO418" s="163" t="str">
        <f t="shared" ca="1" si="1364"/>
        <v>-</v>
      </c>
      <c r="IP418" s="163">
        <f t="shared" ca="1" si="1364"/>
        <v>0</v>
      </c>
      <c r="IQ418" s="163" t="str">
        <f t="shared" ca="1" si="1364"/>
        <v>-</v>
      </c>
      <c r="IR418" s="163" t="str">
        <f t="shared" ca="1" si="1364"/>
        <v>-</v>
      </c>
      <c r="IS418" s="163" t="str">
        <f t="shared" ca="1" si="1364"/>
        <v>-</v>
      </c>
      <c r="IT418" s="163">
        <f t="shared" ca="1" si="1364"/>
        <v>500</v>
      </c>
      <c r="IU418" s="163">
        <f t="shared" ca="1" si="1364"/>
        <v>500</v>
      </c>
      <c r="IV418" s="163" t="str">
        <f t="shared" ca="1" si="1364"/>
        <v>-</v>
      </c>
      <c r="IW418" s="163" t="str">
        <f t="shared" ca="1" si="1364"/>
        <v>-</v>
      </c>
      <c r="IX418" s="163" t="str">
        <f t="shared" ca="1" si="1364"/>
        <v>-</v>
      </c>
      <c r="IY418" s="163" t="str">
        <f t="shared" ca="1" si="1439"/>
        <v>-</v>
      </c>
      <c r="IZ418" s="163" t="str">
        <f t="shared" ca="1" si="1416"/>
        <v>-</v>
      </c>
      <c r="JA418" s="163" t="str">
        <f t="shared" ca="1" si="1416"/>
        <v>-</v>
      </c>
      <c r="JB418" s="163" t="str">
        <f t="shared" ca="1" si="1416"/>
        <v>-</v>
      </c>
      <c r="JC418" s="163" t="str">
        <f t="shared" ca="1" si="1416"/>
        <v>-</v>
      </c>
      <c r="JD418" s="163" t="str">
        <f t="shared" ca="1" si="1416"/>
        <v>-</v>
      </c>
      <c r="JE418" s="163" t="str">
        <f t="shared" ca="1" si="1416"/>
        <v>-</v>
      </c>
      <c r="JF418" s="163" t="str">
        <f t="shared" ca="1" si="1416"/>
        <v>-</v>
      </c>
      <c r="JG418" s="163" t="str">
        <f t="shared" ca="1" si="1416"/>
        <v>-</v>
      </c>
      <c r="JH418" s="163" t="str">
        <f t="shared" ca="1" si="1416"/>
        <v>-</v>
      </c>
      <c r="JI418" s="163" t="str">
        <f t="shared" ca="1" si="1425"/>
        <v>-</v>
      </c>
      <c r="JJ418" s="163" t="str">
        <f t="shared" ca="1" si="1425"/>
        <v>-</v>
      </c>
      <c r="JK418" s="163" t="str">
        <f t="shared" ca="1" si="1425"/>
        <v>-</v>
      </c>
      <c r="JL418" s="163" t="str">
        <f t="shared" ca="1" si="1425"/>
        <v>-</v>
      </c>
      <c r="JM418" s="163" t="str">
        <f t="shared" ca="1" si="1425"/>
        <v>-</v>
      </c>
      <c r="JN418" s="163" t="str">
        <f t="shared" ca="1" si="1422"/>
        <v>-</v>
      </c>
      <c r="JO418" s="163" t="str">
        <f t="shared" ca="1" si="1422"/>
        <v>-</v>
      </c>
      <c r="JP418" s="163" t="str">
        <f t="shared" ca="1" si="1422"/>
        <v>-</v>
      </c>
      <c r="JQ418" s="163" t="str">
        <f t="shared" ca="1" si="1422"/>
        <v>-</v>
      </c>
      <c r="JR418" s="163" t="str">
        <f t="shared" ca="1" si="1422"/>
        <v>-</v>
      </c>
      <c r="JS418" s="163" t="str">
        <f t="shared" ca="1" si="1416"/>
        <v>-</v>
      </c>
      <c r="JT418" s="163" t="str">
        <f t="shared" ca="1" si="1416"/>
        <v>-</v>
      </c>
      <c r="JU418" s="163" t="str">
        <f t="shared" ca="1" si="1416"/>
        <v>-</v>
      </c>
      <c r="JV418" s="163" t="str">
        <f t="shared" ca="1" si="1416"/>
        <v>-</v>
      </c>
      <c r="JW418" s="163" t="str">
        <f t="shared" ca="1" si="1416"/>
        <v>-</v>
      </c>
      <c r="JX418" s="163" t="str">
        <f t="shared" ca="1" si="1439"/>
        <v>-</v>
      </c>
      <c r="JY418" s="163" t="str">
        <f t="shared" ca="1" si="1439"/>
        <v>-</v>
      </c>
      <c r="JZ418" s="163" t="str">
        <f t="shared" ca="1" si="1439"/>
        <v>-</v>
      </c>
      <c r="KA418" s="163" t="str">
        <f t="shared" ca="1" si="1439"/>
        <v>-</v>
      </c>
      <c r="KB418" s="163" t="str">
        <f t="shared" ca="1" si="1439"/>
        <v>-</v>
      </c>
      <c r="KC418" s="163" t="str">
        <f t="shared" ca="1" si="1439"/>
        <v>-</v>
      </c>
      <c r="KD418" s="163" t="str">
        <f t="shared" ca="1" si="1439"/>
        <v>-</v>
      </c>
      <c r="KE418" s="163" t="str">
        <f t="shared" ca="1" si="1439"/>
        <v>-</v>
      </c>
      <c r="KF418" s="163" t="str">
        <f t="shared" ca="1" si="1439"/>
        <v>-</v>
      </c>
      <c r="KG418" s="163" t="str">
        <f t="shared" ca="1" si="1439"/>
        <v>-</v>
      </c>
      <c r="KH418" s="163" t="str">
        <f t="shared" ca="1" si="1439"/>
        <v>-</v>
      </c>
      <c r="KI418" s="163" t="str">
        <f t="shared" ca="1" si="1439"/>
        <v>-</v>
      </c>
      <c r="KJ418" s="163" t="str">
        <f t="shared" ca="1" si="1439"/>
        <v>-</v>
      </c>
      <c r="KK418" s="163" t="str">
        <f t="shared" ca="1" si="1439"/>
        <v>-</v>
      </c>
      <c r="KL418" s="163" t="str">
        <f t="shared" ca="1" si="1439"/>
        <v>-</v>
      </c>
      <c r="KM418" s="163" t="str">
        <f t="shared" ca="1" si="1439"/>
        <v>-</v>
      </c>
      <c r="KN418" s="163" t="str">
        <f t="shared" ca="1" si="1439"/>
        <v>-</v>
      </c>
      <c r="KO418" s="163" t="str">
        <f t="shared" ca="1" si="1439"/>
        <v>-</v>
      </c>
      <c r="KP418" s="163" t="str">
        <f t="shared" ca="1" si="1439"/>
        <v>-</v>
      </c>
      <c r="KQ418" s="163" t="str">
        <f t="shared" ca="1" si="1439"/>
        <v>-</v>
      </c>
      <c r="KR418" s="163" t="str">
        <f t="shared" ca="1" si="1439"/>
        <v>-</v>
      </c>
      <c r="KS418" s="163" t="str">
        <f t="shared" ca="1" si="1439"/>
        <v>-</v>
      </c>
      <c r="KT418" s="163" t="str">
        <f t="shared" ca="1" si="1439"/>
        <v>-</v>
      </c>
      <c r="KU418" s="163" t="str">
        <f t="shared" ca="1" si="1439"/>
        <v>-</v>
      </c>
      <c r="KV418" s="163" t="str">
        <f t="shared" ca="1" si="1439"/>
        <v>-</v>
      </c>
      <c r="KW418" s="163" t="str">
        <f t="shared" ca="1" si="1439"/>
        <v>-</v>
      </c>
      <c r="KX418" s="163" t="str">
        <f t="shared" ca="1" si="1439"/>
        <v>-</v>
      </c>
      <c r="KY418" s="163" t="str">
        <f t="shared" ca="1" si="1439"/>
        <v>-</v>
      </c>
      <c r="KZ418" s="163" t="str">
        <f t="shared" ca="1" si="1439"/>
        <v>-</v>
      </c>
      <c r="LA418" s="163" t="str">
        <f t="shared" ca="1" si="1439"/>
        <v>-</v>
      </c>
      <c r="LB418" s="163" t="str">
        <f t="shared" ca="1" si="1439"/>
        <v>-</v>
      </c>
      <c r="LC418" s="163" t="str">
        <f t="shared" ca="1" si="1439"/>
        <v>-</v>
      </c>
      <c r="LD418" s="163" t="str">
        <f t="shared" ca="1" si="1439"/>
        <v>-</v>
      </c>
      <c r="LE418" s="163" t="str">
        <f t="shared" ca="1" si="1439"/>
        <v>-</v>
      </c>
      <c r="LF418" s="163" t="str">
        <f t="shared" ca="1" si="1439"/>
        <v>-</v>
      </c>
      <c r="LG418" s="163" t="str">
        <f t="shared" ca="1" si="1439"/>
        <v>-</v>
      </c>
      <c r="LH418" s="163" t="str">
        <f t="shared" ca="1" si="1439"/>
        <v>-</v>
      </c>
      <c r="LI418" s="163" t="str">
        <f t="shared" ca="1" si="1439"/>
        <v>-</v>
      </c>
      <c r="LJ418" s="163" t="str">
        <f t="shared" ca="1" si="1439"/>
        <v>-</v>
      </c>
      <c r="LK418" s="163" t="str">
        <f t="shared" ca="1" si="1439"/>
        <v>-</v>
      </c>
      <c r="LL418" s="163" t="str">
        <f t="shared" ca="1" si="1439"/>
        <v>-</v>
      </c>
      <c r="LM418" s="163" t="str">
        <f t="shared" ca="1" si="1439"/>
        <v>-</v>
      </c>
      <c r="LN418" s="163" t="str">
        <f t="shared" ca="1" si="1439"/>
        <v>-</v>
      </c>
      <c r="LO418" s="163" t="str">
        <f t="shared" ca="1" si="1439"/>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ca="1" si="1370"/>
        <v>4.4999999999999998E-2</v>
      </c>
      <c r="MA418" s="161">
        <f t="shared" ca="1" si="1371"/>
        <v>4.4999999999999998E-2</v>
      </c>
      <c r="MB418" s="163">
        <f t="shared" ca="1" si="1440"/>
        <v>1</v>
      </c>
      <c r="MC418" s="163">
        <f t="shared" ca="1" si="1440"/>
        <v>0</v>
      </c>
      <c r="MD418" s="163">
        <f t="shared" ca="1" si="1440"/>
        <v>1</v>
      </c>
      <c r="ME418" s="163">
        <f t="shared" ca="1" si="1440"/>
        <v>1</v>
      </c>
      <c r="MF418" s="163">
        <f t="shared" ca="1" si="1440"/>
        <v>0</v>
      </c>
      <c r="MG418" s="163">
        <f t="shared" ca="1" si="1440"/>
        <v>70</v>
      </c>
      <c r="MH418" s="163">
        <f t="shared" ca="1" si="1440"/>
        <v>50</v>
      </c>
      <c r="MI418" s="163">
        <f t="shared" ca="1" si="1440"/>
        <v>85</v>
      </c>
      <c r="MJ418" s="163">
        <f t="shared" ca="1" si="1440"/>
        <v>50</v>
      </c>
      <c r="MK418" s="161">
        <f t="shared" si="1373"/>
        <v>0.7</v>
      </c>
      <c r="ML418" s="161">
        <f t="shared" si="1374"/>
        <v>0.7</v>
      </c>
      <c r="MM418" s="161">
        <f t="shared" si="1375"/>
        <v>0.7</v>
      </c>
      <c r="MN418" s="161">
        <f t="shared" ca="1" si="1376"/>
        <v>1</v>
      </c>
      <c r="MO418" s="161">
        <f t="shared" ca="1" si="1376"/>
        <v>1</v>
      </c>
      <c r="MP418" s="163">
        <f t="shared" ca="1" si="1440"/>
        <v>1</v>
      </c>
      <c r="MQ418" s="10"/>
      <c r="MR418" s="163">
        <f t="shared" ca="1" si="1440"/>
        <v>1</v>
      </c>
      <c r="MS418" s="161">
        <f t="shared" ca="1" si="1377"/>
        <v>1</v>
      </c>
      <c r="MT418" s="163">
        <f t="shared" ca="1" si="1440"/>
        <v>0.75</v>
      </c>
      <c r="MU418" s="163">
        <f t="shared" ca="1" si="1440"/>
        <v>0.8</v>
      </c>
      <c r="MV418" s="163">
        <f t="shared" ca="1" si="1440"/>
        <v>0.82499999999999996</v>
      </c>
      <c r="MW418" s="163">
        <f t="shared" ca="1" si="1440"/>
        <v>0.875</v>
      </c>
      <c r="MX418" s="163">
        <f t="shared" ca="1" si="1440"/>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ca="1" si="1442"/>
        <v>0.875</v>
      </c>
      <c r="OV418" s="161">
        <f t="shared" ca="1" si="1381"/>
        <v>1</v>
      </c>
      <c r="OW418" s="161">
        <f t="shared" ca="1" si="1382"/>
        <v>1</v>
      </c>
      <c r="OX418" s="161">
        <f t="shared" ca="1" si="1383"/>
        <v>500000</v>
      </c>
      <c r="OY418" s="163" t="str">
        <f t="shared" ca="1" si="1384"/>
        <v>-</v>
      </c>
      <c r="OZ418" s="161" t="str">
        <f t="shared" ca="1" si="1385"/>
        <v>-</v>
      </c>
      <c r="PA418" s="161" t="str">
        <f t="shared" ca="1" si="1386"/>
        <v>-</v>
      </c>
      <c r="PB418" s="163">
        <f t="shared" ca="1" si="1440"/>
        <v>0</v>
      </c>
      <c r="PC418" s="27">
        <v>0</v>
      </c>
    </row>
    <row r="419" spans="1:419" s="143" customFormat="1" hidden="1" outlineLevel="1">
      <c r="A419" s="121">
        <f t="shared" si="14"/>
        <v>414</v>
      </c>
      <c r="B419" s="121">
        <f t="shared" si="1387"/>
        <v>13</v>
      </c>
      <c r="C419" s="143">
        <f t="shared" si="1393"/>
        <v>1002</v>
      </c>
      <c r="D419" s="143" t="s">
        <v>884</v>
      </c>
      <c r="E419" s="143" t="b">
        <v>0</v>
      </c>
      <c r="F419" s="143" t="b">
        <v>0</v>
      </c>
      <c r="G419" s="143" t="b">
        <f t="shared" si="1388"/>
        <v>0</v>
      </c>
      <c r="H419" s="139">
        <f t="shared" ca="1" si="1436"/>
        <v>3</v>
      </c>
      <c r="I419" s="32">
        <v>3</v>
      </c>
      <c r="J419" s="32">
        <v>5</v>
      </c>
      <c r="K419" s="139">
        <f t="shared" ca="1" si="1436"/>
        <v>1</v>
      </c>
      <c r="L419" s="139">
        <f t="shared" ca="1" si="1436"/>
        <v>1</v>
      </c>
      <c r="M419" s="139">
        <f t="shared" ca="1" si="1436"/>
        <v>2</v>
      </c>
      <c r="N419" s="139">
        <f t="shared" ca="1" si="1436"/>
        <v>1</v>
      </c>
      <c r="O419" s="139">
        <f t="shared" ca="1" si="1436"/>
        <v>1</v>
      </c>
      <c r="P419" s="139">
        <f t="shared" ca="1" si="1436"/>
        <v>1</v>
      </c>
      <c r="Q419" s="139">
        <f t="shared" ca="1" si="1436"/>
        <v>1</v>
      </c>
      <c r="R419" s="139">
        <f t="shared" ca="1" si="1436"/>
        <v>2</v>
      </c>
      <c r="S419" s="139">
        <f t="shared" ca="1" si="1436"/>
        <v>1</v>
      </c>
      <c r="T419" s="139">
        <f t="shared" ca="1" si="1436"/>
        <v>1</v>
      </c>
      <c r="U419" s="139">
        <f t="shared" ca="1" si="1436"/>
        <v>1</v>
      </c>
      <c r="V419" s="139">
        <f t="shared" ca="1" si="1436"/>
        <v>1</v>
      </c>
      <c r="W419" s="139">
        <f t="shared" ca="1" si="1436"/>
        <v>1</v>
      </c>
      <c r="X419" s="139">
        <f t="shared" ca="1" si="1436"/>
        <v>1</v>
      </c>
      <c r="Y419" s="139">
        <f t="shared" ca="1" si="1436"/>
        <v>1</v>
      </c>
      <c r="Z419" s="32">
        <v>1</v>
      </c>
      <c r="AA419" s="32">
        <v>1</v>
      </c>
      <c r="AB419" s="32">
        <v>1</v>
      </c>
      <c r="AC419" s="139">
        <f t="shared" ca="1" si="143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163" t="str">
        <f t="shared" ca="1" si="1345"/>
        <v>-</v>
      </c>
      <c r="AI419" s="163" t="str">
        <f t="shared" ca="1" si="1345"/>
        <v>-</v>
      </c>
      <c r="AJ419" s="163" t="str">
        <f t="shared" ca="1" si="1345"/>
        <v>-</v>
      </c>
      <c r="AK419" s="163" t="str">
        <f t="shared" ca="1" si="1345"/>
        <v>-</v>
      </c>
      <c r="AL419" s="163" t="str">
        <f t="shared" ca="1" si="1345"/>
        <v>-</v>
      </c>
      <c r="AM419" s="163" t="b">
        <f t="shared" ca="1" si="1345"/>
        <v>1</v>
      </c>
      <c r="AN419" s="10"/>
      <c r="AO419" s="161" t="b">
        <f t="shared" si="1346"/>
        <v>0</v>
      </c>
      <c r="AP419" s="161">
        <f t="shared" si="1346"/>
        <v>2</v>
      </c>
      <c r="AQ419" s="161" t="b">
        <f t="shared" si="1346"/>
        <v>0</v>
      </c>
      <c r="AR419" s="161" t="b">
        <f t="shared" si="1346"/>
        <v>1</v>
      </c>
      <c r="AS419" s="161" t="b">
        <f t="shared" si="1346"/>
        <v>1</v>
      </c>
      <c r="AT419" s="161" t="b">
        <f t="shared" si="1346"/>
        <v>0</v>
      </c>
      <c r="AU419" s="161">
        <f t="shared" ca="1" si="1347"/>
        <v>0</v>
      </c>
      <c r="AV419" s="161" t="b">
        <f t="shared" si="1427"/>
        <v>1</v>
      </c>
      <c r="AW419" s="161" t="b">
        <f t="shared" si="1427"/>
        <v>1</v>
      </c>
      <c r="AX419" s="161">
        <f t="shared" si="1427"/>
        <v>2</v>
      </c>
      <c r="AY419" s="161" t="str">
        <f t="shared" si="1427"/>
        <v>-</v>
      </c>
      <c r="AZ419" s="161">
        <f t="shared" si="1427"/>
        <v>0.9</v>
      </c>
      <c r="BA419" s="10"/>
      <c r="BB419" s="161" t="b">
        <f t="shared" si="1349"/>
        <v>1</v>
      </c>
      <c r="BC419" s="163" t="b">
        <f t="shared" ca="1" si="1350"/>
        <v>1</v>
      </c>
      <c r="BD419" s="163" t="b">
        <f t="shared" ca="1" si="1350"/>
        <v>1</v>
      </c>
      <c r="BE419" s="162">
        <f t="shared" ca="1" si="1351"/>
        <v>3210</v>
      </c>
      <c r="BF419" s="163" t="str">
        <f t="shared" ca="1" si="1437"/>
        <v>-</v>
      </c>
      <c r="BG419" s="163" t="str">
        <f t="shared" ca="1" si="1437"/>
        <v>-</v>
      </c>
      <c r="BH419" s="163" t="str">
        <f t="shared" ca="1" si="1437"/>
        <v>-</v>
      </c>
      <c r="BI419" s="163" t="str">
        <f t="shared" ca="1" si="1437"/>
        <v>-</v>
      </c>
      <c r="BJ419" s="163" t="str">
        <f t="shared" ca="1" si="1437"/>
        <v>-</v>
      </c>
      <c r="BK419" s="163">
        <f t="shared" ca="1" si="1437"/>
        <v>1</v>
      </c>
      <c r="BL419" s="163">
        <f t="shared" ca="1" si="1437"/>
        <v>1</v>
      </c>
      <c r="BM419" s="163" t="str">
        <f t="shared" ca="1" si="1437"/>
        <v>-</v>
      </c>
      <c r="BN419" s="163" t="str">
        <f t="shared" ca="1" si="1437"/>
        <v>-</v>
      </c>
      <c r="BO419" s="163" t="b">
        <f t="shared" ca="1" si="1353"/>
        <v>0</v>
      </c>
      <c r="BP419" s="163" t="b">
        <f t="shared" ca="1" si="1353"/>
        <v>0</v>
      </c>
      <c r="BQ419" s="163" t="b">
        <f t="shared" ref="BP419:BW420" ca="1" si="1443">INDEX(i.cropgraze_inc,$R419)</f>
        <v>0</v>
      </c>
      <c r="BR419" s="163" t="b">
        <f t="shared" ca="1" si="1443"/>
        <v>0</v>
      </c>
      <c r="BS419" s="163" t="b">
        <f t="shared" ca="1" si="1443"/>
        <v>0</v>
      </c>
      <c r="BT419" s="163" t="b">
        <f t="shared" ca="1" si="1443"/>
        <v>0</v>
      </c>
      <c r="BU419" s="163" t="b">
        <f t="shared" ca="1" si="1443"/>
        <v>0</v>
      </c>
      <c r="BV419" s="163" t="b">
        <f t="shared" ca="1" si="1443"/>
        <v>0</v>
      </c>
      <c r="BW419" s="163" t="b">
        <f t="shared" ca="1" si="1443"/>
        <v>0</v>
      </c>
      <c r="BX419" s="163" t="str">
        <f t="shared" ca="1" si="1437"/>
        <v>-</v>
      </c>
      <c r="BY419" s="163" t="str">
        <f t="shared" ca="1" si="1424"/>
        <v>-</v>
      </c>
      <c r="BZ419" s="163" t="str">
        <f t="shared" ca="1" si="1424"/>
        <v>-</v>
      </c>
      <c r="CA419" s="163" t="str">
        <f t="shared" ca="1" si="1424"/>
        <v>-</v>
      </c>
      <c r="CB419" s="163" t="str">
        <f t="shared" ca="1" si="1424"/>
        <v>-</v>
      </c>
      <c r="CC419" s="163" t="str">
        <f t="shared" ca="1" si="1424"/>
        <v>-</v>
      </c>
      <c r="CD419" s="163" t="str">
        <f t="shared" ca="1" si="1424"/>
        <v>-</v>
      </c>
      <c r="CE419" s="163" t="str">
        <f t="shared" ca="1" si="1424"/>
        <v>-</v>
      </c>
      <c r="CF419" s="163" t="str">
        <f t="shared" ca="1" si="1424"/>
        <v>-</v>
      </c>
      <c r="CG419" s="163" t="str">
        <f t="shared" ca="1" si="1437"/>
        <v>-</v>
      </c>
      <c r="CH419" s="163" t="str">
        <f t="shared" ca="1" si="1437"/>
        <v>-</v>
      </c>
      <c r="CI419" s="163" t="str">
        <f t="shared" ca="1" si="1437"/>
        <v>-</v>
      </c>
      <c r="CJ419" s="163" t="str">
        <f t="shared" ca="1" si="1437"/>
        <v>-</v>
      </c>
      <c r="CK419" s="163" t="str">
        <f t="shared" ca="1" si="1437"/>
        <v>-</v>
      </c>
      <c r="CL419" s="163" t="str">
        <f t="shared" ca="1" si="1437"/>
        <v>-</v>
      </c>
      <c r="CM419" s="163" t="str">
        <f t="shared" ca="1" si="1437"/>
        <v>-</v>
      </c>
      <c r="CN419" s="163" t="str">
        <f t="shared" ca="1" si="1437"/>
        <v>-</v>
      </c>
      <c r="CO419" s="163" t="str">
        <f t="shared" ca="1" si="1437"/>
        <v>-</v>
      </c>
      <c r="CP419" s="163" t="str">
        <f t="shared" ca="1" si="1437"/>
        <v>-</v>
      </c>
      <c r="CQ419" s="163" t="str">
        <f t="shared" ca="1" si="1437"/>
        <v>-</v>
      </c>
      <c r="CR419" s="163" t="str">
        <f t="shared" ca="1" si="1437"/>
        <v>-</v>
      </c>
      <c r="CS419" s="163" t="str">
        <f t="shared" ca="1" si="1437"/>
        <v>-</v>
      </c>
      <c r="CT419" s="163" t="str">
        <f t="shared" ca="1" si="1437"/>
        <v>-</v>
      </c>
      <c r="CU419" s="163" t="str">
        <f t="shared" ca="1" si="1420"/>
        <v>-</v>
      </c>
      <c r="CV419" s="163" t="str">
        <f t="shared" ca="1" si="1420"/>
        <v>-</v>
      </c>
      <c r="CW419" s="163" t="str">
        <f t="shared" ca="1" si="1420"/>
        <v>-</v>
      </c>
      <c r="CX419" s="163" t="str">
        <f t="shared" ca="1" si="1420"/>
        <v>-</v>
      </c>
      <c r="CY419" s="163" t="str">
        <f t="shared" ca="1" si="1420"/>
        <v>-</v>
      </c>
      <c r="CZ419" s="163" t="str">
        <f t="shared" ca="1" si="1420"/>
        <v>-</v>
      </c>
      <c r="DA419" s="163" t="str">
        <f t="shared" ca="1" si="1420"/>
        <v>-</v>
      </c>
      <c r="DB419" s="163" t="str">
        <f t="shared" ca="1" si="1420"/>
        <v>-</v>
      </c>
      <c r="DC419" s="163" t="str">
        <f t="shared" ca="1" si="1437"/>
        <v>-</v>
      </c>
      <c r="DD419" s="163" t="str">
        <f t="shared" ca="1" si="1437"/>
        <v>-</v>
      </c>
      <c r="DE419" s="163" t="str">
        <f t="shared" ca="1" si="1437"/>
        <v>-</v>
      </c>
      <c r="DF419" s="163" t="str">
        <f t="shared" ca="1" si="1437"/>
        <v>-</v>
      </c>
      <c r="DG419" s="163" t="str">
        <f t="shared" ca="1" si="1437"/>
        <v>-</v>
      </c>
      <c r="DH419" s="163" t="str">
        <f t="shared" ca="1" si="1437"/>
        <v>-</v>
      </c>
      <c r="DI419" s="163" t="str">
        <f t="shared" ca="1" si="1437"/>
        <v>-</v>
      </c>
      <c r="DJ419" s="163" t="str">
        <f t="shared" ca="1" si="1437"/>
        <v>-</v>
      </c>
      <c r="DK419" s="163" t="str">
        <f t="shared" ref="DD419:DK420" ca="1" si="1444">OFFSET(DK$5,$B419,0)</f>
        <v>-</v>
      </c>
      <c r="DL419" s="10"/>
      <c r="DM419" s="163" t="str">
        <f t="shared" ca="1" si="1437"/>
        <v>-</v>
      </c>
      <c r="DN419" s="163" t="str">
        <f t="shared" ca="1" si="1437"/>
        <v>-</v>
      </c>
      <c r="DO419" s="163" t="str">
        <f t="shared" ca="1" si="1437"/>
        <v>-</v>
      </c>
      <c r="DP419" s="163" t="str">
        <f t="shared" ca="1" si="1437"/>
        <v>-</v>
      </c>
      <c r="DQ419" s="163" t="str">
        <f t="shared" ca="1" si="1437"/>
        <v>-</v>
      </c>
      <c r="DR419" s="163" t="str">
        <f t="shared" ca="1" si="1437"/>
        <v>-</v>
      </c>
      <c r="DS419" s="163" t="str">
        <f t="shared" ca="1" si="1437"/>
        <v>-</v>
      </c>
      <c r="DT419" s="163" t="str">
        <f t="shared" ca="1" si="1437"/>
        <v>-</v>
      </c>
      <c r="DU419" s="163" t="str">
        <f t="shared" ca="1" si="1437"/>
        <v>-</v>
      </c>
      <c r="DV419" s="163" t="str">
        <f t="shared" ca="1" si="1437"/>
        <v>-</v>
      </c>
      <c r="DW419" s="163" t="str">
        <f t="shared" ca="1" si="143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34"/>
        <v>-</v>
      </c>
      <c r="EJ419" s="163" t="str">
        <f t="shared" ca="1" si="1434"/>
        <v>-</v>
      </c>
      <c r="EK419" s="163" t="str">
        <f t="shared" ca="1" si="1434"/>
        <v>-</v>
      </c>
      <c r="EL419" s="163" t="str">
        <f t="shared" ca="1" si="1434"/>
        <v>-</v>
      </c>
      <c r="EM419" s="163" t="str">
        <f t="shared" ca="1" si="1434"/>
        <v>-</v>
      </c>
      <c r="EN419" s="163" t="str">
        <f t="shared" ca="1" si="1434"/>
        <v>-</v>
      </c>
      <c r="EO419" s="163" t="str">
        <f t="shared" ca="1" si="1434"/>
        <v>-</v>
      </c>
      <c r="EP419" s="163" t="str">
        <f t="shared" ca="1" si="1434"/>
        <v>-</v>
      </c>
      <c r="EQ419" s="163">
        <f t="shared" ca="1" si="1434"/>
        <v>1</v>
      </c>
      <c r="ER419" s="163">
        <f t="shared" ca="1" si="1434"/>
        <v>1</v>
      </c>
      <c r="ES419" s="163">
        <f t="shared" ca="1" si="1434"/>
        <v>0</v>
      </c>
      <c r="ET419" s="163" t="str">
        <f t="shared" ca="1" si="1434"/>
        <v>-</v>
      </c>
      <c r="EU419" s="163" t="str">
        <f t="shared" ca="1" si="1434"/>
        <v>-</v>
      </c>
      <c r="EV419" s="163" t="str">
        <f t="shared" ca="1" si="1434"/>
        <v>-</v>
      </c>
      <c r="EW419" s="163" t="str">
        <f t="shared" ca="1" si="1434"/>
        <v>-</v>
      </c>
      <c r="EX419" s="163" t="str">
        <f t="shared" ca="1" si="1434"/>
        <v>-</v>
      </c>
      <c r="EY419" s="163" t="str">
        <f t="shared" ca="1" si="1434"/>
        <v>-</v>
      </c>
      <c r="EZ419" s="163" t="str">
        <f t="shared" ca="1" si="1434"/>
        <v>-</v>
      </c>
      <c r="FA419" s="163">
        <f t="shared" ca="1" si="1434"/>
        <v>0</v>
      </c>
      <c r="FB419" s="163" t="str">
        <f t="shared" ca="1" si="1434"/>
        <v>-</v>
      </c>
      <c r="FC419" s="163" t="str">
        <f t="shared" ca="1" si="1434"/>
        <v>-</v>
      </c>
      <c r="FD419" s="163" t="str">
        <f t="shared" ca="1" si="1434"/>
        <v>-</v>
      </c>
      <c r="FE419" s="163" t="str">
        <f t="shared" ca="1" si="1434"/>
        <v>-</v>
      </c>
      <c r="FF419" s="163" t="str">
        <f t="shared" ca="1" si="1434"/>
        <v>-</v>
      </c>
      <c r="FG419" s="163">
        <f t="shared" ca="1" si="1434"/>
        <v>0</v>
      </c>
      <c r="FH419" s="163">
        <f t="shared" ref="FH419:GC420" ca="1" si="1445">OFFSET(FH$5,$B419,0)</f>
        <v>0</v>
      </c>
      <c r="FI419" s="163">
        <f t="shared" ca="1" si="1445"/>
        <v>0</v>
      </c>
      <c r="FJ419" s="163">
        <f t="shared" ca="1" si="1445"/>
        <v>0</v>
      </c>
      <c r="FK419" s="163">
        <f t="shared" ca="1" si="1445"/>
        <v>0</v>
      </c>
      <c r="FL419" s="163">
        <f t="shared" ca="1" si="1445"/>
        <v>0</v>
      </c>
      <c r="FM419" s="163">
        <f t="shared" ca="1" si="1445"/>
        <v>0</v>
      </c>
      <c r="FN419" s="163" t="str">
        <f t="shared" ca="1" si="1445"/>
        <v>-</v>
      </c>
      <c r="FO419" s="163" t="str">
        <f t="shared" ca="1" si="1445"/>
        <v>-</v>
      </c>
      <c r="FP419" s="163" t="str">
        <f t="shared" ca="1" si="1445"/>
        <v>-</v>
      </c>
      <c r="FQ419" s="163" t="str">
        <f t="shared" ca="1" si="1445"/>
        <v>-</v>
      </c>
      <c r="FR419" s="163" t="str">
        <f t="shared" ca="1" si="1445"/>
        <v>-</v>
      </c>
      <c r="FS419" s="163" t="str">
        <f t="shared" ca="1" si="1445"/>
        <v>-</v>
      </c>
      <c r="FT419" s="163" t="str">
        <f t="shared" ca="1" si="1445"/>
        <v>-</v>
      </c>
      <c r="FU419" s="163" t="str">
        <f t="shared" ca="1" si="1445"/>
        <v>-</v>
      </c>
      <c r="FV419" s="163" t="str">
        <f t="shared" ca="1" si="1445"/>
        <v>-</v>
      </c>
      <c r="FW419" s="163" t="str">
        <f t="shared" ca="1" si="1445"/>
        <v>-</v>
      </c>
      <c r="FX419" s="163" t="str">
        <f t="shared" ca="1" si="1445"/>
        <v>-</v>
      </c>
      <c r="FY419" s="10"/>
      <c r="FZ419" s="163">
        <f t="shared" ca="1" si="1445"/>
        <v>1</v>
      </c>
      <c r="GA419" s="163" t="str">
        <f t="shared" ca="1" si="1445"/>
        <v>-</v>
      </c>
      <c r="GB419" s="163" t="str">
        <f t="shared" ca="1" si="1445"/>
        <v>-</v>
      </c>
      <c r="GC419" s="163" t="str">
        <f t="shared" ca="1" si="1445"/>
        <v>-</v>
      </c>
      <c r="GD419" s="163" t="str">
        <f t="shared" ca="1" si="1357"/>
        <v>-</v>
      </c>
      <c r="GE419" s="163" t="b">
        <f t="shared" ca="1" si="1357"/>
        <v>0</v>
      </c>
      <c r="GF419" s="163" t="str">
        <f t="shared" ca="1" si="1357"/>
        <v>-</v>
      </c>
      <c r="GG419" s="163">
        <f t="shared" ca="1" si="1357"/>
        <v>0</v>
      </c>
      <c r="GH419" s="163" t="str">
        <f t="shared" ca="1" si="1357"/>
        <v>-</v>
      </c>
      <c r="GI419" s="161" cm="1">
        <f t="array" aca="1" ref="GI419" ca="1">INDEX(i.rev,$K419,GI$15)</f>
        <v>1</v>
      </c>
      <c r="GJ419" s="163">
        <f t="shared" ca="1" si="1438"/>
        <v>0</v>
      </c>
      <c r="GK419" s="163">
        <f t="shared" ca="1" si="1438"/>
        <v>1</v>
      </c>
      <c r="GL419" s="163">
        <f t="shared" ca="1" si="1438"/>
        <v>0</v>
      </c>
      <c r="GM419" s="163">
        <f t="shared" ca="1" si="1438"/>
        <v>1</v>
      </c>
      <c r="GN419" s="163">
        <f t="shared" ca="1" si="1438"/>
        <v>1</v>
      </c>
      <c r="GO419" s="163">
        <f t="shared" ca="1" si="1438"/>
        <v>1</v>
      </c>
      <c r="GP419" s="163">
        <f t="shared" ca="1" si="1438"/>
        <v>0</v>
      </c>
      <c r="GQ419" s="163">
        <f t="shared" ca="1" si="1438"/>
        <v>0</v>
      </c>
      <c r="GR419" s="163">
        <f t="shared" ca="1" si="1438"/>
        <v>0</v>
      </c>
      <c r="GS419" s="163">
        <f t="shared" ca="1" si="1438"/>
        <v>0</v>
      </c>
      <c r="GT419" s="163">
        <f t="shared" ca="1" si="1438"/>
        <v>0</v>
      </c>
      <c r="GU419" s="163">
        <f t="shared" ca="1" si="1438"/>
        <v>0</v>
      </c>
      <c r="GV419" s="163">
        <f t="shared" ca="1" si="1438"/>
        <v>0</v>
      </c>
      <c r="GW419" s="163">
        <f t="shared" ca="1" si="1438"/>
        <v>0</v>
      </c>
      <c r="GX419" s="163">
        <f t="shared" ca="1" si="1438"/>
        <v>0</v>
      </c>
      <c r="GY419" s="163">
        <f t="shared" ca="1" si="1438"/>
        <v>0</v>
      </c>
      <c r="GZ419" s="161" cm="1">
        <f t="array" aca="1" ref="GZ419" ca="1">INDEX(i.rev,$K419,GZ$15)</f>
        <v>0</v>
      </c>
      <c r="HA419" s="163">
        <f t="shared" ca="1" si="1359"/>
        <v>0</v>
      </c>
      <c r="HB419" s="161" cm="1">
        <f t="array" aca="1" ref="HB419" ca="1">INDEX(i.rev,$K419,HB$15)</f>
        <v>1</v>
      </c>
      <c r="HC419" s="163">
        <f t="shared" ca="1" si="1432"/>
        <v>0</v>
      </c>
      <c r="HD419" s="163">
        <f t="shared" ca="1" si="1432"/>
        <v>0</v>
      </c>
      <c r="HE419" s="163">
        <f t="shared" ca="1" si="1432"/>
        <v>0</v>
      </c>
      <c r="HF419" s="163">
        <f t="shared" ca="1" si="1432"/>
        <v>0</v>
      </c>
      <c r="HG419" s="163">
        <f t="shared" ca="1" si="1432"/>
        <v>0</v>
      </c>
      <c r="HH419" s="163">
        <f t="shared" ca="1" si="1432"/>
        <v>0</v>
      </c>
      <c r="HI419" s="163">
        <f t="shared" ca="1" si="1432"/>
        <v>0</v>
      </c>
      <c r="HJ419" s="10"/>
      <c r="HK419" s="163" t="str">
        <f t="shared" ca="1" si="1432"/>
        <v>-</v>
      </c>
      <c r="HL419" s="163" t="str">
        <f t="shared" ca="1" si="1432"/>
        <v>-</v>
      </c>
      <c r="HM419" s="163" t="str">
        <f t="shared" ca="1" si="1432"/>
        <v>-</v>
      </c>
      <c r="HN419" s="163" t="str">
        <f t="shared" ca="1" si="1432"/>
        <v>-</v>
      </c>
      <c r="HO419" s="163" t="str">
        <f t="shared" ca="1" si="1432"/>
        <v>-</v>
      </c>
      <c r="HP419" s="161" t="b">
        <f t="shared" ca="1" si="1362"/>
        <v>0</v>
      </c>
      <c r="HQ419" s="161" t="b">
        <f t="shared" ca="1" si="1362"/>
        <v>0</v>
      </c>
      <c r="HR419" s="161" t="b">
        <f t="shared" ca="1" si="1362"/>
        <v>1</v>
      </c>
      <c r="HS419" s="163">
        <f t="shared" ca="1" si="1432"/>
        <v>0</v>
      </c>
      <c r="HT419" s="161">
        <f t="shared" ca="1" si="1363"/>
        <v>1</v>
      </c>
      <c r="HU419" s="161">
        <f t="shared" ca="1" si="1363"/>
        <v>1</v>
      </c>
      <c r="HV419" s="163" t="str">
        <f t="shared" ca="1" si="1432"/>
        <v>-</v>
      </c>
      <c r="HW419" s="163" t="str">
        <f t="shared" ca="1" si="1432"/>
        <v>-</v>
      </c>
      <c r="HX419" s="163" t="str">
        <f t="shared" ca="1" si="1432"/>
        <v>-</v>
      </c>
      <c r="HY419" s="163" t="str">
        <f t="shared" ca="1" si="1432"/>
        <v>-</v>
      </c>
      <c r="HZ419" s="163" t="str">
        <f t="shared" ca="1" si="1432"/>
        <v>-</v>
      </c>
      <c r="IA419" s="163" t="str">
        <f t="shared" ca="1" si="1432"/>
        <v>-</v>
      </c>
      <c r="IB419" s="163" t="str">
        <f t="shared" ca="1" si="1432"/>
        <v>-</v>
      </c>
      <c r="IC419" s="163" t="str">
        <f t="shared" ca="1" si="1432"/>
        <v>-</v>
      </c>
      <c r="ID419" s="163" t="str">
        <f t="shared" ca="1" si="1432"/>
        <v>-</v>
      </c>
      <c r="IE419" s="163" t="b">
        <f t="shared" ca="1" si="1432"/>
        <v>1</v>
      </c>
      <c r="IF419" s="163" t="str">
        <f t="shared" ca="1" si="1432"/>
        <v>-</v>
      </c>
      <c r="IG419" s="163" t="str">
        <f t="shared" ca="1" si="1432"/>
        <v>-</v>
      </c>
      <c r="IH419" s="163" t="str">
        <f t="shared" ca="1" si="1432"/>
        <v>-</v>
      </c>
      <c r="II419" s="163" t="b">
        <f t="shared" ca="1" si="1364"/>
        <v>1</v>
      </c>
      <c r="IJ419" s="163">
        <f t="shared" ca="1" si="1364"/>
        <v>0</v>
      </c>
      <c r="IK419" s="163" t="str">
        <f t="shared" ca="1" si="1364"/>
        <v>-</v>
      </c>
      <c r="IL419" s="163" t="str">
        <f t="shared" ca="1" si="1364"/>
        <v>-</v>
      </c>
      <c r="IM419" s="163" t="str">
        <f t="shared" ca="1" si="1364"/>
        <v>-</v>
      </c>
      <c r="IN419" s="163" t="str">
        <f t="shared" ca="1" si="1364"/>
        <v>-</v>
      </c>
      <c r="IO419" s="163" t="str">
        <f t="shared" ca="1" si="1364"/>
        <v>-</v>
      </c>
      <c r="IP419" s="163">
        <f t="shared" ca="1" si="1364"/>
        <v>0</v>
      </c>
      <c r="IQ419" s="163" t="str">
        <f t="shared" ca="1" si="1364"/>
        <v>-</v>
      </c>
      <c r="IR419" s="163" t="str">
        <f t="shared" ca="1" si="1364"/>
        <v>-</v>
      </c>
      <c r="IS419" s="163" t="str">
        <f t="shared" ca="1" si="1364"/>
        <v>-</v>
      </c>
      <c r="IT419" s="163">
        <f t="shared" ca="1" si="1364"/>
        <v>500</v>
      </c>
      <c r="IU419" s="163">
        <f t="shared" ca="1" si="1364"/>
        <v>500</v>
      </c>
      <c r="IV419" s="163" t="str">
        <f t="shared" ca="1" si="1364"/>
        <v>-</v>
      </c>
      <c r="IW419" s="163" t="str">
        <f t="shared" ca="1" si="1364"/>
        <v>-</v>
      </c>
      <c r="IX419" s="163" t="str">
        <f t="shared" ca="1" si="1364"/>
        <v>-</v>
      </c>
      <c r="IY419" s="163" t="str">
        <f t="shared" ca="1" si="1439"/>
        <v>-</v>
      </c>
      <c r="IZ419" s="163" t="str">
        <f t="shared" ca="1" si="1416"/>
        <v>-</v>
      </c>
      <c r="JA419" s="163" t="str">
        <f t="shared" ca="1" si="1416"/>
        <v>-</v>
      </c>
      <c r="JB419" s="163" t="str">
        <f t="shared" ca="1" si="1416"/>
        <v>-</v>
      </c>
      <c r="JC419" s="163" t="str">
        <f t="shared" ca="1" si="1416"/>
        <v>-</v>
      </c>
      <c r="JD419" s="163" t="str">
        <f t="shared" ca="1" si="1416"/>
        <v>-</v>
      </c>
      <c r="JE419" s="163" t="str">
        <f t="shared" ca="1" si="1416"/>
        <v>-</v>
      </c>
      <c r="JF419" s="163" t="str">
        <f t="shared" ca="1" si="1416"/>
        <v>-</v>
      </c>
      <c r="JG419" s="163" t="str">
        <f t="shared" ca="1" si="1416"/>
        <v>-</v>
      </c>
      <c r="JH419" s="163" t="str">
        <f t="shared" ca="1" si="1416"/>
        <v>-</v>
      </c>
      <c r="JI419" s="163" t="str">
        <f t="shared" ca="1" si="1425"/>
        <v>-</v>
      </c>
      <c r="JJ419" s="163" t="str">
        <f t="shared" ca="1" si="1425"/>
        <v>-</v>
      </c>
      <c r="JK419" s="163" t="str">
        <f t="shared" ca="1" si="1425"/>
        <v>-</v>
      </c>
      <c r="JL419" s="163" t="str">
        <f t="shared" ca="1" si="1425"/>
        <v>-</v>
      </c>
      <c r="JM419" s="163" t="str">
        <f t="shared" ca="1" si="1425"/>
        <v>-</v>
      </c>
      <c r="JN419" s="163" t="str">
        <f t="shared" ca="1" si="1422"/>
        <v>-</v>
      </c>
      <c r="JO419" s="163" t="str">
        <f t="shared" ca="1" si="1422"/>
        <v>-</v>
      </c>
      <c r="JP419" s="163" t="str">
        <f t="shared" ca="1" si="1422"/>
        <v>-</v>
      </c>
      <c r="JQ419" s="163" t="str">
        <f t="shared" ca="1" si="1422"/>
        <v>-</v>
      </c>
      <c r="JR419" s="163" t="str">
        <f t="shared" ca="1" si="1422"/>
        <v>-</v>
      </c>
      <c r="JS419" s="163" t="str">
        <f t="shared" ca="1" si="1416"/>
        <v>-</v>
      </c>
      <c r="JT419" s="163" t="str">
        <f t="shared" ca="1" si="1416"/>
        <v>-</v>
      </c>
      <c r="JU419" s="163" t="str">
        <f t="shared" ca="1" si="1416"/>
        <v>-</v>
      </c>
      <c r="JV419" s="163" t="str">
        <f t="shared" ca="1" si="1416"/>
        <v>-</v>
      </c>
      <c r="JW419" s="163" t="str">
        <f t="shared" ca="1" si="1416"/>
        <v>-</v>
      </c>
      <c r="JX419" s="163" t="str">
        <f t="shared" ca="1" si="1439"/>
        <v>-</v>
      </c>
      <c r="JY419" s="163" t="str">
        <f t="shared" ca="1" si="1439"/>
        <v>-</v>
      </c>
      <c r="JZ419" s="163" t="str">
        <f t="shared" ca="1" si="1439"/>
        <v>-</v>
      </c>
      <c r="KA419" s="163" t="str">
        <f t="shared" ca="1" si="1439"/>
        <v>-</v>
      </c>
      <c r="KB419" s="163" t="str">
        <f t="shared" ca="1" si="1439"/>
        <v>-</v>
      </c>
      <c r="KC419" s="163" t="str">
        <f t="shared" ca="1" si="1439"/>
        <v>-</v>
      </c>
      <c r="KD419" s="163" t="str">
        <f t="shared" ca="1" si="1439"/>
        <v>-</v>
      </c>
      <c r="KE419" s="163" t="str">
        <f t="shared" ca="1" si="1439"/>
        <v>-</v>
      </c>
      <c r="KF419" s="163" t="str">
        <f t="shared" ca="1" si="1439"/>
        <v>-</v>
      </c>
      <c r="KG419" s="163" t="str">
        <f t="shared" ca="1" si="1439"/>
        <v>-</v>
      </c>
      <c r="KH419" s="163" t="str">
        <f t="shared" ca="1" si="1439"/>
        <v>-</v>
      </c>
      <c r="KI419" s="163" t="str">
        <f t="shared" ca="1" si="1439"/>
        <v>-</v>
      </c>
      <c r="KJ419" s="163" t="str">
        <f t="shared" ca="1" si="1439"/>
        <v>-</v>
      </c>
      <c r="KK419" s="163" t="str">
        <f t="shared" ca="1" si="1439"/>
        <v>-</v>
      </c>
      <c r="KL419" s="163" t="str">
        <f t="shared" ca="1" si="1439"/>
        <v>-</v>
      </c>
      <c r="KM419" s="163" t="str">
        <f t="shared" ca="1" si="1439"/>
        <v>-</v>
      </c>
      <c r="KN419" s="163" t="str">
        <f t="shared" ca="1" si="1439"/>
        <v>-</v>
      </c>
      <c r="KO419" s="163" t="str">
        <f t="shared" ca="1" si="1439"/>
        <v>-</v>
      </c>
      <c r="KP419" s="163" t="str">
        <f t="shared" ca="1" si="1439"/>
        <v>-</v>
      </c>
      <c r="KQ419" s="163" t="str">
        <f t="shared" ca="1" si="1439"/>
        <v>-</v>
      </c>
      <c r="KR419" s="163" t="str">
        <f t="shared" ca="1" si="1439"/>
        <v>-</v>
      </c>
      <c r="KS419" s="163" t="str">
        <f t="shared" ca="1" si="1439"/>
        <v>-</v>
      </c>
      <c r="KT419" s="163" t="str">
        <f t="shared" ca="1" si="1439"/>
        <v>-</v>
      </c>
      <c r="KU419" s="163" t="str">
        <f t="shared" ca="1" si="1439"/>
        <v>-</v>
      </c>
      <c r="KV419" s="163" t="str">
        <f t="shared" ca="1" si="1439"/>
        <v>-</v>
      </c>
      <c r="KW419" s="163" t="str">
        <f t="shared" ca="1" si="1439"/>
        <v>-</v>
      </c>
      <c r="KX419" s="163" t="str">
        <f t="shared" ca="1" si="1439"/>
        <v>-</v>
      </c>
      <c r="KY419" s="163" t="str">
        <f t="shared" ca="1" si="1439"/>
        <v>-</v>
      </c>
      <c r="KZ419" s="163" t="str">
        <f t="shared" ca="1" si="1439"/>
        <v>-</v>
      </c>
      <c r="LA419" s="163" t="str">
        <f t="shared" ca="1" si="1439"/>
        <v>-</v>
      </c>
      <c r="LB419" s="163" t="str">
        <f t="shared" ca="1" si="1439"/>
        <v>-</v>
      </c>
      <c r="LC419" s="163" t="str">
        <f t="shared" ca="1" si="1439"/>
        <v>-</v>
      </c>
      <c r="LD419" s="163" t="str">
        <f t="shared" ca="1" si="1439"/>
        <v>-</v>
      </c>
      <c r="LE419" s="163" t="str">
        <f t="shared" ca="1" si="1439"/>
        <v>-</v>
      </c>
      <c r="LF419" s="163" t="str">
        <f t="shared" ca="1" si="1439"/>
        <v>-</v>
      </c>
      <c r="LG419" s="163" t="str">
        <f t="shared" ca="1" si="1439"/>
        <v>-</v>
      </c>
      <c r="LH419" s="163" t="str">
        <f t="shared" ref="JY419:LN420" ca="1" si="1446">OFFSET(LH$5,$B419,0)</f>
        <v>-</v>
      </c>
      <c r="LI419" s="163" t="str">
        <f t="shared" ca="1" si="1446"/>
        <v>-</v>
      </c>
      <c r="LJ419" s="163" t="str">
        <f t="shared" ca="1" si="1446"/>
        <v>-</v>
      </c>
      <c r="LK419" s="163" t="str">
        <f t="shared" ca="1" si="1446"/>
        <v>-</v>
      </c>
      <c r="LL419" s="163" t="str">
        <f t="shared" ca="1" si="1446"/>
        <v>-</v>
      </c>
      <c r="LM419" s="163" t="str">
        <f t="shared" ca="1" si="1446"/>
        <v>-</v>
      </c>
      <c r="LN419" s="163" t="str">
        <f t="shared" ca="1" si="1446"/>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370"/>
        <v>4.4999999999999998E-2</v>
      </c>
      <c r="MA419" s="161">
        <f t="shared" ca="1" si="1371"/>
        <v>4.4999999999999998E-2</v>
      </c>
      <c r="MB419" s="163">
        <f t="shared" ca="1" si="1440"/>
        <v>1</v>
      </c>
      <c r="MC419" s="163">
        <f t="shared" ca="1" si="1440"/>
        <v>0</v>
      </c>
      <c r="MD419" s="163">
        <f t="shared" ca="1" si="1440"/>
        <v>1</v>
      </c>
      <c r="ME419" s="163">
        <f t="shared" ca="1" si="1440"/>
        <v>1</v>
      </c>
      <c r="MF419" s="163">
        <f t="shared" ca="1" si="1440"/>
        <v>0</v>
      </c>
      <c r="MG419" s="163">
        <f t="shared" ca="1" si="1440"/>
        <v>70</v>
      </c>
      <c r="MH419" s="163">
        <f t="shared" ca="1" si="1440"/>
        <v>50</v>
      </c>
      <c r="MI419" s="163">
        <f t="shared" ca="1" si="1440"/>
        <v>85</v>
      </c>
      <c r="MJ419" s="163">
        <f t="shared" ca="1" si="1440"/>
        <v>50</v>
      </c>
      <c r="MK419" s="161">
        <f t="shared" si="1373"/>
        <v>1</v>
      </c>
      <c r="ML419" s="161">
        <f t="shared" si="1374"/>
        <v>1</v>
      </c>
      <c r="MM419" s="161">
        <f t="shared" si="1375"/>
        <v>1</v>
      </c>
      <c r="MN419" s="161">
        <f t="shared" ca="1" si="1376"/>
        <v>1</v>
      </c>
      <c r="MO419" s="161">
        <f t="shared" ca="1" si="1376"/>
        <v>1</v>
      </c>
      <c r="MP419" s="163">
        <f t="shared" ca="1" si="1440"/>
        <v>1</v>
      </c>
      <c r="MQ419" s="10"/>
      <c r="MR419" s="163">
        <f t="shared" ca="1" si="1440"/>
        <v>1</v>
      </c>
      <c r="MS419" s="161">
        <f t="shared" ca="1" si="1377"/>
        <v>1</v>
      </c>
      <c r="MT419" s="163">
        <f t="shared" ca="1" si="1440"/>
        <v>0.75</v>
      </c>
      <c r="MU419" s="163">
        <f t="shared" ca="1" si="1440"/>
        <v>0.8</v>
      </c>
      <c r="MV419" s="163">
        <f t="shared" ca="1" si="1440"/>
        <v>0.82499999999999996</v>
      </c>
      <c r="MW419" s="163">
        <f t="shared" ca="1" si="1440"/>
        <v>0.875</v>
      </c>
      <c r="MX419" s="163">
        <f t="shared" ca="1" si="1440"/>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2"/>
        <v>0.875</v>
      </c>
      <c r="OV419" s="161">
        <f t="shared" ca="1" si="1381"/>
        <v>1</v>
      </c>
      <c r="OW419" s="161">
        <f t="shared" ca="1" si="1382"/>
        <v>1</v>
      </c>
      <c r="OX419" s="161">
        <f t="shared" ca="1" si="1383"/>
        <v>500000</v>
      </c>
      <c r="OY419" s="163" t="str">
        <f t="shared" ca="1" si="1384"/>
        <v>-</v>
      </c>
      <c r="OZ419" s="161" t="str">
        <f t="shared" ca="1" si="1385"/>
        <v>-</v>
      </c>
      <c r="PA419" s="161" t="str">
        <f t="shared" ca="1" si="1386"/>
        <v>-</v>
      </c>
      <c r="PB419" s="163">
        <f t="shared" ca="1" si="1440"/>
        <v>0</v>
      </c>
      <c r="PC419" s="27">
        <v>0</v>
      </c>
    </row>
    <row r="420" spans="1:419" s="143" customFormat="1" hidden="1" outlineLevel="1">
      <c r="A420" s="121">
        <f t="shared" si="14"/>
        <v>415</v>
      </c>
      <c r="B420" s="121">
        <f t="shared" si="1387"/>
        <v>13</v>
      </c>
      <c r="C420" s="143">
        <f t="shared" si="1393"/>
        <v>1002</v>
      </c>
      <c r="D420" s="143" t="s">
        <v>884</v>
      </c>
      <c r="E420" s="143" t="b">
        <v>0</v>
      </c>
      <c r="F420" s="143" t="b">
        <v>0</v>
      </c>
      <c r="G420" s="143" t="b">
        <f t="shared" si="1388"/>
        <v>0</v>
      </c>
      <c r="H420" s="139">
        <f t="shared" ca="1" si="1436"/>
        <v>3</v>
      </c>
      <c r="I420" s="32">
        <v>3</v>
      </c>
      <c r="J420" s="32">
        <v>5</v>
      </c>
      <c r="K420" s="139">
        <f t="shared" ca="1" si="1436"/>
        <v>1</v>
      </c>
      <c r="L420" s="139">
        <f t="shared" ca="1" si="1436"/>
        <v>1</v>
      </c>
      <c r="M420" s="139">
        <f t="shared" ca="1" si="1436"/>
        <v>2</v>
      </c>
      <c r="N420" s="139">
        <f t="shared" ca="1" si="1436"/>
        <v>1</v>
      </c>
      <c r="O420" s="139">
        <f t="shared" ca="1" si="1436"/>
        <v>1</v>
      </c>
      <c r="P420" s="139">
        <f t="shared" ca="1" si="1436"/>
        <v>1</v>
      </c>
      <c r="Q420" s="139">
        <f t="shared" ca="1" si="1436"/>
        <v>1</v>
      </c>
      <c r="R420" s="139">
        <f t="shared" ca="1" si="1436"/>
        <v>2</v>
      </c>
      <c r="S420" s="139">
        <f t="shared" ca="1" si="1436"/>
        <v>1</v>
      </c>
      <c r="T420" s="139">
        <f t="shared" ca="1" si="1436"/>
        <v>1</v>
      </c>
      <c r="U420" s="139">
        <f t="shared" ca="1" si="1436"/>
        <v>1</v>
      </c>
      <c r="V420" s="139">
        <f t="shared" ca="1" si="1436"/>
        <v>1</v>
      </c>
      <c r="W420" s="139">
        <f t="shared" ca="1" si="1436"/>
        <v>1</v>
      </c>
      <c r="X420" s="139">
        <f t="shared" ca="1" si="1436"/>
        <v>1</v>
      </c>
      <c r="Y420" s="139">
        <f t="shared" ca="1" si="1436"/>
        <v>1</v>
      </c>
      <c r="Z420" s="32">
        <v>2</v>
      </c>
      <c r="AA420" s="32">
        <v>2</v>
      </c>
      <c r="AB420" s="32">
        <v>2</v>
      </c>
      <c r="AC420" s="139">
        <f t="shared" ca="1" si="143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163" t="str">
        <f t="shared" ca="1" si="1345"/>
        <v>-</v>
      </c>
      <c r="AI420" s="163" t="str">
        <f t="shared" ca="1" si="1345"/>
        <v>-</v>
      </c>
      <c r="AJ420" s="163" t="str">
        <f t="shared" ca="1" si="1345"/>
        <v>-</v>
      </c>
      <c r="AK420" s="163" t="str">
        <f t="shared" ca="1" si="1345"/>
        <v>-</v>
      </c>
      <c r="AL420" s="163" t="str">
        <f t="shared" ca="1" si="1345"/>
        <v>-</v>
      </c>
      <c r="AM420" s="163" t="b">
        <f t="shared" ca="1" si="1345"/>
        <v>1</v>
      </c>
      <c r="AN420" s="10"/>
      <c r="AO420" s="161" t="b">
        <f t="shared" si="1346"/>
        <v>0</v>
      </c>
      <c r="AP420" s="161">
        <f t="shared" si="1346"/>
        <v>2</v>
      </c>
      <c r="AQ420" s="161" t="b">
        <f t="shared" si="1346"/>
        <v>0</v>
      </c>
      <c r="AR420" s="161" t="b">
        <f t="shared" si="1346"/>
        <v>1</v>
      </c>
      <c r="AS420" s="161" t="b">
        <f t="shared" si="1346"/>
        <v>1</v>
      </c>
      <c r="AT420" s="161" t="b">
        <f t="shared" si="1346"/>
        <v>0</v>
      </c>
      <c r="AU420" s="161">
        <f t="shared" ca="1" si="1347"/>
        <v>0</v>
      </c>
      <c r="AV420" s="161" t="b">
        <f t="shared" si="1427"/>
        <v>1</v>
      </c>
      <c r="AW420" s="161" t="b">
        <f t="shared" si="1427"/>
        <v>1</v>
      </c>
      <c r="AX420" s="161">
        <f t="shared" si="1427"/>
        <v>2</v>
      </c>
      <c r="AY420" s="161" t="str">
        <f t="shared" si="1427"/>
        <v>-</v>
      </c>
      <c r="AZ420" s="161">
        <f t="shared" si="1427"/>
        <v>0.9</v>
      </c>
      <c r="BA420" s="10"/>
      <c r="BB420" s="161" t="b">
        <f t="shared" si="1349"/>
        <v>1</v>
      </c>
      <c r="BC420" s="163" t="b">
        <f t="shared" ca="1" si="1350"/>
        <v>1</v>
      </c>
      <c r="BD420" s="163" t="b">
        <f t="shared" ca="1" si="1350"/>
        <v>1</v>
      </c>
      <c r="BE420" s="162">
        <f t="shared" ca="1" si="1351"/>
        <v>3210</v>
      </c>
      <c r="BF420" s="163" t="str">
        <f t="shared" ca="1" si="1437"/>
        <v>-</v>
      </c>
      <c r="BG420" s="163" t="str">
        <f t="shared" ca="1" si="1437"/>
        <v>-</v>
      </c>
      <c r="BH420" s="163" t="str">
        <f t="shared" ca="1" si="1437"/>
        <v>-</v>
      </c>
      <c r="BI420" s="163" t="str">
        <f t="shared" ca="1" si="1437"/>
        <v>-</v>
      </c>
      <c r="BJ420" s="163" t="str">
        <f t="shared" ca="1" si="1437"/>
        <v>-</v>
      </c>
      <c r="BK420" s="163">
        <f t="shared" ca="1" si="1437"/>
        <v>1</v>
      </c>
      <c r="BL420" s="163">
        <f t="shared" ca="1" si="1437"/>
        <v>1</v>
      </c>
      <c r="BM420" s="163" t="str">
        <f t="shared" ca="1" si="1437"/>
        <v>-</v>
      </c>
      <c r="BN420" s="163" t="str">
        <f t="shared" ca="1" si="1437"/>
        <v>-</v>
      </c>
      <c r="BO420" s="163" t="b">
        <f t="shared" ca="1" si="1353"/>
        <v>0</v>
      </c>
      <c r="BP420" s="163" t="b">
        <f t="shared" ca="1" si="1443"/>
        <v>0</v>
      </c>
      <c r="BQ420" s="163" t="b">
        <f t="shared" ca="1" si="1443"/>
        <v>0</v>
      </c>
      <c r="BR420" s="163" t="b">
        <f t="shared" ca="1" si="1443"/>
        <v>0</v>
      </c>
      <c r="BS420" s="163" t="b">
        <f t="shared" ca="1" si="1443"/>
        <v>0</v>
      </c>
      <c r="BT420" s="163" t="b">
        <f t="shared" ca="1" si="1443"/>
        <v>0</v>
      </c>
      <c r="BU420" s="163" t="b">
        <f t="shared" ca="1" si="1443"/>
        <v>0</v>
      </c>
      <c r="BV420" s="163" t="b">
        <f t="shared" ca="1" si="1443"/>
        <v>0</v>
      </c>
      <c r="BW420" s="163" t="b">
        <f t="shared" ca="1" si="1443"/>
        <v>0</v>
      </c>
      <c r="BX420" s="163" t="str">
        <f t="shared" ca="1" si="1437"/>
        <v>-</v>
      </c>
      <c r="BY420" s="163" t="str">
        <f t="shared" ca="1" si="1424"/>
        <v>-</v>
      </c>
      <c r="BZ420" s="163" t="str">
        <f t="shared" ca="1" si="1424"/>
        <v>-</v>
      </c>
      <c r="CA420" s="163" t="str">
        <f t="shared" ca="1" si="1424"/>
        <v>-</v>
      </c>
      <c r="CB420" s="163" t="str">
        <f t="shared" ca="1" si="1424"/>
        <v>-</v>
      </c>
      <c r="CC420" s="163" t="str">
        <f t="shared" ca="1" si="1424"/>
        <v>-</v>
      </c>
      <c r="CD420" s="163" t="str">
        <f t="shared" ca="1" si="1424"/>
        <v>-</v>
      </c>
      <c r="CE420" s="163" t="str">
        <f t="shared" ca="1" si="1424"/>
        <v>-</v>
      </c>
      <c r="CF420" s="163" t="str">
        <f t="shared" ca="1" si="1424"/>
        <v>-</v>
      </c>
      <c r="CG420" s="163" t="str">
        <f t="shared" ca="1" si="1437"/>
        <v>-</v>
      </c>
      <c r="CH420" s="163" t="str">
        <f t="shared" ca="1" si="1437"/>
        <v>-</v>
      </c>
      <c r="CI420" s="163" t="str">
        <f t="shared" ca="1" si="1437"/>
        <v>-</v>
      </c>
      <c r="CJ420" s="163" t="str">
        <f t="shared" ca="1" si="1437"/>
        <v>-</v>
      </c>
      <c r="CK420" s="163" t="str">
        <f t="shared" ca="1" si="1437"/>
        <v>-</v>
      </c>
      <c r="CL420" s="163" t="str">
        <f t="shared" ca="1" si="1437"/>
        <v>-</v>
      </c>
      <c r="CM420" s="163" t="str">
        <f t="shared" ca="1" si="1437"/>
        <v>-</v>
      </c>
      <c r="CN420" s="163" t="str">
        <f t="shared" ca="1" si="1437"/>
        <v>-</v>
      </c>
      <c r="CO420" s="163" t="str">
        <f t="shared" ca="1" si="1437"/>
        <v>-</v>
      </c>
      <c r="CP420" s="163" t="str">
        <f t="shared" ca="1" si="1437"/>
        <v>-</v>
      </c>
      <c r="CQ420" s="163" t="str">
        <f t="shared" ca="1" si="1437"/>
        <v>-</v>
      </c>
      <c r="CR420" s="163" t="str">
        <f t="shared" ca="1" si="1437"/>
        <v>-</v>
      </c>
      <c r="CS420" s="163" t="str">
        <f t="shared" ca="1" si="1437"/>
        <v>-</v>
      </c>
      <c r="CT420" s="163" t="str">
        <f t="shared" ca="1" si="1437"/>
        <v>-</v>
      </c>
      <c r="CU420" s="163" t="str">
        <f t="shared" ca="1" si="1420"/>
        <v>-</v>
      </c>
      <c r="CV420" s="163" t="str">
        <f t="shared" ca="1" si="1420"/>
        <v>-</v>
      </c>
      <c r="CW420" s="163" t="str">
        <f t="shared" ca="1" si="1420"/>
        <v>-</v>
      </c>
      <c r="CX420" s="163" t="str">
        <f t="shared" ca="1" si="1420"/>
        <v>-</v>
      </c>
      <c r="CY420" s="163" t="str">
        <f t="shared" ca="1" si="1420"/>
        <v>-</v>
      </c>
      <c r="CZ420" s="163" t="str">
        <f t="shared" ca="1" si="1420"/>
        <v>-</v>
      </c>
      <c r="DA420" s="163" t="str">
        <f t="shared" ca="1" si="1420"/>
        <v>-</v>
      </c>
      <c r="DB420" s="163" t="str">
        <f t="shared" ca="1" si="1420"/>
        <v>-</v>
      </c>
      <c r="DC420" s="163" t="str">
        <f t="shared" ca="1" si="1437"/>
        <v>-</v>
      </c>
      <c r="DD420" s="163" t="str">
        <f t="shared" ca="1" si="1444"/>
        <v>-</v>
      </c>
      <c r="DE420" s="163" t="str">
        <f t="shared" ca="1" si="1444"/>
        <v>-</v>
      </c>
      <c r="DF420" s="163" t="str">
        <f t="shared" ca="1" si="1444"/>
        <v>-</v>
      </c>
      <c r="DG420" s="163" t="str">
        <f t="shared" ca="1" si="1444"/>
        <v>-</v>
      </c>
      <c r="DH420" s="163" t="str">
        <f t="shared" ca="1" si="1444"/>
        <v>-</v>
      </c>
      <c r="DI420" s="163" t="str">
        <f t="shared" ca="1" si="1444"/>
        <v>-</v>
      </c>
      <c r="DJ420" s="163" t="str">
        <f t="shared" ca="1" si="1444"/>
        <v>-</v>
      </c>
      <c r="DK420" s="163" t="str">
        <f t="shared" ca="1" si="1444"/>
        <v>-</v>
      </c>
      <c r="DL420" s="10"/>
      <c r="DM420" s="163" t="str">
        <f t="shared" ca="1" si="1437"/>
        <v>-</v>
      </c>
      <c r="DN420" s="163" t="str">
        <f t="shared" ca="1" si="1437"/>
        <v>-</v>
      </c>
      <c r="DO420" s="163" t="str">
        <f t="shared" ca="1" si="1437"/>
        <v>-</v>
      </c>
      <c r="DP420" s="163" t="str">
        <f t="shared" ca="1" si="1437"/>
        <v>-</v>
      </c>
      <c r="DQ420" s="163" t="str">
        <f t="shared" ca="1" si="1437"/>
        <v>-</v>
      </c>
      <c r="DR420" s="163" t="str">
        <f t="shared" ca="1" si="1437"/>
        <v>-</v>
      </c>
      <c r="DS420" s="163" t="str">
        <f t="shared" ca="1" si="1437"/>
        <v>-</v>
      </c>
      <c r="DT420" s="163" t="str">
        <f t="shared" ca="1" si="1437"/>
        <v>-</v>
      </c>
      <c r="DU420" s="163" t="str">
        <f t="shared" ca="1" si="1437"/>
        <v>-</v>
      </c>
      <c r="DV420" s="163" t="str">
        <f t="shared" ca="1" si="1437"/>
        <v>-</v>
      </c>
      <c r="DW420" s="163" t="str">
        <f t="shared" ca="1" si="143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ref="EI420:FG420" ca="1" si="1447">OFFSET(EI$5,$B420,0)</f>
        <v>-</v>
      </c>
      <c r="EJ420" s="163" t="str">
        <f t="shared" ca="1" si="1447"/>
        <v>-</v>
      </c>
      <c r="EK420" s="163" t="str">
        <f t="shared" ca="1" si="1447"/>
        <v>-</v>
      </c>
      <c r="EL420" s="163" t="str">
        <f t="shared" ca="1" si="1447"/>
        <v>-</v>
      </c>
      <c r="EM420" s="163" t="str">
        <f t="shared" ca="1" si="1447"/>
        <v>-</v>
      </c>
      <c r="EN420" s="163" t="str">
        <f t="shared" ca="1" si="1447"/>
        <v>-</v>
      </c>
      <c r="EO420" s="163" t="str">
        <f t="shared" ca="1" si="1447"/>
        <v>-</v>
      </c>
      <c r="EP420" s="163" t="str">
        <f t="shared" ca="1" si="1447"/>
        <v>-</v>
      </c>
      <c r="EQ420" s="163">
        <f t="shared" ca="1" si="1447"/>
        <v>1</v>
      </c>
      <c r="ER420" s="163">
        <f t="shared" ca="1" si="1447"/>
        <v>1</v>
      </c>
      <c r="ES420" s="163">
        <f t="shared" ca="1" si="1447"/>
        <v>0</v>
      </c>
      <c r="ET420" s="163" t="str">
        <f t="shared" ca="1" si="1447"/>
        <v>-</v>
      </c>
      <c r="EU420" s="163" t="str">
        <f t="shared" ca="1" si="1447"/>
        <v>-</v>
      </c>
      <c r="EV420" s="163" t="str">
        <f t="shared" ca="1" si="1447"/>
        <v>-</v>
      </c>
      <c r="EW420" s="163" t="str">
        <f t="shared" ca="1" si="1447"/>
        <v>-</v>
      </c>
      <c r="EX420" s="163" t="str">
        <f t="shared" ca="1" si="1447"/>
        <v>-</v>
      </c>
      <c r="EY420" s="163" t="str">
        <f t="shared" ca="1" si="1447"/>
        <v>-</v>
      </c>
      <c r="EZ420" s="163" t="str">
        <f t="shared" ca="1" si="1447"/>
        <v>-</v>
      </c>
      <c r="FA420" s="163">
        <f t="shared" ca="1" si="1447"/>
        <v>0</v>
      </c>
      <c r="FB420" s="163" t="str">
        <f t="shared" ca="1" si="1447"/>
        <v>-</v>
      </c>
      <c r="FC420" s="163" t="str">
        <f t="shared" ca="1" si="1447"/>
        <v>-</v>
      </c>
      <c r="FD420" s="163" t="str">
        <f t="shared" ca="1" si="1447"/>
        <v>-</v>
      </c>
      <c r="FE420" s="163" t="str">
        <f t="shared" ca="1" si="1447"/>
        <v>-</v>
      </c>
      <c r="FF420" s="163" t="str">
        <f t="shared" ca="1" si="1447"/>
        <v>-</v>
      </c>
      <c r="FG420" s="163">
        <f t="shared" ca="1" si="1447"/>
        <v>0</v>
      </c>
      <c r="FH420" s="163">
        <f t="shared" ca="1" si="1445"/>
        <v>0</v>
      </c>
      <c r="FI420" s="163">
        <f t="shared" ca="1" si="1445"/>
        <v>0</v>
      </c>
      <c r="FJ420" s="163">
        <f t="shared" ca="1" si="1445"/>
        <v>0</v>
      </c>
      <c r="FK420" s="163">
        <f t="shared" ca="1" si="1445"/>
        <v>0</v>
      </c>
      <c r="FL420" s="163">
        <f t="shared" ca="1" si="1445"/>
        <v>0</v>
      </c>
      <c r="FM420" s="163">
        <f t="shared" ca="1" si="1445"/>
        <v>0</v>
      </c>
      <c r="FN420" s="163" t="str">
        <f t="shared" ca="1" si="1445"/>
        <v>-</v>
      </c>
      <c r="FO420" s="163" t="str">
        <f t="shared" ca="1" si="1445"/>
        <v>-</v>
      </c>
      <c r="FP420" s="163" t="str">
        <f t="shared" ca="1" si="1445"/>
        <v>-</v>
      </c>
      <c r="FQ420" s="163" t="str">
        <f t="shared" ca="1" si="1445"/>
        <v>-</v>
      </c>
      <c r="FR420" s="163" t="str">
        <f t="shared" ca="1" si="1445"/>
        <v>-</v>
      </c>
      <c r="FS420" s="163" t="str">
        <f t="shared" ca="1" si="1445"/>
        <v>-</v>
      </c>
      <c r="FT420" s="163" t="str">
        <f t="shared" ca="1" si="1445"/>
        <v>-</v>
      </c>
      <c r="FU420" s="163" t="str">
        <f t="shared" ca="1" si="1445"/>
        <v>-</v>
      </c>
      <c r="FV420" s="163" t="str">
        <f t="shared" ca="1" si="1445"/>
        <v>-</v>
      </c>
      <c r="FW420" s="163" t="str">
        <f t="shared" ca="1" si="1445"/>
        <v>-</v>
      </c>
      <c r="FX420" s="163" t="str">
        <f t="shared" ca="1" si="1445"/>
        <v>-</v>
      </c>
      <c r="FY420" s="10"/>
      <c r="FZ420" s="163">
        <f t="shared" ca="1" si="1445"/>
        <v>1</v>
      </c>
      <c r="GA420" s="163" t="str">
        <f t="shared" ca="1" si="1445"/>
        <v>-</v>
      </c>
      <c r="GB420" s="163" t="str">
        <f t="shared" ca="1" si="1445"/>
        <v>-</v>
      </c>
      <c r="GC420" s="163" t="str">
        <f t="shared" ca="1" si="1445"/>
        <v>-</v>
      </c>
      <c r="GD420" s="163" t="str">
        <f t="shared" ca="1" si="1357"/>
        <v>-</v>
      </c>
      <c r="GE420" s="163" t="b">
        <f t="shared" ca="1" si="1357"/>
        <v>0</v>
      </c>
      <c r="GF420" s="163" t="str">
        <f t="shared" ca="1" si="1357"/>
        <v>-</v>
      </c>
      <c r="GG420" s="163">
        <f t="shared" ca="1" si="1357"/>
        <v>0</v>
      </c>
      <c r="GH420" s="163" t="str">
        <f t="shared" ca="1" si="1357"/>
        <v>-</v>
      </c>
      <c r="GI420" s="161" cm="1">
        <f t="array" aca="1" ref="GI420" ca="1">INDEX(i.rev,$K420,GI$15)</f>
        <v>1</v>
      </c>
      <c r="GJ420" s="163">
        <f t="shared" ca="1" si="1438"/>
        <v>0</v>
      </c>
      <c r="GK420" s="163">
        <f t="shared" ca="1" si="1438"/>
        <v>1</v>
      </c>
      <c r="GL420" s="163">
        <f t="shared" ca="1" si="1438"/>
        <v>0</v>
      </c>
      <c r="GM420" s="163">
        <f t="shared" ca="1" si="1438"/>
        <v>1</v>
      </c>
      <c r="GN420" s="163">
        <f t="shared" ca="1" si="1438"/>
        <v>1</v>
      </c>
      <c r="GO420" s="163">
        <f t="shared" ca="1" si="1438"/>
        <v>1</v>
      </c>
      <c r="GP420" s="163">
        <f t="shared" ca="1" si="1438"/>
        <v>0</v>
      </c>
      <c r="GQ420" s="163">
        <f t="shared" ca="1" si="1438"/>
        <v>0</v>
      </c>
      <c r="GR420" s="163">
        <f t="shared" ca="1" si="1438"/>
        <v>0</v>
      </c>
      <c r="GS420" s="163">
        <f t="shared" ca="1" si="1438"/>
        <v>0</v>
      </c>
      <c r="GT420" s="163">
        <f t="shared" ca="1" si="1438"/>
        <v>0</v>
      </c>
      <c r="GU420" s="163">
        <f t="shared" ca="1" si="1438"/>
        <v>0</v>
      </c>
      <c r="GV420" s="163">
        <f t="shared" ca="1" si="1438"/>
        <v>0</v>
      </c>
      <c r="GW420" s="163">
        <f t="shared" ca="1" si="1438"/>
        <v>0</v>
      </c>
      <c r="GX420" s="163">
        <f t="shared" ca="1" si="1438"/>
        <v>0</v>
      </c>
      <c r="GY420" s="163">
        <f t="shared" ca="1" si="1438"/>
        <v>0</v>
      </c>
      <c r="GZ420" s="161" cm="1">
        <f t="array" aca="1" ref="GZ420" ca="1">INDEX(i.rev,$K420,GZ$15)</f>
        <v>0</v>
      </c>
      <c r="HA420" s="163">
        <f t="shared" ca="1" si="1359"/>
        <v>0</v>
      </c>
      <c r="HB420" s="161" cm="1">
        <f t="array" aca="1" ref="HB420" ca="1">INDEX(i.rev,$K420,HB$15)</f>
        <v>1</v>
      </c>
      <c r="HC420" s="163">
        <f t="shared" ca="1" si="1432"/>
        <v>0</v>
      </c>
      <c r="HD420" s="163">
        <f t="shared" ca="1" si="1432"/>
        <v>0</v>
      </c>
      <c r="HE420" s="163">
        <f t="shared" ca="1" si="1432"/>
        <v>0</v>
      </c>
      <c r="HF420" s="163">
        <f t="shared" ca="1" si="1432"/>
        <v>0</v>
      </c>
      <c r="HG420" s="163">
        <f t="shared" ca="1" si="1432"/>
        <v>0</v>
      </c>
      <c r="HH420" s="163">
        <f t="shared" ca="1" si="1432"/>
        <v>0</v>
      </c>
      <c r="HI420" s="163">
        <f t="shared" ca="1" si="1432"/>
        <v>0</v>
      </c>
      <c r="HJ420" s="10"/>
      <c r="HK420" s="163" t="str">
        <f t="shared" ca="1" si="1432"/>
        <v>-</v>
      </c>
      <c r="HL420" s="163" t="str">
        <f t="shared" ca="1" si="1432"/>
        <v>-</v>
      </c>
      <c r="HM420" s="163" t="str">
        <f t="shared" ca="1" si="1432"/>
        <v>-</v>
      </c>
      <c r="HN420" s="163" t="str">
        <f t="shared" ca="1" si="1432"/>
        <v>-</v>
      </c>
      <c r="HO420" s="163" t="str">
        <f t="shared" ca="1" si="1432"/>
        <v>-</v>
      </c>
      <c r="HP420" s="161" t="b">
        <f t="shared" ca="1" si="1362"/>
        <v>0</v>
      </c>
      <c r="HQ420" s="161" t="b">
        <f t="shared" ca="1" si="1362"/>
        <v>0</v>
      </c>
      <c r="HR420" s="161" t="b">
        <f t="shared" ca="1" si="1362"/>
        <v>1</v>
      </c>
      <c r="HS420" s="163">
        <f t="shared" ca="1" si="1432"/>
        <v>0</v>
      </c>
      <c r="HT420" s="161">
        <f t="shared" ca="1" si="1363"/>
        <v>1</v>
      </c>
      <c r="HU420" s="161">
        <f t="shared" ca="1" si="1363"/>
        <v>1</v>
      </c>
      <c r="HV420" s="163" t="str">
        <f t="shared" ca="1" si="1432"/>
        <v>-</v>
      </c>
      <c r="HW420" s="163" t="str">
        <f t="shared" ca="1" si="1432"/>
        <v>-</v>
      </c>
      <c r="HX420" s="163" t="str">
        <f t="shared" ca="1" si="1432"/>
        <v>-</v>
      </c>
      <c r="HY420" s="163" t="str">
        <f t="shared" ca="1" si="1432"/>
        <v>-</v>
      </c>
      <c r="HZ420" s="163" t="str">
        <f t="shared" ca="1" si="1432"/>
        <v>-</v>
      </c>
      <c r="IA420" s="163" t="str">
        <f t="shared" ca="1" si="1432"/>
        <v>-</v>
      </c>
      <c r="IB420" s="163" t="str">
        <f t="shared" ca="1" si="1432"/>
        <v>-</v>
      </c>
      <c r="IC420" s="163" t="str">
        <f t="shared" ca="1" si="1432"/>
        <v>-</v>
      </c>
      <c r="ID420" s="163" t="str">
        <f t="shared" ca="1" si="1432"/>
        <v>-</v>
      </c>
      <c r="IE420" s="163" t="b">
        <f t="shared" ca="1" si="1432"/>
        <v>1</v>
      </c>
      <c r="IF420" s="163" t="str">
        <f t="shared" ca="1" si="1432"/>
        <v>-</v>
      </c>
      <c r="IG420" s="163" t="str">
        <f t="shared" ca="1" si="1432"/>
        <v>-</v>
      </c>
      <c r="IH420" s="163" t="str">
        <f t="shared" ca="1" si="1432"/>
        <v>-</v>
      </c>
      <c r="II420" s="163" t="b">
        <f t="shared" ca="1" si="1364"/>
        <v>1</v>
      </c>
      <c r="IJ420" s="163">
        <f t="shared" ca="1" si="1364"/>
        <v>0</v>
      </c>
      <c r="IK420" s="163" t="str">
        <f t="shared" ca="1" si="1364"/>
        <v>-</v>
      </c>
      <c r="IL420" s="163" t="str">
        <f t="shared" ca="1" si="1364"/>
        <v>-</v>
      </c>
      <c r="IM420" s="163" t="str">
        <f t="shared" ca="1" si="1364"/>
        <v>-</v>
      </c>
      <c r="IN420" s="163" t="str">
        <f t="shared" ca="1" si="1364"/>
        <v>-</v>
      </c>
      <c r="IO420" s="163" t="str">
        <f t="shared" ca="1" si="1364"/>
        <v>-</v>
      </c>
      <c r="IP420" s="163">
        <f t="shared" ca="1" si="1364"/>
        <v>0</v>
      </c>
      <c r="IQ420" s="163" t="str">
        <f t="shared" ca="1" si="1364"/>
        <v>-</v>
      </c>
      <c r="IR420" s="163" t="str">
        <f t="shared" ca="1" si="1364"/>
        <v>-</v>
      </c>
      <c r="IS420" s="163" t="str">
        <f t="shared" ca="1" si="1364"/>
        <v>-</v>
      </c>
      <c r="IT420" s="163">
        <f t="shared" ca="1" si="1364"/>
        <v>500</v>
      </c>
      <c r="IU420" s="163">
        <f t="shared" ca="1" si="1364"/>
        <v>500</v>
      </c>
      <c r="IV420" s="163" t="str">
        <f t="shared" ca="1" si="1364"/>
        <v>-</v>
      </c>
      <c r="IW420" s="163" t="str">
        <f t="shared" ca="1" si="1364"/>
        <v>-</v>
      </c>
      <c r="IX420" s="163" t="str">
        <f t="shared" ca="1" si="1364"/>
        <v>-</v>
      </c>
      <c r="IY420" s="163" t="str">
        <f t="shared" ca="1" si="1439"/>
        <v>-</v>
      </c>
      <c r="IZ420" s="163" t="str">
        <f t="shared" ca="1" si="1416"/>
        <v>-</v>
      </c>
      <c r="JA420" s="163" t="str">
        <f t="shared" ca="1" si="1416"/>
        <v>-</v>
      </c>
      <c r="JB420" s="163" t="str">
        <f t="shared" ca="1" si="1416"/>
        <v>-</v>
      </c>
      <c r="JC420" s="163" t="str">
        <f t="shared" ca="1" si="1416"/>
        <v>-</v>
      </c>
      <c r="JD420" s="163" t="str">
        <f t="shared" ca="1" si="1416"/>
        <v>-</v>
      </c>
      <c r="JE420" s="163" t="str">
        <f t="shared" ca="1" si="1416"/>
        <v>-</v>
      </c>
      <c r="JF420" s="163" t="str">
        <f t="shared" ca="1" si="1416"/>
        <v>-</v>
      </c>
      <c r="JG420" s="163" t="str">
        <f t="shared" ca="1" si="1416"/>
        <v>-</v>
      </c>
      <c r="JH420" s="163" t="str">
        <f t="shared" ca="1" si="1416"/>
        <v>-</v>
      </c>
      <c r="JI420" s="163" t="str">
        <f t="shared" ca="1" si="1425"/>
        <v>-</v>
      </c>
      <c r="JJ420" s="163" t="str">
        <f t="shared" ca="1" si="1425"/>
        <v>-</v>
      </c>
      <c r="JK420" s="163" t="str">
        <f t="shared" ca="1" si="1425"/>
        <v>-</v>
      </c>
      <c r="JL420" s="163" t="str">
        <f t="shared" ca="1" si="1425"/>
        <v>-</v>
      </c>
      <c r="JM420" s="163" t="str">
        <f t="shared" ca="1" si="1425"/>
        <v>-</v>
      </c>
      <c r="JN420" s="163" t="str">
        <f t="shared" ca="1" si="1422"/>
        <v>-</v>
      </c>
      <c r="JO420" s="163" t="str">
        <f t="shared" ca="1" si="1422"/>
        <v>-</v>
      </c>
      <c r="JP420" s="163" t="str">
        <f t="shared" ca="1" si="1422"/>
        <v>-</v>
      </c>
      <c r="JQ420" s="163" t="str">
        <f t="shared" ca="1" si="1422"/>
        <v>-</v>
      </c>
      <c r="JR420" s="163" t="str">
        <f t="shared" ca="1" si="1422"/>
        <v>-</v>
      </c>
      <c r="JS420" s="163" t="str">
        <f t="shared" ca="1" si="1416"/>
        <v>-</v>
      </c>
      <c r="JT420" s="163" t="str">
        <f t="shared" ca="1" si="1416"/>
        <v>-</v>
      </c>
      <c r="JU420" s="163" t="str">
        <f t="shared" ca="1" si="1416"/>
        <v>-</v>
      </c>
      <c r="JV420" s="163" t="str">
        <f t="shared" ca="1" si="1416"/>
        <v>-</v>
      </c>
      <c r="JW420" s="163" t="str">
        <f t="shared" ca="1" si="1416"/>
        <v>-</v>
      </c>
      <c r="JX420" s="163" t="str">
        <f t="shared" ca="1" si="1439"/>
        <v>-</v>
      </c>
      <c r="JY420" s="163" t="str">
        <f t="shared" ca="1" si="1446"/>
        <v>-</v>
      </c>
      <c r="JZ420" s="163" t="str">
        <f t="shared" ca="1" si="1446"/>
        <v>-</v>
      </c>
      <c r="KA420" s="163" t="str">
        <f t="shared" ca="1" si="1446"/>
        <v>-</v>
      </c>
      <c r="KB420" s="163" t="str">
        <f t="shared" ca="1" si="1446"/>
        <v>-</v>
      </c>
      <c r="KC420" s="163" t="str">
        <f t="shared" ca="1" si="1446"/>
        <v>-</v>
      </c>
      <c r="KD420" s="163" t="str">
        <f t="shared" ca="1" si="1446"/>
        <v>-</v>
      </c>
      <c r="KE420" s="163" t="str">
        <f t="shared" ca="1" si="1446"/>
        <v>-</v>
      </c>
      <c r="KF420" s="163" t="str">
        <f t="shared" ca="1" si="1446"/>
        <v>-</v>
      </c>
      <c r="KG420" s="163" t="str">
        <f t="shared" ca="1" si="1446"/>
        <v>-</v>
      </c>
      <c r="KH420" s="163" t="str">
        <f t="shared" ca="1" si="1446"/>
        <v>-</v>
      </c>
      <c r="KI420" s="163" t="str">
        <f t="shared" ca="1" si="1446"/>
        <v>-</v>
      </c>
      <c r="KJ420" s="163" t="str">
        <f t="shared" ca="1" si="1446"/>
        <v>-</v>
      </c>
      <c r="KK420" s="163" t="str">
        <f t="shared" ca="1" si="1446"/>
        <v>-</v>
      </c>
      <c r="KL420" s="163" t="str">
        <f t="shared" ca="1" si="1446"/>
        <v>-</v>
      </c>
      <c r="KM420" s="163" t="str">
        <f t="shared" ca="1" si="1446"/>
        <v>-</v>
      </c>
      <c r="KN420" s="163" t="str">
        <f t="shared" ca="1" si="1446"/>
        <v>-</v>
      </c>
      <c r="KO420" s="163" t="str">
        <f t="shared" ca="1" si="1446"/>
        <v>-</v>
      </c>
      <c r="KP420" s="163" t="str">
        <f t="shared" ca="1" si="1446"/>
        <v>-</v>
      </c>
      <c r="KQ420" s="163" t="str">
        <f t="shared" ca="1" si="1446"/>
        <v>-</v>
      </c>
      <c r="KR420" s="163" t="str">
        <f t="shared" ca="1" si="1446"/>
        <v>-</v>
      </c>
      <c r="KS420" s="163" t="str">
        <f t="shared" ca="1" si="1446"/>
        <v>-</v>
      </c>
      <c r="KT420" s="163" t="str">
        <f t="shared" ca="1" si="1446"/>
        <v>-</v>
      </c>
      <c r="KU420" s="163" t="str">
        <f t="shared" ca="1" si="1446"/>
        <v>-</v>
      </c>
      <c r="KV420" s="163" t="str">
        <f t="shared" ca="1" si="1446"/>
        <v>-</v>
      </c>
      <c r="KW420" s="163" t="str">
        <f t="shared" ca="1" si="1446"/>
        <v>-</v>
      </c>
      <c r="KX420" s="163" t="str">
        <f t="shared" ca="1" si="1446"/>
        <v>-</v>
      </c>
      <c r="KY420" s="163" t="str">
        <f t="shared" ca="1" si="1446"/>
        <v>-</v>
      </c>
      <c r="KZ420" s="163" t="str">
        <f t="shared" ca="1" si="1446"/>
        <v>-</v>
      </c>
      <c r="LA420" s="163" t="str">
        <f t="shared" ca="1" si="1446"/>
        <v>-</v>
      </c>
      <c r="LB420" s="163" t="str">
        <f t="shared" ca="1" si="1446"/>
        <v>-</v>
      </c>
      <c r="LC420" s="163" t="str">
        <f t="shared" ca="1" si="1446"/>
        <v>-</v>
      </c>
      <c r="LD420" s="163" t="str">
        <f t="shared" ca="1" si="1446"/>
        <v>-</v>
      </c>
      <c r="LE420" s="163" t="str">
        <f t="shared" ca="1" si="1446"/>
        <v>-</v>
      </c>
      <c r="LF420" s="163" t="str">
        <f t="shared" ca="1" si="1446"/>
        <v>-</v>
      </c>
      <c r="LG420" s="163" t="str">
        <f t="shared" ca="1" si="1446"/>
        <v>-</v>
      </c>
      <c r="LH420" s="163" t="str">
        <f t="shared" ca="1" si="1446"/>
        <v>-</v>
      </c>
      <c r="LI420" s="163" t="str">
        <f t="shared" ca="1" si="1446"/>
        <v>-</v>
      </c>
      <c r="LJ420" s="163" t="str">
        <f t="shared" ca="1" si="1446"/>
        <v>-</v>
      </c>
      <c r="LK420" s="163" t="str">
        <f t="shared" ca="1" si="1446"/>
        <v>-</v>
      </c>
      <c r="LL420" s="163" t="str">
        <f t="shared" ca="1" si="1446"/>
        <v>-</v>
      </c>
      <c r="LM420" s="163" t="str">
        <f t="shared" ca="1" si="1446"/>
        <v>-</v>
      </c>
      <c r="LN420" s="163" t="str">
        <f t="shared" ca="1" si="1446"/>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370"/>
        <v>4.4999999999999998E-2</v>
      </c>
      <c r="MA420" s="161">
        <f t="shared" ca="1" si="1371"/>
        <v>4.4999999999999998E-2</v>
      </c>
      <c r="MB420" s="163">
        <f t="shared" ca="1" si="1440"/>
        <v>1</v>
      </c>
      <c r="MC420" s="163">
        <f t="shared" ca="1" si="1440"/>
        <v>0</v>
      </c>
      <c r="MD420" s="163">
        <f t="shared" ca="1" si="1440"/>
        <v>1</v>
      </c>
      <c r="ME420" s="163">
        <f t="shared" ca="1" si="1440"/>
        <v>1</v>
      </c>
      <c r="MF420" s="163">
        <f t="shared" ca="1" si="1440"/>
        <v>0</v>
      </c>
      <c r="MG420" s="163">
        <f t="shared" ca="1" si="1440"/>
        <v>70</v>
      </c>
      <c r="MH420" s="163">
        <f t="shared" ca="1" si="1440"/>
        <v>50</v>
      </c>
      <c r="MI420" s="163">
        <f t="shared" ca="1" si="1440"/>
        <v>85</v>
      </c>
      <c r="MJ420" s="163">
        <f t="shared" ca="1" si="1440"/>
        <v>50</v>
      </c>
      <c r="MK420" s="161">
        <f t="shared" si="1373"/>
        <v>0.7</v>
      </c>
      <c r="ML420" s="161">
        <f t="shared" si="1374"/>
        <v>0.7</v>
      </c>
      <c r="MM420" s="161">
        <f t="shared" si="1375"/>
        <v>0.7</v>
      </c>
      <c r="MN420" s="161">
        <f t="shared" ca="1" si="1376"/>
        <v>1</v>
      </c>
      <c r="MO420" s="161">
        <f t="shared" ca="1" si="1376"/>
        <v>1</v>
      </c>
      <c r="MP420" s="163">
        <f t="shared" ca="1" si="1440"/>
        <v>1</v>
      </c>
      <c r="MQ420" s="10"/>
      <c r="MR420" s="163">
        <f t="shared" ca="1" si="1440"/>
        <v>1</v>
      </c>
      <c r="MS420" s="161">
        <f t="shared" ca="1" si="1377"/>
        <v>1</v>
      </c>
      <c r="MT420" s="163">
        <f t="shared" ca="1" si="1440"/>
        <v>0.75</v>
      </c>
      <c r="MU420" s="163">
        <f t="shared" ca="1" si="1440"/>
        <v>0.8</v>
      </c>
      <c r="MV420" s="163">
        <f t="shared" ca="1" si="1440"/>
        <v>0.82499999999999996</v>
      </c>
      <c r="MW420" s="163">
        <f t="shared" ca="1" si="1440"/>
        <v>0.875</v>
      </c>
      <c r="MX420" s="163">
        <f t="shared" ca="1" si="1440"/>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ca="1" si="1442"/>
        <v>0.82499999999999996</v>
      </c>
      <c r="OF420" s="163">
        <f t="shared" ca="1" si="1442"/>
        <v>0.875</v>
      </c>
      <c r="OG420" s="163">
        <f t="shared" ca="1" si="1442"/>
        <v>0.9</v>
      </c>
      <c r="OH420" s="163">
        <f t="shared" ca="1" si="1442"/>
        <v>0.9</v>
      </c>
      <c r="OI420" s="163">
        <f t="shared" ca="1" si="1442"/>
        <v>0.75</v>
      </c>
      <c r="OJ420" s="163">
        <f t="shared" ca="1" si="1442"/>
        <v>0.76904761904761909</v>
      </c>
      <c r="OK420" s="163">
        <f t="shared" ca="1" si="1442"/>
        <v>0.82000000000000006</v>
      </c>
      <c r="OL420" s="163">
        <f t="shared" ca="1" si="1442"/>
        <v>0.875</v>
      </c>
      <c r="OM420" s="163">
        <f t="shared" ca="1" si="1442"/>
        <v>0.9</v>
      </c>
      <c r="ON420" s="163">
        <f t="shared" ca="1" si="1442"/>
        <v>0.90000000000000013</v>
      </c>
      <c r="OO420" s="163">
        <f t="shared" ca="1" si="1442"/>
        <v>0.75</v>
      </c>
      <c r="OP420" s="163">
        <f t="shared" ca="1" si="1442"/>
        <v>0.76904761904761909</v>
      </c>
      <c r="OQ420" s="163">
        <f t="shared" ca="1" si="1442"/>
        <v>0.82000000000000006</v>
      </c>
      <c r="OR420" s="163">
        <f t="shared" ca="1" si="1442"/>
        <v>0.875</v>
      </c>
      <c r="OS420" s="163">
        <f t="shared" ca="1" si="1442"/>
        <v>0.9</v>
      </c>
      <c r="OT420" s="163">
        <f t="shared" ca="1" si="1442"/>
        <v>0.9</v>
      </c>
      <c r="OU420" s="163">
        <f t="shared" ca="1" si="1442"/>
        <v>0.875</v>
      </c>
      <c r="OV420" s="161">
        <f t="shared" ca="1" si="1381"/>
        <v>1</v>
      </c>
      <c r="OW420" s="161">
        <f t="shared" ca="1" si="1382"/>
        <v>1</v>
      </c>
      <c r="OX420" s="161">
        <f t="shared" ca="1" si="1383"/>
        <v>500000</v>
      </c>
      <c r="OY420" s="163" t="str">
        <f t="shared" ca="1" si="1384"/>
        <v>-</v>
      </c>
      <c r="OZ420" s="161" t="str">
        <f t="shared" ca="1" si="1385"/>
        <v>-</v>
      </c>
      <c r="PA420" s="161" t="str">
        <f t="shared" ca="1" si="1386"/>
        <v>-</v>
      </c>
      <c r="PB420" s="163">
        <f t="shared" ca="1" si="1440"/>
        <v>0</v>
      </c>
      <c r="PC420" s="27">
        <v>0</v>
      </c>
    </row>
    <row r="421" spans="1:419" s="143" customFormat="1" hidden="1" outlineLevel="1">
      <c r="A421" s="121">
        <f t="shared" si="14"/>
        <v>416</v>
      </c>
      <c r="B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E421" s="136" t="str">
        <f ca="1">"blank "&amp;TEXT(RAND(),"0.000")</f>
        <v>blank 0.981</v>
      </c>
      <c r="AF421" s="10" t="str">
        <f ca="1">IF(COUNTIF(AE$5:AE421,AE421)=1,"-","Dup")</f>
        <v>-</v>
      </c>
      <c r="AG421" s="10"/>
      <c r="AH421" s="149"/>
      <c r="AI421" s="149"/>
      <c r="AJ421" s="149"/>
      <c r="AK421" s="149"/>
      <c r="AL421" s="149"/>
      <c r="AM421" s="149"/>
      <c r="AN421" s="10"/>
      <c r="AO421" s="149"/>
      <c r="AP421" s="149"/>
      <c r="AQ421" s="149"/>
      <c r="AR421" s="149"/>
      <c r="AS421" s="149"/>
      <c r="AT421" s="149"/>
      <c r="AU421" s="149"/>
      <c r="AV421" s="192"/>
      <c r="AW421" s="192"/>
      <c r="AX421" s="192"/>
      <c r="AY421" s="192"/>
      <c r="AZ421" s="192"/>
      <c r="BA421" s="10"/>
      <c r="BB421" s="149"/>
      <c r="BC421" s="149"/>
      <c r="BD421" s="149"/>
      <c r="BE421" s="149"/>
      <c r="BF421" s="149"/>
      <c r="BG421" s="149"/>
      <c r="BH421" s="149"/>
      <c r="BI421" s="149"/>
      <c r="BJ421" s="149"/>
      <c r="BK421" s="149"/>
      <c r="BL421" s="149"/>
      <c r="BM421" s="149"/>
      <c r="BN421" s="149"/>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0"/>
      <c r="DM421" s="149"/>
      <c r="DN421" s="149"/>
      <c r="DO421" s="149"/>
      <c r="DP421" s="149"/>
      <c r="DQ421" s="149"/>
      <c r="DR421" s="149"/>
      <c r="DS421" s="149"/>
      <c r="DT421" s="149"/>
      <c r="DU421" s="149"/>
      <c r="DV421" s="149"/>
      <c r="DW421" s="149"/>
      <c r="DX421" s="149"/>
      <c r="DY421" s="149"/>
      <c r="DZ421" s="149"/>
      <c r="EA421" s="149"/>
      <c r="EB421" s="149"/>
      <c r="EC421" s="149"/>
      <c r="ED421" s="149"/>
      <c r="EE421" s="149"/>
      <c r="EF421" s="149"/>
      <c r="EG421" s="149"/>
      <c r="EH421" s="10"/>
      <c r="EI421" s="149"/>
      <c r="EJ421" s="149"/>
      <c r="EK421" s="149"/>
      <c r="EL421" s="149"/>
      <c r="EM421" s="149"/>
      <c r="EN421" s="149"/>
      <c r="EO421" s="149"/>
      <c r="EP421" s="149"/>
      <c r="EQ421" s="149"/>
      <c r="ER421" s="149"/>
      <c r="ES421" s="149"/>
      <c r="ET421" s="149"/>
      <c r="EU421" s="149"/>
      <c r="EV421" s="149"/>
      <c r="EW421" s="149"/>
      <c r="EX421" s="149"/>
      <c r="EY421" s="149"/>
      <c r="EZ421" s="149"/>
      <c r="FA421" s="149"/>
      <c r="FB421" s="149"/>
      <c r="FC421" s="149"/>
      <c r="FD421" s="149"/>
      <c r="FE421" s="149"/>
      <c r="FF421" s="149"/>
      <c r="FG421" s="149"/>
      <c r="FH421" s="149"/>
      <c r="FI421" s="149"/>
      <c r="FJ421" s="149"/>
      <c r="FK421" s="149"/>
      <c r="FL421" s="149"/>
      <c r="FM421" s="149"/>
      <c r="FN421" s="149"/>
      <c r="FO421" s="149"/>
      <c r="FP421" s="149"/>
      <c r="FQ421" s="149"/>
      <c r="FR421" s="149"/>
      <c r="FS421" s="149"/>
      <c r="FT421" s="149"/>
      <c r="FU421" s="149"/>
      <c r="FV421" s="149"/>
      <c r="FW421" s="149"/>
      <c r="FX421" s="149"/>
      <c r="FY421" s="10"/>
      <c r="FZ421" s="149"/>
      <c r="GA421" s="149"/>
      <c r="GB421" s="149"/>
      <c r="GC421" s="149"/>
      <c r="GD421" s="149"/>
      <c r="GE421" s="149"/>
      <c r="GF421" s="149"/>
      <c r="GG421" s="149"/>
      <c r="GH421" s="149"/>
      <c r="GI421" s="149"/>
      <c r="GJ421" s="149"/>
      <c r="GK421" s="149"/>
      <c r="GL421" s="149"/>
      <c r="GM421" s="149"/>
      <c r="GN421" s="149"/>
      <c r="GO421" s="149"/>
      <c r="GP421" s="149"/>
      <c r="GQ421" s="149"/>
      <c r="GR421" s="149"/>
      <c r="GS421" s="149"/>
      <c r="GT421" s="149"/>
      <c r="GU421" s="149"/>
      <c r="GV421" s="149"/>
      <c r="GW421" s="149"/>
      <c r="GX421" s="149"/>
      <c r="GY421" s="149"/>
      <c r="GZ421" s="149"/>
      <c r="HA421" s="149"/>
      <c r="HB421" s="149"/>
      <c r="HC421" s="149"/>
      <c r="HD421" s="149"/>
      <c r="HE421" s="149"/>
      <c r="HF421" s="149"/>
      <c r="HG421" s="149"/>
      <c r="HH421" s="149"/>
      <c r="HI421" s="149"/>
      <c r="HJ421" s="10"/>
      <c r="HK421" s="149"/>
      <c r="HL421" s="149"/>
      <c r="HM421" s="149"/>
      <c r="HN421" s="149"/>
      <c r="HO421" s="149"/>
      <c r="HP421" s="149"/>
      <c r="HQ421" s="149"/>
      <c r="HR421" s="149"/>
      <c r="HS421" s="149"/>
      <c r="HT421" s="149"/>
      <c r="HU421" s="149"/>
      <c r="HV421" s="149"/>
      <c r="HW421" s="149"/>
      <c r="HX421" s="149"/>
      <c r="HY421" s="149"/>
      <c r="HZ421" s="149"/>
      <c r="IA421" s="149"/>
      <c r="IB421" s="149"/>
      <c r="IC421" s="149"/>
      <c r="ID421" s="149"/>
      <c r="IE421" s="149"/>
      <c r="IF421" s="149"/>
      <c r="IG421" s="149"/>
      <c r="IH421" s="149"/>
      <c r="II421" s="149"/>
      <c r="IJ421" s="149"/>
      <c r="IK421" s="149"/>
      <c r="IL421" s="149"/>
      <c r="IM421" s="149"/>
      <c r="IN421" s="149"/>
      <c r="IO421" s="149"/>
      <c r="IP421" s="149"/>
      <c r="IQ421" s="149"/>
      <c r="IR421" s="149"/>
      <c r="IS421" s="149"/>
      <c r="IT421" s="149"/>
      <c r="IU421" s="149"/>
      <c r="IV421" s="149"/>
      <c r="IW421" s="149"/>
      <c r="IX421" s="149"/>
      <c r="IY421" s="149"/>
      <c r="IZ421" s="149"/>
      <c r="JA421" s="149"/>
      <c r="JB421" s="149"/>
      <c r="JC421" s="149"/>
      <c r="JD421" s="149"/>
      <c r="JE421" s="149"/>
      <c r="JF421" s="149"/>
      <c r="JG421" s="149"/>
      <c r="JH421" s="149"/>
      <c r="JI421" s="149"/>
      <c r="JJ421" s="149"/>
      <c r="JK421" s="149"/>
      <c r="JL421" s="149"/>
      <c r="JM421" s="149"/>
      <c r="JN421" s="149"/>
      <c r="JO421" s="149"/>
      <c r="JP421" s="149"/>
      <c r="JQ421" s="149"/>
      <c r="JR421" s="149"/>
      <c r="JS421" s="149"/>
      <c r="JT421" s="149"/>
      <c r="JU421" s="149"/>
      <c r="JV421" s="149"/>
      <c r="JW421" s="149"/>
      <c r="JX421" s="149"/>
      <c r="JY421" s="149"/>
      <c r="JZ421" s="149"/>
      <c r="KA421" s="149"/>
      <c r="KB421" s="149"/>
      <c r="KC421" s="149"/>
      <c r="KD421" s="149"/>
      <c r="KE421" s="149"/>
      <c r="KF421" s="149"/>
      <c r="KG421" s="149"/>
      <c r="KH421" s="149"/>
      <c r="KI421" s="149"/>
      <c r="KJ421" s="149"/>
      <c r="KK421" s="149"/>
      <c r="KL421" s="149"/>
      <c r="KM421" s="149"/>
      <c r="KN421" s="149"/>
      <c r="KO421" s="149"/>
      <c r="KP421" s="149"/>
      <c r="KQ421" s="149"/>
      <c r="KR421" s="149"/>
      <c r="KS421" s="149"/>
      <c r="KT421" s="149"/>
      <c r="KU421" s="149"/>
      <c r="KV421" s="149"/>
      <c r="KW421" s="149"/>
      <c r="KX421" s="149"/>
      <c r="KY421" s="149"/>
      <c r="KZ421" s="149"/>
      <c r="LA421" s="149"/>
      <c r="LB421" s="149"/>
      <c r="LC421" s="149"/>
      <c r="LD421" s="149"/>
      <c r="LE421" s="149"/>
      <c r="LF421" s="149"/>
      <c r="LG421" s="149"/>
      <c r="LH421" s="149"/>
      <c r="LI421" s="149"/>
      <c r="LJ421" s="149"/>
      <c r="LK421" s="149"/>
      <c r="LL421" s="149"/>
      <c r="LM421" s="149"/>
      <c r="LN421" s="149"/>
      <c r="LO421" s="149"/>
      <c r="LP421" s="149"/>
      <c r="LQ421" s="149"/>
      <c r="LR421" s="149"/>
      <c r="LS421" s="149"/>
      <c r="LT421" s="149"/>
      <c r="LU421" s="149"/>
      <c r="LV421" s="149"/>
      <c r="LW421" s="149"/>
      <c r="LX421" s="149"/>
      <c r="LY421" s="10"/>
      <c r="LZ421" s="149"/>
      <c r="MA421" s="149"/>
      <c r="MB421" s="149"/>
      <c r="MC421" s="149"/>
      <c r="MD421" s="149"/>
      <c r="ME421" s="149"/>
      <c r="MF421" s="149"/>
      <c r="MG421" s="149"/>
      <c r="MH421" s="149"/>
      <c r="MI421" s="149"/>
      <c r="MJ421" s="149"/>
      <c r="MK421" s="149"/>
      <c r="ML421" s="149"/>
      <c r="MM421" s="149"/>
      <c r="MN421" s="149"/>
      <c r="MO421" s="149"/>
      <c r="MP421" s="149"/>
      <c r="MQ421" s="10"/>
      <c r="MR421" s="149"/>
      <c r="MS421" s="149"/>
      <c r="MT421" s="149"/>
      <c r="MU421" s="149"/>
      <c r="MV421" s="149"/>
      <c r="MW421" s="149"/>
      <c r="MX421" s="149"/>
      <c r="MY421" s="149"/>
      <c r="MZ421" s="149"/>
      <c r="NA421" s="149"/>
      <c r="NB421" s="149"/>
      <c r="NC421" s="149"/>
      <c r="ND421" s="149"/>
      <c r="NE421" s="149"/>
      <c r="NF421" s="149"/>
      <c r="NG421" s="149"/>
      <c r="NH421" s="149"/>
      <c r="NI421" s="149"/>
      <c r="NJ421" s="149"/>
      <c r="NK421" s="149"/>
      <c r="NL421" s="149"/>
      <c r="NM421" s="149"/>
      <c r="NN421" s="149"/>
      <c r="NO421" s="149"/>
      <c r="NP421" s="149"/>
      <c r="NQ421" s="149"/>
      <c r="NR421" s="149"/>
      <c r="NS421" s="149"/>
      <c r="NT421" s="149"/>
      <c r="NU421" s="149"/>
      <c r="NV421" s="149"/>
      <c r="NW421" s="149"/>
      <c r="NX421" s="149"/>
      <c r="NY421" s="149"/>
      <c r="NZ421" s="149"/>
      <c r="OA421" s="149"/>
      <c r="OB421" s="149"/>
      <c r="OC421" s="149"/>
      <c r="OD421" s="149"/>
      <c r="OE421" s="149"/>
      <c r="OF421" s="149"/>
      <c r="OG421" s="149"/>
      <c r="OH421" s="149"/>
      <c r="OI421" s="149"/>
      <c r="OJ421" s="149"/>
      <c r="OK421" s="149"/>
      <c r="OL421" s="149"/>
      <c r="OM421" s="149"/>
      <c r="ON421" s="149"/>
      <c r="OO421" s="149"/>
      <c r="OP421" s="149"/>
      <c r="OQ421" s="149"/>
      <c r="OR421" s="149"/>
      <c r="OS421" s="149"/>
      <c r="OT421" s="149"/>
      <c r="OU421" s="149"/>
      <c r="OV421" s="149"/>
      <c r="OW421" s="149"/>
      <c r="OX421" s="149"/>
      <c r="OY421" s="149"/>
      <c r="OZ421" s="149"/>
      <c r="PA421" s="149"/>
      <c r="PB421" s="149"/>
      <c r="PC421" s="27">
        <v>0</v>
      </c>
    </row>
    <row r="422" spans="1:419" s="143" customFormat="1" collapsed="1">
      <c r="A422" s="121">
        <f>ROW(A422)-5</f>
        <v>417</v>
      </c>
      <c r="B422" s="121"/>
      <c r="E422" s="123"/>
      <c r="F422" s="123"/>
      <c r="G422" s="120" t="s">
        <v>917</v>
      </c>
      <c r="H422" s="143">
        <v>1</v>
      </c>
      <c r="I422" s="143">
        <v>1</v>
      </c>
      <c r="J422" s="143">
        <v>1</v>
      </c>
      <c r="K422" s="143">
        <v>1</v>
      </c>
      <c r="L422" s="143">
        <v>1</v>
      </c>
      <c r="M422" s="143">
        <v>1</v>
      </c>
      <c r="N422" s="143">
        <v>1</v>
      </c>
      <c r="O422" s="143">
        <v>1</v>
      </c>
      <c r="P422" s="143">
        <v>1</v>
      </c>
      <c r="Q422" s="143">
        <v>1</v>
      </c>
      <c r="R422" s="143">
        <v>1</v>
      </c>
      <c r="S422" s="143">
        <v>1</v>
      </c>
      <c r="T422" s="143">
        <v>1</v>
      </c>
      <c r="U422" s="143">
        <v>1</v>
      </c>
      <c r="V422" s="143">
        <v>1</v>
      </c>
      <c r="W422" s="143">
        <v>1</v>
      </c>
      <c r="X422" s="143">
        <v>1</v>
      </c>
      <c r="Y422" s="143">
        <v>1</v>
      </c>
      <c r="Z422" s="143">
        <v>1</v>
      </c>
      <c r="AA422" s="143">
        <v>1</v>
      </c>
      <c r="AB422" s="143">
        <v>1</v>
      </c>
      <c r="AC422" s="143">
        <v>1</v>
      </c>
      <c r="AD422" s="143">
        <v>0</v>
      </c>
      <c r="AE422" s="134" t="s">
        <v>1599</v>
      </c>
      <c r="AF422" s="10" t="str">
        <f ca="1">IF(COUNTIF(AE$5:AE422,AE422)=1,"-","Dup")</f>
        <v>-</v>
      </c>
      <c r="AG422" s="10"/>
      <c r="AH422" s="149"/>
      <c r="AI422" s="149"/>
      <c r="AJ422" s="149"/>
      <c r="AK422" s="149"/>
      <c r="AL422" s="149"/>
      <c r="AM422" s="149"/>
      <c r="AN422" s="10"/>
      <c r="AO422" s="149"/>
      <c r="AP422" s="149"/>
      <c r="AQ422" s="149"/>
      <c r="AR422" s="149"/>
      <c r="AS422" s="149"/>
      <c r="AT422" s="149"/>
      <c r="AU422" s="149"/>
      <c r="AV422" s="192"/>
      <c r="AW422" s="192"/>
      <c r="AX422" s="192"/>
      <c r="AY422" s="192"/>
      <c r="AZ422" s="192"/>
      <c r="BA422" s="10"/>
      <c r="BB422" s="149"/>
      <c r="BC422" s="149"/>
      <c r="BD422" s="149"/>
      <c r="BE422" s="149"/>
      <c r="BF422" s="149"/>
      <c r="BG422" s="149"/>
      <c r="BH422" s="149"/>
      <c r="BI422" s="149"/>
      <c r="BJ422" s="149"/>
      <c r="BK422" s="149"/>
      <c r="BL422" s="149"/>
      <c r="BM422" s="149"/>
      <c r="BN422" s="149"/>
      <c r="BO422" s="192"/>
      <c r="BP422" s="192"/>
      <c r="BQ422" s="192"/>
      <c r="BR422" s="192"/>
      <c r="BS422" s="192"/>
      <c r="BT422" s="192"/>
      <c r="BU422" s="192"/>
      <c r="BV422" s="192"/>
      <c r="BW422" s="192"/>
      <c r="BX422" s="192"/>
      <c r="BY422" s="192"/>
      <c r="BZ422" s="192"/>
      <c r="CA422" s="192"/>
      <c r="CB422" s="192"/>
      <c r="CC422" s="192"/>
      <c r="CD422" s="192"/>
      <c r="CE422" s="192"/>
      <c r="CF422" s="192"/>
      <c r="CG422" s="192"/>
      <c r="CH422" s="192"/>
      <c r="CI422" s="192"/>
      <c r="CJ422" s="192"/>
      <c r="CK422" s="192"/>
      <c r="CL422" s="192"/>
      <c r="CM422" s="192"/>
      <c r="CN422" s="192"/>
      <c r="CO422" s="192"/>
      <c r="CP422" s="192"/>
      <c r="CQ422" s="192"/>
      <c r="CR422" s="192"/>
      <c r="CS422" s="192"/>
      <c r="CT422" s="192"/>
      <c r="CU422" s="192"/>
      <c r="CV422" s="192"/>
      <c r="CW422" s="192"/>
      <c r="CX422" s="192"/>
      <c r="CY422" s="192"/>
      <c r="CZ422" s="192"/>
      <c r="DA422" s="192"/>
      <c r="DB422" s="192"/>
      <c r="DC422" s="192"/>
      <c r="DD422" s="192"/>
      <c r="DE422" s="192"/>
      <c r="DF422" s="192"/>
      <c r="DG422" s="192"/>
      <c r="DH422" s="192"/>
      <c r="DI422" s="192"/>
      <c r="DJ422" s="192"/>
      <c r="DK422" s="192"/>
      <c r="DL422" s="10"/>
      <c r="DM422" s="149"/>
      <c r="DN422" s="149"/>
      <c r="DO422" s="149"/>
      <c r="DP422" s="149"/>
      <c r="DQ422" s="149"/>
      <c r="DR422" s="149"/>
      <c r="DS422" s="149"/>
      <c r="DT422" s="149"/>
      <c r="DU422" s="149"/>
      <c r="DV422" s="149"/>
      <c r="DW422" s="149"/>
      <c r="DX422" s="149"/>
      <c r="DY422" s="149"/>
      <c r="DZ422" s="149"/>
      <c r="EA422" s="149"/>
      <c r="EB422" s="149"/>
      <c r="EC422" s="149"/>
      <c r="ED422" s="149"/>
      <c r="EE422" s="149"/>
      <c r="EF422" s="149"/>
      <c r="EG422" s="149"/>
      <c r="EH422" s="10"/>
      <c r="EI422" s="149"/>
      <c r="EJ422" s="149"/>
      <c r="EK422" s="149"/>
      <c r="EL422" s="149"/>
      <c r="EM422" s="149"/>
      <c r="EN422" s="149"/>
      <c r="EO422" s="149"/>
      <c r="EP422" s="149"/>
      <c r="EQ422" s="149"/>
      <c r="ER422" s="149"/>
      <c r="ES422" s="149"/>
      <c r="ET422" s="149"/>
      <c r="EU422" s="149"/>
      <c r="EV422" s="149"/>
      <c r="EW422" s="149"/>
      <c r="EX422" s="149"/>
      <c r="EY422" s="149"/>
      <c r="EZ422" s="149"/>
      <c r="FA422" s="149"/>
      <c r="FB422" s="149"/>
      <c r="FC422" s="149"/>
      <c r="FD422" s="149"/>
      <c r="FE422" s="149"/>
      <c r="FF422" s="149"/>
      <c r="FG422" s="149"/>
      <c r="FH422" s="149"/>
      <c r="FI422" s="149"/>
      <c r="FJ422" s="149"/>
      <c r="FK422" s="149"/>
      <c r="FL422" s="149"/>
      <c r="FM422" s="149"/>
      <c r="FN422" s="149"/>
      <c r="FO422" s="149"/>
      <c r="FP422" s="149"/>
      <c r="FQ422" s="149"/>
      <c r="FR422" s="149"/>
      <c r="FS422" s="149"/>
      <c r="FT422" s="149"/>
      <c r="FU422" s="149"/>
      <c r="FV422" s="149"/>
      <c r="FW422" s="149"/>
      <c r="FX422" s="149"/>
      <c r="FY422" s="10"/>
      <c r="FZ422" s="149"/>
      <c r="GA422" s="149"/>
      <c r="GB422" s="149"/>
      <c r="GC422" s="149"/>
      <c r="GD422" s="149"/>
      <c r="GE422" s="149"/>
      <c r="GF422" s="149"/>
      <c r="GG422" s="149"/>
      <c r="GH422" s="149"/>
      <c r="GI422" s="149"/>
      <c r="GJ422" s="149"/>
      <c r="GK422" s="149"/>
      <c r="GL422" s="149"/>
      <c r="GM422" s="149"/>
      <c r="GN422" s="149"/>
      <c r="GO422" s="149"/>
      <c r="GP422" s="149"/>
      <c r="GQ422" s="149"/>
      <c r="GR422" s="149"/>
      <c r="GS422" s="149"/>
      <c r="GT422" s="149"/>
      <c r="GU422" s="149"/>
      <c r="GV422" s="149"/>
      <c r="GW422" s="149"/>
      <c r="GX422" s="149"/>
      <c r="GY422" s="149"/>
      <c r="GZ422" s="149"/>
      <c r="HA422" s="149"/>
      <c r="HB422" s="149"/>
      <c r="HC422" s="149"/>
      <c r="HD422" s="149"/>
      <c r="HE422" s="149"/>
      <c r="HF422" s="149"/>
      <c r="HG422" s="149"/>
      <c r="HH422" s="149"/>
      <c r="HI422" s="149"/>
      <c r="HJ422" s="10"/>
      <c r="HK422" s="149"/>
      <c r="HL422" s="149"/>
      <c r="HM422" s="149"/>
      <c r="HN422" s="149"/>
      <c r="HO422" s="149"/>
      <c r="HP422" s="149"/>
      <c r="HQ422" s="149"/>
      <c r="HR422" s="149"/>
      <c r="HS422" s="149"/>
      <c r="HT422" s="149"/>
      <c r="HU422" s="149"/>
      <c r="HV422" s="149"/>
      <c r="HW422" s="149"/>
      <c r="HX422" s="149"/>
      <c r="HY422" s="149"/>
      <c r="HZ422" s="149"/>
      <c r="IA422" s="149"/>
      <c r="IB422" s="149"/>
      <c r="IC422" s="149"/>
      <c r="ID422" s="149"/>
      <c r="IE422" s="149"/>
      <c r="IF422" s="149"/>
      <c r="IG422" s="149"/>
      <c r="IH422" s="149"/>
      <c r="II422" s="149"/>
      <c r="IJ422" s="149"/>
      <c r="IK422" s="149"/>
      <c r="IL422" s="149"/>
      <c r="IM422" s="149"/>
      <c r="IN422" s="149"/>
      <c r="IO422" s="149"/>
      <c r="IP422" s="149"/>
      <c r="IQ422" s="149"/>
      <c r="IR422" s="149"/>
      <c r="IS422" s="149"/>
      <c r="IT422" s="149"/>
      <c r="IU422" s="149"/>
      <c r="IV422" s="149"/>
      <c r="IW422" s="149"/>
      <c r="IX422" s="149"/>
      <c r="IY422" s="149"/>
      <c r="IZ422" s="149"/>
      <c r="JA422" s="149"/>
      <c r="JB422" s="149"/>
      <c r="JC422" s="149"/>
      <c r="JD422" s="149"/>
      <c r="JE422" s="149"/>
      <c r="JF422" s="149"/>
      <c r="JG422" s="149"/>
      <c r="JH422" s="149"/>
      <c r="JI422" s="149"/>
      <c r="JJ422" s="149"/>
      <c r="JK422" s="149"/>
      <c r="JL422" s="149"/>
      <c r="JM422" s="149"/>
      <c r="JN422" s="149"/>
      <c r="JO422" s="149"/>
      <c r="JP422" s="149"/>
      <c r="JQ422" s="149"/>
      <c r="JR422" s="149"/>
      <c r="JS422" s="149"/>
      <c r="JT422" s="149"/>
      <c r="JU422" s="149"/>
      <c r="JV422" s="149"/>
      <c r="JW422" s="149"/>
      <c r="JX422" s="149"/>
      <c r="JY422" s="149"/>
      <c r="JZ422" s="149"/>
      <c r="KA422" s="149"/>
      <c r="KB422" s="149"/>
      <c r="KC422" s="149"/>
      <c r="KD422" s="149"/>
      <c r="KE422" s="149"/>
      <c r="KF422" s="149"/>
      <c r="KG422" s="149"/>
      <c r="KH422" s="149"/>
      <c r="KI422" s="149"/>
      <c r="KJ422" s="149"/>
      <c r="KK422" s="149"/>
      <c r="KL422" s="149"/>
      <c r="KM422" s="149"/>
      <c r="KN422" s="149"/>
      <c r="KO422" s="149"/>
      <c r="KP422" s="149"/>
      <c r="KQ422" s="149"/>
      <c r="KR422" s="149"/>
      <c r="KS422" s="149"/>
      <c r="KT422" s="149"/>
      <c r="KU422" s="149"/>
      <c r="KV422" s="149"/>
      <c r="KW422" s="149"/>
      <c r="KX422" s="149"/>
      <c r="KY422" s="149"/>
      <c r="KZ422" s="149"/>
      <c r="LA422" s="149"/>
      <c r="LB422" s="149"/>
      <c r="LC422" s="149"/>
      <c r="LD422" s="149"/>
      <c r="LE422" s="149"/>
      <c r="LF422" s="149"/>
      <c r="LG422" s="149"/>
      <c r="LH422" s="149"/>
      <c r="LI422" s="149"/>
      <c r="LJ422" s="149"/>
      <c r="LK422" s="149"/>
      <c r="LL422" s="149"/>
      <c r="LM422" s="149"/>
      <c r="LN422" s="149"/>
      <c r="LO422" s="149"/>
      <c r="LP422" s="149"/>
      <c r="LQ422" s="149"/>
      <c r="LR422" s="149"/>
      <c r="LS422" s="149"/>
      <c r="LT422" s="149"/>
      <c r="LU422" s="149"/>
      <c r="LV422" s="149"/>
      <c r="LW422" s="149"/>
      <c r="LX422" s="149"/>
      <c r="LY422" s="10"/>
      <c r="LZ422" s="149"/>
      <c r="MA422" s="149"/>
      <c r="MB422" s="149"/>
      <c r="MC422" s="149"/>
      <c r="MD422" s="149"/>
      <c r="ME422" s="149"/>
      <c r="MF422" s="149"/>
      <c r="MG422" s="149"/>
      <c r="MH422" s="149"/>
      <c r="MI422" s="149"/>
      <c r="MJ422" s="149"/>
      <c r="MK422" s="149"/>
      <c r="ML422" s="149"/>
      <c r="MM422" s="149"/>
      <c r="MN422" s="149"/>
      <c r="MO422" s="149"/>
      <c r="MP422" s="149"/>
      <c r="MQ422" s="10"/>
      <c r="MR422" s="149"/>
      <c r="MS422" s="149"/>
      <c r="MT422" s="149"/>
      <c r="MU422" s="149"/>
      <c r="MV422" s="149"/>
      <c r="MW422" s="149"/>
      <c r="MX422" s="149"/>
      <c r="MY422" s="149"/>
      <c r="MZ422" s="149"/>
      <c r="NA422" s="149"/>
      <c r="NB422" s="149"/>
      <c r="NC422" s="149"/>
      <c r="ND422" s="149"/>
      <c r="NE422" s="149"/>
      <c r="NF422" s="149"/>
      <c r="NG422" s="149"/>
      <c r="NH422" s="149"/>
      <c r="NI422" s="149"/>
      <c r="NJ422" s="149"/>
      <c r="NK422" s="149"/>
      <c r="NL422" s="149"/>
      <c r="NM422" s="149"/>
      <c r="NN422" s="149"/>
      <c r="NO422" s="149"/>
      <c r="NP422" s="149"/>
      <c r="NQ422" s="149"/>
      <c r="NR422" s="149"/>
      <c r="NS422" s="149"/>
      <c r="NT422" s="149"/>
      <c r="NU422" s="149"/>
      <c r="NV422" s="149"/>
      <c r="NW422" s="149"/>
      <c r="NX422" s="149"/>
      <c r="NY422" s="149"/>
      <c r="NZ422" s="149"/>
      <c r="OA422" s="149"/>
      <c r="OB422" s="149"/>
      <c r="OC422" s="149"/>
      <c r="OD422" s="149"/>
      <c r="OE422" s="149"/>
      <c r="OF422" s="149"/>
      <c r="OG422" s="149"/>
      <c r="OH422" s="149"/>
      <c r="OI422" s="149"/>
      <c r="OJ422" s="149"/>
      <c r="OK422" s="149"/>
      <c r="OL422" s="149"/>
      <c r="OM422" s="149"/>
      <c r="ON422" s="149"/>
      <c r="OO422" s="149"/>
      <c r="OP422" s="149"/>
      <c r="OQ422" s="149"/>
      <c r="OR422" s="149"/>
      <c r="OS422" s="149"/>
      <c r="OT422" s="149"/>
      <c r="OU422" s="149"/>
      <c r="OV422" s="149"/>
      <c r="OW422" s="149"/>
      <c r="OX422" s="149"/>
      <c r="OY422" s="149"/>
      <c r="OZ422" s="149"/>
      <c r="PA422" s="149"/>
      <c r="PB422" s="149"/>
      <c r="PC422" s="27">
        <v>0</v>
      </c>
    </row>
    <row r="423" spans="1:419" s="143" customFormat="1" hidden="1" outlineLevel="1">
      <c r="A423" s="121">
        <f>ROW(A423)-5</f>
        <v>418</v>
      </c>
      <c r="B423" s="121"/>
      <c r="E423" s="123"/>
      <c r="F423" s="123"/>
      <c r="G423" s="120" t="s">
        <v>918</v>
      </c>
      <c r="H423" s="143">
        <v>3</v>
      </c>
      <c r="I423" s="143">
        <v>3</v>
      </c>
      <c r="J423" s="143">
        <v>2</v>
      </c>
      <c r="K423" s="143">
        <v>4</v>
      </c>
      <c r="L423" s="143">
        <v>3</v>
      </c>
      <c r="M423" s="143">
        <v>3</v>
      </c>
      <c r="N423" s="143">
        <v>3</v>
      </c>
      <c r="O423" s="143">
        <v>3</v>
      </c>
      <c r="P423" s="143">
        <v>3</v>
      </c>
      <c r="Q423" s="143">
        <v>3</v>
      </c>
      <c r="R423" s="143">
        <v>3</v>
      </c>
      <c r="S423" s="143">
        <v>3</v>
      </c>
      <c r="T423" s="143">
        <v>3</v>
      </c>
      <c r="U423" s="143">
        <v>3</v>
      </c>
      <c r="V423" s="143">
        <v>3</v>
      </c>
      <c r="W423" s="143">
        <v>3</v>
      </c>
      <c r="X423" s="143">
        <v>3</v>
      </c>
      <c r="Y423" s="143">
        <v>4</v>
      </c>
      <c r="Z423" s="143">
        <v>3</v>
      </c>
      <c r="AA423" s="143">
        <v>4</v>
      </c>
      <c r="AB423" s="143">
        <v>3</v>
      </c>
      <c r="AC423" s="143">
        <v>3</v>
      </c>
      <c r="AD423" s="143">
        <v>0</v>
      </c>
      <c r="AE423" s="135" t="str">
        <f t="array" ref="AE423">PRODUCT($H423:$AD423-$H422:$AD422+1)&amp;" "&amp;AE422&amp;" specific pointers"</f>
        <v>49589822592 Pasture  specific pointers</v>
      </c>
      <c r="AF423" s="10" t="str">
        <f ca="1">IF(COUNTIF(AE$5:AE423,AE423)=1,"-","Dup")</f>
        <v>-</v>
      </c>
      <c r="AG423" s="10"/>
      <c r="AH423" s="149"/>
      <c r="AI423" s="149"/>
      <c r="AJ423" s="149"/>
      <c r="AK423" s="149"/>
      <c r="AL423" s="149"/>
      <c r="AM423" s="149"/>
      <c r="AN423" s="10"/>
      <c r="AO423" s="149"/>
      <c r="AP423" s="149"/>
      <c r="AQ423" s="149"/>
      <c r="AR423" s="149"/>
      <c r="AS423" s="149"/>
      <c r="AT423" s="149"/>
      <c r="AU423" s="149"/>
      <c r="AV423" s="192"/>
      <c r="AW423" s="192"/>
      <c r="AX423" s="192"/>
      <c r="AY423" s="192"/>
      <c r="AZ423" s="192"/>
      <c r="BA423" s="10"/>
      <c r="BB423" s="149"/>
      <c r="BC423" s="149"/>
      <c r="BD423" s="149"/>
      <c r="BE423" s="149"/>
      <c r="BF423" s="149"/>
      <c r="BG423" s="156"/>
      <c r="BH423" s="149"/>
      <c r="BI423" s="149"/>
      <c r="BJ423" s="149"/>
      <c r="BK423" s="149"/>
      <c r="BL423" s="149"/>
      <c r="BM423" s="149"/>
      <c r="BN423" s="149"/>
      <c r="BO423" s="192"/>
      <c r="BP423" s="192"/>
      <c r="BQ423" s="192"/>
      <c r="BR423" s="192"/>
      <c r="BS423" s="192"/>
      <c r="BT423" s="192"/>
      <c r="BU423" s="192"/>
      <c r="BV423" s="192"/>
      <c r="BW423" s="192"/>
      <c r="BX423" s="192"/>
      <c r="BY423" s="192"/>
      <c r="BZ423" s="192"/>
      <c r="CA423" s="192"/>
      <c r="CB423" s="192"/>
      <c r="CC423" s="192"/>
      <c r="CD423" s="192"/>
      <c r="CE423" s="192"/>
      <c r="CF423" s="192"/>
      <c r="CG423" s="192"/>
      <c r="CH423" s="192"/>
      <c r="CI423" s="192"/>
      <c r="CJ423" s="192"/>
      <c r="CK423" s="192"/>
      <c r="CL423" s="192"/>
      <c r="CM423" s="192"/>
      <c r="CN423" s="192"/>
      <c r="CO423" s="192"/>
      <c r="CP423" s="192"/>
      <c r="CQ423" s="192"/>
      <c r="CR423" s="192"/>
      <c r="CS423" s="192"/>
      <c r="CT423" s="192"/>
      <c r="CU423" s="192"/>
      <c r="CV423" s="192"/>
      <c r="CW423" s="192"/>
      <c r="CX423" s="192"/>
      <c r="CY423" s="192"/>
      <c r="CZ423" s="192"/>
      <c r="DA423" s="192"/>
      <c r="DB423" s="192"/>
      <c r="DC423" s="192"/>
      <c r="DD423" s="192"/>
      <c r="DE423" s="192"/>
      <c r="DF423" s="192"/>
      <c r="DG423" s="192"/>
      <c r="DH423" s="192"/>
      <c r="DI423" s="192"/>
      <c r="DJ423" s="192"/>
      <c r="DK423" s="192"/>
      <c r="DL423" s="10"/>
      <c r="DM423" s="149"/>
      <c r="DN423" s="149"/>
      <c r="DO423" s="149"/>
      <c r="DP423" s="149"/>
      <c r="DQ423" s="149"/>
      <c r="DR423" s="149"/>
      <c r="DS423" s="149"/>
      <c r="DT423" s="149"/>
      <c r="DU423" s="149"/>
      <c r="DV423" s="149"/>
      <c r="DW423" s="149"/>
      <c r="DX423" s="149"/>
      <c r="DY423" s="149"/>
      <c r="DZ423" s="149"/>
      <c r="EA423" s="149"/>
      <c r="EB423" s="149"/>
      <c r="EC423" s="149"/>
      <c r="ED423" s="149"/>
      <c r="EE423" s="149"/>
      <c r="EF423" s="149"/>
      <c r="EG423" s="149"/>
      <c r="EH423" s="10"/>
      <c r="EI423" s="149"/>
      <c r="EJ423" s="149"/>
      <c r="EK423" s="149"/>
      <c r="EL423" s="149"/>
      <c r="EM423" s="149"/>
      <c r="EN423" s="149"/>
      <c r="EO423" s="149"/>
      <c r="EP423" s="149"/>
      <c r="EQ423" s="149"/>
      <c r="ER423" s="149"/>
      <c r="ES423" s="149"/>
      <c r="ET423" s="149"/>
      <c r="EU423" s="149"/>
      <c r="EV423" s="149"/>
      <c r="EW423" s="149"/>
      <c r="EX423" s="149"/>
      <c r="EY423" s="149"/>
      <c r="EZ423" s="149"/>
      <c r="FA423" s="149"/>
      <c r="FB423" s="149"/>
      <c r="FC423" s="149"/>
      <c r="FD423" s="149"/>
      <c r="FE423" s="149"/>
      <c r="FF423" s="149"/>
      <c r="FG423" s="149"/>
      <c r="FH423" s="149"/>
      <c r="FI423" s="149"/>
      <c r="FJ423" s="149"/>
      <c r="FK423" s="149"/>
      <c r="FL423" s="149"/>
      <c r="FM423" s="149"/>
      <c r="FN423" s="149"/>
      <c r="FO423" s="149"/>
      <c r="FP423" s="162"/>
      <c r="FQ423" s="162"/>
      <c r="FR423" s="149"/>
      <c r="FS423" s="149"/>
      <c r="FT423" s="149"/>
      <c r="FU423" s="149"/>
      <c r="FV423" s="149"/>
      <c r="FW423" s="149"/>
      <c r="FX423" s="149"/>
      <c r="FY423" s="10"/>
      <c r="FZ423" s="162"/>
      <c r="GA423" s="149"/>
      <c r="GB423" s="149"/>
      <c r="GC423" s="149"/>
      <c r="GD423" s="149"/>
      <c r="GE423" s="162"/>
      <c r="GF423" s="149"/>
      <c r="GG423" s="149"/>
      <c r="GH423" s="149"/>
      <c r="GI423" s="149"/>
      <c r="GJ423" s="149"/>
      <c r="GK423" s="149"/>
      <c r="GL423" s="149"/>
      <c r="GM423" s="149"/>
      <c r="GN423" s="149"/>
      <c r="GO423" s="149"/>
      <c r="GP423" s="149"/>
      <c r="GQ423" s="149"/>
      <c r="GR423" s="149"/>
      <c r="GS423" s="149"/>
      <c r="GT423" s="149"/>
      <c r="GU423" s="149"/>
      <c r="GV423" s="149"/>
      <c r="GW423" s="149"/>
      <c r="GX423" s="149"/>
      <c r="GY423" s="149"/>
      <c r="GZ423" s="149"/>
      <c r="HA423" s="149"/>
      <c r="HB423" s="149"/>
      <c r="HC423" s="149"/>
      <c r="HD423" s="162"/>
      <c r="HE423" s="162"/>
      <c r="HF423" s="162"/>
      <c r="HG423" s="162"/>
      <c r="HH423" s="162"/>
      <c r="HI423" s="162"/>
      <c r="HJ423" s="10"/>
      <c r="HK423" s="149"/>
      <c r="HL423" s="149"/>
      <c r="HM423" s="149"/>
      <c r="HN423" s="149"/>
      <c r="HO423" s="149"/>
      <c r="HP423" s="162"/>
      <c r="HQ423" s="162"/>
      <c r="HR423" s="162"/>
      <c r="HS423" s="162"/>
      <c r="HT423" s="149"/>
      <c r="HU423" s="149"/>
      <c r="HV423" s="162"/>
      <c r="HW423" s="162"/>
      <c r="HX423" s="162"/>
      <c r="HY423" s="162"/>
      <c r="HZ423" s="162"/>
      <c r="IA423" s="162"/>
      <c r="IB423" s="149"/>
      <c r="IC423" s="149"/>
      <c r="ID423" s="162"/>
      <c r="IE423" s="149"/>
      <c r="IF423" s="149"/>
      <c r="IG423" s="149"/>
      <c r="IH423" s="149"/>
      <c r="II423" s="149"/>
      <c r="IJ423" s="149"/>
      <c r="IK423" s="162"/>
      <c r="IL423" s="162"/>
      <c r="IM423" s="162"/>
      <c r="IN423" s="162"/>
      <c r="IO423" s="149"/>
      <c r="IP423" s="162"/>
      <c r="IQ423" s="149"/>
      <c r="IR423" s="149"/>
      <c r="IS423" s="149"/>
      <c r="IT423" s="149"/>
      <c r="IU423" s="149"/>
      <c r="IV423" s="149"/>
      <c r="IW423" s="149"/>
      <c r="IX423" s="149"/>
      <c r="IY423" s="149"/>
      <c r="IZ423" s="149"/>
      <c r="JA423" s="149"/>
      <c r="JB423" s="149"/>
      <c r="JC423" s="149"/>
      <c r="JD423" s="149"/>
      <c r="JE423" s="149"/>
      <c r="JF423" s="149"/>
      <c r="JG423" s="149"/>
      <c r="JH423" s="149"/>
      <c r="JI423" s="149"/>
      <c r="JJ423" s="149"/>
      <c r="JK423" s="149"/>
      <c r="JL423" s="149"/>
      <c r="JM423" s="149"/>
      <c r="JN423" s="149"/>
      <c r="JO423" s="149"/>
      <c r="JP423" s="149"/>
      <c r="JQ423" s="149"/>
      <c r="JR423" s="149"/>
      <c r="JS423" s="149"/>
      <c r="JT423" s="149"/>
      <c r="JU423" s="149"/>
      <c r="JV423" s="149"/>
      <c r="JW423" s="149"/>
      <c r="JX423" s="149"/>
      <c r="JY423" s="149"/>
      <c r="JZ423" s="149"/>
      <c r="KA423" s="149"/>
      <c r="KB423" s="149"/>
      <c r="KC423" s="149"/>
      <c r="KD423" s="149"/>
      <c r="KE423" s="149"/>
      <c r="KF423" s="149"/>
      <c r="KG423" s="149"/>
      <c r="KH423" s="149"/>
      <c r="KI423" s="149"/>
      <c r="KJ423" s="149"/>
      <c r="KK423" s="149"/>
      <c r="KL423" s="149"/>
      <c r="KM423" s="149"/>
      <c r="KN423" s="149"/>
      <c r="KO423" s="149"/>
      <c r="KP423" s="149"/>
      <c r="KQ423" s="149"/>
      <c r="KR423" s="149"/>
      <c r="KS423" s="149"/>
      <c r="KT423" s="149"/>
      <c r="KU423" s="149"/>
      <c r="KV423" s="149"/>
      <c r="KW423" s="149"/>
      <c r="KX423" s="149"/>
      <c r="KY423" s="149"/>
      <c r="KZ423" s="149"/>
      <c r="LA423" s="149"/>
      <c r="LB423" s="149"/>
      <c r="LC423" s="149"/>
      <c r="LD423" s="149"/>
      <c r="LE423" s="149"/>
      <c r="LF423" s="149"/>
      <c r="LG423" s="149"/>
      <c r="LH423" s="149"/>
      <c r="LI423" s="149"/>
      <c r="LJ423" s="149"/>
      <c r="LK423" s="149"/>
      <c r="LL423" s="149"/>
      <c r="LM423" s="149"/>
      <c r="LN423" s="149"/>
      <c r="LO423" s="149"/>
      <c r="LP423" s="149"/>
      <c r="LQ423" s="149"/>
      <c r="LR423" s="149"/>
      <c r="LS423" s="149"/>
      <c r="LT423" s="149"/>
      <c r="LU423" s="149"/>
      <c r="LV423" s="149"/>
      <c r="LW423" s="149"/>
      <c r="LX423" s="149"/>
      <c r="LY423" s="10"/>
      <c r="LZ423" s="149"/>
      <c r="MA423" s="149"/>
      <c r="MB423" s="149"/>
      <c r="MC423" s="149"/>
      <c r="MD423" s="149"/>
      <c r="ME423" s="149"/>
      <c r="MF423" s="149"/>
      <c r="MG423" s="149"/>
      <c r="MH423" s="149"/>
      <c r="MI423" s="149"/>
      <c r="MJ423" s="149"/>
      <c r="MK423" s="162"/>
      <c r="ML423" s="162"/>
      <c r="MM423" s="162"/>
      <c r="MN423" s="162"/>
      <c r="MO423" s="162"/>
      <c r="MP423" s="149"/>
      <c r="MQ423" s="10"/>
      <c r="MR423" s="149"/>
      <c r="MS423" s="149"/>
      <c r="MT423" s="149"/>
      <c r="MU423" s="149"/>
      <c r="MV423" s="149"/>
      <c r="MW423" s="149"/>
      <c r="MX423" s="149"/>
      <c r="MY423" s="149"/>
      <c r="MZ423" s="149"/>
      <c r="NA423" s="149"/>
      <c r="NB423" s="149"/>
      <c r="NC423" s="149"/>
      <c r="ND423" s="149"/>
      <c r="NE423" s="149"/>
      <c r="NF423" s="149"/>
      <c r="NG423" s="149"/>
      <c r="NH423" s="149"/>
      <c r="NI423" s="149"/>
      <c r="NJ423" s="149"/>
      <c r="NK423" s="149"/>
      <c r="NL423" s="149"/>
      <c r="NM423" s="149"/>
      <c r="NN423" s="149"/>
      <c r="NO423" s="149"/>
      <c r="NP423" s="149"/>
      <c r="NQ423" s="149"/>
      <c r="NR423" s="149"/>
      <c r="NS423" s="149"/>
      <c r="NT423" s="149"/>
      <c r="NU423" s="149"/>
      <c r="NV423" s="149"/>
      <c r="NW423" s="149"/>
      <c r="NX423" s="149"/>
      <c r="NY423" s="149"/>
      <c r="NZ423" s="149"/>
      <c r="OA423" s="149"/>
      <c r="OB423" s="149"/>
      <c r="OC423" s="149"/>
      <c r="OD423" s="149"/>
      <c r="OE423" s="149"/>
      <c r="OF423" s="149"/>
      <c r="OG423" s="149"/>
      <c r="OH423" s="149"/>
      <c r="OI423" s="149"/>
      <c r="OJ423" s="149"/>
      <c r="OK423" s="149"/>
      <c r="OL423" s="149"/>
      <c r="OM423" s="149"/>
      <c r="ON423" s="149"/>
      <c r="OO423" s="149"/>
      <c r="OP423" s="149"/>
      <c r="OQ423" s="149"/>
      <c r="OR423" s="149"/>
      <c r="OS423" s="149"/>
      <c r="OT423" s="149"/>
      <c r="OU423" s="149"/>
      <c r="OV423" s="149"/>
      <c r="OW423" s="149"/>
      <c r="OX423" s="149"/>
      <c r="OY423" s="149"/>
      <c r="OZ423" s="149"/>
      <c r="PA423" s="149"/>
      <c r="PB423" s="149"/>
      <c r="PC423" s="27">
        <v>0</v>
      </c>
    </row>
    <row r="424" spans="1:419" s="143" customFormat="1" hidden="1" outlineLevel="1">
      <c r="A424" s="121">
        <f t="shared" si="14"/>
        <v>419</v>
      </c>
      <c r="B424" s="121">
        <f>$A$7</f>
        <v>2</v>
      </c>
      <c r="C424" s="162">
        <f>C420</f>
        <v>1002</v>
      </c>
      <c r="D424" s="143" t="s">
        <v>884</v>
      </c>
      <c r="E424" s="143" t="b">
        <f t="shared" ref="E424:E453" si="1448">J424=1</f>
        <v>1</v>
      </c>
      <c r="F424" s="143" t="b">
        <v>0</v>
      </c>
      <c r="G424" s="143" t="b">
        <v>1</v>
      </c>
      <c r="H424" s="32">
        <v>3</v>
      </c>
      <c r="I424" s="32">
        <v>1</v>
      </c>
      <c r="J424" s="32">
        <v>1</v>
      </c>
      <c r="K424" s="32">
        <v>1</v>
      </c>
      <c r="L424" s="32">
        <v>1</v>
      </c>
      <c r="M424" s="32">
        <v>1</v>
      </c>
      <c r="N424" s="32">
        <v>1</v>
      </c>
      <c r="O424" s="32">
        <v>1</v>
      </c>
      <c r="P424" s="32">
        <v>1</v>
      </c>
      <c r="Q424" s="32">
        <v>1</v>
      </c>
      <c r="R424" s="32">
        <v>2</v>
      </c>
      <c r="S424" s="32">
        <v>1</v>
      </c>
      <c r="T424" s="32">
        <v>1</v>
      </c>
      <c r="U424" s="32">
        <v>1</v>
      </c>
      <c r="V424" s="32">
        <v>1</v>
      </c>
      <c r="W424" s="32">
        <v>1</v>
      </c>
      <c r="X424" s="32">
        <v>1</v>
      </c>
      <c r="Y424" s="32">
        <v>1</v>
      </c>
      <c r="Z424" s="32">
        <v>1</v>
      </c>
      <c r="AA424" s="32">
        <v>1</v>
      </c>
      <c r="AB424" s="32">
        <v>1</v>
      </c>
      <c r="AC424" s="32">
        <v>1</v>
      </c>
      <c r="AE424" s="137"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163" t="str">
        <f t="shared" ref="AH424:AM428" ca="1" si="1449">OFFSET(AH$5,$B424,0)</f>
        <v>-</v>
      </c>
      <c r="AI424" s="163" t="str">
        <f t="shared" ca="1" si="1449"/>
        <v>-</v>
      </c>
      <c r="AJ424" s="163" t="str">
        <f t="shared" ca="1" si="1449"/>
        <v>-</v>
      </c>
      <c r="AK424" s="163" t="str">
        <f t="shared" ca="1" si="1449"/>
        <v>-</v>
      </c>
      <c r="AL424" s="163" t="str">
        <f t="shared" ca="1" si="1449"/>
        <v>-</v>
      </c>
      <c r="AM424" s="163" t="b">
        <f t="shared" ca="1" si="1449"/>
        <v>1</v>
      </c>
      <c r="AN424" s="10"/>
      <c r="AO424" s="161" t="b">
        <f t="shared" ref="AO424:AT428" si="1450">INDEX(model_structure,$I424,AO$15)</f>
        <v>1</v>
      </c>
      <c r="AP424" s="161" t="str">
        <f t="shared" si="1450"/>
        <v>-</v>
      </c>
      <c r="AQ424" s="161" t="str">
        <f t="shared" si="1450"/>
        <v>-</v>
      </c>
      <c r="AR424" s="161" t="str">
        <f t="shared" si="1450"/>
        <v>-</v>
      </c>
      <c r="AS424" s="161" t="b">
        <f t="shared" si="1450"/>
        <v>1</v>
      </c>
      <c r="AT424" s="161" t="b">
        <f t="shared" si="1450"/>
        <v>0</v>
      </c>
      <c r="AU424" s="161">
        <f t="shared" ref="AU424:AU453" si="1451">INDEX(minroe,$L424)</f>
        <v>0</v>
      </c>
      <c r="AV424" s="161" t="b">
        <f t="shared" ref="AV424:AZ433" si="1452">INDEX(i.risk_aversion,$J424,AV$15)</f>
        <v>0</v>
      </c>
      <c r="AW424" s="161" t="b">
        <f t="shared" si="1452"/>
        <v>0</v>
      </c>
      <c r="AX424" s="161" t="str">
        <f t="shared" si="1452"/>
        <v>-</v>
      </c>
      <c r="AY424" s="161" t="str">
        <f t="shared" si="1452"/>
        <v>-</v>
      </c>
      <c r="AZ424" s="161" t="str">
        <f t="shared" si="1452"/>
        <v>-</v>
      </c>
      <c r="BA424" s="10"/>
      <c r="BB424" s="161" t="b">
        <f t="shared" ref="BB424:BB453" si="1453">INDEX(model_structure,$I424,BB$15)</f>
        <v>1</v>
      </c>
      <c r="BC424" s="163" t="b">
        <f t="shared" ref="BC424:BD453" ca="1" si="1454">OFFSET(BC$5,$B424,0)</f>
        <v>1</v>
      </c>
      <c r="BD424" s="163" t="b">
        <f t="shared" ca="1" si="1454"/>
        <v>1</v>
      </c>
      <c r="BE424" s="162">
        <f t="shared" ref="BE424:BE453" si="1455">VALUE($H424&amp;MIN(2,$I424)&amp;10)</f>
        <v>3110</v>
      </c>
      <c r="BF424" s="163" t="str">
        <f t="shared" ref="BF424:DW439" ca="1" si="1456">OFFSET(BF$5,$B424,0)</f>
        <v>-</v>
      </c>
      <c r="BG424" s="163" t="str">
        <f t="shared" ca="1" si="1456"/>
        <v>-</v>
      </c>
      <c r="BH424" s="163" t="str">
        <f t="shared" ca="1" si="1456"/>
        <v>-</v>
      </c>
      <c r="BI424" s="163" t="str">
        <f t="shared" ca="1" si="1456"/>
        <v>-</v>
      </c>
      <c r="BJ424" s="163" t="str">
        <f t="shared" ca="1" si="1456"/>
        <v>-</v>
      </c>
      <c r="BK424" s="163">
        <f t="shared" ca="1" si="1456"/>
        <v>1</v>
      </c>
      <c r="BL424" s="163">
        <f t="shared" ca="1" si="1456"/>
        <v>1</v>
      </c>
      <c r="BM424" s="163" t="str">
        <f t="shared" ca="1" si="1456"/>
        <v>-</v>
      </c>
      <c r="BN424" s="163" t="str">
        <f t="shared" ca="1" si="1456"/>
        <v>-</v>
      </c>
      <c r="BO424" s="163" t="b">
        <f t="shared" ref="BO424:BW453" si="1457">INDEX(i.cropgraze_inc,$R424)</f>
        <v>0</v>
      </c>
      <c r="BP424" s="163" t="b">
        <f t="shared" si="1457"/>
        <v>0</v>
      </c>
      <c r="BQ424" s="163" t="b">
        <f t="shared" si="1457"/>
        <v>0</v>
      </c>
      <c r="BR424" s="163" t="b">
        <f t="shared" si="1457"/>
        <v>0</v>
      </c>
      <c r="BS424" s="163" t="b">
        <f t="shared" si="1457"/>
        <v>0</v>
      </c>
      <c r="BT424" s="163" t="b">
        <f t="shared" si="1457"/>
        <v>0</v>
      </c>
      <c r="BU424" s="163" t="b">
        <f t="shared" si="1457"/>
        <v>0</v>
      </c>
      <c r="BV424" s="163" t="b">
        <f t="shared" si="1457"/>
        <v>0</v>
      </c>
      <c r="BW424" s="163" t="b">
        <f t="shared" si="1457"/>
        <v>0</v>
      </c>
      <c r="BX424" s="163" t="str">
        <f t="shared" ca="1" si="1456"/>
        <v>-</v>
      </c>
      <c r="BY424" s="163" t="str">
        <f t="shared" ref="BY424:CF439" ca="1" si="1458">OFFSET(BY$5,$B424,0)</f>
        <v>-</v>
      </c>
      <c r="BZ424" s="163" t="str">
        <f t="shared" ca="1" si="1458"/>
        <v>-</v>
      </c>
      <c r="CA424" s="163" t="str">
        <f t="shared" ca="1" si="1458"/>
        <v>-</v>
      </c>
      <c r="CB424" s="163" t="str">
        <f t="shared" ca="1" si="1458"/>
        <v>-</v>
      </c>
      <c r="CC424" s="163" t="str">
        <f t="shared" ca="1" si="1458"/>
        <v>-</v>
      </c>
      <c r="CD424" s="163" t="str">
        <f t="shared" ca="1" si="1458"/>
        <v>-</v>
      </c>
      <c r="CE424" s="163" t="str">
        <f t="shared" ca="1" si="1458"/>
        <v>-</v>
      </c>
      <c r="CF424" s="163" t="str">
        <f t="shared" ca="1" si="1458"/>
        <v>-</v>
      </c>
      <c r="CG424" s="163" t="str">
        <f t="shared" ca="1" si="1456"/>
        <v>-</v>
      </c>
      <c r="CH424" s="163" t="str">
        <f t="shared" ca="1" si="1456"/>
        <v>-</v>
      </c>
      <c r="CI424" s="163" t="str">
        <f t="shared" ca="1" si="1456"/>
        <v>-</v>
      </c>
      <c r="CJ424" s="163" t="str">
        <f t="shared" ca="1" si="1456"/>
        <v>-</v>
      </c>
      <c r="CK424" s="163" t="str">
        <f t="shared" ca="1" si="1456"/>
        <v>-</v>
      </c>
      <c r="CL424" s="163" t="str">
        <f t="shared" ca="1" si="1456"/>
        <v>-</v>
      </c>
      <c r="CM424" s="163" t="str">
        <f t="shared" ca="1" si="1456"/>
        <v>-</v>
      </c>
      <c r="CN424" s="163" t="str">
        <f t="shared" ca="1" si="1456"/>
        <v>-</v>
      </c>
      <c r="CO424" s="163" t="str">
        <f t="shared" ca="1" si="1456"/>
        <v>-</v>
      </c>
      <c r="CP424" s="163" t="str">
        <f t="shared" ca="1" si="1456"/>
        <v>-</v>
      </c>
      <c r="CQ424" s="163" t="str">
        <f t="shared" ca="1" si="1456"/>
        <v>-</v>
      </c>
      <c r="CR424" s="163" t="str">
        <f t="shared" ca="1" si="1456"/>
        <v>-</v>
      </c>
      <c r="CS424" s="163" t="str">
        <f t="shared" ca="1" si="1456"/>
        <v>-</v>
      </c>
      <c r="CT424" s="163" t="str">
        <f t="shared" ca="1" si="1456"/>
        <v>-</v>
      </c>
      <c r="CU424" s="163" t="str">
        <f t="shared" ref="CU424:DB439" ca="1" si="1459">OFFSET(CU$5,$B424,0)</f>
        <v>-</v>
      </c>
      <c r="CV424" s="163" t="str">
        <f t="shared" ca="1" si="1459"/>
        <v>-</v>
      </c>
      <c r="CW424" s="163" t="str">
        <f t="shared" ca="1" si="1459"/>
        <v>-</v>
      </c>
      <c r="CX424" s="163" t="str">
        <f t="shared" ca="1" si="1459"/>
        <v>-</v>
      </c>
      <c r="CY424" s="163" t="str">
        <f t="shared" ca="1" si="1459"/>
        <v>-</v>
      </c>
      <c r="CZ424" s="163" t="str">
        <f t="shared" ca="1" si="1459"/>
        <v>-</v>
      </c>
      <c r="DA424" s="163" t="str">
        <f t="shared" ca="1" si="1459"/>
        <v>-</v>
      </c>
      <c r="DB424" s="163" t="str">
        <f t="shared" ca="1" si="1459"/>
        <v>-</v>
      </c>
      <c r="DC424" s="163" t="str">
        <f t="shared" ca="1" si="1456"/>
        <v>-</v>
      </c>
      <c r="DD424" s="163" t="str">
        <f t="shared" ref="DD424:DK439" ca="1" si="1460">OFFSET(DD$5,$B424,0)</f>
        <v>-</v>
      </c>
      <c r="DE424" s="163" t="str">
        <f t="shared" ca="1" si="1460"/>
        <v>-</v>
      </c>
      <c r="DF424" s="163" t="str">
        <f t="shared" ca="1" si="1460"/>
        <v>-</v>
      </c>
      <c r="DG424" s="163" t="str">
        <f t="shared" ca="1" si="1460"/>
        <v>-</v>
      </c>
      <c r="DH424" s="163" t="str">
        <f t="shared" ca="1" si="1460"/>
        <v>-</v>
      </c>
      <c r="DI424" s="163" t="str">
        <f t="shared" ca="1" si="1460"/>
        <v>-</v>
      </c>
      <c r="DJ424" s="163" t="str">
        <f t="shared" ca="1" si="1460"/>
        <v>-</v>
      </c>
      <c r="DK424" s="163" t="str">
        <f t="shared" ca="1" si="1460"/>
        <v>-</v>
      </c>
      <c r="DL424" s="10"/>
      <c r="DM424" s="163" t="str">
        <f t="shared" ca="1" si="1456"/>
        <v>-</v>
      </c>
      <c r="DN424" s="163" t="str">
        <f t="shared" ca="1" si="1456"/>
        <v>-</v>
      </c>
      <c r="DO424" s="163" t="str">
        <f t="shared" ca="1" si="1456"/>
        <v>-</v>
      </c>
      <c r="DP424" s="163" t="str">
        <f t="shared" ca="1" si="1456"/>
        <v>-</v>
      </c>
      <c r="DQ424" s="163" t="str">
        <f t="shared" ca="1" si="1456"/>
        <v>-</v>
      </c>
      <c r="DR424" s="163" t="str">
        <f t="shared" ca="1" si="1456"/>
        <v>-</v>
      </c>
      <c r="DS424" s="163" t="str">
        <f t="shared" ca="1" si="1456"/>
        <v>-</v>
      </c>
      <c r="DT424" s="163" t="str">
        <f t="shared" ca="1" si="1456"/>
        <v>-</v>
      </c>
      <c r="DU424" s="163" t="str">
        <f t="shared" ca="1" si="1456"/>
        <v>-</v>
      </c>
      <c r="DV424" s="163" t="str">
        <f t="shared" ca="1" si="1456"/>
        <v>-</v>
      </c>
      <c r="DW424" s="163" t="str">
        <f t="shared" ca="1" si="1456"/>
        <v>-</v>
      </c>
      <c r="DX424" s="161" t="str" cm="1">
        <f t="array" ref="DX424">INDEX(i.rev,$K424,DX$15)</f>
        <v>-</v>
      </c>
      <c r="DY424" s="161" t="str" cm="1">
        <f t="array" ref="DY424">INDEX(i.rev,$K424,DY$15)</f>
        <v>-</v>
      </c>
      <c r="DZ424" s="161" t="str" cm="1">
        <f t="array" ref="DZ424">INDEX(i.rev,$K424,DZ$15)</f>
        <v>-</v>
      </c>
      <c r="EA424" s="161" t="str" cm="1">
        <f t="array" ref="EA424">INDEX(i.rev,$K424,EA$15)</f>
        <v>-</v>
      </c>
      <c r="EB424" s="161" t="str" cm="1">
        <f t="array" ref="EB424">INDEX(i.rev,$K424,EB$15)</f>
        <v>-</v>
      </c>
      <c r="EC424" s="161" t="str" cm="1">
        <f t="array" ref="EC424">INDEX(i.rev,$K424,EC$15)</f>
        <v>-</v>
      </c>
      <c r="ED424" s="161" t="str" cm="1">
        <f t="array" ref="ED424">INDEX(i.rev,$K424,ED$15)</f>
        <v>-</v>
      </c>
      <c r="EE424" s="161" t="str" cm="1">
        <f t="array" ref="EE424">INDEX(i.rev,$K424,EE$15)</f>
        <v>-</v>
      </c>
      <c r="EF424" s="161" t="str" cm="1">
        <f t="array" ref="EF424">INDEX(i.rev,$K424,EF$15)</f>
        <v>-</v>
      </c>
      <c r="EG424" s="161" t="str" cm="1">
        <f t="array" ref="EG424">INDEX(i.rev,$K424,EG$15)</f>
        <v>-</v>
      </c>
      <c r="EH424" s="10"/>
      <c r="EI424" s="163" t="str">
        <f t="shared" ref="EI424:GC424" ca="1" si="1461">OFFSET(EI$5,$B424,0)</f>
        <v>-</v>
      </c>
      <c r="EJ424" s="163" t="str">
        <f t="shared" ca="1" si="1461"/>
        <v>-</v>
      </c>
      <c r="EK424" s="163" t="str">
        <f t="shared" ca="1" si="1461"/>
        <v>-</v>
      </c>
      <c r="EL424" s="163" t="str">
        <f t="shared" ca="1" si="1461"/>
        <v>-</v>
      </c>
      <c r="EM424" s="163" t="str">
        <f t="shared" ca="1" si="1461"/>
        <v>-</v>
      </c>
      <c r="EN424" s="163" t="str">
        <f t="shared" ca="1" si="1461"/>
        <v>-</v>
      </c>
      <c r="EO424" s="163" t="str">
        <f t="shared" ca="1" si="1461"/>
        <v>-</v>
      </c>
      <c r="EP424" s="163" t="str">
        <f t="shared" ca="1" si="1461"/>
        <v>-</v>
      </c>
      <c r="EQ424" s="163">
        <f t="shared" ca="1" si="1461"/>
        <v>1</v>
      </c>
      <c r="ER424" s="163">
        <f t="shared" ca="1" si="1461"/>
        <v>1</v>
      </c>
      <c r="ES424" s="163">
        <f t="shared" ca="1" si="1461"/>
        <v>0</v>
      </c>
      <c r="ET424" s="163" t="str">
        <f t="shared" ca="1" si="1461"/>
        <v>-</v>
      </c>
      <c r="EU424" s="163" t="str">
        <f t="shared" ca="1" si="1461"/>
        <v>-</v>
      </c>
      <c r="EV424" s="163" t="str">
        <f t="shared" ca="1" si="1461"/>
        <v>-</v>
      </c>
      <c r="EW424" s="163" t="str">
        <f t="shared" ca="1" si="1461"/>
        <v>-</v>
      </c>
      <c r="EX424" s="163" t="str">
        <f t="shared" ca="1" si="1461"/>
        <v>-</v>
      </c>
      <c r="EY424" s="163" t="str">
        <f t="shared" ca="1" si="1461"/>
        <v>-</v>
      </c>
      <c r="EZ424" s="163" t="str">
        <f t="shared" ca="1" si="1461"/>
        <v>-</v>
      </c>
      <c r="FA424" s="163">
        <f t="shared" ca="1" si="1461"/>
        <v>0</v>
      </c>
      <c r="FB424" s="163" t="str">
        <f t="shared" ca="1" si="1461"/>
        <v>-</v>
      </c>
      <c r="FC424" s="163" t="str">
        <f t="shared" ca="1" si="1461"/>
        <v>-</v>
      </c>
      <c r="FD424" s="163" t="str">
        <f t="shared" ca="1" si="1461"/>
        <v>-</v>
      </c>
      <c r="FE424" s="163" t="str">
        <f t="shared" ca="1" si="1461"/>
        <v>-</v>
      </c>
      <c r="FF424" s="163" t="str">
        <f t="shared" ca="1" si="1461"/>
        <v>-</v>
      </c>
      <c r="FG424" s="163">
        <f t="shared" ca="1" si="1461"/>
        <v>0</v>
      </c>
      <c r="FH424" s="163">
        <f t="shared" ca="1" si="1461"/>
        <v>0</v>
      </c>
      <c r="FI424" s="163">
        <f t="shared" ca="1" si="1461"/>
        <v>0</v>
      </c>
      <c r="FJ424" s="163">
        <f t="shared" ca="1" si="1461"/>
        <v>0</v>
      </c>
      <c r="FK424" s="163">
        <f t="shared" ca="1" si="1461"/>
        <v>0</v>
      </c>
      <c r="FL424" s="163">
        <f t="shared" ca="1" si="1461"/>
        <v>0</v>
      </c>
      <c r="FM424" s="163">
        <f t="shared" ca="1" si="1461"/>
        <v>0</v>
      </c>
      <c r="FN424" s="163" t="str">
        <f t="shared" ca="1" si="1461"/>
        <v>-</v>
      </c>
      <c r="FO424" s="163" t="str">
        <f t="shared" ca="1" si="1461"/>
        <v>-</v>
      </c>
      <c r="FP424" s="163" t="str">
        <f t="shared" ca="1" si="1461"/>
        <v>-</v>
      </c>
      <c r="FQ424" s="163" t="str">
        <f t="shared" ca="1" si="1461"/>
        <v>-</v>
      </c>
      <c r="FR424" s="163" t="str">
        <f t="shared" ca="1" si="1461"/>
        <v>-</v>
      </c>
      <c r="FS424" s="163" t="str">
        <f t="shared" ca="1" si="1461"/>
        <v>-</v>
      </c>
      <c r="FT424" s="163" t="str">
        <f t="shared" ca="1" si="1461"/>
        <v>-</v>
      </c>
      <c r="FU424" s="163" t="str">
        <f t="shared" ca="1" si="1461"/>
        <v>-</v>
      </c>
      <c r="FV424" s="163" t="str">
        <f t="shared" ca="1" si="1461"/>
        <v>-</v>
      </c>
      <c r="FW424" s="163" t="str">
        <f t="shared" ca="1" si="1461"/>
        <v>-</v>
      </c>
      <c r="FX424" s="163" t="str">
        <f t="shared" ca="1" si="1461"/>
        <v>-</v>
      </c>
      <c r="FY424" s="10"/>
      <c r="FZ424" s="163">
        <f t="shared" ca="1" si="1461"/>
        <v>1</v>
      </c>
      <c r="GA424" s="163" t="str">
        <f t="shared" ca="1" si="1461"/>
        <v>-</v>
      </c>
      <c r="GB424" s="163" t="str">
        <f t="shared" ca="1" si="1461"/>
        <v>-</v>
      </c>
      <c r="GC424" s="163" t="str">
        <f t="shared" ca="1" si="1461"/>
        <v>-</v>
      </c>
      <c r="GD424" s="163" t="str">
        <f t="shared" ref="GD424:GH428" ca="1" si="1462">OFFSET(GD$5,$B424,0)</f>
        <v>-</v>
      </c>
      <c r="GE424" s="163" t="b">
        <f t="shared" ca="1" si="1462"/>
        <v>0</v>
      </c>
      <c r="GF424" s="163" t="str">
        <f t="shared" ca="1" si="1462"/>
        <v>-</v>
      </c>
      <c r="GG424" s="163">
        <f t="shared" ca="1" si="1462"/>
        <v>0</v>
      </c>
      <c r="GH424" s="163" t="str">
        <f t="shared" ca="1" si="1462"/>
        <v>-</v>
      </c>
      <c r="GI424" s="161" cm="1">
        <f t="array" ref="GI424">INDEX(i.rev,$K424,GI$15)</f>
        <v>1</v>
      </c>
      <c r="GJ424" s="163">
        <f t="shared" ref="GJ424:GY428" ca="1" si="1463">OFFSET(GJ$5,$B424,0)</f>
        <v>0</v>
      </c>
      <c r="GK424" s="163">
        <f t="shared" ca="1" si="1463"/>
        <v>1</v>
      </c>
      <c r="GL424" s="163">
        <f t="shared" ca="1" si="1463"/>
        <v>0</v>
      </c>
      <c r="GM424" s="163">
        <f t="shared" ca="1" si="1463"/>
        <v>1</v>
      </c>
      <c r="GN424" s="163">
        <f t="shared" ca="1" si="1463"/>
        <v>1</v>
      </c>
      <c r="GO424" s="163">
        <f t="shared" ca="1" si="1463"/>
        <v>1</v>
      </c>
      <c r="GP424" s="163">
        <f t="shared" ca="1" si="1463"/>
        <v>0</v>
      </c>
      <c r="GQ424" s="163">
        <f t="shared" ca="1" si="1463"/>
        <v>0</v>
      </c>
      <c r="GR424" s="163">
        <f t="shared" ca="1" si="1463"/>
        <v>0</v>
      </c>
      <c r="GS424" s="163">
        <f t="shared" ca="1" si="1463"/>
        <v>0</v>
      </c>
      <c r="GT424" s="163">
        <f t="shared" ca="1" si="1463"/>
        <v>0</v>
      </c>
      <c r="GU424" s="163">
        <f t="shared" ca="1" si="1463"/>
        <v>0</v>
      </c>
      <c r="GV424" s="163">
        <f t="shared" ca="1" si="1463"/>
        <v>0</v>
      </c>
      <c r="GW424" s="163">
        <f t="shared" ca="1" si="1463"/>
        <v>0</v>
      </c>
      <c r="GX424" s="163">
        <f t="shared" ca="1" si="1463"/>
        <v>0</v>
      </c>
      <c r="GY424" s="163">
        <f t="shared" ca="1" si="1463"/>
        <v>0</v>
      </c>
      <c r="GZ424" s="161" cm="1">
        <f t="array" ref="GZ424">INDEX(i.rev,$K424,GZ$15)</f>
        <v>0</v>
      </c>
      <c r="HA424" s="163">
        <f t="shared" ref="HA424:HA453" ca="1" si="1464">OFFSET(HA$5,$B424,0)</f>
        <v>0</v>
      </c>
      <c r="HB424" s="161" cm="1">
        <f t="array" ref="HB424">INDEX(i.rev,$K424,HB$15)</f>
        <v>1</v>
      </c>
      <c r="HC424" s="163">
        <f t="shared" ref="HC424:IG424" ca="1" si="1465">OFFSET(HC$5,$B424,0)</f>
        <v>0</v>
      </c>
      <c r="HD424" s="163">
        <f t="shared" ca="1" si="1465"/>
        <v>0</v>
      </c>
      <c r="HE424" s="163">
        <f t="shared" ca="1" si="1465"/>
        <v>0</v>
      </c>
      <c r="HF424" s="163">
        <f t="shared" ca="1" si="1465"/>
        <v>0</v>
      </c>
      <c r="HG424" s="163">
        <f t="shared" ca="1" si="1465"/>
        <v>0</v>
      </c>
      <c r="HH424" s="163">
        <f t="shared" ca="1" si="1465"/>
        <v>0</v>
      </c>
      <c r="HI424" s="163">
        <f t="shared" ca="1" si="1465"/>
        <v>0</v>
      </c>
      <c r="HJ424" s="10"/>
      <c r="HK424" s="163" t="str">
        <f t="shared" ca="1" si="1465"/>
        <v>-</v>
      </c>
      <c r="HL424" s="163" t="str">
        <f t="shared" ca="1" si="1465"/>
        <v>-</v>
      </c>
      <c r="HM424" s="163" t="str">
        <f t="shared" ca="1" si="1465"/>
        <v>-</v>
      </c>
      <c r="HN424" s="163" t="str">
        <f t="shared" ca="1" si="1465"/>
        <v>-</v>
      </c>
      <c r="HO424" s="163" t="str">
        <f t="shared" ca="1" si="1465"/>
        <v>-</v>
      </c>
      <c r="HP424" s="161" t="b">
        <f t="shared" ref="HP424:HR428" si="1466">INDEX(i.TOL,$H424,HP$15)</f>
        <v>0</v>
      </c>
      <c r="HQ424" s="161" t="b">
        <f t="shared" si="1466"/>
        <v>0</v>
      </c>
      <c r="HR424" s="161" t="b">
        <f t="shared" si="1466"/>
        <v>1</v>
      </c>
      <c r="HS424" s="163">
        <f t="shared" ca="1" si="1465"/>
        <v>0</v>
      </c>
      <c r="HT424" s="161">
        <f t="shared" ref="HT424:HU428" si="1467">INDEX(i.scan,$Y424)</f>
        <v>1</v>
      </c>
      <c r="HU424" s="161">
        <f t="shared" si="1467"/>
        <v>1</v>
      </c>
      <c r="HV424" s="163" t="str">
        <f t="shared" ca="1" si="1465"/>
        <v>-</v>
      </c>
      <c r="HW424" s="163" t="str">
        <f t="shared" ca="1" si="1465"/>
        <v>-</v>
      </c>
      <c r="HX424" s="163" t="str">
        <f t="shared" ca="1" si="1465"/>
        <v>-</v>
      </c>
      <c r="HY424" s="163" t="str">
        <f t="shared" ca="1" si="1465"/>
        <v>-</v>
      </c>
      <c r="HZ424" s="163" t="str">
        <f t="shared" ca="1" si="1465"/>
        <v>-</v>
      </c>
      <c r="IA424" s="163" t="str">
        <f t="shared" ca="1" si="1465"/>
        <v>-</v>
      </c>
      <c r="IB424" s="163" t="str">
        <f t="shared" ca="1" si="1465"/>
        <v>-</v>
      </c>
      <c r="IC424" s="163" t="str">
        <f t="shared" ca="1" si="1465"/>
        <v>-</v>
      </c>
      <c r="ID424" s="163" t="str">
        <f t="shared" ca="1" si="1465"/>
        <v>-</v>
      </c>
      <c r="IE424" s="163" t="b">
        <f t="shared" ca="1" si="1465"/>
        <v>1</v>
      </c>
      <c r="IF424" s="163" t="str">
        <f t="shared" ca="1" si="1465"/>
        <v>-</v>
      </c>
      <c r="IG424" s="163" t="str">
        <f t="shared" ca="1" si="1465"/>
        <v>-</v>
      </c>
      <c r="IH424" s="163" t="str">
        <f ca="1">OFFSET(IH$5,$B424,0)</f>
        <v>-</v>
      </c>
      <c r="II424" s="163" t="b">
        <f t="shared" ref="II424:IJ428" ca="1" si="1468">OFFSET(II$5,$B424,0)</f>
        <v>1</v>
      </c>
      <c r="IJ424" s="163">
        <f ca="1">OFFSET(IJ$5,$B424,0)</f>
        <v>0</v>
      </c>
      <c r="IK424" s="163" t="str">
        <f t="shared" ref="IK424:JY439" ca="1" si="1469">OFFSET(IK$5,$B424,0)</f>
        <v>-</v>
      </c>
      <c r="IL424" s="163" t="str">
        <f t="shared" ca="1" si="1469"/>
        <v>-</v>
      </c>
      <c r="IM424" s="163" t="str">
        <f t="shared" ca="1" si="1469"/>
        <v>-</v>
      </c>
      <c r="IN424" s="163" t="str">
        <f t="shared" ca="1" si="1469"/>
        <v>-</v>
      </c>
      <c r="IO424" s="163" t="str">
        <f t="shared" ca="1" si="1469"/>
        <v>-</v>
      </c>
      <c r="IP424" s="163">
        <f t="shared" ca="1" si="1469"/>
        <v>0</v>
      </c>
      <c r="IQ424" s="163" t="str">
        <f t="shared" ca="1" si="1469"/>
        <v>-</v>
      </c>
      <c r="IR424" s="163" t="str">
        <f t="shared" ca="1" si="1469"/>
        <v>-</v>
      </c>
      <c r="IS424" s="163" t="str">
        <f t="shared" ca="1" si="1469"/>
        <v>-</v>
      </c>
      <c r="IT424" s="163">
        <f t="shared" ca="1" si="1469"/>
        <v>500</v>
      </c>
      <c r="IU424" s="163">
        <f t="shared" ca="1" si="1469"/>
        <v>500</v>
      </c>
      <c r="IV424" s="163" t="str">
        <f t="shared" ca="1" si="1469"/>
        <v>-</v>
      </c>
      <c r="IW424" s="163" t="str">
        <f t="shared" ca="1" si="1469"/>
        <v>-</v>
      </c>
      <c r="IX424" s="163" t="str">
        <f t="shared" ca="1" si="1469"/>
        <v>-</v>
      </c>
      <c r="IY424" s="163" t="str">
        <f t="shared" ca="1" si="1469"/>
        <v>-</v>
      </c>
      <c r="IZ424" s="163" t="str">
        <f t="shared" ca="1" si="1469"/>
        <v>-</v>
      </c>
      <c r="JA424" s="163" t="str">
        <f t="shared" ca="1" si="1469"/>
        <v>-</v>
      </c>
      <c r="JB424" s="163" t="str">
        <f t="shared" ca="1" si="1469"/>
        <v>-</v>
      </c>
      <c r="JC424" s="163" t="str">
        <f t="shared" ca="1" si="1469"/>
        <v>-</v>
      </c>
      <c r="JD424" s="163" t="str">
        <f t="shared" ca="1" si="1469"/>
        <v>-</v>
      </c>
      <c r="JE424" s="163" t="str">
        <f t="shared" ca="1" si="1469"/>
        <v>-</v>
      </c>
      <c r="JF424" s="163" t="str">
        <f t="shared" ca="1" si="1469"/>
        <v>-</v>
      </c>
      <c r="JG424" s="163" t="str">
        <f t="shared" ca="1" si="1469"/>
        <v>-</v>
      </c>
      <c r="JH424" s="163" t="str">
        <f t="shared" ca="1" si="1469"/>
        <v>-</v>
      </c>
      <c r="JI424" s="163" t="str">
        <f t="shared" ref="JI424:JR439" ca="1" si="1470">OFFSET(JI$5,$B424,0)</f>
        <v>-</v>
      </c>
      <c r="JJ424" s="163" t="str">
        <f t="shared" ca="1" si="1470"/>
        <v>-</v>
      </c>
      <c r="JK424" s="163" t="str">
        <f t="shared" ca="1" si="1470"/>
        <v>-</v>
      </c>
      <c r="JL424" s="163" t="str">
        <f t="shared" ca="1" si="1470"/>
        <v>-</v>
      </c>
      <c r="JM424" s="163" t="str">
        <f t="shared" ca="1" si="1470"/>
        <v>-</v>
      </c>
      <c r="JN424" s="163" t="str">
        <f t="shared" ca="1" si="1470"/>
        <v>-</v>
      </c>
      <c r="JO424" s="163" t="str">
        <f t="shared" ca="1" si="1470"/>
        <v>-</v>
      </c>
      <c r="JP424" s="163" t="str">
        <f t="shared" ca="1" si="1470"/>
        <v>-</v>
      </c>
      <c r="JQ424" s="163" t="str">
        <f t="shared" ca="1" si="1470"/>
        <v>-</v>
      </c>
      <c r="JR424" s="163" t="str">
        <f t="shared" ca="1" si="1470"/>
        <v>-</v>
      </c>
      <c r="JS424" s="163" t="str">
        <f t="shared" ca="1" si="1469"/>
        <v>-</v>
      </c>
      <c r="JT424" s="163" t="str">
        <f t="shared" ca="1" si="1469"/>
        <v>-</v>
      </c>
      <c r="JU424" s="163" t="str">
        <f t="shared" ca="1" si="1469"/>
        <v>-</v>
      </c>
      <c r="JV424" s="163" t="str">
        <f t="shared" ca="1" si="1469"/>
        <v>-</v>
      </c>
      <c r="JW424" s="163" t="str">
        <f t="shared" ca="1" si="1469"/>
        <v>-</v>
      </c>
      <c r="JX424" s="163" t="str">
        <f t="shared" ca="1" si="1469"/>
        <v>-</v>
      </c>
      <c r="JY424" s="163" t="str">
        <f t="shared" ca="1" si="1469"/>
        <v>-</v>
      </c>
      <c r="JZ424" s="163" t="str">
        <f t="shared" ref="JY424:LN427" ca="1" si="1471">OFFSET(JZ$5,$B424,0)</f>
        <v>-</v>
      </c>
      <c r="KA424" s="163" t="str">
        <f t="shared" ca="1" si="1471"/>
        <v>-</v>
      </c>
      <c r="KB424" s="163" t="str">
        <f t="shared" ca="1" si="1471"/>
        <v>-</v>
      </c>
      <c r="KC424" s="163" t="str">
        <f t="shared" ca="1" si="1471"/>
        <v>-</v>
      </c>
      <c r="KD424" s="163" t="str">
        <f t="shared" ca="1" si="1471"/>
        <v>-</v>
      </c>
      <c r="KE424" s="163" t="str">
        <f t="shared" ca="1" si="1471"/>
        <v>-</v>
      </c>
      <c r="KF424" s="163" t="str">
        <f t="shared" ca="1" si="1471"/>
        <v>-</v>
      </c>
      <c r="KG424" s="163" t="str">
        <f t="shared" ca="1" si="1471"/>
        <v>-</v>
      </c>
      <c r="KH424" s="163" t="str">
        <f t="shared" ca="1" si="1471"/>
        <v>-</v>
      </c>
      <c r="KI424" s="163" t="str">
        <f t="shared" ca="1" si="1471"/>
        <v>-</v>
      </c>
      <c r="KJ424" s="163" t="str">
        <f t="shared" ca="1" si="1471"/>
        <v>-</v>
      </c>
      <c r="KK424" s="163" t="str">
        <f t="shared" ca="1" si="1471"/>
        <v>-</v>
      </c>
      <c r="KL424" s="163" t="str">
        <f t="shared" ca="1" si="1471"/>
        <v>-</v>
      </c>
      <c r="KM424" s="163" t="str">
        <f t="shared" ca="1" si="1471"/>
        <v>-</v>
      </c>
      <c r="KN424" s="163" t="str">
        <f t="shared" ca="1" si="1471"/>
        <v>-</v>
      </c>
      <c r="KO424" s="163" t="str">
        <f t="shared" ca="1" si="1471"/>
        <v>-</v>
      </c>
      <c r="KP424" s="163" t="str">
        <f t="shared" ca="1" si="1471"/>
        <v>-</v>
      </c>
      <c r="KQ424" s="163" t="str">
        <f t="shared" ca="1" si="1471"/>
        <v>-</v>
      </c>
      <c r="KR424" s="163" t="str">
        <f t="shared" ca="1" si="1471"/>
        <v>-</v>
      </c>
      <c r="KS424" s="163" t="str">
        <f t="shared" ca="1" si="1471"/>
        <v>-</v>
      </c>
      <c r="KT424" s="163" t="str">
        <f t="shared" ca="1" si="1471"/>
        <v>-</v>
      </c>
      <c r="KU424" s="163" t="str">
        <f t="shared" ca="1" si="1471"/>
        <v>-</v>
      </c>
      <c r="KV424" s="163" t="str">
        <f t="shared" ca="1" si="1471"/>
        <v>-</v>
      </c>
      <c r="KW424" s="163" t="str">
        <f t="shared" ca="1" si="1471"/>
        <v>-</v>
      </c>
      <c r="KX424" s="163" t="str">
        <f t="shared" ca="1" si="1471"/>
        <v>-</v>
      </c>
      <c r="KY424" s="163" t="str">
        <f t="shared" ca="1" si="1471"/>
        <v>-</v>
      </c>
      <c r="KZ424" s="163" t="str">
        <f t="shared" ca="1" si="1471"/>
        <v>-</v>
      </c>
      <c r="LA424" s="163" t="str">
        <f t="shared" ca="1" si="1471"/>
        <v>-</v>
      </c>
      <c r="LB424" s="163" t="str">
        <f t="shared" ca="1" si="1471"/>
        <v>-</v>
      </c>
      <c r="LC424" s="163" t="str">
        <f t="shared" ca="1" si="1471"/>
        <v>-</v>
      </c>
      <c r="LD424" s="163" t="str">
        <f t="shared" ca="1" si="1471"/>
        <v>-</v>
      </c>
      <c r="LE424" s="163" t="str">
        <f t="shared" ca="1" si="1471"/>
        <v>-</v>
      </c>
      <c r="LF424" s="163" t="str">
        <f t="shared" ca="1" si="1471"/>
        <v>-</v>
      </c>
      <c r="LG424" s="163" t="str">
        <f t="shared" ca="1" si="1471"/>
        <v>-</v>
      </c>
      <c r="LH424" s="163" t="str">
        <f t="shared" ca="1" si="1471"/>
        <v>-</v>
      </c>
      <c r="LI424" s="163" t="str">
        <f t="shared" ca="1" si="1471"/>
        <v>-</v>
      </c>
      <c r="LJ424" s="163" t="str">
        <f t="shared" ca="1" si="1471"/>
        <v>-</v>
      </c>
      <c r="LK424" s="163" t="str">
        <f t="shared" ca="1" si="1471"/>
        <v>-</v>
      </c>
      <c r="LL424" s="163" t="str">
        <f t="shared" ca="1" si="1471"/>
        <v>-</v>
      </c>
      <c r="LM424" s="163" t="str">
        <f t="shared" ca="1" si="1471"/>
        <v>-</v>
      </c>
      <c r="LN424" s="163" t="str">
        <f t="shared" ca="1" si="1471"/>
        <v>-</v>
      </c>
      <c r="LO424" s="163" t="str">
        <f t="shared" ref="LO424:LX428" ca="1" si="1472">OFFSET(LO$5,$B424,0)</f>
        <v>-</v>
      </c>
      <c r="LP424" s="163" t="str">
        <f t="shared" ca="1" si="1472"/>
        <v>-</v>
      </c>
      <c r="LQ424" s="163" t="str">
        <f t="shared" ca="1" si="1472"/>
        <v>-</v>
      </c>
      <c r="LR424" s="163" t="str">
        <f t="shared" ca="1" si="1472"/>
        <v>-</v>
      </c>
      <c r="LS424" s="163" t="str">
        <f t="shared" ca="1" si="1472"/>
        <v>-</v>
      </c>
      <c r="LT424" s="163" t="str">
        <f t="shared" ca="1" si="1472"/>
        <v>-</v>
      </c>
      <c r="LU424" s="163" t="str">
        <f t="shared" ca="1" si="1472"/>
        <v>-</v>
      </c>
      <c r="LV424" s="163" t="str">
        <f t="shared" ca="1" si="1472"/>
        <v>-</v>
      </c>
      <c r="LW424" s="163" t="str">
        <f t="shared" ca="1" si="1472"/>
        <v>-</v>
      </c>
      <c r="LX424" s="163" t="str">
        <f t="shared" ca="1" si="1472"/>
        <v>-</v>
      </c>
      <c r="LY424" s="10"/>
      <c r="LZ424" s="161">
        <f t="shared" ref="LZ424:LZ453" si="1473">INDEX(i.interest_rate,$O424)</f>
        <v>4.4999999999999998E-2</v>
      </c>
      <c r="MA424" s="161">
        <f t="shared" ref="MA424:MA453" si="1474">INDEX(i.opp_cost_capital,$P424)</f>
        <v>4.4999999999999998E-2</v>
      </c>
      <c r="MB424" s="163">
        <f t="shared" ref="MB424:PB439" ca="1" si="1475">OFFSET(MB$5,$B424,0)</f>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ref="MK424:MK453" si="1476">INDEX(i.WoolPrices,$Z424,MK$15)</f>
        <v>1</v>
      </c>
      <c r="ML424" s="161">
        <f t="shared" ref="ML424:ML453" si="1477">INDEX(i.MeatPrices,$AA424,ML$15)</f>
        <v>1</v>
      </c>
      <c r="MM424" s="161">
        <f t="shared" ref="MM424:MM453" si="1478">INDEX(i.GrainPrices,$AB424,MM$15)</f>
        <v>1</v>
      </c>
      <c r="MN424" s="161">
        <f t="shared" ref="MN424:MO453" si="1479">INDEX(i.GrainPrices_k,$AC424,MN$15)</f>
        <v>1</v>
      </c>
      <c r="MO424" s="161">
        <f t="shared" si="1479"/>
        <v>1</v>
      </c>
      <c r="MP424" s="163">
        <f t="shared" ca="1" si="1475"/>
        <v>1</v>
      </c>
      <c r="MQ424" s="10"/>
      <c r="MR424" s="163">
        <f t="shared" ca="1" si="1475"/>
        <v>1</v>
      </c>
      <c r="MS424" s="161">
        <f t="shared" ref="MS424:MS453" si="1480">INDEX(i.pasture_prod,$X424)</f>
        <v>1</v>
      </c>
      <c r="MT424" s="163">
        <f t="shared" ca="1" si="1475"/>
        <v>0.75</v>
      </c>
      <c r="MU424" s="163">
        <f t="shared" ca="1" si="1475"/>
        <v>0.8</v>
      </c>
      <c r="MV424" s="163">
        <f t="shared" ca="1" si="1475"/>
        <v>0.82499999999999996</v>
      </c>
      <c r="MW424" s="163">
        <f t="shared" ca="1" si="1475"/>
        <v>0.875</v>
      </c>
      <c r="MX424" s="163">
        <f t="shared" ca="1" si="1475"/>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ref="OU424:OU441" ca="1" si="1481">OFFSET(OU$5,$B424,0)</f>
        <v>0.875</v>
      </c>
      <c r="OV424" s="161">
        <f t="shared" ref="OV424:OV453" si="1482">INDEX(i.all_rot_yield,$W424)</f>
        <v>1</v>
      </c>
      <c r="OW424" s="161">
        <f t="shared" ref="OW424:OW453" si="1483">INDEX(i.mach_option,$N424)</f>
        <v>1</v>
      </c>
      <c r="OX424" s="161" t="str">
        <f t="shared" ref="OX424:OX453" si="1484">INDEX(overdraw,$M424)</f>
        <v>-</v>
      </c>
      <c r="OY424" s="163" t="str">
        <f t="shared" ref="OY424:OY453" ca="1" si="1485">OFFSET(OY$5,$B424,0)</f>
        <v>-</v>
      </c>
      <c r="OZ424" s="161" t="str">
        <f t="shared" ref="OZ424:OZ453" si="1486">INDEX(i.casual_ub,$Q424)</f>
        <v>-</v>
      </c>
      <c r="PA424" s="161" t="str">
        <f t="shared" ref="PA424:PA453" si="1487">INDEX(i.seedharv_casual_ub,$Q424)</f>
        <v>-</v>
      </c>
      <c r="PB424" s="163">
        <f t="shared" ca="1" si="1475"/>
        <v>0</v>
      </c>
      <c r="PC424" s="27">
        <v>0</v>
      </c>
    </row>
    <row r="425" spans="1:419" s="143" customFormat="1" hidden="1" outlineLevel="1">
      <c r="A425" s="121">
        <f t="shared" si="14"/>
        <v>420</v>
      </c>
      <c r="B425" s="121">
        <f t="shared" ref="B425:B433" si="1488">$A$18</f>
        <v>13</v>
      </c>
      <c r="C425" s="143">
        <f>C424</f>
        <v>1002</v>
      </c>
      <c r="D425" s="143" t="s">
        <v>884</v>
      </c>
      <c r="E425" s="143" t="b">
        <f t="shared" si="1448"/>
        <v>1</v>
      </c>
      <c r="F425" s="143" t="b">
        <v>0</v>
      </c>
      <c r="G425" s="143" t="b">
        <f t="shared" ref="G425:G453" si="1489">E425</f>
        <v>1</v>
      </c>
      <c r="H425" s="139">
        <f t="shared" ref="H425:AC440" ca="1" si="1490">OFFSET(H425,-1,0)</f>
        <v>3</v>
      </c>
      <c r="I425" s="32">
        <v>1</v>
      </c>
      <c r="J425" s="32">
        <v>1</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f t="shared" ca="1" si="1490"/>
        <v>1</v>
      </c>
      <c r="T425" s="139">
        <f t="shared" ca="1" si="1490"/>
        <v>1</v>
      </c>
      <c r="U425" s="139">
        <f t="shared" ca="1" si="1490"/>
        <v>1</v>
      </c>
      <c r="V425" s="139">
        <f t="shared" ca="1" si="1490"/>
        <v>1</v>
      </c>
      <c r="W425" s="139">
        <f t="shared" ca="1" si="1490"/>
        <v>1</v>
      </c>
      <c r="X425" s="32">
        <v>3</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163" t="str">
        <f t="shared" ca="1" si="1449"/>
        <v>-</v>
      </c>
      <c r="AI425" s="163" t="str">
        <f t="shared" ca="1" si="1449"/>
        <v>-</v>
      </c>
      <c r="AJ425" s="163" t="str">
        <f t="shared" ca="1" si="1449"/>
        <v>-</v>
      </c>
      <c r="AK425" s="163" t="str">
        <f t="shared" ca="1" si="1449"/>
        <v>-</v>
      </c>
      <c r="AL425" s="163" t="str">
        <f t="shared" ca="1" si="1449"/>
        <v>-</v>
      </c>
      <c r="AM425" s="163" t="b">
        <f t="shared" ca="1" si="1449"/>
        <v>1</v>
      </c>
      <c r="AN425" s="10"/>
      <c r="AO425" s="161" t="b">
        <f t="shared" si="1450"/>
        <v>1</v>
      </c>
      <c r="AP425" s="161" t="str">
        <f t="shared" si="1450"/>
        <v>-</v>
      </c>
      <c r="AQ425" s="161" t="str">
        <f t="shared" si="1450"/>
        <v>-</v>
      </c>
      <c r="AR425" s="161" t="str">
        <f t="shared" si="1450"/>
        <v>-</v>
      </c>
      <c r="AS425" s="161" t="b">
        <f t="shared" si="1450"/>
        <v>1</v>
      </c>
      <c r="AT425" s="161" t="b">
        <f t="shared" si="1450"/>
        <v>0</v>
      </c>
      <c r="AU425" s="161">
        <f t="shared" ca="1" si="1451"/>
        <v>0</v>
      </c>
      <c r="AV425" s="161" t="b">
        <f t="shared" si="1452"/>
        <v>0</v>
      </c>
      <c r="AW425" s="161" t="b">
        <f t="shared" si="1452"/>
        <v>0</v>
      </c>
      <c r="AX425" s="161" t="str">
        <f t="shared" si="1452"/>
        <v>-</v>
      </c>
      <c r="AY425" s="161" t="str">
        <f t="shared" si="1452"/>
        <v>-</v>
      </c>
      <c r="AZ425" s="161" t="str">
        <f t="shared" si="1452"/>
        <v>-</v>
      </c>
      <c r="BA425" s="10"/>
      <c r="BB425" s="161" t="b">
        <f t="shared" si="1453"/>
        <v>1</v>
      </c>
      <c r="BC425" s="163" t="b">
        <f t="shared" ca="1" si="1454"/>
        <v>1</v>
      </c>
      <c r="BD425" s="163" t="b">
        <f t="shared" ca="1" si="1454"/>
        <v>1</v>
      </c>
      <c r="BE425" s="162">
        <f t="shared" ca="1" si="1455"/>
        <v>3110</v>
      </c>
      <c r="BF425" s="163" t="str">
        <f t="shared" ca="1" si="1456"/>
        <v>-</v>
      </c>
      <c r="BG425" s="163" t="str">
        <f t="shared" ca="1" si="1456"/>
        <v>-</v>
      </c>
      <c r="BH425" s="163" t="str">
        <f t="shared" ca="1" si="1456"/>
        <v>-</v>
      </c>
      <c r="BI425" s="163" t="str">
        <f t="shared" ca="1" si="1456"/>
        <v>-</v>
      </c>
      <c r="BJ425" s="163" t="str">
        <f t="shared" ca="1" si="1456"/>
        <v>-</v>
      </c>
      <c r="BK425" s="163">
        <f t="shared" ca="1" si="1456"/>
        <v>1</v>
      </c>
      <c r="BL425" s="163">
        <f t="shared" ca="1" si="1456"/>
        <v>1</v>
      </c>
      <c r="BM425" s="163" t="str">
        <f t="shared" ca="1" si="1456"/>
        <v>-</v>
      </c>
      <c r="BN425" s="163" t="str">
        <f t="shared" ca="1" si="1456"/>
        <v>-</v>
      </c>
      <c r="BO425" s="163" t="b">
        <f t="shared" ca="1" si="1457"/>
        <v>0</v>
      </c>
      <c r="BP425" s="163" t="b">
        <f t="shared" ca="1" si="1457"/>
        <v>0</v>
      </c>
      <c r="BQ425" s="163" t="b">
        <f t="shared" ca="1" si="1457"/>
        <v>0</v>
      </c>
      <c r="BR425" s="163" t="b">
        <f t="shared" ca="1" si="1457"/>
        <v>0</v>
      </c>
      <c r="BS425" s="163" t="b">
        <f t="shared" ca="1" si="1457"/>
        <v>0</v>
      </c>
      <c r="BT425" s="163" t="b">
        <f t="shared" ca="1" si="1457"/>
        <v>0</v>
      </c>
      <c r="BU425" s="163" t="b">
        <f t="shared" ca="1" si="1457"/>
        <v>0</v>
      </c>
      <c r="BV425" s="163" t="b">
        <f t="shared" ca="1" si="1457"/>
        <v>0</v>
      </c>
      <c r="BW425" s="163" t="b">
        <f t="shared" ca="1" si="1457"/>
        <v>0</v>
      </c>
      <c r="BX425" s="163" t="str">
        <f t="shared" ca="1" si="1456"/>
        <v>-</v>
      </c>
      <c r="BY425" s="163" t="str">
        <f t="shared" ca="1" si="1458"/>
        <v>-</v>
      </c>
      <c r="BZ425" s="163" t="str">
        <f t="shared" ca="1" si="1458"/>
        <v>-</v>
      </c>
      <c r="CA425" s="163" t="str">
        <f t="shared" ca="1" si="1458"/>
        <v>-</v>
      </c>
      <c r="CB425" s="163" t="str">
        <f t="shared" ca="1" si="1458"/>
        <v>-</v>
      </c>
      <c r="CC425" s="163" t="str">
        <f t="shared" ca="1" si="1458"/>
        <v>-</v>
      </c>
      <c r="CD425" s="163" t="str">
        <f t="shared" ca="1" si="1458"/>
        <v>-</v>
      </c>
      <c r="CE425" s="163" t="str">
        <f t="shared" ca="1" si="1458"/>
        <v>-</v>
      </c>
      <c r="CF425" s="163" t="str">
        <f t="shared" ca="1" si="1458"/>
        <v>-</v>
      </c>
      <c r="CG425" s="163" t="str">
        <f t="shared" ca="1" si="1456"/>
        <v>-</v>
      </c>
      <c r="CH425" s="163" t="str">
        <f t="shared" ca="1" si="1456"/>
        <v>-</v>
      </c>
      <c r="CI425" s="163" t="str">
        <f t="shared" ca="1" si="1456"/>
        <v>-</v>
      </c>
      <c r="CJ425" s="163" t="str">
        <f t="shared" ca="1" si="1456"/>
        <v>-</v>
      </c>
      <c r="CK425" s="163" t="str">
        <f t="shared" ca="1" si="1456"/>
        <v>-</v>
      </c>
      <c r="CL425" s="163" t="str">
        <f t="shared" ca="1" si="1456"/>
        <v>-</v>
      </c>
      <c r="CM425" s="163" t="str">
        <f t="shared" ca="1" si="1456"/>
        <v>-</v>
      </c>
      <c r="CN425" s="163" t="str">
        <f t="shared" ca="1" si="1456"/>
        <v>-</v>
      </c>
      <c r="CO425" s="163" t="str">
        <f t="shared" ca="1" si="1456"/>
        <v>-</v>
      </c>
      <c r="CP425" s="163" t="str">
        <f t="shared" ca="1" si="1456"/>
        <v>-</v>
      </c>
      <c r="CQ425" s="163" t="str">
        <f t="shared" ca="1" si="1456"/>
        <v>-</v>
      </c>
      <c r="CR425" s="163" t="str">
        <f t="shared" ca="1" si="1456"/>
        <v>-</v>
      </c>
      <c r="CS425" s="163" t="str">
        <f t="shared" ca="1" si="1456"/>
        <v>-</v>
      </c>
      <c r="CT425" s="163" t="str">
        <f t="shared" ca="1" si="1456"/>
        <v>-</v>
      </c>
      <c r="CU425" s="163" t="str">
        <f t="shared" ca="1" si="1459"/>
        <v>-</v>
      </c>
      <c r="CV425" s="163" t="str">
        <f t="shared" ca="1" si="1459"/>
        <v>-</v>
      </c>
      <c r="CW425" s="163" t="str">
        <f t="shared" ca="1" si="1459"/>
        <v>-</v>
      </c>
      <c r="CX425" s="163" t="str">
        <f t="shared" ca="1" si="1459"/>
        <v>-</v>
      </c>
      <c r="CY425" s="163" t="str">
        <f t="shared" ca="1" si="1459"/>
        <v>-</v>
      </c>
      <c r="CZ425" s="163" t="str">
        <f t="shared" ca="1" si="1459"/>
        <v>-</v>
      </c>
      <c r="DA425" s="163" t="str">
        <f t="shared" ca="1" si="1459"/>
        <v>-</v>
      </c>
      <c r="DB425" s="163" t="str">
        <f t="shared" ca="1" si="1459"/>
        <v>-</v>
      </c>
      <c r="DC425" s="163" t="str">
        <f t="shared" ca="1" si="1456"/>
        <v>-</v>
      </c>
      <c r="DD425" s="163" t="str">
        <f t="shared" ca="1" si="1460"/>
        <v>-</v>
      </c>
      <c r="DE425" s="163" t="str">
        <f t="shared" ca="1" si="1460"/>
        <v>-</v>
      </c>
      <c r="DF425" s="163" t="str">
        <f t="shared" ca="1" si="1460"/>
        <v>-</v>
      </c>
      <c r="DG425" s="163" t="str">
        <f t="shared" ca="1" si="1460"/>
        <v>-</v>
      </c>
      <c r="DH425" s="163" t="str">
        <f t="shared" ca="1" si="1460"/>
        <v>-</v>
      </c>
      <c r="DI425" s="163" t="str">
        <f t="shared" ca="1" si="1460"/>
        <v>-</v>
      </c>
      <c r="DJ425" s="163" t="str">
        <f t="shared" ca="1" si="1460"/>
        <v>-</v>
      </c>
      <c r="DK425" s="163" t="str">
        <f t="shared" ca="1" si="1460"/>
        <v>-</v>
      </c>
      <c r="DL425" s="10"/>
      <c r="DM425" s="163" t="str">
        <f t="shared" ca="1" si="1456"/>
        <v>-</v>
      </c>
      <c r="DN425" s="163" t="str">
        <f t="shared" ca="1" si="1456"/>
        <v>-</v>
      </c>
      <c r="DO425" s="163" t="str">
        <f t="shared" ca="1" si="1456"/>
        <v>-</v>
      </c>
      <c r="DP425" s="163" t="str">
        <f t="shared" ca="1" si="1456"/>
        <v>-</v>
      </c>
      <c r="DQ425" s="163" t="str">
        <f t="shared" ca="1" si="1456"/>
        <v>-</v>
      </c>
      <c r="DR425" s="163" t="str">
        <f t="shared" ca="1" si="1456"/>
        <v>-</v>
      </c>
      <c r="DS425" s="163" t="str">
        <f t="shared" ref="DS425:DW425" ca="1" si="1491">OFFSET(DS$5,$B425,0)</f>
        <v>-</v>
      </c>
      <c r="DT425" s="163" t="str">
        <f t="shared" ca="1" si="1491"/>
        <v>-</v>
      </c>
      <c r="DU425" s="163" t="str">
        <f t="shared" ca="1" si="1491"/>
        <v>-</v>
      </c>
      <c r="DV425" s="163" t="str">
        <f t="shared" ca="1" si="1491"/>
        <v>-</v>
      </c>
      <c r="DW425" s="163" t="str">
        <f t="shared" ca="1" si="149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62"/>
        <v>-</v>
      </c>
      <c r="GE425" s="163" t="b">
        <f t="shared" ca="1" si="1462"/>
        <v>0</v>
      </c>
      <c r="GF425" s="163" t="str">
        <f t="shared" ca="1" si="1462"/>
        <v>-</v>
      </c>
      <c r="GG425" s="163">
        <f t="shared" ca="1" si="1462"/>
        <v>0</v>
      </c>
      <c r="GH425" s="163" t="str">
        <f t="shared" ca="1" si="1462"/>
        <v>-</v>
      </c>
      <c r="GI425" s="161" cm="1">
        <f t="array" aca="1" ref="GI425" ca="1">INDEX(i.rev,$K425,GI$15)</f>
        <v>1</v>
      </c>
      <c r="GJ425" s="163">
        <f t="shared" ca="1" si="1463"/>
        <v>0</v>
      </c>
      <c r="GK425" s="163">
        <f t="shared" ca="1" si="1463"/>
        <v>1</v>
      </c>
      <c r="GL425" s="163">
        <f t="shared" ca="1" si="1463"/>
        <v>0</v>
      </c>
      <c r="GM425" s="163">
        <f t="shared" ca="1" si="1463"/>
        <v>1</v>
      </c>
      <c r="GN425" s="163">
        <f t="shared" ca="1" si="1463"/>
        <v>1</v>
      </c>
      <c r="GO425" s="163">
        <f t="shared" ca="1" si="1463"/>
        <v>1</v>
      </c>
      <c r="GP425" s="163">
        <f t="shared" ca="1" si="1463"/>
        <v>0</v>
      </c>
      <c r="GQ425" s="163">
        <f t="shared" ca="1" si="1463"/>
        <v>0</v>
      </c>
      <c r="GR425" s="163">
        <f t="shared" ca="1" si="1463"/>
        <v>0</v>
      </c>
      <c r="GS425" s="163">
        <f t="shared" ca="1" si="1463"/>
        <v>0</v>
      </c>
      <c r="GT425" s="163">
        <f t="shared" ca="1" si="1463"/>
        <v>0</v>
      </c>
      <c r="GU425" s="163">
        <f t="shared" ca="1" si="1463"/>
        <v>0</v>
      </c>
      <c r="GV425" s="163">
        <f t="shared" ca="1" si="1463"/>
        <v>0</v>
      </c>
      <c r="GW425" s="163">
        <f t="shared" ca="1" si="1463"/>
        <v>0</v>
      </c>
      <c r="GX425" s="163">
        <f t="shared" ca="1" si="1463"/>
        <v>0</v>
      </c>
      <c r="GY425" s="163">
        <f t="shared" ca="1" si="1463"/>
        <v>0</v>
      </c>
      <c r="GZ425" s="161" cm="1">
        <f t="array" aca="1" ref="GZ425" ca="1">INDEX(i.rev,$K425,GZ$15)</f>
        <v>0</v>
      </c>
      <c r="HA425" s="163">
        <f t="shared" ca="1" si="1464"/>
        <v>0</v>
      </c>
      <c r="HB425" s="161" cm="1">
        <f t="array" aca="1" ref="HB425" ca="1">INDEX(i.rev,$K425,HB$15)</f>
        <v>1</v>
      </c>
      <c r="HC425" s="163">
        <f t="shared" ref="HC425:IH434" ca="1" si="1493">OFFSET(HC$5,$B425,0)</f>
        <v>0</v>
      </c>
      <c r="HD425" s="163">
        <f t="shared" ca="1" si="1493"/>
        <v>0</v>
      </c>
      <c r="HE425" s="163">
        <f t="shared" ca="1" si="1493"/>
        <v>0</v>
      </c>
      <c r="HF425" s="163">
        <f t="shared" ca="1" si="1493"/>
        <v>0</v>
      </c>
      <c r="HG425" s="163">
        <f t="shared" ca="1" si="1493"/>
        <v>0</v>
      </c>
      <c r="HH425" s="163">
        <f t="shared" ca="1" si="1493"/>
        <v>0</v>
      </c>
      <c r="HI425" s="163">
        <f t="shared" ca="1" si="1493"/>
        <v>0</v>
      </c>
      <c r="HJ425" s="10"/>
      <c r="HK425" s="163" t="str">
        <f t="shared" ca="1" si="1493"/>
        <v>-</v>
      </c>
      <c r="HL425" s="163" t="str">
        <f t="shared" ca="1" si="1493"/>
        <v>-</v>
      </c>
      <c r="HM425" s="163" t="str">
        <f t="shared" ca="1" si="1493"/>
        <v>-</v>
      </c>
      <c r="HN425" s="163" t="str">
        <f t="shared" ca="1" si="1493"/>
        <v>-</v>
      </c>
      <c r="HO425" s="163" t="str">
        <f t="shared" ca="1" si="1493"/>
        <v>-</v>
      </c>
      <c r="HP425" s="161" t="b">
        <f t="shared" ca="1" si="1466"/>
        <v>0</v>
      </c>
      <c r="HQ425" s="161" t="b">
        <f t="shared" ca="1" si="1466"/>
        <v>0</v>
      </c>
      <c r="HR425" s="161" t="b">
        <f t="shared" ca="1" si="1466"/>
        <v>1</v>
      </c>
      <c r="HS425" s="163">
        <f t="shared" ca="1" si="1493"/>
        <v>0</v>
      </c>
      <c r="HT425" s="161">
        <f t="shared" ca="1" si="1467"/>
        <v>1</v>
      </c>
      <c r="HU425" s="161">
        <f t="shared" ca="1" si="1467"/>
        <v>1</v>
      </c>
      <c r="HV425" s="163" t="str">
        <f t="shared" ca="1" si="1493"/>
        <v>-</v>
      </c>
      <c r="HW425" s="163" t="str">
        <f t="shared" ca="1" si="1493"/>
        <v>-</v>
      </c>
      <c r="HX425" s="163" t="str">
        <f t="shared" ca="1" si="1493"/>
        <v>-</v>
      </c>
      <c r="HY425" s="163" t="str">
        <f t="shared" ca="1" si="1493"/>
        <v>-</v>
      </c>
      <c r="HZ425" s="163" t="str">
        <f t="shared" ca="1" si="1493"/>
        <v>-</v>
      </c>
      <c r="IA425" s="163" t="str">
        <f t="shared" ca="1" si="1493"/>
        <v>-</v>
      </c>
      <c r="IB425" s="163" t="str">
        <f t="shared" ca="1" si="1493"/>
        <v>-</v>
      </c>
      <c r="IC425" s="163" t="str">
        <f t="shared" ca="1" si="1493"/>
        <v>-</v>
      </c>
      <c r="ID425" s="163" t="str">
        <f t="shared" ca="1" si="1493"/>
        <v>-</v>
      </c>
      <c r="IE425" s="163" t="b">
        <f t="shared" ca="1" si="1493"/>
        <v>1</v>
      </c>
      <c r="IF425" s="163" t="str">
        <f t="shared" ca="1" si="1493"/>
        <v>-</v>
      </c>
      <c r="IG425" s="163" t="str">
        <f t="shared" ca="1" si="1493"/>
        <v>-</v>
      </c>
      <c r="IH425" s="163" t="str">
        <f t="shared" ca="1" si="1493"/>
        <v>-</v>
      </c>
      <c r="II425" s="163" t="b">
        <f t="shared" ca="1" si="1468"/>
        <v>1</v>
      </c>
      <c r="IJ425" s="163">
        <f t="shared" ca="1" si="1468"/>
        <v>0</v>
      </c>
      <c r="IK425" s="163" t="str">
        <f t="shared" ca="1" si="1469"/>
        <v>-</v>
      </c>
      <c r="IL425" s="163" t="str">
        <f t="shared" ca="1" si="1469"/>
        <v>-</v>
      </c>
      <c r="IM425" s="163" t="str">
        <f t="shared" ca="1" si="1469"/>
        <v>-</v>
      </c>
      <c r="IN425" s="163" t="str">
        <f t="shared" ca="1" si="1469"/>
        <v>-</v>
      </c>
      <c r="IO425" s="163" t="str">
        <f t="shared" ca="1" si="1469"/>
        <v>-</v>
      </c>
      <c r="IP425" s="163">
        <f t="shared" ca="1" si="1469"/>
        <v>0</v>
      </c>
      <c r="IQ425" s="163" t="str">
        <f t="shared" ca="1" si="1469"/>
        <v>-</v>
      </c>
      <c r="IR425" s="163" t="str">
        <f t="shared" ca="1" si="1469"/>
        <v>-</v>
      </c>
      <c r="IS425" s="163" t="str">
        <f t="shared" ca="1" si="1469"/>
        <v>-</v>
      </c>
      <c r="IT425" s="163">
        <f t="shared" ca="1" si="1469"/>
        <v>500</v>
      </c>
      <c r="IU425" s="163">
        <f t="shared" ca="1" si="1469"/>
        <v>500</v>
      </c>
      <c r="IV425" s="163" t="str">
        <f t="shared" ca="1" si="1469"/>
        <v>-</v>
      </c>
      <c r="IW425" s="163" t="str">
        <f t="shared" ca="1" si="1469"/>
        <v>-</v>
      </c>
      <c r="IX425" s="163" t="str">
        <f t="shared" ca="1" si="1469"/>
        <v>-</v>
      </c>
      <c r="IY425" s="163" t="str">
        <f t="shared" ca="1" si="1469"/>
        <v>-</v>
      </c>
      <c r="IZ425" s="163" t="str">
        <f t="shared" ca="1" si="1469"/>
        <v>-</v>
      </c>
      <c r="JA425" s="163" t="str">
        <f t="shared" ca="1" si="1469"/>
        <v>-</v>
      </c>
      <c r="JB425" s="163" t="str">
        <f t="shared" ca="1" si="1469"/>
        <v>-</v>
      </c>
      <c r="JC425" s="163" t="str">
        <f t="shared" ca="1" si="1469"/>
        <v>-</v>
      </c>
      <c r="JD425" s="163" t="str">
        <f t="shared" ca="1" si="1469"/>
        <v>-</v>
      </c>
      <c r="JE425" s="163" t="str">
        <f t="shared" ca="1" si="1469"/>
        <v>-</v>
      </c>
      <c r="JF425" s="163" t="str">
        <f t="shared" ca="1" si="1469"/>
        <v>-</v>
      </c>
      <c r="JG425" s="163" t="str">
        <f t="shared" ca="1" si="1469"/>
        <v>-</v>
      </c>
      <c r="JH425" s="163" t="str">
        <f t="shared" ca="1" si="1469"/>
        <v>-</v>
      </c>
      <c r="JI425" s="163" t="str">
        <f t="shared" ca="1" si="1470"/>
        <v>-</v>
      </c>
      <c r="JJ425" s="163" t="str">
        <f t="shared" ca="1" si="1470"/>
        <v>-</v>
      </c>
      <c r="JK425" s="163" t="str">
        <f t="shared" ca="1" si="1470"/>
        <v>-</v>
      </c>
      <c r="JL425" s="163" t="str">
        <f t="shared" ca="1" si="1470"/>
        <v>-</v>
      </c>
      <c r="JM425" s="163" t="str">
        <f t="shared" ca="1" si="1470"/>
        <v>-</v>
      </c>
      <c r="JN425" s="163" t="str">
        <f t="shared" ca="1" si="1470"/>
        <v>-</v>
      </c>
      <c r="JO425" s="163" t="str">
        <f t="shared" ca="1" si="1470"/>
        <v>-</v>
      </c>
      <c r="JP425" s="163" t="str">
        <f t="shared" ca="1" si="1470"/>
        <v>-</v>
      </c>
      <c r="JQ425" s="163" t="str">
        <f t="shared" ca="1" si="1470"/>
        <v>-</v>
      </c>
      <c r="JR425" s="163" t="str">
        <f t="shared" ca="1" si="1470"/>
        <v>-</v>
      </c>
      <c r="JS425" s="163" t="str">
        <f t="shared" ca="1" si="1469"/>
        <v>-</v>
      </c>
      <c r="JT425" s="163" t="str">
        <f t="shared" ca="1" si="1469"/>
        <v>-</v>
      </c>
      <c r="JU425" s="163" t="str">
        <f t="shared" ca="1" si="1469"/>
        <v>-</v>
      </c>
      <c r="JV425" s="163" t="str">
        <f t="shared" ca="1" si="1469"/>
        <v>-</v>
      </c>
      <c r="JW425" s="163" t="str">
        <f t="shared" ca="1" si="1469"/>
        <v>-</v>
      </c>
      <c r="JX425" s="163" t="str">
        <f t="shared" ca="1" si="1469"/>
        <v>-</v>
      </c>
      <c r="JY425" s="163" t="str">
        <f t="shared" ca="1" si="1471"/>
        <v>-</v>
      </c>
      <c r="JZ425" s="163" t="str">
        <f t="shared" ca="1" si="1471"/>
        <v>-</v>
      </c>
      <c r="KA425" s="163" t="str">
        <f t="shared" ca="1" si="1471"/>
        <v>-</v>
      </c>
      <c r="KB425" s="163" t="str">
        <f t="shared" ca="1" si="1471"/>
        <v>-</v>
      </c>
      <c r="KC425" s="163" t="str">
        <f t="shared" ca="1" si="1471"/>
        <v>-</v>
      </c>
      <c r="KD425" s="163" t="str">
        <f t="shared" ca="1" si="1471"/>
        <v>-</v>
      </c>
      <c r="KE425" s="163" t="str">
        <f t="shared" ca="1" si="1471"/>
        <v>-</v>
      </c>
      <c r="KF425" s="163" t="str">
        <f t="shared" ca="1" si="1471"/>
        <v>-</v>
      </c>
      <c r="KG425" s="163" t="str">
        <f t="shared" ca="1" si="1471"/>
        <v>-</v>
      </c>
      <c r="KH425" s="163" t="str">
        <f t="shared" ca="1" si="1471"/>
        <v>-</v>
      </c>
      <c r="KI425" s="163" t="str">
        <f t="shared" ca="1" si="1471"/>
        <v>-</v>
      </c>
      <c r="KJ425" s="163" t="str">
        <f t="shared" ca="1" si="1471"/>
        <v>-</v>
      </c>
      <c r="KK425" s="163" t="str">
        <f t="shared" ca="1" si="1471"/>
        <v>-</v>
      </c>
      <c r="KL425" s="163" t="str">
        <f t="shared" ca="1" si="1471"/>
        <v>-</v>
      </c>
      <c r="KM425" s="163" t="str">
        <f t="shared" ca="1" si="1471"/>
        <v>-</v>
      </c>
      <c r="KN425" s="163" t="str">
        <f t="shared" ca="1" si="1471"/>
        <v>-</v>
      </c>
      <c r="KO425" s="163" t="str">
        <f t="shared" ca="1" si="1471"/>
        <v>-</v>
      </c>
      <c r="KP425" s="163" t="str">
        <f t="shared" ca="1" si="1471"/>
        <v>-</v>
      </c>
      <c r="KQ425" s="163" t="str">
        <f t="shared" ca="1" si="1471"/>
        <v>-</v>
      </c>
      <c r="KR425" s="163" t="str">
        <f t="shared" ca="1" si="1471"/>
        <v>-</v>
      </c>
      <c r="KS425" s="163" t="str">
        <f t="shared" ca="1" si="1471"/>
        <v>-</v>
      </c>
      <c r="KT425" s="163" t="str">
        <f t="shared" ca="1" si="1471"/>
        <v>-</v>
      </c>
      <c r="KU425" s="163" t="str">
        <f t="shared" ca="1" si="1471"/>
        <v>-</v>
      </c>
      <c r="KV425" s="163" t="str">
        <f t="shared" ca="1" si="1471"/>
        <v>-</v>
      </c>
      <c r="KW425" s="163" t="str">
        <f t="shared" ca="1" si="1471"/>
        <v>-</v>
      </c>
      <c r="KX425" s="163" t="str">
        <f t="shared" ca="1" si="1471"/>
        <v>-</v>
      </c>
      <c r="KY425" s="163" t="str">
        <f t="shared" ca="1" si="1471"/>
        <v>-</v>
      </c>
      <c r="KZ425" s="163" t="str">
        <f t="shared" ca="1" si="1471"/>
        <v>-</v>
      </c>
      <c r="LA425" s="163" t="str">
        <f t="shared" ca="1" si="1471"/>
        <v>-</v>
      </c>
      <c r="LB425" s="163" t="str">
        <f t="shared" ca="1" si="1471"/>
        <v>-</v>
      </c>
      <c r="LC425" s="163" t="str">
        <f t="shared" ca="1" si="1471"/>
        <v>-</v>
      </c>
      <c r="LD425" s="163" t="str">
        <f t="shared" ca="1" si="1471"/>
        <v>-</v>
      </c>
      <c r="LE425" s="163" t="str">
        <f t="shared" ca="1" si="1471"/>
        <v>-</v>
      </c>
      <c r="LF425" s="163" t="str">
        <f t="shared" ca="1" si="1471"/>
        <v>-</v>
      </c>
      <c r="LG425" s="163" t="str">
        <f t="shared" ca="1" si="1471"/>
        <v>-</v>
      </c>
      <c r="LH425" s="163" t="str">
        <f t="shared" ca="1" si="1471"/>
        <v>-</v>
      </c>
      <c r="LI425" s="163" t="str">
        <f t="shared" ca="1" si="1471"/>
        <v>-</v>
      </c>
      <c r="LJ425" s="163" t="str">
        <f t="shared" ca="1" si="1471"/>
        <v>-</v>
      </c>
      <c r="LK425" s="163" t="str">
        <f t="shared" ca="1" si="1471"/>
        <v>-</v>
      </c>
      <c r="LL425" s="163" t="str">
        <f t="shared" ca="1" si="1471"/>
        <v>-</v>
      </c>
      <c r="LM425" s="163" t="str">
        <f t="shared" ca="1" si="1471"/>
        <v>-</v>
      </c>
      <c r="LN425" s="163" t="str">
        <f t="shared" ca="1" si="1471"/>
        <v>-</v>
      </c>
      <c r="LO425" s="163" t="str">
        <f t="shared" ca="1" si="1472"/>
        <v>-</v>
      </c>
      <c r="LP425" s="163" t="str">
        <f t="shared" ca="1" si="1472"/>
        <v>-</v>
      </c>
      <c r="LQ425" s="163" t="str">
        <f t="shared" ca="1" si="1472"/>
        <v>-</v>
      </c>
      <c r="LR425" s="163" t="str">
        <f t="shared" ca="1" si="1472"/>
        <v>-</v>
      </c>
      <c r="LS425" s="163" t="str">
        <f t="shared" ca="1" si="1472"/>
        <v>-</v>
      </c>
      <c r="LT425" s="163" t="str">
        <f t="shared" ca="1" si="1472"/>
        <v>-</v>
      </c>
      <c r="LU425" s="163" t="str">
        <f t="shared" ca="1" si="1472"/>
        <v>-</v>
      </c>
      <c r="LV425" s="163" t="str">
        <f t="shared" ca="1" si="1472"/>
        <v>-</v>
      </c>
      <c r="LW425" s="163" t="str">
        <f t="shared" ca="1" si="1472"/>
        <v>-</v>
      </c>
      <c r="LX425" s="163" t="str">
        <f t="shared" ca="1" si="1472"/>
        <v>-</v>
      </c>
      <c r="LY425" s="10"/>
      <c r="LZ425" s="161">
        <f t="shared" ca="1" si="1473"/>
        <v>4.4999999999999998E-2</v>
      </c>
      <c r="MA425" s="161">
        <f t="shared" ca="1" si="1474"/>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76"/>
        <v>1</v>
      </c>
      <c r="ML425" s="161">
        <f t="shared" ca="1" si="1477"/>
        <v>1</v>
      </c>
      <c r="MM425" s="161">
        <f t="shared" ca="1" si="1478"/>
        <v>1</v>
      </c>
      <c r="MN425" s="161">
        <f t="shared" ca="1" si="1479"/>
        <v>1</v>
      </c>
      <c r="MO425" s="161">
        <f t="shared" ca="1" si="1479"/>
        <v>1</v>
      </c>
      <c r="MP425" s="163">
        <f t="shared" ca="1" si="1475"/>
        <v>1</v>
      </c>
      <c r="MQ425" s="10"/>
      <c r="MR425" s="163">
        <f t="shared" ca="1" si="1475"/>
        <v>1</v>
      </c>
      <c r="MS425" s="161">
        <f t="shared" si="1480"/>
        <v>1.1499999999999999</v>
      </c>
      <c r="MT425" s="163">
        <f t="shared" ca="1" si="1475"/>
        <v>0.75</v>
      </c>
      <c r="MU425" s="163">
        <f t="shared" ca="1" si="1475"/>
        <v>0.8</v>
      </c>
      <c r="MV425" s="163">
        <f t="shared" ca="1" si="1475"/>
        <v>0.82499999999999996</v>
      </c>
      <c r="MW425" s="163">
        <f t="shared" ca="1" si="1475"/>
        <v>0.875</v>
      </c>
      <c r="MX425" s="163">
        <f t="shared" ca="1" si="1475"/>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81"/>
        <v>0.875</v>
      </c>
      <c r="OV425" s="161">
        <f t="shared" ca="1" si="1482"/>
        <v>1</v>
      </c>
      <c r="OW425" s="161">
        <f t="shared" ca="1" si="1483"/>
        <v>1</v>
      </c>
      <c r="OX425" s="161" t="str">
        <f t="shared" ca="1" si="1484"/>
        <v>-</v>
      </c>
      <c r="OY425" s="163" t="str">
        <f t="shared" ca="1" si="1485"/>
        <v>-</v>
      </c>
      <c r="OZ425" s="161" t="str">
        <f t="shared" ca="1" si="1486"/>
        <v>-</v>
      </c>
      <c r="PA425" s="161" t="str">
        <f t="shared" ca="1" si="1487"/>
        <v>-</v>
      </c>
      <c r="PB425" s="163">
        <f t="shared" ca="1" si="1475"/>
        <v>0</v>
      </c>
      <c r="PC425" s="27">
        <v>0</v>
      </c>
    </row>
    <row r="426" spans="1:419" s="143" customFormat="1" hidden="1" outlineLevel="1">
      <c r="A426" s="121">
        <f t="shared" si="14"/>
        <v>421</v>
      </c>
      <c r="B426" s="121">
        <f t="shared" si="1488"/>
        <v>13</v>
      </c>
      <c r="C426" s="143">
        <f t="shared" ref="C426:C453" si="1494">C425</f>
        <v>1002</v>
      </c>
      <c r="D426" s="143" t="s">
        <v>884</v>
      </c>
      <c r="E426" s="143" t="b">
        <f t="shared" si="1448"/>
        <v>0</v>
      </c>
      <c r="F426" s="143" t="b">
        <v>0</v>
      </c>
      <c r="G426" s="143" t="b">
        <f t="shared" si="1489"/>
        <v>0</v>
      </c>
      <c r="H426" s="139">
        <f t="shared" ca="1" si="1490"/>
        <v>3</v>
      </c>
      <c r="I426" s="32">
        <v>1</v>
      </c>
      <c r="J426" s="32">
        <v>2</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f t="shared" ca="1" si="1490"/>
        <v>1</v>
      </c>
      <c r="T426" s="139">
        <f t="shared" ca="1" si="1490"/>
        <v>1</v>
      </c>
      <c r="U426" s="139">
        <f t="shared" ca="1" si="1490"/>
        <v>1</v>
      </c>
      <c r="V426" s="139">
        <f t="shared" ca="1" si="1490"/>
        <v>1</v>
      </c>
      <c r="W426" s="139">
        <f t="shared" ca="1" si="1490"/>
        <v>1</v>
      </c>
      <c r="X426" s="32">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163" t="str">
        <f t="shared" ca="1" si="1449"/>
        <v>-</v>
      </c>
      <c r="AI426" s="163" t="str">
        <f t="shared" ca="1" si="1449"/>
        <v>-</v>
      </c>
      <c r="AJ426" s="163" t="str">
        <f t="shared" ca="1" si="1449"/>
        <v>-</v>
      </c>
      <c r="AK426" s="163" t="str">
        <f t="shared" ca="1" si="1449"/>
        <v>-</v>
      </c>
      <c r="AL426" s="163" t="str">
        <f t="shared" ca="1" si="1449"/>
        <v>-</v>
      </c>
      <c r="AM426" s="163" t="b">
        <f t="shared" ca="1" si="1449"/>
        <v>1</v>
      </c>
      <c r="AN426" s="10"/>
      <c r="AO426" s="161" t="b">
        <f t="shared" si="1450"/>
        <v>1</v>
      </c>
      <c r="AP426" s="161" t="str">
        <f t="shared" si="1450"/>
        <v>-</v>
      </c>
      <c r="AQ426" s="161" t="str">
        <f t="shared" si="1450"/>
        <v>-</v>
      </c>
      <c r="AR426" s="161" t="str">
        <f t="shared" si="1450"/>
        <v>-</v>
      </c>
      <c r="AS426" s="161" t="b">
        <f t="shared" si="1450"/>
        <v>1</v>
      </c>
      <c r="AT426" s="161" t="b">
        <f t="shared" si="1450"/>
        <v>0</v>
      </c>
      <c r="AU426" s="161">
        <f t="shared" ca="1" si="1451"/>
        <v>0</v>
      </c>
      <c r="AV426" s="161" t="b">
        <f t="shared" si="1452"/>
        <v>1</v>
      </c>
      <c r="AW426" s="161" t="b">
        <f t="shared" si="1452"/>
        <v>1</v>
      </c>
      <c r="AX426" s="161">
        <f t="shared" si="1452"/>
        <v>1</v>
      </c>
      <c r="AY426" s="161">
        <f t="shared" si="1452"/>
        <v>3.0000000000000001E-6</v>
      </c>
      <c r="AZ426" s="161" t="str">
        <f t="shared" si="1452"/>
        <v>-</v>
      </c>
      <c r="BA426" s="10"/>
      <c r="BB426" s="161" t="b">
        <f t="shared" si="1453"/>
        <v>1</v>
      </c>
      <c r="BC426" s="163" t="b">
        <f t="shared" ca="1" si="1454"/>
        <v>1</v>
      </c>
      <c r="BD426" s="163" t="b">
        <f t="shared" ca="1" si="1454"/>
        <v>1</v>
      </c>
      <c r="BE426" s="162">
        <f t="shared" ca="1" si="1455"/>
        <v>3110</v>
      </c>
      <c r="BF426" s="163" t="str">
        <f t="shared" ref="BF426:DW438" ca="1" si="1495">OFFSET(BF$5,$B426,0)</f>
        <v>-</v>
      </c>
      <c r="BG426" s="163" t="str">
        <f t="shared" ca="1" si="1495"/>
        <v>-</v>
      </c>
      <c r="BH426" s="163" t="str">
        <f t="shared" ca="1" si="1495"/>
        <v>-</v>
      </c>
      <c r="BI426" s="163" t="str">
        <f t="shared" ca="1" si="1495"/>
        <v>-</v>
      </c>
      <c r="BJ426" s="163" t="str">
        <f t="shared" ca="1" si="1495"/>
        <v>-</v>
      </c>
      <c r="BK426" s="163">
        <f t="shared" ca="1" si="1495"/>
        <v>1</v>
      </c>
      <c r="BL426" s="163">
        <f t="shared" ca="1" si="1495"/>
        <v>1</v>
      </c>
      <c r="BM426" s="163" t="str">
        <f t="shared" ca="1" si="1495"/>
        <v>-</v>
      </c>
      <c r="BN426" s="163" t="str">
        <f t="shared" ca="1" si="1495"/>
        <v>-</v>
      </c>
      <c r="BO426" s="163" t="b">
        <f t="shared" ca="1" si="1457"/>
        <v>0</v>
      </c>
      <c r="BP426" s="163" t="b">
        <f t="shared" ca="1" si="1457"/>
        <v>0</v>
      </c>
      <c r="BQ426" s="163" t="b">
        <f t="shared" ca="1" si="1457"/>
        <v>0</v>
      </c>
      <c r="BR426" s="163" t="b">
        <f t="shared" ca="1" si="1457"/>
        <v>0</v>
      </c>
      <c r="BS426" s="163" t="b">
        <f t="shared" ca="1" si="1457"/>
        <v>0</v>
      </c>
      <c r="BT426" s="163" t="b">
        <f t="shared" ca="1" si="1457"/>
        <v>0</v>
      </c>
      <c r="BU426" s="163" t="b">
        <f t="shared" ca="1" si="1457"/>
        <v>0</v>
      </c>
      <c r="BV426" s="163" t="b">
        <f t="shared" ca="1" si="1457"/>
        <v>0</v>
      </c>
      <c r="BW426" s="163" t="b">
        <f t="shared" ca="1" si="1457"/>
        <v>0</v>
      </c>
      <c r="BX426" s="163" t="str">
        <f t="shared" ca="1" si="1456"/>
        <v>-</v>
      </c>
      <c r="BY426" s="163" t="str">
        <f t="shared" ca="1" si="1458"/>
        <v>-</v>
      </c>
      <c r="BZ426" s="163" t="str">
        <f t="shared" ca="1" si="1458"/>
        <v>-</v>
      </c>
      <c r="CA426" s="163" t="str">
        <f t="shared" ca="1" si="1458"/>
        <v>-</v>
      </c>
      <c r="CB426" s="163" t="str">
        <f t="shared" ca="1" si="1458"/>
        <v>-</v>
      </c>
      <c r="CC426" s="163" t="str">
        <f t="shared" ca="1" si="1458"/>
        <v>-</v>
      </c>
      <c r="CD426" s="163" t="str">
        <f t="shared" ca="1" si="1458"/>
        <v>-</v>
      </c>
      <c r="CE426" s="163" t="str">
        <f t="shared" ca="1" si="1458"/>
        <v>-</v>
      </c>
      <c r="CF426" s="163" t="str">
        <f t="shared" ca="1" si="1458"/>
        <v>-</v>
      </c>
      <c r="CG426" s="163" t="str">
        <f t="shared" ca="1" si="1456"/>
        <v>-</v>
      </c>
      <c r="CH426" s="163" t="str">
        <f t="shared" ca="1" si="1456"/>
        <v>-</v>
      </c>
      <c r="CI426" s="163" t="str">
        <f t="shared" ca="1" si="1456"/>
        <v>-</v>
      </c>
      <c r="CJ426" s="163" t="str">
        <f t="shared" ca="1" si="1456"/>
        <v>-</v>
      </c>
      <c r="CK426" s="163" t="str">
        <f t="shared" ca="1" si="1456"/>
        <v>-</v>
      </c>
      <c r="CL426" s="163" t="str">
        <f t="shared" ca="1" si="1456"/>
        <v>-</v>
      </c>
      <c r="CM426" s="163" t="str">
        <f t="shared" ca="1" si="1456"/>
        <v>-</v>
      </c>
      <c r="CN426" s="163" t="str">
        <f t="shared" ca="1" si="1456"/>
        <v>-</v>
      </c>
      <c r="CO426" s="163" t="str">
        <f t="shared" ca="1" si="1456"/>
        <v>-</v>
      </c>
      <c r="CP426" s="163" t="str">
        <f t="shared" ca="1" si="1456"/>
        <v>-</v>
      </c>
      <c r="CQ426" s="163" t="str">
        <f t="shared" ca="1" si="1456"/>
        <v>-</v>
      </c>
      <c r="CR426" s="163" t="str">
        <f t="shared" ca="1" si="1456"/>
        <v>-</v>
      </c>
      <c r="CS426" s="163" t="str">
        <f t="shared" ca="1" si="1456"/>
        <v>-</v>
      </c>
      <c r="CT426" s="163" t="str">
        <f t="shared" ca="1" si="1456"/>
        <v>-</v>
      </c>
      <c r="CU426" s="163" t="str">
        <f t="shared" ca="1" si="1459"/>
        <v>-</v>
      </c>
      <c r="CV426" s="163" t="str">
        <f t="shared" ca="1" si="1459"/>
        <v>-</v>
      </c>
      <c r="CW426" s="163" t="str">
        <f t="shared" ca="1" si="1459"/>
        <v>-</v>
      </c>
      <c r="CX426" s="163" t="str">
        <f t="shared" ca="1" si="1459"/>
        <v>-</v>
      </c>
      <c r="CY426" s="163" t="str">
        <f t="shared" ca="1" si="1459"/>
        <v>-</v>
      </c>
      <c r="CZ426" s="163" t="str">
        <f t="shared" ca="1" si="1459"/>
        <v>-</v>
      </c>
      <c r="DA426" s="163" t="str">
        <f t="shared" ca="1" si="1459"/>
        <v>-</v>
      </c>
      <c r="DB426" s="163" t="str">
        <f t="shared" ca="1" si="1459"/>
        <v>-</v>
      </c>
      <c r="DC426" s="163" t="str">
        <f t="shared" ca="1" si="1456"/>
        <v>-</v>
      </c>
      <c r="DD426" s="163" t="str">
        <f t="shared" ca="1" si="1460"/>
        <v>-</v>
      </c>
      <c r="DE426" s="163" t="str">
        <f t="shared" ca="1" si="1460"/>
        <v>-</v>
      </c>
      <c r="DF426" s="163" t="str">
        <f t="shared" ca="1" si="1460"/>
        <v>-</v>
      </c>
      <c r="DG426" s="163" t="str">
        <f t="shared" ca="1" si="1460"/>
        <v>-</v>
      </c>
      <c r="DH426" s="163" t="str">
        <f t="shared" ca="1" si="1460"/>
        <v>-</v>
      </c>
      <c r="DI426" s="163" t="str">
        <f t="shared" ca="1" si="1460"/>
        <v>-</v>
      </c>
      <c r="DJ426" s="163" t="str">
        <f t="shared" ca="1" si="1460"/>
        <v>-</v>
      </c>
      <c r="DK426" s="163" t="str">
        <f t="shared" ca="1" si="1460"/>
        <v>-</v>
      </c>
      <c r="DL426" s="10"/>
      <c r="DM426" s="163" t="str">
        <f t="shared" ca="1" si="1495"/>
        <v>-</v>
      </c>
      <c r="DN426" s="163" t="str">
        <f t="shared" ca="1" si="1495"/>
        <v>-</v>
      </c>
      <c r="DO426" s="163" t="str">
        <f t="shared" ca="1" si="1495"/>
        <v>-</v>
      </c>
      <c r="DP426" s="163" t="str">
        <f t="shared" ca="1" si="1495"/>
        <v>-</v>
      </c>
      <c r="DQ426" s="163" t="str">
        <f t="shared" ca="1" si="1495"/>
        <v>-</v>
      </c>
      <c r="DR426" s="163" t="str">
        <f t="shared" ca="1" si="1495"/>
        <v>-</v>
      </c>
      <c r="DS426" s="163" t="str">
        <f t="shared" ca="1" si="1495"/>
        <v>-</v>
      </c>
      <c r="DT426" s="163" t="str">
        <f t="shared" ca="1" si="1495"/>
        <v>-</v>
      </c>
      <c r="DU426" s="163" t="str">
        <f t="shared" ca="1" si="1495"/>
        <v>-</v>
      </c>
      <c r="DV426" s="163" t="str">
        <f t="shared" ca="1" si="1495"/>
        <v>-</v>
      </c>
      <c r="DW426" s="163" t="str">
        <f t="shared" ca="1" si="1495"/>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62"/>
        <v>-</v>
      </c>
      <c r="GE426" s="163" t="b">
        <f t="shared" ca="1" si="1462"/>
        <v>0</v>
      </c>
      <c r="GF426" s="163" t="str">
        <f t="shared" ca="1" si="1462"/>
        <v>-</v>
      </c>
      <c r="GG426" s="163">
        <f t="shared" ca="1" si="1462"/>
        <v>0</v>
      </c>
      <c r="GH426" s="163" t="str">
        <f t="shared" ca="1" si="1462"/>
        <v>-</v>
      </c>
      <c r="GI426" s="161" cm="1">
        <f t="array" aca="1" ref="GI426" ca="1">INDEX(i.rev,$K426,GI$15)</f>
        <v>1</v>
      </c>
      <c r="GJ426" s="163">
        <f t="shared" ca="1" si="1463"/>
        <v>0</v>
      </c>
      <c r="GK426" s="163">
        <f t="shared" ca="1" si="1463"/>
        <v>1</v>
      </c>
      <c r="GL426" s="163">
        <f t="shared" ca="1" si="1463"/>
        <v>0</v>
      </c>
      <c r="GM426" s="163">
        <f t="shared" ca="1" si="1463"/>
        <v>1</v>
      </c>
      <c r="GN426" s="163">
        <f t="shared" ca="1" si="1463"/>
        <v>1</v>
      </c>
      <c r="GO426" s="163">
        <f t="shared" ca="1" si="1463"/>
        <v>1</v>
      </c>
      <c r="GP426" s="163">
        <f t="shared" ca="1" si="1463"/>
        <v>0</v>
      </c>
      <c r="GQ426" s="163">
        <f t="shared" ca="1" si="1463"/>
        <v>0</v>
      </c>
      <c r="GR426" s="163">
        <f t="shared" ca="1" si="1463"/>
        <v>0</v>
      </c>
      <c r="GS426" s="163">
        <f t="shared" ca="1" si="1463"/>
        <v>0</v>
      </c>
      <c r="GT426" s="163">
        <f t="shared" ca="1" si="1463"/>
        <v>0</v>
      </c>
      <c r="GU426" s="163">
        <f t="shared" ca="1" si="1463"/>
        <v>0</v>
      </c>
      <c r="GV426" s="163">
        <f t="shared" ca="1" si="1463"/>
        <v>0</v>
      </c>
      <c r="GW426" s="163">
        <f t="shared" ca="1" si="1463"/>
        <v>0</v>
      </c>
      <c r="GX426" s="163">
        <f t="shared" ca="1" si="1463"/>
        <v>0</v>
      </c>
      <c r="GY426" s="163">
        <f t="shared" ca="1" si="1463"/>
        <v>0</v>
      </c>
      <c r="GZ426" s="161" cm="1">
        <f t="array" aca="1" ref="GZ426" ca="1">INDEX(i.rev,$K426,GZ$15)</f>
        <v>0</v>
      </c>
      <c r="HA426" s="163">
        <f t="shared" ca="1" si="1464"/>
        <v>0</v>
      </c>
      <c r="HB426" s="161" cm="1">
        <f t="array" aca="1" ref="HB426" ca="1">INDEX(i.rev,$K426,HB$15)</f>
        <v>1</v>
      </c>
      <c r="HC426" s="163">
        <f t="shared" ca="1" si="1493"/>
        <v>0</v>
      </c>
      <c r="HD426" s="163">
        <f t="shared" ca="1" si="1493"/>
        <v>0</v>
      </c>
      <c r="HE426" s="163">
        <f t="shared" ca="1" si="1493"/>
        <v>0</v>
      </c>
      <c r="HF426" s="163">
        <f t="shared" ca="1" si="1493"/>
        <v>0</v>
      </c>
      <c r="HG426" s="163">
        <f t="shared" ca="1" si="1493"/>
        <v>0</v>
      </c>
      <c r="HH426" s="163">
        <f t="shared" ca="1" si="1493"/>
        <v>0</v>
      </c>
      <c r="HI426" s="163">
        <f t="shared" ca="1" si="1493"/>
        <v>0</v>
      </c>
      <c r="HJ426" s="10"/>
      <c r="HK426" s="163" t="str">
        <f t="shared" ca="1" si="1493"/>
        <v>-</v>
      </c>
      <c r="HL426" s="163" t="str">
        <f t="shared" ca="1" si="1493"/>
        <v>-</v>
      </c>
      <c r="HM426" s="163" t="str">
        <f t="shared" ca="1" si="1493"/>
        <v>-</v>
      </c>
      <c r="HN426" s="163" t="str">
        <f t="shared" ca="1" si="1493"/>
        <v>-</v>
      </c>
      <c r="HO426" s="163" t="str">
        <f t="shared" ca="1" si="1493"/>
        <v>-</v>
      </c>
      <c r="HP426" s="161" t="b">
        <f t="shared" ca="1" si="1466"/>
        <v>0</v>
      </c>
      <c r="HQ426" s="161" t="b">
        <f t="shared" ca="1" si="1466"/>
        <v>0</v>
      </c>
      <c r="HR426" s="161" t="b">
        <f t="shared" ca="1" si="1466"/>
        <v>1</v>
      </c>
      <c r="HS426" s="163">
        <f t="shared" ca="1" si="1493"/>
        <v>0</v>
      </c>
      <c r="HT426" s="161">
        <f t="shared" ca="1" si="1467"/>
        <v>1</v>
      </c>
      <c r="HU426" s="161">
        <f t="shared" ca="1" si="1467"/>
        <v>1</v>
      </c>
      <c r="HV426" s="163" t="str">
        <f t="shared" ca="1" si="1493"/>
        <v>-</v>
      </c>
      <c r="HW426" s="163" t="str">
        <f t="shared" ca="1" si="1493"/>
        <v>-</v>
      </c>
      <c r="HX426" s="163" t="str">
        <f t="shared" ca="1" si="1493"/>
        <v>-</v>
      </c>
      <c r="HY426" s="163" t="str">
        <f t="shared" ca="1" si="1493"/>
        <v>-</v>
      </c>
      <c r="HZ426" s="163" t="str">
        <f t="shared" ca="1" si="1493"/>
        <v>-</v>
      </c>
      <c r="IA426" s="163" t="str">
        <f t="shared" ca="1" si="1493"/>
        <v>-</v>
      </c>
      <c r="IB426" s="163" t="str">
        <f t="shared" ca="1" si="1493"/>
        <v>-</v>
      </c>
      <c r="IC426" s="163" t="str">
        <f t="shared" ca="1" si="1493"/>
        <v>-</v>
      </c>
      <c r="ID426" s="163" t="str">
        <f t="shared" ca="1" si="1493"/>
        <v>-</v>
      </c>
      <c r="IE426" s="163" t="b">
        <f t="shared" ca="1" si="1493"/>
        <v>1</v>
      </c>
      <c r="IF426" s="163" t="str">
        <f t="shared" ca="1" si="1493"/>
        <v>-</v>
      </c>
      <c r="IG426" s="163" t="str">
        <f t="shared" ca="1" si="1493"/>
        <v>-</v>
      </c>
      <c r="IH426" s="163" t="str">
        <f t="shared" ca="1" si="1493"/>
        <v>-</v>
      </c>
      <c r="II426" s="163" t="b">
        <f t="shared" ca="1" si="1468"/>
        <v>1</v>
      </c>
      <c r="IJ426" s="163">
        <f t="shared" ca="1" si="1468"/>
        <v>0</v>
      </c>
      <c r="IK426" s="163" t="str">
        <f t="shared" ca="1" si="1469"/>
        <v>-</v>
      </c>
      <c r="IL426" s="163" t="str">
        <f t="shared" ca="1" si="1469"/>
        <v>-</v>
      </c>
      <c r="IM426" s="163" t="str">
        <f t="shared" ca="1" si="1469"/>
        <v>-</v>
      </c>
      <c r="IN426" s="163" t="str">
        <f t="shared" ca="1" si="1469"/>
        <v>-</v>
      </c>
      <c r="IO426" s="163" t="str">
        <f t="shared" ca="1" si="1469"/>
        <v>-</v>
      </c>
      <c r="IP426" s="163">
        <f t="shared" ca="1" si="1469"/>
        <v>0</v>
      </c>
      <c r="IQ426" s="163" t="str">
        <f t="shared" ca="1" si="1469"/>
        <v>-</v>
      </c>
      <c r="IR426" s="163" t="str">
        <f t="shared" ca="1" si="1469"/>
        <v>-</v>
      </c>
      <c r="IS426" s="163" t="str">
        <f t="shared" ca="1" si="1469"/>
        <v>-</v>
      </c>
      <c r="IT426" s="163">
        <f t="shared" ca="1" si="1469"/>
        <v>500</v>
      </c>
      <c r="IU426" s="163">
        <f t="shared" ca="1" si="1469"/>
        <v>500</v>
      </c>
      <c r="IV426" s="163" t="str">
        <f t="shared" ca="1" si="1469"/>
        <v>-</v>
      </c>
      <c r="IW426" s="163" t="str">
        <f t="shared" ca="1" si="1469"/>
        <v>-</v>
      </c>
      <c r="IX426" s="163" t="str">
        <f t="shared" ca="1" si="1469"/>
        <v>-</v>
      </c>
      <c r="IY426" s="163" t="str">
        <f t="shared" ca="1" si="1469"/>
        <v>-</v>
      </c>
      <c r="IZ426" s="163" t="str">
        <f t="shared" ca="1" si="1469"/>
        <v>-</v>
      </c>
      <c r="JA426" s="163" t="str">
        <f t="shared" ca="1" si="1469"/>
        <v>-</v>
      </c>
      <c r="JB426" s="163" t="str">
        <f t="shared" ca="1" si="1469"/>
        <v>-</v>
      </c>
      <c r="JC426" s="163" t="str">
        <f t="shared" ca="1" si="1469"/>
        <v>-</v>
      </c>
      <c r="JD426" s="163" t="str">
        <f t="shared" ca="1" si="1469"/>
        <v>-</v>
      </c>
      <c r="JE426" s="163" t="str">
        <f t="shared" ca="1" si="1469"/>
        <v>-</v>
      </c>
      <c r="JF426" s="163" t="str">
        <f t="shared" ca="1" si="1469"/>
        <v>-</v>
      </c>
      <c r="JG426" s="163" t="str">
        <f t="shared" ca="1" si="1469"/>
        <v>-</v>
      </c>
      <c r="JH426" s="163" t="str">
        <f t="shared" ca="1" si="1469"/>
        <v>-</v>
      </c>
      <c r="JI426" s="163" t="str">
        <f t="shared" ca="1" si="1470"/>
        <v>-</v>
      </c>
      <c r="JJ426" s="163" t="str">
        <f t="shared" ca="1" si="1470"/>
        <v>-</v>
      </c>
      <c r="JK426" s="163" t="str">
        <f t="shared" ca="1" si="1470"/>
        <v>-</v>
      </c>
      <c r="JL426" s="163" t="str">
        <f t="shared" ca="1" si="1470"/>
        <v>-</v>
      </c>
      <c r="JM426" s="163" t="str">
        <f t="shared" ca="1" si="1470"/>
        <v>-</v>
      </c>
      <c r="JN426" s="163" t="str">
        <f t="shared" ca="1" si="1470"/>
        <v>-</v>
      </c>
      <c r="JO426" s="163" t="str">
        <f t="shared" ca="1" si="1470"/>
        <v>-</v>
      </c>
      <c r="JP426" s="163" t="str">
        <f t="shared" ca="1" si="1470"/>
        <v>-</v>
      </c>
      <c r="JQ426" s="163" t="str">
        <f t="shared" ca="1" si="1470"/>
        <v>-</v>
      </c>
      <c r="JR426" s="163" t="str">
        <f t="shared" ca="1" si="1470"/>
        <v>-</v>
      </c>
      <c r="JS426" s="163" t="str">
        <f t="shared" ca="1" si="1469"/>
        <v>-</v>
      </c>
      <c r="JT426" s="163" t="str">
        <f t="shared" ca="1" si="1469"/>
        <v>-</v>
      </c>
      <c r="JU426" s="163" t="str">
        <f t="shared" ca="1" si="1469"/>
        <v>-</v>
      </c>
      <c r="JV426" s="163" t="str">
        <f t="shared" ca="1" si="1469"/>
        <v>-</v>
      </c>
      <c r="JW426" s="163" t="str">
        <f t="shared" ca="1" si="1469"/>
        <v>-</v>
      </c>
      <c r="JX426" s="163" t="str">
        <f t="shared" ca="1" si="1469"/>
        <v>-</v>
      </c>
      <c r="JY426" s="163" t="str">
        <f t="shared" ca="1" si="1471"/>
        <v>-</v>
      </c>
      <c r="JZ426" s="163" t="str">
        <f t="shared" ca="1" si="1471"/>
        <v>-</v>
      </c>
      <c r="KA426" s="163" t="str">
        <f t="shared" ca="1" si="1471"/>
        <v>-</v>
      </c>
      <c r="KB426" s="163" t="str">
        <f t="shared" ca="1" si="1471"/>
        <v>-</v>
      </c>
      <c r="KC426" s="163" t="str">
        <f t="shared" ca="1" si="1471"/>
        <v>-</v>
      </c>
      <c r="KD426" s="163" t="str">
        <f t="shared" ca="1" si="1471"/>
        <v>-</v>
      </c>
      <c r="KE426" s="163" t="str">
        <f t="shared" ca="1" si="1471"/>
        <v>-</v>
      </c>
      <c r="KF426" s="163" t="str">
        <f t="shared" ca="1" si="1471"/>
        <v>-</v>
      </c>
      <c r="KG426" s="163" t="str">
        <f t="shared" ca="1" si="1471"/>
        <v>-</v>
      </c>
      <c r="KH426" s="163" t="str">
        <f t="shared" ca="1" si="1471"/>
        <v>-</v>
      </c>
      <c r="KI426" s="163" t="str">
        <f t="shared" ca="1" si="1471"/>
        <v>-</v>
      </c>
      <c r="KJ426" s="163" t="str">
        <f t="shared" ca="1" si="1471"/>
        <v>-</v>
      </c>
      <c r="KK426" s="163" t="str">
        <f t="shared" ca="1" si="1471"/>
        <v>-</v>
      </c>
      <c r="KL426" s="163" t="str">
        <f t="shared" ca="1" si="1471"/>
        <v>-</v>
      </c>
      <c r="KM426" s="163" t="str">
        <f t="shared" ca="1" si="1471"/>
        <v>-</v>
      </c>
      <c r="KN426" s="163" t="str">
        <f t="shared" ca="1" si="1471"/>
        <v>-</v>
      </c>
      <c r="KO426" s="163" t="str">
        <f t="shared" ca="1" si="1471"/>
        <v>-</v>
      </c>
      <c r="KP426" s="163" t="str">
        <f t="shared" ca="1" si="1471"/>
        <v>-</v>
      </c>
      <c r="KQ426" s="163" t="str">
        <f t="shared" ca="1" si="1471"/>
        <v>-</v>
      </c>
      <c r="KR426" s="163" t="str">
        <f t="shared" ca="1" si="1471"/>
        <v>-</v>
      </c>
      <c r="KS426" s="163" t="str">
        <f t="shared" ca="1" si="1471"/>
        <v>-</v>
      </c>
      <c r="KT426" s="163" t="str">
        <f t="shared" ca="1" si="1471"/>
        <v>-</v>
      </c>
      <c r="KU426" s="163" t="str">
        <f t="shared" ca="1" si="1471"/>
        <v>-</v>
      </c>
      <c r="KV426" s="163" t="str">
        <f t="shared" ca="1" si="1471"/>
        <v>-</v>
      </c>
      <c r="KW426" s="163" t="str">
        <f t="shared" ca="1" si="1471"/>
        <v>-</v>
      </c>
      <c r="KX426" s="163" t="str">
        <f t="shared" ca="1" si="1471"/>
        <v>-</v>
      </c>
      <c r="KY426" s="163" t="str">
        <f t="shared" ca="1" si="1471"/>
        <v>-</v>
      </c>
      <c r="KZ426" s="163" t="str">
        <f t="shared" ca="1" si="1471"/>
        <v>-</v>
      </c>
      <c r="LA426" s="163" t="str">
        <f t="shared" ca="1" si="1471"/>
        <v>-</v>
      </c>
      <c r="LB426" s="163" t="str">
        <f t="shared" ca="1" si="1471"/>
        <v>-</v>
      </c>
      <c r="LC426" s="163" t="str">
        <f t="shared" ca="1" si="1471"/>
        <v>-</v>
      </c>
      <c r="LD426" s="163" t="str">
        <f t="shared" ca="1" si="1471"/>
        <v>-</v>
      </c>
      <c r="LE426" s="163" t="str">
        <f t="shared" ca="1" si="1471"/>
        <v>-</v>
      </c>
      <c r="LF426" s="163" t="str">
        <f t="shared" ca="1" si="1471"/>
        <v>-</v>
      </c>
      <c r="LG426" s="163" t="str">
        <f t="shared" ca="1" si="1471"/>
        <v>-</v>
      </c>
      <c r="LH426" s="163" t="str">
        <f t="shared" ca="1" si="1471"/>
        <v>-</v>
      </c>
      <c r="LI426" s="163" t="str">
        <f t="shared" ca="1" si="1471"/>
        <v>-</v>
      </c>
      <c r="LJ426" s="163" t="str">
        <f t="shared" ca="1" si="1471"/>
        <v>-</v>
      </c>
      <c r="LK426" s="163" t="str">
        <f t="shared" ca="1" si="1471"/>
        <v>-</v>
      </c>
      <c r="LL426" s="163" t="str">
        <f t="shared" ca="1" si="1471"/>
        <v>-</v>
      </c>
      <c r="LM426" s="163" t="str">
        <f t="shared" ca="1" si="1471"/>
        <v>-</v>
      </c>
      <c r="LN426" s="163" t="str">
        <f t="shared" ca="1" si="1471"/>
        <v>-</v>
      </c>
      <c r="LO426" s="163" t="str">
        <f t="shared" ca="1" si="1472"/>
        <v>-</v>
      </c>
      <c r="LP426" s="163" t="str">
        <f t="shared" ca="1" si="1472"/>
        <v>-</v>
      </c>
      <c r="LQ426" s="163" t="str">
        <f t="shared" ca="1" si="1472"/>
        <v>-</v>
      </c>
      <c r="LR426" s="163" t="str">
        <f t="shared" ca="1" si="1472"/>
        <v>-</v>
      </c>
      <c r="LS426" s="163" t="str">
        <f t="shared" ca="1" si="1472"/>
        <v>-</v>
      </c>
      <c r="LT426" s="163" t="str">
        <f t="shared" ca="1" si="1472"/>
        <v>-</v>
      </c>
      <c r="LU426" s="163" t="str">
        <f t="shared" ca="1" si="1472"/>
        <v>-</v>
      </c>
      <c r="LV426" s="163" t="str">
        <f t="shared" ca="1" si="1472"/>
        <v>-</v>
      </c>
      <c r="LW426" s="163" t="str">
        <f t="shared" ca="1" si="1472"/>
        <v>-</v>
      </c>
      <c r="LX426" s="163" t="str">
        <f t="shared" ca="1" si="1472"/>
        <v>-</v>
      </c>
      <c r="LY426" s="10"/>
      <c r="LZ426" s="161">
        <f t="shared" ca="1" si="1473"/>
        <v>4.4999999999999998E-2</v>
      </c>
      <c r="MA426" s="161">
        <f t="shared" ca="1" si="1474"/>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76"/>
        <v>1</v>
      </c>
      <c r="ML426" s="161">
        <f t="shared" ca="1" si="1477"/>
        <v>1</v>
      </c>
      <c r="MM426" s="161">
        <f t="shared" ca="1" si="1478"/>
        <v>1</v>
      </c>
      <c r="MN426" s="161">
        <f t="shared" ca="1" si="1479"/>
        <v>1</v>
      </c>
      <c r="MO426" s="161">
        <f t="shared" ca="1" si="1479"/>
        <v>1</v>
      </c>
      <c r="MP426" s="163">
        <f t="shared" ca="1" si="1475"/>
        <v>1</v>
      </c>
      <c r="MQ426" s="10"/>
      <c r="MR426" s="163">
        <f t="shared" ca="1" si="1475"/>
        <v>1</v>
      </c>
      <c r="MS426" s="161">
        <f t="shared" si="1480"/>
        <v>1</v>
      </c>
      <c r="MT426" s="163">
        <f t="shared" ca="1" si="1475"/>
        <v>0.75</v>
      </c>
      <c r="MU426" s="163">
        <f t="shared" ca="1" si="1475"/>
        <v>0.8</v>
      </c>
      <c r="MV426" s="163">
        <f t="shared" ca="1" si="1475"/>
        <v>0.82499999999999996</v>
      </c>
      <c r="MW426" s="163">
        <f t="shared" ca="1" si="1475"/>
        <v>0.875</v>
      </c>
      <c r="MX426" s="163">
        <f t="shared" ca="1" si="1475"/>
        <v>0.9</v>
      </c>
      <c r="MY426" s="163">
        <f t="shared" ca="1" si="1475"/>
        <v>0.75</v>
      </c>
      <c r="MZ426" s="163">
        <f t="shared" ca="1" si="1475"/>
        <v>0.78142857142857147</v>
      </c>
      <c r="NA426" s="163">
        <f t="shared" ca="1" si="1475"/>
        <v>0.82499999999999996</v>
      </c>
      <c r="NB426" s="163">
        <f t="shared" ca="1" si="1475"/>
        <v>0.875</v>
      </c>
      <c r="NC426" s="163">
        <f t="shared" ca="1" si="1475"/>
        <v>0.9</v>
      </c>
      <c r="ND426" s="163">
        <f t="shared" ca="1" si="1475"/>
        <v>0.9</v>
      </c>
      <c r="NE426" s="163">
        <f t="shared" ca="1" si="1475"/>
        <v>0.75</v>
      </c>
      <c r="NF426" s="163">
        <f t="shared" ca="1" si="1475"/>
        <v>0.78142857142857147</v>
      </c>
      <c r="NG426" s="163">
        <f t="shared" ca="1" si="1475"/>
        <v>0.82499999999999996</v>
      </c>
      <c r="NH426" s="163">
        <f t="shared" ca="1" si="1475"/>
        <v>0.875</v>
      </c>
      <c r="NI426" s="163">
        <f t="shared" ca="1" si="1475"/>
        <v>0.9</v>
      </c>
      <c r="NJ426" s="163">
        <f t="shared" ca="1" si="1475"/>
        <v>0.9</v>
      </c>
      <c r="NK426" s="163">
        <f t="shared" ca="1" si="1475"/>
        <v>0.75</v>
      </c>
      <c r="NL426" s="163">
        <f t="shared" ca="1" si="1475"/>
        <v>0.78142857142857147</v>
      </c>
      <c r="NM426" s="163">
        <f t="shared" ca="1" si="1475"/>
        <v>0.82499999999999996</v>
      </c>
      <c r="NN426" s="163">
        <f t="shared" ca="1" si="1475"/>
        <v>0.875</v>
      </c>
      <c r="NO426" s="163">
        <f t="shared" ca="1" si="1475"/>
        <v>0.9</v>
      </c>
      <c r="NP426" s="163">
        <f t="shared" ca="1" si="1475"/>
        <v>0.9</v>
      </c>
      <c r="NQ426" s="163">
        <f t="shared" ca="1" si="1475"/>
        <v>0.75</v>
      </c>
      <c r="NR426" s="163">
        <f t="shared" ca="1" si="1475"/>
        <v>0.78142857142857147</v>
      </c>
      <c r="NS426" s="163">
        <f t="shared" ca="1" si="1475"/>
        <v>0.82499999999999996</v>
      </c>
      <c r="NT426" s="163">
        <f t="shared" ca="1" si="1475"/>
        <v>0.875</v>
      </c>
      <c r="NU426" s="163">
        <f t="shared" ca="1" si="1475"/>
        <v>0.9</v>
      </c>
      <c r="NV426" s="163">
        <f t="shared" ca="1" si="1475"/>
        <v>0.9</v>
      </c>
      <c r="NW426" s="163">
        <f t="shared" ca="1" si="1475"/>
        <v>0.75</v>
      </c>
      <c r="NX426" s="163">
        <f t="shared" ca="1" si="1475"/>
        <v>0.78142857142857147</v>
      </c>
      <c r="NY426" s="163">
        <f t="shared" ca="1" si="1475"/>
        <v>0.82499999999999996</v>
      </c>
      <c r="NZ426" s="163">
        <f t="shared" ca="1" si="1475"/>
        <v>0.875</v>
      </c>
      <c r="OA426" s="163">
        <f t="shared" ca="1" si="1475"/>
        <v>0.9</v>
      </c>
      <c r="OB426" s="163">
        <f t="shared" ca="1" si="1475"/>
        <v>0.9</v>
      </c>
      <c r="OC426" s="163">
        <f t="shared" ca="1" si="1475"/>
        <v>0.75</v>
      </c>
      <c r="OD426" s="163">
        <f t="shared" ca="1" si="1475"/>
        <v>0.78142857142857147</v>
      </c>
      <c r="OE426" s="163">
        <f t="shared" ref="MY426:OT431" ca="1" si="1496">OFFSET(OE$5,$B426,0)</f>
        <v>0.82499999999999996</v>
      </c>
      <c r="OF426" s="163">
        <f t="shared" ca="1" si="1496"/>
        <v>0.875</v>
      </c>
      <c r="OG426" s="163">
        <f t="shared" ca="1" si="1496"/>
        <v>0.9</v>
      </c>
      <c r="OH426" s="163">
        <f t="shared" ca="1" si="1496"/>
        <v>0.9</v>
      </c>
      <c r="OI426" s="163">
        <f t="shared" ca="1" si="1496"/>
        <v>0.75</v>
      </c>
      <c r="OJ426" s="163">
        <f t="shared" ca="1" si="1496"/>
        <v>0.76904761904761909</v>
      </c>
      <c r="OK426" s="163">
        <f t="shared" ca="1" si="1496"/>
        <v>0.82000000000000006</v>
      </c>
      <c r="OL426" s="163">
        <f t="shared" ca="1" si="1496"/>
        <v>0.875</v>
      </c>
      <c r="OM426" s="163">
        <f t="shared" ca="1" si="1496"/>
        <v>0.9</v>
      </c>
      <c r="ON426" s="163">
        <f t="shared" ca="1" si="1496"/>
        <v>0.90000000000000013</v>
      </c>
      <c r="OO426" s="163">
        <f t="shared" ca="1" si="1496"/>
        <v>0.75</v>
      </c>
      <c r="OP426" s="163">
        <f t="shared" ca="1" si="1496"/>
        <v>0.76904761904761909</v>
      </c>
      <c r="OQ426" s="163">
        <f t="shared" ca="1" si="1496"/>
        <v>0.82000000000000006</v>
      </c>
      <c r="OR426" s="163">
        <f t="shared" ca="1" si="1496"/>
        <v>0.875</v>
      </c>
      <c r="OS426" s="163">
        <f t="shared" ca="1" si="1496"/>
        <v>0.9</v>
      </c>
      <c r="OT426" s="163">
        <f t="shared" ca="1" si="1496"/>
        <v>0.9</v>
      </c>
      <c r="OU426" s="163">
        <f t="shared" ca="1" si="1481"/>
        <v>0.875</v>
      </c>
      <c r="OV426" s="161">
        <f t="shared" ca="1" si="1482"/>
        <v>1</v>
      </c>
      <c r="OW426" s="161">
        <f t="shared" ca="1" si="1483"/>
        <v>1</v>
      </c>
      <c r="OX426" s="161" t="str">
        <f t="shared" ca="1" si="1484"/>
        <v>-</v>
      </c>
      <c r="OY426" s="163" t="str">
        <f t="shared" ca="1" si="1485"/>
        <v>-</v>
      </c>
      <c r="OZ426" s="161" t="str">
        <f t="shared" ca="1" si="1486"/>
        <v>-</v>
      </c>
      <c r="PA426" s="161" t="str">
        <f t="shared" ca="1" si="1487"/>
        <v>-</v>
      </c>
      <c r="PB426" s="163">
        <f t="shared" ca="1" si="1475"/>
        <v>0</v>
      </c>
      <c r="PC426" s="27">
        <v>0</v>
      </c>
    </row>
    <row r="427" spans="1:419" s="143" customFormat="1" hidden="1" outlineLevel="1">
      <c r="A427" s="121">
        <f t="shared" si="14"/>
        <v>422</v>
      </c>
      <c r="B427" s="121">
        <f t="shared" si="1488"/>
        <v>13</v>
      </c>
      <c r="C427" s="143">
        <f t="shared" si="1494"/>
        <v>1002</v>
      </c>
      <c r="D427" s="143" t="s">
        <v>884</v>
      </c>
      <c r="E427" s="143" t="b">
        <f t="shared" si="1448"/>
        <v>0</v>
      </c>
      <c r="F427" s="143" t="b">
        <v>0</v>
      </c>
      <c r="G427" s="143" t="b">
        <f t="shared" si="1489"/>
        <v>0</v>
      </c>
      <c r="H427" s="139">
        <f t="shared" ca="1" si="1490"/>
        <v>3</v>
      </c>
      <c r="I427" s="32">
        <v>1</v>
      </c>
      <c r="J427" s="32">
        <v>2</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f t="shared" ca="1" si="1490"/>
        <v>1</v>
      </c>
      <c r="T427" s="139">
        <f t="shared" ca="1" si="1490"/>
        <v>1</v>
      </c>
      <c r="U427" s="139">
        <f t="shared" ca="1" si="1490"/>
        <v>1</v>
      </c>
      <c r="V427" s="139">
        <f t="shared" ca="1" si="1490"/>
        <v>1</v>
      </c>
      <c r="W427" s="139">
        <f t="shared" ca="1" si="1490"/>
        <v>1</v>
      </c>
      <c r="X427" s="32">
        <v>3</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163" t="str">
        <f t="shared" ca="1" si="1449"/>
        <v>-</v>
      </c>
      <c r="AI427" s="163" t="str">
        <f t="shared" ca="1" si="1449"/>
        <v>-</v>
      </c>
      <c r="AJ427" s="163" t="str">
        <f t="shared" ca="1" si="1449"/>
        <v>-</v>
      </c>
      <c r="AK427" s="163" t="str">
        <f t="shared" ca="1" si="1449"/>
        <v>-</v>
      </c>
      <c r="AL427" s="163" t="str">
        <f t="shared" ca="1" si="1449"/>
        <v>-</v>
      </c>
      <c r="AM427" s="163" t="b">
        <f t="shared" ca="1" si="1449"/>
        <v>1</v>
      </c>
      <c r="AN427" s="10"/>
      <c r="AO427" s="161" t="b">
        <f t="shared" si="1450"/>
        <v>1</v>
      </c>
      <c r="AP427" s="161" t="str">
        <f t="shared" si="1450"/>
        <v>-</v>
      </c>
      <c r="AQ427" s="161" t="str">
        <f t="shared" si="1450"/>
        <v>-</v>
      </c>
      <c r="AR427" s="161" t="str">
        <f t="shared" si="1450"/>
        <v>-</v>
      </c>
      <c r="AS427" s="161" t="b">
        <f t="shared" si="1450"/>
        <v>1</v>
      </c>
      <c r="AT427" s="161" t="b">
        <f t="shared" si="1450"/>
        <v>0</v>
      </c>
      <c r="AU427" s="161">
        <f t="shared" ca="1" si="1451"/>
        <v>0</v>
      </c>
      <c r="AV427" s="161" t="b">
        <f t="shared" si="1452"/>
        <v>1</v>
      </c>
      <c r="AW427" s="161" t="b">
        <f t="shared" si="1452"/>
        <v>1</v>
      </c>
      <c r="AX427" s="161">
        <f t="shared" si="1452"/>
        <v>1</v>
      </c>
      <c r="AY427" s="161">
        <f t="shared" si="1452"/>
        <v>3.0000000000000001E-6</v>
      </c>
      <c r="AZ427" s="161" t="str">
        <f t="shared" si="1452"/>
        <v>-</v>
      </c>
      <c r="BA427" s="10"/>
      <c r="BB427" s="161" t="b">
        <f t="shared" si="1453"/>
        <v>1</v>
      </c>
      <c r="BC427" s="163" t="b">
        <f t="shared" ca="1" si="1454"/>
        <v>1</v>
      </c>
      <c r="BD427" s="163" t="b">
        <f t="shared" ca="1" si="1454"/>
        <v>1</v>
      </c>
      <c r="BE427" s="162">
        <f t="shared" ca="1" si="1455"/>
        <v>3110</v>
      </c>
      <c r="BF427" s="163" t="str">
        <f t="shared" ca="1" si="1495"/>
        <v>-</v>
      </c>
      <c r="BG427" s="163" t="str">
        <f t="shared" ca="1" si="1495"/>
        <v>-</v>
      </c>
      <c r="BH427" s="163" t="str">
        <f t="shared" ca="1" si="1495"/>
        <v>-</v>
      </c>
      <c r="BI427" s="163" t="str">
        <f t="shared" ca="1" si="1495"/>
        <v>-</v>
      </c>
      <c r="BJ427" s="163" t="str">
        <f t="shared" ca="1" si="1495"/>
        <v>-</v>
      </c>
      <c r="BK427" s="163">
        <f t="shared" ca="1" si="1495"/>
        <v>1</v>
      </c>
      <c r="BL427" s="163">
        <f t="shared" ca="1" si="1495"/>
        <v>1</v>
      </c>
      <c r="BM427" s="163" t="str">
        <f t="shared" ca="1" si="1495"/>
        <v>-</v>
      </c>
      <c r="BN427" s="163" t="str">
        <f t="shared" ca="1" si="1495"/>
        <v>-</v>
      </c>
      <c r="BO427" s="163" t="b">
        <f t="shared" ca="1" si="1457"/>
        <v>0</v>
      </c>
      <c r="BP427" s="163" t="b">
        <f t="shared" ca="1" si="1457"/>
        <v>0</v>
      </c>
      <c r="BQ427" s="163" t="b">
        <f t="shared" ca="1" si="1457"/>
        <v>0</v>
      </c>
      <c r="BR427" s="163" t="b">
        <f t="shared" ca="1" si="1457"/>
        <v>0</v>
      </c>
      <c r="BS427" s="163" t="b">
        <f t="shared" ca="1" si="1457"/>
        <v>0</v>
      </c>
      <c r="BT427" s="163" t="b">
        <f t="shared" ca="1" si="1457"/>
        <v>0</v>
      </c>
      <c r="BU427" s="163" t="b">
        <f t="shared" ca="1" si="1457"/>
        <v>0</v>
      </c>
      <c r="BV427" s="163" t="b">
        <f t="shared" ca="1" si="1457"/>
        <v>0</v>
      </c>
      <c r="BW427" s="163" t="b">
        <f t="shared" ca="1" si="1457"/>
        <v>0</v>
      </c>
      <c r="BX427" s="163" t="str">
        <f t="shared" ca="1" si="1456"/>
        <v>-</v>
      </c>
      <c r="BY427" s="163" t="str">
        <f t="shared" ca="1" si="1458"/>
        <v>-</v>
      </c>
      <c r="BZ427" s="163" t="str">
        <f t="shared" ca="1" si="1458"/>
        <v>-</v>
      </c>
      <c r="CA427" s="163" t="str">
        <f t="shared" ca="1" si="1458"/>
        <v>-</v>
      </c>
      <c r="CB427" s="163" t="str">
        <f t="shared" ca="1" si="1458"/>
        <v>-</v>
      </c>
      <c r="CC427" s="163" t="str">
        <f t="shared" ca="1" si="1458"/>
        <v>-</v>
      </c>
      <c r="CD427" s="163" t="str">
        <f t="shared" ca="1" si="1458"/>
        <v>-</v>
      </c>
      <c r="CE427" s="163" t="str">
        <f t="shared" ca="1" si="1458"/>
        <v>-</v>
      </c>
      <c r="CF427" s="163" t="str">
        <f t="shared" ca="1" si="1458"/>
        <v>-</v>
      </c>
      <c r="CG427" s="163" t="str">
        <f t="shared" ca="1" si="1456"/>
        <v>-</v>
      </c>
      <c r="CH427" s="163" t="str">
        <f t="shared" ca="1" si="1456"/>
        <v>-</v>
      </c>
      <c r="CI427" s="163" t="str">
        <f t="shared" ca="1" si="1456"/>
        <v>-</v>
      </c>
      <c r="CJ427" s="163" t="str">
        <f t="shared" ca="1" si="1456"/>
        <v>-</v>
      </c>
      <c r="CK427" s="163" t="str">
        <f t="shared" ca="1" si="1456"/>
        <v>-</v>
      </c>
      <c r="CL427" s="163" t="str">
        <f t="shared" ca="1" si="1456"/>
        <v>-</v>
      </c>
      <c r="CM427" s="163" t="str">
        <f t="shared" ca="1" si="1456"/>
        <v>-</v>
      </c>
      <c r="CN427" s="163" t="str">
        <f t="shared" ca="1" si="1456"/>
        <v>-</v>
      </c>
      <c r="CO427" s="163" t="str">
        <f t="shared" ca="1" si="1456"/>
        <v>-</v>
      </c>
      <c r="CP427" s="163" t="str">
        <f t="shared" ca="1" si="1456"/>
        <v>-</v>
      </c>
      <c r="CQ427" s="163" t="str">
        <f t="shared" ca="1" si="1456"/>
        <v>-</v>
      </c>
      <c r="CR427" s="163" t="str">
        <f t="shared" ca="1" si="1456"/>
        <v>-</v>
      </c>
      <c r="CS427" s="163" t="str">
        <f t="shared" ca="1" si="1456"/>
        <v>-</v>
      </c>
      <c r="CT427" s="163" t="str">
        <f t="shared" ca="1" si="1456"/>
        <v>-</v>
      </c>
      <c r="CU427" s="163" t="str">
        <f t="shared" ca="1" si="1459"/>
        <v>-</v>
      </c>
      <c r="CV427" s="163" t="str">
        <f t="shared" ca="1" si="1459"/>
        <v>-</v>
      </c>
      <c r="CW427" s="163" t="str">
        <f t="shared" ca="1" si="1459"/>
        <v>-</v>
      </c>
      <c r="CX427" s="163" t="str">
        <f t="shared" ca="1" si="1459"/>
        <v>-</v>
      </c>
      <c r="CY427" s="163" t="str">
        <f t="shared" ca="1" si="1459"/>
        <v>-</v>
      </c>
      <c r="CZ427" s="163" t="str">
        <f t="shared" ca="1" si="1459"/>
        <v>-</v>
      </c>
      <c r="DA427" s="163" t="str">
        <f t="shared" ca="1" si="1459"/>
        <v>-</v>
      </c>
      <c r="DB427" s="163" t="str">
        <f t="shared" ca="1" si="1459"/>
        <v>-</v>
      </c>
      <c r="DC427" s="163" t="str">
        <f t="shared" ca="1" si="1456"/>
        <v>-</v>
      </c>
      <c r="DD427" s="163" t="str">
        <f t="shared" ca="1" si="1460"/>
        <v>-</v>
      </c>
      <c r="DE427" s="163" t="str">
        <f t="shared" ca="1" si="1460"/>
        <v>-</v>
      </c>
      <c r="DF427" s="163" t="str">
        <f t="shared" ca="1" si="1460"/>
        <v>-</v>
      </c>
      <c r="DG427" s="163" t="str">
        <f t="shared" ca="1" si="1460"/>
        <v>-</v>
      </c>
      <c r="DH427" s="163" t="str">
        <f t="shared" ca="1" si="1460"/>
        <v>-</v>
      </c>
      <c r="DI427" s="163" t="str">
        <f t="shared" ca="1" si="1460"/>
        <v>-</v>
      </c>
      <c r="DJ427" s="163" t="str">
        <f t="shared" ca="1" si="1460"/>
        <v>-</v>
      </c>
      <c r="DK427" s="163" t="str">
        <f t="shared" ca="1" si="1460"/>
        <v>-</v>
      </c>
      <c r="DL427" s="10"/>
      <c r="DM427" s="163" t="str">
        <f t="shared" ca="1" si="1495"/>
        <v>-</v>
      </c>
      <c r="DN427" s="163" t="str">
        <f t="shared" ca="1" si="1495"/>
        <v>-</v>
      </c>
      <c r="DO427" s="163" t="str">
        <f t="shared" ca="1" si="1495"/>
        <v>-</v>
      </c>
      <c r="DP427" s="163" t="str">
        <f t="shared" ca="1" si="1495"/>
        <v>-</v>
      </c>
      <c r="DQ427" s="163" t="str">
        <f t="shared" ca="1" si="1495"/>
        <v>-</v>
      </c>
      <c r="DR427" s="163" t="str">
        <f t="shared" ca="1" si="1495"/>
        <v>-</v>
      </c>
      <c r="DS427" s="163" t="str">
        <f t="shared" ca="1" si="1495"/>
        <v>-</v>
      </c>
      <c r="DT427" s="163" t="str">
        <f t="shared" ca="1" si="1495"/>
        <v>-</v>
      </c>
      <c r="DU427" s="163" t="str">
        <f t="shared" ca="1" si="1495"/>
        <v>-</v>
      </c>
      <c r="DV427" s="163" t="str">
        <f t="shared" ca="1" si="1495"/>
        <v>-</v>
      </c>
      <c r="DW427" s="163" t="str">
        <f t="shared" ca="1" si="1495"/>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62"/>
        <v>-</v>
      </c>
      <c r="GE427" s="163" t="b">
        <f t="shared" ca="1" si="1462"/>
        <v>0</v>
      </c>
      <c r="GF427" s="163" t="str">
        <f t="shared" ca="1" si="1462"/>
        <v>-</v>
      </c>
      <c r="GG427" s="163">
        <f t="shared" ca="1" si="1462"/>
        <v>0</v>
      </c>
      <c r="GH427" s="163" t="str">
        <f t="shared" ca="1" si="1462"/>
        <v>-</v>
      </c>
      <c r="GI427" s="161" cm="1">
        <f t="array" aca="1" ref="GI427" ca="1">INDEX(i.rev,$K427,GI$15)</f>
        <v>1</v>
      </c>
      <c r="GJ427" s="163">
        <f t="shared" ca="1" si="1463"/>
        <v>0</v>
      </c>
      <c r="GK427" s="163">
        <f t="shared" ca="1" si="1463"/>
        <v>1</v>
      </c>
      <c r="GL427" s="163">
        <f t="shared" ca="1" si="1463"/>
        <v>0</v>
      </c>
      <c r="GM427" s="163">
        <f t="shared" ca="1" si="1463"/>
        <v>1</v>
      </c>
      <c r="GN427" s="163">
        <f t="shared" ca="1" si="1463"/>
        <v>1</v>
      </c>
      <c r="GO427" s="163">
        <f t="shared" ca="1" si="1463"/>
        <v>1</v>
      </c>
      <c r="GP427" s="163">
        <f t="shared" ca="1" si="1463"/>
        <v>0</v>
      </c>
      <c r="GQ427" s="163">
        <f t="shared" ca="1" si="1463"/>
        <v>0</v>
      </c>
      <c r="GR427" s="163">
        <f t="shared" ca="1" si="1463"/>
        <v>0</v>
      </c>
      <c r="GS427" s="163">
        <f t="shared" ca="1" si="1463"/>
        <v>0</v>
      </c>
      <c r="GT427" s="163">
        <f t="shared" ca="1" si="1463"/>
        <v>0</v>
      </c>
      <c r="GU427" s="163">
        <f t="shared" ca="1" si="1463"/>
        <v>0</v>
      </c>
      <c r="GV427" s="163">
        <f t="shared" ca="1" si="1463"/>
        <v>0</v>
      </c>
      <c r="GW427" s="163">
        <f t="shared" ca="1" si="1463"/>
        <v>0</v>
      </c>
      <c r="GX427" s="163">
        <f t="shared" ca="1" si="1463"/>
        <v>0</v>
      </c>
      <c r="GY427" s="163">
        <f t="shared" ca="1" si="1463"/>
        <v>0</v>
      </c>
      <c r="GZ427" s="161" cm="1">
        <f t="array" aca="1" ref="GZ427" ca="1">INDEX(i.rev,$K427,GZ$15)</f>
        <v>0</v>
      </c>
      <c r="HA427" s="163">
        <f t="shared" ca="1" si="1464"/>
        <v>0</v>
      </c>
      <c r="HB427" s="161" cm="1">
        <f t="array" aca="1" ref="HB427" ca="1">INDEX(i.rev,$K427,HB$15)</f>
        <v>1</v>
      </c>
      <c r="HC427" s="163">
        <f t="shared" ca="1" si="1493"/>
        <v>0</v>
      </c>
      <c r="HD427" s="163">
        <f t="shared" ca="1" si="1493"/>
        <v>0</v>
      </c>
      <c r="HE427" s="163">
        <f t="shared" ca="1" si="1493"/>
        <v>0</v>
      </c>
      <c r="HF427" s="163">
        <f t="shared" ca="1" si="1493"/>
        <v>0</v>
      </c>
      <c r="HG427" s="163">
        <f t="shared" ca="1" si="1493"/>
        <v>0</v>
      </c>
      <c r="HH427" s="163">
        <f t="shared" ca="1" si="1493"/>
        <v>0</v>
      </c>
      <c r="HI427" s="163">
        <f t="shared" ca="1" si="1493"/>
        <v>0</v>
      </c>
      <c r="HJ427" s="10"/>
      <c r="HK427" s="163" t="str">
        <f t="shared" ca="1" si="1493"/>
        <v>-</v>
      </c>
      <c r="HL427" s="163" t="str">
        <f t="shared" ca="1" si="1493"/>
        <v>-</v>
      </c>
      <c r="HM427" s="163" t="str">
        <f t="shared" ca="1" si="1493"/>
        <v>-</v>
      </c>
      <c r="HN427" s="163" t="str">
        <f t="shared" ca="1" si="1493"/>
        <v>-</v>
      </c>
      <c r="HO427" s="163" t="str">
        <f t="shared" ca="1" si="1493"/>
        <v>-</v>
      </c>
      <c r="HP427" s="161" t="b">
        <f t="shared" ca="1" si="1466"/>
        <v>0</v>
      </c>
      <c r="HQ427" s="161" t="b">
        <f t="shared" ca="1" si="1466"/>
        <v>0</v>
      </c>
      <c r="HR427" s="161" t="b">
        <f t="shared" ca="1" si="1466"/>
        <v>1</v>
      </c>
      <c r="HS427" s="163">
        <f t="shared" ca="1" si="1493"/>
        <v>0</v>
      </c>
      <c r="HT427" s="161">
        <f t="shared" ca="1" si="1467"/>
        <v>1</v>
      </c>
      <c r="HU427" s="161">
        <f t="shared" ca="1" si="1467"/>
        <v>1</v>
      </c>
      <c r="HV427" s="163" t="str">
        <f t="shared" ca="1" si="1493"/>
        <v>-</v>
      </c>
      <c r="HW427" s="163" t="str">
        <f t="shared" ca="1" si="1493"/>
        <v>-</v>
      </c>
      <c r="HX427" s="163" t="str">
        <f t="shared" ca="1" si="1493"/>
        <v>-</v>
      </c>
      <c r="HY427" s="163" t="str">
        <f t="shared" ca="1" si="1493"/>
        <v>-</v>
      </c>
      <c r="HZ427" s="163" t="str">
        <f t="shared" ca="1" si="1493"/>
        <v>-</v>
      </c>
      <c r="IA427" s="163" t="str">
        <f t="shared" ca="1" si="1493"/>
        <v>-</v>
      </c>
      <c r="IB427" s="163" t="str">
        <f t="shared" ca="1" si="1493"/>
        <v>-</v>
      </c>
      <c r="IC427" s="163" t="str">
        <f t="shared" ca="1" si="1493"/>
        <v>-</v>
      </c>
      <c r="ID427" s="163" t="str">
        <f t="shared" ca="1" si="1493"/>
        <v>-</v>
      </c>
      <c r="IE427" s="163" t="b">
        <f t="shared" ca="1" si="1493"/>
        <v>1</v>
      </c>
      <c r="IF427" s="163" t="str">
        <f t="shared" ca="1" si="1493"/>
        <v>-</v>
      </c>
      <c r="IG427" s="163" t="str">
        <f t="shared" ca="1" si="1493"/>
        <v>-</v>
      </c>
      <c r="IH427" s="163" t="str">
        <f t="shared" ca="1" si="1493"/>
        <v>-</v>
      </c>
      <c r="II427" s="163" t="b">
        <f t="shared" ca="1" si="1468"/>
        <v>1</v>
      </c>
      <c r="IJ427" s="163">
        <f t="shared" ca="1" si="1468"/>
        <v>0</v>
      </c>
      <c r="IK427" s="163" t="str">
        <f t="shared" ca="1" si="1469"/>
        <v>-</v>
      </c>
      <c r="IL427" s="163" t="str">
        <f t="shared" ca="1" si="1469"/>
        <v>-</v>
      </c>
      <c r="IM427" s="163" t="str">
        <f t="shared" ca="1" si="1469"/>
        <v>-</v>
      </c>
      <c r="IN427" s="163" t="str">
        <f t="shared" ca="1" si="1469"/>
        <v>-</v>
      </c>
      <c r="IO427" s="163" t="str">
        <f t="shared" ca="1" si="1469"/>
        <v>-</v>
      </c>
      <c r="IP427" s="163">
        <f t="shared" ca="1" si="1469"/>
        <v>0</v>
      </c>
      <c r="IQ427" s="163" t="str">
        <f t="shared" ca="1" si="1469"/>
        <v>-</v>
      </c>
      <c r="IR427" s="163" t="str">
        <f t="shared" ca="1" si="1469"/>
        <v>-</v>
      </c>
      <c r="IS427" s="163" t="str">
        <f t="shared" ca="1" si="1469"/>
        <v>-</v>
      </c>
      <c r="IT427" s="163">
        <f t="shared" ca="1" si="1469"/>
        <v>500</v>
      </c>
      <c r="IU427" s="163">
        <f t="shared" ca="1" si="1469"/>
        <v>500</v>
      </c>
      <c r="IV427" s="163" t="str">
        <f t="shared" ca="1" si="1469"/>
        <v>-</v>
      </c>
      <c r="IW427" s="163" t="str">
        <f t="shared" ca="1" si="1469"/>
        <v>-</v>
      </c>
      <c r="IX427" s="163" t="str">
        <f t="shared" ca="1" si="1469"/>
        <v>-</v>
      </c>
      <c r="IY427" s="163" t="str">
        <f t="shared" ca="1" si="1469"/>
        <v>-</v>
      </c>
      <c r="IZ427" s="163" t="str">
        <f t="shared" ca="1" si="1469"/>
        <v>-</v>
      </c>
      <c r="JA427" s="163" t="str">
        <f t="shared" ca="1" si="1469"/>
        <v>-</v>
      </c>
      <c r="JB427" s="163" t="str">
        <f t="shared" ca="1" si="1469"/>
        <v>-</v>
      </c>
      <c r="JC427" s="163" t="str">
        <f t="shared" ca="1" si="1469"/>
        <v>-</v>
      </c>
      <c r="JD427" s="163" t="str">
        <f t="shared" ca="1" si="1469"/>
        <v>-</v>
      </c>
      <c r="JE427" s="163" t="str">
        <f t="shared" ca="1" si="1469"/>
        <v>-</v>
      </c>
      <c r="JF427" s="163" t="str">
        <f t="shared" ca="1" si="1469"/>
        <v>-</v>
      </c>
      <c r="JG427" s="163" t="str">
        <f t="shared" ca="1" si="1469"/>
        <v>-</v>
      </c>
      <c r="JH427" s="163" t="str">
        <f t="shared" ca="1" si="1469"/>
        <v>-</v>
      </c>
      <c r="JI427" s="163" t="str">
        <f t="shared" ca="1" si="1470"/>
        <v>-</v>
      </c>
      <c r="JJ427" s="163" t="str">
        <f t="shared" ca="1" si="1470"/>
        <v>-</v>
      </c>
      <c r="JK427" s="163" t="str">
        <f t="shared" ca="1" si="1470"/>
        <v>-</v>
      </c>
      <c r="JL427" s="163" t="str">
        <f t="shared" ca="1" si="1470"/>
        <v>-</v>
      </c>
      <c r="JM427" s="163" t="str">
        <f t="shared" ca="1" si="1470"/>
        <v>-</v>
      </c>
      <c r="JN427" s="163" t="str">
        <f t="shared" ca="1" si="1470"/>
        <v>-</v>
      </c>
      <c r="JO427" s="163" t="str">
        <f t="shared" ca="1" si="1470"/>
        <v>-</v>
      </c>
      <c r="JP427" s="163" t="str">
        <f t="shared" ca="1" si="1470"/>
        <v>-</v>
      </c>
      <c r="JQ427" s="163" t="str">
        <f t="shared" ca="1" si="1470"/>
        <v>-</v>
      </c>
      <c r="JR427" s="163" t="str">
        <f t="shared" ca="1" si="1470"/>
        <v>-</v>
      </c>
      <c r="JS427" s="163" t="str">
        <f t="shared" ca="1" si="1469"/>
        <v>-</v>
      </c>
      <c r="JT427" s="163" t="str">
        <f t="shared" ca="1" si="1469"/>
        <v>-</v>
      </c>
      <c r="JU427" s="163" t="str">
        <f t="shared" ca="1" si="1469"/>
        <v>-</v>
      </c>
      <c r="JV427" s="163" t="str">
        <f t="shared" ca="1" si="1469"/>
        <v>-</v>
      </c>
      <c r="JW427" s="163" t="str">
        <f t="shared" ca="1" si="1469"/>
        <v>-</v>
      </c>
      <c r="JX427" s="163" t="str">
        <f t="shared" ca="1" si="1469"/>
        <v>-</v>
      </c>
      <c r="JY427" s="163" t="str">
        <f t="shared" ca="1" si="1471"/>
        <v>-</v>
      </c>
      <c r="JZ427" s="163" t="str">
        <f t="shared" ca="1" si="1471"/>
        <v>-</v>
      </c>
      <c r="KA427" s="163" t="str">
        <f t="shared" ca="1" si="1471"/>
        <v>-</v>
      </c>
      <c r="KB427" s="163" t="str">
        <f t="shared" ca="1" si="1471"/>
        <v>-</v>
      </c>
      <c r="KC427" s="163" t="str">
        <f t="shared" ca="1" si="1471"/>
        <v>-</v>
      </c>
      <c r="KD427" s="163" t="str">
        <f t="shared" ca="1" si="1471"/>
        <v>-</v>
      </c>
      <c r="KE427" s="163" t="str">
        <f t="shared" ca="1" si="1471"/>
        <v>-</v>
      </c>
      <c r="KF427" s="163" t="str">
        <f t="shared" ca="1" si="1471"/>
        <v>-</v>
      </c>
      <c r="KG427" s="163" t="str">
        <f t="shared" ca="1" si="1471"/>
        <v>-</v>
      </c>
      <c r="KH427" s="163" t="str">
        <f t="shared" ca="1" si="1471"/>
        <v>-</v>
      </c>
      <c r="KI427" s="163" t="str">
        <f t="shared" ca="1" si="1471"/>
        <v>-</v>
      </c>
      <c r="KJ427" s="163" t="str">
        <f t="shared" ca="1" si="1471"/>
        <v>-</v>
      </c>
      <c r="KK427" s="163" t="str">
        <f t="shared" ca="1" si="1471"/>
        <v>-</v>
      </c>
      <c r="KL427" s="163" t="str">
        <f t="shared" ca="1" si="1471"/>
        <v>-</v>
      </c>
      <c r="KM427" s="163" t="str">
        <f t="shared" ca="1" si="1471"/>
        <v>-</v>
      </c>
      <c r="KN427" s="163" t="str">
        <f t="shared" ca="1" si="1471"/>
        <v>-</v>
      </c>
      <c r="KO427" s="163" t="str">
        <f t="shared" ca="1" si="1471"/>
        <v>-</v>
      </c>
      <c r="KP427" s="163" t="str">
        <f t="shared" ca="1" si="1471"/>
        <v>-</v>
      </c>
      <c r="KQ427" s="163" t="str">
        <f t="shared" ca="1" si="1471"/>
        <v>-</v>
      </c>
      <c r="KR427" s="163" t="str">
        <f t="shared" ca="1" si="1471"/>
        <v>-</v>
      </c>
      <c r="KS427" s="163" t="str">
        <f t="shared" ca="1" si="1471"/>
        <v>-</v>
      </c>
      <c r="KT427" s="163" t="str">
        <f t="shared" ca="1" si="1471"/>
        <v>-</v>
      </c>
      <c r="KU427" s="163" t="str">
        <f t="shared" ca="1" si="1471"/>
        <v>-</v>
      </c>
      <c r="KV427" s="163" t="str">
        <f t="shared" ca="1" si="1471"/>
        <v>-</v>
      </c>
      <c r="KW427" s="163" t="str">
        <f t="shared" ca="1" si="1471"/>
        <v>-</v>
      </c>
      <c r="KX427" s="163" t="str">
        <f t="shared" ca="1" si="1471"/>
        <v>-</v>
      </c>
      <c r="KY427" s="163" t="str">
        <f t="shared" ca="1" si="1471"/>
        <v>-</v>
      </c>
      <c r="KZ427" s="163" t="str">
        <f t="shared" ca="1" si="1471"/>
        <v>-</v>
      </c>
      <c r="LA427" s="163" t="str">
        <f t="shared" ca="1" si="1471"/>
        <v>-</v>
      </c>
      <c r="LB427" s="163" t="str">
        <f t="shared" ca="1" si="1471"/>
        <v>-</v>
      </c>
      <c r="LC427" s="163" t="str">
        <f t="shared" ca="1" si="1471"/>
        <v>-</v>
      </c>
      <c r="LD427" s="163" t="str">
        <f t="shared" ca="1" si="1471"/>
        <v>-</v>
      </c>
      <c r="LE427" s="163" t="str">
        <f t="shared" ca="1" si="1471"/>
        <v>-</v>
      </c>
      <c r="LF427" s="163" t="str">
        <f t="shared" ca="1" si="1471"/>
        <v>-</v>
      </c>
      <c r="LG427" s="163" t="str">
        <f t="shared" ca="1" si="1471"/>
        <v>-</v>
      </c>
      <c r="LH427" s="163" t="str">
        <f t="shared" ca="1" si="1471"/>
        <v>-</v>
      </c>
      <c r="LI427" s="163" t="str">
        <f t="shared" ca="1" si="1471"/>
        <v>-</v>
      </c>
      <c r="LJ427" s="163" t="str">
        <f t="shared" ca="1" si="1471"/>
        <v>-</v>
      </c>
      <c r="LK427" s="163" t="str">
        <f t="shared" ca="1" si="1471"/>
        <v>-</v>
      </c>
      <c r="LL427" s="163" t="str">
        <f t="shared" ca="1" si="1471"/>
        <v>-</v>
      </c>
      <c r="LM427" s="163" t="str">
        <f t="shared" ca="1" si="1471"/>
        <v>-</v>
      </c>
      <c r="LN427" s="163" t="str">
        <f t="shared" ca="1" si="1471"/>
        <v>-</v>
      </c>
      <c r="LO427" s="163" t="str">
        <f t="shared" ca="1" si="1472"/>
        <v>-</v>
      </c>
      <c r="LP427" s="163" t="str">
        <f t="shared" ca="1" si="1472"/>
        <v>-</v>
      </c>
      <c r="LQ427" s="163" t="str">
        <f t="shared" ca="1" si="1472"/>
        <v>-</v>
      </c>
      <c r="LR427" s="163" t="str">
        <f t="shared" ca="1" si="1472"/>
        <v>-</v>
      </c>
      <c r="LS427" s="163" t="str">
        <f t="shared" ca="1" si="1472"/>
        <v>-</v>
      </c>
      <c r="LT427" s="163" t="str">
        <f t="shared" ca="1" si="1472"/>
        <v>-</v>
      </c>
      <c r="LU427" s="163" t="str">
        <f t="shared" ca="1" si="1472"/>
        <v>-</v>
      </c>
      <c r="LV427" s="163" t="str">
        <f t="shared" ca="1" si="1472"/>
        <v>-</v>
      </c>
      <c r="LW427" s="163" t="str">
        <f t="shared" ca="1" si="1472"/>
        <v>-</v>
      </c>
      <c r="LX427" s="163" t="str">
        <f t="shared" ca="1" si="1472"/>
        <v>-</v>
      </c>
      <c r="LY427" s="10"/>
      <c r="LZ427" s="161">
        <f t="shared" ca="1" si="1473"/>
        <v>4.4999999999999998E-2</v>
      </c>
      <c r="MA427" s="161">
        <f t="shared" ca="1" si="1474"/>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76"/>
        <v>1</v>
      </c>
      <c r="ML427" s="161">
        <f t="shared" ca="1" si="1477"/>
        <v>1</v>
      </c>
      <c r="MM427" s="161">
        <f t="shared" ca="1" si="1478"/>
        <v>1</v>
      </c>
      <c r="MN427" s="161">
        <f t="shared" ca="1" si="1479"/>
        <v>1</v>
      </c>
      <c r="MO427" s="161">
        <f t="shared" ca="1" si="1479"/>
        <v>1</v>
      </c>
      <c r="MP427" s="163">
        <f t="shared" ca="1" si="1475"/>
        <v>1</v>
      </c>
      <c r="MQ427" s="10"/>
      <c r="MR427" s="163">
        <f t="shared" ca="1" si="1475"/>
        <v>1</v>
      </c>
      <c r="MS427" s="161">
        <f t="shared" si="1480"/>
        <v>1.1499999999999999</v>
      </c>
      <c r="MT427" s="163">
        <f t="shared" ca="1" si="1475"/>
        <v>0.75</v>
      </c>
      <c r="MU427" s="163">
        <f t="shared" ca="1" si="1475"/>
        <v>0.8</v>
      </c>
      <c r="MV427" s="163">
        <f t="shared" ca="1" si="1475"/>
        <v>0.82499999999999996</v>
      </c>
      <c r="MW427" s="163">
        <f t="shared" ca="1" si="1475"/>
        <v>0.875</v>
      </c>
      <c r="MX427" s="163">
        <f t="shared" ca="1" si="1475"/>
        <v>0.9</v>
      </c>
      <c r="MY427" s="163">
        <f t="shared" ca="1" si="1496"/>
        <v>0.75</v>
      </c>
      <c r="MZ427" s="163">
        <f t="shared" ca="1" si="1496"/>
        <v>0.78142857142857147</v>
      </c>
      <c r="NA427" s="163">
        <f t="shared" ca="1" si="1496"/>
        <v>0.82499999999999996</v>
      </c>
      <c r="NB427" s="163">
        <f t="shared" ca="1" si="1496"/>
        <v>0.875</v>
      </c>
      <c r="NC427" s="163">
        <f t="shared" ca="1" si="1496"/>
        <v>0.9</v>
      </c>
      <c r="ND427" s="163">
        <f t="shared" ca="1" si="1496"/>
        <v>0.9</v>
      </c>
      <c r="NE427" s="163">
        <f t="shared" ca="1" si="1496"/>
        <v>0.75</v>
      </c>
      <c r="NF427" s="163">
        <f t="shared" ca="1" si="1496"/>
        <v>0.78142857142857147</v>
      </c>
      <c r="NG427" s="163">
        <f t="shared" ca="1" si="1496"/>
        <v>0.82499999999999996</v>
      </c>
      <c r="NH427" s="163">
        <f t="shared" ca="1" si="1496"/>
        <v>0.875</v>
      </c>
      <c r="NI427" s="163">
        <f t="shared" ca="1" si="1496"/>
        <v>0.9</v>
      </c>
      <c r="NJ427" s="163">
        <f t="shared" ca="1" si="1496"/>
        <v>0.9</v>
      </c>
      <c r="NK427" s="163">
        <f t="shared" ca="1" si="1496"/>
        <v>0.75</v>
      </c>
      <c r="NL427" s="163">
        <f t="shared" ca="1" si="1496"/>
        <v>0.78142857142857147</v>
      </c>
      <c r="NM427" s="163">
        <f t="shared" ca="1" si="1496"/>
        <v>0.82499999999999996</v>
      </c>
      <c r="NN427" s="163">
        <f t="shared" ca="1" si="1496"/>
        <v>0.875</v>
      </c>
      <c r="NO427" s="163">
        <f t="shared" ca="1" si="1496"/>
        <v>0.9</v>
      </c>
      <c r="NP427" s="163">
        <f t="shared" ca="1" si="1496"/>
        <v>0.9</v>
      </c>
      <c r="NQ427" s="163">
        <f t="shared" ca="1" si="1496"/>
        <v>0.75</v>
      </c>
      <c r="NR427" s="163">
        <f t="shared" ca="1" si="1496"/>
        <v>0.78142857142857147</v>
      </c>
      <c r="NS427" s="163">
        <f t="shared" ca="1" si="1496"/>
        <v>0.82499999999999996</v>
      </c>
      <c r="NT427" s="163">
        <f t="shared" ca="1" si="1496"/>
        <v>0.875</v>
      </c>
      <c r="NU427" s="163">
        <f t="shared" ca="1" si="1496"/>
        <v>0.9</v>
      </c>
      <c r="NV427" s="163">
        <f t="shared" ca="1" si="1496"/>
        <v>0.9</v>
      </c>
      <c r="NW427" s="163">
        <f t="shared" ca="1" si="1496"/>
        <v>0.75</v>
      </c>
      <c r="NX427" s="163">
        <f t="shared" ca="1" si="1496"/>
        <v>0.78142857142857147</v>
      </c>
      <c r="NY427" s="163">
        <f t="shared" ca="1" si="1496"/>
        <v>0.82499999999999996</v>
      </c>
      <c r="NZ427" s="163">
        <f t="shared" ca="1" si="1496"/>
        <v>0.875</v>
      </c>
      <c r="OA427" s="163">
        <f t="shared" ca="1" si="1496"/>
        <v>0.9</v>
      </c>
      <c r="OB427" s="163">
        <f t="shared" ca="1" si="1496"/>
        <v>0.9</v>
      </c>
      <c r="OC427" s="163">
        <f t="shared" ca="1" si="1496"/>
        <v>0.75</v>
      </c>
      <c r="OD427" s="163">
        <f t="shared" ca="1" si="1496"/>
        <v>0.78142857142857147</v>
      </c>
      <c r="OE427" s="163">
        <f t="shared" ca="1" si="1496"/>
        <v>0.82499999999999996</v>
      </c>
      <c r="OF427" s="163">
        <f t="shared" ca="1" si="1496"/>
        <v>0.875</v>
      </c>
      <c r="OG427" s="163">
        <f t="shared" ca="1" si="1496"/>
        <v>0.9</v>
      </c>
      <c r="OH427" s="163">
        <f t="shared" ca="1" si="1496"/>
        <v>0.9</v>
      </c>
      <c r="OI427" s="163">
        <f t="shared" ca="1" si="1496"/>
        <v>0.75</v>
      </c>
      <c r="OJ427" s="163">
        <f t="shared" ca="1" si="1496"/>
        <v>0.76904761904761909</v>
      </c>
      <c r="OK427" s="163">
        <f t="shared" ca="1" si="1496"/>
        <v>0.82000000000000006</v>
      </c>
      <c r="OL427" s="163">
        <f t="shared" ca="1" si="1496"/>
        <v>0.875</v>
      </c>
      <c r="OM427" s="163">
        <f t="shared" ca="1" si="1496"/>
        <v>0.9</v>
      </c>
      <c r="ON427" s="163">
        <f t="shared" ca="1" si="1496"/>
        <v>0.90000000000000013</v>
      </c>
      <c r="OO427" s="163">
        <f t="shared" ca="1" si="1496"/>
        <v>0.75</v>
      </c>
      <c r="OP427" s="163">
        <f t="shared" ca="1" si="1496"/>
        <v>0.76904761904761909</v>
      </c>
      <c r="OQ427" s="163">
        <f t="shared" ca="1" si="1496"/>
        <v>0.82000000000000006</v>
      </c>
      <c r="OR427" s="163">
        <f t="shared" ca="1" si="1496"/>
        <v>0.875</v>
      </c>
      <c r="OS427" s="163">
        <f t="shared" ca="1" si="1496"/>
        <v>0.9</v>
      </c>
      <c r="OT427" s="163">
        <f t="shared" ca="1" si="1496"/>
        <v>0.9</v>
      </c>
      <c r="OU427" s="163">
        <f t="shared" ca="1" si="1481"/>
        <v>0.875</v>
      </c>
      <c r="OV427" s="161">
        <f t="shared" ca="1" si="1482"/>
        <v>1</v>
      </c>
      <c r="OW427" s="161">
        <f t="shared" ca="1" si="1483"/>
        <v>1</v>
      </c>
      <c r="OX427" s="161" t="str">
        <f t="shared" ca="1" si="1484"/>
        <v>-</v>
      </c>
      <c r="OY427" s="163" t="str">
        <f t="shared" ca="1" si="1485"/>
        <v>-</v>
      </c>
      <c r="OZ427" s="161" t="str">
        <f t="shared" ca="1" si="1486"/>
        <v>-</v>
      </c>
      <c r="PA427" s="161" t="str">
        <f t="shared" ca="1" si="1487"/>
        <v>-</v>
      </c>
      <c r="PB427" s="163">
        <f t="shared" ca="1" si="1475"/>
        <v>0</v>
      </c>
      <c r="PC427" s="27">
        <v>0</v>
      </c>
    </row>
    <row r="428" spans="1:419" s="143" customFormat="1" hidden="1" outlineLevel="1">
      <c r="A428" s="121">
        <f t="shared" si="14"/>
        <v>423</v>
      </c>
      <c r="B428" s="121">
        <f t="shared" si="1488"/>
        <v>13</v>
      </c>
      <c r="C428" s="143">
        <f t="shared" si="1494"/>
        <v>1002</v>
      </c>
      <c r="D428" s="143" t="s">
        <v>884</v>
      </c>
      <c r="E428" s="143" t="b">
        <f t="shared" si="1448"/>
        <v>0</v>
      </c>
      <c r="F428" s="143" t="b">
        <v>0</v>
      </c>
      <c r="G428" s="143" t="b">
        <f t="shared" si="1489"/>
        <v>0</v>
      </c>
      <c r="H428" s="139">
        <f t="shared" ca="1" si="1490"/>
        <v>3</v>
      </c>
      <c r="I428" s="32">
        <v>1</v>
      </c>
      <c r="J428" s="32">
        <v>3</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f t="shared" ca="1" si="1490"/>
        <v>1</v>
      </c>
      <c r="T428" s="139">
        <f t="shared" ca="1" si="1490"/>
        <v>1</v>
      </c>
      <c r="U428" s="139">
        <f t="shared" ca="1" si="1490"/>
        <v>1</v>
      </c>
      <c r="V428" s="139">
        <f t="shared" ca="1" si="1490"/>
        <v>1</v>
      </c>
      <c r="W428" s="139">
        <f t="shared" ca="1" si="1490"/>
        <v>1</v>
      </c>
      <c r="X428" s="32">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163" t="str">
        <f t="shared" ca="1" si="1449"/>
        <v>-</v>
      </c>
      <c r="AI428" s="163" t="str">
        <f t="shared" ca="1" si="1449"/>
        <v>-</v>
      </c>
      <c r="AJ428" s="163" t="str">
        <f t="shared" ca="1" si="1449"/>
        <v>-</v>
      </c>
      <c r="AK428" s="163" t="str">
        <f t="shared" ca="1" si="1449"/>
        <v>-</v>
      </c>
      <c r="AL428" s="163" t="str">
        <f t="shared" ca="1" si="1449"/>
        <v>-</v>
      </c>
      <c r="AM428" s="163" t="b">
        <f t="shared" ca="1" si="1449"/>
        <v>1</v>
      </c>
      <c r="AN428" s="10"/>
      <c r="AO428" s="161" t="b">
        <f t="shared" si="1450"/>
        <v>1</v>
      </c>
      <c r="AP428" s="161" t="str">
        <f t="shared" si="1450"/>
        <v>-</v>
      </c>
      <c r="AQ428" s="161" t="str">
        <f t="shared" si="1450"/>
        <v>-</v>
      </c>
      <c r="AR428" s="161" t="str">
        <f t="shared" si="1450"/>
        <v>-</v>
      </c>
      <c r="AS428" s="161" t="b">
        <f t="shared" si="1450"/>
        <v>1</v>
      </c>
      <c r="AT428" s="161" t="b">
        <f t="shared" si="1450"/>
        <v>0</v>
      </c>
      <c r="AU428" s="161">
        <f t="shared" ca="1" si="1451"/>
        <v>0</v>
      </c>
      <c r="AV428" s="161" t="b">
        <f t="shared" si="1452"/>
        <v>1</v>
      </c>
      <c r="AW428" s="161" t="b">
        <f t="shared" si="1452"/>
        <v>1</v>
      </c>
      <c r="AX428" s="161">
        <f t="shared" si="1452"/>
        <v>1</v>
      </c>
      <c r="AY428" s="161">
        <f t="shared" si="1452"/>
        <v>5.0000000000000004E-6</v>
      </c>
      <c r="AZ428" s="161" t="str">
        <f t="shared" si="1452"/>
        <v>-</v>
      </c>
      <c r="BA428" s="10"/>
      <c r="BB428" s="161" t="b">
        <f t="shared" si="1453"/>
        <v>1</v>
      </c>
      <c r="BC428" s="163" t="b">
        <f t="shared" ca="1" si="1454"/>
        <v>1</v>
      </c>
      <c r="BD428" s="163" t="b">
        <f t="shared" ca="1" si="1454"/>
        <v>1</v>
      </c>
      <c r="BE428" s="162">
        <f t="shared" ca="1" si="1455"/>
        <v>3110</v>
      </c>
      <c r="BF428" s="163" t="str">
        <f t="shared" ca="1" si="1495"/>
        <v>-</v>
      </c>
      <c r="BG428" s="163" t="str">
        <f t="shared" ca="1" si="1495"/>
        <v>-</v>
      </c>
      <c r="BH428" s="163" t="str">
        <f t="shared" ca="1" si="1495"/>
        <v>-</v>
      </c>
      <c r="BI428" s="163" t="str">
        <f t="shared" ca="1" si="1495"/>
        <v>-</v>
      </c>
      <c r="BJ428" s="163" t="str">
        <f t="shared" ca="1" si="1495"/>
        <v>-</v>
      </c>
      <c r="BK428" s="163">
        <f t="shared" ca="1" si="1495"/>
        <v>1</v>
      </c>
      <c r="BL428" s="163">
        <f t="shared" ca="1" si="1495"/>
        <v>1</v>
      </c>
      <c r="BM428" s="163" t="str">
        <f t="shared" ca="1" si="1495"/>
        <v>-</v>
      </c>
      <c r="BN428" s="163" t="str">
        <f t="shared" ca="1" si="1495"/>
        <v>-</v>
      </c>
      <c r="BO428" s="163" t="b">
        <f t="shared" ca="1" si="1457"/>
        <v>0</v>
      </c>
      <c r="BP428" s="163" t="b">
        <f t="shared" ca="1" si="1457"/>
        <v>0</v>
      </c>
      <c r="BQ428" s="163" t="b">
        <f t="shared" ca="1" si="1457"/>
        <v>0</v>
      </c>
      <c r="BR428" s="163" t="b">
        <f t="shared" ca="1" si="1457"/>
        <v>0</v>
      </c>
      <c r="BS428" s="163" t="b">
        <f t="shared" ca="1" si="1457"/>
        <v>0</v>
      </c>
      <c r="BT428" s="163" t="b">
        <f t="shared" ca="1" si="1457"/>
        <v>0</v>
      </c>
      <c r="BU428" s="163" t="b">
        <f t="shared" ca="1" si="1457"/>
        <v>0</v>
      </c>
      <c r="BV428" s="163" t="b">
        <f t="shared" ca="1" si="1457"/>
        <v>0</v>
      </c>
      <c r="BW428" s="163" t="b">
        <f t="shared" ca="1" si="1457"/>
        <v>0</v>
      </c>
      <c r="BX428" s="163" t="str">
        <f t="shared" ca="1" si="1456"/>
        <v>-</v>
      </c>
      <c r="BY428" s="163" t="str">
        <f t="shared" ca="1" si="1458"/>
        <v>-</v>
      </c>
      <c r="BZ428" s="163" t="str">
        <f t="shared" ca="1" si="1458"/>
        <v>-</v>
      </c>
      <c r="CA428" s="163" t="str">
        <f t="shared" ca="1" si="1458"/>
        <v>-</v>
      </c>
      <c r="CB428" s="163" t="str">
        <f t="shared" ca="1" si="1458"/>
        <v>-</v>
      </c>
      <c r="CC428" s="163" t="str">
        <f t="shared" ca="1" si="1458"/>
        <v>-</v>
      </c>
      <c r="CD428" s="163" t="str">
        <f t="shared" ca="1" si="1458"/>
        <v>-</v>
      </c>
      <c r="CE428" s="163" t="str">
        <f t="shared" ca="1" si="1458"/>
        <v>-</v>
      </c>
      <c r="CF428" s="163" t="str">
        <f t="shared" ca="1" si="1458"/>
        <v>-</v>
      </c>
      <c r="CG428" s="163" t="str">
        <f t="shared" ca="1" si="1456"/>
        <v>-</v>
      </c>
      <c r="CH428" s="163" t="str">
        <f t="shared" ca="1" si="1456"/>
        <v>-</v>
      </c>
      <c r="CI428" s="163" t="str">
        <f t="shared" ca="1" si="1456"/>
        <v>-</v>
      </c>
      <c r="CJ428" s="163" t="str">
        <f t="shared" ca="1" si="1456"/>
        <v>-</v>
      </c>
      <c r="CK428" s="163" t="str">
        <f t="shared" ca="1" si="1456"/>
        <v>-</v>
      </c>
      <c r="CL428" s="163" t="str">
        <f t="shared" ca="1" si="1456"/>
        <v>-</v>
      </c>
      <c r="CM428" s="163" t="str">
        <f t="shared" ca="1" si="1456"/>
        <v>-</v>
      </c>
      <c r="CN428" s="163" t="str">
        <f t="shared" ca="1" si="1456"/>
        <v>-</v>
      </c>
      <c r="CO428" s="163" t="str">
        <f t="shared" ca="1" si="1456"/>
        <v>-</v>
      </c>
      <c r="CP428" s="163" t="str">
        <f t="shared" ca="1" si="1456"/>
        <v>-</v>
      </c>
      <c r="CQ428" s="163" t="str">
        <f t="shared" ca="1" si="1456"/>
        <v>-</v>
      </c>
      <c r="CR428" s="163" t="str">
        <f t="shared" ca="1" si="1456"/>
        <v>-</v>
      </c>
      <c r="CS428" s="163" t="str">
        <f t="shared" ca="1" si="1456"/>
        <v>-</v>
      </c>
      <c r="CT428" s="163" t="str">
        <f t="shared" ca="1" si="1456"/>
        <v>-</v>
      </c>
      <c r="CU428" s="163" t="str">
        <f t="shared" ca="1" si="1459"/>
        <v>-</v>
      </c>
      <c r="CV428" s="163" t="str">
        <f t="shared" ca="1" si="1459"/>
        <v>-</v>
      </c>
      <c r="CW428" s="163" t="str">
        <f t="shared" ca="1" si="1459"/>
        <v>-</v>
      </c>
      <c r="CX428" s="163" t="str">
        <f t="shared" ca="1" si="1459"/>
        <v>-</v>
      </c>
      <c r="CY428" s="163" t="str">
        <f t="shared" ca="1" si="1459"/>
        <v>-</v>
      </c>
      <c r="CZ428" s="163" t="str">
        <f t="shared" ca="1" si="1459"/>
        <v>-</v>
      </c>
      <c r="DA428" s="163" t="str">
        <f t="shared" ca="1" si="1459"/>
        <v>-</v>
      </c>
      <c r="DB428" s="163" t="str">
        <f t="shared" ca="1" si="1459"/>
        <v>-</v>
      </c>
      <c r="DC428" s="163" t="str">
        <f t="shared" ca="1" si="1456"/>
        <v>-</v>
      </c>
      <c r="DD428" s="163" t="str">
        <f t="shared" ca="1" si="1460"/>
        <v>-</v>
      </c>
      <c r="DE428" s="163" t="str">
        <f t="shared" ca="1" si="1460"/>
        <v>-</v>
      </c>
      <c r="DF428" s="163" t="str">
        <f t="shared" ca="1" si="1460"/>
        <v>-</v>
      </c>
      <c r="DG428" s="163" t="str">
        <f t="shared" ca="1" si="1460"/>
        <v>-</v>
      </c>
      <c r="DH428" s="163" t="str">
        <f t="shared" ca="1" si="1460"/>
        <v>-</v>
      </c>
      <c r="DI428" s="163" t="str">
        <f t="shared" ca="1" si="1460"/>
        <v>-</v>
      </c>
      <c r="DJ428" s="163" t="str">
        <f t="shared" ca="1" si="1460"/>
        <v>-</v>
      </c>
      <c r="DK428" s="163" t="str">
        <f t="shared" ca="1" si="1460"/>
        <v>-</v>
      </c>
      <c r="DL428" s="10"/>
      <c r="DM428" s="163" t="str">
        <f t="shared" ca="1" si="1495"/>
        <v>-</v>
      </c>
      <c r="DN428" s="163" t="str">
        <f t="shared" ca="1" si="1495"/>
        <v>-</v>
      </c>
      <c r="DO428" s="163" t="str">
        <f t="shared" ca="1" si="1495"/>
        <v>-</v>
      </c>
      <c r="DP428" s="163" t="str">
        <f t="shared" ca="1" si="1495"/>
        <v>-</v>
      </c>
      <c r="DQ428" s="163" t="str">
        <f t="shared" ca="1" si="1495"/>
        <v>-</v>
      </c>
      <c r="DR428" s="163" t="str">
        <f t="shared" ca="1" si="1495"/>
        <v>-</v>
      </c>
      <c r="DS428" s="163" t="str">
        <f t="shared" ca="1" si="1495"/>
        <v>-</v>
      </c>
      <c r="DT428" s="163" t="str">
        <f t="shared" ca="1" si="1495"/>
        <v>-</v>
      </c>
      <c r="DU428" s="163" t="str">
        <f t="shared" ca="1" si="1495"/>
        <v>-</v>
      </c>
      <c r="DV428" s="163" t="str">
        <f t="shared" ca="1" si="1495"/>
        <v>-</v>
      </c>
      <c r="DW428" s="163" t="str">
        <f t="shared" ca="1" si="1495"/>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62"/>
        <v>-</v>
      </c>
      <c r="GE428" s="163" t="b">
        <f t="shared" ca="1" si="1462"/>
        <v>0</v>
      </c>
      <c r="GF428" s="163" t="str">
        <f t="shared" ca="1" si="1462"/>
        <v>-</v>
      </c>
      <c r="GG428" s="163">
        <f t="shared" ca="1" si="1462"/>
        <v>0</v>
      </c>
      <c r="GH428" s="163" t="str">
        <f t="shared" ca="1" si="1462"/>
        <v>-</v>
      </c>
      <c r="GI428" s="161" cm="1">
        <f t="array" aca="1" ref="GI428" ca="1">INDEX(i.rev,$K428,GI$15)</f>
        <v>1</v>
      </c>
      <c r="GJ428" s="163">
        <f t="shared" ca="1" si="1463"/>
        <v>0</v>
      </c>
      <c r="GK428" s="163">
        <f t="shared" ca="1" si="1463"/>
        <v>1</v>
      </c>
      <c r="GL428" s="163">
        <f t="shared" ca="1" si="1463"/>
        <v>0</v>
      </c>
      <c r="GM428" s="163">
        <f t="shared" ca="1" si="1463"/>
        <v>1</v>
      </c>
      <c r="GN428" s="163">
        <f t="shared" ca="1" si="1463"/>
        <v>1</v>
      </c>
      <c r="GO428" s="163">
        <f t="shared" ca="1" si="1463"/>
        <v>1</v>
      </c>
      <c r="GP428" s="163">
        <f t="shared" ca="1" si="1463"/>
        <v>0</v>
      </c>
      <c r="GQ428" s="163">
        <f t="shared" ca="1" si="1463"/>
        <v>0</v>
      </c>
      <c r="GR428" s="163">
        <f t="shared" ca="1" si="1463"/>
        <v>0</v>
      </c>
      <c r="GS428" s="163">
        <f t="shared" ca="1" si="1463"/>
        <v>0</v>
      </c>
      <c r="GT428" s="163">
        <f t="shared" ca="1" si="1463"/>
        <v>0</v>
      </c>
      <c r="GU428" s="163">
        <f t="shared" ca="1" si="1463"/>
        <v>0</v>
      </c>
      <c r="GV428" s="163">
        <f t="shared" ca="1" si="1463"/>
        <v>0</v>
      </c>
      <c r="GW428" s="163">
        <f t="shared" ca="1" si="1463"/>
        <v>0</v>
      </c>
      <c r="GX428" s="163">
        <f t="shared" ca="1" si="1463"/>
        <v>0</v>
      </c>
      <c r="GY428" s="163">
        <f t="shared" ref="GY428" ca="1" si="1497">OFFSET(GY$5,$B428,0)</f>
        <v>0</v>
      </c>
      <c r="GZ428" s="161" cm="1">
        <f t="array" aca="1" ref="GZ428" ca="1">INDEX(i.rev,$K428,GZ$15)</f>
        <v>0</v>
      </c>
      <c r="HA428" s="163">
        <f t="shared" ca="1" si="1464"/>
        <v>0</v>
      </c>
      <c r="HB428" s="161" cm="1">
        <f t="array" aca="1" ref="HB428" ca="1">INDEX(i.rev,$K428,HB$15)</f>
        <v>1</v>
      </c>
      <c r="HC428" s="163">
        <f t="shared" ca="1" si="1493"/>
        <v>0</v>
      </c>
      <c r="HD428" s="163">
        <f t="shared" ca="1" si="1493"/>
        <v>0</v>
      </c>
      <c r="HE428" s="163">
        <f t="shared" ca="1" si="1493"/>
        <v>0</v>
      </c>
      <c r="HF428" s="163">
        <f t="shared" ca="1" si="1493"/>
        <v>0</v>
      </c>
      <c r="HG428" s="163">
        <f t="shared" ca="1" si="1493"/>
        <v>0</v>
      </c>
      <c r="HH428" s="163">
        <f t="shared" ca="1" si="1493"/>
        <v>0</v>
      </c>
      <c r="HI428" s="163">
        <f t="shared" ca="1" si="1493"/>
        <v>0</v>
      </c>
      <c r="HJ428" s="10"/>
      <c r="HK428" s="163" t="str">
        <f t="shared" ca="1" si="1493"/>
        <v>-</v>
      </c>
      <c r="HL428" s="163" t="str">
        <f t="shared" ca="1" si="1493"/>
        <v>-</v>
      </c>
      <c r="HM428" s="163" t="str">
        <f t="shared" ca="1" si="1493"/>
        <v>-</v>
      </c>
      <c r="HN428" s="163" t="str">
        <f t="shared" ca="1" si="1493"/>
        <v>-</v>
      </c>
      <c r="HO428" s="163" t="str">
        <f t="shared" ca="1" si="1493"/>
        <v>-</v>
      </c>
      <c r="HP428" s="161" t="b">
        <f t="shared" ca="1" si="1466"/>
        <v>0</v>
      </c>
      <c r="HQ428" s="161" t="b">
        <f t="shared" ca="1" si="1466"/>
        <v>0</v>
      </c>
      <c r="HR428" s="161" t="b">
        <f t="shared" ca="1" si="1466"/>
        <v>1</v>
      </c>
      <c r="HS428" s="163">
        <f t="shared" ca="1" si="1493"/>
        <v>0</v>
      </c>
      <c r="HT428" s="161">
        <f t="shared" ca="1" si="1467"/>
        <v>1</v>
      </c>
      <c r="HU428" s="161">
        <f t="shared" ca="1" si="1467"/>
        <v>1</v>
      </c>
      <c r="HV428" s="163" t="str">
        <f t="shared" ca="1" si="1493"/>
        <v>-</v>
      </c>
      <c r="HW428" s="163" t="str">
        <f t="shared" ca="1" si="1493"/>
        <v>-</v>
      </c>
      <c r="HX428" s="163" t="str">
        <f t="shared" ca="1" si="1493"/>
        <v>-</v>
      </c>
      <c r="HY428" s="163" t="str">
        <f t="shared" ca="1" si="1493"/>
        <v>-</v>
      </c>
      <c r="HZ428" s="163" t="str">
        <f t="shared" ca="1" si="1493"/>
        <v>-</v>
      </c>
      <c r="IA428" s="163" t="str">
        <f t="shared" ca="1" si="1493"/>
        <v>-</v>
      </c>
      <c r="IB428" s="163" t="str">
        <f t="shared" ca="1" si="1493"/>
        <v>-</v>
      </c>
      <c r="IC428" s="163" t="str">
        <f t="shared" ca="1" si="1493"/>
        <v>-</v>
      </c>
      <c r="ID428" s="163" t="str">
        <f t="shared" ca="1" si="1493"/>
        <v>-</v>
      </c>
      <c r="IE428" s="163" t="b">
        <f t="shared" ca="1" si="1493"/>
        <v>1</v>
      </c>
      <c r="IF428" s="163" t="str">
        <f t="shared" ca="1" si="1493"/>
        <v>-</v>
      </c>
      <c r="IG428" s="163" t="str">
        <f t="shared" ca="1" si="1493"/>
        <v>-</v>
      </c>
      <c r="IH428" s="163" t="str">
        <f t="shared" ca="1" si="1493"/>
        <v>-</v>
      </c>
      <c r="II428" s="163" t="b">
        <f t="shared" ca="1" si="1468"/>
        <v>1</v>
      </c>
      <c r="IJ428" s="163">
        <f t="shared" ca="1" si="1468"/>
        <v>0</v>
      </c>
      <c r="IK428" s="163" t="str">
        <f t="shared" ca="1" si="1469"/>
        <v>-</v>
      </c>
      <c r="IL428" s="163" t="str">
        <f t="shared" ca="1" si="1469"/>
        <v>-</v>
      </c>
      <c r="IM428" s="163" t="str">
        <f t="shared" ca="1" si="1469"/>
        <v>-</v>
      </c>
      <c r="IN428" s="163" t="str">
        <f t="shared" ca="1" si="1469"/>
        <v>-</v>
      </c>
      <c r="IO428" s="163" t="str">
        <f t="shared" ca="1" si="1469"/>
        <v>-</v>
      </c>
      <c r="IP428" s="163">
        <f t="shared" ca="1" si="1469"/>
        <v>0</v>
      </c>
      <c r="IQ428" s="163" t="str">
        <f t="shared" ca="1" si="1469"/>
        <v>-</v>
      </c>
      <c r="IR428" s="163" t="str">
        <f t="shared" ca="1" si="1469"/>
        <v>-</v>
      </c>
      <c r="IS428" s="163" t="str">
        <f t="shared" ca="1" si="1469"/>
        <v>-</v>
      </c>
      <c r="IT428" s="163">
        <f t="shared" ca="1" si="1469"/>
        <v>500</v>
      </c>
      <c r="IU428" s="163">
        <f t="shared" ca="1" si="1469"/>
        <v>500</v>
      </c>
      <c r="IV428" s="163" t="str">
        <f t="shared" ca="1" si="1469"/>
        <v>-</v>
      </c>
      <c r="IW428" s="163" t="str">
        <f t="shared" ca="1" si="1469"/>
        <v>-</v>
      </c>
      <c r="IX428" s="163" t="str">
        <f t="shared" ca="1" si="1469"/>
        <v>-</v>
      </c>
      <c r="IY428" s="163" t="str">
        <f t="shared" ca="1" si="1469"/>
        <v>-</v>
      </c>
      <c r="IZ428" s="163" t="str">
        <f t="shared" ca="1" si="1469"/>
        <v>-</v>
      </c>
      <c r="JA428" s="163" t="str">
        <f t="shared" ca="1" si="1469"/>
        <v>-</v>
      </c>
      <c r="JB428" s="163" t="str">
        <f t="shared" ca="1" si="1469"/>
        <v>-</v>
      </c>
      <c r="JC428" s="163" t="str">
        <f t="shared" ca="1" si="1469"/>
        <v>-</v>
      </c>
      <c r="JD428" s="163" t="str">
        <f t="shared" ca="1" si="1469"/>
        <v>-</v>
      </c>
      <c r="JE428" s="163" t="str">
        <f t="shared" ca="1" si="1469"/>
        <v>-</v>
      </c>
      <c r="JF428" s="163" t="str">
        <f t="shared" ca="1" si="1469"/>
        <v>-</v>
      </c>
      <c r="JG428" s="163" t="str">
        <f t="shared" ca="1" si="1469"/>
        <v>-</v>
      </c>
      <c r="JH428" s="163" t="str">
        <f t="shared" ca="1" si="1469"/>
        <v>-</v>
      </c>
      <c r="JI428" s="163" t="str">
        <f t="shared" ca="1" si="1470"/>
        <v>-</v>
      </c>
      <c r="JJ428" s="163" t="str">
        <f t="shared" ca="1" si="1470"/>
        <v>-</v>
      </c>
      <c r="JK428" s="163" t="str">
        <f t="shared" ca="1" si="1470"/>
        <v>-</v>
      </c>
      <c r="JL428" s="163" t="str">
        <f t="shared" ca="1" si="1470"/>
        <v>-</v>
      </c>
      <c r="JM428" s="163" t="str">
        <f t="shared" ca="1" si="1470"/>
        <v>-</v>
      </c>
      <c r="JN428" s="163" t="str">
        <f t="shared" ca="1" si="1470"/>
        <v>-</v>
      </c>
      <c r="JO428" s="163" t="str">
        <f t="shared" ca="1" si="1470"/>
        <v>-</v>
      </c>
      <c r="JP428" s="163" t="str">
        <f t="shared" ca="1" si="1470"/>
        <v>-</v>
      </c>
      <c r="JQ428" s="163" t="str">
        <f t="shared" ca="1" si="1470"/>
        <v>-</v>
      </c>
      <c r="JR428" s="163" t="str">
        <f t="shared" ca="1" si="1470"/>
        <v>-</v>
      </c>
      <c r="JS428" s="163" t="str">
        <f t="shared" ca="1" si="1469"/>
        <v>-</v>
      </c>
      <c r="JT428" s="163" t="str">
        <f t="shared" ca="1" si="1469"/>
        <v>-</v>
      </c>
      <c r="JU428" s="163" t="str">
        <f t="shared" ca="1" si="1469"/>
        <v>-</v>
      </c>
      <c r="JV428" s="163" t="str">
        <f t="shared" ca="1" si="1469"/>
        <v>-</v>
      </c>
      <c r="JW428" s="163" t="str">
        <f t="shared" ca="1" si="1469"/>
        <v>-</v>
      </c>
      <c r="JX428" s="163" t="str">
        <f t="shared" ref="JX428:LN434" ca="1" si="1498">OFFSET(JX$5,$B428,0)</f>
        <v>-</v>
      </c>
      <c r="JY428" s="163" t="str">
        <f t="shared" ca="1" si="1498"/>
        <v>-</v>
      </c>
      <c r="JZ428" s="163" t="str">
        <f t="shared" ca="1" si="1498"/>
        <v>-</v>
      </c>
      <c r="KA428" s="163" t="str">
        <f t="shared" ca="1" si="1498"/>
        <v>-</v>
      </c>
      <c r="KB428" s="163" t="str">
        <f t="shared" ca="1" si="1498"/>
        <v>-</v>
      </c>
      <c r="KC428" s="163" t="str">
        <f t="shared" ca="1" si="1498"/>
        <v>-</v>
      </c>
      <c r="KD428" s="163" t="str">
        <f t="shared" ca="1" si="1498"/>
        <v>-</v>
      </c>
      <c r="KE428" s="163" t="str">
        <f t="shared" ca="1" si="1498"/>
        <v>-</v>
      </c>
      <c r="KF428" s="163" t="str">
        <f t="shared" ca="1" si="1498"/>
        <v>-</v>
      </c>
      <c r="KG428" s="163" t="str">
        <f t="shared" ca="1" si="1498"/>
        <v>-</v>
      </c>
      <c r="KH428" s="163" t="str">
        <f t="shared" ca="1" si="1498"/>
        <v>-</v>
      </c>
      <c r="KI428" s="163" t="str">
        <f t="shared" ca="1" si="1498"/>
        <v>-</v>
      </c>
      <c r="KJ428" s="163" t="str">
        <f t="shared" ca="1" si="1498"/>
        <v>-</v>
      </c>
      <c r="KK428" s="163" t="str">
        <f t="shared" ca="1" si="1498"/>
        <v>-</v>
      </c>
      <c r="KL428" s="163" t="str">
        <f t="shared" ca="1" si="1498"/>
        <v>-</v>
      </c>
      <c r="KM428" s="163" t="str">
        <f t="shared" ca="1" si="1498"/>
        <v>-</v>
      </c>
      <c r="KN428" s="163" t="str">
        <f t="shared" ca="1" si="1498"/>
        <v>-</v>
      </c>
      <c r="KO428" s="163" t="str">
        <f t="shared" ca="1" si="1498"/>
        <v>-</v>
      </c>
      <c r="KP428" s="163" t="str">
        <f t="shared" ca="1" si="1498"/>
        <v>-</v>
      </c>
      <c r="KQ428" s="163" t="str">
        <f t="shared" ca="1" si="1498"/>
        <v>-</v>
      </c>
      <c r="KR428" s="163" t="str">
        <f t="shared" ca="1" si="1498"/>
        <v>-</v>
      </c>
      <c r="KS428" s="163" t="str">
        <f t="shared" ca="1" si="1498"/>
        <v>-</v>
      </c>
      <c r="KT428" s="163" t="str">
        <f t="shared" ca="1" si="1498"/>
        <v>-</v>
      </c>
      <c r="KU428" s="163" t="str">
        <f t="shared" ca="1" si="1498"/>
        <v>-</v>
      </c>
      <c r="KV428" s="163" t="str">
        <f t="shared" ca="1" si="1498"/>
        <v>-</v>
      </c>
      <c r="KW428" s="163" t="str">
        <f t="shared" ca="1" si="1498"/>
        <v>-</v>
      </c>
      <c r="KX428" s="163" t="str">
        <f t="shared" ca="1" si="1498"/>
        <v>-</v>
      </c>
      <c r="KY428" s="163" t="str">
        <f t="shared" ca="1" si="1498"/>
        <v>-</v>
      </c>
      <c r="KZ428" s="163" t="str">
        <f t="shared" ca="1" si="1498"/>
        <v>-</v>
      </c>
      <c r="LA428" s="163" t="str">
        <f t="shared" ca="1" si="1498"/>
        <v>-</v>
      </c>
      <c r="LB428" s="163" t="str">
        <f t="shared" ca="1" si="1498"/>
        <v>-</v>
      </c>
      <c r="LC428" s="163" t="str">
        <f t="shared" ca="1" si="1498"/>
        <v>-</v>
      </c>
      <c r="LD428" s="163" t="str">
        <f t="shared" ca="1" si="1498"/>
        <v>-</v>
      </c>
      <c r="LE428" s="163" t="str">
        <f t="shared" ca="1" si="1498"/>
        <v>-</v>
      </c>
      <c r="LF428" s="163" t="str">
        <f t="shared" ca="1" si="1498"/>
        <v>-</v>
      </c>
      <c r="LG428" s="163" t="str">
        <f t="shared" ca="1" si="1498"/>
        <v>-</v>
      </c>
      <c r="LH428" s="163" t="str">
        <f t="shared" ca="1" si="1498"/>
        <v>-</v>
      </c>
      <c r="LI428" s="163" t="str">
        <f t="shared" ca="1" si="1498"/>
        <v>-</v>
      </c>
      <c r="LJ428" s="163" t="str">
        <f t="shared" ca="1" si="1498"/>
        <v>-</v>
      </c>
      <c r="LK428" s="163" t="str">
        <f t="shared" ca="1" si="1498"/>
        <v>-</v>
      </c>
      <c r="LL428" s="163" t="str">
        <f t="shared" ca="1" si="1498"/>
        <v>-</v>
      </c>
      <c r="LM428" s="163" t="str">
        <f t="shared" ca="1" si="1498"/>
        <v>-</v>
      </c>
      <c r="LN428" s="163" t="str">
        <f t="shared" ca="1" si="1498"/>
        <v>-</v>
      </c>
      <c r="LO428" s="163" t="str">
        <f t="shared" ca="1" si="1472"/>
        <v>-</v>
      </c>
      <c r="LP428" s="163" t="str">
        <f t="shared" ca="1" si="1472"/>
        <v>-</v>
      </c>
      <c r="LQ428" s="163" t="str">
        <f t="shared" ca="1" si="1472"/>
        <v>-</v>
      </c>
      <c r="LR428" s="163" t="str">
        <f t="shared" ca="1" si="1472"/>
        <v>-</v>
      </c>
      <c r="LS428" s="163" t="str">
        <f t="shared" ca="1" si="1472"/>
        <v>-</v>
      </c>
      <c r="LT428" s="163" t="str">
        <f t="shared" ca="1" si="1472"/>
        <v>-</v>
      </c>
      <c r="LU428" s="163" t="str">
        <f t="shared" ca="1" si="1472"/>
        <v>-</v>
      </c>
      <c r="LV428" s="163" t="str">
        <f t="shared" ca="1" si="1472"/>
        <v>-</v>
      </c>
      <c r="LW428" s="163" t="str">
        <f t="shared" ca="1" si="1472"/>
        <v>-</v>
      </c>
      <c r="LX428" s="163" t="str">
        <f t="shared" ca="1" si="1472"/>
        <v>-</v>
      </c>
      <c r="LY428" s="10"/>
      <c r="LZ428" s="161">
        <f t="shared" ca="1" si="1473"/>
        <v>4.4999999999999998E-2</v>
      </c>
      <c r="MA428" s="161">
        <f t="shared" ca="1" si="1474"/>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76"/>
        <v>1</v>
      </c>
      <c r="ML428" s="161">
        <f t="shared" ca="1" si="1477"/>
        <v>1</v>
      </c>
      <c r="MM428" s="161">
        <f t="shared" ca="1" si="1478"/>
        <v>1</v>
      </c>
      <c r="MN428" s="161">
        <f t="shared" ca="1" si="1479"/>
        <v>1</v>
      </c>
      <c r="MO428" s="161">
        <f t="shared" ca="1" si="1479"/>
        <v>1</v>
      </c>
      <c r="MP428" s="163">
        <f t="shared" ca="1" si="1475"/>
        <v>1</v>
      </c>
      <c r="MQ428" s="10"/>
      <c r="MR428" s="163">
        <f t="shared" ca="1" si="1475"/>
        <v>1</v>
      </c>
      <c r="MS428" s="161">
        <f t="shared" si="1480"/>
        <v>1</v>
      </c>
      <c r="MT428" s="163">
        <f t="shared" ca="1" si="1475"/>
        <v>0.75</v>
      </c>
      <c r="MU428" s="163">
        <f t="shared" ca="1" si="1475"/>
        <v>0.8</v>
      </c>
      <c r="MV428" s="163">
        <f t="shared" ca="1" si="1475"/>
        <v>0.82499999999999996</v>
      </c>
      <c r="MW428" s="163">
        <f t="shared" ca="1" si="1475"/>
        <v>0.875</v>
      </c>
      <c r="MX428" s="163">
        <f t="shared" ca="1" si="1475"/>
        <v>0.9</v>
      </c>
      <c r="MY428" s="163">
        <f t="shared" ca="1" si="1496"/>
        <v>0.75</v>
      </c>
      <c r="MZ428" s="163">
        <f t="shared" ca="1" si="1496"/>
        <v>0.78142857142857147</v>
      </c>
      <c r="NA428" s="163">
        <f t="shared" ca="1" si="1496"/>
        <v>0.82499999999999996</v>
      </c>
      <c r="NB428" s="163">
        <f t="shared" ca="1" si="1496"/>
        <v>0.875</v>
      </c>
      <c r="NC428" s="163">
        <f t="shared" ca="1" si="1496"/>
        <v>0.9</v>
      </c>
      <c r="ND428" s="163">
        <f t="shared" ca="1" si="1496"/>
        <v>0.9</v>
      </c>
      <c r="NE428" s="163">
        <f t="shared" ca="1" si="1496"/>
        <v>0.75</v>
      </c>
      <c r="NF428" s="163">
        <f t="shared" ca="1" si="1496"/>
        <v>0.78142857142857147</v>
      </c>
      <c r="NG428" s="163">
        <f t="shared" ca="1" si="1496"/>
        <v>0.82499999999999996</v>
      </c>
      <c r="NH428" s="163">
        <f t="shared" ca="1" si="1496"/>
        <v>0.875</v>
      </c>
      <c r="NI428" s="163">
        <f t="shared" ca="1" si="1496"/>
        <v>0.9</v>
      </c>
      <c r="NJ428" s="163">
        <f t="shared" ca="1" si="1496"/>
        <v>0.9</v>
      </c>
      <c r="NK428" s="163">
        <f t="shared" ca="1" si="1496"/>
        <v>0.75</v>
      </c>
      <c r="NL428" s="163">
        <f t="shared" ca="1" si="1496"/>
        <v>0.78142857142857147</v>
      </c>
      <c r="NM428" s="163">
        <f t="shared" ca="1" si="1496"/>
        <v>0.82499999999999996</v>
      </c>
      <c r="NN428" s="163">
        <f t="shared" ca="1" si="1496"/>
        <v>0.875</v>
      </c>
      <c r="NO428" s="163">
        <f t="shared" ca="1" si="1496"/>
        <v>0.9</v>
      </c>
      <c r="NP428" s="163">
        <f t="shared" ca="1" si="1496"/>
        <v>0.9</v>
      </c>
      <c r="NQ428" s="163">
        <f t="shared" ca="1" si="1496"/>
        <v>0.75</v>
      </c>
      <c r="NR428" s="163">
        <f t="shared" ca="1" si="1496"/>
        <v>0.78142857142857147</v>
      </c>
      <c r="NS428" s="163">
        <f t="shared" ca="1" si="1496"/>
        <v>0.82499999999999996</v>
      </c>
      <c r="NT428" s="163">
        <f t="shared" ca="1" si="1496"/>
        <v>0.875</v>
      </c>
      <c r="NU428" s="163">
        <f t="shared" ca="1" si="1496"/>
        <v>0.9</v>
      </c>
      <c r="NV428" s="163">
        <f t="shared" ca="1" si="1496"/>
        <v>0.9</v>
      </c>
      <c r="NW428" s="163">
        <f t="shared" ca="1" si="1496"/>
        <v>0.75</v>
      </c>
      <c r="NX428" s="163">
        <f t="shared" ca="1" si="1496"/>
        <v>0.78142857142857147</v>
      </c>
      <c r="NY428" s="163">
        <f t="shared" ca="1" si="1496"/>
        <v>0.82499999999999996</v>
      </c>
      <c r="NZ428" s="163">
        <f t="shared" ca="1" si="1496"/>
        <v>0.875</v>
      </c>
      <c r="OA428" s="163">
        <f t="shared" ca="1" si="1496"/>
        <v>0.9</v>
      </c>
      <c r="OB428" s="163">
        <f t="shared" ca="1" si="1496"/>
        <v>0.9</v>
      </c>
      <c r="OC428" s="163">
        <f t="shared" ca="1" si="1496"/>
        <v>0.75</v>
      </c>
      <c r="OD428" s="163">
        <f t="shared" ca="1" si="1496"/>
        <v>0.78142857142857147</v>
      </c>
      <c r="OE428" s="163">
        <f t="shared" ca="1" si="1496"/>
        <v>0.82499999999999996</v>
      </c>
      <c r="OF428" s="163">
        <f t="shared" ca="1" si="1496"/>
        <v>0.875</v>
      </c>
      <c r="OG428" s="163">
        <f t="shared" ca="1" si="1496"/>
        <v>0.9</v>
      </c>
      <c r="OH428" s="163">
        <f t="shared" ca="1" si="1496"/>
        <v>0.9</v>
      </c>
      <c r="OI428" s="163">
        <f t="shared" ca="1" si="1496"/>
        <v>0.75</v>
      </c>
      <c r="OJ428" s="163">
        <f t="shared" ca="1" si="1496"/>
        <v>0.76904761904761909</v>
      </c>
      <c r="OK428" s="163">
        <f t="shared" ca="1" si="1496"/>
        <v>0.82000000000000006</v>
      </c>
      <c r="OL428" s="163">
        <f t="shared" ca="1" si="1496"/>
        <v>0.875</v>
      </c>
      <c r="OM428" s="163">
        <f t="shared" ca="1" si="1496"/>
        <v>0.9</v>
      </c>
      <c r="ON428" s="163">
        <f t="shared" ca="1" si="1496"/>
        <v>0.90000000000000013</v>
      </c>
      <c r="OO428" s="163">
        <f t="shared" ca="1" si="1496"/>
        <v>0.75</v>
      </c>
      <c r="OP428" s="163">
        <f t="shared" ca="1" si="1496"/>
        <v>0.76904761904761909</v>
      </c>
      <c r="OQ428" s="163">
        <f t="shared" ca="1" si="1496"/>
        <v>0.82000000000000006</v>
      </c>
      <c r="OR428" s="163">
        <f t="shared" ca="1" si="1496"/>
        <v>0.875</v>
      </c>
      <c r="OS428" s="163">
        <f t="shared" ca="1" si="1496"/>
        <v>0.9</v>
      </c>
      <c r="OT428" s="163">
        <f t="shared" ca="1" si="1496"/>
        <v>0.9</v>
      </c>
      <c r="OU428" s="163">
        <f t="shared" ca="1" si="1481"/>
        <v>0.875</v>
      </c>
      <c r="OV428" s="161">
        <f t="shared" ca="1" si="1482"/>
        <v>1</v>
      </c>
      <c r="OW428" s="161">
        <f t="shared" ca="1" si="1483"/>
        <v>1</v>
      </c>
      <c r="OX428" s="161" t="str">
        <f t="shared" ca="1" si="1484"/>
        <v>-</v>
      </c>
      <c r="OY428" s="163" t="str">
        <f t="shared" ca="1" si="1485"/>
        <v>-</v>
      </c>
      <c r="OZ428" s="161" t="str">
        <f t="shared" ca="1" si="1486"/>
        <v>-</v>
      </c>
      <c r="PA428" s="161" t="str">
        <f t="shared" ca="1" si="1487"/>
        <v>-</v>
      </c>
      <c r="PB428" s="163">
        <f t="shared" ref="PB428" ca="1" si="1499">OFFSET(PB$5,$B428,0)</f>
        <v>0</v>
      </c>
      <c r="PC428" s="27">
        <v>0</v>
      </c>
    </row>
    <row r="429" spans="1:419" s="143" customFormat="1" hidden="1" outlineLevel="1">
      <c r="A429" s="121">
        <f t="shared" si="14"/>
        <v>424</v>
      </c>
      <c r="B429" s="121">
        <f t="shared" si="1488"/>
        <v>13</v>
      </c>
      <c r="C429" s="143">
        <f t="shared" si="1494"/>
        <v>1002</v>
      </c>
      <c r="D429" s="143" t="s">
        <v>884</v>
      </c>
      <c r="E429" s="143" t="b">
        <f t="shared" si="1448"/>
        <v>0</v>
      </c>
      <c r="F429" s="143" t="b">
        <v>0</v>
      </c>
      <c r="G429" s="143" t="b">
        <f t="shared" si="1489"/>
        <v>0</v>
      </c>
      <c r="H429" s="139">
        <f t="shared" ca="1" si="1490"/>
        <v>3</v>
      </c>
      <c r="I429" s="32">
        <v>1</v>
      </c>
      <c r="J429" s="32">
        <v>3</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f t="shared" ca="1" si="1490"/>
        <v>1</v>
      </c>
      <c r="T429" s="139">
        <f t="shared" ca="1" si="1490"/>
        <v>1</v>
      </c>
      <c r="U429" s="139">
        <f t="shared" ca="1" si="1490"/>
        <v>1</v>
      </c>
      <c r="V429" s="139">
        <f t="shared" ca="1" si="1490"/>
        <v>1</v>
      </c>
      <c r="W429" s="139">
        <f t="shared" ca="1" si="1490"/>
        <v>1</v>
      </c>
      <c r="X429" s="32">
        <v>3</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163" t="str">
        <f t="shared" ref="AH429:AM453" ca="1" si="1500">OFFSET(AH$5,$B429,0)</f>
        <v>-</v>
      </c>
      <c r="AI429" s="163" t="str">
        <f t="shared" ca="1" si="1500"/>
        <v>-</v>
      </c>
      <c r="AJ429" s="163" t="str">
        <f t="shared" ca="1" si="1500"/>
        <v>-</v>
      </c>
      <c r="AK429" s="163" t="str">
        <f t="shared" ca="1" si="1500"/>
        <v>-</v>
      </c>
      <c r="AL429" s="163" t="str">
        <f t="shared" ca="1" si="1500"/>
        <v>-</v>
      </c>
      <c r="AM429" s="163" t="b">
        <f t="shared" ca="1" si="1500"/>
        <v>1</v>
      </c>
      <c r="AN429" s="10"/>
      <c r="AO429" s="161" t="b">
        <f t="shared" ref="AO429:AT453" si="1501">INDEX(model_structure,$I429,AO$15)</f>
        <v>1</v>
      </c>
      <c r="AP429" s="161" t="str">
        <f t="shared" si="1501"/>
        <v>-</v>
      </c>
      <c r="AQ429" s="161" t="str">
        <f t="shared" si="1501"/>
        <v>-</v>
      </c>
      <c r="AR429" s="161" t="str">
        <f t="shared" si="1501"/>
        <v>-</v>
      </c>
      <c r="AS429" s="161" t="b">
        <f t="shared" si="1501"/>
        <v>1</v>
      </c>
      <c r="AT429" s="161" t="b">
        <f t="shared" si="1501"/>
        <v>0</v>
      </c>
      <c r="AU429" s="161">
        <f t="shared" ca="1" si="1451"/>
        <v>0</v>
      </c>
      <c r="AV429" s="161" t="b">
        <f t="shared" si="1452"/>
        <v>1</v>
      </c>
      <c r="AW429" s="161" t="b">
        <f t="shared" si="1452"/>
        <v>1</v>
      </c>
      <c r="AX429" s="161">
        <f t="shared" si="1452"/>
        <v>1</v>
      </c>
      <c r="AY429" s="161">
        <f t="shared" si="1452"/>
        <v>5.0000000000000004E-6</v>
      </c>
      <c r="AZ429" s="161" t="str">
        <f t="shared" si="1452"/>
        <v>-</v>
      </c>
      <c r="BA429" s="10"/>
      <c r="BB429" s="161" t="b">
        <f t="shared" si="1453"/>
        <v>1</v>
      </c>
      <c r="BC429" s="163" t="b">
        <f t="shared" ca="1" si="1454"/>
        <v>1</v>
      </c>
      <c r="BD429" s="163" t="b">
        <f t="shared" ca="1" si="1454"/>
        <v>1</v>
      </c>
      <c r="BE429" s="162">
        <f t="shared" ca="1" si="1455"/>
        <v>3110</v>
      </c>
      <c r="BF429" s="163" t="str">
        <f t="shared" ca="1" si="1495"/>
        <v>-</v>
      </c>
      <c r="BG429" s="163" t="str">
        <f t="shared" ca="1" si="1495"/>
        <v>-</v>
      </c>
      <c r="BH429" s="163" t="str">
        <f t="shared" ca="1" si="1495"/>
        <v>-</v>
      </c>
      <c r="BI429" s="163" t="str">
        <f t="shared" ca="1" si="1495"/>
        <v>-</v>
      </c>
      <c r="BJ429" s="163" t="str">
        <f t="shared" ca="1" si="1495"/>
        <v>-</v>
      </c>
      <c r="BK429" s="163">
        <f t="shared" ca="1" si="1495"/>
        <v>1</v>
      </c>
      <c r="BL429" s="163">
        <f t="shared" ca="1" si="1495"/>
        <v>1</v>
      </c>
      <c r="BM429" s="163" t="str">
        <f t="shared" ca="1" si="1495"/>
        <v>-</v>
      </c>
      <c r="BN429" s="163" t="str">
        <f t="shared" ca="1" si="1495"/>
        <v>-</v>
      </c>
      <c r="BO429" s="163" t="b">
        <f t="shared" ca="1" si="1457"/>
        <v>0</v>
      </c>
      <c r="BP429" s="163" t="b">
        <f t="shared" ca="1" si="1457"/>
        <v>0</v>
      </c>
      <c r="BQ429" s="163" t="b">
        <f t="shared" ca="1" si="1457"/>
        <v>0</v>
      </c>
      <c r="BR429" s="163" t="b">
        <f t="shared" ca="1" si="1457"/>
        <v>0</v>
      </c>
      <c r="BS429" s="163" t="b">
        <f t="shared" ca="1" si="1457"/>
        <v>0</v>
      </c>
      <c r="BT429" s="163" t="b">
        <f t="shared" ca="1" si="1457"/>
        <v>0</v>
      </c>
      <c r="BU429" s="163" t="b">
        <f t="shared" ca="1" si="1457"/>
        <v>0</v>
      </c>
      <c r="BV429" s="163" t="b">
        <f t="shared" ca="1" si="1457"/>
        <v>0</v>
      </c>
      <c r="BW429" s="163" t="b">
        <f t="shared" ca="1" si="1457"/>
        <v>0</v>
      </c>
      <c r="BX429" s="163" t="str">
        <f t="shared" ca="1" si="1456"/>
        <v>-</v>
      </c>
      <c r="BY429" s="163" t="str">
        <f t="shared" ca="1" si="1458"/>
        <v>-</v>
      </c>
      <c r="BZ429" s="163" t="str">
        <f t="shared" ca="1" si="1458"/>
        <v>-</v>
      </c>
      <c r="CA429" s="163" t="str">
        <f t="shared" ca="1" si="1458"/>
        <v>-</v>
      </c>
      <c r="CB429" s="163" t="str">
        <f t="shared" ca="1" si="1458"/>
        <v>-</v>
      </c>
      <c r="CC429" s="163" t="str">
        <f t="shared" ca="1" si="1458"/>
        <v>-</v>
      </c>
      <c r="CD429" s="163" t="str">
        <f t="shared" ca="1" si="1458"/>
        <v>-</v>
      </c>
      <c r="CE429" s="163" t="str">
        <f t="shared" ca="1" si="1458"/>
        <v>-</v>
      </c>
      <c r="CF429" s="163" t="str">
        <f t="shared" ca="1" si="1458"/>
        <v>-</v>
      </c>
      <c r="CG429" s="163" t="str">
        <f t="shared" ca="1" si="1456"/>
        <v>-</v>
      </c>
      <c r="CH429" s="163" t="str">
        <f t="shared" ca="1" si="1456"/>
        <v>-</v>
      </c>
      <c r="CI429" s="163" t="str">
        <f t="shared" ca="1" si="1456"/>
        <v>-</v>
      </c>
      <c r="CJ429" s="163" t="str">
        <f t="shared" ca="1" si="1456"/>
        <v>-</v>
      </c>
      <c r="CK429" s="163" t="str">
        <f t="shared" ca="1" si="1456"/>
        <v>-</v>
      </c>
      <c r="CL429" s="163" t="str">
        <f t="shared" ca="1" si="1456"/>
        <v>-</v>
      </c>
      <c r="CM429" s="163" t="str">
        <f t="shared" ca="1" si="1456"/>
        <v>-</v>
      </c>
      <c r="CN429" s="163" t="str">
        <f t="shared" ca="1" si="1456"/>
        <v>-</v>
      </c>
      <c r="CO429" s="163" t="str">
        <f t="shared" ca="1" si="1456"/>
        <v>-</v>
      </c>
      <c r="CP429" s="163" t="str">
        <f t="shared" ca="1" si="1456"/>
        <v>-</v>
      </c>
      <c r="CQ429" s="163" t="str">
        <f t="shared" ca="1" si="1456"/>
        <v>-</v>
      </c>
      <c r="CR429" s="163" t="str">
        <f t="shared" ca="1" si="1456"/>
        <v>-</v>
      </c>
      <c r="CS429" s="163" t="str">
        <f t="shared" ca="1" si="1456"/>
        <v>-</v>
      </c>
      <c r="CT429" s="163" t="str">
        <f t="shared" ca="1" si="1456"/>
        <v>-</v>
      </c>
      <c r="CU429" s="163" t="str">
        <f t="shared" ca="1" si="1459"/>
        <v>-</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t="str">
        <f t="shared" ca="1" si="1456"/>
        <v>-</v>
      </c>
      <c r="DD429" s="163" t="str">
        <f t="shared" ca="1" si="1460"/>
        <v>-</v>
      </c>
      <c r="DE429" s="163" t="str">
        <f t="shared" ca="1" si="1460"/>
        <v>-</v>
      </c>
      <c r="DF429" s="163" t="str">
        <f t="shared" ca="1" si="1460"/>
        <v>-</v>
      </c>
      <c r="DG429" s="163" t="str">
        <f t="shared" ca="1" si="1460"/>
        <v>-</v>
      </c>
      <c r="DH429" s="163" t="str">
        <f t="shared" ca="1" si="1460"/>
        <v>-</v>
      </c>
      <c r="DI429" s="163" t="str">
        <f t="shared" ca="1" si="1460"/>
        <v>-</v>
      </c>
      <c r="DJ429" s="163" t="str">
        <f t="shared" ca="1" si="1460"/>
        <v>-</v>
      </c>
      <c r="DK429" s="163" t="str">
        <f t="shared" ca="1" si="1460"/>
        <v>-</v>
      </c>
      <c r="DL429" s="10"/>
      <c r="DM429" s="163" t="str">
        <f t="shared" ca="1" si="1495"/>
        <v>-</v>
      </c>
      <c r="DN429" s="163" t="str">
        <f t="shared" ca="1" si="1495"/>
        <v>-</v>
      </c>
      <c r="DO429" s="163" t="str">
        <f t="shared" ca="1" si="1495"/>
        <v>-</v>
      </c>
      <c r="DP429" s="163" t="str">
        <f t="shared" ca="1" si="1495"/>
        <v>-</v>
      </c>
      <c r="DQ429" s="163" t="str">
        <f t="shared" ca="1" si="1495"/>
        <v>-</v>
      </c>
      <c r="DR429" s="163" t="str">
        <f t="shared" ca="1" si="1495"/>
        <v>-</v>
      </c>
      <c r="DS429" s="163" t="str">
        <f t="shared" ca="1" si="1495"/>
        <v>-</v>
      </c>
      <c r="DT429" s="163" t="str">
        <f t="shared" ca="1" si="1495"/>
        <v>-</v>
      </c>
      <c r="DU429" s="163" t="str">
        <f t="shared" ca="1" si="1495"/>
        <v>-</v>
      </c>
      <c r="DV429" s="163" t="str">
        <f t="shared" ca="1" si="1495"/>
        <v>-</v>
      </c>
      <c r="DW429" s="163" t="str">
        <f t="shared" ca="1" si="1495"/>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ref="GD429:GH453" ca="1" si="1502">OFFSET(GD$5,$B429,0)</f>
        <v>-</v>
      </c>
      <c r="GE429" s="163" t="b">
        <f t="shared" ca="1" si="1502"/>
        <v>0</v>
      </c>
      <c r="GF429" s="163" t="str">
        <f t="shared" ca="1" si="1502"/>
        <v>-</v>
      </c>
      <c r="GG429" s="163">
        <f t="shared" ca="1" si="1502"/>
        <v>0</v>
      </c>
      <c r="GH429" s="163" t="str">
        <f t="shared" ca="1" si="1502"/>
        <v>-</v>
      </c>
      <c r="GI429" s="161" cm="1">
        <f t="array" aca="1" ref="GI429" ca="1">INDEX(i.rev,$K429,GI$15)</f>
        <v>1</v>
      </c>
      <c r="GJ429" s="163">
        <f t="shared" ref="GJ429:GY444" ca="1" si="1503">OFFSET(GJ$5,$B429,0)</f>
        <v>0</v>
      </c>
      <c r="GK429" s="163">
        <f t="shared" ca="1" si="1503"/>
        <v>1</v>
      </c>
      <c r="GL429" s="163">
        <f t="shared" ca="1" si="1503"/>
        <v>0</v>
      </c>
      <c r="GM429" s="163">
        <f t="shared" ca="1" si="1503"/>
        <v>1</v>
      </c>
      <c r="GN429" s="163">
        <f t="shared" ca="1" si="1503"/>
        <v>1</v>
      </c>
      <c r="GO429" s="163">
        <f t="shared" ca="1" si="1503"/>
        <v>1</v>
      </c>
      <c r="GP429" s="163">
        <f t="shared" ca="1" si="1503"/>
        <v>0</v>
      </c>
      <c r="GQ429" s="163">
        <f t="shared" ca="1" si="1503"/>
        <v>0</v>
      </c>
      <c r="GR429" s="163">
        <f t="shared" ca="1" si="1503"/>
        <v>0</v>
      </c>
      <c r="GS429" s="163">
        <f t="shared" ca="1" si="1503"/>
        <v>0</v>
      </c>
      <c r="GT429" s="163">
        <f t="shared" ca="1" si="1503"/>
        <v>0</v>
      </c>
      <c r="GU429" s="163">
        <f t="shared" ca="1" si="1503"/>
        <v>0</v>
      </c>
      <c r="GV429" s="163">
        <f t="shared" ca="1" si="1503"/>
        <v>0</v>
      </c>
      <c r="GW429" s="163">
        <f t="shared" ca="1" si="1503"/>
        <v>0</v>
      </c>
      <c r="GX429" s="163">
        <f t="shared" ca="1" si="1503"/>
        <v>0</v>
      </c>
      <c r="GY429" s="163">
        <f t="shared" ca="1" si="1503"/>
        <v>0</v>
      </c>
      <c r="GZ429" s="161" cm="1">
        <f t="array" aca="1" ref="GZ429" ca="1">INDEX(i.rev,$K429,GZ$15)</f>
        <v>0</v>
      </c>
      <c r="HA429" s="163">
        <f t="shared" ca="1" si="1464"/>
        <v>0</v>
      </c>
      <c r="HB429" s="161" cm="1">
        <f t="array" aca="1" ref="HB429" ca="1">INDEX(i.rev,$K429,HB$15)</f>
        <v>1</v>
      </c>
      <c r="HC429" s="163">
        <f t="shared" ca="1" si="1493"/>
        <v>0</v>
      </c>
      <c r="HD429" s="163">
        <f t="shared" ca="1" si="1493"/>
        <v>0</v>
      </c>
      <c r="HE429" s="163">
        <f t="shared" ca="1" si="1493"/>
        <v>0</v>
      </c>
      <c r="HF429" s="163">
        <f t="shared" ca="1" si="1493"/>
        <v>0</v>
      </c>
      <c r="HG429" s="163">
        <f t="shared" ca="1" si="1493"/>
        <v>0</v>
      </c>
      <c r="HH429" s="163">
        <f t="shared" ca="1" si="1493"/>
        <v>0</v>
      </c>
      <c r="HI429" s="163">
        <f t="shared" ca="1" si="1493"/>
        <v>0</v>
      </c>
      <c r="HJ429" s="10"/>
      <c r="HK429" s="163" t="str">
        <f t="shared" ca="1" si="1493"/>
        <v>-</v>
      </c>
      <c r="HL429" s="163" t="str">
        <f t="shared" ca="1" si="1493"/>
        <v>-</v>
      </c>
      <c r="HM429" s="163" t="str">
        <f t="shared" ca="1" si="1493"/>
        <v>-</v>
      </c>
      <c r="HN429" s="163" t="str">
        <f t="shared" ca="1" si="1493"/>
        <v>-</v>
      </c>
      <c r="HO429" s="163" t="str">
        <f t="shared" ca="1" si="1493"/>
        <v>-</v>
      </c>
      <c r="HP429" s="161" t="b">
        <f t="shared" ref="HP429:HR453" ca="1" si="1504">INDEX(i.TOL,$H429,HP$15)</f>
        <v>0</v>
      </c>
      <c r="HQ429" s="161" t="b">
        <f t="shared" ca="1" si="1504"/>
        <v>0</v>
      </c>
      <c r="HR429" s="161" t="b">
        <f t="shared" ca="1" si="1504"/>
        <v>1</v>
      </c>
      <c r="HS429" s="163">
        <f t="shared" ca="1" si="1493"/>
        <v>0</v>
      </c>
      <c r="HT429" s="161">
        <f t="shared" ref="HT429:HU453" ca="1" si="1505">INDEX(i.scan,$Y429)</f>
        <v>1</v>
      </c>
      <c r="HU429" s="161">
        <f t="shared" ca="1" si="1505"/>
        <v>1</v>
      </c>
      <c r="HV429" s="163" t="str">
        <f t="shared" ca="1" si="1493"/>
        <v>-</v>
      </c>
      <c r="HW429" s="163" t="str">
        <f t="shared" ca="1" si="1493"/>
        <v>-</v>
      </c>
      <c r="HX429" s="163" t="str">
        <f t="shared" ca="1" si="1493"/>
        <v>-</v>
      </c>
      <c r="HY429" s="163" t="str">
        <f t="shared" ca="1" si="1493"/>
        <v>-</v>
      </c>
      <c r="HZ429" s="163" t="str">
        <f t="shared" ca="1" si="1493"/>
        <v>-</v>
      </c>
      <c r="IA429" s="163" t="str">
        <f t="shared" ca="1" si="1493"/>
        <v>-</v>
      </c>
      <c r="IB429" s="163" t="str">
        <f t="shared" ca="1" si="1493"/>
        <v>-</v>
      </c>
      <c r="IC429" s="163" t="str">
        <f t="shared" ca="1" si="1493"/>
        <v>-</v>
      </c>
      <c r="ID429" s="163" t="str">
        <f t="shared" ca="1" si="1493"/>
        <v>-</v>
      </c>
      <c r="IE429" s="163" t="b">
        <f t="shared" ca="1" si="1493"/>
        <v>1</v>
      </c>
      <c r="IF429" s="163" t="str">
        <f t="shared" ca="1" si="1493"/>
        <v>-</v>
      </c>
      <c r="IG429" s="163" t="str">
        <f t="shared" ca="1" si="1493"/>
        <v>-</v>
      </c>
      <c r="IH429" s="163" t="str">
        <f t="shared" ca="1" si="1493"/>
        <v>-</v>
      </c>
      <c r="II429" s="163" t="b">
        <f t="shared" ref="II429:IX445" ca="1" si="1506">OFFSET(II$5,$B429,0)</f>
        <v>1</v>
      </c>
      <c r="IJ429" s="163">
        <f t="shared" ca="1" si="1506"/>
        <v>0</v>
      </c>
      <c r="IK429" s="163" t="str">
        <f t="shared" ca="1" si="1506"/>
        <v>-</v>
      </c>
      <c r="IL429" s="163" t="str">
        <f t="shared" ca="1" si="1506"/>
        <v>-</v>
      </c>
      <c r="IM429" s="163" t="str">
        <f t="shared" ca="1" si="1506"/>
        <v>-</v>
      </c>
      <c r="IN429" s="163" t="str">
        <f t="shared" ca="1" si="1506"/>
        <v>-</v>
      </c>
      <c r="IO429" s="163" t="str">
        <f t="shared" ca="1" si="1506"/>
        <v>-</v>
      </c>
      <c r="IP429" s="163">
        <f t="shared" ca="1" si="1506"/>
        <v>0</v>
      </c>
      <c r="IQ429" s="163" t="str">
        <f t="shared" ca="1" si="1506"/>
        <v>-</v>
      </c>
      <c r="IR429" s="163" t="str">
        <f t="shared" ca="1" si="1506"/>
        <v>-</v>
      </c>
      <c r="IS429" s="163" t="str">
        <f t="shared" ca="1" si="1506"/>
        <v>-</v>
      </c>
      <c r="IT429" s="163">
        <f t="shared" ca="1" si="1506"/>
        <v>500</v>
      </c>
      <c r="IU429" s="163">
        <f t="shared" ca="1" si="1506"/>
        <v>500</v>
      </c>
      <c r="IV429" s="163" t="str">
        <f t="shared" ca="1" si="1506"/>
        <v>-</v>
      </c>
      <c r="IW429" s="163" t="str">
        <f t="shared" ca="1" si="1506"/>
        <v>-</v>
      </c>
      <c r="IX429" s="163" t="str">
        <f t="shared" ca="1" si="1506"/>
        <v>-</v>
      </c>
      <c r="IY429" s="163" t="str">
        <f t="shared" ref="IY429:LX450" ca="1" si="1507">OFFSET(IY$5,$B429,0)</f>
        <v>-</v>
      </c>
      <c r="IZ429" s="163" t="str">
        <f t="shared" ca="1" si="1469"/>
        <v>-</v>
      </c>
      <c r="JA429" s="163" t="str">
        <f t="shared" ca="1" si="1469"/>
        <v>-</v>
      </c>
      <c r="JB429" s="163" t="str">
        <f t="shared" ca="1" si="1469"/>
        <v>-</v>
      </c>
      <c r="JC429" s="163" t="str">
        <f t="shared" ca="1" si="1469"/>
        <v>-</v>
      </c>
      <c r="JD429" s="163" t="str">
        <f t="shared" ca="1" si="1469"/>
        <v>-</v>
      </c>
      <c r="JE429" s="163" t="str">
        <f t="shared" ca="1" si="1469"/>
        <v>-</v>
      </c>
      <c r="JF429" s="163" t="str">
        <f t="shared" ca="1" si="1469"/>
        <v>-</v>
      </c>
      <c r="JG429" s="163" t="str">
        <f t="shared" ca="1" si="1469"/>
        <v>-</v>
      </c>
      <c r="JH429" s="163" t="str">
        <f t="shared" ca="1" si="1469"/>
        <v>-</v>
      </c>
      <c r="JI429" s="163" t="str">
        <f t="shared" ca="1" si="1470"/>
        <v>-</v>
      </c>
      <c r="JJ429" s="163" t="str">
        <f t="shared" ca="1" si="1470"/>
        <v>-</v>
      </c>
      <c r="JK429" s="163" t="str">
        <f t="shared" ca="1" si="1470"/>
        <v>-</v>
      </c>
      <c r="JL429" s="163" t="str">
        <f t="shared" ca="1" si="1470"/>
        <v>-</v>
      </c>
      <c r="JM429" s="163" t="str">
        <f t="shared" ca="1" si="1470"/>
        <v>-</v>
      </c>
      <c r="JN429" s="163" t="str">
        <f t="shared" ca="1" si="1470"/>
        <v>-</v>
      </c>
      <c r="JO429" s="163" t="str">
        <f t="shared" ca="1" si="1470"/>
        <v>-</v>
      </c>
      <c r="JP429" s="163" t="str">
        <f t="shared" ca="1" si="1470"/>
        <v>-</v>
      </c>
      <c r="JQ429" s="163" t="str">
        <f t="shared" ca="1" si="1470"/>
        <v>-</v>
      </c>
      <c r="JR429" s="163" t="str">
        <f t="shared" ca="1" si="1470"/>
        <v>-</v>
      </c>
      <c r="JS429" s="163" t="str">
        <f t="shared" ca="1" si="1469"/>
        <v>-</v>
      </c>
      <c r="JT429" s="163" t="str">
        <f t="shared" ca="1" si="1469"/>
        <v>-</v>
      </c>
      <c r="JU429" s="163" t="str">
        <f t="shared" ca="1" si="1469"/>
        <v>-</v>
      </c>
      <c r="JV429" s="163" t="str">
        <f t="shared" ca="1" si="1469"/>
        <v>-</v>
      </c>
      <c r="JW429" s="163" t="str">
        <f t="shared" ca="1" si="1469"/>
        <v>-</v>
      </c>
      <c r="JX429" s="163" t="str">
        <f t="shared" ca="1" si="1507"/>
        <v>-</v>
      </c>
      <c r="JY429" s="163" t="str">
        <f t="shared" ca="1" si="1498"/>
        <v>-</v>
      </c>
      <c r="JZ429" s="163" t="str">
        <f t="shared" ca="1" si="1498"/>
        <v>-</v>
      </c>
      <c r="KA429" s="163" t="str">
        <f t="shared" ca="1" si="1498"/>
        <v>-</v>
      </c>
      <c r="KB429" s="163" t="str">
        <f t="shared" ca="1" si="1498"/>
        <v>-</v>
      </c>
      <c r="KC429" s="163" t="str">
        <f t="shared" ca="1" si="1498"/>
        <v>-</v>
      </c>
      <c r="KD429" s="163" t="str">
        <f t="shared" ca="1" si="1498"/>
        <v>-</v>
      </c>
      <c r="KE429" s="163" t="str">
        <f t="shared" ca="1" si="1498"/>
        <v>-</v>
      </c>
      <c r="KF429" s="163" t="str">
        <f t="shared" ca="1" si="1498"/>
        <v>-</v>
      </c>
      <c r="KG429" s="163" t="str">
        <f t="shared" ca="1" si="1498"/>
        <v>-</v>
      </c>
      <c r="KH429" s="163" t="str">
        <f t="shared" ca="1" si="1498"/>
        <v>-</v>
      </c>
      <c r="KI429" s="163" t="str">
        <f t="shared" ca="1" si="1498"/>
        <v>-</v>
      </c>
      <c r="KJ429" s="163" t="str">
        <f t="shared" ca="1" si="1498"/>
        <v>-</v>
      </c>
      <c r="KK429" s="163" t="str">
        <f t="shared" ca="1" si="1498"/>
        <v>-</v>
      </c>
      <c r="KL429" s="163" t="str">
        <f t="shared" ca="1" si="1498"/>
        <v>-</v>
      </c>
      <c r="KM429" s="163" t="str">
        <f t="shared" ca="1" si="1498"/>
        <v>-</v>
      </c>
      <c r="KN429" s="163" t="str">
        <f t="shared" ca="1" si="1498"/>
        <v>-</v>
      </c>
      <c r="KO429" s="163" t="str">
        <f t="shared" ca="1" si="1498"/>
        <v>-</v>
      </c>
      <c r="KP429" s="163" t="str">
        <f t="shared" ca="1" si="1498"/>
        <v>-</v>
      </c>
      <c r="KQ429" s="163" t="str">
        <f t="shared" ca="1" si="1498"/>
        <v>-</v>
      </c>
      <c r="KR429" s="163" t="str">
        <f t="shared" ca="1" si="1498"/>
        <v>-</v>
      </c>
      <c r="KS429" s="163" t="str">
        <f t="shared" ca="1" si="1498"/>
        <v>-</v>
      </c>
      <c r="KT429" s="163" t="str">
        <f t="shared" ca="1" si="1498"/>
        <v>-</v>
      </c>
      <c r="KU429" s="163" t="str">
        <f t="shared" ca="1" si="1498"/>
        <v>-</v>
      </c>
      <c r="KV429" s="163" t="str">
        <f t="shared" ca="1" si="1498"/>
        <v>-</v>
      </c>
      <c r="KW429" s="163" t="str">
        <f t="shared" ca="1" si="1498"/>
        <v>-</v>
      </c>
      <c r="KX429" s="163" t="str">
        <f t="shared" ca="1" si="1498"/>
        <v>-</v>
      </c>
      <c r="KY429" s="163" t="str">
        <f t="shared" ca="1" si="1498"/>
        <v>-</v>
      </c>
      <c r="KZ429" s="163" t="str">
        <f t="shared" ca="1" si="1498"/>
        <v>-</v>
      </c>
      <c r="LA429" s="163" t="str">
        <f t="shared" ca="1" si="1498"/>
        <v>-</v>
      </c>
      <c r="LB429" s="163" t="str">
        <f t="shared" ca="1" si="1498"/>
        <v>-</v>
      </c>
      <c r="LC429" s="163" t="str">
        <f t="shared" ca="1" si="1498"/>
        <v>-</v>
      </c>
      <c r="LD429" s="163" t="str">
        <f t="shared" ca="1" si="1498"/>
        <v>-</v>
      </c>
      <c r="LE429" s="163" t="str">
        <f t="shared" ca="1" si="1498"/>
        <v>-</v>
      </c>
      <c r="LF429" s="163" t="str">
        <f t="shared" ca="1" si="1498"/>
        <v>-</v>
      </c>
      <c r="LG429" s="163" t="str">
        <f t="shared" ca="1" si="1498"/>
        <v>-</v>
      </c>
      <c r="LH429" s="163" t="str">
        <f t="shared" ca="1" si="1498"/>
        <v>-</v>
      </c>
      <c r="LI429" s="163" t="str">
        <f t="shared" ca="1" si="1498"/>
        <v>-</v>
      </c>
      <c r="LJ429" s="163" t="str">
        <f t="shared" ca="1" si="1498"/>
        <v>-</v>
      </c>
      <c r="LK429" s="163" t="str">
        <f t="shared" ca="1" si="1498"/>
        <v>-</v>
      </c>
      <c r="LL429" s="163" t="str">
        <f t="shared" ca="1" si="1498"/>
        <v>-</v>
      </c>
      <c r="LM429" s="163" t="str">
        <f t="shared" ca="1" si="1498"/>
        <v>-</v>
      </c>
      <c r="LN429" s="163" t="str">
        <f t="shared" ca="1" si="1498"/>
        <v>-</v>
      </c>
      <c r="LO429" s="163" t="str">
        <f t="shared" ca="1" si="1507"/>
        <v>-</v>
      </c>
      <c r="LP429" s="163" t="str">
        <f t="shared" ca="1" si="1507"/>
        <v>-</v>
      </c>
      <c r="LQ429" s="163" t="str">
        <f t="shared" ca="1" si="1507"/>
        <v>-</v>
      </c>
      <c r="LR429" s="163" t="str">
        <f t="shared" ca="1" si="1507"/>
        <v>-</v>
      </c>
      <c r="LS429" s="163" t="str">
        <f t="shared" ca="1" si="1507"/>
        <v>-</v>
      </c>
      <c r="LT429" s="163" t="str">
        <f t="shared" ca="1" si="1507"/>
        <v>-</v>
      </c>
      <c r="LU429" s="163" t="str">
        <f t="shared" ca="1" si="1507"/>
        <v>-</v>
      </c>
      <c r="LV429" s="163" t="str">
        <f t="shared" ca="1" si="1507"/>
        <v>-</v>
      </c>
      <c r="LW429" s="163" t="str">
        <f t="shared" ca="1" si="1507"/>
        <v>-</v>
      </c>
      <c r="LX429" s="163" t="str">
        <f t="shared" ca="1" si="1507"/>
        <v>-</v>
      </c>
      <c r="LY429" s="10"/>
      <c r="LZ429" s="161">
        <f t="shared" ca="1" si="1473"/>
        <v>4.4999999999999998E-2</v>
      </c>
      <c r="MA429" s="161">
        <f t="shared" ca="1" si="1474"/>
        <v>4.4999999999999998E-2</v>
      </c>
      <c r="MB429" s="163">
        <f t="shared" ref="MB429:PB444" ca="1" si="1508">OFFSET(MB$5,$B429,0)</f>
        <v>1</v>
      </c>
      <c r="MC429" s="163">
        <f t="shared" ca="1" si="1508"/>
        <v>0</v>
      </c>
      <c r="MD429" s="163">
        <f t="shared" ca="1" si="1508"/>
        <v>1</v>
      </c>
      <c r="ME429" s="163">
        <f t="shared" ca="1" si="1508"/>
        <v>1</v>
      </c>
      <c r="MF429" s="163">
        <f t="shared" ca="1" si="1508"/>
        <v>0</v>
      </c>
      <c r="MG429" s="163">
        <f t="shared" ca="1" si="1508"/>
        <v>70</v>
      </c>
      <c r="MH429" s="163">
        <f t="shared" ca="1" si="1508"/>
        <v>50</v>
      </c>
      <c r="MI429" s="163">
        <f t="shared" ca="1" si="1508"/>
        <v>85</v>
      </c>
      <c r="MJ429" s="163">
        <f t="shared" ca="1" si="1508"/>
        <v>50</v>
      </c>
      <c r="MK429" s="161">
        <f t="shared" ca="1" si="1476"/>
        <v>1</v>
      </c>
      <c r="ML429" s="161">
        <f t="shared" ca="1" si="1477"/>
        <v>1</v>
      </c>
      <c r="MM429" s="161">
        <f t="shared" ca="1" si="1478"/>
        <v>1</v>
      </c>
      <c r="MN429" s="161">
        <f t="shared" ca="1" si="1479"/>
        <v>1</v>
      </c>
      <c r="MO429" s="161">
        <f t="shared" ca="1" si="1479"/>
        <v>1</v>
      </c>
      <c r="MP429" s="163">
        <f t="shared" ca="1" si="1508"/>
        <v>1</v>
      </c>
      <c r="MQ429" s="10"/>
      <c r="MR429" s="163">
        <f t="shared" ca="1" si="1508"/>
        <v>1</v>
      </c>
      <c r="MS429" s="161">
        <f t="shared" si="1480"/>
        <v>1.1499999999999999</v>
      </c>
      <c r="MT429" s="163">
        <f t="shared" ca="1" si="1508"/>
        <v>0.75</v>
      </c>
      <c r="MU429" s="163">
        <f t="shared" ca="1" si="1508"/>
        <v>0.8</v>
      </c>
      <c r="MV429" s="163">
        <f t="shared" ca="1" si="1475"/>
        <v>0.82499999999999996</v>
      </c>
      <c r="MW429" s="163">
        <f t="shared" ca="1" si="1475"/>
        <v>0.875</v>
      </c>
      <c r="MX429" s="163">
        <f t="shared" ca="1" si="1508"/>
        <v>0.9</v>
      </c>
      <c r="MY429" s="163">
        <f t="shared" ca="1" si="1496"/>
        <v>0.75</v>
      </c>
      <c r="MZ429" s="163">
        <f t="shared" ca="1" si="1496"/>
        <v>0.78142857142857147</v>
      </c>
      <c r="NA429" s="163">
        <f t="shared" ca="1" si="1496"/>
        <v>0.82499999999999996</v>
      </c>
      <c r="NB429" s="163">
        <f t="shared" ca="1" si="1496"/>
        <v>0.875</v>
      </c>
      <c r="NC429" s="163">
        <f t="shared" ca="1" si="1496"/>
        <v>0.9</v>
      </c>
      <c r="ND429" s="163">
        <f t="shared" ca="1" si="1496"/>
        <v>0.9</v>
      </c>
      <c r="NE429" s="163">
        <f t="shared" ca="1" si="1496"/>
        <v>0.75</v>
      </c>
      <c r="NF429" s="163">
        <f t="shared" ca="1" si="1496"/>
        <v>0.78142857142857147</v>
      </c>
      <c r="NG429" s="163">
        <f t="shared" ca="1" si="1496"/>
        <v>0.82499999999999996</v>
      </c>
      <c r="NH429" s="163">
        <f t="shared" ca="1" si="1496"/>
        <v>0.875</v>
      </c>
      <c r="NI429" s="163">
        <f t="shared" ca="1" si="1496"/>
        <v>0.9</v>
      </c>
      <c r="NJ429" s="163">
        <f t="shared" ca="1" si="1496"/>
        <v>0.9</v>
      </c>
      <c r="NK429" s="163">
        <f t="shared" ca="1" si="1496"/>
        <v>0.75</v>
      </c>
      <c r="NL429" s="163">
        <f t="shared" ca="1" si="1496"/>
        <v>0.78142857142857147</v>
      </c>
      <c r="NM429" s="163">
        <f t="shared" ca="1" si="1496"/>
        <v>0.82499999999999996</v>
      </c>
      <c r="NN429" s="163">
        <f t="shared" ca="1" si="1496"/>
        <v>0.875</v>
      </c>
      <c r="NO429" s="163">
        <f t="shared" ca="1" si="1496"/>
        <v>0.9</v>
      </c>
      <c r="NP429" s="163">
        <f t="shared" ca="1" si="1496"/>
        <v>0.9</v>
      </c>
      <c r="NQ429" s="163">
        <f t="shared" ca="1" si="1496"/>
        <v>0.75</v>
      </c>
      <c r="NR429" s="163">
        <f t="shared" ca="1" si="1496"/>
        <v>0.78142857142857147</v>
      </c>
      <c r="NS429" s="163">
        <f t="shared" ca="1" si="1496"/>
        <v>0.82499999999999996</v>
      </c>
      <c r="NT429" s="163">
        <f t="shared" ca="1" si="1496"/>
        <v>0.875</v>
      </c>
      <c r="NU429" s="163">
        <f t="shared" ca="1" si="1496"/>
        <v>0.9</v>
      </c>
      <c r="NV429" s="163">
        <f t="shared" ca="1" si="1496"/>
        <v>0.9</v>
      </c>
      <c r="NW429" s="163">
        <f t="shared" ca="1" si="1496"/>
        <v>0.75</v>
      </c>
      <c r="NX429" s="163">
        <f t="shared" ca="1" si="1496"/>
        <v>0.78142857142857147</v>
      </c>
      <c r="NY429" s="163">
        <f t="shared" ca="1" si="1496"/>
        <v>0.82499999999999996</v>
      </c>
      <c r="NZ429" s="163">
        <f t="shared" ca="1" si="1496"/>
        <v>0.875</v>
      </c>
      <c r="OA429" s="163">
        <f t="shared" ca="1" si="1496"/>
        <v>0.9</v>
      </c>
      <c r="OB429" s="163">
        <f t="shared" ca="1" si="1496"/>
        <v>0.9</v>
      </c>
      <c r="OC429" s="163">
        <f t="shared" ca="1" si="1496"/>
        <v>0.75</v>
      </c>
      <c r="OD429" s="163">
        <f t="shared" ca="1" si="1496"/>
        <v>0.78142857142857147</v>
      </c>
      <c r="OE429" s="163">
        <f t="shared" ca="1" si="1496"/>
        <v>0.82499999999999996</v>
      </c>
      <c r="OF429" s="163">
        <f t="shared" ca="1" si="1496"/>
        <v>0.875</v>
      </c>
      <c r="OG429" s="163">
        <f t="shared" ca="1" si="1496"/>
        <v>0.9</v>
      </c>
      <c r="OH429" s="163">
        <f t="shared" ca="1" si="1496"/>
        <v>0.9</v>
      </c>
      <c r="OI429" s="163">
        <f t="shared" ca="1" si="1496"/>
        <v>0.75</v>
      </c>
      <c r="OJ429" s="163">
        <f t="shared" ca="1" si="1496"/>
        <v>0.76904761904761909</v>
      </c>
      <c r="OK429" s="163">
        <f t="shared" ca="1" si="1496"/>
        <v>0.82000000000000006</v>
      </c>
      <c r="OL429" s="163">
        <f t="shared" ca="1" si="1496"/>
        <v>0.875</v>
      </c>
      <c r="OM429" s="163">
        <f t="shared" ca="1" si="1496"/>
        <v>0.9</v>
      </c>
      <c r="ON429" s="163">
        <f t="shared" ca="1" si="1496"/>
        <v>0.90000000000000013</v>
      </c>
      <c r="OO429" s="163">
        <f t="shared" ca="1" si="1496"/>
        <v>0.75</v>
      </c>
      <c r="OP429" s="163">
        <f t="shared" ca="1" si="1496"/>
        <v>0.76904761904761909</v>
      </c>
      <c r="OQ429" s="163">
        <f t="shared" ca="1" si="1496"/>
        <v>0.82000000000000006</v>
      </c>
      <c r="OR429" s="163">
        <f t="shared" ca="1" si="1496"/>
        <v>0.875</v>
      </c>
      <c r="OS429" s="163">
        <f t="shared" ca="1" si="1496"/>
        <v>0.9</v>
      </c>
      <c r="OT429" s="163">
        <f t="shared" ca="1" si="1496"/>
        <v>0.9</v>
      </c>
      <c r="OU429" s="163">
        <f t="shared" ca="1" si="1481"/>
        <v>0.875</v>
      </c>
      <c r="OV429" s="161">
        <f t="shared" ca="1" si="1482"/>
        <v>1</v>
      </c>
      <c r="OW429" s="161">
        <f t="shared" ca="1" si="1483"/>
        <v>1</v>
      </c>
      <c r="OX429" s="161" t="str">
        <f t="shared" ca="1" si="1484"/>
        <v>-</v>
      </c>
      <c r="OY429" s="163" t="str">
        <f t="shared" ca="1" si="1485"/>
        <v>-</v>
      </c>
      <c r="OZ429" s="161" t="str">
        <f t="shared" ca="1" si="1486"/>
        <v>-</v>
      </c>
      <c r="PA429" s="161" t="str">
        <f t="shared" ca="1" si="1487"/>
        <v>-</v>
      </c>
      <c r="PB429" s="163">
        <f t="shared" ca="1" si="1508"/>
        <v>0</v>
      </c>
      <c r="PC429" s="27">
        <v>0</v>
      </c>
    </row>
    <row r="430" spans="1:419" s="143" customFormat="1" hidden="1" outlineLevel="1">
      <c r="A430" s="121">
        <f t="shared" si="14"/>
        <v>425</v>
      </c>
      <c r="B430" s="121">
        <f t="shared" si="1488"/>
        <v>13</v>
      </c>
      <c r="C430" s="143">
        <f t="shared" si="1494"/>
        <v>1002</v>
      </c>
      <c r="D430" s="143" t="s">
        <v>884</v>
      </c>
      <c r="E430" s="143" t="b">
        <f t="shared" si="1448"/>
        <v>0</v>
      </c>
      <c r="F430" s="143" t="b">
        <v>0</v>
      </c>
      <c r="G430" s="143" t="b">
        <f t="shared" si="1489"/>
        <v>0</v>
      </c>
      <c r="H430" s="139">
        <f t="shared" ref="H430:AB446" ca="1" si="1509">OFFSET(H430,-1,0)</f>
        <v>3</v>
      </c>
      <c r="I430" s="32">
        <v>1</v>
      </c>
      <c r="J430" s="32">
        <v>4</v>
      </c>
      <c r="K430" s="139">
        <f t="shared" ca="1" si="1509"/>
        <v>1</v>
      </c>
      <c r="L430" s="139">
        <f t="shared" ca="1" si="1509"/>
        <v>1</v>
      </c>
      <c r="M430" s="139">
        <f t="shared" ca="1" si="1509"/>
        <v>1</v>
      </c>
      <c r="N430" s="139">
        <f t="shared" ca="1" si="1509"/>
        <v>1</v>
      </c>
      <c r="O430" s="139">
        <f t="shared" ca="1" si="1509"/>
        <v>1</v>
      </c>
      <c r="P430" s="139">
        <f t="shared" ca="1" si="1509"/>
        <v>1</v>
      </c>
      <c r="Q430" s="139">
        <f t="shared" ca="1" si="1509"/>
        <v>1</v>
      </c>
      <c r="R430" s="139">
        <f t="shared" ca="1" si="1509"/>
        <v>2</v>
      </c>
      <c r="S430" s="139">
        <f t="shared" ca="1" si="1509"/>
        <v>1</v>
      </c>
      <c r="T430" s="139">
        <f t="shared" ca="1" si="1490"/>
        <v>1</v>
      </c>
      <c r="U430" s="139">
        <f t="shared" ca="1" si="1490"/>
        <v>1</v>
      </c>
      <c r="V430" s="139">
        <f t="shared" ca="1" si="1490"/>
        <v>1</v>
      </c>
      <c r="W430" s="139">
        <f t="shared" ca="1" si="1509"/>
        <v>1</v>
      </c>
      <c r="X430" s="32">
        <v>1</v>
      </c>
      <c r="Y430" s="139">
        <f t="shared" ca="1" si="1509"/>
        <v>1</v>
      </c>
      <c r="Z430" s="139">
        <f t="shared" ca="1" si="1509"/>
        <v>1</v>
      </c>
      <c r="AA430" s="139">
        <f t="shared" ca="1" si="1509"/>
        <v>1</v>
      </c>
      <c r="AB430" s="139">
        <f t="shared" ca="1" si="1509"/>
        <v>1</v>
      </c>
      <c r="AC430" s="139">
        <f t="shared" ca="1" si="1490"/>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163" t="str">
        <f t="shared" ca="1" si="1500"/>
        <v>-</v>
      </c>
      <c r="AI430" s="163" t="str">
        <f t="shared" ca="1" si="1500"/>
        <v>-</v>
      </c>
      <c r="AJ430" s="163" t="str">
        <f t="shared" ca="1" si="1500"/>
        <v>-</v>
      </c>
      <c r="AK430" s="163" t="str">
        <f t="shared" ca="1" si="1500"/>
        <v>-</v>
      </c>
      <c r="AL430" s="163" t="str">
        <f t="shared" ca="1" si="1500"/>
        <v>-</v>
      </c>
      <c r="AM430" s="163" t="b">
        <f t="shared" ca="1" si="1500"/>
        <v>1</v>
      </c>
      <c r="AN430" s="10"/>
      <c r="AO430" s="161" t="b">
        <f t="shared" si="1501"/>
        <v>1</v>
      </c>
      <c r="AP430" s="161" t="str">
        <f t="shared" si="1501"/>
        <v>-</v>
      </c>
      <c r="AQ430" s="161" t="str">
        <f t="shared" si="1501"/>
        <v>-</v>
      </c>
      <c r="AR430" s="161" t="str">
        <f t="shared" si="1501"/>
        <v>-</v>
      </c>
      <c r="AS430" s="161" t="b">
        <f t="shared" si="1501"/>
        <v>1</v>
      </c>
      <c r="AT430" s="161" t="b">
        <f t="shared" si="1501"/>
        <v>0</v>
      </c>
      <c r="AU430" s="161">
        <f t="shared" ca="1" si="1451"/>
        <v>0</v>
      </c>
      <c r="AV430" s="161" t="b">
        <f t="shared" si="1452"/>
        <v>1</v>
      </c>
      <c r="AW430" s="161" t="b">
        <f t="shared" si="1452"/>
        <v>1</v>
      </c>
      <c r="AX430" s="161">
        <f t="shared" si="1452"/>
        <v>2</v>
      </c>
      <c r="AY430" s="161" t="str">
        <f t="shared" si="1452"/>
        <v>-</v>
      </c>
      <c r="AZ430" s="161">
        <f t="shared" si="1452"/>
        <v>0.3</v>
      </c>
      <c r="BA430" s="10"/>
      <c r="BB430" s="161" t="b">
        <f t="shared" si="1453"/>
        <v>1</v>
      </c>
      <c r="BC430" s="163" t="b">
        <f t="shared" ca="1" si="1454"/>
        <v>1</v>
      </c>
      <c r="BD430" s="163" t="b">
        <f t="shared" ca="1" si="1454"/>
        <v>1</v>
      </c>
      <c r="BE430" s="162">
        <f t="shared" ca="1" si="1455"/>
        <v>3110</v>
      </c>
      <c r="BF430" s="163" t="str">
        <f t="shared" ca="1" si="1495"/>
        <v>-</v>
      </c>
      <c r="BG430" s="163" t="str">
        <f t="shared" ca="1" si="1495"/>
        <v>-</v>
      </c>
      <c r="BH430" s="163" t="str">
        <f t="shared" ca="1" si="1495"/>
        <v>-</v>
      </c>
      <c r="BI430" s="163" t="str">
        <f t="shared" ca="1" si="1495"/>
        <v>-</v>
      </c>
      <c r="BJ430" s="163" t="str">
        <f t="shared" ca="1" si="1495"/>
        <v>-</v>
      </c>
      <c r="BK430" s="163">
        <f t="shared" ca="1" si="1495"/>
        <v>1</v>
      </c>
      <c r="BL430" s="163">
        <f t="shared" ca="1" si="1495"/>
        <v>1</v>
      </c>
      <c r="BM430" s="163" t="str">
        <f t="shared" ca="1" si="1495"/>
        <v>-</v>
      </c>
      <c r="BN430" s="163" t="str">
        <f t="shared" ca="1" si="1495"/>
        <v>-</v>
      </c>
      <c r="BO430" s="163" t="b">
        <f t="shared" ca="1" si="1457"/>
        <v>0</v>
      </c>
      <c r="BP430" s="163" t="b">
        <f t="shared" ca="1" si="1457"/>
        <v>0</v>
      </c>
      <c r="BQ430" s="163" t="b">
        <f t="shared" ca="1" si="1457"/>
        <v>0</v>
      </c>
      <c r="BR430" s="163" t="b">
        <f t="shared" ca="1" si="1457"/>
        <v>0</v>
      </c>
      <c r="BS430" s="163" t="b">
        <f t="shared" ca="1" si="1457"/>
        <v>0</v>
      </c>
      <c r="BT430" s="163" t="b">
        <f t="shared" ca="1" si="1457"/>
        <v>0</v>
      </c>
      <c r="BU430" s="163" t="b">
        <f t="shared" ca="1" si="1457"/>
        <v>0</v>
      </c>
      <c r="BV430" s="163" t="b">
        <f t="shared" ca="1" si="1457"/>
        <v>0</v>
      </c>
      <c r="BW430" s="163" t="b">
        <f t="shared" ca="1" si="1457"/>
        <v>0</v>
      </c>
      <c r="BX430" s="163" t="str">
        <f t="shared" ca="1" si="1456"/>
        <v>-</v>
      </c>
      <c r="BY430" s="163" t="str">
        <f t="shared" ca="1" si="1458"/>
        <v>-</v>
      </c>
      <c r="BZ430" s="163" t="str">
        <f t="shared" ca="1" si="1458"/>
        <v>-</v>
      </c>
      <c r="CA430" s="163" t="str">
        <f t="shared" ca="1" si="1458"/>
        <v>-</v>
      </c>
      <c r="CB430" s="163" t="str">
        <f t="shared" ca="1" si="1458"/>
        <v>-</v>
      </c>
      <c r="CC430" s="163" t="str">
        <f t="shared" ca="1" si="1458"/>
        <v>-</v>
      </c>
      <c r="CD430" s="163" t="str">
        <f t="shared" ca="1" si="1458"/>
        <v>-</v>
      </c>
      <c r="CE430" s="163" t="str">
        <f t="shared" ca="1" si="1458"/>
        <v>-</v>
      </c>
      <c r="CF430" s="163" t="str">
        <f t="shared" ca="1" si="1458"/>
        <v>-</v>
      </c>
      <c r="CG430" s="163" t="str">
        <f t="shared" ca="1" si="1456"/>
        <v>-</v>
      </c>
      <c r="CH430" s="163" t="str">
        <f t="shared" ca="1" si="1456"/>
        <v>-</v>
      </c>
      <c r="CI430" s="163" t="str">
        <f t="shared" ca="1" si="1456"/>
        <v>-</v>
      </c>
      <c r="CJ430" s="163" t="str">
        <f t="shared" ca="1" si="1456"/>
        <v>-</v>
      </c>
      <c r="CK430" s="163" t="str">
        <f t="shared" ca="1" si="1456"/>
        <v>-</v>
      </c>
      <c r="CL430" s="163" t="str">
        <f t="shared" ca="1" si="1456"/>
        <v>-</v>
      </c>
      <c r="CM430" s="163" t="str">
        <f t="shared" ca="1" si="1456"/>
        <v>-</v>
      </c>
      <c r="CN430" s="163" t="str">
        <f t="shared" ca="1" si="1456"/>
        <v>-</v>
      </c>
      <c r="CO430" s="163" t="str">
        <f t="shared" ca="1" si="1456"/>
        <v>-</v>
      </c>
      <c r="CP430" s="163" t="str">
        <f t="shared" ca="1" si="1456"/>
        <v>-</v>
      </c>
      <c r="CQ430" s="163" t="str">
        <f t="shared" ca="1" si="1456"/>
        <v>-</v>
      </c>
      <c r="CR430" s="163" t="str">
        <f t="shared" ca="1" si="1456"/>
        <v>-</v>
      </c>
      <c r="CS430" s="163" t="str">
        <f t="shared" ca="1" si="1456"/>
        <v>-</v>
      </c>
      <c r="CT430" s="163" t="str">
        <f t="shared" ca="1" si="1456"/>
        <v>-</v>
      </c>
      <c r="CU430" s="163" t="str">
        <f t="shared" ca="1" si="1459"/>
        <v>-</v>
      </c>
      <c r="CV430" s="163" t="str">
        <f t="shared" ca="1" si="1459"/>
        <v>-</v>
      </c>
      <c r="CW430" s="163" t="str">
        <f t="shared" ca="1" si="1459"/>
        <v>-</v>
      </c>
      <c r="CX430" s="163" t="str">
        <f t="shared" ca="1" si="1459"/>
        <v>-</v>
      </c>
      <c r="CY430" s="163" t="str">
        <f t="shared" ca="1" si="1459"/>
        <v>-</v>
      </c>
      <c r="CZ430" s="163" t="str">
        <f t="shared" ca="1" si="1459"/>
        <v>-</v>
      </c>
      <c r="DA430" s="163" t="str">
        <f t="shared" ca="1" si="1459"/>
        <v>-</v>
      </c>
      <c r="DB430" s="163" t="str">
        <f t="shared" ca="1" si="1459"/>
        <v>-</v>
      </c>
      <c r="DC430" s="163" t="str">
        <f t="shared" ca="1" si="1456"/>
        <v>-</v>
      </c>
      <c r="DD430" s="163" t="str">
        <f t="shared" ca="1" si="1460"/>
        <v>-</v>
      </c>
      <c r="DE430" s="163" t="str">
        <f t="shared" ca="1" si="1460"/>
        <v>-</v>
      </c>
      <c r="DF430" s="163" t="str">
        <f t="shared" ca="1" si="1460"/>
        <v>-</v>
      </c>
      <c r="DG430" s="163" t="str">
        <f t="shared" ca="1" si="1460"/>
        <v>-</v>
      </c>
      <c r="DH430" s="163" t="str">
        <f t="shared" ca="1" si="1460"/>
        <v>-</v>
      </c>
      <c r="DI430" s="163" t="str">
        <f t="shared" ca="1" si="1460"/>
        <v>-</v>
      </c>
      <c r="DJ430" s="163" t="str">
        <f t="shared" ca="1" si="1460"/>
        <v>-</v>
      </c>
      <c r="DK430" s="163" t="str">
        <f t="shared" ca="1" si="1460"/>
        <v>-</v>
      </c>
      <c r="DL430" s="10"/>
      <c r="DM430" s="163" t="str">
        <f t="shared" ca="1" si="1495"/>
        <v>-</v>
      </c>
      <c r="DN430" s="163" t="str">
        <f t="shared" ca="1" si="1495"/>
        <v>-</v>
      </c>
      <c r="DO430" s="163" t="str">
        <f t="shared" ca="1" si="1495"/>
        <v>-</v>
      </c>
      <c r="DP430" s="163" t="str">
        <f t="shared" ca="1" si="1495"/>
        <v>-</v>
      </c>
      <c r="DQ430" s="163" t="str">
        <f t="shared" ca="1" si="1495"/>
        <v>-</v>
      </c>
      <c r="DR430" s="163" t="str">
        <f t="shared" ca="1" si="1495"/>
        <v>-</v>
      </c>
      <c r="DS430" s="163" t="str">
        <f t="shared" ca="1" si="1495"/>
        <v>-</v>
      </c>
      <c r="DT430" s="163" t="str">
        <f t="shared" ca="1" si="1495"/>
        <v>-</v>
      </c>
      <c r="DU430" s="163" t="str">
        <f t="shared" ca="1" si="1495"/>
        <v>-</v>
      </c>
      <c r="DV430" s="163" t="str">
        <f t="shared" ca="1" si="1495"/>
        <v>-</v>
      </c>
      <c r="DW430" s="163" t="str">
        <f t="shared" ca="1" si="1495"/>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2"/>
        <v>-</v>
      </c>
      <c r="EJ430" s="163" t="str">
        <f t="shared" ca="1" si="1492"/>
        <v>-</v>
      </c>
      <c r="EK430" s="163" t="str">
        <f t="shared" ca="1" si="1492"/>
        <v>-</v>
      </c>
      <c r="EL430" s="163" t="str">
        <f t="shared" ca="1" si="1492"/>
        <v>-</v>
      </c>
      <c r="EM430" s="163" t="str">
        <f t="shared" ca="1" si="1492"/>
        <v>-</v>
      </c>
      <c r="EN430" s="163" t="str">
        <f t="shared" ca="1" si="1492"/>
        <v>-</v>
      </c>
      <c r="EO430" s="163" t="str">
        <f t="shared" ca="1" si="1492"/>
        <v>-</v>
      </c>
      <c r="EP430" s="163" t="str">
        <f t="shared" ca="1" si="1492"/>
        <v>-</v>
      </c>
      <c r="EQ430" s="163">
        <f t="shared" ca="1" si="1492"/>
        <v>1</v>
      </c>
      <c r="ER430" s="163">
        <f t="shared" ca="1" si="1492"/>
        <v>1</v>
      </c>
      <c r="ES430" s="163">
        <f t="shared" ca="1" si="1492"/>
        <v>0</v>
      </c>
      <c r="ET430" s="163" t="str">
        <f t="shared" ca="1" si="1492"/>
        <v>-</v>
      </c>
      <c r="EU430" s="163" t="str">
        <f t="shared" ca="1" si="1492"/>
        <v>-</v>
      </c>
      <c r="EV430" s="163" t="str">
        <f t="shared" ca="1" si="1492"/>
        <v>-</v>
      </c>
      <c r="EW430" s="163" t="str">
        <f t="shared" ca="1" si="1492"/>
        <v>-</v>
      </c>
      <c r="EX430" s="163" t="str">
        <f t="shared" ca="1" si="1492"/>
        <v>-</v>
      </c>
      <c r="EY430" s="163" t="str">
        <f t="shared" ca="1" si="1492"/>
        <v>-</v>
      </c>
      <c r="EZ430" s="163" t="str">
        <f t="shared" ca="1" si="1492"/>
        <v>-</v>
      </c>
      <c r="FA430" s="163">
        <f t="shared" ca="1" si="1492"/>
        <v>0</v>
      </c>
      <c r="FB430" s="163" t="str">
        <f t="shared" ca="1" si="1492"/>
        <v>-</v>
      </c>
      <c r="FC430" s="163" t="str">
        <f t="shared" ca="1" si="1492"/>
        <v>-</v>
      </c>
      <c r="FD430" s="163" t="str">
        <f t="shared" ca="1" si="1492"/>
        <v>-</v>
      </c>
      <c r="FE430" s="163" t="str">
        <f t="shared" ca="1" si="1492"/>
        <v>-</v>
      </c>
      <c r="FF430" s="163" t="str">
        <f t="shared" ca="1" si="1492"/>
        <v>-</v>
      </c>
      <c r="FG430" s="163">
        <f t="shared" ca="1" si="1492"/>
        <v>0</v>
      </c>
      <c r="FH430" s="163">
        <f t="shared" ref="FH430:GC431" ca="1" si="1510">OFFSET(FH$5,$B430,0)</f>
        <v>0</v>
      </c>
      <c r="FI430" s="163">
        <f t="shared" ca="1" si="1510"/>
        <v>0</v>
      </c>
      <c r="FJ430" s="163">
        <f t="shared" ca="1" si="1510"/>
        <v>0</v>
      </c>
      <c r="FK430" s="163">
        <f t="shared" ca="1" si="1510"/>
        <v>0</v>
      </c>
      <c r="FL430" s="163">
        <f t="shared" ca="1" si="1510"/>
        <v>0</v>
      </c>
      <c r="FM430" s="163">
        <f t="shared" ca="1" si="1510"/>
        <v>0</v>
      </c>
      <c r="FN430" s="163" t="str">
        <f t="shared" ca="1" si="1510"/>
        <v>-</v>
      </c>
      <c r="FO430" s="163" t="str">
        <f t="shared" ca="1" si="1510"/>
        <v>-</v>
      </c>
      <c r="FP430" s="163" t="str">
        <f t="shared" ca="1" si="1510"/>
        <v>-</v>
      </c>
      <c r="FQ430" s="163" t="str">
        <f t="shared" ca="1" si="1510"/>
        <v>-</v>
      </c>
      <c r="FR430" s="163" t="str">
        <f t="shared" ca="1" si="1510"/>
        <v>-</v>
      </c>
      <c r="FS430" s="163" t="str">
        <f t="shared" ca="1" si="1510"/>
        <v>-</v>
      </c>
      <c r="FT430" s="163" t="str">
        <f t="shared" ca="1" si="1510"/>
        <v>-</v>
      </c>
      <c r="FU430" s="163" t="str">
        <f t="shared" ca="1" si="1510"/>
        <v>-</v>
      </c>
      <c r="FV430" s="163" t="str">
        <f t="shared" ca="1" si="1510"/>
        <v>-</v>
      </c>
      <c r="FW430" s="163" t="str">
        <f t="shared" ca="1" si="1510"/>
        <v>-</v>
      </c>
      <c r="FX430" s="163" t="str">
        <f t="shared" ca="1" si="1510"/>
        <v>-</v>
      </c>
      <c r="FY430" s="10"/>
      <c r="FZ430" s="163">
        <f t="shared" ca="1" si="1510"/>
        <v>1</v>
      </c>
      <c r="GA430" s="163" t="str">
        <f t="shared" ca="1" si="1510"/>
        <v>-</v>
      </c>
      <c r="GB430" s="163" t="str">
        <f t="shared" ca="1" si="1510"/>
        <v>-</v>
      </c>
      <c r="GC430" s="163" t="str">
        <f t="shared" ca="1" si="1510"/>
        <v>-</v>
      </c>
      <c r="GD430" s="163" t="str">
        <f t="shared" ca="1" si="1502"/>
        <v>-</v>
      </c>
      <c r="GE430" s="163" t="b">
        <f t="shared" ca="1" si="1502"/>
        <v>0</v>
      </c>
      <c r="GF430" s="163" t="str">
        <f t="shared" ca="1" si="1502"/>
        <v>-</v>
      </c>
      <c r="GG430" s="163">
        <f t="shared" ca="1" si="1502"/>
        <v>0</v>
      </c>
      <c r="GH430" s="163" t="str">
        <f t="shared" ca="1" si="1502"/>
        <v>-</v>
      </c>
      <c r="GI430" s="161" cm="1">
        <f t="array" aca="1" ref="GI430" ca="1">INDEX(i.rev,$K430,GI$15)</f>
        <v>1</v>
      </c>
      <c r="GJ430" s="163">
        <f t="shared" ca="1" si="1503"/>
        <v>0</v>
      </c>
      <c r="GK430" s="163">
        <f t="shared" ca="1" si="1503"/>
        <v>1</v>
      </c>
      <c r="GL430" s="163">
        <f t="shared" ca="1" si="1503"/>
        <v>0</v>
      </c>
      <c r="GM430" s="163">
        <f t="shared" ca="1" si="1503"/>
        <v>1</v>
      </c>
      <c r="GN430" s="163">
        <f t="shared" ca="1" si="1503"/>
        <v>1</v>
      </c>
      <c r="GO430" s="163">
        <f t="shared" ca="1" si="1503"/>
        <v>1</v>
      </c>
      <c r="GP430" s="163">
        <f t="shared" ca="1" si="1503"/>
        <v>0</v>
      </c>
      <c r="GQ430" s="163">
        <f t="shared" ca="1" si="1503"/>
        <v>0</v>
      </c>
      <c r="GR430" s="163">
        <f t="shared" ca="1" si="1503"/>
        <v>0</v>
      </c>
      <c r="GS430" s="163">
        <f t="shared" ca="1" si="1503"/>
        <v>0</v>
      </c>
      <c r="GT430" s="163">
        <f t="shared" ca="1" si="1503"/>
        <v>0</v>
      </c>
      <c r="GU430" s="163">
        <f t="shared" ca="1" si="1503"/>
        <v>0</v>
      </c>
      <c r="GV430" s="163">
        <f t="shared" ca="1" si="1503"/>
        <v>0</v>
      </c>
      <c r="GW430" s="163">
        <f t="shared" ca="1" si="1503"/>
        <v>0</v>
      </c>
      <c r="GX430" s="163">
        <f t="shared" ca="1" si="1503"/>
        <v>0</v>
      </c>
      <c r="GY430" s="163">
        <f t="shared" ca="1" si="1503"/>
        <v>0</v>
      </c>
      <c r="GZ430" s="161" cm="1">
        <f t="array" aca="1" ref="GZ430" ca="1">INDEX(i.rev,$K430,GZ$15)</f>
        <v>0</v>
      </c>
      <c r="HA430" s="163">
        <f t="shared" ca="1" si="1464"/>
        <v>0</v>
      </c>
      <c r="HB430" s="161" cm="1">
        <f t="array" aca="1" ref="HB430" ca="1">INDEX(i.rev,$K430,HB$15)</f>
        <v>1</v>
      </c>
      <c r="HC430" s="163">
        <f t="shared" ca="1" si="1493"/>
        <v>0</v>
      </c>
      <c r="HD430" s="163">
        <f t="shared" ca="1" si="1493"/>
        <v>0</v>
      </c>
      <c r="HE430" s="163">
        <f t="shared" ca="1" si="1493"/>
        <v>0</v>
      </c>
      <c r="HF430" s="163">
        <f t="shared" ca="1" si="1493"/>
        <v>0</v>
      </c>
      <c r="HG430" s="163">
        <f t="shared" ca="1" si="1493"/>
        <v>0</v>
      </c>
      <c r="HH430" s="163">
        <f t="shared" ca="1" si="1493"/>
        <v>0</v>
      </c>
      <c r="HI430" s="163">
        <f t="shared" ca="1" si="1493"/>
        <v>0</v>
      </c>
      <c r="HJ430" s="10"/>
      <c r="HK430" s="163" t="str">
        <f t="shared" ca="1" si="1493"/>
        <v>-</v>
      </c>
      <c r="HL430" s="163" t="str">
        <f t="shared" ca="1" si="1493"/>
        <v>-</v>
      </c>
      <c r="HM430" s="163" t="str">
        <f t="shared" ca="1" si="1493"/>
        <v>-</v>
      </c>
      <c r="HN430" s="163" t="str">
        <f t="shared" ca="1" si="1493"/>
        <v>-</v>
      </c>
      <c r="HO430" s="163" t="str">
        <f t="shared" ca="1" si="1493"/>
        <v>-</v>
      </c>
      <c r="HP430" s="161" t="b">
        <f t="shared" ca="1" si="1504"/>
        <v>0</v>
      </c>
      <c r="HQ430" s="161" t="b">
        <f t="shared" ca="1" si="1504"/>
        <v>0</v>
      </c>
      <c r="HR430" s="161" t="b">
        <f t="shared" ca="1" si="1504"/>
        <v>1</v>
      </c>
      <c r="HS430" s="163">
        <f t="shared" ca="1" si="1493"/>
        <v>0</v>
      </c>
      <c r="HT430" s="161">
        <f t="shared" ca="1" si="1505"/>
        <v>1</v>
      </c>
      <c r="HU430" s="161">
        <f t="shared" ca="1" si="1505"/>
        <v>1</v>
      </c>
      <c r="HV430" s="163" t="str">
        <f t="shared" ca="1" si="1493"/>
        <v>-</v>
      </c>
      <c r="HW430" s="163" t="str">
        <f t="shared" ca="1" si="1493"/>
        <v>-</v>
      </c>
      <c r="HX430" s="163" t="str">
        <f t="shared" ca="1" si="1493"/>
        <v>-</v>
      </c>
      <c r="HY430" s="163" t="str">
        <f t="shared" ca="1" si="1493"/>
        <v>-</v>
      </c>
      <c r="HZ430" s="163" t="str">
        <f t="shared" ca="1" si="1493"/>
        <v>-</v>
      </c>
      <c r="IA430" s="163" t="str">
        <f t="shared" ca="1" si="1493"/>
        <v>-</v>
      </c>
      <c r="IB430" s="163" t="str">
        <f t="shared" ca="1" si="1493"/>
        <v>-</v>
      </c>
      <c r="IC430" s="163" t="str">
        <f t="shared" ca="1" si="1493"/>
        <v>-</v>
      </c>
      <c r="ID430" s="163" t="str">
        <f t="shared" ca="1" si="1493"/>
        <v>-</v>
      </c>
      <c r="IE430" s="163" t="b">
        <f t="shared" ca="1" si="1493"/>
        <v>1</v>
      </c>
      <c r="IF430" s="163" t="str">
        <f t="shared" ca="1" si="1493"/>
        <v>-</v>
      </c>
      <c r="IG430" s="163" t="str">
        <f t="shared" ca="1" si="1493"/>
        <v>-</v>
      </c>
      <c r="IH430" s="163" t="str">
        <f t="shared" ca="1" si="1493"/>
        <v>-</v>
      </c>
      <c r="II430" s="163" t="b">
        <f t="shared" ca="1" si="1506"/>
        <v>1</v>
      </c>
      <c r="IJ430" s="163">
        <f t="shared" ca="1" si="1506"/>
        <v>0</v>
      </c>
      <c r="IK430" s="163" t="str">
        <f t="shared" ca="1" si="1506"/>
        <v>-</v>
      </c>
      <c r="IL430" s="163" t="str">
        <f t="shared" ca="1" si="1506"/>
        <v>-</v>
      </c>
      <c r="IM430" s="163" t="str">
        <f t="shared" ca="1" si="1506"/>
        <v>-</v>
      </c>
      <c r="IN430" s="163" t="str">
        <f t="shared" ca="1" si="1506"/>
        <v>-</v>
      </c>
      <c r="IO430" s="163" t="str">
        <f t="shared" ca="1" si="1506"/>
        <v>-</v>
      </c>
      <c r="IP430" s="163">
        <f t="shared" ca="1" si="1506"/>
        <v>0</v>
      </c>
      <c r="IQ430" s="163" t="str">
        <f t="shared" ca="1" si="1506"/>
        <v>-</v>
      </c>
      <c r="IR430" s="163" t="str">
        <f t="shared" ca="1" si="1506"/>
        <v>-</v>
      </c>
      <c r="IS430" s="163" t="str">
        <f t="shared" ca="1" si="1506"/>
        <v>-</v>
      </c>
      <c r="IT430" s="163">
        <f t="shared" ca="1" si="1506"/>
        <v>500</v>
      </c>
      <c r="IU430" s="163">
        <f t="shared" ca="1" si="1506"/>
        <v>500</v>
      </c>
      <c r="IV430" s="163" t="str">
        <f t="shared" ca="1" si="1506"/>
        <v>-</v>
      </c>
      <c r="IW430" s="163" t="str">
        <f t="shared" ca="1" si="1506"/>
        <v>-</v>
      </c>
      <c r="IX430" s="163" t="str">
        <f t="shared" ca="1" si="1506"/>
        <v>-</v>
      </c>
      <c r="IY430" s="163" t="str">
        <f t="shared" ca="1" si="1507"/>
        <v>-</v>
      </c>
      <c r="IZ430" s="163" t="str">
        <f t="shared" ca="1" si="1469"/>
        <v>-</v>
      </c>
      <c r="JA430" s="163" t="str">
        <f t="shared" ca="1" si="1469"/>
        <v>-</v>
      </c>
      <c r="JB430" s="163" t="str">
        <f t="shared" ca="1" si="1469"/>
        <v>-</v>
      </c>
      <c r="JC430" s="163" t="str">
        <f t="shared" ca="1" si="1469"/>
        <v>-</v>
      </c>
      <c r="JD430" s="163" t="str">
        <f t="shared" ca="1" si="1469"/>
        <v>-</v>
      </c>
      <c r="JE430" s="163" t="str">
        <f t="shared" ca="1" si="1469"/>
        <v>-</v>
      </c>
      <c r="JF430" s="163" t="str">
        <f t="shared" ca="1" si="1469"/>
        <v>-</v>
      </c>
      <c r="JG430" s="163" t="str">
        <f t="shared" ca="1" si="1469"/>
        <v>-</v>
      </c>
      <c r="JH430" s="163" t="str">
        <f t="shared" ca="1" si="1469"/>
        <v>-</v>
      </c>
      <c r="JI430" s="163" t="str">
        <f t="shared" ca="1" si="1470"/>
        <v>-</v>
      </c>
      <c r="JJ430" s="163" t="str">
        <f t="shared" ca="1" si="1470"/>
        <v>-</v>
      </c>
      <c r="JK430" s="163" t="str">
        <f t="shared" ca="1" si="1470"/>
        <v>-</v>
      </c>
      <c r="JL430" s="163" t="str">
        <f t="shared" ca="1" si="1470"/>
        <v>-</v>
      </c>
      <c r="JM430" s="163" t="str">
        <f t="shared" ca="1" si="1470"/>
        <v>-</v>
      </c>
      <c r="JN430" s="163" t="str">
        <f t="shared" ca="1" si="1470"/>
        <v>-</v>
      </c>
      <c r="JO430" s="163" t="str">
        <f t="shared" ca="1" si="1470"/>
        <v>-</v>
      </c>
      <c r="JP430" s="163" t="str">
        <f t="shared" ca="1" si="1470"/>
        <v>-</v>
      </c>
      <c r="JQ430" s="163" t="str">
        <f t="shared" ca="1" si="1470"/>
        <v>-</v>
      </c>
      <c r="JR430" s="163" t="str">
        <f t="shared" ca="1" si="1470"/>
        <v>-</v>
      </c>
      <c r="JS430" s="163" t="str">
        <f t="shared" ca="1" si="1469"/>
        <v>-</v>
      </c>
      <c r="JT430" s="163" t="str">
        <f t="shared" ref="JS430:JW439" ca="1" si="1511">OFFSET(JT$5,$B430,0)</f>
        <v>-</v>
      </c>
      <c r="JU430" s="163" t="str">
        <f t="shared" ca="1" si="1511"/>
        <v>-</v>
      </c>
      <c r="JV430" s="163" t="str">
        <f t="shared" ca="1" si="1511"/>
        <v>-</v>
      </c>
      <c r="JW430" s="163" t="str">
        <f t="shared" ca="1" si="1511"/>
        <v>-</v>
      </c>
      <c r="JX430" s="163" t="str">
        <f t="shared" ca="1" si="1507"/>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507"/>
        <v>-</v>
      </c>
      <c r="LP430" s="163" t="str">
        <f t="shared" ca="1" si="1507"/>
        <v>-</v>
      </c>
      <c r="LQ430" s="163" t="str">
        <f t="shared" ca="1" si="1507"/>
        <v>-</v>
      </c>
      <c r="LR430" s="163" t="str">
        <f t="shared" ca="1" si="1507"/>
        <v>-</v>
      </c>
      <c r="LS430" s="163" t="str">
        <f t="shared" ca="1" si="1507"/>
        <v>-</v>
      </c>
      <c r="LT430" s="163" t="str">
        <f t="shared" ca="1" si="1507"/>
        <v>-</v>
      </c>
      <c r="LU430" s="163" t="str">
        <f t="shared" ca="1" si="1507"/>
        <v>-</v>
      </c>
      <c r="LV430" s="163" t="str">
        <f t="shared" ca="1" si="1507"/>
        <v>-</v>
      </c>
      <c r="LW430" s="163" t="str">
        <f t="shared" ca="1" si="1507"/>
        <v>-</v>
      </c>
      <c r="LX430" s="163" t="str">
        <f t="shared" ca="1" si="1507"/>
        <v>-</v>
      </c>
      <c r="LY430" s="10"/>
      <c r="LZ430" s="161">
        <f t="shared" ca="1" si="1473"/>
        <v>4.4999999999999998E-2</v>
      </c>
      <c r="MA430" s="161">
        <f t="shared" ca="1" si="1474"/>
        <v>4.4999999999999998E-2</v>
      </c>
      <c r="MB430" s="163">
        <f t="shared" ca="1" si="1508"/>
        <v>1</v>
      </c>
      <c r="MC430" s="163">
        <f t="shared" ca="1" si="1508"/>
        <v>0</v>
      </c>
      <c r="MD430" s="163">
        <f t="shared" ca="1" si="1508"/>
        <v>1</v>
      </c>
      <c r="ME430" s="163">
        <f t="shared" ca="1" si="1508"/>
        <v>1</v>
      </c>
      <c r="MF430" s="163">
        <f t="shared" ca="1" si="1508"/>
        <v>0</v>
      </c>
      <c r="MG430" s="163">
        <f t="shared" ca="1" si="1508"/>
        <v>70</v>
      </c>
      <c r="MH430" s="163">
        <f t="shared" ca="1" si="1508"/>
        <v>50</v>
      </c>
      <c r="MI430" s="163">
        <f t="shared" ca="1" si="1508"/>
        <v>85</v>
      </c>
      <c r="MJ430" s="163">
        <f t="shared" ca="1" si="1508"/>
        <v>50</v>
      </c>
      <c r="MK430" s="161">
        <f t="shared" ca="1" si="1476"/>
        <v>1</v>
      </c>
      <c r="ML430" s="161">
        <f t="shared" ca="1" si="1477"/>
        <v>1</v>
      </c>
      <c r="MM430" s="161">
        <f t="shared" ca="1" si="1478"/>
        <v>1</v>
      </c>
      <c r="MN430" s="161">
        <f t="shared" ca="1" si="1479"/>
        <v>1</v>
      </c>
      <c r="MO430" s="161">
        <f t="shared" ca="1" si="1479"/>
        <v>1</v>
      </c>
      <c r="MP430" s="163">
        <f t="shared" ca="1" si="1508"/>
        <v>1</v>
      </c>
      <c r="MQ430" s="10"/>
      <c r="MR430" s="163">
        <f t="shared" ca="1" si="1508"/>
        <v>1</v>
      </c>
      <c r="MS430" s="161">
        <f t="shared" si="1480"/>
        <v>1</v>
      </c>
      <c r="MT430" s="163">
        <f t="shared" ca="1" si="1508"/>
        <v>0.75</v>
      </c>
      <c r="MU430" s="163">
        <f t="shared" ca="1" si="1508"/>
        <v>0.8</v>
      </c>
      <c r="MV430" s="163">
        <f t="shared" ca="1" si="1475"/>
        <v>0.82499999999999996</v>
      </c>
      <c r="MW430" s="163">
        <f t="shared" ca="1" si="1475"/>
        <v>0.875</v>
      </c>
      <c r="MX430" s="163">
        <f t="shared" ca="1" si="1508"/>
        <v>0.9</v>
      </c>
      <c r="MY430" s="163">
        <f t="shared" ca="1" si="1496"/>
        <v>0.75</v>
      </c>
      <c r="MZ430" s="163">
        <f t="shared" ca="1" si="1496"/>
        <v>0.78142857142857147</v>
      </c>
      <c r="NA430" s="163">
        <f t="shared" ca="1" si="1496"/>
        <v>0.82499999999999996</v>
      </c>
      <c r="NB430" s="163">
        <f t="shared" ca="1" si="1496"/>
        <v>0.875</v>
      </c>
      <c r="NC430" s="163">
        <f t="shared" ca="1" si="1496"/>
        <v>0.9</v>
      </c>
      <c r="ND430" s="163">
        <f t="shared" ca="1" si="1496"/>
        <v>0.9</v>
      </c>
      <c r="NE430" s="163">
        <f t="shared" ca="1" si="1496"/>
        <v>0.75</v>
      </c>
      <c r="NF430" s="163">
        <f t="shared" ca="1" si="1496"/>
        <v>0.78142857142857147</v>
      </c>
      <c r="NG430" s="163">
        <f t="shared" ca="1" si="1496"/>
        <v>0.82499999999999996</v>
      </c>
      <c r="NH430" s="163">
        <f t="shared" ca="1" si="1496"/>
        <v>0.875</v>
      </c>
      <c r="NI430" s="163">
        <f t="shared" ca="1" si="1496"/>
        <v>0.9</v>
      </c>
      <c r="NJ430" s="163">
        <f t="shared" ca="1" si="1496"/>
        <v>0.9</v>
      </c>
      <c r="NK430" s="163">
        <f t="shared" ca="1" si="1496"/>
        <v>0.75</v>
      </c>
      <c r="NL430" s="163">
        <f t="shared" ca="1" si="1496"/>
        <v>0.78142857142857147</v>
      </c>
      <c r="NM430" s="163">
        <f t="shared" ca="1" si="1496"/>
        <v>0.82499999999999996</v>
      </c>
      <c r="NN430" s="163">
        <f t="shared" ca="1" si="1496"/>
        <v>0.875</v>
      </c>
      <c r="NO430" s="163">
        <f t="shared" ca="1" si="1496"/>
        <v>0.9</v>
      </c>
      <c r="NP430" s="163">
        <f t="shared" ca="1" si="1496"/>
        <v>0.9</v>
      </c>
      <c r="NQ430" s="163">
        <f t="shared" ca="1" si="1496"/>
        <v>0.75</v>
      </c>
      <c r="NR430" s="163">
        <f t="shared" ca="1" si="1496"/>
        <v>0.78142857142857147</v>
      </c>
      <c r="NS430" s="163">
        <f t="shared" ca="1" si="1496"/>
        <v>0.82499999999999996</v>
      </c>
      <c r="NT430" s="163">
        <f t="shared" ca="1" si="1496"/>
        <v>0.875</v>
      </c>
      <c r="NU430" s="163">
        <f t="shared" ca="1" si="1496"/>
        <v>0.9</v>
      </c>
      <c r="NV430" s="163">
        <f t="shared" ca="1" si="1496"/>
        <v>0.9</v>
      </c>
      <c r="NW430" s="163">
        <f t="shared" ca="1" si="1496"/>
        <v>0.75</v>
      </c>
      <c r="NX430" s="163">
        <f t="shared" ca="1" si="1496"/>
        <v>0.78142857142857147</v>
      </c>
      <c r="NY430" s="163">
        <f t="shared" ca="1" si="1496"/>
        <v>0.82499999999999996</v>
      </c>
      <c r="NZ430" s="163">
        <f t="shared" ca="1" si="1496"/>
        <v>0.875</v>
      </c>
      <c r="OA430" s="163">
        <f t="shared" ca="1" si="1496"/>
        <v>0.9</v>
      </c>
      <c r="OB430" s="163">
        <f t="shared" ca="1" si="1496"/>
        <v>0.9</v>
      </c>
      <c r="OC430" s="163">
        <f t="shared" ca="1" si="1496"/>
        <v>0.75</v>
      </c>
      <c r="OD430" s="163">
        <f t="shared" ca="1" si="1496"/>
        <v>0.78142857142857147</v>
      </c>
      <c r="OE430" s="163">
        <f t="shared" ca="1" si="1496"/>
        <v>0.82499999999999996</v>
      </c>
      <c r="OF430" s="163">
        <f t="shared" ca="1" si="1496"/>
        <v>0.875</v>
      </c>
      <c r="OG430" s="163">
        <f t="shared" ca="1" si="1496"/>
        <v>0.9</v>
      </c>
      <c r="OH430" s="163">
        <f t="shared" ca="1" si="1496"/>
        <v>0.9</v>
      </c>
      <c r="OI430" s="163">
        <f t="shared" ca="1" si="1496"/>
        <v>0.75</v>
      </c>
      <c r="OJ430" s="163">
        <f t="shared" ca="1" si="1496"/>
        <v>0.76904761904761909</v>
      </c>
      <c r="OK430" s="163">
        <f t="shared" ca="1" si="1496"/>
        <v>0.82000000000000006</v>
      </c>
      <c r="OL430" s="163">
        <f t="shared" ca="1" si="1496"/>
        <v>0.875</v>
      </c>
      <c r="OM430" s="163">
        <f t="shared" ca="1" si="1496"/>
        <v>0.9</v>
      </c>
      <c r="ON430" s="163">
        <f t="shared" ca="1" si="1496"/>
        <v>0.90000000000000013</v>
      </c>
      <c r="OO430" s="163">
        <f t="shared" ca="1" si="1496"/>
        <v>0.75</v>
      </c>
      <c r="OP430" s="163">
        <f t="shared" ca="1" si="1496"/>
        <v>0.76904761904761909</v>
      </c>
      <c r="OQ430" s="163">
        <f t="shared" ca="1" si="1496"/>
        <v>0.82000000000000006</v>
      </c>
      <c r="OR430" s="163">
        <f t="shared" ca="1" si="1496"/>
        <v>0.875</v>
      </c>
      <c r="OS430" s="163">
        <f t="shared" ca="1" si="1496"/>
        <v>0.9</v>
      </c>
      <c r="OT430" s="163">
        <f t="shared" ca="1" si="1496"/>
        <v>0.9</v>
      </c>
      <c r="OU430" s="163">
        <f t="shared" ca="1" si="1481"/>
        <v>0.875</v>
      </c>
      <c r="OV430" s="161">
        <f t="shared" ca="1" si="1482"/>
        <v>1</v>
      </c>
      <c r="OW430" s="161">
        <f t="shared" ca="1" si="1483"/>
        <v>1</v>
      </c>
      <c r="OX430" s="161" t="str">
        <f t="shared" ca="1" si="1484"/>
        <v>-</v>
      </c>
      <c r="OY430" s="163" t="str">
        <f t="shared" ca="1" si="1485"/>
        <v>-</v>
      </c>
      <c r="OZ430" s="161" t="str">
        <f t="shared" ca="1" si="1486"/>
        <v>-</v>
      </c>
      <c r="PA430" s="161" t="str">
        <f t="shared" ca="1" si="1487"/>
        <v>-</v>
      </c>
      <c r="PB430" s="163">
        <f t="shared" ca="1" si="1508"/>
        <v>0</v>
      </c>
      <c r="PC430" s="27">
        <v>0</v>
      </c>
    </row>
    <row r="431" spans="1:419" s="143" customFormat="1" hidden="1" outlineLevel="1">
      <c r="A431" s="121">
        <f t="shared" si="14"/>
        <v>426</v>
      </c>
      <c r="B431" s="121">
        <f t="shared" si="1488"/>
        <v>13</v>
      </c>
      <c r="C431" s="143">
        <f t="shared" si="1494"/>
        <v>1002</v>
      </c>
      <c r="D431" s="143" t="s">
        <v>884</v>
      </c>
      <c r="E431" s="143" t="b">
        <f t="shared" si="1448"/>
        <v>0</v>
      </c>
      <c r="F431" s="143" t="b">
        <v>0</v>
      </c>
      <c r="G431" s="143" t="b">
        <f t="shared" si="1489"/>
        <v>0</v>
      </c>
      <c r="H431" s="139">
        <f t="shared" ca="1" si="1509"/>
        <v>3</v>
      </c>
      <c r="I431" s="32">
        <v>1</v>
      </c>
      <c r="J431" s="32">
        <v>4</v>
      </c>
      <c r="K431" s="139">
        <f t="shared" ca="1" si="1509"/>
        <v>1</v>
      </c>
      <c r="L431" s="139">
        <f t="shared" ca="1" si="1509"/>
        <v>1</v>
      </c>
      <c r="M431" s="139">
        <f t="shared" ca="1" si="1509"/>
        <v>1</v>
      </c>
      <c r="N431" s="139">
        <f t="shared" ca="1" si="1509"/>
        <v>1</v>
      </c>
      <c r="O431" s="139">
        <f t="shared" ca="1" si="1509"/>
        <v>1</v>
      </c>
      <c r="P431" s="139">
        <f t="shared" ca="1" si="1509"/>
        <v>1</v>
      </c>
      <c r="Q431" s="139">
        <f t="shared" ca="1" si="1509"/>
        <v>1</v>
      </c>
      <c r="R431" s="139">
        <f t="shared" ca="1" si="1509"/>
        <v>2</v>
      </c>
      <c r="S431" s="139">
        <f t="shared" ca="1" si="1509"/>
        <v>1</v>
      </c>
      <c r="T431" s="139">
        <f t="shared" ca="1" si="1490"/>
        <v>1</v>
      </c>
      <c r="U431" s="139">
        <f t="shared" ca="1" si="1490"/>
        <v>1</v>
      </c>
      <c r="V431" s="139">
        <f t="shared" ca="1" si="1490"/>
        <v>1</v>
      </c>
      <c r="W431" s="139">
        <f t="shared" ca="1" si="1509"/>
        <v>1</v>
      </c>
      <c r="X431" s="32">
        <v>3</v>
      </c>
      <c r="Y431" s="139">
        <f t="shared" ca="1" si="1509"/>
        <v>1</v>
      </c>
      <c r="Z431" s="139">
        <f t="shared" ca="1" si="1509"/>
        <v>1</v>
      </c>
      <c r="AA431" s="139">
        <f t="shared" ca="1" si="1509"/>
        <v>1</v>
      </c>
      <c r="AB431" s="139">
        <f t="shared" ca="1" si="1509"/>
        <v>1</v>
      </c>
      <c r="AC431" s="139">
        <f t="shared" ca="1" si="1490"/>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163" t="str">
        <f t="shared" ca="1" si="1500"/>
        <v>-</v>
      </c>
      <c r="AI431" s="163" t="str">
        <f t="shared" ca="1" si="1500"/>
        <v>-</v>
      </c>
      <c r="AJ431" s="163" t="str">
        <f t="shared" ca="1" si="1500"/>
        <v>-</v>
      </c>
      <c r="AK431" s="163" t="str">
        <f t="shared" ca="1" si="1500"/>
        <v>-</v>
      </c>
      <c r="AL431" s="163" t="str">
        <f t="shared" ca="1" si="1500"/>
        <v>-</v>
      </c>
      <c r="AM431" s="163" t="b">
        <f t="shared" ca="1" si="1500"/>
        <v>1</v>
      </c>
      <c r="AN431" s="10"/>
      <c r="AO431" s="161" t="b">
        <f t="shared" si="1501"/>
        <v>1</v>
      </c>
      <c r="AP431" s="161" t="str">
        <f t="shared" si="1501"/>
        <v>-</v>
      </c>
      <c r="AQ431" s="161" t="str">
        <f t="shared" si="1501"/>
        <v>-</v>
      </c>
      <c r="AR431" s="161" t="str">
        <f t="shared" si="1501"/>
        <v>-</v>
      </c>
      <c r="AS431" s="161" t="b">
        <f t="shared" si="1501"/>
        <v>1</v>
      </c>
      <c r="AT431" s="161" t="b">
        <f t="shared" si="1501"/>
        <v>0</v>
      </c>
      <c r="AU431" s="161">
        <f t="shared" ca="1" si="1451"/>
        <v>0</v>
      </c>
      <c r="AV431" s="161" t="b">
        <f t="shared" si="1452"/>
        <v>1</v>
      </c>
      <c r="AW431" s="161" t="b">
        <f t="shared" si="1452"/>
        <v>1</v>
      </c>
      <c r="AX431" s="161">
        <f t="shared" si="1452"/>
        <v>2</v>
      </c>
      <c r="AY431" s="161" t="str">
        <f t="shared" si="1452"/>
        <v>-</v>
      </c>
      <c r="AZ431" s="161">
        <f t="shared" si="1452"/>
        <v>0.3</v>
      </c>
      <c r="BA431" s="10"/>
      <c r="BB431" s="161" t="b">
        <f t="shared" si="1453"/>
        <v>1</v>
      </c>
      <c r="BC431" s="163" t="b">
        <f t="shared" ca="1" si="1454"/>
        <v>1</v>
      </c>
      <c r="BD431" s="163" t="b">
        <f t="shared" ca="1" si="1454"/>
        <v>1</v>
      </c>
      <c r="BE431" s="162">
        <f t="shared" ca="1" si="1455"/>
        <v>3110</v>
      </c>
      <c r="BF431" s="163" t="str">
        <f t="shared" ca="1" si="1495"/>
        <v>-</v>
      </c>
      <c r="BG431" s="163" t="str">
        <f t="shared" ca="1" si="1495"/>
        <v>-</v>
      </c>
      <c r="BH431" s="163" t="str">
        <f t="shared" ca="1" si="1495"/>
        <v>-</v>
      </c>
      <c r="BI431" s="163" t="str">
        <f t="shared" ca="1" si="1495"/>
        <v>-</v>
      </c>
      <c r="BJ431" s="163" t="str">
        <f t="shared" ca="1" si="1495"/>
        <v>-</v>
      </c>
      <c r="BK431" s="163">
        <f t="shared" ca="1" si="1495"/>
        <v>1</v>
      </c>
      <c r="BL431" s="163">
        <f t="shared" ca="1" si="1495"/>
        <v>1</v>
      </c>
      <c r="BM431" s="163" t="str">
        <f t="shared" ca="1" si="1495"/>
        <v>-</v>
      </c>
      <c r="BN431" s="163" t="str">
        <f t="shared" ca="1" si="1495"/>
        <v>-</v>
      </c>
      <c r="BO431" s="163" t="b">
        <f t="shared" ca="1" si="1457"/>
        <v>0</v>
      </c>
      <c r="BP431" s="163" t="b">
        <f t="shared" ca="1" si="1457"/>
        <v>0</v>
      </c>
      <c r="BQ431" s="163" t="b">
        <f t="shared" ca="1" si="1457"/>
        <v>0</v>
      </c>
      <c r="BR431" s="163" t="b">
        <f t="shared" ca="1" si="1457"/>
        <v>0</v>
      </c>
      <c r="BS431" s="163" t="b">
        <f t="shared" ca="1" si="1457"/>
        <v>0</v>
      </c>
      <c r="BT431" s="163" t="b">
        <f t="shared" ca="1" si="1457"/>
        <v>0</v>
      </c>
      <c r="BU431" s="163" t="b">
        <f t="shared" ca="1" si="1457"/>
        <v>0</v>
      </c>
      <c r="BV431" s="163" t="b">
        <f t="shared" ca="1" si="1457"/>
        <v>0</v>
      </c>
      <c r="BW431" s="163" t="b">
        <f t="shared" ca="1" si="1457"/>
        <v>0</v>
      </c>
      <c r="BX431" s="163" t="str">
        <f t="shared" ca="1" si="1456"/>
        <v>-</v>
      </c>
      <c r="BY431" s="163" t="str">
        <f t="shared" ca="1" si="1458"/>
        <v>-</v>
      </c>
      <c r="BZ431" s="163" t="str">
        <f t="shared" ca="1" si="1458"/>
        <v>-</v>
      </c>
      <c r="CA431" s="163" t="str">
        <f t="shared" ca="1" si="1458"/>
        <v>-</v>
      </c>
      <c r="CB431" s="163" t="str">
        <f t="shared" ca="1" si="1458"/>
        <v>-</v>
      </c>
      <c r="CC431" s="163" t="str">
        <f t="shared" ca="1" si="1458"/>
        <v>-</v>
      </c>
      <c r="CD431" s="163" t="str">
        <f t="shared" ca="1" si="1458"/>
        <v>-</v>
      </c>
      <c r="CE431" s="163" t="str">
        <f t="shared" ca="1" si="1458"/>
        <v>-</v>
      </c>
      <c r="CF431" s="163" t="str">
        <f t="shared" ca="1" si="1458"/>
        <v>-</v>
      </c>
      <c r="CG431" s="163" t="str">
        <f t="shared" ca="1" si="1456"/>
        <v>-</v>
      </c>
      <c r="CH431" s="163" t="str">
        <f t="shared" ca="1" si="1456"/>
        <v>-</v>
      </c>
      <c r="CI431" s="163" t="str">
        <f t="shared" ca="1" si="1456"/>
        <v>-</v>
      </c>
      <c r="CJ431" s="163" t="str">
        <f t="shared" ca="1" si="1456"/>
        <v>-</v>
      </c>
      <c r="CK431" s="163" t="str">
        <f t="shared" ca="1" si="1456"/>
        <v>-</v>
      </c>
      <c r="CL431" s="163" t="str">
        <f t="shared" ca="1" si="1456"/>
        <v>-</v>
      </c>
      <c r="CM431" s="163" t="str">
        <f t="shared" ca="1" si="1456"/>
        <v>-</v>
      </c>
      <c r="CN431" s="163" t="str">
        <f t="shared" ca="1" si="1456"/>
        <v>-</v>
      </c>
      <c r="CO431" s="163" t="str">
        <f t="shared" ca="1" si="1456"/>
        <v>-</v>
      </c>
      <c r="CP431" s="163" t="str">
        <f t="shared" ca="1" si="1456"/>
        <v>-</v>
      </c>
      <c r="CQ431" s="163" t="str">
        <f t="shared" ca="1" si="1456"/>
        <v>-</v>
      </c>
      <c r="CR431" s="163" t="str">
        <f t="shared" ca="1" si="1456"/>
        <v>-</v>
      </c>
      <c r="CS431" s="163" t="str">
        <f t="shared" ca="1" si="1456"/>
        <v>-</v>
      </c>
      <c r="CT431" s="163" t="str">
        <f t="shared" ca="1" si="1456"/>
        <v>-</v>
      </c>
      <c r="CU431" s="163" t="str">
        <f t="shared" ca="1" si="1459"/>
        <v>-</v>
      </c>
      <c r="CV431" s="163" t="str">
        <f t="shared" ca="1" si="1459"/>
        <v>-</v>
      </c>
      <c r="CW431" s="163" t="str">
        <f t="shared" ca="1" si="1459"/>
        <v>-</v>
      </c>
      <c r="CX431" s="163" t="str">
        <f t="shared" ca="1" si="1459"/>
        <v>-</v>
      </c>
      <c r="CY431" s="163" t="str">
        <f t="shared" ca="1" si="1459"/>
        <v>-</v>
      </c>
      <c r="CZ431" s="163" t="str">
        <f t="shared" ca="1" si="1459"/>
        <v>-</v>
      </c>
      <c r="DA431" s="163" t="str">
        <f t="shared" ca="1" si="1459"/>
        <v>-</v>
      </c>
      <c r="DB431" s="163" t="str">
        <f t="shared" ca="1" si="1459"/>
        <v>-</v>
      </c>
      <c r="DC431" s="163" t="str">
        <f t="shared" ca="1" si="1456"/>
        <v>-</v>
      </c>
      <c r="DD431" s="163" t="str">
        <f t="shared" ca="1" si="1460"/>
        <v>-</v>
      </c>
      <c r="DE431" s="163" t="str">
        <f t="shared" ca="1" si="1460"/>
        <v>-</v>
      </c>
      <c r="DF431" s="163" t="str">
        <f t="shared" ca="1" si="1460"/>
        <v>-</v>
      </c>
      <c r="DG431" s="163" t="str">
        <f t="shared" ca="1" si="1460"/>
        <v>-</v>
      </c>
      <c r="DH431" s="163" t="str">
        <f t="shared" ca="1" si="1460"/>
        <v>-</v>
      </c>
      <c r="DI431" s="163" t="str">
        <f t="shared" ca="1" si="1460"/>
        <v>-</v>
      </c>
      <c r="DJ431" s="163" t="str">
        <f t="shared" ca="1" si="1460"/>
        <v>-</v>
      </c>
      <c r="DK431" s="163" t="str">
        <f t="shared" ca="1" si="1460"/>
        <v>-</v>
      </c>
      <c r="DL431" s="10"/>
      <c r="DM431" s="163" t="str">
        <f t="shared" ca="1" si="1495"/>
        <v>-</v>
      </c>
      <c r="DN431" s="163" t="str">
        <f t="shared" ca="1" si="1495"/>
        <v>-</v>
      </c>
      <c r="DO431" s="163" t="str">
        <f t="shared" ca="1" si="1495"/>
        <v>-</v>
      </c>
      <c r="DP431" s="163" t="str">
        <f t="shared" ca="1" si="1495"/>
        <v>-</v>
      </c>
      <c r="DQ431" s="163" t="str">
        <f t="shared" ca="1" si="1495"/>
        <v>-</v>
      </c>
      <c r="DR431" s="163" t="str">
        <f t="shared" ca="1" si="1495"/>
        <v>-</v>
      </c>
      <c r="DS431" s="163" t="str">
        <f t="shared" ca="1" si="1495"/>
        <v>-</v>
      </c>
      <c r="DT431" s="163" t="str">
        <f t="shared" ca="1" si="1495"/>
        <v>-</v>
      </c>
      <c r="DU431" s="163" t="str">
        <f t="shared" ca="1" si="1495"/>
        <v>-</v>
      </c>
      <c r="DV431" s="163" t="str">
        <f t="shared" ca="1" si="1495"/>
        <v>-</v>
      </c>
      <c r="DW431" s="163" t="str">
        <f t="shared" ca="1" si="1495"/>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512">OFFSET(EI$5,$B431,0)</f>
        <v>-</v>
      </c>
      <c r="EJ431" s="163" t="str">
        <f t="shared" ca="1" si="1512"/>
        <v>-</v>
      </c>
      <c r="EK431" s="163" t="str">
        <f t="shared" ca="1" si="1512"/>
        <v>-</v>
      </c>
      <c r="EL431" s="163" t="str">
        <f t="shared" ca="1" si="1512"/>
        <v>-</v>
      </c>
      <c r="EM431" s="163" t="str">
        <f t="shared" ca="1" si="1512"/>
        <v>-</v>
      </c>
      <c r="EN431" s="163" t="str">
        <f t="shared" ca="1" si="1512"/>
        <v>-</v>
      </c>
      <c r="EO431" s="163" t="str">
        <f t="shared" ca="1" si="1512"/>
        <v>-</v>
      </c>
      <c r="EP431" s="163" t="str">
        <f t="shared" ca="1" si="1512"/>
        <v>-</v>
      </c>
      <c r="EQ431" s="163">
        <f t="shared" ca="1" si="1512"/>
        <v>1</v>
      </c>
      <c r="ER431" s="163">
        <f t="shared" ca="1" si="1512"/>
        <v>1</v>
      </c>
      <c r="ES431" s="163">
        <f t="shared" ca="1" si="1512"/>
        <v>0</v>
      </c>
      <c r="ET431" s="163" t="str">
        <f t="shared" ca="1" si="1512"/>
        <v>-</v>
      </c>
      <c r="EU431" s="163" t="str">
        <f t="shared" ca="1" si="1512"/>
        <v>-</v>
      </c>
      <c r="EV431" s="163" t="str">
        <f t="shared" ca="1" si="1512"/>
        <v>-</v>
      </c>
      <c r="EW431" s="163" t="str">
        <f t="shared" ca="1" si="1512"/>
        <v>-</v>
      </c>
      <c r="EX431" s="163" t="str">
        <f t="shared" ca="1" si="1512"/>
        <v>-</v>
      </c>
      <c r="EY431" s="163" t="str">
        <f t="shared" ca="1" si="1512"/>
        <v>-</v>
      </c>
      <c r="EZ431" s="163" t="str">
        <f t="shared" ca="1" si="1512"/>
        <v>-</v>
      </c>
      <c r="FA431" s="163">
        <f t="shared" ca="1" si="1512"/>
        <v>0</v>
      </c>
      <c r="FB431" s="163" t="str">
        <f t="shared" ca="1" si="1512"/>
        <v>-</v>
      </c>
      <c r="FC431" s="163" t="str">
        <f t="shared" ca="1" si="1512"/>
        <v>-</v>
      </c>
      <c r="FD431" s="163" t="str">
        <f t="shared" ca="1" si="1512"/>
        <v>-</v>
      </c>
      <c r="FE431" s="163" t="str">
        <f t="shared" ca="1" si="1512"/>
        <v>-</v>
      </c>
      <c r="FF431" s="163" t="str">
        <f t="shared" ca="1" si="1512"/>
        <v>-</v>
      </c>
      <c r="FG431" s="163">
        <f t="shared" ca="1" si="1512"/>
        <v>0</v>
      </c>
      <c r="FH431" s="163">
        <f t="shared" ca="1" si="1510"/>
        <v>0</v>
      </c>
      <c r="FI431" s="163">
        <f t="shared" ca="1" si="1510"/>
        <v>0</v>
      </c>
      <c r="FJ431" s="163">
        <f t="shared" ca="1" si="1510"/>
        <v>0</v>
      </c>
      <c r="FK431" s="163">
        <f t="shared" ca="1" si="1510"/>
        <v>0</v>
      </c>
      <c r="FL431" s="163">
        <f t="shared" ca="1" si="1510"/>
        <v>0</v>
      </c>
      <c r="FM431" s="163">
        <f t="shared" ca="1" si="1510"/>
        <v>0</v>
      </c>
      <c r="FN431" s="163" t="str">
        <f t="shared" ca="1" si="1510"/>
        <v>-</v>
      </c>
      <c r="FO431" s="163" t="str">
        <f t="shared" ca="1" si="1510"/>
        <v>-</v>
      </c>
      <c r="FP431" s="163" t="str">
        <f t="shared" ca="1" si="1510"/>
        <v>-</v>
      </c>
      <c r="FQ431" s="163" t="str">
        <f t="shared" ca="1" si="1510"/>
        <v>-</v>
      </c>
      <c r="FR431" s="163" t="str">
        <f t="shared" ca="1" si="1510"/>
        <v>-</v>
      </c>
      <c r="FS431" s="163" t="str">
        <f t="shared" ca="1" si="1510"/>
        <v>-</v>
      </c>
      <c r="FT431" s="163" t="str">
        <f t="shared" ca="1" si="1510"/>
        <v>-</v>
      </c>
      <c r="FU431" s="163" t="str">
        <f t="shared" ca="1" si="1510"/>
        <v>-</v>
      </c>
      <c r="FV431" s="163" t="str">
        <f t="shared" ca="1" si="1510"/>
        <v>-</v>
      </c>
      <c r="FW431" s="163" t="str">
        <f t="shared" ca="1" si="1510"/>
        <v>-</v>
      </c>
      <c r="FX431" s="163" t="str">
        <f t="shared" ca="1" si="1510"/>
        <v>-</v>
      </c>
      <c r="FY431" s="10"/>
      <c r="FZ431" s="163">
        <f t="shared" ca="1" si="1510"/>
        <v>1</v>
      </c>
      <c r="GA431" s="163" t="str">
        <f t="shared" ca="1" si="1510"/>
        <v>-</v>
      </c>
      <c r="GB431" s="163" t="str">
        <f t="shared" ca="1" si="1510"/>
        <v>-</v>
      </c>
      <c r="GC431" s="163" t="str">
        <f t="shared" ca="1" si="1510"/>
        <v>-</v>
      </c>
      <c r="GD431" s="163" t="str">
        <f t="shared" ca="1" si="1502"/>
        <v>-</v>
      </c>
      <c r="GE431" s="163" t="b">
        <f t="shared" ca="1" si="1502"/>
        <v>0</v>
      </c>
      <c r="GF431" s="163" t="str">
        <f t="shared" ca="1" si="1502"/>
        <v>-</v>
      </c>
      <c r="GG431" s="163">
        <f t="shared" ca="1" si="1502"/>
        <v>0</v>
      </c>
      <c r="GH431" s="163" t="str">
        <f t="shared" ca="1" si="1502"/>
        <v>-</v>
      </c>
      <c r="GI431" s="161" cm="1">
        <f t="array" aca="1" ref="GI431" ca="1">INDEX(i.rev,$K431,GI$15)</f>
        <v>1</v>
      </c>
      <c r="GJ431" s="163">
        <f t="shared" ca="1" si="1503"/>
        <v>0</v>
      </c>
      <c r="GK431" s="163">
        <f t="shared" ca="1" si="1503"/>
        <v>1</v>
      </c>
      <c r="GL431" s="163">
        <f t="shared" ca="1" si="1503"/>
        <v>0</v>
      </c>
      <c r="GM431" s="163">
        <f t="shared" ca="1" si="1503"/>
        <v>1</v>
      </c>
      <c r="GN431" s="163">
        <f t="shared" ca="1" si="1503"/>
        <v>1</v>
      </c>
      <c r="GO431" s="163">
        <f t="shared" ca="1" si="1503"/>
        <v>1</v>
      </c>
      <c r="GP431" s="163">
        <f t="shared" ca="1" si="1503"/>
        <v>0</v>
      </c>
      <c r="GQ431" s="163">
        <f t="shared" ca="1" si="1503"/>
        <v>0</v>
      </c>
      <c r="GR431" s="163">
        <f t="shared" ca="1" si="1503"/>
        <v>0</v>
      </c>
      <c r="GS431" s="163">
        <f t="shared" ca="1" si="1503"/>
        <v>0</v>
      </c>
      <c r="GT431" s="163">
        <f t="shared" ca="1" si="1503"/>
        <v>0</v>
      </c>
      <c r="GU431" s="163">
        <f t="shared" ca="1" si="1503"/>
        <v>0</v>
      </c>
      <c r="GV431" s="163">
        <f t="shared" ca="1" si="1503"/>
        <v>0</v>
      </c>
      <c r="GW431" s="163">
        <f t="shared" ca="1" si="1503"/>
        <v>0</v>
      </c>
      <c r="GX431" s="163">
        <f t="shared" ca="1" si="1503"/>
        <v>0</v>
      </c>
      <c r="GY431" s="163">
        <f t="shared" ca="1" si="1503"/>
        <v>0</v>
      </c>
      <c r="GZ431" s="161" cm="1">
        <f t="array" aca="1" ref="GZ431" ca="1">INDEX(i.rev,$K431,GZ$15)</f>
        <v>0</v>
      </c>
      <c r="HA431" s="163">
        <f t="shared" ca="1" si="1464"/>
        <v>0</v>
      </c>
      <c r="HB431" s="161" cm="1">
        <f t="array" aca="1" ref="HB431" ca="1">INDEX(i.rev,$K431,HB$15)</f>
        <v>1</v>
      </c>
      <c r="HC431" s="163">
        <f t="shared" ca="1" si="1493"/>
        <v>0</v>
      </c>
      <c r="HD431" s="163">
        <f t="shared" ca="1" si="1493"/>
        <v>0</v>
      </c>
      <c r="HE431" s="163">
        <f t="shared" ca="1" si="1493"/>
        <v>0</v>
      </c>
      <c r="HF431" s="163">
        <f t="shared" ca="1" si="1493"/>
        <v>0</v>
      </c>
      <c r="HG431" s="163">
        <f t="shared" ca="1" si="1493"/>
        <v>0</v>
      </c>
      <c r="HH431" s="163">
        <f t="shared" ca="1" si="1493"/>
        <v>0</v>
      </c>
      <c r="HI431" s="163">
        <f t="shared" ca="1" si="1493"/>
        <v>0</v>
      </c>
      <c r="HJ431" s="10"/>
      <c r="HK431" s="163" t="str">
        <f t="shared" ca="1" si="1493"/>
        <v>-</v>
      </c>
      <c r="HL431" s="163" t="str">
        <f t="shared" ca="1" si="1493"/>
        <v>-</v>
      </c>
      <c r="HM431" s="163" t="str">
        <f t="shared" ca="1" si="1493"/>
        <v>-</v>
      </c>
      <c r="HN431" s="163" t="str">
        <f t="shared" ca="1" si="1493"/>
        <v>-</v>
      </c>
      <c r="HO431" s="163" t="str">
        <f t="shared" ca="1" si="1493"/>
        <v>-</v>
      </c>
      <c r="HP431" s="161" t="b">
        <f t="shared" ca="1" si="1504"/>
        <v>0</v>
      </c>
      <c r="HQ431" s="161" t="b">
        <f t="shared" ca="1" si="1504"/>
        <v>0</v>
      </c>
      <c r="HR431" s="161" t="b">
        <f t="shared" ca="1" si="1504"/>
        <v>1</v>
      </c>
      <c r="HS431" s="163">
        <f t="shared" ca="1" si="1493"/>
        <v>0</v>
      </c>
      <c r="HT431" s="161">
        <f t="shared" ca="1" si="1505"/>
        <v>1</v>
      </c>
      <c r="HU431" s="161">
        <f t="shared" ca="1" si="1505"/>
        <v>1</v>
      </c>
      <c r="HV431" s="163" t="str">
        <f t="shared" ca="1" si="1493"/>
        <v>-</v>
      </c>
      <c r="HW431" s="163" t="str">
        <f t="shared" ca="1" si="1493"/>
        <v>-</v>
      </c>
      <c r="HX431" s="163" t="str">
        <f t="shared" ca="1" si="1493"/>
        <v>-</v>
      </c>
      <c r="HY431" s="163" t="str">
        <f t="shared" ca="1" si="1493"/>
        <v>-</v>
      </c>
      <c r="HZ431" s="163" t="str">
        <f t="shared" ca="1" si="1493"/>
        <v>-</v>
      </c>
      <c r="IA431" s="163" t="str">
        <f t="shared" ca="1" si="1493"/>
        <v>-</v>
      </c>
      <c r="IB431" s="163" t="str">
        <f t="shared" ca="1" si="1493"/>
        <v>-</v>
      </c>
      <c r="IC431" s="163" t="str">
        <f t="shared" ca="1" si="1493"/>
        <v>-</v>
      </c>
      <c r="ID431" s="163" t="str">
        <f t="shared" ca="1" si="1493"/>
        <v>-</v>
      </c>
      <c r="IE431" s="163" t="b">
        <f t="shared" ca="1" si="1493"/>
        <v>1</v>
      </c>
      <c r="IF431" s="163" t="str">
        <f t="shared" ca="1" si="1493"/>
        <v>-</v>
      </c>
      <c r="IG431" s="163" t="str">
        <f t="shared" ca="1" si="1493"/>
        <v>-</v>
      </c>
      <c r="IH431" s="163" t="str">
        <f t="shared" ca="1" si="1493"/>
        <v>-</v>
      </c>
      <c r="II431" s="163" t="b">
        <f t="shared" ca="1" si="1506"/>
        <v>1</v>
      </c>
      <c r="IJ431" s="163">
        <f t="shared" ca="1" si="1506"/>
        <v>0</v>
      </c>
      <c r="IK431" s="163" t="str">
        <f t="shared" ca="1" si="1506"/>
        <v>-</v>
      </c>
      <c r="IL431" s="163" t="str">
        <f t="shared" ca="1" si="1506"/>
        <v>-</v>
      </c>
      <c r="IM431" s="163" t="str">
        <f t="shared" ca="1" si="1506"/>
        <v>-</v>
      </c>
      <c r="IN431" s="163" t="str">
        <f t="shared" ca="1" si="1506"/>
        <v>-</v>
      </c>
      <c r="IO431" s="163" t="str">
        <f t="shared" ca="1" si="1506"/>
        <v>-</v>
      </c>
      <c r="IP431" s="163">
        <f t="shared" ca="1" si="1506"/>
        <v>0</v>
      </c>
      <c r="IQ431" s="163" t="str">
        <f t="shared" ca="1" si="1506"/>
        <v>-</v>
      </c>
      <c r="IR431" s="163" t="str">
        <f t="shared" ca="1" si="1506"/>
        <v>-</v>
      </c>
      <c r="IS431" s="163" t="str">
        <f t="shared" ca="1" si="1506"/>
        <v>-</v>
      </c>
      <c r="IT431" s="163">
        <f t="shared" ca="1" si="1506"/>
        <v>500</v>
      </c>
      <c r="IU431" s="163">
        <f t="shared" ca="1" si="1506"/>
        <v>500</v>
      </c>
      <c r="IV431" s="163" t="str">
        <f t="shared" ca="1" si="1506"/>
        <v>-</v>
      </c>
      <c r="IW431" s="163" t="str">
        <f t="shared" ca="1" si="1506"/>
        <v>-</v>
      </c>
      <c r="IX431" s="163" t="str">
        <f t="shared" ca="1" si="1506"/>
        <v>-</v>
      </c>
      <c r="IY431" s="163" t="str">
        <f t="shared" ca="1" si="1507"/>
        <v>-</v>
      </c>
      <c r="IZ431" s="163" t="str">
        <f t="shared" ca="1" si="1469"/>
        <v>-</v>
      </c>
      <c r="JA431" s="163" t="str">
        <f t="shared" ca="1" si="1469"/>
        <v>-</v>
      </c>
      <c r="JB431" s="163" t="str">
        <f t="shared" ca="1" si="1469"/>
        <v>-</v>
      </c>
      <c r="JC431" s="163" t="str">
        <f t="shared" ca="1" si="1469"/>
        <v>-</v>
      </c>
      <c r="JD431" s="163" t="str">
        <f t="shared" ca="1" si="1469"/>
        <v>-</v>
      </c>
      <c r="JE431" s="163" t="str">
        <f t="shared" ca="1" si="1469"/>
        <v>-</v>
      </c>
      <c r="JF431" s="163" t="str">
        <f t="shared" ca="1" si="1469"/>
        <v>-</v>
      </c>
      <c r="JG431" s="163" t="str">
        <f t="shared" ca="1" si="1469"/>
        <v>-</v>
      </c>
      <c r="JH431" s="163" t="str">
        <f t="shared" ca="1" si="1469"/>
        <v>-</v>
      </c>
      <c r="JI431" s="163" t="str">
        <f t="shared" ca="1" si="1470"/>
        <v>-</v>
      </c>
      <c r="JJ431" s="163" t="str">
        <f t="shared" ca="1" si="1470"/>
        <v>-</v>
      </c>
      <c r="JK431" s="163" t="str">
        <f t="shared" ca="1" si="1470"/>
        <v>-</v>
      </c>
      <c r="JL431" s="163" t="str">
        <f t="shared" ca="1" si="1470"/>
        <v>-</v>
      </c>
      <c r="JM431" s="163" t="str">
        <f t="shared" ca="1" si="1470"/>
        <v>-</v>
      </c>
      <c r="JN431" s="163" t="str">
        <f t="shared" ca="1" si="1470"/>
        <v>-</v>
      </c>
      <c r="JO431" s="163" t="str">
        <f t="shared" ca="1" si="1470"/>
        <v>-</v>
      </c>
      <c r="JP431" s="163" t="str">
        <f t="shared" ca="1" si="1470"/>
        <v>-</v>
      </c>
      <c r="JQ431" s="163" t="str">
        <f t="shared" ca="1" si="1470"/>
        <v>-</v>
      </c>
      <c r="JR431" s="163" t="str">
        <f t="shared" ca="1" si="1470"/>
        <v>-</v>
      </c>
      <c r="JS431" s="163" t="str">
        <f t="shared" ca="1" si="1511"/>
        <v>-</v>
      </c>
      <c r="JT431" s="163" t="str">
        <f t="shared" ca="1" si="1511"/>
        <v>-</v>
      </c>
      <c r="JU431" s="163" t="str">
        <f t="shared" ca="1" si="1511"/>
        <v>-</v>
      </c>
      <c r="JV431" s="163" t="str">
        <f t="shared" ca="1" si="1511"/>
        <v>-</v>
      </c>
      <c r="JW431" s="163" t="str">
        <f t="shared" ca="1" si="1511"/>
        <v>-</v>
      </c>
      <c r="JX431" s="163" t="str">
        <f t="shared" ca="1" si="1507"/>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507"/>
        <v>-</v>
      </c>
      <c r="LP431" s="163" t="str">
        <f t="shared" ca="1" si="1507"/>
        <v>-</v>
      </c>
      <c r="LQ431" s="163" t="str">
        <f t="shared" ca="1" si="1507"/>
        <v>-</v>
      </c>
      <c r="LR431" s="163" t="str">
        <f t="shared" ca="1" si="1507"/>
        <v>-</v>
      </c>
      <c r="LS431" s="163" t="str">
        <f t="shared" ca="1" si="1507"/>
        <v>-</v>
      </c>
      <c r="LT431" s="163" t="str">
        <f t="shared" ca="1" si="1507"/>
        <v>-</v>
      </c>
      <c r="LU431" s="163" t="str">
        <f t="shared" ca="1" si="1507"/>
        <v>-</v>
      </c>
      <c r="LV431" s="163" t="str">
        <f t="shared" ca="1" si="1507"/>
        <v>-</v>
      </c>
      <c r="LW431" s="163" t="str">
        <f t="shared" ca="1" si="1507"/>
        <v>-</v>
      </c>
      <c r="LX431" s="163" t="str">
        <f t="shared" ca="1" si="1507"/>
        <v>-</v>
      </c>
      <c r="LY431" s="10"/>
      <c r="LZ431" s="161">
        <f t="shared" ca="1" si="1473"/>
        <v>4.4999999999999998E-2</v>
      </c>
      <c r="MA431" s="161">
        <f t="shared" ca="1" si="1474"/>
        <v>4.4999999999999998E-2</v>
      </c>
      <c r="MB431" s="163">
        <f t="shared" ca="1" si="1508"/>
        <v>1</v>
      </c>
      <c r="MC431" s="163">
        <f t="shared" ca="1" si="1508"/>
        <v>0</v>
      </c>
      <c r="MD431" s="163">
        <f t="shared" ca="1" si="1508"/>
        <v>1</v>
      </c>
      <c r="ME431" s="163">
        <f t="shared" ca="1" si="1508"/>
        <v>1</v>
      </c>
      <c r="MF431" s="163">
        <f t="shared" ca="1" si="1508"/>
        <v>0</v>
      </c>
      <c r="MG431" s="163">
        <f t="shared" ca="1" si="1508"/>
        <v>70</v>
      </c>
      <c r="MH431" s="163">
        <f t="shared" ca="1" si="1508"/>
        <v>50</v>
      </c>
      <c r="MI431" s="163">
        <f t="shared" ca="1" si="1508"/>
        <v>85</v>
      </c>
      <c r="MJ431" s="163">
        <f t="shared" ca="1" si="1508"/>
        <v>50</v>
      </c>
      <c r="MK431" s="161">
        <f t="shared" ca="1" si="1476"/>
        <v>1</v>
      </c>
      <c r="ML431" s="161">
        <f t="shared" ca="1" si="1477"/>
        <v>1</v>
      </c>
      <c r="MM431" s="161">
        <f t="shared" ca="1" si="1478"/>
        <v>1</v>
      </c>
      <c r="MN431" s="161">
        <f t="shared" ca="1" si="1479"/>
        <v>1</v>
      </c>
      <c r="MO431" s="161">
        <f t="shared" ca="1" si="1479"/>
        <v>1</v>
      </c>
      <c r="MP431" s="163">
        <f t="shared" ca="1" si="1508"/>
        <v>1</v>
      </c>
      <c r="MQ431" s="10"/>
      <c r="MR431" s="163">
        <f t="shared" ca="1" si="1508"/>
        <v>1</v>
      </c>
      <c r="MS431" s="161">
        <f t="shared" si="1480"/>
        <v>1.1499999999999999</v>
      </c>
      <c r="MT431" s="163">
        <f t="shared" ca="1" si="1508"/>
        <v>0.75</v>
      </c>
      <c r="MU431" s="163">
        <f t="shared" ca="1" si="1508"/>
        <v>0.8</v>
      </c>
      <c r="MV431" s="163">
        <f t="shared" ca="1" si="1475"/>
        <v>0.82499999999999996</v>
      </c>
      <c r="MW431" s="163">
        <f t="shared" ca="1" si="1475"/>
        <v>0.875</v>
      </c>
      <c r="MX431" s="163">
        <f t="shared" ca="1" si="1508"/>
        <v>0.9</v>
      </c>
      <c r="MY431" s="163">
        <f t="shared" ca="1" si="1496"/>
        <v>0.75</v>
      </c>
      <c r="MZ431" s="163">
        <f t="shared" ca="1" si="1496"/>
        <v>0.78142857142857147</v>
      </c>
      <c r="NA431" s="163">
        <f t="shared" ca="1" si="1496"/>
        <v>0.82499999999999996</v>
      </c>
      <c r="NB431" s="163">
        <f t="shared" ca="1" si="1496"/>
        <v>0.875</v>
      </c>
      <c r="NC431" s="163">
        <f t="shared" ca="1" si="1496"/>
        <v>0.9</v>
      </c>
      <c r="ND431" s="163">
        <f t="shared" ca="1" si="1496"/>
        <v>0.9</v>
      </c>
      <c r="NE431" s="163">
        <f t="shared" ca="1" si="1496"/>
        <v>0.75</v>
      </c>
      <c r="NF431" s="163">
        <f t="shared" ca="1" si="1496"/>
        <v>0.78142857142857147</v>
      </c>
      <c r="NG431" s="163">
        <f t="shared" ca="1" si="1496"/>
        <v>0.82499999999999996</v>
      </c>
      <c r="NH431" s="163">
        <f t="shared" ca="1" si="1496"/>
        <v>0.875</v>
      </c>
      <c r="NI431" s="163">
        <f t="shared" ca="1" si="1496"/>
        <v>0.9</v>
      </c>
      <c r="NJ431" s="163">
        <f t="shared" ca="1" si="1496"/>
        <v>0.9</v>
      </c>
      <c r="NK431" s="163">
        <f t="shared" ca="1" si="1496"/>
        <v>0.75</v>
      </c>
      <c r="NL431" s="163">
        <f t="shared" ca="1" si="1496"/>
        <v>0.78142857142857147</v>
      </c>
      <c r="NM431" s="163">
        <f t="shared" ca="1" si="1496"/>
        <v>0.82499999999999996</v>
      </c>
      <c r="NN431" s="163">
        <f t="shared" ca="1" si="1496"/>
        <v>0.875</v>
      </c>
      <c r="NO431" s="163">
        <f t="shared" ca="1" si="1496"/>
        <v>0.9</v>
      </c>
      <c r="NP431" s="163">
        <f t="shared" ca="1" si="1496"/>
        <v>0.9</v>
      </c>
      <c r="NQ431" s="163">
        <f t="shared" ca="1" si="1496"/>
        <v>0.75</v>
      </c>
      <c r="NR431" s="163">
        <f t="shared" ca="1" si="1496"/>
        <v>0.78142857142857147</v>
      </c>
      <c r="NS431" s="163">
        <f t="shared" ca="1" si="1496"/>
        <v>0.82499999999999996</v>
      </c>
      <c r="NT431" s="163">
        <f t="shared" ca="1" si="1496"/>
        <v>0.875</v>
      </c>
      <c r="NU431" s="163">
        <f t="shared" ca="1" si="1496"/>
        <v>0.9</v>
      </c>
      <c r="NV431" s="163">
        <f t="shared" ca="1" si="1496"/>
        <v>0.9</v>
      </c>
      <c r="NW431" s="163">
        <f t="shared" ca="1" si="1496"/>
        <v>0.75</v>
      </c>
      <c r="NX431" s="163">
        <f t="shared" ca="1" si="1496"/>
        <v>0.78142857142857147</v>
      </c>
      <c r="NY431" s="163">
        <f t="shared" ca="1" si="1496"/>
        <v>0.82499999999999996</v>
      </c>
      <c r="NZ431" s="163">
        <f t="shared" ca="1" si="1496"/>
        <v>0.875</v>
      </c>
      <c r="OA431" s="163">
        <f t="shared" ca="1" si="1496"/>
        <v>0.9</v>
      </c>
      <c r="OB431" s="163">
        <f t="shared" ca="1" si="1496"/>
        <v>0.9</v>
      </c>
      <c r="OC431" s="163">
        <f t="shared" ca="1" si="1496"/>
        <v>0.75</v>
      </c>
      <c r="OD431" s="163">
        <f t="shared" ca="1" si="1496"/>
        <v>0.78142857142857147</v>
      </c>
      <c r="OE431" s="163">
        <f t="shared" ca="1" si="1496"/>
        <v>0.82499999999999996</v>
      </c>
      <c r="OF431" s="163">
        <f t="shared" ca="1" si="1496"/>
        <v>0.875</v>
      </c>
      <c r="OG431" s="163">
        <f t="shared" ca="1" si="1496"/>
        <v>0.9</v>
      </c>
      <c r="OH431" s="163">
        <f t="shared" ca="1" si="1496"/>
        <v>0.9</v>
      </c>
      <c r="OI431" s="163">
        <f t="shared" ca="1" si="1496"/>
        <v>0.75</v>
      </c>
      <c r="OJ431" s="163">
        <f t="shared" ca="1" si="1496"/>
        <v>0.76904761904761909</v>
      </c>
      <c r="OK431" s="163">
        <f t="shared" ca="1" si="1496"/>
        <v>0.82000000000000006</v>
      </c>
      <c r="OL431" s="163">
        <f t="shared" ca="1" si="1496"/>
        <v>0.875</v>
      </c>
      <c r="OM431" s="163">
        <f t="shared" ca="1" si="1496"/>
        <v>0.9</v>
      </c>
      <c r="ON431" s="163">
        <f t="shared" ca="1" si="1496"/>
        <v>0.90000000000000013</v>
      </c>
      <c r="OO431" s="163">
        <f t="shared" ca="1" si="1496"/>
        <v>0.75</v>
      </c>
      <c r="OP431" s="163">
        <f t="shared" ca="1" si="1496"/>
        <v>0.76904761904761909</v>
      </c>
      <c r="OQ431" s="163">
        <f t="shared" ca="1" si="1496"/>
        <v>0.82000000000000006</v>
      </c>
      <c r="OR431" s="163">
        <f t="shared" ca="1" si="1496"/>
        <v>0.875</v>
      </c>
      <c r="OS431" s="163">
        <f t="shared" ca="1" si="1496"/>
        <v>0.9</v>
      </c>
      <c r="OT431" s="163">
        <f t="shared" ref="MZ431:OT442" ca="1" si="1513">OFFSET(OT$5,$B431,0)</f>
        <v>0.9</v>
      </c>
      <c r="OU431" s="163">
        <f t="shared" ca="1" si="1481"/>
        <v>0.875</v>
      </c>
      <c r="OV431" s="161">
        <f t="shared" ca="1" si="1482"/>
        <v>1</v>
      </c>
      <c r="OW431" s="161">
        <f t="shared" ca="1" si="1483"/>
        <v>1</v>
      </c>
      <c r="OX431" s="161" t="str">
        <f t="shared" ca="1" si="1484"/>
        <v>-</v>
      </c>
      <c r="OY431" s="163" t="str">
        <f t="shared" ca="1" si="1485"/>
        <v>-</v>
      </c>
      <c r="OZ431" s="161" t="str">
        <f t="shared" ca="1" si="1486"/>
        <v>-</v>
      </c>
      <c r="PA431" s="161" t="str">
        <f t="shared" ca="1" si="1487"/>
        <v>-</v>
      </c>
      <c r="PB431" s="163">
        <f t="shared" ca="1" si="1508"/>
        <v>0</v>
      </c>
      <c r="PC431" s="27">
        <v>0</v>
      </c>
    </row>
    <row r="432" spans="1:419" s="143" customFormat="1" hidden="1" outlineLevel="1">
      <c r="A432" s="121">
        <f t="shared" si="14"/>
        <v>427</v>
      </c>
      <c r="B432" s="121">
        <f t="shared" si="1488"/>
        <v>13</v>
      </c>
      <c r="C432" s="143">
        <f t="shared" si="1494"/>
        <v>1002</v>
      </c>
      <c r="D432" s="143" t="s">
        <v>884</v>
      </c>
      <c r="E432" s="143" t="b">
        <f t="shared" si="1448"/>
        <v>0</v>
      </c>
      <c r="F432" s="143" t="b">
        <v>0</v>
      </c>
      <c r="G432" s="143" t="b">
        <f t="shared" si="1489"/>
        <v>0</v>
      </c>
      <c r="H432" s="139">
        <f t="shared" ca="1" si="1509"/>
        <v>3</v>
      </c>
      <c r="I432" s="32">
        <v>1</v>
      </c>
      <c r="J432" s="32">
        <v>5</v>
      </c>
      <c r="K432" s="139">
        <f t="shared" ca="1" si="1509"/>
        <v>1</v>
      </c>
      <c r="L432" s="139">
        <f t="shared" ca="1" si="1509"/>
        <v>1</v>
      </c>
      <c r="M432" s="139">
        <f t="shared" ca="1" si="1509"/>
        <v>1</v>
      </c>
      <c r="N432" s="139">
        <f t="shared" ca="1" si="1509"/>
        <v>1</v>
      </c>
      <c r="O432" s="139">
        <f t="shared" ca="1" si="1509"/>
        <v>1</v>
      </c>
      <c r="P432" s="139">
        <f t="shared" ca="1" si="1509"/>
        <v>1</v>
      </c>
      <c r="Q432" s="139">
        <f t="shared" ca="1" si="1509"/>
        <v>1</v>
      </c>
      <c r="R432" s="139">
        <f t="shared" ca="1" si="1509"/>
        <v>2</v>
      </c>
      <c r="S432" s="139">
        <f t="shared" ca="1" si="1509"/>
        <v>1</v>
      </c>
      <c r="T432" s="139">
        <f t="shared" ca="1" si="1490"/>
        <v>1</v>
      </c>
      <c r="U432" s="139">
        <f t="shared" ca="1" si="1490"/>
        <v>1</v>
      </c>
      <c r="V432" s="139">
        <f t="shared" ca="1" si="1490"/>
        <v>1</v>
      </c>
      <c r="W432" s="139">
        <f t="shared" ca="1" si="1509"/>
        <v>1</v>
      </c>
      <c r="X432" s="32">
        <v>1</v>
      </c>
      <c r="Y432" s="139">
        <f t="shared" ca="1" si="1509"/>
        <v>1</v>
      </c>
      <c r="Z432" s="139">
        <f t="shared" ca="1" si="1509"/>
        <v>1</v>
      </c>
      <c r="AA432" s="139">
        <f t="shared" ca="1" si="1509"/>
        <v>1</v>
      </c>
      <c r="AB432" s="139">
        <f t="shared" ca="1" si="1509"/>
        <v>1</v>
      </c>
      <c r="AC432" s="139">
        <f t="shared" ca="1" si="1490"/>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163" t="str">
        <f t="shared" ca="1" si="1500"/>
        <v>-</v>
      </c>
      <c r="AI432" s="163" t="str">
        <f t="shared" ca="1" si="1500"/>
        <v>-</v>
      </c>
      <c r="AJ432" s="163" t="str">
        <f t="shared" ca="1" si="1500"/>
        <v>-</v>
      </c>
      <c r="AK432" s="163" t="str">
        <f t="shared" ca="1" si="1500"/>
        <v>-</v>
      </c>
      <c r="AL432" s="163" t="str">
        <f t="shared" ca="1" si="1500"/>
        <v>-</v>
      </c>
      <c r="AM432" s="163" t="b">
        <f t="shared" ca="1" si="1500"/>
        <v>1</v>
      </c>
      <c r="AN432" s="10"/>
      <c r="AO432" s="161" t="b">
        <f t="shared" si="1501"/>
        <v>1</v>
      </c>
      <c r="AP432" s="161" t="str">
        <f t="shared" si="1501"/>
        <v>-</v>
      </c>
      <c r="AQ432" s="161" t="str">
        <f t="shared" si="1501"/>
        <v>-</v>
      </c>
      <c r="AR432" s="161" t="str">
        <f t="shared" si="1501"/>
        <v>-</v>
      </c>
      <c r="AS432" s="161" t="b">
        <f t="shared" si="1501"/>
        <v>1</v>
      </c>
      <c r="AT432" s="161" t="b">
        <f t="shared" si="1501"/>
        <v>0</v>
      </c>
      <c r="AU432" s="161">
        <f t="shared" ca="1" si="1451"/>
        <v>0</v>
      </c>
      <c r="AV432" s="161" t="b">
        <f t="shared" si="1452"/>
        <v>1</v>
      </c>
      <c r="AW432" s="161" t="b">
        <f t="shared" si="1452"/>
        <v>1</v>
      </c>
      <c r="AX432" s="161">
        <f t="shared" si="1452"/>
        <v>2</v>
      </c>
      <c r="AY432" s="161" t="str">
        <f t="shared" si="1452"/>
        <v>-</v>
      </c>
      <c r="AZ432" s="161">
        <f t="shared" si="1452"/>
        <v>0.9</v>
      </c>
      <c r="BA432" s="10"/>
      <c r="BB432" s="161" t="b">
        <f t="shared" si="1453"/>
        <v>1</v>
      </c>
      <c r="BC432" s="163" t="b">
        <f t="shared" ca="1" si="1454"/>
        <v>1</v>
      </c>
      <c r="BD432" s="163" t="b">
        <f t="shared" ca="1" si="1454"/>
        <v>1</v>
      </c>
      <c r="BE432" s="162">
        <f t="shared" ca="1" si="1455"/>
        <v>3110</v>
      </c>
      <c r="BF432" s="163" t="str">
        <f t="shared" ca="1" si="1495"/>
        <v>-</v>
      </c>
      <c r="BG432" s="163" t="str">
        <f t="shared" ca="1" si="1495"/>
        <v>-</v>
      </c>
      <c r="BH432" s="163" t="str">
        <f t="shared" ca="1" si="1495"/>
        <v>-</v>
      </c>
      <c r="BI432" s="163" t="str">
        <f t="shared" ca="1" si="1495"/>
        <v>-</v>
      </c>
      <c r="BJ432" s="163" t="str">
        <f t="shared" ca="1" si="1495"/>
        <v>-</v>
      </c>
      <c r="BK432" s="163">
        <f t="shared" ca="1" si="1495"/>
        <v>1</v>
      </c>
      <c r="BL432" s="163">
        <f t="shared" ca="1" si="1495"/>
        <v>1</v>
      </c>
      <c r="BM432" s="163" t="str">
        <f t="shared" ca="1" si="1495"/>
        <v>-</v>
      </c>
      <c r="BN432" s="163" t="str">
        <f t="shared" ca="1" si="1495"/>
        <v>-</v>
      </c>
      <c r="BO432" s="163" t="b">
        <f t="shared" ca="1" si="1457"/>
        <v>0</v>
      </c>
      <c r="BP432" s="163" t="b">
        <f t="shared" ca="1" si="1457"/>
        <v>0</v>
      </c>
      <c r="BQ432" s="163" t="b">
        <f t="shared" ca="1" si="1457"/>
        <v>0</v>
      </c>
      <c r="BR432" s="163" t="b">
        <f t="shared" ca="1" si="1457"/>
        <v>0</v>
      </c>
      <c r="BS432" s="163" t="b">
        <f t="shared" ca="1" si="1457"/>
        <v>0</v>
      </c>
      <c r="BT432" s="163" t="b">
        <f t="shared" ca="1" si="1457"/>
        <v>0</v>
      </c>
      <c r="BU432" s="163" t="b">
        <f t="shared" ca="1" si="1457"/>
        <v>0</v>
      </c>
      <c r="BV432" s="163" t="b">
        <f t="shared" ca="1" si="1457"/>
        <v>0</v>
      </c>
      <c r="BW432" s="163" t="b">
        <f t="shared" ca="1" si="1457"/>
        <v>0</v>
      </c>
      <c r="BX432" s="163" t="str">
        <f t="shared" ca="1" si="1456"/>
        <v>-</v>
      </c>
      <c r="BY432" s="163" t="str">
        <f t="shared" ca="1" si="1458"/>
        <v>-</v>
      </c>
      <c r="BZ432" s="163" t="str">
        <f t="shared" ca="1" si="1458"/>
        <v>-</v>
      </c>
      <c r="CA432" s="163" t="str">
        <f t="shared" ca="1" si="1458"/>
        <v>-</v>
      </c>
      <c r="CB432" s="163" t="str">
        <f t="shared" ca="1" si="1458"/>
        <v>-</v>
      </c>
      <c r="CC432" s="163" t="str">
        <f t="shared" ca="1" si="1458"/>
        <v>-</v>
      </c>
      <c r="CD432" s="163" t="str">
        <f t="shared" ca="1" si="1458"/>
        <v>-</v>
      </c>
      <c r="CE432" s="163" t="str">
        <f t="shared" ca="1" si="1458"/>
        <v>-</v>
      </c>
      <c r="CF432" s="163" t="str">
        <f t="shared" ca="1" si="1458"/>
        <v>-</v>
      </c>
      <c r="CG432" s="163" t="str">
        <f t="shared" ca="1" si="1456"/>
        <v>-</v>
      </c>
      <c r="CH432" s="163" t="str">
        <f t="shared" ca="1" si="1456"/>
        <v>-</v>
      </c>
      <c r="CI432" s="163" t="str">
        <f t="shared" ca="1" si="1456"/>
        <v>-</v>
      </c>
      <c r="CJ432" s="163" t="str">
        <f t="shared" ca="1" si="1456"/>
        <v>-</v>
      </c>
      <c r="CK432" s="163" t="str">
        <f t="shared" ca="1" si="1456"/>
        <v>-</v>
      </c>
      <c r="CL432" s="163" t="str">
        <f t="shared" ca="1" si="1456"/>
        <v>-</v>
      </c>
      <c r="CM432" s="163" t="str">
        <f t="shared" ca="1" si="1456"/>
        <v>-</v>
      </c>
      <c r="CN432" s="163" t="str">
        <f t="shared" ca="1" si="1456"/>
        <v>-</v>
      </c>
      <c r="CO432" s="163" t="str">
        <f t="shared" ca="1" si="1456"/>
        <v>-</v>
      </c>
      <c r="CP432" s="163" t="str">
        <f t="shared" ca="1" si="1456"/>
        <v>-</v>
      </c>
      <c r="CQ432" s="163" t="str">
        <f t="shared" ca="1" si="1456"/>
        <v>-</v>
      </c>
      <c r="CR432" s="163" t="str">
        <f t="shared" ca="1" si="1456"/>
        <v>-</v>
      </c>
      <c r="CS432" s="163" t="str">
        <f t="shared" ca="1" si="1456"/>
        <v>-</v>
      </c>
      <c r="CT432" s="163" t="str">
        <f t="shared" ca="1" si="1456"/>
        <v>-</v>
      </c>
      <c r="CU432" s="163" t="str">
        <f t="shared" ca="1" si="1459"/>
        <v>-</v>
      </c>
      <c r="CV432" s="163" t="str">
        <f t="shared" ca="1" si="1459"/>
        <v>-</v>
      </c>
      <c r="CW432" s="163" t="str">
        <f t="shared" ca="1" si="1459"/>
        <v>-</v>
      </c>
      <c r="CX432" s="163" t="str">
        <f t="shared" ca="1" si="1459"/>
        <v>-</v>
      </c>
      <c r="CY432" s="163" t="str">
        <f t="shared" ca="1" si="1459"/>
        <v>-</v>
      </c>
      <c r="CZ432" s="163" t="str">
        <f t="shared" ca="1" si="1459"/>
        <v>-</v>
      </c>
      <c r="DA432" s="163" t="str">
        <f t="shared" ca="1" si="1459"/>
        <v>-</v>
      </c>
      <c r="DB432" s="163" t="str">
        <f t="shared" ca="1" si="1459"/>
        <v>-</v>
      </c>
      <c r="DC432" s="163" t="str">
        <f t="shared" ca="1" si="1456"/>
        <v>-</v>
      </c>
      <c r="DD432" s="163" t="str">
        <f t="shared" ca="1" si="1460"/>
        <v>-</v>
      </c>
      <c r="DE432" s="163" t="str">
        <f t="shared" ca="1" si="1460"/>
        <v>-</v>
      </c>
      <c r="DF432" s="163" t="str">
        <f t="shared" ca="1" si="1460"/>
        <v>-</v>
      </c>
      <c r="DG432" s="163" t="str">
        <f t="shared" ca="1" si="1460"/>
        <v>-</v>
      </c>
      <c r="DH432" s="163" t="str">
        <f t="shared" ca="1" si="1460"/>
        <v>-</v>
      </c>
      <c r="DI432" s="163" t="str">
        <f t="shared" ca="1" si="1460"/>
        <v>-</v>
      </c>
      <c r="DJ432" s="163" t="str">
        <f t="shared" ca="1" si="1460"/>
        <v>-</v>
      </c>
      <c r="DK432" s="163" t="str">
        <f t="shared" ca="1" si="1460"/>
        <v>-</v>
      </c>
      <c r="DL432" s="10"/>
      <c r="DM432" s="163" t="str">
        <f t="shared" ca="1" si="1495"/>
        <v>-</v>
      </c>
      <c r="DN432" s="163" t="str">
        <f t="shared" ca="1" si="1495"/>
        <v>-</v>
      </c>
      <c r="DO432" s="163" t="str">
        <f t="shared" ca="1" si="1495"/>
        <v>-</v>
      </c>
      <c r="DP432" s="163" t="str">
        <f t="shared" ca="1" si="1495"/>
        <v>-</v>
      </c>
      <c r="DQ432" s="163" t="str">
        <f t="shared" ca="1" si="1495"/>
        <v>-</v>
      </c>
      <c r="DR432" s="163" t="str">
        <f t="shared" ca="1" si="1495"/>
        <v>-</v>
      </c>
      <c r="DS432" s="163" t="str">
        <f t="shared" ca="1" si="1495"/>
        <v>-</v>
      </c>
      <c r="DT432" s="163" t="str">
        <f t="shared" ca="1" si="1495"/>
        <v>-</v>
      </c>
      <c r="DU432" s="163" t="str">
        <f t="shared" ca="1" si="1495"/>
        <v>-</v>
      </c>
      <c r="DV432" s="163" t="str">
        <f t="shared" ca="1" si="1495"/>
        <v>-</v>
      </c>
      <c r="DW432" s="163" t="str">
        <f t="shared" ca="1" si="149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12"/>
        <v>-</v>
      </c>
      <c r="EJ432" s="163" t="str">
        <f t="shared" ca="1" si="1512"/>
        <v>-</v>
      </c>
      <c r="EK432" s="163" t="str">
        <f t="shared" ca="1" si="1512"/>
        <v>-</v>
      </c>
      <c r="EL432" s="163" t="str">
        <f t="shared" ca="1" si="1512"/>
        <v>-</v>
      </c>
      <c r="EM432" s="163" t="str">
        <f t="shared" ca="1" si="1512"/>
        <v>-</v>
      </c>
      <c r="EN432" s="163" t="str">
        <f t="shared" ca="1" si="1512"/>
        <v>-</v>
      </c>
      <c r="EO432" s="163" t="str">
        <f t="shared" ca="1" si="1512"/>
        <v>-</v>
      </c>
      <c r="EP432" s="163" t="str">
        <f t="shared" ca="1" si="1512"/>
        <v>-</v>
      </c>
      <c r="EQ432" s="163">
        <f t="shared" ca="1" si="1512"/>
        <v>1</v>
      </c>
      <c r="ER432" s="163">
        <f t="shared" ca="1" si="1512"/>
        <v>1</v>
      </c>
      <c r="ES432" s="163">
        <f t="shared" ca="1" si="1512"/>
        <v>0</v>
      </c>
      <c r="ET432" s="163" t="str">
        <f t="shared" ca="1" si="1512"/>
        <v>-</v>
      </c>
      <c r="EU432" s="163" t="str">
        <f t="shared" ca="1" si="1512"/>
        <v>-</v>
      </c>
      <c r="EV432" s="163" t="str">
        <f t="shared" ca="1" si="1512"/>
        <v>-</v>
      </c>
      <c r="EW432" s="163" t="str">
        <f t="shared" ca="1" si="1512"/>
        <v>-</v>
      </c>
      <c r="EX432" s="163" t="str">
        <f t="shared" ca="1" si="1512"/>
        <v>-</v>
      </c>
      <c r="EY432" s="163" t="str">
        <f t="shared" ca="1" si="1512"/>
        <v>-</v>
      </c>
      <c r="EZ432" s="163" t="str">
        <f t="shared" ca="1" si="1512"/>
        <v>-</v>
      </c>
      <c r="FA432" s="163">
        <f t="shared" ca="1" si="1512"/>
        <v>0</v>
      </c>
      <c r="FB432" s="163" t="str">
        <f t="shared" ca="1" si="1512"/>
        <v>-</v>
      </c>
      <c r="FC432" s="163" t="str">
        <f t="shared" ca="1" si="1512"/>
        <v>-</v>
      </c>
      <c r="FD432" s="163" t="str">
        <f t="shared" ca="1" si="1512"/>
        <v>-</v>
      </c>
      <c r="FE432" s="163" t="str">
        <f t="shared" ca="1" si="1512"/>
        <v>-</v>
      </c>
      <c r="FF432" s="163" t="str">
        <f t="shared" ca="1" si="1512"/>
        <v>-</v>
      </c>
      <c r="FG432" s="163">
        <f t="shared" ca="1" si="1512"/>
        <v>0</v>
      </c>
      <c r="FH432" s="163">
        <f t="shared" ca="1" si="1512"/>
        <v>0</v>
      </c>
      <c r="FI432" s="163">
        <f t="shared" ca="1" si="1512"/>
        <v>0</v>
      </c>
      <c r="FJ432" s="163">
        <f t="shared" ca="1" si="1512"/>
        <v>0</v>
      </c>
      <c r="FK432" s="163">
        <f t="shared" ca="1" si="1512"/>
        <v>0</v>
      </c>
      <c r="FL432" s="163">
        <f t="shared" ca="1" si="1512"/>
        <v>0</v>
      </c>
      <c r="FM432" s="163">
        <f t="shared" ca="1" si="1512"/>
        <v>0</v>
      </c>
      <c r="FN432" s="163" t="str">
        <f t="shared" ca="1" si="1512"/>
        <v>-</v>
      </c>
      <c r="FO432" s="163" t="str">
        <f t="shared" ca="1" si="1512"/>
        <v>-</v>
      </c>
      <c r="FP432" s="163" t="str">
        <f t="shared" ca="1" si="1512"/>
        <v>-</v>
      </c>
      <c r="FQ432" s="163" t="str">
        <f t="shared" ca="1" si="1512"/>
        <v>-</v>
      </c>
      <c r="FR432" s="163" t="str">
        <f t="shared" ca="1" si="1512"/>
        <v>-</v>
      </c>
      <c r="FS432" s="163" t="str">
        <f t="shared" ca="1" si="1512"/>
        <v>-</v>
      </c>
      <c r="FT432" s="163" t="str">
        <f t="shared" ca="1" si="1512"/>
        <v>-</v>
      </c>
      <c r="FU432" s="163" t="str">
        <f t="shared" ca="1" si="1512"/>
        <v>-</v>
      </c>
      <c r="FV432" s="163" t="str">
        <f t="shared" ca="1" si="1512"/>
        <v>-</v>
      </c>
      <c r="FW432" s="163" t="str">
        <f t="shared" ca="1" si="1512"/>
        <v>-</v>
      </c>
      <c r="FX432" s="163" t="str">
        <f t="shared" ca="1" si="1512"/>
        <v>-</v>
      </c>
      <c r="FY432" s="10"/>
      <c r="FZ432" s="163">
        <f t="shared" ca="1" si="1512"/>
        <v>1</v>
      </c>
      <c r="GA432" s="163" t="str">
        <f t="shared" ca="1" si="1512"/>
        <v>-</v>
      </c>
      <c r="GB432" s="163" t="str">
        <f t="shared" ca="1" si="1512"/>
        <v>-</v>
      </c>
      <c r="GC432" s="163" t="str">
        <f t="shared" ca="1" si="1512"/>
        <v>-</v>
      </c>
      <c r="GD432" s="163" t="str">
        <f t="shared" ca="1" si="1502"/>
        <v>-</v>
      </c>
      <c r="GE432" s="163" t="b">
        <f t="shared" ca="1" si="1502"/>
        <v>0</v>
      </c>
      <c r="GF432" s="163" t="str">
        <f t="shared" ca="1" si="1502"/>
        <v>-</v>
      </c>
      <c r="GG432" s="163">
        <f t="shared" ca="1" si="1502"/>
        <v>0</v>
      </c>
      <c r="GH432" s="163" t="str">
        <f t="shared" ca="1" si="1502"/>
        <v>-</v>
      </c>
      <c r="GI432" s="161" cm="1">
        <f t="array" aca="1" ref="GI432" ca="1">INDEX(i.rev,$K432,GI$15)</f>
        <v>1</v>
      </c>
      <c r="GJ432" s="163">
        <f t="shared" ca="1" si="1503"/>
        <v>0</v>
      </c>
      <c r="GK432" s="163">
        <f t="shared" ca="1" si="1503"/>
        <v>1</v>
      </c>
      <c r="GL432" s="163">
        <f t="shared" ca="1" si="1503"/>
        <v>0</v>
      </c>
      <c r="GM432" s="163">
        <f t="shared" ca="1" si="1503"/>
        <v>1</v>
      </c>
      <c r="GN432" s="163">
        <f t="shared" ca="1" si="1503"/>
        <v>1</v>
      </c>
      <c r="GO432" s="163">
        <f t="shared" ca="1" si="1503"/>
        <v>1</v>
      </c>
      <c r="GP432" s="163">
        <f t="shared" ca="1" si="1503"/>
        <v>0</v>
      </c>
      <c r="GQ432" s="163">
        <f t="shared" ca="1" si="1503"/>
        <v>0</v>
      </c>
      <c r="GR432" s="163">
        <f t="shared" ca="1" si="1503"/>
        <v>0</v>
      </c>
      <c r="GS432" s="163">
        <f t="shared" ca="1" si="1503"/>
        <v>0</v>
      </c>
      <c r="GT432" s="163">
        <f t="shared" ca="1" si="1503"/>
        <v>0</v>
      </c>
      <c r="GU432" s="163">
        <f t="shared" ca="1" si="1503"/>
        <v>0</v>
      </c>
      <c r="GV432" s="163">
        <f t="shared" ca="1" si="1503"/>
        <v>0</v>
      </c>
      <c r="GW432" s="163">
        <f t="shared" ca="1" si="1503"/>
        <v>0</v>
      </c>
      <c r="GX432" s="163">
        <f t="shared" ca="1" si="1503"/>
        <v>0</v>
      </c>
      <c r="GY432" s="163">
        <f t="shared" ca="1" si="1503"/>
        <v>0</v>
      </c>
      <c r="GZ432" s="161" cm="1">
        <f t="array" aca="1" ref="GZ432" ca="1">INDEX(i.rev,$K432,GZ$15)</f>
        <v>0</v>
      </c>
      <c r="HA432" s="163">
        <f t="shared" ca="1" si="1464"/>
        <v>0</v>
      </c>
      <c r="HB432" s="161" cm="1">
        <f t="array" aca="1" ref="HB432" ca="1">INDEX(i.rev,$K432,HB$15)</f>
        <v>1</v>
      </c>
      <c r="HC432" s="163">
        <f t="shared" ca="1" si="1493"/>
        <v>0</v>
      </c>
      <c r="HD432" s="163">
        <f t="shared" ca="1" si="1493"/>
        <v>0</v>
      </c>
      <c r="HE432" s="163">
        <f t="shared" ca="1" si="1493"/>
        <v>0</v>
      </c>
      <c r="HF432" s="163">
        <f t="shared" ca="1" si="1493"/>
        <v>0</v>
      </c>
      <c r="HG432" s="163">
        <f t="shared" ca="1" si="1493"/>
        <v>0</v>
      </c>
      <c r="HH432" s="163">
        <f t="shared" ca="1" si="1493"/>
        <v>0</v>
      </c>
      <c r="HI432" s="163">
        <f t="shared" ca="1" si="1493"/>
        <v>0</v>
      </c>
      <c r="HJ432" s="10"/>
      <c r="HK432" s="163" t="str">
        <f t="shared" ca="1" si="1493"/>
        <v>-</v>
      </c>
      <c r="HL432" s="163" t="str">
        <f t="shared" ca="1" si="1493"/>
        <v>-</v>
      </c>
      <c r="HM432" s="163" t="str">
        <f t="shared" ca="1" si="1493"/>
        <v>-</v>
      </c>
      <c r="HN432" s="163" t="str">
        <f t="shared" ca="1" si="1493"/>
        <v>-</v>
      </c>
      <c r="HO432" s="163" t="str">
        <f t="shared" ca="1" si="1493"/>
        <v>-</v>
      </c>
      <c r="HP432" s="161" t="b">
        <f t="shared" ca="1" si="1504"/>
        <v>0</v>
      </c>
      <c r="HQ432" s="161" t="b">
        <f t="shared" ca="1" si="1504"/>
        <v>0</v>
      </c>
      <c r="HR432" s="161" t="b">
        <f t="shared" ca="1" si="1504"/>
        <v>1</v>
      </c>
      <c r="HS432" s="163">
        <f t="shared" ca="1" si="1493"/>
        <v>0</v>
      </c>
      <c r="HT432" s="161">
        <f t="shared" ca="1" si="1505"/>
        <v>1</v>
      </c>
      <c r="HU432" s="161">
        <f t="shared" ca="1" si="1505"/>
        <v>1</v>
      </c>
      <c r="HV432" s="163" t="str">
        <f t="shared" ca="1" si="1493"/>
        <v>-</v>
      </c>
      <c r="HW432" s="163" t="str">
        <f t="shared" ca="1" si="1493"/>
        <v>-</v>
      </c>
      <c r="HX432" s="163" t="str">
        <f t="shared" ca="1" si="1493"/>
        <v>-</v>
      </c>
      <c r="HY432" s="163" t="str">
        <f t="shared" ca="1" si="1493"/>
        <v>-</v>
      </c>
      <c r="HZ432" s="163" t="str">
        <f t="shared" ca="1" si="1493"/>
        <v>-</v>
      </c>
      <c r="IA432" s="163" t="str">
        <f t="shared" ca="1" si="1493"/>
        <v>-</v>
      </c>
      <c r="IB432" s="163" t="str">
        <f t="shared" ca="1" si="1493"/>
        <v>-</v>
      </c>
      <c r="IC432" s="163" t="str">
        <f t="shared" ca="1" si="1493"/>
        <v>-</v>
      </c>
      <c r="ID432" s="163" t="str">
        <f t="shared" ca="1" si="1493"/>
        <v>-</v>
      </c>
      <c r="IE432" s="163" t="b">
        <f t="shared" ca="1" si="1493"/>
        <v>1</v>
      </c>
      <c r="IF432" s="163" t="str">
        <f t="shared" ca="1" si="1493"/>
        <v>-</v>
      </c>
      <c r="IG432" s="163" t="str">
        <f t="shared" ca="1" si="1493"/>
        <v>-</v>
      </c>
      <c r="IH432" s="163" t="str">
        <f t="shared" ca="1" si="1493"/>
        <v>-</v>
      </c>
      <c r="II432" s="163" t="b">
        <f t="shared" ca="1" si="1506"/>
        <v>1</v>
      </c>
      <c r="IJ432" s="163">
        <f t="shared" ca="1" si="1506"/>
        <v>0</v>
      </c>
      <c r="IK432" s="163" t="str">
        <f t="shared" ca="1" si="1506"/>
        <v>-</v>
      </c>
      <c r="IL432" s="163" t="str">
        <f t="shared" ca="1" si="1506"/>
        <v>-</v>
      </c>
      <c r="IM432" s="163" t="str">
        <f t="shared" ca="1" si="1506"/>
        <v>-</v>
      </c>
      <c r="IN432" s="163" t="str">
        <f t="shared" ca="1" si="1506"/>
        <v>-</v>
      </c>
      <c r="IO432" s="163" t="str">
        <f t="shared" ca="1" si="1506"/>
        <v>-</v>
      </c>
      <c r="IP432" s="163">
        <f t="shared" ca="1" si="1506"/>
        <v>0</v>
      </c>
      <c r="IQ432" s="163" t="str">
        <f t="shared" ca="1" si="1506"/>
        <v>-</v>
      </c>
      <c r="IR432" s="163" t="str">
        <f t="shared" ca="1" si="1506"/>
        <v>-</v>
      </c>
      <c r="IS432" s="163" t="str">
        <f t="shared" ca="1" si="1506"/>
        <v>-</v>
      </c>
      <c r="IT432" s="163">
        <f t="shared" ca="1" si="1506"/>
        <v>500</v>
      </c>
      <c r="IU432" s="163">
        <f t="shared" ca="1" si="1506"/>
        <v>500</v>
      </c>
      <c r="IV432" s="163" t="str">
        <f t="shared" ca="1" si="1506"/>
        <v>-</v>
      </c>
      <c r="IW432" s="163" t="str">
        <f t="shared" ca="1" si="1506"/>
        <v>-</v>
      </c>
      <c r="IX432" s="163" t="str">
        <f t="shared" ca="1" si="1506"/>
        <v>-</v>
      </c>
      <c r="IY432" s="163" t="str">
        <f t="shared" ca="1" si="1507"/>
        <v>-</v>
      </c>
      <c r="IZ432" s="163" t="str">
        <f t="shared" ca="1" si="1469"/>
        <v>-</v>
      </c>
      <c r="JA432" s="163" t="str">
        <f t="shared" ca="1" si="1469"/>
        <v>-</v>
      </c>
      <c r="JB432" s="163" t="str">
        <f t="shared" ca="1" si="1469"/>
        <v>-</v>
      </c>
      <c r="JC432" s="163" t="str">
        <f t="shared" ca="1" si="1469"/>
        <v>-</v>
      </c>
      <c r="JD432" s="163" t="str">
        <f t="shared" ca="1" si="1469"/>
        <v>-</v>
      </c>
      <c r="JE432" s="163" t="str">
        <f t="shared" ca="1" si="1469"/>
        <v>-</v>
      </c>
      <c r="JF432" s="163" t="str">
        <f t="shared" ca="1" si="1469"/>
        <v>-</v>
      </c>
      <c r="JG432" s="163" t="str">
        <f t="shared" ca="1" si="1469"/>
        <v>-</v>
      </c>
      <c r="JH432" s="163" t="str">
        <f t="shared" ca="1" si="1469"/>
        <v>-</v>
      </c>
      <c r="JI432" s="163" t="str">
        <f t="shared" ca="1" si="1470"/>
        <v>-</v>
      </c>
      <c r="JJ432" s="163" t="str">
        <f t="shared" ca="1" si="1470"/>
        <v>-</v>
      </c>
      <c r="JK432" s="163" t="str">
        <f t="shared" ca="1" si="1470"/>
        <v>-</v>
      </c>
      <c r="JL432" s="163" t="str">
        <f t="shared" ca="1" si="1470"/>
        <v>-</v>
      </c>
      <c r="JM432" s="163" t="str">
        <f t="shared" ca="1" si="1470"/>
        <v>-</v>
      </c>
      <c r="JN432" s="163" t="str">
        <f t="shared" ca="1" si="1470"/>
        <v>-</v>
      </c>
      <c r="JO432" s="163" t="str">
        <f t="shared" ca="1" si="1470"/>
        <v>-</v>
      </c>
      <c r="JP432" s="163" t="str">
        <f t="shared" ca="1" si="1470"/>
        <v>-</v>
      </c>
      <c r="JQ432" s="163" t="str">
        <f t="shared" ca="1" si="1470"/>
        <v>-</v>
      </c>
      <c r="JR432" s="163" t="str">
        <f t="shared" ca="1" si="1470"/>
        <v>-</v>
      </c>
      <c r="JS432" s="163" t="str">
        <f t="shared" ca="1" si="1511"/>
        <v>-</v>
      </c>
      <c r="JT432" s="163" t="str">
        <f t="shared" ca="1" si="1511"/>
        <v>-</v>
      </c>
      <c r="JU432" s="163" t="str">
        <f t="shared" ca="1" si="1511"/>
        <v>-</v>
      </c>
      <c r="JV432" s="163" t="str">
        <f t="shared" ca="1" si="1511"/>
        <v>-</v>
      </c>
      <c r="JW432" s="163" t="str">
        <f t="shared" ca="1" si="1511"/>
        <v>-</v>
      </c>
      <c r="JX432" s="163" t="str">
        <f t="shared" ca="1" si="1507"/>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507"/>
        <v>-</v>
      </c>
      <c r="LP432" s="163" t="str">
        <f t="shared" ca="1" si="1507"/>
        <v>-</v>
      </c>
      <c r="LQ432" s="163" t="str">
        <f t="shared" ca="1" si="1507"/>
        <v>-</v>
      </c>
      <c r="LR432" s="163" t="str">
        <f t="shared" ca="1" si="1507"/>
        <v>-</v>
      </c>
      <c r="LS432" s="163" t="str">
        <f t="shared" ca="1" si="1507"/>
        <v>-</v>
      </c>
      <c r="LT432" s="163" t="str">
        <f t="shared" ca="1" si="1507"/>
        <v>-</v>
      </c>
      <c r="LU432" s="163" t="str">
        <f t="shared" ca="1" si="1507"/>
        <v>-</v>
      </c>
      <c r="LV432" s="163" t="str">
        <f t="shared" ca="1" si="1507"/>
        <v>-</v>
      </c>
      <c r="LW432" s="163" t="str">
        <f t="shared" ca="1" si="1507"/>
        <v>-</v>
      </c>
      <c r="LX432" s="163" t="str">
        <f t="shared" ca="1" si="1507"/>
        <v>-</v>
      </c>
      <c r="LY432" s="10"/>
      <c r="LZ432" s="161">
        <f t="shared" ca="1" si="1473"/>
        <v>4.4999999999999998E-2</v>
      </c>
      <c r="MA432" s="161">
        <f t="shared" ca="1" si="1474"/>
        <v>4.4999999999999998E-2</v>
      </c>
      <c r="MB432" s="163">
        <f t="shared" ca="1" si="1508"/>
        <v>1</v>
      </c>
      <c r="MC432" s="163">
        <f t="shared" ca="1" si="1508"/>
        <v>0</v>
      </c>
      <c r="MD432" s="163">
        <f t="shared" ca="1" si="1508"/>
        <v>1</v>
      </c>
      <c r="ME432" s="163">
        <f t="shared" ca="1" si="1508"/>
        <v>1</v>
      </c>
      <c r="MF432" s="163">
        <f t="shared" ca="1" si="1508"/>
        <v>0</v>
      </c>
      <c r="MG432" s="163">
        <f t="shared" ca="1" si="1508"/>
        <v>70</v>
      </c>
      <c r="MH432" s="163">
        <f t="shared" ca="1" si="1508"/>
        <v>50</v>
      </c>
      <c r="MI432" s="163">
        <f t="shared" ca="1" si="1508"/>
        <v>85</v>
      </c>
      <c r="MJ432" s="163">
        <f t="shared" ca="1" si="1508"/>
        <v>50</v>
      </c>
      <c r="MK432" s="161">
        <f t="shared" ca="1" si="1476"/>
        <v>1</v>
      </c>
      <c r="ML432" s="161">
        <f t="shared" ca="1" si="1477"/>
        <v>1</v>
      </c>
      <c r="MM432" s="161">
        <f t="shared" ca="1" si="1478"/>
        <v>1</v>
      </c>
      <c r="MN432" s="161">
        <f t="shared" ca="1" si="1479"/>
        <v>1</v>
      </c>
      <c r="MO432" s="161">
        <f t="shared" ca="1" si="1479"/>
        <v>1</v>
      </c>
      <c r="MP432" s="163">
        <f t="shared" ca="1" si="1508"/>
        <v>1</v>
      </c>
      <c r="MQ432" s="10"/>
      <c r="MR432" s="163">
        <f t="shared" ca="1" si="1508"/>
        <v>1</v>
      </c>
      <c r="MS432" s="161">
        <f t="shared" si="1480"/>
        <v>1</v>
      </c>
      <c r="MT432" s="163">
        <f t="shared" ca="1" si="1508"/>
        <v>0.75</v>
      </c>
      <c r="MU432" s="163">
        <f t="shared" ca="1" si="1508"/>
        <v>0.8</v>
      </c>
      <c r="MV432" s="163">
        <f t="shared" ca="1" si="1475"/>
        <v>0.82499999999999996</v>
      </c>
      <c r="MW432" s="163">
        <f t="shared" ca="1" si="1475"/>
        <v>0.875</v>
      </c>
      <c r="MX432" s="163">
        <f t="shared" ca="1" si="1508"/>
        <v>0.9</v>
      </c>
      <c r="MY432" s="163">
        <f t="shared" ref="MY432:OS442" ca="1" si="1514">OFFSET(MY$5,$B432,0)</f>
        <v>0.75</v>
      </c>
      <c r="MZ432" s="163">
        <f t="shared" ca="1" si="1513"/>
        <v>0.78142857142857147</v>
      </c>
      <c r="NA432" s="163">
        <f t="shared" ca="1" si="1513"/>
        <v>0.82499999999999996</v>
      </c>
      <c r="NB432" s="163">
        <f t="shared" ca="1" si="1514"/>
        <v>0.875</v>
      </c>
      <c r="NC432" s="163">
        <f t="shared" ca="1" si="1514"/>
        <v>0.9</v>
      </c>
      <c r="ND432" s="163">
        <f t="shared" ca="1" si="1513"/>
        <v>0.9</v>
      </c>
      <c r="NE432" s="163">
        <f t="shared" ca="1" si="1514"/>
        <v>0.75</v>
      </c>
      <c r="NF432" s="163">
        <f t="shared" ca="1" si="1513"/>
        <v>0.78142857142857147</v>
      </c>
      <c r="NG432" s="163">
        <f t="shared" ca="1" si="1513"/>
        <v>0.82499999999999996</v>
      </c>
      <c r="NH432" s="163">
        <f t="shared" ca="1" si="1514"/>
        <v>0.875</v>
      </c>
      <c r="NI432" s="163">
        <f t="shared" ca="1" si="1514"/>
        <v>0.9</v>
      </c>
      <c r="NJ432" s="163">
        <f t="shared" ca="1" si="1513"/>
        <v>0.9</v>
      </c>
      <c r="NK432" s="163">
        <f t="shared" ca="1" si="1514"/>
        <v>0.75</v>
      </c>
      <c r="NL432" s="163">
        <f t="shared" ca="1" si="1513"/>
        <v>0.78142857142857147</v>
      </c>
      <c r="NM432" s="163">
        <f t="shared" ca="1" si="1513"/>
        <v>0.82499999999999996</v>
      </c>
      <c r="NN432" s="163">
        <f t="shared" ca="1" si="1514"/>
        <v>0.875</v>
      </c>
      <c r="NO432" s="163">
        <f t="shared" ca="1" si="1514"/>
        <v>0.9</v>
      </c>
      <c r="NP432" s="163">
        <f t="shared" ca="1" si="1513"/>
        <v>0.9</v>
      </c>
      <c r="NQ432" s="163">
        <f t="shared" ca="1" si="1514"/>
        <v>0.75</v>
      </c>
      <c r="NR432" s="163">
        <f t="shared" ca="1" si="1513"/>
        <v>0.78142857142857147</v>
      </c>
      <c r="NS432" s="163">
        <f t="shared" ca="1" si="1513"/>
        <v>0.82499999999999996</v>
      </c>
      <c r="NT432" s="163">
        <f t="shared" ca="1" si="1514"/>
        <v>0.875</v>
      </c>
      <c r="NU432" s="163">
        <f t="shared" ca="1" si="1514"/>
        <v>0.9</v>
      </c>
      <c r="NV432" s="163">
        <f t="shared" ca="1" si="1513"/>
        <v>0.9</v>
      </c>
      <c r="NW432" s="163">
        <f t="shared" ca="1" si="1514"/>
        <v>0.75</v>
      </c>
      <c r="NX432" s="163">
        <f t="shared" ca="1" si="1513"/>
        <v>0.78142857142857147</v>
      </c>
      <c r="NY432" s="163">
        <f t="shared" ca="1" si="1513"/>
        <v>0.82499999999999996</v>
      </c>
      <c r="NZ432" s="163">
        <f t="shared" ca="1" si="1514"/>
        <v>0.875</v>
      </c>
      <c r="OA432" s="163">
        <f t="shared" ca="1" si="1514"/>
        <v>0.9</v>
      </c>
      <c r="OB432" s="163">
        <f t="shared" ca="1" si="1513"/>
        <v>0.9</v>
      </c>
      <c r="OC432" s="163">
        <f t="shared" ca="1" si="1514"/>
        <v>0.75</v>
      </c>
      <c r="OD432" s="163">
        <f t="shared" ca="1" si="1513"/>
        <v>0.78142857142857147</v>
      </c>
      <c r="OE432" s="163">
        <f t="shared" ca="1" si="1513"/>
        <v>0.82499999999999996</v>
      </c>
      <c r="OF432" s="163">
        <f t="shared" ca="1" si="1514"/>
        <v>0.875</v>
      </c>
      <c r="OG432" s="163">
        <f t="shared" ca="1" si="1514"/>
        <v>0.9</v>
      </c>
      <c r="OH432" s="163">
        <f t="shared" ca="1" si="1513"/>
        <v>0.9</v>
      </c>
      <c r="OI432" s="163">
        <f t="shared" ca="1" si="1514"/>
        <v>0.75</v>
      </c>
      <c r="OJ432" s="163">
        <f t="shared" ca="1" si="1513"/>
        <v>0.76904761904761909</v>
      </c>
      <c r="OK432" s="163">
        <f t="shared" ca="1" si="1513"/>
        <v>0.82000000000000006</v>
      </c>
      <c r="OL432" s="163">
        <f t="shared" ca="1" si="1514"/>
        <v>0.875</v>
      </c>
      <c r="OM432" s="163">
        <f t="shared" ca="1" si="1514"/>
        <v>0.9</v>
      </c>
      <c r="ON432" s="163">
        <f t="shared" ca="1" si="1513"/>
        <v>0.90000000000000013</v>
      </c>
      <c r="OO432" s="163">
        <f t="shared" ca="1" si="1514"/>
        <v>0.75</v>
      </c>
      <c r="OP432" s="163">
        <f t="shared" ca="1" si="1513"/>
        <v>0.76904761904761909</v>
      </c>
      <c r="OQ432" s="163">
        <f t="shared" ca="1" si="1513"/>
        <v>0.82000000000000006</v>
      </c>
      <c r="OR432" s="163">
        <f t="shared" ca="1" si="1514"/>
        <v>0.875</v>
      </c>
      <c r="OS432" s="163">
        <f t="shared" ca="1" si="1514"/>
        <v>0.9</v>
      </c>
      <c r="OT432" s="163">
        <f t="shared" ca="1" si="1513"/>
        <v>0.9</v>
      </c>
      <c r="OU432" s="163">
        <f t="shared" ca="1" si="1481"/>
        <v>0.875</v>
      </c>
      <c r="OV432" s="161">
        <f t="shared" ca="1" si="1482"/>
        <v>1</v>
      </c>
      <c r="OW432" s="161">
        <f t="shared" ca="1" si="1483"/>
        <v>1</v>
      </c>
      <c r="OX432" s="161" t="str">
        <f t="shared" ca="1" si="1484"/>
        <v>-</v>
      </c>
      <c r="OY432" s="163" t="str">
        <f t="shared" ca="1" si="1485"/>
        <v>-</v>
      </c>
      <c r="OZ432" s="161" t="str">
        <f t="shared" ca="1" si="1486"/>
        <v>-</v>
      </c>
      <c r="PA432" s="161" t="str">
        <f t="shared" ca="1" si="1487"/>
        <v>-</v>
      </c>
      <c r="PB432" s="163">
        <f t="shared" ca="1" si="1508"/>
        <v>0</v>
      </c>
      <c r="PC432" s="27">
        <v>0</v>
      </c>
    </row>
    <row r="433" spans="1:419" s="143" customFormat="1" hidden="1" outlineLevel="1">
      <c r="A433" s="121">
        <f t="shared" si="14"/>
        <v>428</v>
      </c>
      <c r="B433" s="121">
        <f t="shared" si="1488"/>
        <v>13</v>
      </c>
      <c r="C433" s="143">
        <f t="shared" si="1494"/>
        <v>1002</v>
      </c>
      <c r="D433" s="143" t="s">
        <v>884</v>
      </c>
      <c r="E433" s="143" t="b">
        <f t="shared" si="1448"/>
        <v>0</v>
      </c>
      <c r="F433" s="143" t="b">
        <v>0</v>
      </c>
      <c r="G433" s="143" t="b">
        <f t="shared" si="1489"/>
        <v>0</v>
      </c>
      <c r="H433" s="139">
        <f t="shared" ca="1" si="1509"/>
        <v>3</v>
      </c>
      <c r="I433" s="32">
        <v>1</v>
      </c>
      <c r="J433" s="32">
        <v>5</v>
      </c>
      <c r="K433" s="139">
        <f t="shared" ca="1" si="1509"/>
        <v>1</v>
      </c>
      <c r="L433" s="139">
        <f t="shared" ca="1" si="1509"/>
        <v>1</v>
      </c>
      <c r="M433" s="139">
        <f t="shared" ca="1" si="1509"/>
        <v>1</v>
      </c>
      <c r="N433" s="139">
        <f t="shared" ca="1" si="1509"/>
        <v>1</v>
      </c>
      <c r="O433" s="139">
        <f t="shared" ca="1" si="1509"/>
        <v>1</v>
      </c>
      <c r="P433" s="139">
        <f t="shared" ca="1" si="1509"/>
        <v>1</v>
      </c>
      <c r="Q433" s="139">
        <f t="shared" ca="1" si="1509"/>
        <v>1</v>
      </c>
      <c r="R433" s="139">
        <f t="shared" ca="1" si="1509"/>
        <v>2</v>
      </c>
      <c r="S433" s="139">
        <f t="shared" ca="1" si="1509"/>
        <v>1</v>
      </c>
      <c r="T433" s="139">
        <f t="shared" ca="1" si="1490"/>
        <v>1</v>
      </c>
      <c r="U433" s="139">
        <f t="shared" ca="1" si="1490"/>
        <v>1</v>
      </c>
      <c r="V433" s="139">
        <f t="shared" ca="1" si="1490"/>
        <v>1</v>
      </c>
      <c r="W433" s="139">
        <f t="shared" ca="1" si="1509"/>
        <v>1</v>
      </c>
      <c r="X433" s="32">
        <v>3</v>
      </c>
      <c r="Y433" s="139">
        <f t="shared" ca="1" si="1509"/>
        <v>1</v>
      </c>
      <c r="Z433" s="139">
        <f t="shared" ca="1" si="1509"/>
        <v>1</v>
      </c>
      <c r="AA433" s="139">
        <f t="shared" ca="1" si="1509"/>
        <v>1</v>
      </c>
      <c r="AB433" s="139">
        <f t="shared" ca="1" si="1509"/>
        <v>1</v>
      </c>
      <c r="AC433" s="139">
        <f t="shared" ca="1" si="149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163" t="str">
        <f t="shared" ca="1" si="1500"/>
        <v>-</v>
      </c>
      <c r="AI433" s="163" t="str">
        <f t="shared" ca="1" si="1500"/>
        <v>-</v>
      </c>
      <c r="AJ433" s="163" t="str">
        <f t="shared" ca="1" si="1500"/>
        <v>-</v>
      </c>
      <c r="AK433" s="163" t="str">
        <f t="shared" ca="1" si="1500"/>
        <v>-</v>
      </c>
      <c r="AL433" s="163" t="str">
        <f t="shared" ca="1" si="1500"/>
        <v>-</v>
      </c>
      <c r="AM433" s="163" t="b">
        <f t="shared" ca="1" si="1500"/>
        <v>1</v>
      </c>
      <c r="AN433" s="10"/>
      <c r="AO433" s="161" t="b">
        <f t="shared" si="1501"/>
        <v>1</v>
      </c>
      <c r="AP433" s="161" t="str">
        <f t="shared" si="1501"/>
        <v>-</v>
      </c>
      <c r="AQ433" s="161" t="str">
        <f t="shared" si="1501"/>
        <v>-</v>
      </c>
      <c r="AR433" s="161" t="str">
        <f t="shared" si="1501"/>
        <v>-</v>
      </c>
      <c r="AS433" s="161" t="b">
        <f t="shared" si="1501"/>
        <v>1</v>
      </c>
      <c r="AT433" s="161" t="b">
        <f t="shared" si="1501"/>
        <v>0</v>
      </c>
      <c r="AU433" s="161">
        <f t="shared" ca="1" si="1451"/>
        <v>0</v>
      </c>
      <c r="AV433" s="161" t="b">
        <f t="shared" si="1452"/>
        <v>1</v>
      </c>
      <c r="AW433" s="161" t="b">
        <f t="shared" si="1452"/>
        <v>1</v>
      </c>
      <c r="AX433" s="161">
        <f t="shared" si="1452"/>
        <v>2</v>
      </c>
      <c r="AY433" s="161" t="str">
        <f t="shared" si="1452"/>
        <v>-</v>
      </c>
      <c r="AZ433" s="161">
        <f t="shared" si="1452"/>
        <v>0.9</v>
      </c>
      <c r="BA433" s="10"/>
      <c r="BB433" s="161" t="b">
        <f t="shared" si="1453"/>
        <v>1</v>
      </c>
      <c r="BC433" s="163" t="b">
        <f t="shared" ca="1" si="1454"/>
        <v>1</v>
      </c>
      <c r="BD433" s="163" t="b">
        <f t="shared" ca="1" si="1454"/>
        <v>1</v>
      </c>
      <c r="BE433" s="162">
        <f t="shared" ca="1" si="1455"/>
        <v>3110</v>
      </c>
      <c r="BF433" s="163" t="str">
        <f t="shared" ca="1" si="1495"/>
        <v>-</v>
      </c>
      <c r="BG433" s="163" t="str">
        <f t="shared" ca="1" si="1495"/>
        <v>-</v>
      </c>
      <c r="BH433" s="163" t="str">
        <f t="shared" ca="1" si="1495"/>
        <v>-</v>
      </c>
      <c r="BI433" s="163" t="str">
        <f t="shared" ca="1" si="1495"/>
        <v>-</v>
      </c>
      <c r="BJ433" s="163" t="str">
        <f t="shared" ca="1" si="1495"/>
        <v>-</v>
      </c>
      <c r="BK433" s="163">
        <f t="shared" ca="1" si="1495"/>
        <v>1</v>
      </c>
      <c r="BL433" s="163">
        <f t="shared" ca="1" si="1495"/>
        <v>1</v>
      </c>
      <c r="BM433" s="163" t="str">
        <f t="shared" ca="1" si="1495"/>
        <v>-</v>
      </c>
      <c r="BN433" s="163" t="str">
        <f t="shared" ca="1" si="1495"/>
        <v>-</v>
      </c>
      <c r="BO433" s="163" t="b">
        <f t="shared" ca="1" si="1457"/>
        <v>0</v>
      </c>
      <c r="BP433" s="163" t="b">
        <f t="shared" ca="1" si="1457"/>
        <v>0</v>
      </c>
      <c r="BQ433" s="163" t="b">
        <f t="shared" ca="1" si="1457"/>
        <v>0</v>
      </c>
      <c r="BR433" s="163" t="b">
        <f t="shared" ca="1" si="1457"/>
        <v>0</v>
      </c>
      <c r="BS433" s="163" t="b">
        <f t="shared" ca="1" si="1457"/>
        <v>0</v>
      </c>
      <c r="BT433" s="163" t="b">
        <f t="shared" ca="1" si="1457"/>
        <v>0</v>
      </c>
      <c r="BU433" s="163" t="b">
        <f t="shared" ca="1" si="1457"/>
        <v>0</v>
      </c>
      <c r="BV433" s="163" t="b">
        <f t="shared" ca="1" si="1457"/>
        <v>0</v>
      </c>
      <c r="BW433" s="163" t="b">
        <f t="shared" ca="1" si="1457"/>
        <v>0</v>
      </c>
      <c r="BX433" s="163" t="str">
        <f t="shared" ca="1" si="1456"/>
        <v>-</v>
      </c>
      <c r="BY433" s="163" t="str">
        <f t="shared" ca="1" si="1458"/>
        <v>-</v>
      </c>
      <c r="BZ433" s="163" t="str">
        <f t="shared" ca="1" si="1458"/>
        <v>-</v>
      </c>
      <c r="CA433" s="163" t="str">
        <f t="shared" ca="1" si="1458"/>
        <v>-</v>
      </c>
      <c r="CB433" s="163" t="str">
        <f t="shared" ca="1" si="1458"/>
        <v>-</v>
      </c>
      <c r="CC433" s="163" t="str">
        <f t="shared" ca="1" si="1458"/>
        <v>-</v>
      </c>
      <c r="CD433" s="163" t="str">
        <f t="shared" ca="1" si="1458"/>
        <v>-</v>
      </c>
      <c r="CE433" s="163" t="str">
        <f t="shared" ca="1" si="1458"/>
        <v>-</v>
      </c>
      <c r="CF433" s="163" t="str">
        <f t="shared" ca="1" si="1458"/>
        <v>-</v>
      </c>
      <c r="CG433" s="163" t="str">
        <f t="shared" ca="1" si="1456"/>
        <v>-</v>
      </c>
      <c r="CH433" s="163" t="str">
        <f t="shared" ca="1" si="1456"/>
        <v>-</v>
      </c>
      <c r="CI433" s="163" t="str">
        <f t="shared" ca="1" si="1456"/>
        <v>-</v>
      </c>
      <c r="CJ433" s="163" t="str">
        <f t="shared" ca="1" si="1456"/>
        <v>-</v>
      </c>
      <c r="CK433" s="163" t="str">
        <f t="shared" ca="1" si="1456"/>
        <v>-</v>
      </c>
      <c r="CL433" s="163" t="str">
        <f t="shared" ca="1" si="1456"/>
        <v>-</v>
      </c>
      <c r="CM433" s="163" t="str">
        <f t="shared" ca="1" si="1456"/>
        <v>-</v>
      </c>
      <c r="CN433" s="163" t="str">
        <f t="shared" ca="1" si="1456"/>
        <v>-</v>
      </c>
      <c r="CO433" s="163" t="str">
        <f t="shared" ca="1" si="1456"/>
        <v>-</v>
      </c>
      <c r="CP433" s="163" t="str">
        <f t="shared" ca="1" si="1456"/>
        <v>-</v>
      </c>
      <c r="CQ433" s="163" t="str">
        <f t="shared" ca="1" si="1456"/>
        <v>-</v>
      </c>
      <c r="CR433" s="163" t="str">
        <f t="shared" ca="1" si="1456"/>
        <v>-</v>
      </c>
      <c r="CS433" s="163" t="str">
        <f t="shared" ca="1" si="1456"/>
        <v>-</v>
      </c>
      <c r="CT433" s="163" t="str">
        <f t="shared" ca="1" si="1456"/>
        <v>-</v>
      </c>
      <c r="CU433" s="163" t="str">
        <f t="shared" ca="1" si="1459"/>
        <v>-</v>
      </c>
      <c r="CV433" s="163" t="str">
        <f t="shared" ca="1" si="1459"/>
        <v>-</v>
      </c>
      <c r="CW433" s="163" t="str">
        <f t="shared" ca="1" si="1459"/>
        <v>-</v>
      </c>
      <c r="CX433" s="163" t="str">
        <f t="shared" ca="1" si="1459"/>
        <v>-</v>
      </c>
      <c r="CY433" s="163" t="str">
        <f t="shared" ca="1" si="1459"/>
        <v>-</v>
      </c>
      <c r="CZ433" s="163" t="str">
        <f t="shared" ca="1" si="1459"/>
        <v>-</v>
      </c>
      <c r="DA433" s="163" t="str">
        <f t="shared" ca="1" si="1459"/>
        <v>-</v>
      </c>
      <c r="DB433" s="163" t="str">
        <f t="shared" ca="1" si="1459"/>
        <v>-</v>
      </c>
      <c r="DC433" s="163" t="str">
        <f t="shared" ca="1" si="1456"/>
        <v>-</v>
      </c>
      <c r="DD433" s="163" t="str">
        <f t="shared" ca="1" si="1460"/>
        <v>-</v>
      </c>
      <c r="DE433" s="163" t="str">
        <f t="shared" ca="1" si="1460"/>
        <v>-</v>
      </c>
      <c r="DF433" s="163" t="str">
        <f t="shared" ca="1" si="1460"/>
        <v>-</v>
      </c>
      <c r="DG433" s="163" t="str">
        <f t="shared" ca="1" si="1460"/>
        <v>-</v>
      </c>
      <c r="DH433" s="163" t="str">
        <f t="shared" ca="1" si="1460"/>
        <v>-</v>
      </c>
      <c r="DI433" s="163" t="str">
        <f t="shared" ca="1" si="1460"/>
        <v>-</v>
      </c>
      <c r="DJ433" s="163" t="str">
        <f t="shared" ca="1" si="1460"/>
        <v>-</v>
      </c>
      <c r="DK433" s="163" t="str">
        <f t="shared" ca="1" si="1460"/>
        <v>-</v>
      </c>
      <c r="DL433" s="10"/>
      <c r="DM433" s="163" t="str">
        <f t="shared" ca="1" si="1495"/>
        <v>-</v>
      </c>
      <c r="DN433" s="163" t="str">
        <f t="shared" ca="1" si="1495"/>
        <v>-</v>
      </c>
      <c r="DO433" s="163" t="str">
        <f t="shared" ca="1" si="1495"/>
        <v>-</v>
      </c>
      <c r="DP433" s="163" t="str">
        <f t="shared" ca="1" si="1495"/>
        <v>-</v>
      </c>
      <c r="DQ433" s="163" t="str">
        <f t="shared" ca="1" si="1495"/>
        <v>-</v>
      </c>
      <c r="DR433" s="163" t="str">
        <f t="shared" ca="1" si="1495"/>
        <v>-</v>
      </c>
      <c r="DS433" s="163" t="str">
        <f t="shared" ca="1" si="1495"/>
        <v>-</v>
      </c>
      <c r="DT433" s="163" t="str">
        <f t="shared" ca="1" si="1495"/>
        <v>-</v>
      </c>
      <c r="DU433" s="163" t="str">
        <f t="shared" ca="1" si="1495"/>
        <v>-</v>
      </c>
      <c r="DV433" s="163" t="str">
        <f t="shared" ca="1" si="1495"/>
        <v>-</v>
      </c>
      <c r="DW433" s="163" t="str">
        <f t="shared" ca="1" si="149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12"/>
        <v>-</v>
      </c>
      <c r="EJ433" s="163" t="str">
        <f t="shared" ca="1" si="1512"/>
        <v>-</v>
      </c>
      <c r="EK433" s="163" t="str">
        <f t="shared" ca="1" si="1512"/>
        <v>-</v>
      </c>
      <c r="EL433" s="163" t="str">
        <f t="shared" ca="1" si="1512"/>
        <v>-</v>
      </c>
      <c r="EM433" s="163" t="str">
        <f t="shared" ca="1" si="1512"/>
        <v>-</v>
      </c>
      <c r="EN433" s="163" t="str">
        <f t="shared" ca="1" si="1512"/>
        <v>-</v>
      </c>
      <c r="EO433" s="163" t="str">
        <f t="shared" ca="1" si="1512"/>
        <v>-</v>
      </c>
      <c r="EP433" s="163" t="str">
        <f t="shared" ca="1" si="1512"/>
        <v>-</v>
      </c>
      <c r="EQ433" s="163">
        <f t="shared" ca="1" si="1512"/>
        <v>1</v>
      </c>
      <c r="ER433" s="163">
        <f t="shared" ca="1" si="1512"/>
        <v>1</v>
      </c>
      <c r="ES433" s="163">
        <f t="shared" ca="1" si="1512"/>
        <v>0</v>
      </c>
      <c r="ET433" s="163" t="str">
        <f t="shared" ca="1" si="1512"/>
        <v>-</v>
      </c>
      <c r="EU433" s="163" t="str">
        <f t="shared" ca="1" si="1512"/>
        <v>-</v>
      </c>
      <c r="EV433" s="163" t="str">
        <f t="shared" ca="1" si="1512"/>
        <v>-</v>
      </c>
      <c r="EW433" s="163" t="str">
        <f t="shared" ca="1" si="1512"/>
        <v>-</v>
      </c>
      <c r="EX433" s="163" t="str">
        <f t="shared" ca="1" si="1512"/>
        <v>-</v>
      </c>
      <c r="EY433" s="163" t="str">
        <f t="shared" ca="1" si="1512"/>
        <v>-</v>
      </c>
      <c r="EZ433" s="163" t="str">
        <f t="shared" ca="1" si="1512"/>
        <v>-</v>
      </c>
      <c r="FA433" s="163">
        <f t="shared" ca="1" si="1512"/>
        <v>0</v>
      </c>
      <c r="FB433" s="163" t="str">
        <f t="shared" ca="1" si="1512"/>
        <v>-</v>
      </c>
      <c r="FC433" s="163" t="str">
        <f t="shared" ca="1" si="1512"/>
        <v>-</v>
      </c>
      <c r="FD433" s="163" t="str">
        <f t="shared" ca="1" si="1512"/>
        <v>-</v>
      </c>
      <c r="FE433" s="163" t="str">
        <f t="shared" ca="1" si="1512"/>
        <v>-</v>
      </c>
      <c r="FF433" s="163" t="str">
        <f t="shared" ca="1" si="1512"/>
        <v>-</v>
      </c>
      <c r="FG433" s="163">
        <f t="shared" ca="1" si="1512"/>
        <v>0</v>
      </c>
      <c r="FH433" s="163">
        <f t="shared" ca="1" si="1512"/>
        <v>0</v>
      </c>
      <c r="FI433" s="163">
        <f t="shared" ca="1" si="1512"/>
        <v>0</v>
      </c>
      <c r="FJ433" s="163">
        <f t="shared" ca="1" si="1512"/>
        <v>0</v>
      </c>
      <c r="FK433" s="163">
        <f t="shared" ca="1" si="1512"/>
        <v>0</v>
      </c>
      <c r="FL433" s="163">
        <f t="shared" ca="1" si="1512"/>
        <v>0</v>
      </c>
      <c r="FM433" s="163">
        <f t="shared" ca="1" si="1512"/>
        <v>0</v>
      </c>
      <c r="FN433" s="163" t="str">
        <f t="shared" ca="1" si="1512"/>
        <v>-</v>
      </c>
      <c r="FO433" s="163" t="str">
        <f t="shared" ca="1" si="1512"/>
        <v>-</v>
      </c>
      <c r="FP433" s="163" t="str">
        <f t="shared" ca="1" si="1512"/>
        <v>-</v>
      </c>
      <c r="FQ433" s="163" t="str">
        <f t="shared" ca="1" si="1512"/>
        <v>-</v>
      </c>
      <c r="FR433" s="163" t="str">
        <f t="shared" ca="1" si="1512"/>
        <v>-</v>
      </c>
      <c r="FS433" s="163" t="str">
        <f t="shared" ca="1" si="1512"/>
        <v>-</v>
      </c>
      <c r="FT433" s="163" t="str">
        <f t="shared" ca="1" si="1512"/>
        <v>-</v>
      </c>
      <c r="FU433" s="163" t="str">
        <f t="shared" ca="1" si="1512"/>
        <v>-</v>
      </c>
      <c r="FV433" s="163" t="str">
        <f t="shared" ca="1" si="1512"/>
        <v>-</v>
      </c>
      <c r="FW433" s="163" t="str">
        <f t="shared" ca="1" si="1512"/>
        <v>-</v>
      </c>
      <c r="FX433" s="163" t="str">
        <f t="shared" ca="1" si="1512"/>
        <v>-</v>
      </c>
      <c r="FY433" s="10"/>
      <c r="FZ433" s="163">
        <f t="shared" ca="1" si="1512"/>
        <v>1</v>
      </c>
      <c r="GA433" s="163" t="str">
        <f t="shared" ca="1" si="1512"/>
        <v>-</v>
      </c>
      <c r="GB433" s="163" t="str">
        <f t="shared" ca="1" si="1512"/>
        <v>-</v>
      </c>
      <c r="GC433" s="163" t="str">
        <f t="shared" ca="1" si="1512"/>
        <v>-</v>
      </c>
      <c r="GD433" s="163" t="str">
        <f t="shared" ca="1" si="1502"/>
        <v>-</v>
      </c>
      <c r="GE433" s="163" t="b">
        <f t="shared" ca="1" si="1502"/>
        <v>0</v>
      </c>
      <c r="GF433" s="163" t="str">
        <f t="shared" ca="1" si="1502"/>
        <v>-</v>
      </c>
      <c r="GG433" s="163">
        <f t="shared" ca="1" si="1502"/>
        <v>0</v>
      </c>
      <c r="GH433" s="163" t="str">
        <f t="shared" ca="1" si="1502"/>
        <v>-</v>
      </c>
      <c r="GI433" s="161" cm="1">
        <f t="array" aca="1" ref="GI433" ca="1">INDEX(i.rev,$K433,GI$15)</f>
        <v>1</v>
      </c>
      <c r="GJ433" s="163">
        <f t="shared" ca="1" si="1503"/>
        <v>0</v>
      </c>
      <c r="GK433" s="163">
        <f t="shared" ca="1" si="1503"/>
        <v>1</v>
      </c>
      <c r="GL433" s="163">
        <f t="shared" ca="1" si="1503"/>
        <v>0</v>
      </c>
      <c r="GM433" s="163">
        <f t="shared" ca="1" si="1503"/>
        <v>1</v>
      </c>
      <c r="GN433" s="163">
        <f t="shared" ca="1" si="1503"/>
        <v>1</v>
      </c>
      <c r="GO433" s="163">
        <f t="shared" ca="1" si="1503"/>
        <v>1</v>
      </c>
      <c r="GP433" s="163">
        <f t="shared" ca="1" si="1503"/>
        <v>0</v>
      </c>
      <c r="GQ433" s="163">
        <f t="shared" ca="1" si="1503"/>
        <v>0</v>
      </c>
      <c r="GR433" s="163">
        <f t="shared" ca="1" si="1503"/>
        <v>0</v>
      </c>
      <c r="GS433" s="163">
        <f t="shared" ca="1" si="1503"/>
        <v>0</v>
      </c>
      <c r="GT433" s="163">
        <f t="shared" ca="1" si="1503"/>
        <v>0</v>
      </c>
      <c r="GU433" s="163">
        <f t="shared" ca="1" si="1503"/>
        <v>0</v>
      </c>
      <c r="GV433" s="163">
        <f t="shared" ca="1" si="1503"/>
        <v>0</v>
      </c>
      <c r="GW433" s="163">
        <f t="shared" ca="1" si="1503"/>
        <v>0</v>
      </c>
      <c r="GX433" s="163">
        <f t="shared" ca="1" si="1503"/>
        <v>0</v>
      </c>
      <c r="GY433" s="163">
        <f t="shared" ca="1" si="1503"/>
        <v>0</v>
      </c>
      <c r="GZ433" s="161" cm="1">
        <f t="array" aca="1" ref="GZ433" ca="1">INDEX(i.rev,$K433,GZ$15)</f>
        <v>0</v>
      </c>
      <c r="HA433" s="163">
        <f t="shared" ca="1" si="1464"/>
        <v>0</v>
      </c>
      <c r="HB433" s="161" cm="1">
        <f t="array" aca="1" ref="HB433" ca="1">INDEX(i.rev,$K433,HB$15)</f>
        <v>1</v>
      </c>
      <c r="HC433" s="163">
        <f t="shared" ca="1" si="1493"/>
        <v>0</v>
      </c>
      <c r="HD433" s="163">
        <f t="shared" ca="1" si="1493"/>
        <v>0</v>
      </c>
      <c r="HE433" s="163">
        <f t="shared" ca="1" si="1493"/>
        <v>0</v>
      </c>
      <c r="HF433" s="163">
        <f t="shared" ca="1" si="1493"/>
        <v>0</v>
      </c>
      <c r="HG433" s="163">
        <f t="shared" ca="1" si="1493"/>
        <v>0</v>
      </c>
      <c r="HH433" s="163">
        <f t="shared" ca="1" si="1493"/>
        <v>0</v>
      </c>
      <c r="HI433" s="163">
        <f t="shared" ca="1" si="1493"/>
        <v>0</v>
      </c>
      <c r="HJ433" s="10"/>
      <c r="HK433" s="163" t="str">
        <f t="shared" ca="1" si="1493"/>
        <v>-</v>
      </c>
      <c r="HL433" s="163" t="str">
        <f t="shared" ca="1" si="1493"/>
        <v>-</v>
      </c>
      <c r="HM433" s="163" t="str">
        <f t="shared" ca="1" si="1493"/>
        <v>-</v>
      </c>
      <c r="HN433" s="163" t="str">
        <f t="shared" ca="1" si="1493"/>
        <v>-</v>
      </c>
      <c r="HO433" s="163" t="str">
        <f t="shared" ca="1" si="1493"/>
        <v>-</v>
      </c>
      <c r="HP433" s="161" t="b">
        <f t="shared" ca="1" si="1504"/>
        <v>0</v>
      </c>
      <c r="HQ433" s="161" t="b">
        <f t="shared" ca="1" si="1504"/>
        <v>0</v>
      </c>
      <c r="HR433" s="161" t="b">
        <f t="shared" ca="1" si="1504"/>
        <v>1</v>
      </c>
      <c r="HS433" s="163">
        <f t="shared" ca="1" si="1493"/>
        <v>0</v>
      </c>
      <c r="HT433" s="161">
        <f t="shared" ca="1" si="1505"/>
        <v>1</v>
      </c>
      <c r="HU433" s="161">
        <f t="shared" ca="1" si="1505"/>
        <v>1</v>
      </c>
      <c r="HV433" s="163" t="str">
        <f t="shared" ca="1" si="1493"/>
        <v>-</v>
      </c>
      <c r="HW433" s="163" t="str">
        <f t="shared" ca="1" si="1493"/>
        <v>-</v>
      </c>
      <c r="HX433" s="163" t="str">
        <f t="shared" ca="1" si="1493"/>
        <v>-</v>
      </c>
      <c r="HY433" s="163" t="str">
        <f t="shared" ca="1" si="1493"/>
        <v>-</v>
      </c>
      <c r="HZ433" s="163" t="str">
        <f t="shared" ca="1" si="1493"/>
        <v>-</v>
      </c>
      <c r="IA433" s="163" t="str">
        <f t="shared" ca="1" si="1493"/>
        <v>-</v>
      </c>
      <c r="IB433" s="163" t="str">
        <f t="shared" ca="1" si="1493"/>
        <v>-</v>
      </c>
      <c r="IC433" s="163" t="str">
        <f t="shared" ca="1" si="1493"/>
        <v>-</v>
      </c>
      <c r="ID433" s="163" t="str">
        <f t="shared" ca="1" si="1493"/>
        <v>-</v>
      </c>
      <c r="IE433" s="163" t="b">
        <f t="shared" ca="1" si="1493"/>
        <v>1</v>
      </c>
      <c r="IF433" s="163" t="str">
        <f t="shared" ca="1" si="1493"/>
        <v>-</v>
      </c>
      <c r="IG433" s="163" t="str">
        <f t="shared" ca="1" si="1493"/>
        <v>-</v>
      </c>
      <c r="IH433" s="163" t="str">
        <f t="shared" ca="1" si="1493"/>
        <v>-</v>
      </c>
      <c r="II433" s="163" t="b">
        <f t="shared" ca="1" si="1506"/>
        <v>1</v>
      </c>
      <c r="IJ433" s="163">
        <f t="shared" ca="1" si="1506"/>
        <v>0</v>
      </c>
      <c r="IK433" s="163" t="str">
        <f t="shared" ca="1" si="1506"/>
        <v>-</v>
      </c>
      <c r="IL433" s="163" t="str">
        <f t="shared" ca="1" si="1506"/>
        <v>-</v>
      </c>
      <c r="IM433" s="163" t="str">
        <f t="shared" ca="1" si="1506"/>
        <v>-</v>
      </c>
      <c r="IN433" s="163" t="str">
        <f t="shared" ca="1" si="1506"/>
        <v>-</v>
      </c>
      <c r="IO433" s="163" t="str">
        <f t="shared" ca="1" si="1506"/>
        <v>-</v>
      </c>
      <c r="IP433" s="163">
        <f t="shared" ca="1" si="1506"/>
        <v>0</v>
      </c>
      <c r="IQ433" s="163" t="str">
        <f t="shared" ca="1" si="1506"/>
        <v>-</v>
      </c>
      <c r="IR433" s="163" t="str">
        <f t="shared" ca="1" si="1506"/>
        <v>-</v>
      </c>
      <c r="IS433" s="163" t="str">
        <f t="shared" ca="1" si="1506"/>
        <v>-</v>
      </c>
      <c r="IT433" s="163">
        <f t="shared" ca="1" si="1506"/>
        <v>500</v>
      </c>
      <c r="IU433" s="163">
        <f t="shared" ca="1" si="1506"/>
        <v>500</v>
      </c>
      <c r="IV433" s="163" t="str">
        <f t="shared" ca="1" si="1506"/>
        <v>-</v>
      </c>
      <c r="IW433" s="163" t="str">
        <f t="shared" ca="1" si="1506"/>
        <v>-</v>
      </c>
      <c r="IX433" s="163" t="str">
        <f t="shared" ca="1" si="1506"/>
        <v>-</v>
      </c>
      <c r="IY433" s="163" t="str">
        <f t="shared" ca="1" si="1507"/>
        <v>-</v>
      </c>
      <c r="IZ433" s="163" t="str">
        <f t="shared" ca="1" si="1469"/>
        <v>-</v>
      </c>
      <c r="JA433" s="163" t="str">
        <f t="shared" ca="1" si="1469"/>
        <v>-</v>
      </c>
      <c r="JB433" s="163" t="str">
        <f t="shared" ca="1" si="1469"/>
        <v>-</v>
      </c>
      <c r="JC433" s="163" t="str">
        <f t="shared" ca="1" si="1469"/>
        <v>-</v>
      </c>
      <c r="JD433" s="163" t="str">
        <f t="shared" ca="1" si="1469"/>
        <v>-</v>
      </c>
      <c r="JE433" s="163" t="str">
        <f t="shared" ca="1" si="1469"/>
        <v>-</v>
      </c>
      <c r="JF433" s="163" t="str">
        <f t="shared" ca="1" si="1469"/>
        <v>-</v>
      </c>
      <c r="JG433" s="163" t="str">
        <f t="shared" ca="1" si="1469"/>
        <v>-</v>
      </c>
      <c r="JH433" s="163" t="str">
        <f t="shared" ca="1" si="1469"/>
        <v>-</v>
      </c>
      <c r="JI433" s="163" t="str">
        <f t="shared" ca="1" si="1470"/>
        <v>-</v>
      </c>
      <c r="JJ433" s="163" t="str">
        <f t="shared" ca="1" si="1470"/>
        <v>-</v>
      </c>
      <c r="JK433" s="163" t="str">
        <f t="shared" ca="1" si="1470"/>
        <v>-</v>
      </c>
      <c r="JL433" s="163" t="str">
        <f t="shared" ca="1" si="1470"/>
        <v>-</v>
      </c>
      <c r="JM433" s="163" t="str">
        <f t="shared" ca="1" si="1470"/>
        <v>-</v>
      </c>
      <c r="JN433" s="163" t="str">
        <f t="shared" ca="1" si="1470"/>
        <v>-</v>
      </c>
      <c r="JO433" s="163" t="str">
        <f t="shared" ca="1" si="1470"/>
        <v>-</v>
      </c>
      <c r="JP433" s="163" t="str">
        <f t="shared" ca="1" si="1470"/>
        <v>-</v>
      </c>
      <c r="JQ433" s="163" t="str">
        <f t="shared" ca="1" si="1470"/>
        <v>-</v>
      </c>
      <c r="JR433" s="163" t="str">
        <f t="shared" ca="1" si="1470"/>
        <v>-</v>
      </c>
      <c r="JS433" s="163" t="str">
        <f t="shared" ca="1" si="1511"/>
        <v>-</v>
      </c>
      <c r="JT433" s="163" t="str">
        <f t="shared" ca="1" si="1511"/>
        <v>-</v>
      </c>
      <c r="JU433" s="163" t="str">
        <f t="shared" ca="1" si="1511"/>
        <v>-</v>
      </c>
      <c r="JV433" s="163" t="str">
        <f t="shared" ca="1" si="1511"/>
        <v>-</v>
      </c>
      <c r="JW433" s="163" t="str">
        <f t="shared" ca="1" si="1511"/>
        <v>-</v>
      </c>
      <c r="JX433" s="163" t="str">
        <f t="shared" ca="1" si="1507"/>
        <v>-</v>
      </c>
      <c r="JY433" s="163" t="str">
        <f t="shared" ca="1" si="1498"/>
        <v>-</v>
      </c>
      <c r="JZ433" s="163" t="str">
        <f t="shared" ca="1" si="1498"/>
        <v>-</v>
      </c>
      <c r="KA433" s="163" t="str">
        <f t="shared" ca="1" si="1498"/>
        <v>-</v>
      </c>
      <c r="KB433" s="163" t="str">
        <f t="shared" ca="1" si="1498"/>
        <v>-</v>
      </c>
      <c r="KC433" s="163" t="str">
        <f t="shared" ca="1" si="1498"/>
        <v>-</v>
      </c>
      <c r="KD433" s="163" t="str">
        <f t="shared" ca="1" si="1498"/>
        <v>-</v>
      </c>
      <c r="KE433" s="163" t="str">
        <f t="shared" ca="1" si="1498"/>
        <v>-</v>
      </c>
      <c r="KF433" s="163" t="str">
        <f t="shared" ca="1" si="1498"/>
        <v>-</v>
      </c>
      <c r="KG433" s="163" t="str">
        <f t="shared" ca="1" si="1498"/>
        <v>-</v>
      </c>
      <c r="KH433" s="163" t="str">
        <f t="shared" ca="1" si="1498"/>
        <v>-</v>
      </c>
      <c r="KI433" s="163" t="str">
        <f t="shared" ca="1" si="1498"/>
        <v>-</v>
      </c>
      <c r="KJ433" s="163" t="str">
        <f t="shared" ca="1" si="1498"/>
        <v>-</v>
      </c>
      <c r="KK433" s="163" t="str">
        <f t="shared" ca="1" si="1498"/>
        <v>-</v>
      </c>
      <c r="KL433" s="163" t="str">
        <f t="shared" ca="1" si="1498"/>
        <v>-</v>
      </c>
      <c r="KM433" s="163" t="str">
        <f t="shared" ca="1" si="1498"/>
        <v>-</v>
      </c>
      <c r="KN433" s="163" t="str">
        <f t="shared" ca="1" si="1498"/>
        <v>-</v>
      </c>
      <c r="KO433" s="163" t="str">
        <f t="shared" ca="1" si="1498"/>
        <v>-</v>
      </c>
      <c r="KP433" s="163" t="str">
        <f t="shared" ca="1" si="1498"/>
        <v>-</v>
      </c>
      <c r="KQ433" s="163" t="str">
        <f t="shared" ca="1" si="1498"/>
        <v>-</v>
      </c>
      <c r="KR433" s="163" t="str">
        <f t="shared" ca="1" si="1498"/>
        <v>-</v>
      </c>
      <c r="KS433" s="163" t="str">
        <f t="shared" ca="1" si="1498"/>
        <v>-</v>
      </c>
      <c r="KT433" s="163" t="str">
        <f t="shared" ca="1" si="1498"/>
        <v>-</v>
      </c>
      <c r="KU433" s="163" t="str">
        <f t="shared" ca="1" si="1498"/>
        <v>-</v>
      </c>
      <c r="KV433" s="163" t="str">
        <f t="shared" ca="1" si="1498"/>
        <v>-</v>
      </c>
      <c r="KW433" s="163" t="str">
        <f t="shared" ca="1" si="1498"/>
        <v>-</v>
      </c>
      <c r="KX433" s="163" t="str">
        <f t="shared" ca="1" si="1498"/>
        <v>-</v>
      </c>
      <c r="KY433" s="163" t="str">
        <f t="shared" ca="1" si="1498"/>
        <v>-</v>
      </c>
      <c r="KZ433" s="163" t="str">
        <f t="shared" ca="1" si="1498"/>
        <v>-</v>
      </c>
      <c r="LA433" s="163" t="str">
        <f t="shared" ca="1" si="1498"/>
        <v>-</v>
      </c>
      <c r="LB433" s="163" t="str">
        <f t="shared" ca="1" si="1498"/>
        <v>-</v>
      </c>
      <c r="LC433" s="163" t="str">
        <f t="shared" ca="1" si="1498"/>
        <v>-</v>
      </c>
      <c r="LD433" s="163" t="str">
        <f t="shared" ca="1" si="1498"/>
        <v>-</v>
      </c>
      <c r="LE433" s="163" t="str">
        <f t="shared" ca="1" si="1498"/>
        <v>-</v>
      </c>
      <c r="LF433" s="163" t="str">
        <f t="shared" ca="1" si="1498"/>
        <v>-</v>
      </c>
      <c r="LG433" s="163" t="str">
        <f t="shared" ca="1" si="1498"/>
        <v>-</v>
      </c>
      <c r="LH433" s="163" t="str">
        <f t="shared" ca="1" si="1498"/>
        <v>-</v>
      </c>
      <c r="LI433" s="163" t="str">
        <f t="shared" ca="1" si="1498"/>
        <v>-</v>
      </c>
      <c r="LJ433" s="163" t="str">
        <f t="shared" ca="1" si="1498"/>
        <v>-</v>
      </c>
      <c r="LK433" s="163" t="str">
        <f t="shared" ca="1" si="1498"/>
        <v>-</v>
      </c>
      <c r="LL433" s="163" t="str">
        <f t="shared" ca="1" si="1498"/>
        <v>-</v>
      </c>
      <c r="LM433" s="163" t="str">
        <f t="shared" ca="1" si="1498"/>
        <v>-</v>
      </c>
      <c r="LN433" s="163" t="str">
        <f t="shared" ca="1" si="1498"/>
        <v>-</v>
      </c>
      <c r="LO433" s="163" t="str">
        <f t="shared" ca="1" si="1507"/>
        <v>-</v>
      </c>
      <c r="LP433" s="163" t="str">
        <f t="shared" ca="1" si="1507"/>
        <v>-</v>
      </c>
      <c r="LQ433" s="163" t="str">
        <f t="shared" ca="1" si="1507"/>
        <v>-</v>
      </c>
      <c r="LR433" s="163" t="str">
        <f t="shared" ca="1" si="1507"/>
        <v>-</v>
      </c>
      <c r="LS433" s="163" t="str">
        <f t="shared" ca="1" si="1507"/>
        <v>-</v>
      </c>
      <c r="LT433" s="163" t="str">
        <f t="shared" ca="1" si="1507"/>
        <v>-</v>
      </c>
      <c r="LU433" s="163" t="str">
        <f t="shared" ca="1" si="1507"/>
        <v>-</v>
      </c>
      <c r="LV433" s="163" t="str">
        <f t="shared" ca="1" si="1507"/>
        <v>-</v>
      </c>
      <c r="LW433" s="163" t="str">
        <f t="shared" ca="1" si="1507"/>
        <v>-</v>
      </c>
      <c r="LX433" s="163" t="str">
        <f t="shared" ca="1" si="1507"/>
        <v>-</v>
      </c>
      <c r="LY433" s="10"/>
      <c r="LZ433" s="161">
        <f t="shared" ca="1" si="1473"/>
        <v>4.4999999999999998E-2</v>
      </c>
      <c r="MA433" s="161">
        <f t="shared" ca="1" si="1474"/>
        <v>4.4999999999999998E-2</v>
      </c>
      <c r="MB433" s="163">
        <f t="shared" ca="1" si="1508"/>
        <v>1</v>
      </c>
      <c r="MC433" s="163">
        <f t="shared" ca="1" si="1508"/>
        <v>0</v>
      </c>
      <c r="MD433" s="163">
        <f t="shared" ca="1" si="1508"/>
        <v>1</v>
      </c>
      <c r="ME433" s="163">
        <f t="shared" ca="1" si="1508"/>
        <v>1</v>
      </c>
      <c r="MF433" s="163">
        <f t="shared" ca="1" si="1508"/>
        <v>0</v>
      </c>
      <c r="MG433" s="163">
        <f t="shared" ca="1" si="1508"/>
        <v>70</v>
      </c>
      <c r="MH433" s="163">
        <f t="shared" ca="1" si="1508"/>
        <v>50</v>
      </c>
      <c r="MI433" s="163">
        <f t="shared" ca="1" si="1508"/>
        <v>85</v>
      </c>
      <c r="MJ433" s="163">
        <f t="shared" ca="1" si="1508"/>
        <v>50</v>
      </c>
      <c r="MK433" s="161">
        <f t="shared" ca="1" si="1476"/>
        <v>1</v>
      </c>
      <c r="ML433" s="161">
        <f t="shared" ca="1" si="1477"/>
        <v>1</v>
      </c>
      <c r="MM433" s="161">
        <f t="shared" ca="1" si="1478"/>
        <v>1</v>
      </c>
      <c r="MN433" s="161">
        <f t="shared" ca="1" si="1479"/>
        <v>1</v>
      </c>
      <c r="MO433" s="161">
        <f t="shared" ca="1" si="1479"/>
        <v>1</v>
      </c>
      <c r="MP433" s="163">
        <f t="shared" ca="1" si="1508"/>
        <v>1</v>
      </c>
      <c r="MQ433" s="10"/>
      <c r="MR433" s="163">
        <f t="shared" ca="1" si="1508"/>
        <v>1</v>
      </c>
      <c r="MS433" s="161">
        <f t="shared" si="1480"/>
        <v>1.1499999999999999</v>
      </c>
      <c r="MT433" s="163">
        <f t="shared" ca="1" si="1508"/>
        <v>0.75</v>
      </c>
      <c r="MU433" s="163">
        <f t="shared" ca="1" si="1508"/>
        <v>0.8</v>
      </c>
      <c r="MV433" s="163">
        <f t="shared" ca="1" si="1475"/>
        <v>0.82499999999999996</v>
      </c>
      <c r="MW433" s="163">
        <f t="shared" ca="1" si="1475"/>
        <v>0.875</v>
      </c>
      <c r="MX433" s="163">
        <f t="shared" ca="1" si="1508"/>
        <v>0.9</v>
      </c>
      <c r="MY433" s="163">
        <f t="shared" ca="1" si="1514"/>
        <v>0.75</v>
      </c>
      <c r="MZ433" s="163">
        <f t="shared" ca="1" si="1513"/>
        <v>0.78142857142857147</v>
      </c>
      <c r="NA433" s="163">
        <f t="shared" ca="1" si="1513"/>
        <v>0.82499999999999996</v>
      </c>
      <c r="NB433" s="163">
        <f t="shared" ca="1" si="1514"/>
        <v>0.875</v>
      </c>
      <c r="NC433" s="163">
        <f t="shared" ca="1" si="1514"/>
        <v>0.9</v>
      </c>
      <c r="ND433" s="163">
        <f t="shared" ca="1" si="1513"/>
        <v>0.9</v>
      </c>
      <c r="NE433" s="163">
        <f t="shared" ca="1" si="1514"/>
        <v>0.75</v>
      </c>
      <c r="NF433" s="163">
        <f t="shared" ca="1" si="1513"/>
        <v>0.78142857142857147</v>
      </c>
      <c r="NG433" s="163">
        <f t="shared" ca="1" si="1513"/>
        <v>0.82499999999999996</v>
      </c>
      <c r="NH433" s="163">
        <f t="shared" ca="1" si="1514"/>
        <v>0.875</v>
      </c>
      <c r="NI433" s="163">
        <f t="shared" ca="1" si="1514"/>
        <v>0.9</v>
      </c>
      <c r="NJ433" s="163">
        <f t="shared" ca="1" si="1513"/>
        <v>0.9</v>
      </c>
      <c r="NK433" s="163">
        <f t="shared" ca="1" si="1514"/>
        <v>0.75</v>
      </c>
      <c r="NL433" s="163">
        <f t="shared" ca="1" si="1513"/>
        <v>0.78142857142857147</v>
      </c>
      <c r="NM433" s="163">
        <f t="shared" ca="1" si="1513"/>
        <v>0.82499999999999996</v>
      </c>
      <c r="NN433" s="163">
        <f t="shared" ca="1" si="1514"/>
        <v>0.875</v>
      </c>
      <c r="NO433" s="163">
        <f t="shared" ca="1" si="1514"/>
        <v>0.9</v>
      </c>
      <c r="NP433" s="163">
        <f t="shared" ca="1" si="1513"/>
        <v>0.9</v>
      </c>
      <c r="NQ433" s="163">
        <f t="shared" ca="1" si="1514"/>
        <v>0.75</v>
      </c>
      <c r="NR433" s="163">
        <f t="shared" ca="1" si="1513"/>
        <v>0.78142857142857147</v>
      </c>
      <c r="NS433" s="163">
        <f t="shared" ca="1" si="1513"/>
        <v>0.82499999999999996</v>
      </c>
      <c r="NT433" s="163">
        <f t="shared" ca="1" si="1514"/>
        <v>0.875</v>
      </c>
      <c r="NU433" s="163">
        <f t="shared" ca="1" si="1514"/>
        <v>0.9</v>
      </c>
      <c r="NV433" s="163">
        <f t="shared" ca="1" si="1513"/>
        <v>0.9</v>
      </c>
      <c r="NW433" s="163">
        <f t="shared" ca="1" si="1514"/>
        <v>0.75</v>
      </c>
      <c r="NX433" s="163">
        <f t="shared" ca="1" si="1513"/>
        <v>0.78142857142857147</v>
      </c>
      <c r="NY433" s="163">
        <f t="shared" ca="1" si="1513"/>
        <v>0.82499999999999996</v>
      </c>
      <c r="NZ433" s="163">
        <f t="shared" ca="1" si="1514"/>
        <v>0.875</v>
      </c>
      <c r="OA433" s="163">
        <f t="shared" ca="1" si="1514"/>
        <v>0.9</v>
      </c>
      <c r="OB433" s="163">
        <f t="shared" ca="1" si="1513"/>
        <v>0.9</v>
      </c>
      <c r="OC433" s="163">
        <f t="shared" ca="1" si="1514"/>
        <v>0.75</v>
      </c>
      <c r="OD433" s="163">
        <f t="shared" ca="1" si="1513"/>
        <v>0.78142857142857147</v>
      </c>
      <c r="OE433" s="163">
        <f t="shared" ca="1" si="1513"/>
        <v>0.82499999999999996</v>
      </c>
      <c r="OF433" s="163">
        <f t="shared" ca="1" si="1514"/>
        <v>0.875</v>
      </c>
      <c r="OG433" s="163">
        <f t="shared" ca="1" si="1514"/>
        <v>0.9</v>
      </c>
      <c r="OH433" s="163">
        <f t="shared" ca="1" si="1513"/>
        <v>0.9</v>
      </c>
      <c r="OI433" s="163">
        <f t="shared" ca="1" si="1514"/>
        <v>0.75</v>
      </c>
      <c r="OJ433" s="163">
        <f t="shared" ca="1" si="1513"/>
        <v>0.76904761904761909</v>
      </c>
      <c r="OK433" s="163">
        <f t="shared" ca="1" si="1513"/>
        <v>0.82000000000000006</v>
      </c>
      <c r="OL433" s="163">
        <f t="shared" ca="1" si="1514"/>
        <v>0.875</v>
      </c>
      <c r="OM433" s="163">
        <f t="shared" ca="1" si="1514"/>
        <v>0.9</v>
      </c>
      <c r="ON433" s="163">
        <f t="shared" ca="1" si="1513"/>
        <v>0.90000000000000013</v>
      </c>
      <c r="OO433" s="163">
        <f t="shared" ca="1" si="1514"/>
        <v>0.75</v>
      </c>
      <c r="OP433" s="163">
        <f t="shared" ca="1" si="1513"/>
        <v>0.76904761904761909</v>
      </c>
      <c r="OQ433" s="163">
        <f t="shared" ca="1" si="1513"/>
        <v>0.82000000000000006</v>
      </c>
      <c r="OR433" s="163">
        <f t="shared" ca="1" si="1514"/>
        <v>0.875</v>
      </c>
      <c r="OS433" s="163">
        <f t="shared" ca="1" si="1514"/>
        <v>0.9</v>
      </c>
      <c r="OT433" s="163">
        <f t="shared" ca="1" si="1513"/>
        <v>0.9</v>
      </c>
      <c r="OU433" s="163">
        <f t="shared" ca="1" si="1481"/>
        <v>0.875</v>
      </c>
      <c r="OV433" s="161">
        <f t="shared" ca="1" si="1482"/>
        <v>1</v>
      </c>
      <c r="OW433" s="161">
        <f t="shared" ca="1" si="1483"/>
        <v>1</v>
      </c>
      <c r="OX433" s="161" t="str">
        <f t="shared" ca="1" si="1484"/>
        <v>-</v>
      </c>
      <c r="OY433" s="163" t="str">
        <f t="shared" ca="1" si="1485"/>
        <v>-</v>
      </c>
      <c r="OZ433" s="161" t="str">
        <f t="shared" ca="1" si="1486"/>
        <v>-</v>
      </c>
      <c r="PA433" s="161" t="str">
        <f t="shared" ca="1" si="1487"/>
        <v>-</v>
      </c>
      <c r="PB433" s="163">
        <f t="shared" ca="1" si="1508"/>
        <v>0</v>
      </c>
      <c r="PC433" s="27">
        <v>0</v>
      </c>
    </row>
    <row r="434" spans="1:419" s="143" customFormat="1" hidden="1" outlineLevel="1">
      <c r="A434" s="121">
        <f t="shared" si="14"/>
        <v>429</v>
      </c>
      <c r="B434" s="121">
        <f>$A$18</f>
        <v>13</v>
      </c>
      <c r="C434" s="143">
        <f t="shared" si="1494"/>
        <v>1002</v>
      </c>
      <c r="D434" s="143" t="s">
        <v>884</v>
      </c>
      <c r="E434" s="143" t="b">
        <f t="shared" si="1448"/>
        <v>1</v>
      </c>
      <c r="F434" s="143" t="b">
        <v>0</v>
      </c>
      <c r="G434" s="143" t="b">
        <f t="shared" si="1489"/>
        <v>1</v>
      </c>
      <c r="H434" s="139">
        <f t="shared" ca="1" si="1509"/>
        <v>3</v>
      </c>
      <c r="I434" s="32">
        <v>2</v>
      </c>
      <c r="J434" s="32">
        <v>1</v>
      </c>
      <c r="K434" s="139">
        <f t="shared" ca="1" si="1509"/>
        <v>1</v>
      </c>
      <c r="L434" s="139">
        <f t="shared" ca="1" si="1509"/>
        <v>1</v>
      </c>
      <c r="M434" s="139">
        <f t="shared" ca="1" si="1509"/>
        <v>1</v>
      </c>
      <c r="N434" s="139">
        <f t="shared" ca="1" si="1509"/>
        <v>1</v>
      </c>
      <c r="O434" s="139">
        <f t="shared" ca="1" si="1509"/>
        <v>1</v>
      </c>
      <c r="P434" s="139">
        <f t="shared" ca="1" si="1509"/>
        <v>1</v>
      </c>
      <c r="Q434" s="139">
        <f t="shared" ca="1" si="1509"/>
        <v>1</v>
      </c>
      <c r="R434" s="139">
        <f t="shared" ca="1" si="1509"/>
        <v>2</v>
      </c>
      <c r="S434" s="139">
        <f t="shared" ca="1" si="1509"/>
        <v>1</v>
      </c>
      <c r="T434" s="139">
        <f t="shared" ca="1" si="1490"/>
        <v>1</v>
      </c>
      <c r="U434" s="139">
        <f t="shared" ca="1" si="1490"/>
        <v>1</v>
      </c>
      <c r="V434" s="139">
        <f t="shared" ca="1" si="1490"/>
        <v>1</v>
      </c>
      <c r="W434" s="139">
        <f t="shared" ca="1" si="1509"/>
        <v>1</v>
      </c>
      <c r="X434" s="32">
        <v>1</v>
      </c>
      <c r="Y434" s="139">
        <f t="shared" ca="1" si="1509"/>
        <v>1</v>
      </c>
      <c r="Z434" s="139">
        <f t="shared" ca="1" si="1509"/>
        <v>1</v>
      </c>
      <c r="AA434" s="139">
        <f t="shared" ca="1" si="1509"/>
        <v>1</v>
      </c>
      <c r="AB434" s="139">
        <f t="shared" ca="1" si="1509"/>
        <v>1</v>
      </c>
      <c r="AC434" s="139">
        <f t="shared" ca="1" si="149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163" t="str">
        <f t="shared" ca="1" si="1500"/>
        <v>-</v>
      </c>
      <c r="AI434" s="163" t="str">
        <f t="shared" ca="1" si="1500"/>
        <v>-</v>
      </c>
      <c r="AJ434" s="163" t="str">
        <f t="shared" ca="1" si="1500"/>
        <v>-</v>
      </c>
      <c r="AK434" s="163" t="str">
        <f t="shared" ca="1" si="1500"/>
        <v>-</v>
      </c>
      <c r="AL434" s="163" t="str">
        <f t="shared" ca="1" si="1500"/>
        <v>-</v>
      </c>
      <c r="AM434" s="163" t="b">
        <f t="shared" ca="1" si="1500"/>
        <v>1</v>
      </c>
      <c r="AN434" s="10"/>
      <c r="AO434" s="161" t="b">
        <f t="shared" si="1501"/>
        <v>0</v>
      </c>
      <c r="AP434" s="161" t="str">
        <f t="shared" si="1501"/>
        <v>-</v>
      </c>
      <c r="AQ434" s="161" t="b">
        <f t="shared" si="1501"/>
        <v>0</v>
      </c>
      <c r="AR434" s="161" t="b">
        <f t="shared" si="1501"/>
        <v>1</v>
      </c>
      <c r="AS434" s="161" t="b">
        <f t="shared" si="1501"/>
        <v>1</v>
      </c>
      <c r="AT434" s="161" t="b">
        <f t="shared" si="1501"/>
        <v>0</v>
      </c>
      <c r="AU434" s="161">
        <f t="shared" ca="1" si="1451"/>
        <v>0</v>
      </c>
      <c r="AV434" s="161" t="b">
        <f t="shared" ref="AV434:AZ443" si="1515">INDEX(i.risk_aversion,$J434,AV$15)</f>
        <v>0</v>
      </c>
      <c r="AW434" s="161" t="b">
        <f t="shared" si="1515"/>
        <v>0</v>
      </c>
      <c r="AX434" s="161" t="str">
        <f t="shared" si="1515"/>
        <v>-</v>
      </c>
      <c r="AY434" s="161" t="str">
        <f t="shared" si="1515"/>
        <v>-</v>
      </c>
      <c r="AZ434" s="161" t="str">
        <f t="shared" si="1515"/>
        <v>-</v>
      </c>
      <c r="BA434" s="10"/>
      <c r="BB434" s="161" t="b">
        <f t="shared" si="1453"/>
        <v>1</v>
      </c>
      <c r="BC434" s="163" t="b">
        <f t="shared" ca="1" si="1454"/>
        <v>1</v>
      </c>
      <c r="BD434" s="163" t="b">
        <f t="shared" ca="1" si="1454"/>
        <v>1</v>
      </c>
      <c r="BE434" s="162">
        <f t="shared" ca="1" si="1455"/>
        <v>3210</v>
      </c>
      <c r="BF434" s="163" t="str">
        <f t="shared" ca="1" si="1495"/>
        <v>-</v>
      </c>
      <c r="BG434" s="163" t="str">
        <f t="shared" ca="1" si="1495"/>
        <v>-</v>
      </c>
      <c r="BH434" s="163" t="str">
        <f t="shared" ca="1" si="1495"/>
        <v>-</v>
      </c>
      <c r="BI434" s="163" t="str">
        <f t="shared" ca="1" si="1495"/>
        <v>-</v>
      </c>
      <c r="BJ434" s="163" t="str">
        <f t="shared" ca="1" si="1495"/>
        <v>-</v>
      </c>
      <c r="BK434" s="163">
        <f t="shared" ca="1" si="1495"/>
        <v>1</v>
      </c>
      <c r="BL434" s="163">
        <f t="shared" ca="1" si="1495"/>
        <v>1</v>
      </c>
      <c r="BM434" s="163" t="str">
        <f t="shared" ca="1" si="1495"/>
        <v>-</v>
      </c>
      <c r="BN434" s="163" t="str">
        <f t="shared" ca="1" si="1495"/>
        <v>-</v>
      </c>
      <c r="BO434" s="163" t="b">
        <f t="shared" ca="1" si="1457"/>
        <v>0</v>
      </c>
      <c r="BP434" s="163" t="b">
        <f t="shared" ca="1" si="1457"/>
        <v>0</v>
      </c>
      <c r="BQ434" s="163" t="b">
        <f t="shared" ca="1" si="1457"/>
        <v>0</v>
      </c>
      <c r="BR434" s="163" t="b">
        <f t="shared" ca="1" si="1457"/>
        <v>0</v>
      </c>
      <c r="BS434" s="163" t="b">
        <f t="shared" ca="1" si="1457"/>
        <v>0</v>
      </c>
      <c r="BT434" s="163" t="b">
        <f t="shared" ca="1" si="1457"/>
        <v>0</v>
      </c>
      <c r="BU434" s="163" t="b">
        <f t="shared" ca="1" si="1457"/>
        <v>0</v>
      </c>
      <c r="BV434" s="163" t="b">
        <f t="shared" ca="1" si="1457"/>
        <v>0</v>
      </c>
      <c r="BW434" s="163" t="b">
        <f t="shared" ca="1" si="1457"/>
        <v>0</v>
      </c>
      <c r="BX434" s="163" t="str">
        <f t="shared" ca="1" si="1456"/>
        <v>-</v>
      </c>
      <c r="BY434" s="163" t="str">
        <f t="shared" ca="1" si="1458"/>
        <v>-</v>
      </c>
      <c r="BZ434" s="163" t="str">
        <f t="shared" ca="1" si="1458"/>
        <v>-</v>
      </c>
      <c r="CA434" s="163" t="str">
        <f t="shared" ca="1" si="1458"/>
        <v>-</v>
      </c>
      <c r="CB434" s="163" t="str">
        <f t="shared" ca="1" si="1458"/>
        <v>-</v>
      </c>
      <c r="CC434" s="163" t="str">
        <f t="shared" ca="1" si="1458"/>
        <v>-</v>
      </c>
      <c r="CD434" s="163" t="str">
        <f t="shared" ca="1" si="1458"/>
        <v>-</v>
      </c>
      <c r="CE434" s="163" t="str">
        <f t="shared" ca="1" si="1458"/>
        <v>-</v>
      </c>
      <c r="CF434" s="163" t="str">
        <f t="shared" ca="1" si="1458"/>
        <v>-</v>
      </c>
      <c r="CG434" s="163" t="str">
        <f t="shared" ca="1" si="1456"/>
        <v>-</v>
      </c>
      <c r="CH434" s="163" t="str">
        <f t="shared" ca="1" si="1456"/>
        <v>-</v>
      </c>
      <c r="CI434" s="163" t="str">
        <f t="shared" ca="1" si="1456"/>
        <v>-</v>
      </c>
      <c r="CJ434" s="163" t="str">
        <f t="shared" ca="1" si="1456"/>
        <v>-</v>
      </c>
      <c r="CK434" s="163" t="str">
        <f t="shared" ca="1" si="1456"/>
        <v>-</v>
      </c>
      <c r="CL434" s="163" t="str">
        <f t="shared" ca="1" si="1456"/>
        <v>-</v>
      </c>
      <c r="CM434" s="163" t="str">
        <f t="shared" ca="1" si="1456"/>
        <v>-</v>
      </c>
      <c r="CN434" s="163" t="str">
        <f t="shared" ca="1" si="1456"/>
        <v>-</v>
      </c>
      <c r="CO434" s="163" t="str">
        <f t="shared" ca="1" si="1456"/>
        <v>-</v>
      </c>
      <c r="CP434" s="163" t="str">
        <f t="shared" ca="1" si="1456"/>
        <v>-</v>
      </c>
      <c r="CQ434" s="163" t="str">
        <f t="shared" ca="1" si="1456"/>
        <v>-</v>
      </c>
      <c r="CR434" s="163" t="str">
        <f t="shared" ca="1" si="1456"/>
        <v>-</v>
      </c>
      <c r="CS434" s="163" t="str">
        <f t="shared" ca="1" si="1456"/>
        <v>-</v>
      </c>
      <c r="CT434" s="163" t="str">
        <f t="shared" ca="1" si="1456"/>
        <v>-</v>
      </c>
      <c r="CU434" s="163" t="str">
        <f t="shared" ca="1" si="1459"/>
        <v>-</v>
      </c>
      <c r="CV434" s="163" t="str">
        <f t="shared" ca="1" si="1459"/>
        <v>-</v>
      </c>
      <c r="CW434" s="163" t="str">
        <f t="shared" ca="1" si="1459"/>
        <v>-</v>
      </c>
      <c r="CX434" s="163" t="str">
        <f t="shared" ca="1" si="1459"/>
        <v>-</v>
      </c>
      <c r="CY434" s="163" t="str">
        <f t="shared" ca="1" si="1459"/>
        <v>-</v>
      </c>
      <c r="CZ434" s="163" t="str">
        <f t="shared" ca="1" si="1459"/>
        <v>-</v>
      </c>
      <c r="DA434" s="163" t="str">
        <f t="shared" ca="1" si="1459"/>
        <v>-</v>
      </c>
      <c r="DB434" s="163" t="str">
        <f t="shared" ca="1" si="1459"/>
        <v>-</v>
      </c>
      <c r="DC434" s="163" t="str">
        <f t="shared" ca="1" si="1456"/>
        <v>-</v>
      </c>
      <c r="DD434" s="163" t="str">
        <f t="shared" ca="1" si="1460"/>
        <v>-</v>
      </c>
      <c r="DE434" s="163" t="str">
        <f t="shared" ca="1" si="1460"/>
        <v>-</v>
      </c>
      <c r="DF434" s="163" t="str">
        <f t="shared" ca="1" si="1460"/>
        <v>-</v>
      </c>
      <c r="DG434" s="163" t="str">
        <f t="shared" ca="1" si="1460"/>
        <v>-</v>
      </c>
      <c r="DH434" s="163" t="str">
        <f t="shared" ca="1" si="1460"/>
        <v>-</v>
      </c>
      <c r="DI434" s="163" t="str">
        <f t="shared" ca="1" si="1460"/>
        <v>-</v>
      </c>
      <c r="DJ434" s="163" t="str">
        <f t="shared" ca="1" si="1460"/>
        <v>-</v>
      </c>
      <c r="DK434" s="163" t="str">
        <f t="shared" ca="1" si="1460"/>
        <v>-</v>
      </c>
      <c r="DL434" s="10"/>
      <c r="DM434" s="163" t="str">
        <f t="shared" ca="1" si="1495"/>
        <v>-</v>
      </c>
      <c r="DN434" s="163" t="str">
        <f t="shared" ca="1" si="1495"/>
        <v>-</v>
      </c>
      <c r="DO434" s="163" t="str">
        <f t="shared" ca="1" si="1495"/>
        <v>-</v>
      </c>
      <c r="DP434" s="163" t="str">
        <f t="shared" ca="1" si="1495"/>
        <v>-</v>
      </c>
      <c r="DQ434" s="163" t="str">
        <f t="shared" ca="1" si="1495"/>
        <v>-</v>
      </c>
      <c r="DR434" s="163" t="str">
        <f t="shared" ca="1" si="1495"/>
        <v>-</v>
      </c>
      <c r="DS434" s="163" t="str">
        <f t="shared" ca="1" si="1495"/>
        <v>-</v>
      </c>
      <c r="DT434" s="163" t="str">
        <f t="shared" ca="1" si="1495"/>
        <v>-</v>
      </c>
      <c r="DU434" s="163" t="str">
        <f t="shared" ca="1" si="1495"/>
        <v>-</v>
      </c>
      <c r="DV434" s="163" t="str">
        <f t="shared" ca="1" si="1495"/>
        <v>-</v>
      </c>
      <c r="DW434" s="163" t="str">
        <f t="shared" ca="1" si="149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12"/>
        <v>-</v>
      </c>
      <c r="EJ434" s="163" t="str">
        <f t="shared" ca="1" si="1512"/>
        <v>-</v>
      </c>
      <c r="EK434" s="163" t="str">
        <f t="shared" ca="1" si="1512"/>
        <v>-</v>
      </c>
      <c r="EL434" s="163" t="str">
        <f t="shared" ca="1" si="1512"/>
        <v>-</v>
      </c>
      <c r="EM434" s="163" t="str">
        <f t="shared" ca="1" si="1512"/>
        <v>-</v>
      </c>
      <c r="EN434" s="163" t="str">
        <f t="shared" ca="1" si="1512"/>
        <v>-</v>
      </c>
      <c r="EO434" s="163" t="str">
        <f t="shared" ca="1" si="1512"/>
        <v>-</v>
      </c>
      <c r="EP434" s="163" t="str">
        <f t="shared" ca="1" si="1512"/>
        <v>-</v>
      </c>
      <c r="EQ434" s="163">
        <f t="shared" ca="1" si="1512"/>
        <v>1</v>
      </c>
      <c r="ER434" s="163">
        <f t="shared" ca="1" si="1512"/>
        <v>1</v>
      </c>
      <c r="ES434" s="163">
        <f t="shared" ca="1" si="1512"/>
        <v>0</v>
      </c>
      <c r="ET434" s="163" t="str">
        <f t="shared" ca="1" si="1512"/>
        <v>-</v>
      </c>
      <c r="EU434" s="163" t="str">
        <f t="shared" ca="1" si="1512"/>
        <v>-</v>
      </c>
      <c r="EV434" s="163" t="str">
        <f t="shared" ca="1" si="1512"/>
        <v>-</v>
      </c>
      <c r="EW434" s="163" t="str">
        <f t="shared" ca="1" si="1512"/>
        <v>-</v>
      </c>
      <c r="EX434" s="163" t="str">
        <f t="shared" ca="1" si="1512"/>
        <v>-</v>
      </c>
      <c r="EY434" s="163" t="str">
        <f t="shared" ca="1" si="1512"/>
        <v>-</v>
      </c>
      <c r="EZ434" s="163" t="str">
        <f t="shared" ca="1" si="1512"/>
        <v>-</v>
      </c>
      <c r="FA434" s="163">
        <f t="shared" ca="1" si="1512"/>
        <v>0</v>
      </c>
      <c r="FB434" s="163" t="str">
        <f t="shared" ca="1" si="1512"/>
        <v>-</v>
      </c>
      <c r="FC434" s="163" t="str">
        <f t="shared" ca="1" si="1512"/>
        <v>-</v>
      </c>
      <c r="FD434" s="163" t="str">
        <f t="shared" ca="1" si="1512"/>
        <v>-</v>
      </c>
      <c r="FE434" s="163" t="str">
        <f t="shared" ca="1" si="1512"/>
        <v>-</v>
      </c>
      <c r="FF434" s="163" t="str">
        <f t="shared" ca="1" si="1512"/>
        <v>-</v>
      </c>
      <c r="FG434" s="163">
        <f t="shared" ca="1" si="1512"/>
        <v>0</v>
      </c>
      <c r="FH434" s="163">
        <f t="shared" ca="1" si="1512"/>
        <v>0</v>
      </c>
      <c r="FI434" s="163">
        <f t="shared" ca="1" si="1512"/>
        <v>0</v>
      </c>
      <c r="FJ434" s="163">
        <f t="shared" ca="1" si="1512"/>
        <v>0</v>
      </c>
      <c r="FK434" s="163">
        <f t="shared" ca="1" si="1512"/>
        <v>0</v>
      </c>
      <c r="FL434" s="163">
        <f t="shared" ca="1" si="1512"/>
        <v>0</v>
      </c>
      <c r="FM434" s="163">
        <f t="shared" ca="1" si="1512"/>
        <v>0</v>
      </c>
      <c r="FN434" s="163" t="str">
        <f t="shared" ca="1" si="1512"/>
        <v>-</v>
      </c>
      <c r="FO434" s="163" t="str">
        <f t="shared" ca="1" si="1512"/>
        <v>-</v>
      </c>
      <c r="FP434" s="163" t="str">
        <f t="shared" ca="1" si="1512"/>
        <v>-</v>
      </c>
      <c r="FQ434" s="163" t="str">
        <f t="shared" ca="1" si="1512"/>
        <v>-</v>
      </c>
      <c r="FR434" s="163" t="str">
        <f t="shared" ca="1" si="1512"/>
        <v>-</v>
      </c>
      <c r="FS434" s="163" t="str">
        <f t="shared" ca="1" si="1512"/>
        <v>-</v>
      </c>
      <c r="FT434" s="163" t="str">
        <f t="shared" ca="1" si="1512"/>
        <v>-</v>
      </c>
      <c r="FU434" s="163" t="str">
        <f t="shared" ca="1" si="1512"/>
        <v>-</v>
      </c>
      <c r="FV434" s="163" t="str">
        <f t="shared" ca="1" si="1512"/>
        <v>-</v>
      </c>
      <c r="FW434" s="163" t="str">
        <f t="shared" ca="1" si="1512"/>
        <v>-</v>
      </c>
      <c r="FX434" s="163" t="str">
        <f t="shared" ca="1" si="1512"/>
        <v>-</v>
      </c>
      <c r="FY434" s="10"/>
      <c r="FZ434" s="163">
        <f t="shared" ca="1" si="1512"/>
        <v>1</v>
      </c>
      <c r="GA434" s="163" t="str">
        <f t="shared" ca="1" si="1512"/>
        <v>-</v>
      </c>
      <c r="GB434" s="163" t="str">
        <f t="shared" ca="1" si="1512"/>
        <v>-</v>
      </c>
      <c r="GC434" s="163" t="str">
        <f t="shared" ca="1" si="1512"/>
        <v>-</v>
      </c>
      <c r="GD434" s="163" t="str">
        <f t="shared" ca="1" si="1502"/>
        <v>-</v>
      </c>
      <c r="GE434" s="163" t="b">
        <f t="shared" ca="1" si="1502"/>
        <v>0</v>
      </c>
      <c r="GF434" s="163" t="str">
        <f t="shared" ca="1" si="1502"/>
        <v>-</v>
      </c>
      <c r="GG434" s="163">
        <f t="shared" ca="1" si="1502"/>
        <v>0</v>
      </c>
      <c r="GH434" s="163" t="str">
        <f t="shared" ca="1" si="1502"/>
        <v>-</v>
      </c>
      <c r="GI434" s="161" cm="1">
        <f t="array" aca="1" ref="GI434" ca="1">INDEX(i.rev,$K434,GI$15)</f>
        <v>1</v>
      </c>
      <c r="GJ434" s="163">
        <f t="shared" ca="1" si="1503"/>
        <v>0</v>
      </c>
      <c r="GK434" s="163">
        <f t="shared" ca="1" si="1503"/>
        <v>1</v>
      </c>
      <c r="GL434" s="163">
        <f t="shared" ca="1" si="1503"/>
        <v>0</v>
      </c>
      <c r="GM434" s="163">
        <f t="shared" ca="1" si="1503"/>
        <v>1</v>
      </c>
      <c r="GN434" s="163">
        <f t="shared" ca="1" si="1503"/>
        <v>1</v>
      </c>
      <c r="GO434" s="163">
        <f t="shared" ca="1" si="1503"/>
        <v>1</v>
      </c>
      <c r="GP434" s="163">
        <f t="shared" ca="1" si="1503"/>
        <v>0</v>
      </c>
      <c r="GQ434" s="163">
        <f t="shared" ca="1" si="1503"/>
        <v>0</v>
      </c>
      <c r="GR434" s="163">
        <f t="shared" ca="1" si="1503"/>
        <v>0</v>
      </c>
      <c r="GS434" s="163">
        <f t="shared" ca="1" si="1503"/>
        <v>0</v>
      </c>
      <c r="GT434" s="163">
        <f t="shared" ca="1" si="1503"/>
        <v>0</v>
      </c>
      <c r="GU434" s="163">
        <f t="shared" ca="1" si="1503"/>
        <v>0</v>
      </c>
      <c r="GV434" s="163">
        <f t="shared" ca="1" si="1503"/>
        <v>0</v>
      </c>
      <c r="GW434" s="163">
        <f t="shared" ca="1" si="1503"/>
        <v>0</v>
      </c>
      <c r="GX434" s="163">
        <f t="shared" ca="1" si="1503"/>
        <v>0</v>
      </c>
      <c r="GY434" s="163">
        <f t="shared" ca="1" si="1503"/>
        <v>0</v>
      </c>
      <c r="GZ434" s="161" cm="1">
        <f t="array" aca="1" ref="GZ434" ca="1">INDEX(i.rev,$K434,GZ$15)</f>
        <v>0</v>
      </c>
      <c r="HA434" s="163">
        <f t="shared" ca="1" si="1464"/>
        <v>0</v>
      </c>
      <c r="HB434" s="161" cm="1">
        <f t="array" aca="1" ref="HB434" ca="1">INDEX(i.rev,$K434,HB$15)</f>
        <v>1</v>
      </c>
      <c r="HC434" s="163">
        <f t="shared" ca="1" si="1493"/>
        <v>0</v>
      </c>
      <c r="HD434" s="163">
        <f t="shared" ca="1" si="1493"/>
        <v>0</v>
      </c>
      <c r="HE434" s="163">
        <f t="shared" ca="1" si="1493"/>
        <v>0</v>
      </c>
      <c r="HF434" s="163">
        <f t="shared" ca="1" si="1493"/>
        <v>0</v>
      </c>
      <c r="HG434" s="163">
        <f t="shared" ca="1" si="1493"/>
        <v>0</v>
      </c>
      <c r="HH434" s="163">
        <f t="shared" ref="HH434:IG444" ca="1" si="1516">OFFSET(HH$5,$B434,0)</f>
        <v>0</v>
      </c>
      <c r="HI434" s="163">
        <f t="shared" ca="1" si="1516"/>
        <v>0</v>
      </c>
      <c r="HJ434" s="10"/>
      <c r="HK434" s="163" t="str">
        <f t="shared" ca="1" si="1516"/>
        <v>-</v>
      </c>
      <c r="HL434" s="163" t="str">
        <f t="shared" ca="1" si="1516"/>
        <v>-</v>
      </c>
      <c r="HM434" s="163" t="str">
        <f t="shared" ca="1" si="1516"/>
        <v>-</v>
      </c>
      <c r="HN434" s="163" t="str">
        <f t="shared" ca="1" si="1516"/>
        <v>-</v>
      </c>
      <c r="HO434" s="163" t="str">
        <f t="shared" ca="1" si="1516"/>
        <v>-</v>
      </c>
      <c r="HP434" s="161" t="b">
        <f t="shared" ca="1" si="1504"/>
        <v>0</v>
      </c>
      <c r="HQ434" s="161" t="b">
        <f t="shared" ca="1" si="1504"/>
        <v>0</v>
      </c>
      <c r="HR434" s="161" t="b">
        <f t="shared" ca="1" si="1504"/>
        <v>1</v>
      </c>
      <c r="HS434" s="163">
        <f t="shared" ca="1" si="1516"/>
        <v>0</v>
      </c>
      <c r="HT434" s="161">
        <f t="shared" ca="1" si="1505"/>
        <v>1</v>
      </c>
      <c r="HU434" s="161">
        <f t="shared" ca="1" si="1505"/>
        <v>1</v>
      </c>
      <c r="HV434" s="163" t="str">
        <f t="shared" ca="1" si="1516"/>
        <v>-</v>
      </c>
      <c r="HW434" s="163" t="str">
        <f t="shared" ca="1" si="1516"/>
        <v>-</v>
      </c>
      <c r="HX434" s="163" t="str">
        <f t="shared" ca="1" si="1516"/>
        <v>-</v>
      </c>
      <c r="HY434" s="163" t="str">
        <f t="shared" ca="1" si="1516"/>
        <v>-</v>
      </c>
      <c r="HZ434" s="163" t="str">
        <f t="shared" ca="1" si="1516"/>
        <v>-</v>
      </c>
      <c r="IA434" s="163" t="str">
        <f t="shared" ca="1" si="1516"/>
        <v>-</v>
      </c>
      <c r="IB434" s="163" t="str">
        <f t="shared" ca="1" si="1516"/>
        <v>-</v>
      </c>
      <c r="IC434" s="163" t="str">
        <f t="shared" ca="1" si="1516"/>
        <v>-</v>
      </c>
      <c r="ID434" s="163" t="str">
        <f t="shared" ca="1" si="1516"/>
        <v>-</v>
      </c>
      <c r="IE434" s="163" t="b">
        <f t="shared" ca="1" si="1516"/>
        <v>1</v>
      </c>
      <c r="IF434" s="163" t="str">
        <f t="shared" ca="1" si="1516"/>
        <v>-</v>
      </c>
      <c r="IG434" s="163" t="str">
        <f t="shared" ca="1" si="1516"/>
        <v>-</v>
      </c>
      <c r="IH434" s="163" t="str">
        <f ca="1">OFFSET(IH$5,$B434,0)</f>
        <v>-</v>
      </c>
      <c r="II434" s="163" t="b">
        <f t="shared" ca="1" si="1506"/>
        <v>1</v>
      </c>
      <c r="IJ434" s="163">
        <f ca="1">OFFSET(IJ$5,$B434,0)</f>
        <v>0</v>
      </c>
      <c r="IK434" s="163" t="str">
        <f t="shared" ca="1" si="1506"/>
        <v>-</v>
      </c>
      <c r="IL434" s="163" t="str">
        <f t="shared" ca="1" si="1506"/>
        <v>-</v>
      </c>
      <c r="IM434" s="163" t="str">
        <f t="shared" ca="1" si="1506"/>
        <v>-</v>
      </c>
      <c r="IN434" s="163" t="str">
        <f t="shared" ca="1" si="1506"/>
        <v>-</v>
      </c>
      <c r="IO434" s="163" t="str">
        <f t="shared" ca="1" si="1506"/>
        <v>-</v>
      </c>
      <c r="IP434" s="163">
        <f t="shared" ca="1" si="1506"/>
        <v>0</v>
      </c>
      <c r="IQ434" s="163" t="str">
        <f t="shared" ca="1" si="1506"/>
        <v>-</v>
      </c>
      <c r="IR434" s="163" t="str">
        <f t="shared" ca="1" si="1506"/>
        <v>-</v>
      </c>
      <c r="IS434" s="163" t="str">
        <f t="shared" ca="1" si="1506"/>
        <v>-</v>
      </c>
      <c r="IT434" s="163">
        <f t="shared" ca="1" si="1506"/>
        <v>500</v>
      </c>
      <c r="IU434" s="163">
        <f t="shared" ca="1" si="1506"/>
        <v>500</v>
      </c>
      <c r="IV434" s="163" t="str">
        <f t="shared" ca="1" si="1506"/>
        <v>-</v>
      </c>
      <c r="IW434" s="163" t="str">
        <f t="shared" ca="1" si="1506"/>
        <v>-</v>
      </c>
      <c r="IX434" s="163" t="str">
        <f t="shared" ca="1" si="1506"/>
        <v>-</v>
      </c>
      <c r="IY434" s="163" t="str">
        <f t="shared" ca="1" si="1507"/>
        <v>-</v>
      </c>
      <c r="IZ434" s="163" t="str">
        <f t="shared" ca="1" si="1469"/>
        <v>-</v>
      </c>
      <c r="JA434" s="163" t="str">
        <f t="shared" ca="1" si="1469"/>
        <v>-</v>
      </c>
      <c r="JB434" s="163" t="str">
        <f t="shared" ca="1" si="1469"/>
        <v>-</v>
      </c>
      <c r="JC434" s="163" t="str">
        <f t="shared" ca="1" si="1469"/>
        <v>-</v>
      </c>
      <c r="JD434" s="163" t="str">
        <f t="shared" ca="1" si="1469"/>
        <v>-</v>
      </c>
      <c r="JE434" s="163" t="str">
        <f t="shared" ca="1" si="1469"/>
        <v>-</v>
      </c>
      <c r="JF434" s="163" t="str">
        <f t="shared" ca="1" si="1469"/>
        <v>-</v>
      </c>
      <c r="JG434" s="163" t="str">
        <f t="shared" ca="1" si="1469"/>
        <v>-</v>
      </c>
      <c r="JH434" s="163" t="str">
        <f t="shared" ca="1" si="1469"/>
        <v>-</v>
      </c>
      <c r="JI434" s="163" t="str">
        <f t="shared" ca="1" si="1470"/>
        <v>-</v>
      </c>
      <c r="JJ434" s="163" t="str">
        <f t="shared" ca="1" si="1470"/>
        <v>-</v>
      </c>
      <c r="JK434" s="163" t="str">
        <f t="shared" ca="1" si="1470"/>
        <v>-</v>
      </c>
      <c r="JL434" s="163" t="str">
        <f t="shared" ca="1" si="1470"/>
        <v>-</v>
      </c>
      <c r="JM434" s="163" t="str">
        <f t="shared" ca="1" si="1470"/>
        <v>-</v>
      </c>
      <c r="JN434" s="163" t="str">
        <f t="shared" ca="1" si="1470"/>
        <v>-</v>
      </c>
      <c r="JO434" s="163" t="str">
        <f t="shared" ca="1" si="1470"/>
        <v>-</v>
      </c>
      <c r="JP434" s="163" t="str">
        <f t="shared" ca="1" si="1470"/>
        <v>-</v>
      </c>
      <c r="JQ434" s="163" t="str">
        <f t="shared" ca="1" si="1470"/>
        <v>-</v>
      </c>
      <c r="JR434" s="163" t="str">
        <f t="shared" ca="1" si="1470"/>
        <v>-</v>
      </c>
      <c r="JS434" s="163" t="str">
        <f t="shared" ca="1" si="1511"/>
        <v>-</v>
      </c>
      <c r="JT434" s="163" t="str">
        <f t="shared" ca="1" si="1511"/>
        <v>-</v>
      </c>
      <c r="JU434" s="163" t="str">
        <f t="shared" ca="1" si="1511"/>
        <v>-</v>
      </c>
      <c r="JV434" s="163" t="str">
        <f t="shared" ca="1" si="1511"/>
        <v>-</v>
      </c>
      <c r="JW434" s="163" t="str">
        <f t="shared" ca="1" si="1511"/>
        <v>-</v>
      </c>
      <c r="JX434" s="163" t="str">
        <f t="shared" ca="1" si="1507"/>
        <v>-</v>
      </c>
      <c r="JY434" s="163" t="str">
        <f t="shared" ca="1" si="1498"/>
        <v>-</v>
      </c>
      <c r="JZ434" s="163" t="str">
        <f t="shared" ca="1" si="1498"/>
        <v>-</v>
      </c>
      <c r="KA434" s="163" t="str">
        <f t="shared" ref="JY434:LN440" ca="1" si="1517">OFFSET(KA$5,$B434,0)</f>
        <v>-</v>
      </c>
      <c r="KB434" s="163" t="str">
        <f t="shared" ca="1" si="1517"/>
        <v>-</v>
      </c>
      <c r="KC434" s="163" t="str">
        <f t="shared" ca="1" si="1517"/>
        <v>-</v>
      </c>
      <c r="KD434" s="163" t="str">
        <f t="shared" ca="1" si="1517"/>
        <v>-</v>
      </c>
      <c r="KE434" s="163" t="str">
        <f t="shared" ca="1" si="1517"/>
        <v>-</v>
      </c>
      <c r="KF434" s="163" t="str">
        <f t="shared" ca="1" si="1517"/>
        <v>-</v>
      </c>
      <c r="KG434" s="163" t="str">
        <f t="shared" ca="1" si="1517"/>
        <v>-</v>
      </c>
      <c r="KH434" s="163" t="str">
        <f t="shared" ca="1" si="1517"/>
        <v>-</v>
      </c>
      <c r="KI434" s="163" t="str">
        <f t="shared" ca="1" si="1517"/>
        <v>-</v>
      </c>
      <c r="KJ434" s="163" t="str">
        <f t="shared" ca="1" si="1517"/>
        <v>-</v>
      </c>
      <c r="KK434" s="163" t="str">
        <f t="shared" ca="1" si="1517"/>
        <v>-</v>
      </c>
      <c r="KL434" s="163" t="str">
        <f t="shared" ca="1" si="1517"/>
        <v>-</v>
      </c>
      <c r="KM434" s="163" t="str">
        <f t="shared" ca="1" si="1517"/>
        <v>-</v>
      </c>
      <c r="KN434" s="163" t="str">
        <f t="shared" ca="1" si="1517"/>
        <v>-</v>
      </c>
      <c r="KO434" s="163" t="str">
        <f t="shared" ca="1" si="1517"/>
        <v>-</v>
      </c>
      <c r="KP434" s="163" t="str">
        <f t="shared" ca="1" si="1517"/>
        <v>-</v>
      </c>
      <c r="KQ434" s="163" t="str">
        <f t="shared" ca="1" si="1517"/>
        <v>-</v>
      </c>
      <c r="KR434" s="163" t="str">
        <f t="shared" ca="1" si="1517"/>
        <v>-</v>
      </c>
      <c r="KS434" s="163" t="str">
        <f t="shared" ca="1" si="1517"/>
        <v>-</v>
      </c>
      <c r="KT434" s="163" t="str">
        <f t="shared" ca="1" si="1517"/>
        <v>-</v>
      </c>
      <c r="KU434" s="163" t="str">
        <f t="shared" ca="1" si="1517"/>
        <v>-</v>
      </c>
      <c r="KV434" s="163" t="str">
        <f t="shared" ca="1" si="1517"/>
        <v>-</v>
      </c>
      <c r="KW434" s="163" t="str">
        <f t="shared" ca="1" si="1517"/>
        <v>-</v>
      </c>
      <c r="KX434" s="163" t="str">
        <f t="shared" ca="1" si="1517"/>
        <v>-</v>
      </c>
      <c r="KY434" s="163" t="str">
        <f t="shared" ca="1" si="1517"/>
        <v>-</v>
      </c>
      <c r="KZ434" s="163" t="str">
        <f t="shared" ca="1" si="1517"/>
        <v>-</v>
      </c>
      <c r="LA434" s="163" t="str">
        <f t="shared" ca="1" si="1517"/>
        <v>-</v>
      </c>
      <c r="LB434" s="163" t="str">
        <f t="shared" ca="1" si="1517"/>
        <v>-</v>
      </c>
      <c r="LC434" s="163" t="str">
        <f t="shared" ca="1" si="1517"/>
        <v>-</v>
      </c>
      <c r="LD434" s="163" t="str">
        <f t="shared" ca="1" si="1517"/>
        <v>-</v>
      </c>
      <c r="LE434" s="163" t="str">
        <f t="shared" ca="1" si="1517"/>
        <v>-</v>
      </c>
      <c r="LF434" s="163" t="str">
        <f t="shared" ca="1" si="1517"/>
        <v>-</v>
      </c>
      <c r="LG434" s="163" t="str">
        <f t="shared" ca="1" si="1517"/>
        <v>-</v>
      </c>
      <c r="LH434" s="163" t="str">
        <f t="shared" ca="1" si="1517"/>
        <v>-</v>
      </c>
      <c r="LI434" s="163" t="str">
        <f t="shared" ca="1" si="1517"/>
        <v>-</v>
      </c>
      <c r="LJ434" s="163" t="str">
        <f t="shared" ca="1" si="1517"/>
        <v>-</v>
      </c>
      <c r="LK434" s="163" t="str">
        <f t="shared" ca="1" si="1517"/>
        <v>-</v>
      </c>
      <c r="LL434" s="163" t="str">
        <f t="shared" ca="1" si="1517"/>
        <v>-</v>
      </c>
      <c r="LM434" s="163" t="str">
        <f t="shared" ca="1" si="1517"/>
        <v>-</v>
      </c>
      <c r="LN434" s="163" t="str">
        <f t="shared" ca="1" si="1517"/>
        <v>-</v>
      </c>
      <c r="LO434" s="163" t="str">
        <f t="shared" ca="1" si="1507"/>
        <v>-</v>
      </c>
      <c r="LP434" s="163" t="str">
        <f t="shared" ca="1" si="1507"/>
        <v>-</v>
      </c>
      <c r="LQ434" s="163" t="str">
        <f t="shared" ca="1" si="1507"/>
        <v>-</v>
      </c>
      <c r="LR434" s="163" t="str">
        <f t="shared" ca="1" si="1507"/>
        <v>-</v>
      </c>
      <c r="LS434" s="163" t="str">
        <f t="shared" ca="1" si="1507"/>
        <v>-</v>
      </c>
      <c r="LT434" s="163" t="str">
        <f t="shared" ca="1" si="1507"/>
        <v>-</v>
      </c>
      <c r="LU434" s="163" t="str">
        <f t="shared" ca="1" si="1507"/>
        <v>-</v>
      </c>
      <c r="LV434" s="163" t="str">
        <f t="shared" ca="1" si="1507"/>
        <v>-</v>
      </c>
      <c r="LW434" s="163" t="str">
        <f t="shared" ca="1" si="1507"/>
        <v>-</v>
      </c>
      <c r="LX434" s="163" t="str">
        <f t="shared" ca="1" si="1507"/>
        <v>-</v>
      </c>
      <c r="LY434" s="10"/>
      <c r="LZ434" s="161">
        <f t="shared" ca="1" si="1473"/>
        <v>4.4999999999999998E-2</v>
      </c>
      <c r="MA434" s="161">
        <f t="shared" ca="1" si="1474"/>
        <v>4.4999999999999998E-2</v>
      </c>
      <c r="MB434" s="163">
        <f t="shared" ca="1" si="1508"/>
        <v>1</v>
      </c>
      <c r="MC434" s="163">
        <f t="shared" ca="1" si="1508"/>
        <v>0</v>
      </c>
      <c r="MD434" s="163">
        <f t="shared" ca="1" si="1508"/>
        <v>1</v>
      </c>
      <c r="ME434" s="163">
        <f t="shared" ca="1" si="1508"/>
        <v>1</v>
      </c>
      <c r="MF434" s="163">
        <f t="shared" ca="1" si="1508"/>
        <v>0</v>
      </c>
      <c r="MG434" s="163">
        <f t="shared" ca="1" si="1508"/>
        <v>70</v>
      </c>
      <c r="MH434" s="163">
        <f t="shared" ca="1" si="1508"/>
        <v>50</v>
      </c>
      <c r="MI434" s="163">
        <f t="shared" ca="1" si="1508"/>
        <v>85</v>
      </c>
      <c r="MJ434" s="163">
        <f t="shared" ca="1" si="1508"/>
        <v>50</v>
      </c>
      <c r="MK434" s="161">
        <f t="shared" ca="1" si="1476"/>
        <v>1</v>
      </c>
      <c r="ML434" s="161">
        <f t="shared" ca="1" si="1477"/>
        <v>1</v>
      </c>
      <c r="MM434" s="161">
        <f t="shared" ca="1" si="1478"/>
        <v>1</v>
      </c>
      <c r="MN434" s="161">
        <f t="shared" ca="1" si="1479"/>
        <v>1</v>
      </c>
      <c r="MO434" s="161">
        <f t="shared" ca="1" si="1479"/>
        <v>1</v>
      </c>
      <c r="MP434" s="163">
        <f t="shared" ca="1" si="1508"/>
        <v>1</v>
      </c>
      <c r="MQ434" s="10"/>
      <c r="MR434" s="163">
        <f t="shared" ca="1" si="1508"/>
        <v>1</v>
      </c>
      <c r="MS434" s="161">
        <f t="shared" si="1480"/>
        <v>1</v>
      </c>
      <c r="MT434" s="163">
        <f t="shared" ca="1" si="1508"/>
        <v>0.75</v>
      </c>
      <c r="MU434" s="163">
        <f t="shared" ca="1" si="1508"/>
        <v>0.8</v>
      </c>
      <c r="MV434" s="163">
        <f t="shared" ca="1" si="1475"/>
        <v>0.82499999999999996</v>
      </c>
      <c r="MW434" s="163">
        <f t="shared" ca="1" si="1475"/>
        <v>0.875</v>
      </c>
      <c r="MX434" s="163">
        <f t="shared" ca="1" si="1508"/>
        <v>0.9</v>
      </c>
      <c r="MY434" s="163">
        <f t="shared" ca="1" si="1514"/>
        <v>0.75</v>
      </c>
      <c r="MZ434" s="163">
        <f t="shared" ca="1" si="1513"/>
        <v>0.78142857142857147</v>
      </c>
      <c r="NA434" s="163">
        <f t="shared" ca="1" si="1513"/>
        <v>0.82499999999999996</v>
      </c>
      <c r="NB434" s="163">
        <f t="shared" ca="1" si="1514"/>
        <v>0.875</v>
      </c>
      <c r="NC434" s="163">
        <f t="shared" ca="1" si="1514"/>
        <v>0.9</v>
      </c>
      <c r="ND434" s="163">
        <f t="shared" ca="1" si="1513"/>
        <v>0.9</v>
      </c>
      <c r="NE434" s="163">
        <f t="shared" ca="1" si="1514"/>
        <v>0.75</v>
      </c>
      <c r="NF434" s="163">
        <f t="shared" ca="1" si="1513"/>
        <v>0.78142857142857147</v>
      </c>
      <c r="NG434" s="163">
        <f t="shared" ca="1" si="1513"/>
        <v>0.82499999999999996</v>
      </c>
      <c r="NH434" s="163">
        <f t="shared" ca="1" si="1514"/>
        <v>0.875</v>
      </c>
      <c r="NI434" s="163">
        <f t="shared" ca="1" si="1514"/>
        <v>0.9</v>
      </c>
      <c r="NJ434" s="163">
        <f t="shared" ca="1" si="1513"/>
        <v>0.9</v>
      </c>
      <c r="NK434" s="163">
        <f t="shared" ca="1" si="1514"/>
        <v>0.75</v>
      </c>
      <c r="NL434" s="163">
        <f t="shared" ca="1" si="1513"/>
        <v>0.78142857142857147</v>
      </c>
      <c r="NM434" s="163">
        <f t="shared" ca="1" si="1513"/>
        <v>0.82499999999999996</v>
      </c>
      <c r="NN434" s="163">
        <f t="shared" ca="1" si="1514"/>
        <v>0.875</v>
      </c>
      <c r="NO434" s="163">
        <f t="shared" ca="1" si="1514"/>
        <v>0.9</v>
      </c>
      <c r="NP434" s="163">
        <f t="shared" ca="1" si="1513"/>
        <v>0.9</v>
      </c>
      <c r="NQ434" s="163">
        <f t="shared" ca="1" si="1514"/>
        <v>0.75</v>
      </c>
      <c r="NR434" s="163">
        <f t="shared" ca="1" si="1513"/>
        <v>0.78142857142857147</v>
      </c>
      <c r="NS434" s="163">
        <f t="shared" ca="1" si="1513"/>
        <v>0.82499999999999996</v>
      </c>
      <c r="NT434" s="163">
        <f t="shared" ca="1" si="1514"/>
        <v>0.875</v>
      </c>
      <c r="NU434" s="163">
        <f t="shared" ca="1" si="1514"/>
        <v>0.9</v>
      </c>
      <c r="NV434" s="163">
        <f t="shared" ca="1" si="1513"/>
        <v>0.9</v>
      </c>
      <c r="NW434" s="163">
        <f t="shared" ca="1" si="1514"/>
        <v>0.75</v>
      </c>
      <c r="NX434" s="163">
        <f t="shared" ca="1" si="1513"/>
        <v>0.78142857142857147</v>
      </c>
      <c r="NY434" s="163">
        <f t="shared" ca="1" si="1513"/>
        <v>0.82499999999999996</v>
      </c>
      <c r="NZ434" s="163">
        <f t="shared" ca="1" si="1514"/>
        <v>0.875</v>
      </c>
      <c r="OA434" s="163">
        <f t="shared" ca="1" si="1514"/>
        <v>0.9</v>
      </c>
      <c r="OB434" s="163">
        <f t="shared" ca="1" si="1513"/>
        <v>0.9</v>
      </c>
      <c r="OC434" s="163">
        <f t="shared" ca="1" si="1514"/>
        <v>0.75</v>
      </c>
      <c r="OD434" s="163">
        <f t="shared" ca="1" si="1513"/>
        <v>0.78142857142857147</v>
      </c>
      <c r="OE434" s="163">
        <f t="shared" ca="1" si="1513"/>
        <v>0.82499999999999996</v>
      </c>
      <c r="OF434" s="163">
        <f t="shared" ca="1" si="1514"/>
        <v>0.875</v>
      </c>
      <c r="OG434" s="163">
        <f t="shared" ca="1" si="1514"/>
        <v>0.9</v>
      </c>
      <c r="OH434" s="163">
        <f t="shared" ca="1" si="1513"/>
        <v>0.9</v>
      </c>
      <c r="OI434" s="163">
        <f t="shared" ca="1" si="1514"/>
        <v>0.75</v>
      </c>
      <c r="OJ434" s="163">
        <f t="shared" ca="1" si="1513"/>
        <v>0.76904761904761909</v>
      </c>
      <c r="OK434" s="163">
        <f t="shared" ca="1" si="1513"/>
        <v>0.82000000000000006</v>
      </c>
      <c r="OL434" s="163">
        <f t="shared" ca="1" si="1514"/>
        <v>0.875</v>
      </c>
      <c r="OM434" s="163">
        <f t="shared" ca="1" si="1514"/>
        <v>0.9</v>
      </c>
      <c r="ON434" s="163">
        <f t="shared" ca="1" si="1513"/>
        <v>0.90000000000000013</v>
      </c>
      <c r="OO434" s="163">
        <f t="shared" ca="1" si="1514"/>
        <v>0.75</v>
      </c>
      <c r="OP434" s="163">
        <f t="shared" ca="1" si="1513"/>
        <v>0.76904761904761909</v>
      </c>
      <c r="OQ434" s="163">
        <f t="shared" ca="1" si="1513"/>
        <v>0.82000000000000006</v>
      </c>
      <c r="OR434" s="163">
        <f t="shared" ca="1" si="1514"/>
        <v>0.875</v>
      </c>
      <c r="OS434" s="163">
        <f t="shared" ca="1" si="1514"/>
        <v>0.9</v>
      </c>
      <c r="OT434" s="163">
        <f t="shared" ca="1" si="1513"/>
        <v>0.9</v>
      </c>
      <c r="OU434" s="163">
        <f t="shared" ca="1" si="1481"/>
        <v>0.875</v>
      </c>
      <c r="OV434" s="161">
        <f t="shared" ca="1" si="1482"/>
        <v>1</v>
      </c>
      <c r="OW434" s="161">
        <f t="shared" ca="1" si="1483"/>
        <v>1</v>
      </c>
      <c r="OX434" s="161" t="str">
        <f t="shared" ca="1" si="1484"/>
        <v>-</v>
      </c>
      <c r="OY434" s="163" t="str">
        <f t="shared" ca="1" si="1485"/>
        <v>-</v>
      </c>
      <c r="OZ434" s="161" t="str">
        <f t="shared" ca="1" si="1486"/>
        <v>-</v>
      </c>
      <c r="PA434" s="161" t="str">
        <f t="shared" ca="1" si="1487"/>
        <v>-</v>
      </c>
      <c r="PB434" s="163">
        <f t="shared" ca="1" si="1508"/>
        <v>0</v>
      </c>
      <c r="PC434" s="27">
        <v>0</v>
      </c>
    </row>
    <row r="435" spans="1:419" s="143" customFormat="1" hidden="1" outlineLevel="1">
      <c r="A435" s="121">
        <f t="shared" si="14"/>
        <v>430</v>
      </c>
      <c r="B435" s="121">
        <f t="shared" ref="B435:B443" si="1518">$A$18</f>
        <v>13</v>
      </c>
      <c r="C435" s="143">
        <f t="shared" si="1494"/>
        <v>1002</v>
      </c>
      <c r="D435" s="143" t="s">
        <v>884</v>
      </c>
      <c r="E435" s="143" t="b">
        <f t="shared" si="1448"/>
        <v>1</v>
      </c>
      <c r="F435" s="143" t="b">
        <v>0</v>
      </c>
      <c r="G435" s="143" t="b">
        <f t="shared" si="1489"/>
        <v>1</v>
      </c>
      <c r="H435" s="139">
        <f t="shared" ca="1" si="1509"/>
        <v>3</v>
      </c>
      <c r="I435" s="32">
        <v>2</v>
      </c>
      <c r="J435" s="32">
        <v>1</v>
      </c>
      <c r="K435" s="139">
        <f t="shared" ca="1" si="1509"/>
        <v>1</v>
      </c>
      <c r="L435" s="139">
        <f t="shared" ca="1" si="1509"/>
        <v>1</v>
      </c>
      <c r="M435" s="139">
        <f t="shared" ca="1" si="1509"/>
        <v>1</v>
      </c>
      <c r="N435" s="139">
        <f t="shared" ca="1" si="1509"/>
        <v>1</v>
      </c>
      <c r="O435" s="139">
        <f t="shared" ca="1" si="1509"/>
        <v>1</v>
      </c>
      <c r="P435" s="139">
        <f t="shared" ca="1" si="1509"/>
        <v>1</v>
      </c>
      <c r="Q435" s="139">
        <f t="shared" ca="1" si="1509"/>
        <v>1</v>
      </c>
      <c r="R435" s="139">
        <f t="shared" ca="1" si="1509"/>
        <v>2</v>
      </c>
      <c r="S435" s="139">
        <f t="shared" ca="1" si="1509"/>
        <v>1</v>
      </c>
      <c r="T435" s="139">
        <f t="shared" ca="1" si="1490"/>
        <v>1</v>
      </c>
      <c r="U435" s="139">
        <f t="shared" ca="1" si="1490"/>
        <v>1</v>
      </c>
      <c r="V435" s="139">
        <f t="shared" ca="1" si="1490"/>
        <v>1</v>
      </c>
      <c r="W435" s="139">
        <f t="shared" ca="1" si="1509"/>
        <v>1</v>
      </c>
      <c r="X435" s="32">
        <v>3</v>
      </c>
      <c r="Y435" s="139">
        <f t="shared" ca="1" si="1509"/>
        <v>1</v>
      </c>
      <c r="Z435" s="139">
        <f t="shared" ca="1" si="1509"/>
        <v>1</v>
      </c>
      <c r="AA435" s="139">
        <f t="shared" ca="1" si="1509"/>
        <v>1</v>
      </c>
      <c r="AB435" s="139">
        <f t="shared" ca="1" si="1509"/>
        <v>1</v>
      </c>
      <c r="AC435" s="139">
        <f t="shared" ca="1" si="149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163" t="str">
        <f t="shared" ca="1" si="1500"/>
        <v>-</v>
      </c>
      <c r="AI435" s="163" t="str">
        <f t="shared" ca="1" si="1500"/>
        <v>-</v>
      </c>
      <c r="AJ435" s="163" t="str">
        <f t="shared" ca="1" si="1500"/>
        <v>-</v>
      </c>
      <c r="AK435" s="163" t="str">
        <f t="shared" ca="1" si="1500"/>
        <v>-</v>
      </c>
      <c r="AL435" s="163" t="str">
        <f t="shared" ca="1" si="1500"/>
        <v>-</v>
      </c>
      <c r="AM435" s="163" t="b">
        <f t="shared" ca="1" si="1500"/>
        <v>1</v>
      </c>
      <c r="AN435" s="10"/>
      <c r="AO435" s="161" t="b">
        <f t="shared" si="1501"/>
        <v>0</v>
      </c>
      <c r="AP435" s="161" t="str">
        <f t="shared" si="1501"/>
        <v>-</v>
      </c>
      <c r="AQ435" s="161" t="b">
        <f t="shared" si="1501"/>
        <v>0</v>
      </c>
      <c r="AR435" s="161" t="b">
        <f t="shared" si="1501"/>
        <v>1</v>
      </c>
      <c r="AS435" s="161" t="b">
        <f t="shared" si="1501"/>
        <v>1</v>
      </c>
      <c r="AT435" s="161" t="b">
        <f t="shared" si="1501"/>
        <v>0</v>
      </c>
      <c r="AU435" s="161">
        <f t="shared" ca="1" si="1451"/>
        <v>0</v>
      </c>
      <c r="AV435" s="161" t="b">
        <f t="shared" si="1515"/>
        <v>0</v>
      </c>
      <c r="AW435" s="161" t="b">
        <f t="shared" si="1515"/>
        <v>0</v>
      </c>
      <c r="AX435" s="161" t="str">
        <f t="shared" si="1515"/>
        <v>-</v>
      </c>
      <c r="AY435" s="161" t="str">
        <f t="shared" si="1515"/>
        <v>-</v>
      </c>
      <c r="AZ435" s="161" t="str">
        <f t="shared" si="1515"/>
        <v>-</v>
      </c>
      <c r="BA435" s="10"/>
      <c r="BB435" s="161" t="b">
        <f t="shared" si="1453"/>
        <v>1</v>
      </c>
      <c r="BC435" s="163" t="b">
        <f t="shared" ca="1" si="1454"/>
        <v>1</v>
      </c>
      <c r="BD435" s="163" t="b">
        <f t="shared" ca="1" si="1454"/>
        <v>1</v>
      </c>
      <c r="BE435" s="162">
        <f t="shared" ca="1" si="1455"/>
        <v>3210</v>
      </c>
      <c r="BF435" s="163" t="str">
        <f t="shared" ca="1" si="1495"/>
        <v>-</v>
      </c>
      <c r="BG435" s="163" t="str">
        <f t="shared" ca="1" si="1495"/>
        <v>-</v>
      </c>
      <c r="BH435" s="163" t="str">
        <f t="shared" ca="1" si="1495"/>
        <v>-</v>
      </c>
      <c r="BI435" s="163" t="str">
        <f t="shared" ca="1" si="1495"/>
        <v>-</v>
      </c>
      <c r="BJ435" s="163" t="str">
        <f t="shared" ca="1" si="1495"/>
        <v>-</v>
      </c>
      <c r="BK435" s="163">
        <f t="shared" ca="1" si="1495"/>
        <v>1</v>
      </c>
      <c r="BL435" s="163">
        <f t="shared" ca="1" si="1495"/>
        <v>1</v>
      </c>
      <c r="BM435" s="163" t="str">
        <f t="shared" ca="1" si="1495"/>
        <v>-</v>
      </c>
      <c r="BN435" s="163" t="str">
        <f t="shared" ca="1" si="1495"/>
        <v>-</v>
      </c>
      <c r="BO435" s="163" t="b">
        <f t="shared" ca="1" si="1457"/>
        <v>0</v>
      </c>
      <c r="BP435" s="163" t="b">
        <f t="shared" ca="1" si="1457"/>
        <v>0</v>
      </c>
      <c r="BQ435" s="163" t="b">
        <f t="shared" ca="1" si="1457"/>
        <v>0</v>
      </c>
      <c r="BR435" s="163" t="b">
        <f t="shared" ca="1" si="1457"/>
        <v>0</v>
      </c>
      <c r="BS435" s="163" t="b">
        <f t="shared" ca="1" si="1457"/>
        <v>0</v>
      </c>
      <c r="BT435" s="163" t="b">
        <f t="shared" ca="1" si="1457"/>
        <v>0</v>
      </c>
      <c r="BU435" s="163" t="b">
        <f t="shared" ca="1" si="1457"/>
        <v>0</v>
      </c>
      <c r="BV435" s="163" t="b">
        <f t="shared" ca="1" si="1457"/>
        <v>0</v>
      </c>
      <c r="BW435" s="163" t="b">
        <f t="shared" ca="1" si="1457"/>
        <v>0</v>
      </c>
      <c r="BX435" s="163" t="str">
        <f t="shared" ca="1" si="1456"/>
        <v>-</v>
      </c>
      <c r="BY435" s="163" t="str">
        <f t="shared" ca="1" si="1458"/>
        <v>-</v>
      </c>
      <c r="BZ435" s="163" t="str">
        <f t="shared" ca="1" si="1458"/>
        <v>-</v>
      </c>
      <c r="CA435" s="163" t="str">
        <f t="shared" ca="1" si="1458"/>
        <v>-</v>
      </c>
      <c r="CB435" s="163" t="str">
        <f t="shared" ca="1" si="1458"/>
        <v>-</v>
      </c>
      <c r="CC435" s="163" t="str">
        <f t="shared" ca="1" si="1458"/>
        <v>-</v>
      </c>
      <c r="CD435" s="163" t="str">
        <f t="shared" ca="1" si="1458"/>
        <v>-</v>
      </c>
      <c r="CE435" s="163" t="str">
        <f t="shared" ca="1" si="1458"/>
        <v>-</v>
      </c>
      <c r="CF435" s="163" t="str">
        <f t="shared" ca="1" si="1458"/>
        <v>-</v>
      </c>
      <c r="CG435" s="163" t="str">
        <f t="shared" ca="1" si="1456"/>
        <v>-</v>
      </c>
      <c r="CH435" s="163" t="str">
        <f t="shared" ca="1" si="1456"/>
        <v>-</v>
      </c>
      <c r="CI435" s="163" t="str">
        <f t="shared" ca="1" si="1456"/>
        <v>-</v>
      </c>
      <c r="CJ435" s="163" t="str">
        <f t="shared" ca="1" si="1456"/>
        <v>-</v>
      </c>
      <c r="CK435" s="163" t="str">
        <f t="shared" ca="1" si="1456"/>
        <v>-</v>
      </c>
      <c r="CL435" s="163" t="str">
        <f t="shared" ca="1" si="1456"/>
        <v>-</v>
      </c>
      <c r="CM435" s="163" t="str">
        <f t="shared" ca="1" si="1456"/>
        <v>-</v>
      </c>
      <c r="CN435" s="163" t="str">
        <f t="shared" ca="1" si="1456"/>
        <v>-</v>
      </c>
      <c r="CO435" s="163" t="str">
        <f t="shared" ca="1" si="1456"/>
        <v>-</v>
      </c>
      <c r="CP435" s="163" t="str">
        <f t="shared" ref="CL435:CS439" ca="1" si="1519">OFFSET(CP$5,$B435,0)</f>
        <v>-</v>
      </c>
      <c r="CQ435" s="163" t="str">
        <f t="shared" ca="1" si="1519"/>
        <v>-</v>
      </c>
      <c r="CR435" s="163" t="str">
        <f t="shared" ca="1" si="1519"/>
        <v>-</v>
      </c>
      <c r="CS435" s="163" t="str">
        <f t="shared" ca="1" si="1519"/>
        <v>-</v>
      </c>
      <c r="CT435" s="163" t="str">
        <f t="shared" ca="1" si="1456"/>
        <v>-</v>
      </c>
      <c r="CU435" s="163" t="str">
        <f t="shared" ca="1" si="1459"/>
        <v>-</v>
      </c>
      <c r="CV435" s="163" t="str">
        <f t="shared" ca="1" si="1459"/>
        <v>-</v>
      </c>
      <c r="CW435" s="163" t="str">
        <f t="shared" ca="1" si="1459"/>
        <v>-</v>
      </c>
      <c r="CX435" s="163" t="str">
        <f t="shared" ca="1" si="1459"/>
        <v>-</v>
      </c>
      <c r="CY435" s="163" t="str">
        <f t="shared" ca="1" si="1459"/>
        <v>-</v>
      </c>
      <c r="CZ435" s="163" t="str">
        <f t="shared" ca="1" si="1459"/>
        <v>-</v>
      </c>
      <c r="DA435" s="163" t="str">
        <f t="shared" ca="1" si="1459"/>
        <v>-</v>
      </c>
      <c r="DB435" s="163" t="str">
        <f t="shared" ca="1" si="1459"/>
        <v>-</v>
      </c>
      <c r="DC435" s="163" t="str">
        <f t="shared" ca="1" si="1456"/>
        <v>-</v>
      </c>
      <c r="DD435" s="163" t="str">
        <f t="shared" ca="1" si="1460"/>
        <v>-</v>
      </c>
      <c r="DE435" s="163" t="str">
        <f t="shared" ca="1" si="1460"/>
        <v>-</v>
      </c>
      <c r="DF435" s="163" t="str">
        <f t="shared" ca="1" si="1460"/>
        <v>-</v>
      </c>
      <c r="DG435" s="163" t="str">
        <f t="shared" ca="1" si="1460"/>
        <v>-</v>
      </c>
      <c r="DH435" s="163" t="str">
        <f t="shared" ca="1" si="1460"/>
        <v>-</v>
      </c>
      <c r="DI435" s="163" t="str">
        <f t="shared" ca="1" si="1460"/>
        <v>-</v>
      </c>
      <c r="DJ435" s="163" t="str">
        <f t="shared" ca="1" si="1460"/>
        <v>-</v>
      </c>
      <c r="DK435" s="163" t="str">
        <f t="shared" ca="1" si="1460"/>
        <v>-</v>
      </c>
      <c r="DL435" s="10"/>
      <c r="DM435" s="163" t="str">
        <f t="shared" ca="1" si="1495"/>
        <v>-</v>
      </c>
      <c r="DN435" s="163" t="str">
        <f t="shared" ca="1" si="1495"/>
        <v>-</v>
      </c>
      <c r="DO435" s="163" t="str">
        <f t="shared" ca="1" si="1495"/>
        <v>-</v>
      </c>
      <c r="DP435" s="163" t="str">
        <f t="shared" ca="1" si="1495"/>
        <v>-</v>
      </c>
      <c r="DQ435" s="163" t="str">
        <f t="shared" ca="1" si="1495"/>
        <v>-</v>
      </c>
      <c r="DR435" s="163" t="str">
        <f t="shared" ca="1" si="1495"/>
        <v>-</v>
      </c>
      <c r="DS435" s="163" t="str">
        <f t="shared" ca="1" si="1495"/>
        <v>-</v>
      </c>
      <c r="DT435" s="163" t="str">
        <f t="shared" ca="1" si="1495"/>
        <v>-</v>
      </c>
      <c r="DU435" s="163" t="str">
        <f t="shared" ca="1" si="1495"/>
        <v>-</v>
      </c>
      <c r="DV435" s="163" t="str">
        <f t="shared" ca="1" si="1495"/>
        <v>-</v>
      </c>
      <c r="DW435" s="163" t="str">
        <f t="shared" ca="1" si="149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12"/>
        <v>-</v>
      </c>
      <c r="EJ435" s="163" t="str">
        <f t="shared" ca="1" si="1512"/>
        <v>-</v>
      </c>
      <c r="EK435" s="163" t="str">
        <f t="shared" ca="1" si="1512"/>
        <v>-</v>
      </c>
      <c r="EL435" s="163" t="str">
        <f t="shared" ca="1" si="1512"/>
        <v>-</v>
      </c>
      <c r="EM435" s="163" t="str">
        <f t="shared" ca="1" si="1512"/>
        <v>-</v>
      </c>
      <c r="EN435" s="163" t="str">
        <f t="shared" ca="1" si="1512"/>
        <v>-</v>
      </c>
      <c r="EO435" s="163" t="str">
        <f t="shared" ca="1" si="1512"/>
        <v>-</v>
      </c>
      <c r="EP435" s="163" t="str">
        <f t="shared" ca="1" si="1512"/>
        <v>-</v>
      </c>
      <c r="EQ435" s="163">
        <f t="shared" ca="1" si="1512"/>
        <v>1</v>
      </c>
      <c r="ER435" s="163">
        <f t="shared" ca="1" si="1512"/>
        <v>1</v>
      </c>
      <c r="ES435" s="163">
        <f t="shared" ca="1" si="1512"/>
        <v>0</v>
      </c>
      <c r="ET435" s="163" t="str">
        <f t="shared" ca="1" si="1512"/>
        <v>-</v>
      </c>
      <c r="EU435" s="163" t="str">
        <f t="shared" ca="1" si="1512"/>
        <v>-</v>
      </c>
      <c r="EV435" s="163" t="str">
        <f t="shared" ca="1" si="1512"/>
        <v>-</v>
      </c>
      <c r="EW435" s="163" t="str">
        <f t="shared" ca="1" si="1512"/>
        <v>-</v>
      </c>
      <c r="EX435" s="163" t="str">
        <f t="shared" ca="1" si="1512"/>
        <v>-</v>
      </c>
      <c r="EY435" s="163" t="str">
        <f t="shared" ca="1" si="1512"/>
        <v>-</v>
      </c>
      <c r="EZ435" s="163" t="str">
        <f t="shared" ca="1" si="1512"/>
        <v>-</v>
      </c>
      <c r="FA435" s="163">
        <f t="shared" ca="1" si="1512"/>
        <v>0</v>
      </c>
      <c r="FB435" s="163" t="str">
        <f t="shared" ca="1" si="1512"/>
        <v>-</v>
      </c>
      <c r="FC435" s="163" t="str">
        <f t="shared" ca="1" si="1512"/>
        <v>-</v>
      </c>
      <c r="FD435" s="163" t="str">
        <f t="shared" ca="1" si="1512"/>
        <v>-</v>
      </c>
      <c r="FE435" s="163" t="str">
        <f t="shared" ca="1" si="1512"/>
        <v>-</v>
      </c>
      <c r="FF435" s="163" t="str">
        <f t="shared" ca="1" si="1512"/>
        <v>-</v>
      </c>
      <c r="FG435" s="163">
        <f t="shared" ca="1" si="1512"/>
        <v>0</v>
      </c>
      <c r="FH435" s="163">
        <f t="shared" ca="1" si="1512"/>
        <v>0</v>
      </c>
      <c r="FI435" s="163">
        <f t="shared" ca="1" si="1512"/>
        <v>0</v>
      </c>
      <c r="FJ435" s="163">
        <f t="shared" ca="1" si="1512"/>
        <v>0</v>
      </c>
      <c r="FK435" s="163">
        <f t="shared" ca="1" si="1512"/>
        <v>0</v>
      </c>
      <c r="FL435" s="163">
        <f t="shared" ca="1" si="1512"/>
        <v>0</v>
      </c>
      <c r="FM435" s="163">
        <f t="shared" ca="1" si="1512"/>
        <v>0</v>
      </c>
      <c r="FN435" s="163" t="str">
        <f t="shared" ca="1" si="1512"/>
        <v>-</v>
      </c>
      <c r="FO435" s="163" t="str">
        <f t="shared" ca="1" si="1512"/>
        <v>-</v>
      </c>
      <c r="FP435" s="163" t="str">
        <f t="shared" ca="1" si="1512"/>
        <v>-</v>
      </c>
      <c r="FQ435" s="163" t="str">
        <f t="shared" ca="1" si="1512"/>
        <v>-</v>
      </c>
      <c r="FR435" s="163" t="str">
        <f t="shared" ca="1" si="1512"/>
        <v>-</v>
      </c>
      <c r="FS435" s="163" t="str">
        <f t="shared" ca="1" si="1512"/>
        <v>-</v>
      </c>
      <c r="FT435" s="163" t="str">
        <f t="shared" ca="1" si="1512"/>
        <v>-</v>
      </c>
      <c r="FU435" s="163" t="str">
        <f t="shared" ca="1" si="1512"/>
        <v>-</v>
      </c>
      <c r="FV435" s="163" t="str">
        <f t="shared" ca="1" si="1512"/>
        <v>-</v>
      </c>
      <c r="FW435" s="163" t="str">
        <f t="shared" ca="1" si="1512"/>
        <v>-</v>
      </c>
      <c r="FX435" s="163" t="str">
        <f t="shared" ca="1" si="1512"/>
        <v>-</v>
      </c>
      <c r="FY435" s="10"/>
      <c r="FZ435" s="163">
        <f t="shared" ca="1" si="1512"/>
        <v>1</v>
      </c>
      <c r="GA435" s="163" t="str">
        <f t="shared" ca="1" si="1512"/>
        <v>-</v>
      </c>
      <c r="GB435" s="163" t="str">
        <f t="shared" ca="1" si="1512"/>
        <v>-</v>
      </c>
      <c r="GC435" s="163" t="str">
        <f t="shared" ca="1" si="1512"/>
        <v>-</v>
      </c>
      <c r="GD435" s="163" t="str">
        <f t="shared" ca="1" si="1502"/>
        <v>-</v>
      </c>
      <c r="GE435" s="163" t="b">
        <f t="shared" ca="1" si="1502"/>
        <v>0</v>
      </c>
      <c r="GF435" s="163" t="str">
        <f t="shared" ca="1" si="1502"/>
        <v>-</v>
      </c>
      <c r="GG435" s="163">
        <f t="shared" ca="1" si="1502"/>
        <v>0</v>
      </c>
      <c r="GH435" s="163" t="str">
        <f t="shared" ca="1" si="1502"/>
        <v>-</v>
      </c>
      <c r="GI435" s="161" cm="1">
        <f t="array" aca="1" ref="GI435" ca="1">INDEX(i.rev,$K435,GI$15)</f>
        <v>1</v>
      </c>
      <c r="GJ435" s="163">
        <f t="shared" ca="1" si="1503"/>
        <v>0</v>
      </c>
      <c r="GK435" s="163">
        <f t="shared" ca="1" si="1503"/>
        <v>1</v>
      </c>
      <c r="GL435" s="163">
        <f t="shared" ca="1" si="1503"/>
        <v>0</v>
      </c>
      <c r="GM435" s="163">
        <f t="shared" ca="1" si="1503"/>
        <v>1</v>
      </c>
      <c r="GN435" s="163">
        <f t="shared" ca="1" si="1503"/>
        <v>1</v>
      </c>
      <c r="GO435" s="163">
        <f t="shared" ca="1" si="1503"/>
        <v>1</v>
      </c>
      <c r="GP435" s="163">
        <f t="shared" ca="1" si="1503"/>
        <v>0</v>
      </c>
      <c r="GQ435" s="163">
        <f t="shared" ca="1" si="1503"/>
        <v>0</v>
      </c>
      <c r="GR435" s="163">
        <f t="shared" ca="1" si="1503"/>
        <v>0</v>
      </c>
      <c r="GS435" s="163">
        <f t="shared" ca="1" si="1503"/>
        <v>0</v>
      </c>
      <c r="GT435" s="163">
        <f t="shared" ca="1" si="1503"/>
        <v>0</v>
      </c>
      <c r="GU435" s="163">
        <f t="shared" ca="1" si="1503"/>
        <v>0</v>
      </c>
      <c r="GV435" s="163">
        <f t="shared" ca="1" si="1503"/>
        <v>0</v>
      </c>
      <c r="GW435" s="163">
        <f t="shared" ca="1" si="1503"/>
        <v>0</v>
      </c>
      <c r="GX435" s="163">
        <f t="shared" ca="1" si="1503"/>
        <v>0</v>
      </c>
      <c r="GY435" s="163">
        <f t="shared" ca="1" si="1503"/>
        <v>0</v>
      </c>
      <c r="GZ435" s="161" cm="1">
        <f t="array" aca="1" ref="GZ435" ca="1">INDEX(i.rev,$K435,GZ$15)</f>
        <v>0</v>
      </c>
      <c r="HA435" s="163">
        <f t="shared" ca="1" si="1464"/>
        <v>0</v>
      </c>
      <c r="HB435" s="161" cm="1">
        <f t="array" aca="1" ref="HB435" ca="1">INDEX(i.rev,$K435,HB$15)</f>
        <v>1</v>
      </c>
      <c r="HC435" s="163">
        <f t="shared" ref="HC435:IH445" ca="1" si="1520">OFFSET(HC$5,$B435,0)</f>
        <v>0</v>
      </c>
      <c r="HD435" s="163">
        <f t="shared" ca="1" si="1520"/>
        <v>0</v>
      </c>
      <c r="HE435" s="163">
        <f t="shared" ca="1" si="1520"/>
        <v>0</v>
      </c>
      <c r="HF435" s="163">
        <f t="shared" ca="1" si="1520"/>
        <v>0</v>
      </c>
      <c r="HG435" s="163">
        <f t="shared" ca="1" si="1520"/>
        <v>0</v>
      </c>
      <c r="HH435" s="163">
        <f t="shared" ca="1" si="1520"/>
        <v>0</v>
      </c>
      <c r="HI435" s="163">
        <f t="shared" ca="1" si="1520"/>
        <v>0</v>
      </c>
      <c r="HJ435" s="10"/>
      <c r="HK435" s="163" t="str">
        <f t="shared" ca="1" si="1520"/>
        <v>-</v>
      </c>
      <c r="HL435" s="163" t="str">
        <f t="shared" ca="1" si="1520"/>
        <v>-</v>
      </c>
      <c r="HM435" s="163" t="str">
        <f t="shared" ca="1" si="1520"/>
        <v>-</v>
      </c>
      <c r="HN435" s="163" t="str">
        <f t="shared" ca="1" si="1520"/>
        <v>-</v>
      </c>
      <c r="HO435" s="163" t="str">
        <f t="shared" ca="1" si="1516"/>
        <v>-</v>
      </c>
      <c r="HP435" s="161" t="b">
        <f t="shared" ca="1" si="1504"/>
        <v>0</v>
      </c>
      <c r="HQ435" s="161" t="b">
        <f t="shared" ca="1" si="1504"/>
        <v>0</v>
      </c>
      <c r="HR435" s="161" t="b">
        <f t="shared" ca="1" si="1504"/>
        <v>1</v>
      </c>
      <c r="HS435" s="163">
        <f t="shared" ca="1" si="1520"/>
        <v>0</v>
      </c>
      <c r="HT435" s="161">
        <f t="shared" ca="1" si="1505"/>
        <v>1</v>
      </c>
      <c r="HU435" s="161">
        <f t="shared" ca="1" si="1505"/>
        <v>1</v>
      </c>
      <c r="HV435" s="163" t="str">
        <f t="shared" ca="1" si="1520"/>
        <v>-</v>
      </c>
      <c r="HW435" s="163" t="str">
        <f t="shared" ca="1" si="1520"/>
        <v>-</v>
      </c>
      <c r="HX435" s="163" t="str">
        <f t="shared" ca="1" si="1520"/>
        <v>-</v>
      </c>
      <c r="HY435" s="163" t="str">
        <f t="shared" ca="1" si="1520"/>
        <v>-</v>
      </c>
      <c r="HZ435" s="163" t="str">
        <f t="shared" ca="1" si="1520"/>
        <v>-</v>
      </c>
      <c r="IA435" s="163" t="str">
        <f t="shared" ca="1" si="1520"/>
        <v>-</v>
      </c>
      <c r="IB435" s="163" t="str">
        <f t="shared" ca="1" si="1520"/>
        <v>-</v>
      </c>
      <c r="IC435" s="163" t="str">
        <f t="shared" ca="1" si="1520"/>
        <v>-</v>
      </c>
      <c r="ID435" s="163" t="str">
        <f t="shared" ca="1" si="1520"/>
        <v>-</v>
      </c>
      <c r="IE435" s="163" t="b">
        <f t="shared" ca="1" si="1520"/>
        <v>1</v>
      </c>
      <c r="IF435" s="163" t="str">
        <f t="shared" ca="1" si="1520"/>
        <v>-</v>
      </c>
      <c r="IG435" s="163" t="str">
        <f t="shared" ca="1" si="1520"/>
        <v>-</v>
      </c>
      <c r="IH435" s="163" t="str">
        <f t="shared" ca="1" si="1520"/>
        <v>-</v>
      </c>
      <c r="II435" s="163" t="b">
        <f t="shared" ca="1" si="1506"/>
        <v>1</v>
      </c>
      <c r="IJ435" s="163">
        <f t="shared" ca="1" si="1506"/>
        <v>0</v>
      </c>
      <c r="IK435" s="163" t="str">
        <f t="shared" ca="1" si="1506"/>
        <v>-</v>
      </c>
      <c r="IL435" s="163" t="str">
        <f t="shared" ca="1" si="1506"/>
        <v>-</v>
      </c>
      <c r="IM435" s="163" t="str">
        <f t="shared" ca="1" si="1506"/>
        <v>-</v>
      </c>
      <c r="IN435" s="163" t="str">
        <f t="shared" ca="1" si="1506"/>
        <v>-</v>
      </c>
      <c r="IO435" s="163" t="str">
        <f t="shared" ca="1" si="1506"/>
        <v>-</v>
      </c>
      <c r="IP435" s="163">
        <f t="shared" ca="1" si="1506"/>
        <v>0</v>
      </c>
      <c r="IQ435" s="163" t="str">
        <f t="shared" ca="1" si="1506"/>
        <v>-</v>
      </c>
      <c r="IR435" s="163" t="str">
        <f t="shared" ca="1" si="1506"/>
        <v>-</v>
      </c>
      <c r="IS435" s="163" t="str">
        <f t="shared" ca="1" si="1506"/>
        <v>-</v>
      </c>
      <c r="IT435" s="163">
        <f t="shared" ca="1" si="1506"/>
        <v>500</v>
      </c>
      <c r="IU435" s="163">
        <f t="shared" ca="1" si="1506"/>
        <v>500</v>
      </c>
      <c r="IV435" s="163" t="str">
        <f t="shared" ca="1" si="1506"/>
        <v>-</v>
      </c>
      <c r="IW435" s="163" t="str">
        <f t="shared" ca="1" si="1506"/>
        <v>-</v>
      </c>
      <c r="IX435" s="163" t="str">
        <f t="shared" ca="1" si="1506"/>
        <v>-</v>
      </c>
      <c r="IY435" s="163" t="str">
        <f t="shared" ca="1" si="1507"/>
        <v>-</v>
      </c>
      <c r="IZ435" s="163" t="str">
        <f t="shared" ca="1" si="1469"/>
        <v>-</v>
      </c>
      <c r="JA435" s="163" t="str">
        <f t="shared" ca="1" si="1469"/>
        <v>-</v>
      </c>
      <c r="JB435" s="163" t="str">
        <f t="shared" ca="1" si="1469"/>
        <v>-</v>
      </c>
      <c r="JC435" s="163" t="str">
        <f t="shared" ca="1" si="1469"/>
        <v>-</v>
      </c>
      <c r="JD435" s="163" t="str">
        <f t="shared" ca="1" si="1469"/>
        <v>-</v>
      </c>
      <c r="JE435" s="163" t="str">
        <f t="shared" ca="1" si="1469"/>
        <v>-</v>
      </c>
      <c r="JF435" s="163" t="str">
        <f t="shared" ca="1" si="1469"/>
        <v>-</v>
      </c>
      <c r="JG435" s="163" t="str">
        <f t="shared" ca="1" si="1469"/>
        <v>-</v>
      </c>
      <c r="JH435" s="163" t="str">
        <f t="shared" ca="1" si="1469"/>
        <v>-</v>
      </c>
      <c r="JI435" s="163" t="str">
        <f t="shared" ca="1" si="1470"/>
        <v>-</v>
      </c>
      <c r="JJ435" s="163" t="str">
        <f t="shared" ca="1" si="1470"/>
        <v>-</v>
      </c>
      <c r="JK435" s="163" t="str">
        <f t="shared" ca="1" si="1470"/>
        <v>-</v>
      </c>
      <c r="JL435" s="163" t="str">
        <f t="shared" ca="1" si="1470"/>
        <v>-</v>
      </c>
      <c r="JM435" s="163" t="str">
        <f t="shared" ca="1" si="1470"/>
        <v>-</v>
      </c>
      <c r="JN435" s="163" t="str">
        <f t="shared" ca="1" si="1470"/>
        <v>-</v>
      </c>
      <c r="JO435" s="163" t="str">
        <f t="shared" ca="1" si="1470"/>
        <v>-</v>
      </c>
      <c r="JP435" s="163" t="str">
        <f t="shared" ca="1" si="1470"/>
        <v>-</v>
      </c>
      <c r="JQ435" s="163" t="str">
        <f t="shared" ca="1" si="1470"/>
        <v>-</v>
      </c>
      <c r="JR435" s="163" t="str">
        <f t="shared" ca="1" si="1470"/>
        <v>-</v>
      </c>
      <c r="JS435" s="163" t="str">
        <f t="shared" ca="1" si="1511"/>
        <v>-</v>
      </c>
      <c r="JT435" s="163" t="str">
        <f t="shared" ca="1" si="1511"/>
        <v>-</v>
      </c>
      <c r="JU435" s="163" t="str">
        <f t="shared" ca="1" si="1511"/>
        <v>-</v>
      </c>
      <c r="JV435" s="163" t="str">
        <f t="shared" ca="1" si="1511"/>
        <v>-</v>
      </c>
      <c r="JW435" s="163" t="str">
        <f t="shared" ca="1" si="1511"/>
        <v>-</v>
      </c>
      <c r="JX435" s="163" t="str">
        <f t="shared" ca="1" si="1507"/>
        <v>-</v>
      </c>
      <c r="JY435" s="163" t="str">
        <f t="shared" ca="1" si="1517"/>
        <v>-</v>
      </c>
      <c r="JZ435" s="163" t="str">
        <f t="shared" ca="1" si="1517"/>
        <v>-</v>
      </c>
      <c r="KA435" s="163" t="str">
        <f t="shared" ca="1" si="1517"/>
        <v>-</v>
      </c>
      <c r="KB435" s="163" t="str">
        <f t="shared" ca="1" si="1517"/>
        <v>-</v>
      </c>
      <c r="KC435" s="163" t="str">
        <f t="shared" ca="1" si="1517"/>
        <v>-</v>
      </c>
      <c r="KD435" s="163" t="str">
        <f t="shared" ca="1" si="1517"/>
        <v>-</v>
      </c>
      <c r="KE435" s="163" t="str">
        <f t="shared" ca="1" si="1517"/>
        <v>-</v>
      </c>
      <c r="KF435" s="163" t="str">
        <f t="shared" ca="1" si="1517"/>
        <v>-</v>
      </c>
      <c r="KG435" s="163" t="str">
        <f t="shared" ca="1" si="1517"/>
        <v>-</v>
      </c>
      <c r="KH435" s="163" t="str">
        <f t="shared" ca="1" si="1517"/>
        <v>-</v>
      </c>
      <c r="KI435" s="163" t="str">
        <f t="shared" ca="1" si="1517"/>
        <v>-</v>
      </c>
      <c r="KJ435" s="163" t="str">
        <f t="shared" ca="1" si="1517"/>
        <v>-</v>
      </c>
      <c r="KK435" s="163" t="str">
        <f t="shared" ca="1" si="1517"/>
        <v>-</v>
      </c>
      <c r="KL435" s="163" t="str">
        <f t="shared" ca="1" si="1517"/>
        <v>-</v>
      </c>
      <c r="KM435" s="163" t="str">
        <f t="shared" ca="1" si="1517"/>
        <v>-</v>
      </c>
      <c r="KN435" s="163" t="str">
        <f t="shared" ca="1" si="1517"/>
        <v>-</v>
      </c>
      <c r="KO435" s="163" t="str">
        <f t="shared" ca="1" si="1517"/>
        <v>-</v>
      </c>
      <c r="KP435" s="163" t="str">
        <f t="shared" ca="1" si="1517"/>
        <v>-</v>
      </c>
      <c r="KQ435" s="163" t="str">
        <f t="shared" ca="1" si="1517"/>
        <v>-</v>
      </c>
      <c r="KR435" s="163" t="str">
        <f t="shared" ca="1" si="1517"/>
        <v>-</v>
      </c>
      <c r="KS435" s="163" t="str">
        <f t="shared" ca="1" si="1517"/>
        <v>-</v>
      </c>
      <c r="KT435" s="163" t="str">
        <f t="shared" ca="1" si="1517"/>
        <v>-</v>
      </c>
      <c r="KU435" s="163" t="str">
        <f t="shared" ca="1" si="1517"/>
        <v>-</v>
      </c>
      <c r="KV435" s="163" t="str">
        <f t="shared" ca="1" si="1517"/>
        <v>-</v>
      </c>
      <c r="KW435" s="163" t="str">
        <f t="shared" ca="1" si="1517"/>
        <v>-</v>
      </c>
      <c r="KX435" s="163" t="str">
        <f t="shared" ca="1" si="1517"/>
        <v>-</v>
      </c>
      <c r="KY435" s="163" t="str">
        <f t="shared" ca="1" si="1517"/>
        <v>-</v>
      </c>
      <c r="KZ435" s="163" t="str">
        <f t="shared" ca="1" si="1517"/>
        <v>-</v>
      </c>
      <c r="LA435" s="163" t="str">
        <f t="shared" ca="1" si="1517"/>
        <v>-</v>
      </c>
      <c r="LB435" s="163" t="str">
        <f t="shared" ca="1" si="1517"/>
        <v>-</v>
      </c>
      <c r="LC435" s="163" t="str">
        <f t="shared" ca="1" si="1517"/>
        <v>-</v>
      </c>
      <c r="LD435" s="163" t="str">
        <f t="shared" ca="1" si="1517"/>
        <v>-</v>
      </c>
      <c r="LE435" s="163" t="str">
        <f t="shared" ca="1" si="1517"/>
        <v>-</v>
      </c>
      <c r="LF435" s="163" t="str">
        <f t="shared" ca="1" si="1517"/>
        <v>-</v>
      </c>
      <c r="LG435" s="163" t="str">
        <f t="shared" ca="1" si="1517"/>
        <v>-</v>
      </c>
      <c r="LH435" s="163" t="str">
        <f t="shared" ca="1" si="1517"/>
        <v>-</v>
      </c>
      <c r="LI435" s="163" t="str">
        <f t="shared" ca="1" si="1517"/>
        <v>-</v>
      </c>
      <c r="LJ435" s="163" t="str">
        <f t="shared" ca="1" si="1517"/>
        <v>-</v>
      </c>
      <c r="LK435" s="163" t="str">
        <f t="shared" ca="1" si="1517"/>
        <v>-</v>
      </c>
      <c r="LL435" s="163" t="str">
        <f t="shared" ca="1" si="1517"/>
        <v>-</v>
      </c>
      <c r="LM435" s="163" t="str">
        <f t="shared" ca="1" si="1517"/>
        <v>-</v>
      </c>
      <c r="LN435" s="163" t="str">
        <f t="shared" ca="1" si="1517"/>
        <v>-</v>
      </c>
      <c r="LO435" s="163" t="str">
        <f t="shared" ca="1" si="1507"/>
        <v>-</v>
      </c>
      <c r="LP435" s="163" t="str">
        <f t="shared" ca="1" si="1507"/>
        <v>-</v>
      </c>
      <c r="LQ435" s="163" t="str">
        <f t="shared" ca="1" si="1507"/>
        <v>-</v>
      </c>
      <c r="LR435" s="163" t="str">
        <f t="shared" ca="1" si="1507"/>
        <v>-</v>
      </c>
      <c r="LS435" s="163" t="str">
        <f t="shared" ca="1" si="1507"/>
        <v>-</v>
      </c>
      <c r="LT435" s="163" t="str">
        <f t="shared" ca="1" si="1507"/>
        <v>-</v>
      </c>
      <c r="LU435" s="163" t="str">
        <f t="shared" ca="1" si="1507"/>
        <v>-</v>
      </c>
      <c r="LV435" s="163" t="str">
        <f t="shared" ca="1" si="1507"/>
        <v>-</v>
      </c>
      <c r="LW435" s="163" t="str">
        <f t="shared" ca="1" si="1507"/>
        <v>-</v>
      </c>
      <c r="LX435" s="163" t="str">
        <f t="shared" ca="1" si="1507"/>
        <v>-</v>
      </c>
      <c r="LY435" s="10"/>
      <c r="LZ435" s="161">
        <f t="shared" ca="1" si="1473"/>
        <v>4.4999999999999998E-2</v>
      </c>
      <c r="MA435" s="161">
        <f t="shared" ca="1" si="1474"/>
        <v>4.4999999999999998E-2</v>
      </c>
      <c r="MB435" s="163">
        <f t="shared" ca="1" si="1508"/>
        <v>1</v>
      </c>
      <c r="MC435" s="163">
        <f t="shared" ca="1" si="1508"/>
        <v>0</v>
      </c>
      <c r="MD435" s="163">
        <f t="shared" ca="1" si="1508"/>
        <v>1</v>
      </c>
      <c r="ME435" s="163">
        <f t="shared" ca="1" si="1508"/>
        <v>1</v>
      </c>
      <c r="MF435" s="163">
        <f t="shared" ca="1" si="1508"/>
        <v>0</v>
      </c>
      <c r="MG435" s="163">
        <f t="shared" ca="1" si="1508"/>
        <v>70</v>
      </c>
      <c r="MH435" s="163">
        <f t="shared" ca="1" si="1508"/>
        <v>50</v>
      </c>
      <c r="MI435" s="163">
        <f t="shared" ca="1" si="1508"/>
        <v>85</v>
      </c>
      <c r="MJ435" s="163">
        <f t="shared" ca="1" si="1508"/>
        <v>50</v>
      </c>
      <c r="MK435" s="161">
        <f t="shared" ca="1" si="1476"/>
        <v>1</v>
      </c>
      <c r="ML435" s="161">
        <f t="shared" ca="1" si="1477"/>
        <v>1</v>
      </c>
      <c r="MM435" s="161">
        <f t="shared" ca="1" si="1478"/>
        <v>1</v>
      </c>
      <c r="MN435" s="161">
        <f t="shared" ca="1" si="1479"/>
        <v>1</v>
      </c>
      <c r="MO435" s="161">
        <f t="shared" ca="1" si="1479"/>
        <v>1</v>
      </c>
      <c r="MP435" s="163">
        <f t="shared" ca="1" si="1508"/>
        <v>1</v>
      </c>
      <c r="MQ435" s="10"/>
      <c r="MR435" s="163">
        <f t="shared" ca="1" si="1508"/>
        <v>1</v>
      </c>
      <c r="MS435" s="161">
        <f t="shared" si="1480"/>
        <v>1.1499999999999999</v>
      </c>
      <c r="MT435" s="163">
        <f t="shared" ca="1" si="1508"/>
        <v>0.75</v>
      </c>
      <c r="MU435" s="163">
        <f t="shared" ca="1" si="1508"/>
        <v>0.8</v>
      </c>
      <c r="MV435" s="163">
        <f t="shared" ca="1" si="1475"/>
        <v>0.82499999999999996</v>
      </c>
      <c r="MW435" s="163">
        <f t="shared" ca="1" si="1475"/>
        <v>0.875</v>
      </c>
      <c r="MX435" s="163">
        <f t="shared" ca="1" si="1508"/>
        <v>0.9</v>
      </c>
      <c r="MY435" s="163">
        <f t="shared" ca="1" si="1514"/>
        <v>0.75</v>
      </c>
      <c r="MZ435" s="163">
        <f t="shared" ca="1" si="1513"/>
        <v>0.78142857142857147</v>
      </c>
      <c r="NA435" s="163">
        <f t="shared" ca="1" si="1513"/>
        <v>0.82499999999999996</v>
      </c>
      <c r="NB435" s="163">
        <f t="shared" ca="1" si="1514"/>
        <v>0.875</v>
      </c>
      <c r="NC435" s="163">
        <f t="shared" ca="1" si="1514"/>
        <v>0.9</v>
      </c>
      <c r="ND435" s="163">
        <f t="shared" ca="1" si="1513"/>
        <v>0.9</v>
      </c>
      <c r="NE435" s="163">
        <f t="shared" ca="1" si="1514"/>
        <v>0.75</v>
      </c>
      <c r="NF435" s="163">
        <f t="shared" ca="1" si="1513"/>
        <v>0.78142857142857147</v>
      </c>
      <c r="NG435" s="163">
        <f t="shared" ca="1" si="1513"/>
        <v>0.82499999999999996</v>
      </c>
      <c r="NH435" s="163">
        <f t="shared" ca="1" si="1514"/>
        <v>0.875</v>
      </c>
      <c r="NI435" s="163">
        <f t="shared" ca="1" si="1514"/>
        <v>0.9</v>
      </c>
      <c r="NJ435" s="163">
        <f t="shared" ca="1" si="1513"/>
        <v>0.9</v>
      </c>
      <c r="NK435" s="163">
        <f t="shared" ca="1" si="1514"/>
        <v>0.75</v>
      </c>
      <c r="NL435" s="163">
        <f t="shared" ca="1" si="1513"/>
        <v>0.78142857142857147</v>
      </c>
      <c r="NM435" s="163">
        <f t="shared" ca="1" si="1513"/>
        <v>0.82499999999999996</v>
      </c>
      <c r="NN435" s="163">
        <f t="shared" ca="1" si="1514"/>
        <v>0.875</v>
      </c>
      <c r="NO435" s="163">
        <f t="shared" ca="1" si="1514"/>
        <v>0.9</v>
      </c>
      <c r="NP435" s="163">
        <f t="shared" ca="1" si="1513"/>
        <v>0.9</v>
      </c>
      <c r="NQ435" s="163">
        <f t="shared" ca="1" si="1514"/>
        <v>0.75</v>
      </c>
      <c r="NR435" s="163">
        <f t="shared" ca="1" si="1513"/>
        <v>0.78142857142857147</v>
      </c>
      <c r="NS435" s="163">
        <f t="shared" ca="1" si="1513"/>
        <v>0.82499999999999996</v>
      </c>
      <c r="NT435" s="163">
        <f t="shared" ca="1" si="1514"/>
        <v>0.875</v>
      </c>
      <c r="NU435" s="163">
        <f t="shared" ca="1" si="1514"/>
        <v>0.9</v>
      </c>
      <c r="NV435" s="163">
        <f t="shared" ca="1" si="1513"/>
        <v>0.9</v>
      </c>
      <c r="NW435" s="163">
        <f t="shared" ca="1" si="1514"/>
        <v>0.75</v>
      </c>
      <c r="NX435" s="163">
        <f t="shared" ca="1" si="1513"/>
        <v>0.78142857142857147</v>
      </c>
      <c r="NY435" s="163">
        <f t="shared" ca="1" si="1513"/>
        <v>0.82499999999999996</v>
      </c>
      <c r="NZ435" s="163">
        <f t="shared" ca="1" si="1514"/>
        <v>0.875</v>
      </c>
      <c r="OA435" s="163">
        <f t="shared" ca="1" si="1514"/>
        <v>0.9</v>
      </c>
      <c r="OB435" s="163">
        <f t="shared" ca="1" si="1513"/>
        <v>0.9</v>
      </c>
      <c r="OC435" s="163">
        <f t="shared" ca="1" si="1514"/>
        <v>0.75</v>
      </c>
      <c r="OD435" s="163">
        <f t="shared" ca="1" si="1513"/>
        <v>0.78142857142857147</v>
      </c>
      <c r="OE435" s="163">
        <f t="shared" ca="1" si="1513"/>
        <v>0.82499999999999996</v>
      </c>
      <c r="OF435" s="163">
        <f t="shared" ca="1" si="1514"/>
        <v>0.875</v>
      </c>
      <c r="OG435" s="163">
        <f t="shared" ca="1" si="1514"/>
        <v>0.9</v>
      </c>
      <c r="OH435" s="163">
        <f t="shared" ca="1" si="1513"/>
        <v>0.9</v>
      </c>
      <c r="OI435" s="163">
        <f t="shared" ca="1" si="1514"/>
        <v>0.75</v>
      </c>
      <c r="OJ435" s="163">
        <f t="shared" ca="1" si="1513"/>
        <v>0.76904761904761909</v>
      </c>
      <c r="OK435" s="163">
        <f t="shared" ca="1" si="1513"/>
        <v>0.82000000000000006</v>
      </c>
      <c r="OL435" s="163">
        <f t="shared" ca="1" si="1514"/>
        <v>0.875</v>
      </c>
      <c r="OM435" s="163">
        <f t="shared" ca="1" si="1514"/>
        <v>0.9</v>
      </c>
      <c r="ON435" s="163">
        <f t="shared" ca="1" si="1513"/>
        <v>0.90000000000000013</v>
      </c>
      <c r="OO435" s="163">
        <f t="shared" ca="1" si="1514"/>
        <v>0.75</v>
      </c>
      <c r="OP435" s="163">
        <f t="shared" ca="1" si="1513"/>
        <v>0.76904761904761909</v>
      </c>
      <c r="OQ435" s="163">
        <f t="shared" ca="1" si="1513"/>
        <v>0.82000000000000006</v>
      </c>
      <c r="OR435" s="163">
        <f t="shared" ca="1" si="1514"/>
        <v>0.875</v>
      </c>
      <c r="OS435" s="163">
        <f t="shared" ca="1" si="1514"/>
        <v>0.9</v>
      </c>
      <c r="OT435" s="163">
        <f t="shared" ca="1" si="1513"/>
        <v>0.9</v>
      </c>
      <c r="OU435" s="163">
        <f t="shared" ca="1" si="1481"/>
        <v>0.875</v>
      </c>
      <c r="OV435" s="161">
        <f t="shared" ca="1" si="1482"/>
        <v>1</v>
      </c>
      <c r="OW435" s="161">
        <f t="shared" ca="1" si="1483"/>
        <v>1</v>
      </c>
      <c r="OX435" s="161" t="str">
        <f t="shared" ca="1" si="1484"/>
        <v>-</v>
      </c>
      <c r="OY435" s="163" t="str">
        <f t="shared" ca="1" si="1485"/>
        <v>-</v>
      </c>
      <c r="OZ435" s="161" t="str">
        <f t="shared" ca="1" si="1486"/>
        <v>-</v>
      </c>
      <c r="PA435" s="161" t="str">
        <f t="shared" ca="1" si="1487"/>
        <v>-</v>
      </c>
      <c r="PB435" s="163">
        <f t="shared" ca="1" si="1508"/>
        <v>0</v>
      </c>
      <c r="PC435" s="27">
        <v>0</v>
      </c>
    </row>
    <row r="436" spans="1:419" s="143" customFormat="1" hidden="1" outlineLevel="1">
      <c r="A436" s="121">
        <f t="shared" si="14"/>
        <v>431</v>
      </c>
      <c r="B436" s="121">
        <f t="shared" si="1518"/>
        <v>13</v>
      </c>
      <c r="C436" s="143">
        <f t="shared" si="1494"/>
        <v>1002</v>
      </c>
      <c r="D436" s="143" t="s">
        <v>884</v>
      </c>
      <c r="E436" s="143" t="b">
        <f t="shared" si="1448"/>
        <v>0</v>
      </c>
      <c r="F436" s="143" t="b">
        <v>0</v>
      </c>
      <c r="G436" s="143" t="b">
        <f t="shared" si="1489"/>
        <v>0</v>
      </c>
      <c r="H436" s="139">
        <f t="shared" ca="1" si="1509"/>
        <v>3</v>
      </c>
      <c r="I436" s="32">
        <v>2</v>
      </c>
      <c r="J436" s="32">
        <v>2</v>
      </c>
      <c r="K436" s="139">
        <f t="shared" ca="1" si="1509"/>
        <v>1</v>
      </c>
      <c r="L436" s="139">
        <f t="shared" ca="1" si="1509"/>
        <v>1</v>
      </c>
      <c r="M436" s="139">
        <f t="shared" ca="1" si="1509"/>
        <v>1</v>
      </c>
      <c r="N436" s="139">
        <f t="shared" ca="1" si="1509"/>
        <v>1</v>
      </c>
      <c r="O436" s="139">
        <f t="shared" ca="1" si="1509"/>
        <v>1</v>
      </c>
      <c r="P436" s="139">
        <f t="shared" ca="1" si="1509"/>
        <v>1</v>
      </c>
      <c r="Q436" s="139">
        <f t="shared" ca="1" si="1509"/>
        <v>1</v>
      </c>
      <c r="R436" s="139">
        <f t="shared" ca="1" si="1509"/>
        <v>2</v>
      </c>
      <c r="S436" s="139">
        <f t="shared" ca="1" si="1509"/>
        <v>1</v>
      </c>
      <c r="T436" s="139">
        <f t="shared" ca="1" si="1490"/>
        <v>1</v>
      </c>
      <c r="U436" s="139">
        <f t="shared" ca="1" si="1490"/>
        <v>1</v>
      </c>
      <c r="V436" s="139">
        <f t="shared" ca="1" si="1490"/>
        <v>1</v>
      </c>
      <c r="W436" s="139">
        <f t="shared" ca="1" si="1509"/>
        <v>1</v>
      </c>
      <c r="X436" s="32">
        <v>1</v>
      </c>
      <c r="Y436" s="139">
        <f t="shared" ca="1" si="1509"/>
        <v>1</v>
      </c>
      <c r="Z436" s="139">
        <f t="shared" ca="1" si="1509"/>
        <v>1</v>
      </c>
      <c r="AA436" s="139">
        <f t="shared" ca="1" si="1509"/>
        <v>1</v>
      </c>
      <c r="AB436" s="139">
        <f t="shared" ca="1" si="1509"/>
        <v>1</v>
      </c>
      <c r="AC436" s="139">
        <f t="shared" ca="1" si="149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163" t="str">
        <f t="shared" ca="1" si="1500"/>
        <v>-</v>
      </c>
      <c r="AI436" s="163" t="str">
        <f t="shared" ca="1" si="1500"/>
        <v>-</v>
      </c>
      <c r="AJ436" s="163" t="str">
        <f t="shared" ca="1" si="1500"/>
        <v>-</v>
      </c>
      <c r="AK436" s="163" t="str">
        <f t="shared" ca="1" si="1500"/>
        <v>-</v>
      </c>
      <c r="AL436" s="163" t="str">
        <f t="shared" ca="1" si="1500"/>
        <v>-</v>
      </c>
      <c r="AM436" s="163" t="b">
        <f t="shared" ca="1" si="1500"/>
        <v>1</v>
      </c>
      <c r="AN436" s="10"/>
      <c r="AO436" s="161" t="b">
        <f t="shared" si="1501"/>
        <v>0</v>
      </c>
      <c r="AP436" s="161" t="str">
        <f t="shared" si="1501"/>
        <v>-</v>
      </c>
      <c r="AQ436" s="161" t="b">
        <f t="shared" si="1501"/>
        <v>0</v>
      </c>
      <c r="AR436" s="161" t="b">
        <f t="shared" si="1501"/>
        <v>1</v>
      </c>
      <c r="AS436" s="161" t="b">
        <f t="shared" si="1501"/>
        <v>1</v>
      </c>
      <c r="AT436" s="161" t="b">
        <f t="shared" si="1501"/>
        <v>0</v>
      </c>
      <c r="AU436" s="161">
        <f t="shared" ca="1" si="1451"/>
        <v>0</v>
      </c>
      <c r="AV436" s="161" t="b">
        <f t="shared" si="1515"/>
        <v>1</v>
      </c>
      <c r="AW436" s="161" t="b">
        <f t="shared" si="1515"/>
        <v>1</v>
      </c>
      <c r="AX436" s="161">
        <f t="shared" si="1515"/>
        <v>1</v>
      </c>
      <c r="AY436" s="161">
        <f t="shared" si="1515"/>
        <v>3.0000000000000001E-6</v>
      </c>
      <c r="AZ436" s="161" t="str">
        <f t="shared" si="1515"/>
        <v>-</v>
      </c>
      <c r="BA436" s="10"/>
      <c r="BB436" s="161" t="b">
        <f t="shared" si="1453"/>
        <v>1</v>
      </c>
      <c r="BC436" s="163" t="b">
        <f t="shared" ca="1" si="1454"/>
        <v>1</v>
      </c>
      <c r="BD436" s="163" t="b">
        <f t="shared" ca="1" si="1454"/>
        <v>1</v>
      </c>
      <c r="BE436" s="162">
        <f t="shared" ca="1" si="1455"/>
        <v>3210</v>
      </c>
      <c r="BF436" s="163" t="str">
        <f t="shared" ca="1" si="1495"/>
        <v>-</v>
      </c>
      <c r="BG436" s="163" t="str">
        <f t="shared" ca="1" si="1495"/>
        <v>-</v>
      </c>
      <c r="BH436" s="163" t="str">
        <f t="shared" ca="1" si="1495"/>
        <v>-</v>
      </c>
      <c r="BI436" s="163" t="str">
        <f t="shared" ca="1" si="1495"/>
        <v>-</v>
      </c>
      <c r="BJ436" s="163" t="str">
        <f t="shared" ca="1" si="1495"/>
        <v>-</v>
      </c>
      <c r="BK436" s="163">
        <f t="shared" ca="1" si="1495"/>
        <v>1</v>
      </c>
      <c r="BL436" s="163">
        <f t="shared" ca="1" si="1495"/>
        <v>1</v>
      </c>
      <c r="BM436" s="163" t="str">
        <f t="shared" ca="1" si="1495"/>
        <v>-</v>
      </c>
      <c r="BN436" s="163" t="str">
        <f t="shared" ca="1" si="1495"/>
        <v>-</v>
      </c>
      <c r="BO436" s="163" t="b">
        <f t="shared" ca="1" si="1457"/>
        <v>0</v>
      </c>
      <c r="BP436" s="163" t="b">
        <f t="shared" ca="1" si="1457"/>
        <v>0</v>
      </c>
      <c r="BQ436" s="163" t="b">
        <f t="shared" ca="1" si="1457"/>
        <v>0</v>
      </c>
      <c r="BR436" s="163" t="b">
        <f t="shared" ca="1" si="1457"/>
        <v>0</v>
      </c>
      <c r="BS436" s="163" t="b">
        <f t="shared" ca="1" si="1457"/>
        <v>0</v>
      </c>
      <c r="BT436" s="163" t="b">
        <f t="shared" ca="1" si="1457"/>
        <v>0</v>
      </c>
      <c r="BU436" s="163" t="b">
        <f t="shared" ca="1" si="1457"/>
        <v>0</v>
      </c>
      <c r="BV436" s="163" t="b">
        <f t="shared" ca="1" si="1457"/>
        <v>0</v>
      </c>
      <c r="BW436" s="163" t="b">
        <f t="shared" ca="1" si="1457"/>
        <v>0</v>
      </c>
      <c r="BX436" s="163" t="str">
        <f t="shared" ca="1" si="1456"/>
        <v>-</v>
      </c>
      <c r="BY436" s="163" t="str">
        <f t="shared" ca="1" si="1458"/>
        <v>-</v>
      </c>
      <c r="BZ436" s="163" t="str">
        <f t="shared" ca="1" si="1458"/>
        <v>-</v>
      </c>
      <c r="CA436" s="163" t="str">
        <f t="shared" ca="1" si="1458"/>
        <v>-</v>
      </c>
      <c r="CB436" s="163" t="str">
        <f t="shared" ca="1" si="1458"/>
        <v>-</v>
      </c>
      <c r="CC436" s="163" t="str">
        <f t="shared" ca="1" si="1458"/>
        <v>-</v>
      </c>
      <c r="CD436" s="163" t="str">
        <f t="shared" ca="1" si="1458"/>
        <v>-</v>
      </c>
      <c r="CE436" s="163" t="str">
        <f t="shared" ca="1" si="1458"/>
        <v>-</v>
      </c>
      <c r="CF436" s="163" t="str">
        <f t="shared" ca="1" si="1458"/>
        <v>-</v>
      </c>
      <c r="CG436" s="163" t="str">
        <f t="shared" ca="1" si="1456"/>
        <v>-</v>
      </c>
      <c r="CH436" s="163" t="str">
        <f t="shared" ca="1" si="1456"/>
        <v>-</v>
      </c>
      <c r="CI436" s="163" t="str">
        <f t="shared" ca="1" si="1456"/>
        <v>-</v>
      </c>
      <c r="CJ436" s="163" t="str">
        <f t="shared" ca="1" si="1456"/>
        <v>-</v>
      </c>
      <c r="CK436" s="163" t="str">
        <f t="shared" ca="1" si="1456"/>
        <v>-</v>
      </c>
      <c r="CL436" s="163" t="str">
        <f t="shared" ca="1" si="1519"/>
        <v>-</v>
      </c>
      <c r="CM436" s="163" t="str">
        <f t="shared" ca="1" si="1519"/>
        <v>-</v>
      </c>
      <c r="CN436" s="163" t="str">
        <f t="shared" ca="1" si="1519"/>
        <v>-</v>
      </c>
      <c r="CO436" s="163" t="str">
        <f t="shared" ca="1" si="1519"/>
        <v>-</v>
      </c>
      <c r="CP436" s="163" t="str">
        <f t="shared" ca="1" si="1519"/>
        <v>-</v>
      </c>
      <c r="CQ436" s="163" t="str">
        <f t="shared" ca="1" si="1519"/>
        <v>-</v>
      </c>
      <c r="CR436" s="163" t="str">
        <f t="shared" ca="1" si="1519"/>
        <v>-</v>
      </c>
      <c r="CS436" s="163" t="str">
        <f t="shared" ca="1" si="1519"/>
        <v>-</v>
      </c>
      <c r="CT436" s="163" t="str">
        <f t="shared" ca="1" si="1456"/>
        <v>-</v>
      </c>
      <c r="CU436" s="163" t="str">
        <f t="shared" ca="1" si="1459"/>
        <v>-</v>
      </c>
      <c r="CV436" s="163" t="str">
        <f t="shared" ca="1" si="1459"/>
        <v>-</v>
      </c>
      <c r="CW436" s="163" t="str">
        <f t="shared" ca="1" si="1459"/>
        <v>-</v>
      </c>
      <c r="CX436" s="163" t="str">
        <f t="shared" ca="1" si="1459"/>
        <v>-</v>
      </c>
      <c r="CY436" s="163" t="str">
        <f t="shared" ca="1" si="1459"/>
        <v>-</v>
      </c>
      <c r="CZ436" s="163" t="str">
        <f t="shared" ca="1" si="1459"/>
        <v>-</v>
      </c>
      <c r="DA436" s="163" t="str">
        <f t="shared" ca="1" si="1459"/>
        <v>-</v>
      </c>
      <c r="DB436" s="163" t="str">
        <f t="shared" ca="1" si="1459"/>
        <v>-</v>
      </c>
      <c r="DC436" s="163" t="str">
        <f t="shared" ca="1" si="1456"/>
        <v>-</v>
      </c>
      <c r="DD436" s="163" t="str">
        <f t="shared" ca="1" si="1460"/>
        <v>-</v>
      </c>
      <c r="DE436" s="163" t="str">
        <f t="shared" ca="1" si="1460"/>
        <v>-</v>
      </c>
      <c r="DF436" s="163" t="str">
        <f t="shared" ca="1" si="1460"/>
        <v>-</v>
      </c>
      <c r="DG436" s="163" t="str">
        <f t="shared" ca="1" si="1460"/>
        <v>-</v>
      </c>
      <c r="DH436" s="163" t="str">
        <f t="shared" ca="1" si="1460"/>
        <v>-</v>
      </c>
      <c r="DI436" s="163" t="str">
        <f t="shared" ca="1" si="1460"/>
        <v>-</v>
      </c>
      <c r="DJ436" s="163" t="str">
        <f t="shared" ca="1" si="1460"/>
        <v>-</v>
      </c>
      <c r="DK436" s="163" t="str">
        <f t="shared" ca="1" si="1460"/>
        <v>-</v>
      </c>
      <c r="DL436" s="10"/>
      <c r="DM436" s="163" t="str">
        <f t="shared" ca="1" si="1495"/>
        <v>-</v>
      </c>
      <c r="DN436" s="163" t="str">
        <f t="shared" ca="1" si="1495"/>
        <v>-</v>
      </c>
      <c r="DO436" s="163" t="str">
        <f t="shared" ca="1" si="1495"/>
        <v>-</v>
      </c>
      <c r="DP436" s="163" t="str">
        <f t="shared" ca="1" si="1495"/>
        <v>-</v>
      </c>
      <c r="DQ436" s="163" t="str">
        <f t="shared" ca="1" si="1495"/>
        <v>-</v>
      </c>
      <c r="DR436" s="163" t="str">
        <f t="shared" ca="1" si="1495"/>
        <v>-</v>
      </c>
      <c r="DS436" s="163" t="str">
        <f t="shared" ca="1" si="1495"/>
        <v>-</v>
      </c>
      <c r="DT436" s="163" t="str">
        <f t="shared" ca="1" si="1495"/>
        <v>-</v>
      </c>
      <c r="DU436" s="163" t="str">
        <f t="shared" ca="1" si="1495"/>
        <v>-</v>
      </c>
      <c r="DV436" s="163" t="str">
        <f t="shared" ca="1" si="1495"/>
        <v>-</v>
      </c>
      <c r="DW436" s="163" t="str">
        <f t="shared" ca="1" si="149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2"/>
        <v>-</v>
      </c>
      <c r="EJ436" s="163" t="str">
        <f t="shared" ca="1" si="1512"/>
        <v>-</v>
      </c>
      <c r="EK436" s="163" t="str">
        <f t="shared" ca="1" si="1512"/>
        <v>-</v>
      </c>
      <c r="EL436" s="163" t="str">
        <f t="shared" ca="1" si="1512"/>
        <v>-</v>
      </c>
      <c r="EM436" s="163" t="str">
        <f t="shared" ca="1" si="1512"/>
        <v>-</v>
      </c>
      <c r="EN436" s="163" t="str">
        <f t="shared" ca="1" si="1512"/>
        <v>-</v>
      </c>
      <c r="EO436" s="163" t="str">
        <f t="shared" ca="1" si="1512"/>
        <v>-</v>
      </c>
      <c r="EP436" s="163" t="str">
        <f t="shared" ca="1" si="1512"/>
        <v>-</v>
      </c>
      <c r="EQ436" s="163">
        <f t="shared" ca="1" si="1512"/>
        <v>1</v>
      </c>
      <c r="ER436" s="163">
        <f t="shared" ca="1" si="1512"/>
        <v>1</v>
      </c>
      <c r="ES436" s="163">
        <f t="shared" ca="1" si="1512"/>
        <v>0</v>
      </c>
      <c r="ET436" s="163" t="str">
        <f t="shared" ca="1" si="1512"/>
        <v>-</v>
      </c>
      <c r="EU436" s="163" t="str">
        <f t="shared" ca="1" si="1512"/>
        <v>-</v>
      </c>
      <c r="EV436" s="163" t="str">
        <f t="shared" ca="1" si="1512"/>
        <v>-</v>
      </c>
      <c r="EW436" s="163" t="str">
        <f t="shared" ca="1" si="1512"/>
        <v>-</v>
      </c>
      <c r="EX436" s="163" t="str">
        <f t="shared" ca="1" si="1512"/>
        <v>-</v>
      </c>
      <c r="EY436" s="163" t="str">
        <f t="shared" ca="1" si="1512"/>
        <v>-</v>
      </c>
      <c r="EZ436" s="163" t="str">
        <f t="shared" ca="1" si="1512"/>
        <v>-</v>
      </c>
      <c r="FA436" s="163">
        <f t="shared" ca="1" si="1512"/>
        <v>0</v>
      </c>
      <c r="FB436" s="163" t="str">
        <f t="shared" ca="1" si="1512"/>
        <v>-</v>
      </c>
      <c r="FC436" s="163" t="str">
        <f t="shared" ca="1" si="1512"/>
        <v>-</v>
      </c>
      <c r="FD436" s="163" t="str">
        <f t="shared" ca="1" si="1512"/>
        <v>-</v>
      </c>
      <c r="FE436" s="163" t="str">
        <f t="shared" ca="1" si="1512"/>
        <v>-</v>
      </c>
      <c r="FF436" s="163" t="str">
        <f t="shared" ca="1" si="1512"/>
        <v>-</v>
      </c>
      <c r="FG436" s="163">
        <f t="shared" ca="1" si="1512"/>
        <v>0</v>
      </c>
      <c r="FH436" s="163">
        <f t="shared" ca="1" si="1512"/>
        <v>0</v>
      </c>
      <c r="FI436" s="163">
        <f t="shared" ca="1" si="1512"/>
        <v>0</v>
      </c>
      <c r="FJ436" s="163">
        <f t="shared" ca="1" si="1512"/>
        <v>0</v>
      </c>
      <c r="FK436" s="163">
        <f t="shared" ca="1" si="1512"/>
        <v>0</v>
      </c>
      <c r="FL436" s="163">
        <f t="shared" ca="1" si="1512"/>
        <v>0</v>
      </c>
      <c r="FM436" s="163">
        <f t="shared" ca="1" si="1512"/>
        <v>0</v>
      </c>
      <c r="FN436" s="163" t="str">
        <f t="shared" ca="1" si="1512"/>
        <v>-</v>
      </c>
      <c r="FO436" s="163" t="str">
        <f t="shared" ca="1" si="1512"/>
        <v>-</v>
      </c>
      <c r="FP436" s="163" t="str">
        <f t="shared" ca="1" si="1512"/>
        <v>-</v>
      </c>
      <c r="FQ436" s="163" t="str">
        <f t="shared" ca="1" si="1512"/>
        <v>-</v>
      </c>
      <c r="FR436" s="163" t="str">
        <f t="shared" ca="1" si="1512"/>
        <v>-</v>
      </c>
      <c r="FS436" s="163" t="str">
        <f t="shared" ca="1" si="1512"/>
        <v>-</v>
      </c>
      <c r="FT436" s="163" t="str">
        <f t="shared" ca="1" si="1512"/>
        <v>-</v>
      </c>
      <c r="FU436" s="163" t="str">
        <f t="shared" ca="1" si="1512"/>
        <v>-</v>
      </c>
      <c r="FV436" s="163" t="str">
        <f t="shared" ca="1" si="1512"/>
        <v>-</v>
      </c>
      <c r="FW436" s="163" t="str">
        <f t="shared" ca="1" si="1512"/>
        <v>-</v>
      </c>
      <c r="FX436" s="163" t="str">
        <f t="shared" ca="1" si="1512"/>
        <v>-</v>
      </c>
      <c r="FY436" s="10"/>
      <c r="FZ436" s="163">
        <f t="shared" ca="1" si="1512"/>
        <v>1</v>
      </c>
      <c r="GA436" s="163" t="str">
        <f t="shared" ca="1" si="1512"/>
        <v>-</v>
      </c>
      <c r="GB436" s="163" t="str">
        <f t="shared" ca="1" si="1512"/>
        <v>-</v>
      </c>
      <c r="GC436" s="163" t="str">
        <f t="shared" ca="1" si="1512"/>
        <v>-</v>
      </c>
      <c r="GD436" s="163" t="str">
        <f t="shared" ca="1" si="1502"/>
        <v>-</v>
      </c>
      <c r="GE436" s="163" t="b">
        <f t="shared" ca="1" si="1502"/>
        <v>0</v>
      </c>
      <c r="GF436" s="163" t="str">
        <f t="shared" ca="1" si="1502"/>
        <v>-</v>
      </c>
      <c r="GG436" s="163">
        <f t="shared" ca="1" si="1502"/>
        <v>0</v>
      </c>
      <c r="GH436" s="163" t="str">
        <f t="shared" ca="1" si="1502"/>
        <v>-</v>
      </c>
      <c r="GI436" s="161" cm="1">
        <f t="array" aca="1" ref="GI436" ca="1">INDEX(i.rev,$K436,GI$15)</f>
        <v>1</v>
      </c>
      <c r="GJ436" s="163">
        <f t="shared" ca="1" si="1503"/>
        <v>0</v>
      </c>
      <c r="GK436" s="163">
        <f t="shared" ca="1" si="1503"/>
        <v>1</v>
      </c>
      <c r="GL436" s="163">
        <f t="shared" ca="1" si="1503"/>
        <v>0</v>
      </c>
      <c r="GM436" s="163">
        <f t="shared" ca="1" si="1503"/>
        <v>1</v>
      </c>
      <c r="GN436" s="163">
        <f t="shared" ca="1" si="1503"/>
        <v>1</v>
      </c>
      <c r="GO436" s="163">
        <f t="shared" ca="1" si="1503"/>
        <v>1</v>
      </c>
      <c r="GP436" s="163">
        <f t="shared" ca="1" si="1503"/>
        <v>0</v>
      </c>
      <c r="GQ436" s="163">
        <f t="shared" ca="1" si="1503"/>
        <v>0</v>
      </c>
      <c r="GR436" s="163">
        <f t="shared" ca="1" si="1503"/>
        <v>0</v>
      </c>
      <c r="GS436" s="163">
        <f t="shared" ca="1" si="1503"/>
        <v>0</v>
      </c>
      <c r="GT436" s="163">
        <f t="shared" ca="1" si="1503"/>
        <v>0</v>
      </c>
      <c r="GU436" s="163">
        <f t="shared" ca="1" si="1503"/>
        <v>0</v>
      </c>
      <c r="GV436" s="163">
        <f t="shared" ca="1" si="1503"/>
        <v>0</v>
      </c>
      <c r="GW436" s="163">
        <f t="shared" ca="1" si="1503"/>
        <v>0</v>
      </c>
      <c r="GX436" s="163">
        <f t="shared" ca="1" si="1503"/>
        <v>0</v>
      </c>
      <c r="GY436" s="163">
        <f t="shared" ca="1" si="1503"/>
        <v>0</v>
      </c>
      <c r="GZ436" s="161" cm="1">
        <f t="array" aca="1" ref="GZ436" ca="1">INDEX(i.rev,$K436,GZ$15)</f>
        <v>0</v>
      </c>
      <c r="HA436" s="163">
        <f t="shared" ca="1" si="1464"/>
        <v>0</v>
      </c>
      <c r="HB436" s="161" cm="1">
        <f t="array" aca="1" ref="HB436" ca="1">INDEX(i.rev,$K436,HB$15)</f>
        <v>1</v>
      </c>
      <c r="HC436" s="163">
        <f t="shared" ca="1" si="1520"/>
        <v>0</v>
      </c>
      <c r="HD436" s="163">
        <f t="shared" ca="1" si="1520"/>
        <v>0</v>
      </c>
      <c r="HE436" s="163">
        <f t="shared" ca="1" si="1520"/>
        <v>0</v>
      </c>
      <c r="HF436" s="163">
        <f t="shared" ca="1" si="1520"/>
        <v>0</v>
      </c>
      <c r="HG436" s="163">
        <f t="shared" ca="1" si="1520"/>
        <v>0</v>
      </c>
      <c r="HH436" s="163">
        <f t="shared" ca="1" si="1520"/>
        <v>0</v>
      </c>
      <c r="HI436" s="163">
        <f t="shared" ca="1" si="1520"/>
        <v>0</v>
      </c>
      <c r="HJ436" s="10"/>
      <c r="HK436" s="163" t="str">
        <f t="shared" ca="1" si="1520"/>
        <v>-</v>
      </c>
      <c r="HL436" s="163" t="str">
        <f t="shared" ca="1" si="1520"/>
        <v>-</v>
      </c>
      <c r="HM436" s="163" t="str">
        <f t="shared" ca="1" si="1520"/>
        <v>-</v>
      </c>
      <c r="HN436" s="163" t="str">
        <f t="shared" ca="1" si="1520"/>
        <v>-</v>
      </c>
      <c r="HO436" s="163" t="str">
        <f t="shared" ca="1" si="1516"/>
        <v>-</v>
      </c>
      <c r="HP436" s="161" t="b">
        <f t="shared" ca="1" si="1504"/>
        <v>0</v>
      </c>
      <c r="HQ436" s="161" t="b">
        <f t="shared" ca="1" si="1504"/>
        <v>0</v>
      </c>
      <c r="HR436" s="161" t="b">
        <f t="shared" ca="1" si="1504"/>
        <v>1</v>
      </c>
      <c r="HS436" s="163">
        <f t="shared" ca="1" si="1520"/>
        <v>0</v>
      </c>
      <c r="HT436" s="161">
        <f t="shared" ca="1" si="1505"/>
        <v>1</v>
      </c>
      <c r="HU436" s="161">
        <f t="shared" ca="1" si="1505"/>
        <v>1</v>
      </c>
      <c r="HV436" s="163" t="str">
        <f t="shared" ca="1" si="1520"/>
        <v>-</v>
      </c>
      <c r="HW436" s="163" t="str">
        <f t="shared" ca="1" si="1520"/>
        <v>-</v>
      </c>
      <c r="HX436" s="163" t="str">
        <f t="shared" ca="1" si="1520"/>
        <v>-</v>
      </c>
      <c r="HY436" s="163" t="str">
        <f t="shared" ca="1" si="1520"/>
        <v>-</v>
      </c>
      <c r="HZ436" s="163" t="str">
        <f t="shared" ca="1" si="1520"/>
        <v>-</v>
      </c>
      <c r="IA436" s="163" t="str">
        <f t="shared" ca="1" si="1520"/>
        <v>-</v>
      </c>
      <c r="IB436" s="163" t="str">
        <f t="shared" ca="1" si="1520"/>
        <v>-</v>
      </c>
      <c r="IC436" s="163" t="str">
        <f t="shared" ca="1" si="1520"/>
        <v>-</v>
      </c>
      <c r="ID436" s="163" t="str">
        <f t="shared" ca="1" si="1520"/>
        <v>-</v>
      </c>
      <c r="IE436" s="163" t="b">
        <f t="shared" ca="1" si="1520"/>
        <v>1</v>
      </c>
      <c r="IF436" s="163" t="str">
        <f t="shared" ca="1" si="1520"/>
        <v>-</v>
      </c>
      <c r="IG436" s="163" t="str">
        <f t="shared" ca="1" si="1520"/>
        <v>-</v>
      </c>
      <c r="IH436" s="163" t="str">
        <f t="shared" ca="1" si="1520"/>
        <v>-</v>
      </c>
      <c r="II436" s="163" t="b">
        <f t="shared" ca="1" si="1506"/>
        <v>1</v>
      </c>
      <c r="IJ436" s="163">
        <f t="shared" ca="1" si="1506"/>
        <v>0</v>
      </c>
      <c r="IK436" s="163" t="str">
        <f t="shared" ca="1" si="1506"/>
        <v>-</v>
      </c>
      <c r="IL436" s="163" t="str">
        <f t="shared" ca="1" si="1506"/>
        <v>-</v>
      </c>
      <c r="IM436" s="163" t="str">
        <f t="shared" ca="1" si="1506"/>
        <v>-</v>
      </c>
      <c r="IN436" s="163" t="str">
        <f t="shared" ca="1" si="1506"/>
        <v>-</v>
      </c>
      <c r="IO436" s="163" t="str">
        <f t="shared" ca="1" si="1506"/>
        <v>-</v>
      </c>
      <c r="IP436" s="163">
        <f t="shared" ca="1" si="1506"/>
        <v>0</v>
      </c>
      <c r="IQ436" s="163" t="str">
        <f t="shared" ca="1" si="1506"/>
        <v>-</v>
      </c>
      <c r="IR436" s="163" t="str">
        <f t="shared" ca="1" si="1506"/>
        <v>-</v>
      </c>
      <c r="IS436" s="163" t="str">
        <f t="shared" ca="1" si="1506"/>
        <v>-</v>
      </c>
      <c r="IT436" s="163">
        <f t="shared" ca="1" si="1506"/>
        <v>500</v>
      </c>
      <c r="IU436" s="163">
        <f t="shared" ca="1" si="1506"/>
        <v>500</v>
      </c>
      <c r="IV436" s="163" t="str">
        <f t="shared" ca="1" si="1506"/>
        <v>-</v>
      </c>
      <c r="IW436" s="163" t="str">
        <f t="shared" ca="1" si="1506"/>
        <v>-</v>
      </c>
      <c r="IX436" s="163" t="str">
        <f t="shared" ca="1" si="1506"/>
        <v>-</v>
      </c>
      <c r="IY436" s="163" t="str">
        <f t="shared" ca="1" si="1507"/>
        <v>-</v>
      </c>
      <c r="IZ436" s="163" t="str">
        <f t="shared" ca="1" si="1469"/>
        <v>-</v>
      </c>
      <c r="JA436" s="163" t="str">
        <f t="shared" ca="1" si="1469"/>
        <v>-</v>
      </c>
      <c r="JB436" s="163" t="str">
        <f t="shared" ca="1" si="1469"/>
        <v>-</v>
      </c>
      <c r="JC436" s="163" t="str">
        <f t="shared" ca="1" si="1469"/>
        <v>-</v>
      </c>
      <c r="JD436" s="163" t="str">
        <f t="shared" ca="1" si="1469"/>
        <v>-</v>
      </c>
      <c r="JE436" s="163" t="str">
        <f t="shared" ca="1" si="1469"/>
        <v>-</v>
      </c>
      <c r="JF436" s="163" t="str">
        <f t="shared" ca="1" si="1469"/>
        <v>-</v>
      </c>
      <c r="JG436" s="163" t="str">
        <f t="shared" ca="1" si="1469"/>
        <v>-</v>
      </c>
      <c r="JH436" s="163" t="str">
        <f t="shared" ca="1" si="1469"/>
        <v>-</v>
      </c>
      <c r="JI436" s="163" t="str">
        <f t="shared" ca="1" si="1470"/>
        <v>-</v>
      </c>
      <c r="JJ436" s="163" t="str">
        <f t="shared" ca="1" si="1470"/>
        <v>-</v>
      </c>
      <c r="JK436" s="163" t="str">
        <f t="shared" ca="1" si="1470"/>
        <v>-</v>
      </c>
      <c r="JL436" s="163" t="str">
        <f t="shared" ca="1" si="1470"/>
        <v>-</v>
      </c>
      <c r="JM436" s="163" t="str">
        <f t="shared" ca="1" si="1470"/>
        <v>-</v>
      </c>
      <c r="JN436" s="163" t="str">
        <f t="shared" ca="1" si="1470"/>
        <v>-</v>
      </c>
      <c r="JO436" s="163" t="str">
        <f t="shared" ca="1" si="1470"/>
        <v>-</v>
      </c>
      <c r="JP436" s="163" t="str">
        <f t="shared" ca="1" si="1470"/>
        <v>-</v>
      </c>
      <c r="JQ436" s="163" t="str">
        <f t="shared" ca="1" si="1470"/>
        <v>-</v>
      </c>
      <c r="JR436" s="163" t="str">
        <f t="shared" ca="1" si="1470"/>
        <v>-</v>
      </c>
      <c r="JS436" s="163" t="str">
        <f t="shared" ca="1" si="1511"/>
        <v>-</v>
      </c>
      <c r="JT436" s="163" t="str">
        <f t="shared" ca="1" si="1511"/>
        <v>-</v>
      </c>
      <c r="JU436" s="163" t="str">
        <f t="shared" ca="1" si="1511"/>
        <v>-</v>
      </c>
      <c r="JV436" s="163" t="str">
        <f t="shared" ca="1" si="1511"/>
        <v>-</v>
      </c>
      <c r="JW436" s="163" t="str">
        <f t="shared" ca="1" si="1511"/>
        <v>-</v>
      </c>
      <c r="JX436" s="163" t="str">
        <f t="shared" ca="1" si="1507"/>
        <v>-</v>
      </c>
      <c r="JY436" s="163" t="str">
        <f t="shared" ca="1" si="1517"/>
        <v>-</v>
      </c>
      <c r="JZ436" s="163" t="str">
        <f t="shared" ca="1" si="1517"/>
        <v>-</v>
      </c>
      <c r="KA436" s="163" t="str">
        <f t="shared" ca="1" si="1517"/>
        <v>-</v>
      </c>
      <c r="KB436" s="163" t="str">
        <f t="shared" ca="1" si="1517"/>
        <v>-</v>
      </c>
      <c r="KC436" s="163" t="str">
        <f t="shared" ca="1" si="1517"/>
        <v>-</v>
      </c>
      <c r="KD436" s="163" t="str">
        <f t="shared" ca="1" si="1517"/>
        <v>-</v>
      </c>
      <c r="KE436" s="163" t="str">
        <f t="shared" ca="1" si="1517"/>
        <v>-</v>
      </c>
      <c r="KF436" s="163" t="str">
        <f t="shared" ca="1" si="1517"/>
        <v>-</v>
      </c>
      <c r="KG436" s="163" t="str">
        <f t="shared" ca="1" si="1517"/>
        <v>-</v>
      </c>
      <c r="KH436" s="163" t="str">
        <f t="shared" ca="1" si="1517"/>
        <v>-</v>
      </c>
      <c r="KI436" s="163" t="str">
        <f t="shared" ca="1" si="1517"/>
        <v>-</v>
      </c>
      <c r="KJ436" s="163" t="str">
        <f t="shared" ca="1" si="1517"/>
        <v>-</v>
      </c>
      <c r="KK436" s="163" t="str">
        <f t="shared" ca="1" si="1517"/>
        <v>-</v>
      </c>
      <c r="KL436" s="163" t="str">
        <f t="shared" ca="1" si="1517"/>
        <v>-</v>
      </c>
      <c r="KM436" s="163" t="str">
        <f t="shared" ca="1" si="1517"/>
        <v>-</v>
      </c>
      <c r="KN436" s="163" t="str">
        <f t="shared" ca="1" si="1517"/>
        <v>-</v>
      </c>
      <c r="KO436" s="163" t="str">
        <f t="shared" ca="1" si="1517"/>
        <v>-</v>
      </c>
      <c r="KP436" s="163" t="str">
        <f t="shared" ca="1" si="1517"/>
        <v>-</v>
      </c>
      <c r="KQ436" s="163" t="str">
        <f t="shared" ca="1" si="1517"/>
        <v>-</v>
      </c>
      <c r="KR436" s="163" t="str">
        <f t="shared" ca="1" si="1517"/>
        <v>-</v>
      </c>
      <c r="KS436" s="163" t="str">
        <f t="shared" ca="1" si="1517"/>
        <v>-</v>
      </c>
      <c r="KT436" s="163" t="str">
        <f t="shared" ca="1" si="1517"/>
        <v>-</v>
      </c>
      <c r="KU436" s="163" t="str">
        <f t="shared" ca="1" si="1517"/>
        <v>-</v>
      </c>
      <c r="KV436" s="163" t="str">
        <f t="shared" ca="1" si="1517"/>
        <v>-</v>
      </c>
      <c r="KW436" s="163" t="str">
        <f t="shared" ca="1" si="1517"/>
        <v>-</v>
      </c>
      <c r="KX436" s="163" t="str">
        <f t="shared" ca="1" si="1517"/>
        <v>-</v>
      </c>
      <c r="KY436" s="163" t="str">
        <f t="shared" ca="1" si="1517"/>
        <v>-</v>
      </c>
      <c r="KZ436" s="163" t="str">
        <f t="shared" ca="1" si="1517"/>
        <v>-</v>
      </c>
      <c r="LA436" s="163" t="str">
        <f t="shared" ca="1" si="1517"/>
        <v>-</v>
      </c>
      <c r="LB436" s="163" t="str">
        <f t="shared" ca="1" si="1517"/>
        <v>-</v>
      </c>
      <c r="LC436" s="163" t="str">
        <f t="shared" ca="1" si="1517"/>
        <v>-</v>
      </c>
      <c r="LD436" s="163" t="str">
        <f t="shared" ca="1" si="1517"/>
        <v>-</v>
      </c>
      <c r="LE436" s="163" t="str">
        <f t="shared" ca="1" si="1517"/>
        <v>-</v>
      </c>
      <c r="LF436" s="163" t="str">
        <f t="shared" ca="1" si="1517"/>
        <v>-</v>
      </c>
      <c r="LG436" s="163" t="str">
        <f t="shared" ca="1" si="1517"/>
        <v>-</v>
      </c>
      <c r="LH436" s="163" t="str">
        <f t="shared" ca="1" si="1517"/>
        <v>-</v>
      </c>
      <c r="LI436" s="163" t="str">
        <f t="shared" ca="1" si="1517"/>
        <v>-</v>
      </c>
      <c r="LJ436" s="163" t="str">
        <f t="shared" ca="1" si="1517"/>
        <v>-</v>
      </c>
      <c r="LK436" s="163" t="str">
        <f t="shared" ca="1" si="1517"/>
        <v>-</v>
      </c>
      <c r="LL436" s="163" t="str">
        <f t="shared" ca="1" si="1517"/>
        <v>-</v>
      </c>
      <c r="LM436" s="163" t="str">
        <f t="shared" ca="1" si="1517"/>
        <v>-</v>
      </c>
      <c r="LN436" s="163" t="str">
        <f t="shared" ca="1" si="1517"/>
        <v>-</v>
      </c>
      <c r="LO436" s="163" t="str">
        <f t="shared" ca="1" si="1507"/>
        <v>-</v>
      </c>
      <c r="LP436" s="163" t="str">
        <f t="shared" ca="1" si="1507"/>
        <v>-</v>
      </c>
      <c r="LQ436" s="163" t="str">
        <f t="shared" ca="1" si="1507"/>
        <v>-</v>
      </c>
      <c r="LR436" s="163" t="str">
        <f t="shared" ca="1" si="1507"/>
        <v>-</v>
      </c>
      <c r="LS436" s="163" t="str">
        <f t="shared" ca="1" si="1507"/>
        <v>-</v>
      </c>
      <c r="LT436" s="163" t="str">
        <f t="shared" ca="1" si="1507"/>
        <v>-</v>
      </c>
      <c r="LU436" s="163" t="str">
        <f t="shared" ca="1" si="1507"/>
        <v>-</v>
      </c>
      <c r="LV436" s="163" t="str">
        <f t="shared" ca="1" si="1507"/>
        <v>-</v>
      </c>
      <c r="LW436" s="163" t="str">
        <f t="shared" ca="1" si="1507"/>
        <v>-</v>
      </c>
      <c r="LX436" s="163" t="str">
        <f t="shared" ca="1" si="1507"/>
        <v>-</v>
      </c>
      <c r="LY436" s="10"/>
      <c r="LZ436" s="161">
        <f t="shared" ca="1" si="1473"/>
        <v>4.4999999999999998E-2</v>
      </c>
      <c r="MA436" s="161">
        <f t="shared" ca="1" si="1474"/>
        <v>4.4999999999999998E-2</v>
      </c>
      <c r="MB436" s="163">
        <f t="shared" ca="1" si="1508"/>
        <v>1</v>
      </c>
      <c r="MC436" s="163">
        <f t="shared" ca="1" si="1508"/>
        <v>0</v>
      </c>
      <c r="MD436" s="163">
        <f t="shared" ca="1" si="1508"/>
        <v>1</v>
      </c>
      <c r="ME436" s="163">
        <f t="shared" ca="1" si="1508"/>
        <v>1</v>
      </c>
      <c r="MF436" s="163">
        <f t="shared" ca="1" si="1508"/>
        <v>0</v>
      </c>
      <c r="MG436" s="163">
        <f t="shared" ca="1" si="1508"/>
        <v>70</v>
      </c>
      <c r="MH436" s="163">
        <f t="shared" ca="1" si="1508"/>
        <v>50</v>
      </c>
      <c r="MI436" s="163">
        <f t="shared" ca="1" si="1508"/>
        <v>85</v>
      </c>
      <c r="MJ436" s="163">
        <f t="shared" ca="1" si="1508"/>
        <v>50</v>
      </c>
      <c r="MK436" s="161">
        <f t="shared" ca="1" si="1476"/>
        <v>1</v>
      </c>
      <c r="ML436" s="161">
        <f t="shared" ca="1" si="1477"/>
        <v>1</v>
      </c>
      <c r="MM436" s="161">
        <f t="shared" ca="1" si="1478"/>
        <v>1</v>
      </c>
      <c r="MN436" s="161">
        <f t="shared" ca="1" si="1479"/>
        <v>1</v>
      </c>
      <c r="MO436" s="161">
        <f t="shared" ca="1" si="1479"/>
        <v>1</v>
      </c>
      <c r="MP436" s="163">
        <f t="shared" ca="1" si="1508"/>
        <v>1</v>
      </c>
      <c r="MQ436" s="10"/>
      <c r="MR436" s="163">
        <f t="shared" ca="1" si="1508"/>
        <v>1</v>
      </c>
      <c r="MS436" s="161">
        <f t="shared" si="1480"/>
        <v>1</v>
      </c>
      <c r="MT436" s="163">
        <f t="shared" ca="1" si="1508"/>
        <v>0.75</v>
      </c>
      <c r="MU436" s="163">
        <f t="shared" ca="1" si="1508"/>
        <v>0.8</v>
      </c>
      <c r="MV436" s="163">
        <f t="shared" ca="1" si="1475"/>
        <v>0.82499999999999996</v>
      </c>
      <c r="MW436" s="163">
        <f t="shared" ca="1" si="1475"/>
        <v>0.875</v>
      </c>
      <c r="MX436" s="163">
        <f t="shared" ca="1" si="1508"/>
        <v>0.9</v>
      </c>
      <c r="MY436" s="163">
        <f t="shared" ca="1" si="1514"/>
        <v>0.75</v>
      </c>
      <c r="MZ436" s="163">
        <f t="shared" ca="1" si="1513"/>
        <v>0.78142857142857147</v>
      </c>
      <c r="NA436" s="163">
        <f t="shared" ca="1" si="1513"/>
        <v>0.82499999999999996</v>
      </c>
      <c r="NB436" s="163">
        <f t="shared" ca="1" si="1514"/>
        <v>0.875</v>
      </c>
      <c r="NC436" s="163">
        <f t="shared" ca="1" si="1514"/>
        <v>0.9</v>
      </c>
      <c r="ND436" s="163">
        <f t="shared" ca="1" si="1513"/>
        <v>0.9</v>
      </c>
      <c r="NE436" s="163">
        <f t="shared" ca="1" si="1514"/>
        <v>0.75</v>
      </c>
      <c r="NF436" s="163">
        <f t="shared" ca="1" si="1513"/>
        <v>0.78142857142857147</v>
      </c>
      <c r="NG436" s="163">
        <f t="shared" ca="1" si="1513"/>
        <v>0.82499999999999996</v>
      </c>
      <c r="NH436" s="163">
        <f t="shared" ca="1" si="1514"/>
        <v>0.875</v>
      </c>
      <c r="NI436" s="163">
        <f t="shared" ca="1" si="1514"/>
        <v>0.9</v>
      </c>
      <c r="NJ436" s="163">
        <f t="shared" ca="1" si="1513"/>
        <v>0.9</v>
      </c>
      <c r="NK436" s="163">
        <f t="shared" ca="1" si="1514"/>
        <v>0.75</v>
      </c>
      <c r="NL436" s="163">
        <f t="shared" ca="1" si="1513"/>
        <v>0.78142857142857147</v>
      </c>
      <c r="NM436" s="163">
        <f t="shared" ca="1" si="1513"/>
        <v>0.82499999999999996</v>
      </c>
      <c r="NN436" s="163">
        <f t="shared" ca="1" si="1514"/>
        <v>0.875</v>
      </c>
      <c r="NO436" s="163">
        <f t="shared" ca="1" si="1514"/>
        <v>0.9</v>
      </c>
      <c r="NP436" s="163">
        <f t="shared" ca="1" si="1513"/>
        <v>0.9</v>
      </c>
      <c r="NQ436" s="163">
        <f t="shared" ca="1" si="1514"/>
        <v>0.75</v>
      </c>
      <c r="NR436" s="163">
        <f t="shared" ca="1" si="1513"/>
        <v>0.78142857142857147</v>
      </c>
      <c r="NS436" s="163">
        <f t="shared" ca="1" si="1513"/>
        <v>0.82499999999999996</v>
      </c>
      <c r="NT436" s="163">
        <f t="shared" ca="1" si="1514"/>
        <v>0.875</v>
      </c>
      <c r="NU436" s="163">
        <f t="shared" ca="1" si="1514"/>
        <v>0.9</v>
      </c>
      <c r="NV436" s="163">
        <f t="shared" ca="1" si="1513"/>
        <v>0.9</v>
      </c>
      <c r="NW436" s="163">
        <f t="shared" ca="1" si="1514"/>
        <v>0.75</v>
      </c>
      <c r="NX436" s="163">
        <f t="shared" ca="1" si="1513"/>
        <v>0.78142857142857147</v>
      </c>
      <c r="NY436" s="163">
        <f t="shared" ca="1" si="1513"/>
        <v>0.82499999999999996</v>
      </c>
      <c r="NZ436" s="163">
        <f t="shared" ca="1" si="1514"/>
        <v>0.875</v>
      </c>
      <c r="OA436" s="163">
        <f t="shared" ca="1" si="1514"/>
        <v>0.9</v>
      </c>
      <c r="OB436" s="163">
        <f t="shared" ca="1" si="1513"/>
        <v>0.9</v>
      </c>
      <c r="OC436" s="163">
        <f t="shared" ca="1" si="1514"/>
        <v>0.75</v>
      </c>
      <c r="OD436" s="163">
        <f t="shared" ca="1" si="1513"/>
        <v>0.78142857142857147</v>
      </c>
      <c r="OE436" s="163">
        <f t="shared" ca="1" si="1513"/>
        <v>0.82499999999999996</v>
      </c>
      <c r="OF436" s="163">
        <f t="shared" ca="1" si="1514"/>
        <v>0.875</v>
      </c>
      <c r="OG436" s="163">
        <f t="shared" ca="1" si="1514"/>
        <v>0.9</v>
      </c>
      <c r="OH436" s="163">
        <f t="shared" ca="1" si="1513"/>
        <v>0.9</v>
      </c>
      <c r="OI436" s="163">
        <f t="shared" ca="1" si="1514"/>
        <v>0.75</v>
      </c>
      <c r="OJ436" s="163">
        <f t="shared" ca="1" si="1513"/>
        <v>0.76904761904761909</v>
      </c>
      <c r="OK436" s="163">
        <f t="shared" ca="1" si="1513"/>
        <v>0.82000000000000006</v>
      </c>
      <c r="OL436" s="163">
        <f t="shared" ca="1" si="1514"/>
        <v>0.875</v>
      </c>
      <c r="OM436" s="163">
        <f t="shared" ca="1" si="1514"/>
        <v>0.9</v>
      </c>
      <c r="ON436" s="163">
        <f t="shared" ca="1" si="1513"/>
        <v>0.90000000000000013</v>
      </c>
      <c r="OO436" s="163">
        <f t="shared" ca="1" si="1514"/>
        <v>0.75</v>
      </c>
      <c r="OP436" s="163">
        <f t="shared" ca="1" si="1513"/>
        <v>0.76904761904761909</v>
      </c>
      <c r="OQ436" s="163">
        <f t="shared" ca="1" si="1513"/>
        <v>0.82000000000000006</v>
      </c>
      <c r="OR436" s="163">
        <f t="shared" ca="1" si="1514"/>
        <v>0.875</v>
      </c>
      <c r="OS436" s="163">
        <f t="shared" ca="1" si="1514"/>
        <v>0.9</v>
      </c>
      <c r="OT436" s="163">
        <f t="shared" ca="1" si="1513"/>
        <v>0.9</v>
      </c>
      <c r="OU436" s="163">
        <f t="shared" ca="1" si="1481"/>
        <v>0.875</v>
      </c>
      <c r="OV436" s="161">
        <f t="shared" ca="1" si="1482"/>
        <v>1</v>
      </c>
      <c r="OW436" s="161">
        <f t="shared" ca="1" si="1483"/>
        <v>1</v>
      </c>
      <c r="OX436" s="161" t="str">
        <f t="shared" ca="1" si="1484"/>
        <v>-</v>
      </c>
      <c r="OY436" s="163" t="str">
        <f t="shared" ca="1" si="1485"/>
        <v>-</v>
      </c>
      <c r="OZ436" s="161" t="str">
        <f t="shared" ca="1" si="1486"/>
        <v>-</v>
      </c>
      <c r="PA436" s="161" t="str">
        <f t="shared" ca="1" si="1487"/>
        <v>-</v>
      </c>
      <c r="PB436" s="163">
        <f t="shared" ca="1" si="1508"/>
        <v>0</v>
      </c>
      <c r="PC436" s="27">
        <v>0</v>
      </c>
    </row>
    <row r="437" spans="1:419" s="143" customFormat="1" hidden="1" outlineLevel="1">
      <c r="A437" s="121">
        <f t="shared" si="14"/>
        <v>432</v>
      </c>
      <c r="B437" s="121">
        <f t="shared" si="1518"/>
        <v>13</v>
      </c>
      <c r="C437" s="143">
        <f t="shared" si="1494"/>
        <v>1002</v>
      </c>
      <c r="D437" s="143" t="s">
        <v>884</v>
      </c>
      <c r="E437" s="143" t="b">
        <f t="shared" si="1448"/>
        <v>0</v>
      </c>
      <c r="F437" s="143" t="b">
        <v>0</v>
      </c>
      <c r="G437" s="143" t="b">
        <f t="shared" si="1489"/>
        <v>0</v>
      </c>
      <c r="H437" s="139">
        <f t="shared" ca="1" si="1509"/>
        <v>3</v>
      </c>
      <c r="I437" s="32">
        <v>2</v>
      </c>
      <c r="J437" s="32">
        <v>2</v>
      </c>
      <c r="K437" s="139">
        <f t="shared" ca="1" si="1509"/>
        <v>1</v>
      </c>
      <c r="L437" s="139">
        <f t="shared" ca="1" si="1509"/>
        <v>1</v>
      </c>
      <c r="M437" s="139">
        <f t="shared" ca="1" si="1509"/>
        <v>1</v>
      </c>
      <c r="N437" s="139">
        <f t="shared" ca="1" si="1509"/>
        <v>1</v>
      </c>
      <c r="O437" s="139">
        <f t="shared" ca="1" si="1509"/>
        <v>1</v>
      </c>
      <c r="P437" s="139">
        <f t="shared" ca="1" si="1509"/>
        <v>1</v>
      </c>
      <c r="Q437" s="139">
        <f t="shared" ca="1" si="1509"/>
        <v>1</v>
      </c>
      <c r="R437" s="139">
        <f t="shared" ca="1" si="1509"/>
        <v>2</v>
      </c>
      <c r="S437" s="139">
        <f t="shared" ca="1" si="1509"/>
        <v>1</v>
      </c>
      <c r="T437" s="139">
        <f t="shared" ca="1" si="1490"/>
        <v>1</v>
      </c>
      <c r="U437" s="139">
        <f t="shared" ca="1" si="1490"/>
        <v>1</v>
      </c>
      <c r="V437" s="139">
        <f t="shared" ca="1" si="1490"/>
        <v>1</v>
      </c>
      <c r="W437" s="139">
        <f t="shared" ca="1" si="1509"/>
        <v>1</v>
      </c>
      <c r="X437" s="32">
        <v>3</v>
      </c>
      <c r="Y437" s="139">
        <f t="shared" ca="1" si="1509"/>
        <v>1</v>
      </c>
      <c r="Z437" s="139">
        <f t="shared" ca="1" si="1509"/>
        <v>1</v>
      </c>
      <c r="AA437" s="139">
        <f t="shared" ca="1" si="1509"/>
        <v>1</v>
      </c>
      <c r="AB437" s="139">
        <f t="shared" ca="1" si="1509"/>
        <v>1</v>
      </c>
      <c r="AC437" s="139">
        <f t="shared" ca="1" si="149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163" t="str">
        <f t="shared" ca="1" si="1500"/>
        <v>-</v>
      </c>
      <c r="AI437" s="163" t="str">
        <f t="shared" ca="1" si="1500"/>
        <v>-</v>
      </c>
      <c r="AJ437" s="163" t="str">
        <f t="shared" ca="1" si="1500"/>
        <v>-</v>
      </c>
      <c r="AK437" s="163" t="str">
        <f t="shared" ca="1" si="1500"/>
        <v>-</v>
      </c>
      <c r="AL437" s="163" t="str">
        <f t="shared" ca="1" si="1500"/>
        <v>-</v>
      </c>
      <c r="AM437" s="163" t="b">
        <f t="shared" ca="1" si="1500"/>
        <v>1</v>
      </c>
      <c r="AN437" s="10"/>
      <c r="AO437" s="161" t="b">
        <f t="shared" si="1501"/>
        <v>0</v>
      </c>
      <c r="AP437" s="161" t="str">
        <f t="shared" si="1501"/>
        <v>-</v>
      </c>
      <c r="AQ437" s="161" t="b">
        <f t="shared" si="1501"/>
        <v>0</v>
      </c>
      <c r="AR437" s="161" t="b">
        <f t="shared" si="1501"/>
        <v>1</v>
      </c>
      <c r="AS437" s="161" t="b">
        <f t="shared" si="1501"/>
        <v>1</v>
      </c>
      <c r="AT437" s="161" t="b">
        <f t="shared" si="1501"/>
        <v>0</v>
      </c>
      <c r="AU437" s="161">
        <f t="shared" ca="1" si="1451"/>
        <v>0</v>
      </c>
      <c r="AV437" s="161" t="b">
        <f t="shared" si="1515"/>
        <v>1</v>
      </c>
      <c r="AW437" s="161" t="b">
        <f t="shared" si="1515"/>
        <v>1</v>
      </c>
      <c r="AX437" s="161">
        <f t="shared" si="1515"/>
        <v>1</v>
      </c>
      <c r="AY437" s="161">
        <f t="shared" si="1515"/>
        <v>3.0000000000000001E-6</v>
      </c>
      <c r="AZ437" s="161" t="str">
        <f t="shared" si="1515"/>
        <v>-</v>
      </c>
      <c r="BA437" s="10"/>
      <c r="BB437" s="161" t="b">
        <f t="shared" si="1453"/>
        <v>1</v>
      </c>
      <c r="BC437" s="163" t="b">
        <f t="shared" ca="1" si="1454"/>
        <v>1</v>
      </c>
      <c r="BD437" s="163" t="b">
        <f t="shared" ca="1" si="1454"/>
        <v>1</v>
      </c>
      <c r="BE437" s="162">
        <f t="shared" ca="1" si="1455"/>
        <v>3210</v>
      </c>
      <c r="BF437" s="163" t="str">
        <f t="shared" ca="1" si="1495"/>
        <v>-</v>
      </c>
      <c r="BG437" s="163" t="str">
        <f t="shared" ca="1" si="1495"/>
        <v>-</v>
      </c>
      <c r="BH437" s="163" t="str">
        <f t="shared" ca="1" si="1495"/>
        <v>-</v>
      </c>
      <c r="BI437" s="163" t="str">
        <f t="shared" ca="1" si="1495"/>
        <v>-</v>
      </c>
      <c r="BJ437" s="163" t="str">
        <f t="shared" ca="1" si="1495"/>
        <v>-</v>
      </c>
      <c r="BK437" s="163">
        <f t="shared" ca="1" si="1495"/>
        <v>1</v>
      </c>
      <c r="BL437" s="163">
        <f t="shared" ca="1" si="1495"/>
        <v>1</v>
      </c>
      <c r="BM437" s="163" t="str">
        <f t="shared" ca="1" si="1495"/>
        <v>-</v>
      </c>
      <c r="BN437" s="163" t="str">
        <f t="shared" ca="1" si="1495"/>
        <v>-</v>
      </c>
      <c r="BO437" s="163" t="b">
        <f t="shared" ca="1" si="1457"/>
        <v>0</v>
      </c>
      <c r="BP437" s="163" t="b">
        <f t="shared" ca="1" si="1457"/>
        <v>0</v>
      </c>
      <c r="BQ437" s="163" t="b">
        <f t="shared" ca="1" si="1457"/>
        <v>0</v>
      </c>
      <c r="BR437" s="163" t="b">
        <f t="shared" ca="1" si="1457"/>
        <v>0</v>
      </c>
      <c r="BS437" s="163" t="b">
        <f t="shared" ca="1" si="1457"/>
        <v>0</v>
      </c>
      <c r="BT437" s="163" t="b">
        <f t="shared" ca="1" si="1457"/>
        <v>0</v>
      </c>
      <c r="BU437" s="163" t="b">
        <f t="shared" ca="1" si="1457"/>
        <v>0</v>
      </c>
      <c r="BV437" s="163" t="b">
        <f t="shared" ca="1" si="1457"/>
        <v>0</v>
      </c>
      <c r="BW437" s="163" t="b">
        <f t="shared" ca="1" si="1457"/>
        <v>0</v>
      </c>
      <c r="BX437" s="163" t="str">
        <f t="shared" ca="1" si="1456"/>
        <v>-</v>
      </c>
      <c r="BY437" s="163" t="str">
        <f t="shared" ca="1" si="1458"/>
        <v>-</v>
      </c>
      <c r="BZ437" s="163" t="str">
        <f t="shared" ca="1" si="1458"/>
        <v>-</v>
      </c>
      <c r="CA437" s="163" t="str">
        <f t="shared" ca="1" si="1458"/>
        <v>-</v>
      </c>
      <c r="CB437" s="163" t="str">
        <f t="shared" ca="1" si="1458"/>
        <v>-</v>
      </c>
      <c r="CC437" s="163" t="str">
        <f t="shared" ca="1" si="1458"/>
        <v>-</v>
      </c>
      <c r="CD437" s="163" t="str">
        <f t="shared" ca="1" si="1458"/>
        <v>-</v>
      </c>
      <c r="CE437" s="163" t="str">
        <f t="shared" ca="1" si="1458"/>
        <v>-</v>
      </c>
      <c r="CF437" s="163" t="str">
        <f t="shared" ca="1" si="1458"/>
        <v>-</v>
      </c>
      <c r="CG437" s="163" t="str">
        <f t="shared" ca="1" si="1456"/>
        <v>-</v>
      </c>
      <c r="CH437" s="163" t="str">
        <f t="shared" ca="1" si="1456"/>
        <v>-</v>
      </c>
      <c r="CI437" s="163" t="str">
        <f t="shared" ca="1" si="1456"/>
        <v>-</v>
      </c>
      <c r="CJ437" s="163" t="str">
        <f t="shared" ca="1" si="1456"/>
        <v>-</v>
      </c>
      <c r="CK437" s="163" t="str">
        <f t="shared" ca="1" si="1456"/>
        <v>-</v>
      </c>
      <c r="CL437" s="163" t="str">
        <f t="shared" ca="1" si="1519"/>
        <v>-</v>
      </c>
      <c r="CM437" s="163" t="str">
        <f t="shared" ca="1" si="1519"/>
        <v>-</v>
      </c>
      <c r="CN437" s="163" t="str">
        <f t="shared" ca="1" si="1519"/>
        <v>-</v>
      </c>
      <c r="CO437" s="163" t="str">
        <f t="shared" ca="1" si="1519"/>
        <v>-</v>
      </c>
      <c r="CP437" s="163" t="str">
        <f t="shared" ca="1" si="1519"/>
        <v>-</v>
      </c>
      <c r="CQ437" s="163" t="str">
        <f t="shared" ca="1" si="1519"/>
        <v>-</v>
      </c>
      <c r="CR437" s="163" t="str">
        <f t="shared" ca="1" si="1519"/>
        <v>-</v>
      </c>
      <c r="CS437" s="163" t="str">
        <f t="shared" ca="1" si="1519"/>
        <v>-</v>
      </c>
      <c r="CT437" s="163" t="str">
        <f t="shared" ca="1" si="1456"/>
        <v>-</v>
      </c>
      <c r="CU437" s="163" t="str">
        <f t="shared" ca="1" si="1459"/>
        <v>-</v>
      </c>
      <c r="CV437" s="163" t="str">
        <f t="shared" ca="1" si="1459"/>
        <v>-</v>
      </c>
      <c r="CW437" s="163" t="str">
        <f t="shared" ca="1" si="1459"/>
        <v>-</v>
      </c>
      <c r="CX437" s="163" t="str">
        <f t="shared" ca="1" si="1459"/>
        <v>-</v>
      </c>
      <c r="CY437" s="163" t="str">
        <f t="shared" ca="1" si="1459"/>
        <v>-</v>
      </c>
      <c r="CZ437" s="163" t="str">
        <f t="shared" ca="1" si="1459"/>
        <v>-</v>
      </c>
      <c r="DA437" s="163" t="str">
        <f t="shared" ca="1" si="1459"/>
        <v>-</v>
      </c>
      <c r="DB437" s="163" t="str">
        <f t="shared" ca="1" si="1459"/>
        <v>-</v>
      </c>
      <c r="DC437" s="163" t="str">
        <f t="shared" ca="1" si="1456"/>
        <v>-</v>
      </c>
      <c r="DD437" s="163" t="str">
        <f t="shared" ca="1" si="1460"/>
        <v>-</v>
      </c>
      <c r="DE437" s="163" t="str">
        <f t="shared" ca="1" si="1460"/>
        <v>-</v>
      </c>
      <c r="DF437" s="163" t="str">
        <f t="shared" ca="1" si="1460"/>
        <v>-</v>
      </c>
      <c r="DG437" s="163" t="str">
        <f t="shared" ca="1" si="1460"/>
        <v>-</v>
      </c>
      <c r="DH437" s="163" t="str">
        <f t="shared" ca="1" si="1460"/>
        <v>-</v>
      </c>
      <c r="DI437" s="163" t="str">
        <f t="shared" ca="1" si="1460"/>
        <v>-</v>
      </c>
      <c r="DJ437" s="163" t="str">
        <f t="shared" ca="1" si="1460"/>
        <v>-</v>
      </c>
      <c r="DK437" s="163" t="str">
        <f t="shared" ca="1" si="1460"/>
        <v>-</v>
      </c>
      <c r="DL437" s="10"/>
      <c r="DM437" s="163" t="str">
        <f t="shared" ca="1" si="1495"/>
        <v>-</v>
      </c>
      <c r="DN437" s="163" t="str">
        <f t="shared" ca="1" si="1495"/>
        <v>-</v>
      </c>
      <c r="DO437" s="163" t="str">
        <f t="shared" ca="1" si="1495"/>
        <v>-</v>
      </c>
      <c r="DP437" s="163" t="str">
        <f t="shared" ca="1" si="1495"/>
        <v>-</v>
      </c>
      <c r="DQ437" s="163" t="str">
        <f t="shared" ca="1" si="1495"/>
        <v>-</v>
      </c>
      <c r="DR437" s="163" t="str">
        <f t="shared" ca="1" si="1495"/>
        <v>-</v>
      </c>
      <c r="DS437" s="163" t="str">
        <f t="shared" ca="1" si="1495"/>
        <v>-</v>
      </c>
      <c r="DT437" s="163" t="str">
        <f t="shared" ca="1" si="1495"/>
        <v>-</v>
      </c>
      <c r="DU437" s="163" t="str">
        <f t="shared" ca="1" si="1495"/>
        <v>-</v>
      </c>
      <c r="DV437" s="163" t="str">
        <f t="shared" ca="1" si="1495"/>
        <v>-</v>
      </c>
      <c r="DW437" s="163" t="str">
        <f t="shared" ca="1" si="149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21">OFFSET(EI$5,$B437,0)</f>
        <v>-</v>
      </c>
      <c r="EJ437" s="163" t="str">
        <f t="shared" ca="1" si="1521"/>
        <v>-</v>
      </c>
      <c r="EK437" s="163" t="str">
        <f t="shared" ca="1" si="1521"/>
        <v>-</v>
      </c>
      <c r="EL437" s="163" t="str">
        <f t="shared" ca="1" si="1521"/>
        <v>-</v>
      </c>
      <c r="EM437" s="163" t="str">
        <f t="shared" ca="1" si="1521"/>
        <v>-</v>
      </c>
      <c r="EN437" s="163" t="str">
        <f t="shared" ca="1" si="1521"/>
        <v>-</v>
      </c>
      <c r="EO437" s="163" t="str">
        <f t="shared" ca="1" si="1521"/>
        <v>-</v>
      </c>
      <c r="EP437" s="163" t="str">
        <f t="shared" ca="1" si="1521"/>
        <v>-</v>
      </c>
      <c r="EQ437" s="163">
        <f t="shared" ca="1" si="1521"/>
        <v>1</v>
      </c>
      <c r="ER437" s="163">
        <f t="shared" ca="1" si="1521"/>
        <v>1</v>
      </c>
      <c r="ES437" s="163">
        <f t="shared" ca="1" si="1521"/>
        <v>0</v>
      </c>
      <c r="ET437" s="163" t="str">
        <f t="shared" ca="1" si="1521"/>
        <v>-</v>
      </c>
      <c r="EU437" s="163" t="str">
        <f t="shared" ca="1" si="1521"/>
        <v>-</v>
      </c>
      <c r="EV437" s="163" t="str">
        <f t="shared" ca="1" si="1521"/>
        <v>-</v>
      </c>
      <c r="EW437" s="163" t="str">
        <f t="shared" ca="1" si="1521"/>
        <v>-</v>
      </c>
      <c r="EX437" s="163" t="str">
        <f t="shared" ca="1" si="1521"/>
        <v>-</v>
      </c>
      <c r="EY437" s="163" t="str">
        <f t="shared" ca="1" si="1521"/>
        <v>-</v>
      </c>
      <c r="EZ437" s="163" t="str">
        <f t="shared" ca="1" si="1521"/>
        <v>-</v>
      </c>
      <c r="FA437" s="163">
        <f t="shared" ca="1" si="1521"/>
        <v>0</v>
      </c>
      <c r="FB437" s="163" t="str">
        <f t="shared" ca="1" si="1521"/>
        <v>-</v>
      </c>
      <c r="FC437" s="163" t="str">
        <f t="shared" ca="1" si="1521"/>
        <v>-</v>
      </c>
      <c r="FD437" s="163" t="str">
        <f t="shared" ca="1" si="1521"/>
        <v>-</v>
      </c>
      <c r="FE437" s="163" t="str">
        <f t="shared" ca="1" si="1521"/>
        <v>-</v>
      </c>
      <c r="FF437" s="163" t="str">
        <f t="shared" ca="1" si="1521"/>
        <v>-</v>
      </c>
      <c r="FG437" s="163">
        <f t="shared" ca="1" si="1521"/>
        <v>0</v>
      </c>
      <c r="FH437" s="163">
        <f t="shared" ca="1" si="1521"/>
        <v>0</v>
      </c>
      <c r="FI437" s="163">
        <f t="shared" ca="1" si="1521"/>
        <v>0</v>
      </c>
      <c r="FJ437" s="163">
        <f t="shared" ca="1" si="1521"/>
        <v>0</v>
      </c>
      <c r="FK437" s="163">
        <f t="shared" ca="1" si="1521"/>
        <v>0</v>
      </c>
      <c r="FL437" s="163">
        <f t="shared" ca="1" si="1521"/>
        <v>0</v>
      </c>
      <c r="FM437" s="163">
        <f t="shared" ca="1" si="1521"/>
        <v>0</v>
      </c>
      <c r="FN437" s="163" t="str">
        <f t="shared" ca="1" si="1521"/>
        <v>-</v>
      </c>
      <c r="FO437" s="163" t="str">
        <f t="shared" ca="1" si="1521"/>
        <v>-</v>
      </c>
      <c r="FP437" s="163" t="str">
        <f t="shared" ca="1" si="1521"/>
        <v>-</v>
      </c>
      <c r="FQ437" s="163" t="str">
        <f t="shared" ca="1" si="1521"/>
        <v>-</v>
      </c>
      <c r="FR437" s="163" t="str">
        <f t="shared" ca="1" si="1521"/>
        <v>-</v>
      </c>
      <c r="FS437" s="163" t="str">
        <f t="shared" ca="1" si="1521"/>
        <v>-</v>
      </c>
      <c r="FT437" s="163" t="str">
        <f t="shared" ca="1" si="1521"/>
        <v>-</v>
      </c>
      <c r="FU437" s="163" t="str">
        <f t="shared" ca="1" si="1521"/>
        <v>-</v>
      </c>
      <c r="FV437" s="163" t="str">
        <f t="shared" ca="1" si="1521"/>
        <v>-</v>
      </c>
      <c r="FW437" s="163" t="str">
        <f t="shared" ca="1" si="1521"/>
        <v>-</v>
      </c>
      <c r="FX437" s="163" t="str">
        <f t="shared" ca="1" si="1521"/>
        <v>-</v>
      </c>
      <c r="FY437" s="10"/>
      <c r="FZ437" s="163">
        <f t="shared" ca="1" si="1521"/>
        <v>1</v>
      </c>
      <c r="GA437" s="163" t="str">
        <f t="shared" ca="1" si="1521"/>
        <v>-</v>
      </c>
      <c r="GB437" s="163" t="str">
        <f t="shared" ca="1" si="1521"/>
        <v>-</v>
      </c>
      <c r="GC437" s="163" t="str">
        <f t="shared" ca="1" si="1521"/>
        <v>-</v>
      </c>
      <c r="GD437" s="163" t="str">
        <f t="shared" ca="1" si="1502"/>
        <v>-</v>
      </c>
      <c r="GE437" s="163" t="b">
        <f t="shared" ca="1" si="1502"/>
        <v>0</v>
      </c>
      <c r="GF437" s="163" t="str">
        <f t="shared" ca="1" si="1502"/>
        <v>-</v>
      </c>
      <c r="GG437" s="163">
        <f t="shared" ca="1" si="1502"/>
        <v>0</v>
      </c>
      <c r="GH437" s="163" t="str">
        <f t="shared" ca="1" si="1502"/>
        <v>-</v>
      </c>
      <c r="GI437" s="161" cm="1">
        <f t="array" aca="1" ref="GI437" ca="1">INDEX(i.rev,$K437,GI$15)</f>
        <v>1</v>
      </c>
      <c r="GJ437" s="163">
        <f t="shared" ca="1" si="1503"/>
        <v>0</v>
      </c>
      <c r="GK437" s="163">
        <f t="shared" ca="1" si="1503"/>
        <v>1</v>
      </c>
      <c r="GL437" s="163">
        <f t="shared" ca="1" si="1503"/>
        <v>0</v>
      </c>
      <c r="GM437" s="163">
        <f t="shared" ca="1" si="1503"/>
        <v>1</v>
      </c>
      <c r="GN437" s="163">
        <f t="shared" ca="1" si="1503"/>
        <v>1</v>
      </c>
      <c r="GO437" s="163">
        <f t="shared" ca="1" si="1503"/>
        <v>1</v>
      </c>
      <c r="GP437" s="163">
        <f t="shared" ca="1" si="1503"/>
        <v>0</v>
      </c>
      <c r="GQ437" s="163">
        <f t="shared" ca="1" si="1503"/>
        <v>0</v>
      </c>
      <c r="GR437" s="163">
        <f t="shared" ca="1" si="1503"/>
        <v>0</v>
      </c>
      <c r="GS437" s="163">
        <f t="shared" ca="1" si="1503"/>
        <v>0</v>
      </c>
      <c r="GT437" s="163">
        <f t="shared" ca="1" si="1503"/>
        <v>0</v>
      </c>
      <c r="GU437" s="163">
        <f t="shared" ca="1" si="1503"/>
        <v>0</v>
      </c>
      <c r="GV437" s="163">
        <f t="shared" ca="1" si="1503"/>
        <v>0</v>
      </c>
      <c r="GW437" s="163">
        <f t="shared" ca="1" si="1503"/>
        <v>0</v>
      </c>
      <c r="GX437" s="163">
        <f t="shared" ca="1" si="1503"/>
        <v>0</v>
      </c>
      <c r="GY437" s="163">
        <f t="shared" ca="1" si="1503"/>
        <v>0</v>
      </c>
      <c r="GZ437" s="161" cm="1">
        <f t="array" aca="1" ref="GZ437" ca="1">INDEX(i.rev,$K437,GZ$15)</f>
        <v>0</v>
      </c>
      <c r="HA437" s="163">
        <f t="shared" ca="1" si="1464"/>
        <v>0</v>
      </c>
      <c r="HB437" s="161" cm="1">
        <f t="array" aca="1" ref="HB437" ca="1">INDEX(i.rev,$K437,HB$15)</f>
        <v>1</v>
      </c>
      <c r="HC437" s="163">
        <f t="shared" ca="1" si="1520"/>
        <v>0</v>
      </c>
      <c r="HD437" s="163">
        <f t="shared" ca="1" si="1520"/>
        <v>0</v>
      </c>
      <c r="HE437" s="163">
        <f t="shared" ca="1" si="1520"/>
        <v>0</v>
      </c>
      <c r="HF437" s="163">
        <f t="shared" ca="1" si="1520"/>
        <v>0</v>
      </c>
      <c r="HG437" s="163">
        <f t="shared" ca="1" si="1520"/>
        <v>0</v>
      </c>
      <c r="HH437" s="163">
        <f t="shared" ca="1" si="1520"/>
        <v>0</v>
      </c>
      <c r="HI437" s="163">
        <f t="shared" ca="1" si="1520"/>
        <v>0</v>
      </c>
      <c r="HJ437" s="10"/>
      <c r="HK437" s="163" t="str">
        <f t="shared" ca="1" si="1520"/>
        <v>-</v>
      </c>
      <c r="HL437" s="163" t="str">
        <f t="shared" ca="1" si="1520"/>
        <v>-</v>
      </c>
      <c r="HM437" s="163" t="str">
        <f t="shared" ca="1" si="1520"/>
        <v>-</v>
      </c>
      <c r="HN437" s="163" t="str">
        <f t="shared" ca="1" si="1520"/>
        <v>-</v>
      </c>
      <c r="HO437" s="163" t="str">
        <f t="shared" ca="1" si="1516"/>
        <v>-</v>
      </c>
      <c r="HP437" s="161" t="b">
        <f t="shared" ca="1" si="1504"/>
        <v>0</v>
      </c>
      <c r="HQ437" s="161" t="b">
        <f t="shared" ca="1" si="1504"/>
        <v>0</v>
      </c>
      <c r="HR437" s="161" t="b">
        <f t="shared" ca="1" si="1504"/>
        <v>1</v>
      </c>
      <c r="HS437" s="163">
        <f t="shared" ca="1" si="1520"/>
        <v>0</v>
      </c>
      <c r="HT437" s="161">
        <f t="shared" ca="1" si="1505"/>
        <v>1</v>
      </c>
      <c r="HU437" s="161">
        <f t="shared" ca="1" si="1505"/>
        <v>1</v>
      </c>
      <c r="HV437" s="163" t="str">
        <f t="shared" ca="1" si="1520"/>
        <v>-</v>
      </c>
      <c r="HW437" s="163" t="str">
        <f t="shared" ca="1" si="1520"/>
        <v>-</v>
      </c>
      <c r="HX437" s="163" t="str">
        <f t="shared" ca="1" si="1520"/>
        <v>-</v>
      </c>
      <c r="HY437" s="163" t="str">
        <f t="shared" ca="1" si="1520"/>
        <v>-</v>
      </c>
      <c r="HZ437" s="163" t="str">
        <f t="shared" ca="1" si="1520"/>
        <v>-</v>
      </c>
      <c r="IA437" s="163" t="str">
        <f t="shared" ca="1" si="1520"/>
        <v>-</v>
      </c>
      <c r="IB437" s="163" t="str">
        <f t="shared" ca="1" si="1520"/>
        <v>-</v>
      </c>
      <c r="IC437" s="163" t="str">
        <f t="shared" ca="1" si="1520"/>
        <v>-</v>
      </c>
      <c r="ID437" s="163" t="str">
        <f t="shared" ca="1" si="1520"/>
        <v>-</v>
      </c>
      <c r="IE437" s="163" t="b">
        <f t="shared" ca="1" si="1520"/>
        <v>1</v>
      </c>
      <c r="IF437" s="163" t="str">
        <f t="shared" ca="1" si="1520"/>
        <v>-</v>
      </c>
      <c r="IG437" s="163" t="str">
        <f t="shared" ca="1" si="1520"/>
        <v>-</v>
      </c>
      <c r="IH437" s="163" t="str">
        <f t="shared" ca="1" si="1520"/>
        <v>-</v>
      </c>
      <c r="II437" s="163" t="b">
        <f t="shared" ca="1" si="1506"/>
        <v>1</v>
      </c>
      <c r="IJ437" s="163">
        <f t="shared" ca="1" si="1506"/>
        <v>0</v>
      </c>
      <c r="IK437" s="163" t="str">
        <f t="shared" ca="1" si="1506"/>
        <v>-</v>
      </c>
      <c r="IL437" s="163" t="str">
        <f t="shared" ca="1" si="1506"/>
        <v>-</v>
      </c>
      <c r="IM437" s="163" t="str">
        <f t="shared" ca="1" si="1506"/>
        <v>-</v>
      </c>
      <c r="IN437" s="163" t="str">
        <f t="shared" ca="1" si="1506"/>
        <v>-</v>
      </c>
      <c r="IO437" s="163" t="str">
        <f t="shared" ca="1" si="1506"/>
        <v>-</v>
      </c>
      <c r="IP437" s="163">
        <f t="shared" ca="1" si="1506"/>
        <v>0</v>
      </c>
      <c r="IQ437" s="163" t="str">
        <f t="shared" ca="1" si="1506"/>
        <v>-</v>
      </c>
      <c r="IR437" s="163" t="str">
        <f t="shared" ca="1" si="1506"/>
        <v>-</v>
      </c>
      <c r="IS437" s="163" t="str">
        <f t="shared" ca="1" si="1506"/>
        <v>-</v>
      </c>
      <c r="IT437" s="163">
        <f t="shared" ca="1" si="1506"/>
        <v>500</v>
      </c>
      <c r="IU437" s="163">
        <f t="shared" ca="1" si="1506"/>
        <v>500</v>
      </c>
      <c r="IV437" s="163" t="str">
        <f t="shared" ca="1" si="1506"/>
        <v>-</v>
      </c>
      <c r="IW437" s="163" t="str">
        <f t="shared" ca="1" si="1506"/>
        <v>-</v>
      </c>
      <c r="IX437" s="163" t="str">
        <f t="shared" ca="1" si="1506"/>
        <v>-</v>
      </c>
      <c r="IY437" s="163" t="str">
        <f t="shared" ca="1" si="1507"/>
        <v>-</v>
      </c>
      <c r="IZ437" s="163" t="str">
        <f t="shared" ca="1" si="1469"/>
        <v>-</v>
      </c>
      <c r="JA437" s="163" t="str">
        <f t="shared" ca="1" si="1469"/>
        <v>-</v>
      </c>
      <c r="JB437" s="163" t="str">
        <f t="shared" ca="1" si="1469"/>
        <v>-</v>
      </c>
      <c r="JC437" s="163" t="str">
        <f t="shared" ca="1" si="1469"/>
        <v>-</v>
      </c>
      <c r="JD437" s="163" t="str">
        <f t="shared" ca="1" si="1469"/>
        <v>-</v>
      </c>
      <c r="JE437" s="163" t="str">
        <f t="shared" ca="1" si="1469"/>
        <v>-</v>
      </c>
      <c r="JF437" s="163" t="str">
        <f t="shared" ca="1" si="1469"/>
        <v>-</v>
      </c>
      <c r="JG437" s="163" t="str">
        <f t="shared" ca="1" si="1469"/>
        <v>-</v>
      </c>
      <c r="JH437" s="163" t="str">
        <f t="shared" ca="1" si="1469"/>
        <v>-</v>
      </c>
      <c r="JI437" s="163" t="str">
        <f t="shared" ca="1" si="1470"/>
        <v>-</v>
      </c>
      <c r="JJ437" s="163" t="str">
        <f t="shared" ca="1" si="1470"/>
        <v>-</v>
      </c>
      <c r="JK437" s="163" t="str">
        <f t="shared" ca="1" si="1470"/>
        <v>-</v>
      </c>
      <c r="JL437" s="163" t="str">
        <f t="shared" ca="1" si="1470"/>
        <v>-</v>
      </c>
      <c r="JM437" s="163" t="str">
        <f t="shared" ca="1" si="1470"/>
        <v>-</v>
      </c>
      <c r="JN437" s="163" t="str">
        <f t="shared" ca="1" si="1470"/>
        <v>-</v>
      </c>
      <c r="JO437" s="163" t="str">
        <f t="shared" ca="1" si="1470"/>
        <v>-</v>
      </c>
      <c r="JP437" s="163" t="str">
        <f t="shared" ca="1" si="1470"/>
        <v>-</v>
      </c>
      <c r="JQ437" s="163" t="str">
        <f t="shared" ca="1" si="1470"/>
        <v>-</v>
      </c>
      <c r="JR437" s="163" t="str">
        <f t="shared" ca="1" si="1470"/>
        <v>-</v>
      </c>
      <c r="JS437" s="163" t="str">
        <f t="shared" ca="1" si="1511"/>
        <v>-</v>
      </c>
      <c r="JT437" s="163" t="str">
        <f t="shared" ca="1" si="1511"/>
        <v>-</v>
      </c>
      <c r="JU437" s="163" t="str">
        <f t="shared" ca="1" si="1511"/>
        <v>-</v>
      </c>
      <c r="JV437" s="163" t="str">
        <f t="shared" ca="1" si="1511"/>
        <v>-</v>
      </c>
      <c r="JW437" s="163" t="str">
        <f t="shared" ca="1" si="1511"/>
        <v>-</v>
      </c>
      <c r="JX437" s="163" t="str">
        <f t="shared" ca="1" si="1507"/>
        <v>-</v>
      </c>
      <c r="JY437" s="163" t="str">
        <f t="shared" ca="1" si="1517"/>
        <v>-</v>
      </c>
      <c r="JZ437" s="163" t="str">
        <f t="shared" ca="1" si="1517"/>
        <v>-</v>
      </c>
      <c r="KA437" s="163" t="str">
        <f t="shared" ca="1" si="1517"/>
        <v>-</v>
      </c>
      <c r="KB437" s="163" t="str">
        <f t="shared" ca="1" si="1517"/>
        <v>-</v>
      </c>
      <c r="KC437" s="163" t="str">
        <f t="shared" ca="1" si="1517"/>
        <v>-</v>
      </c>
      <c r="KD437" s="163" t="str">
        <f t="shared" ca="1" si="1517"/>
        <v>-</v>
      </c>
      <c r="KE437" s="163" t="str">
        <f t="shared" ca="1" si="1517"/>
        <v>-</v>
      </c>
      <c r="KF437" s="163" t="str">
        <f t="shared" ca="1" si="1517"/>
        <v>-</v>
      </c>
      <c r="KG437" s="163" t="str">
        <f t="shared" ca="1" si="1517"/>
        <v>-</v>
      </c>
      <c r="KH437" s="163" t="str">
        <f t="shared" ca="1" si="1517"/>
        <v>-</v>
      </c>
      <c r="KI437" s="163" t="str">
        <f t="shared" ca="1" si="1517"/>
        <v>-</v>
      </c>
      <c r="KJ437" s="163" t="str">
        <f t="shared" ca="1" si="1517"/>
        <v>-</v>
      </c>
      <c r="KK437" s="163" t="str">
        <f t="shared" ca="1" si="1517"/>
        <v>-</v>
      </c>
      <c r="KL437" s="163" t="str">
        <f t="shared" ca="1" si="1517"/>
        <v>-</v>
      </c>
      <c r="KM437" s="163" t="str">
        <f t="shared" ca="1" si="1517"/>
        <v>-</v>
      </c>
      <c r="KN437" s="163" t="str">
        <f t="shared" ca="1" si="1517"/>
        <v>-</v>
      </c>
      <c r="KO437" s="163" t="str">
        <f t="shared" ca="1" si="1517"/>
        <v>-</v>
      </c>
      <c r="KP437" s="163" t="str">
        <f t="shared" ca="1" si="1517"/>
        <v>-</v>
      </c>
      <c r="KQ437" s="163" t="str">
        <f t="shared" ca="1" si="1517"/>
        <v>-</v>
      </c>
      <c r="KR437" s="163" t="str">
        <f t="shared" ca="1" si="1517"/>
        <v>-</v>
      </c>
      <c r="KS437" s="163" t="str">
        <f t="shared" ca="1" si="1517"/>
        <v>-</v>
      </c>
      <c r="KT437" s="163" t="str">
        <f t="shared" ca="1" si="1517"/>
        <v>-</v>
      </c>
      <c r="KU437" s="163" t="str">
        <f t="shared" ca="1" si="1517"/>
        <v>-</v>
      </c>
      <c r="KV437" s="163" t="str">
        <f t="shared" ca="1" si="1517"/>
        <v>-</v>
      </c>
      <c r="KW437" s="163" t="str">
        <f t="shared" ca="1" si="1517"/>
        <v>-</v>
      </c>
      <c r="KX437" s="163" t="str">
        <f t="shared" ca="1" si="1517"/>
        <v>-</v>
      </c>
      <c r="KY437" s="163" t="str">
        <f t="shared" ca="1" si="1517"/>
        <v>-</v>
      </c>
      <c r="KZ437" s="163" t="str">
        <f t="shared" ca="1" si="1517"/>
        <v>-</v>
      </c>
      <c r="LA437" s="163" t="str">
        <f t="shared" ca="1" si="1517"/>
        <v>-</v>
      </c>
      <c r="LB437" s="163" t="str">
        <f t="shared" ca="1" si="1517"/>
        <v>-</v>
      </c>
      <c r="LC437" s="163" t="str">
        <f t="shared" ca="1" si="1517"/>
        <v>-</v>
      </c>
      <c r="LD437" s="163" t="str">
        <f t="shared" ca="1" si="1517"/>
        <v>-</v>
      </c>
      <c r="LE437" s="163" t="str">
        <f t="shared" ca="1" si="1517"/>
        <v>-</v>
      </c>
      <c r="LF437" s="163" t="str">
        <f t="shared" ca="1" si="1517"/>
        <v>-</v>
      </c>
      <c r="LG437" s="163" t="str">
        <f t="shared" ca="1" si="1517"/>
        <v>-</v>
      </c>
      <c r="LH437" s="163" t="str">
        <f t="shared" ca="1" si="1517"/>
        <v>-</v>
      </c>
      <c r="LI437" s="163" t="str">
        <f t="shared" ca="1" si="1517"/>
        <v>-</v>
      </c>
      <c r="LJ437" s="163" t="str">
        <f t="shared" ca="1" si="1517"/>
        <v>-</v>
      </c>
      <c r="LK437" s="163" t="str">
        <f t="shared" ca="1" si="1517"/>
        <v>-</v>
      </c>
      <c r="LL437" s="163" t="str">
        <f t="shared" ca="1" si="1517"/>
        <v>-</v>
      </c>
      <c r="LM437" s="163" t="str">
        <f t="shared" ca="1" si="1517"/>
        <v>-</v>
      </c>
      <c r="LN437" s="163" t="str">
        <f t="shared" ca="1" si="1517"/>
        <v>-</v>
      </c>
      <c r="LO437" s="163" t="str">
        <f t="shared" ca="1" si="1507"/>
        <v>-</v>
      </c>
      <c r="LP437" s="163" t="str">
        <f t="shared" ca="1" si="1507"/>
        <v>-</v>
      </c>
      <c r="LQ437" s="163" t="str">
        <f t="shared" ca="1" si="1507"/>
        <v>-</v>
      </c>
      <c r="LR437" s="163" t="str">
        <f t="shared" ca="1" si="1507"/>
        <v>-</v>
      </c>
      <c r="LS437" s="163" t="str">
        <f t="shared" ca="1" si="1507"/>
        <v>-</v>
      </c>
      <c r="LT437" s="163" t="str">
        <f t="shared" ca="1" si="1507"/>
        <v>-</v>
      </c>
      <c r="LU437" s="163" t="str">
        <f t="shared" ca="1" si="1507"/>
        <v>-</v>
      </c>
      <c r="LV437" s="163" t="str">
        <f t="shared" ca="1" si="1507"/>
        <v>-</v>
      </c>
      <c r="LW437" s="163" t="str">
        <f t="shared" ca="1" si="1507"/>
        <v>-</v>
      </c>
      <c r="LX437" s="163" t="str">
        <f t="shared" ca="1" si="1507"/>
        <v>-</v>
      </c>
      <c r="LY437" s="10"/>
      <c r="LZ437" s="161">
        <f t="shared" ca="1" si="1473"/>
        <v>4.4999999999999998E-2</v>
      </c>
      <c r="MA437" s="161">
        <f t="shared" ca="1" si="1474"/>
        <v>4.4999999999999998E-2</v>
      </c>
      <c r="MB437" s="163">
        <f t="shared" ca="1" si="1508"/>
        <v>1</v>
      </c>
      <c r="MC437" s="163">
        <f t="shared" ca="1" si="1508"/>
        <v>0</v>
      </c>
      <c r="MD437" s="163">
        <f t="shared" ca="1" si="1508"/>
        <v>1</v>
      </c>
      <c r="ME437" s="163">
        <f t="shared" ca="1" si="1508"/>
        <v>1</v>
      </c>
      <c r="MF437" s="163">
        <f t="shared" ca="1" si="1508"/>
        <v>0</v>
      </c>
      <c r="MG437" s="163">
        <f t="shared" ca="1" si="1508"/>
        <v>70</v>
      </c>
      <c r="MH437" s="163">
        <f t="shared" ca="1" si="1508"/>
        <v>50</v>
      </c>
      <c r="MI437" s="163">
        <f t="shared" ca="1" si="1508"/>
        <v>85</v>
      </c>
      <c r="MJ437" s="163">
        <f t="shared" ca="1" si="1508"/>
        <v>50</v>
      </c>
      <c r="MK437" s="161">
        <f t="shared" ca="1" si="1476"/>
        <v>1</v>
      </c>
      <c r="ML437" s="161">
        <f t="shared" ca="1" si="1477"/>
        <v>1</v>
      </c>
      <c r="MM437" s="161">
        <f t="shared" ca="1" si="1478"/>
        <v>1</v>
      </c>
      <c r="MN437" s="161">
        <f t="shared" ca="1" si="1479"/>
        <v>1</v>
      </c>
      <c r="MO437" s="161">
        <f t="shared" ca="1" si="1479"/>
        <v>1</v>
      </c>
      <c r="MP437" s="163">
        <f t="shared" ca="1" si="1508"/>
        <v>1</v>
      </c>
      <c r="MQ437" s="10"/>
      <c r="MR437" s="163">
        <f t="shared" ca="1" si="1508"/>
        <v>1</v>
      </c>
      <c r="MS437" s="161">
        <f t="shared" si="1480"/>
        <v>1.1499999999999999</v>
      </c>
      <c r="MT437" s="163">
        <f t="shared" ca="1" si="1508"/>
        <v>0.75</v>
      </c>
      <c r="MU437" s="163">
        <f t="shared" ca="1" si="1508"/>
        <v>0.8</v>
      </c>
      <c r="MV437" s="163">
        <f t="shared" ca="1" si="1475"/>
        <v>0.82499999999999996</v>
      </c>
      <c r="MW437" s="163">
        <f t="shared" ca="1" si="1475"/>
        <v>0.875</v>
      </c>
      <c r="MX437" s="163">
        <f t="shared" ca="1" si="1508"/>
        <v>0.9</v>
      </c>
      <c r="MY437" s="163">
        <f t="shared" ca="1" si="1514"/>
        <v>0.75</v>
      </c>
      <c r="MZ437" s="163">
        <f t="shared" ca="1" si="1513"/>
        <v>0.78142857142857147</v>
      </c>
      <c r="NA437" s="163">
        <f t="shared" ca="1" si="1513"/>
        <v>0.82499999999999996</v>
      </c>
      <c r="NB437" s="163">
        <f t="shared" ca="1" si="1514"/>
        <v>0.875</v>
      </c>
      <c r="NC437" s="163">
        <f t="shared" ca="1" si="1514"/>
        <v>0.9</v>
      </c>
      <c r="ND437" s="163">
        <f t="shared" ca="1" si="1513"/>
        <v>0.9</v>
      </c>
      <c r="NE437" s="163">
        <f t="shared" ca="1" si="1514"/>
        <v>0.75</v>
      </c>
      <c r="NF437" s="163">
        <f t="shared" ca="1" si="1513"/>
        <v>0.78142857142857147</v>
      </c>
      <c r="NG437" s="163">
        <f t="shared" ca="1" si="1513"/>
        <v>0.82499999999999996</v>
      </c>
      <c r="NH437" s="163">
        <f t="shared" ca="1" si="1514"/>
        <v>0.875</v>
      </c>
      <c r="NI437" s="163">
        <f t="shared" ca="1" si="1514"/>
        <v>0.9</v>
      </c>
      <c r="NJ437" s="163">
        <f t="shared" ca="1" si="1513"/>
        <v>0.9</v>
      </c>
      <c r="NK437" s="163">
        <f t="shared" ca="1" si="1514"/>
        <v>0.75</v>
      </c>
      <c r="NL437" s="163">
        <f t="shared" ca="1" si="1513"/>
        <v>0.78142857142857147</v>
      </c>
      <c r="NM437" s="163">
        <f t="shared" ca="1" si="1513"/>
        <v>0.82499999999999996</v>
      </c>
      <c r="NN437" s="163">
        <f t="shared" ca="1" si="1514"/>
        <v>0.875</v>
      </c>
      <c r="NO437" s="163">
        <f t="shared" ca="1" si="1514"/>
        <v>0.9</v>
      </c>
      <c r="NP437" s="163">
        <f t="shared" ca="1" si="1513"/>
        <v>0.9</v>
      </c>
      <c r="NQ437" s="163">
        <f t="shared" ca="1" si="1514"/>
        <v>0.75</v>
      </c>
      <c r="NR437" s="163">
        <f t="shared" ca="1" si="1513"/>
        <v>0.78142857142857147</v>
      </c>
      <c r="NS437" s="163">
        <f t="shared" ca="1" si="1513"/>
        <v>0.82499999999999996</v>
      </c>
      <c r="NT437" s="163">
        <f t="shared" ca="1" si="1514"/>
        <v>0.875</v>
      </c>
      <c r="NU437" s="163">
        <f t="shared" ca="1" si="1514"/>
        <v>0.9</v>
      </c>
      <c r="NV437" s="163">
        <f t="shared" ca="1" si="1513"/>
        <v>0.9</v>
      </c>
      <c r="NW437" s="163">
        <f t="shared" ca="1" si="1514"/>
        <v>0.75</v>
      </c>
      <c r="NX437" s="163">
        <f t="shared" ca="1" si="1513"/>
        <v>0.78142857142857147</v>
      </c>
      <c r="NY437" s="163">
        <f t="shared" ca="1" si="1513"/>
        <v>0.82499999999999996</v>
      </c>
      <c r="NZ437" s="163">
        <f t="shared" ca="1" si="1514"/>
        <v>0.875</v>
      </c>
      <c r="OA437" s="163">
        <f t="shared" ca="1" si="1514"/>
        <v>0.9</v>
      </c>
      <c r="OB437" s="163">
        <f t="shared" ca="1" si="1513"/>
        <v>0.9</v>
      </c>
      <c r="OC437" s="163">
        <f t="shared" ca="1" si="1514"/>
        <v>0.75</v>
      </c>
      <c r="OD437" s="163">
        <f t="shared" ca="1" si="1513"/>
        <v>0.78142857142857147</v>
      </c>
      <c r="OE437" s="163">
        <f t="shared" ca="1" si="1513"/>
        <v>0.82499999999999996</v>
      </c>
      <c r="OF437" s="163">
        <f t="shared" ca="1" si="1514"/>
        <v>0.875</v>
      </c>
      <c r="OG437" s="163">
        <f t="shared" ca="1" si="1514"/>
        <v>0.9</v>
      </c>
      <c r="OH437" s="163">
        <f t="shared" ca="1" si="1513"/>
        <v>0.9</v>
      </c>
      <c r="OI437" s="163">
        <f t="shared" ca="1" si="1514"/>
        <v>0.75</v>
      </c>
      <c r="OJ437" s="163">
        <f t="shared" ca="1" si="1513"/>
        <v>0.76904761904761909</v>
      </c>
      <c r="OK437" s="163">
        <f t="shared" ca="1" si="1513"/>
        <v>0.82000000000000006</v>
      </c>
      <c r="OL437" s="163">
        <f t="shared" ca="1" si="1514"/>
        <v>0.875</v>
      </c>
      <c r="OM437" s="163">
        <f t="shared" ca="1" si="1514"/>
        <v>0.9</v>
      </c>
      <c r="ON437" s="163">
        <f t="shared" ca="1" si="1513"/>
        <v>0.90000000000000013</v>
      </c>
      <c r="OO437" s="163">
        <f t="shared" ca="1" si="1514"/>
        <v>0.75</v>
      </c>
      <c r="OP437" s="163">
        <f t="shared" ca="1" si="1513"/>
        <v>0.76904761904761909</v>
      </c>
      <c r="OQ437" s="163">
        <f t="shared" ca="1" si="1513"/>
        <v>0.82000000000000006</v>
      </c>
      <c r="OR437" s="163">
        <f t="shared" ca="1" si="1514"/>
        <v>0.875</v>
      </c>
      <c r="OS437" s="163">
        <f t="shared" ca="1" si="1514"/>
        <v>0.9</v>
      </c>
      <c r="OT437" s="163">
        <f t="shared" ca="1" si="1513"/>
        <v>0.9</v>
      </c>
      <c r="OU437" s="163">
        <f t="shared" ca="1" si="1481"/>
        <v>0.875</v>
      </c>
      <c r="OV437" s="161">
        <f t="shared" ca="1" si="1482"/>
        <v>1</v>
      </c>
      <c r="OW437" s="161">
        <f t="shared" ca="1" si="1483"/>
        <v>1</v>
      </c>
      <c r="OX437" s="161" t="str">
        <f t="shared" ca="1" si="1484"/>
        <v>-</v>
      </c>
      <c r="OY437" s="163" t="str">
        <f t="shared" ca="1" si="1485"/>
        <v>-</v>
      </c>
      <c r="OZ437" s="161" t="str">
        <f t="shared" ca="1" si="1486"/>
        <v>-</v>
      </c>
      <c r="PA437" s="161" t="str">
        <f t="shared" ca="1" si="1487"/>
        <v>-</v>
      </c>
      <c r="PB437" s="163">
        <f t="shared" ca="1" si="1508"/>
        <v>0</v>
      </c>
      <c r="PC437" s="27">
        <v>0</v>
      </c>
    </row>
    <row r="438" spans="1:419" s="143" customFormat="1" hidden="1" outlineLevel="1">
      <c r="A438" s="121">
        <f t="shared" si="14"/>
        <v>433</v>
      </c>
      <c r="B438" s="121">
        <f t="shared" si="1518"/>
        <v>13</v>
      </c>
      <c r="C438" s="143">
        <f t="shared" si="1494"/>
        <v>1002</v>
      </c>
      <c r="D438" s="143" t="s">
        <v>884</v>
      </c>
      <c r="E438" s="143" t="b">
        <f t="shared" si="1448"/>
        <v>0</v>
      </c>
      <c r="F438" s="143" t="b">
        <v>0</v>
      </c>
      <c r="G438" s="143" t="b">
        <f t="shared" si="1489"/>
        <v>0</v>
      </c>
      <c r="H438" s="139">
        <f t="shared" ca="1" si="1509"/>
        <v>3</v>
      </c>
      <c r="I438" s="32">
        <v>2</v>
      </c>
      <c r="J438" s="32">
        <v>3</v>
      </c>
      <c r="K438" s="139">
        <f t="shared" ca="1" si="1509"/>
        <v>1</v>
      </c>
      <c r="L438" s="139">
        <f t="shared" ca="1" si="1509"/>
        <v>1</v>
      </c>
      <c r="M438" s="139">
        <f t="shared" ca="1" si="1509"/>
        <v>1</v>
      </c>
      <c r="N438" s="139">
        <f t="shared" ca="1" si="1509"/>
        <v>1</v>
      </c>
      <c r="O438" s="139">
        <f t="shared" ca="1" si="1509"/>
        <v>1</v>
      </c>
      <c r="P438" s="139">
        <f t="shared" ca="1" si="1509"/>
        <v>1</v>
      </c>
      <c r="Q438" s="139">
        <f t="shared" ca="1" si="1509"/>
        <v>1</v>
      </c>
      <c r="R438" s="139">
        <f t="shared" ca="1" si="1509"/>
        <v>2</v>
      </c>
      <c r="S438" s="139">
        <f t="shared" ca="1" si="1509"/>
        <v>1</v>
      </c>
      <c r="T438" s="139">
        <f t="shared" ca="1" si="1490"/>
        <v>1</v>
      </c>
      <c r="U438" s="139">
        <f t="shared" ca="1" si="1490"/>
        <v>1</v>
      </c>
      <c r="V438" s="139">
        <f t="shared" ca="1" si="1490"/>
        <v>1</v>
      </c>
      <c r="W438" s="139">
        <f t="shared" ca="1" si="1509"/>
        <v>1</v>
      </c>
      <c r="X438" s="32">
        <v>1</v>
      </c>
      <c r="Y438" s="139">
        <f t="shared" ca="1" si="1509"/>
        <v>1</v>
      </c>
      <c r="Z438" s="139">
        <f t="shared" ca="1" si="1509"/>
        <v>1</v>
      </c>
      <c r="AA438" s="139">
        <f t="shared" ca="1" si="1509"/>
        <v>1</v>
      </c>
      <c r="AB438" s="139">
        <f t="shared" ca="1" si="1509"/>
        <v>1</v>
      </c>
      <c r="AC438" s="139">
        <f t="shared" ca="1" si="149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163" t="str">
        <f t="shared" ca="1" si="1500"/>
        <v>-</v>
      </c>
      <c r="AI438" s="163" t="str">
        <f t="shared" ca="1" si="1500"/>
        <v>-</v>
      </c>
      <c r="AJ438" s="163" t="str">
        <f t="shared" ca="1" si="1500"/>
        <v>-</v>
      </c>
      <c r="AK438" s="163" t="str">
        <f t="shared" ca="1" si="1500"/>
        <v>-</v>
      </c>
      <c r="AL438" s="163" t="str">
        <f t="shared" ca="1" si="1500"/>
        <v>-</v>
      </c>
      <c r="AM438" s="163" t="b">
        <f t="shared" ca="1" si="1500"/>
        <v>1</v>
      </c>
      <c r="AN438" s="10"/>
      <c r="AO438" s="161" t="b">
        <f t="shared" si="1501"/>
        <v>0</v>
      </c>
      <c r="AP438" s="161" t="str">
        <f t="shared" si="1501"/>
        <v>-</v>
      </c>
      <c r="AQ438" s="161" t="b">
        <f t="shared" si="1501"/>
        <v>0</v>
      </c>
      <c r="AR438" s="161" t="b">
        <f t="shared" si="1501"/>
        <v>1</v>
      </c>
      <c r="AS438" s="161" t="b">
        <f t="shared" si="1501"/>
        <v>1</v>
      </c>
      <c r="AT438" s="161" t="b">
        <f t="shared" si="1501"/>
        <v>0</v>
      </c>
      <c r="AU438" s="161">
        <f t="shared" ca="1" si="1451"/>
        <v>0</v>
      </c>
      <c r="AV438" s="161" t="b">
        <f t="shared" si="1515"/>
        <v>1</v>
      </c>
      <c r="AW438" s="161" t="b">
        <f t="shared" si="1515"/>
        <v>1</v>
      </c>
      <c r="AX438" s="161">
        <f t="shared" si="1515"/>
        <v>1</v>
      </c>
      <c r="AY438" s="161">
        <f t="shared" si="1515"/>
        <v>5.0000000000000004E-6</v>
      </c>
      <c r="AZ438" s="161" t="str">
        <f t="shared" si="1515"/>
        <v>-</v>
      </c>
      <c r="BA438" s="10"/>
      <c r="BB438" s="161" t="b">
        <f t="shared" si="1453"/>
        <v>1</v>
      </c>
      <c r="BC438" s="163" t="b">
        <f t="shared" ca="1" si="1454"/>
        <v>1</v>
      </c>
      <c r="BD438" s="163" t="b">
        <f t="shared" ca="1" si="1454"/>
        <v>1</v>
      </c>
      <c r="BE438" s="162">
        <f t="shared" ca="1" si="1455"/>
        <v>3210</v>
      </c>
      <c r="BF438" s="163" t="str">
        <f t="shared" ca="1" si="1495"/>
        <v>-</v>
      </c>
      <c r="BG438" s="163" t="str">
        <f t="shared" ca="1" si="1495"/>
        <v>-</v>
      </c>
      <c r="BH438" s="163" t="str">
        <f t="shared" ca="1" si="1495"/>
        <v>-</v>
      </c>
      <c r="BI438" s="163" t="str">
        <f t="shared" ca="1" si="1495"/>
        <v>-</v>
      </c>
      <c r="BJ438" s="163" t="str">
        <f t="shared" ca="1" si="1495"/>
        <v>-</v>
      </c>
      <c r="BK438" s="163">
        <f t="shared" ca="1" si="1495"/>
        <v>1</v>
      </c>
      <c r="BL438" s="163">
        <f t="shared" ca="1" si="1495"/>
        <v>1</v>
      </c>
      <c r="BM438" s="163" t="str">
        <f t="shared" ca="1" si="1495"/>
        <v>-</v>
      </c>
      <c r="BN438" s="163" t="str">
        <f t="shared" ca="1" si="1495"/>
        <v>-</v>
      </c>
      <c r="BO438" s="163" t="b">
        <f t="shared" ca="1" si="1457"/>
        <v>0</v>
      </c>
      <c r="BP438" s="163" t="b">
        <f t="shared" ca="1" si="1457"/>
        <v>0</v>
      </c>
      <c r="BQ438" s="163" t="b">
        <f t="shared" ca="1" si="1457"/>
        <v>0</v>
      </c>
      <c r="BR438" s="163" t="b">
        <f t="shared" ca="1" si="1457"/>
        <v>0</v>
      </c>
      <c r="BS438" s="163" t="b">
        <f t="shared" ca="1" si="1457"/>
        <v>0</v>
      </c>
      <c r="BT438" s="163" t="b">
        <f t="shared" ca="1" si="1457"/>
        <v>0</v>
      </c>
      <c r="BU438" s="163" t="b">
        <f t="shared" ca="1" si="1457"/>
        <v>0</v>
      </c>
      <c r="BV438" s="163" t="b">
        <f t="shared" ca="1" si="1457"/>
        <v>0</v>
      </c>
      <c r="BW438" s="163" t="b">
        <f t="shared" ca="1" si="1457"/>
        <v>0</v>
      </c>
      <c r="BX438" s="163" t="str">
        <f t="shared" ca="1" si="1456"/>
        <v>-</v>
      </c>
      <c r="BY438" s="163" t="str">
        <f t="shared" ca="1" si="1458"/>
        <v>-</v>
      </c>
      <c r="BZ438" s="163" t="str">
        <f t="shared" ca="1" si="1458"/>
        <v>-</v>
      </c>
      <c r="CA438" s="163" t="str">
        <f t="shared" ca="1" si="1458"/>
        <v>-</v>
      </c>
      <c r="CB438" s="163" t="str">
        <f t="shared" ca="1" si="1458"/>
        <v>-</v>
      </c>
      <c r="CC438" s="163" t="str">
        <f t="shared" ca="1" si="1458"/>
        <v>-</v>
      </c>
      <c r="CD438" s="163" t="str">
        <f t="shared" ca="1" si="1458"/>
        <v>-</v>
      </c>
      <c r="CE438" s="163" t="str">
        <f t="shared" ca="1" si="1458"/>
        <v>-</v>
      </c>
      <c r="CF438" s="163" t="str">
        <f t="shared" ca="1" si="1458"/>
        <v>-</v>
      </c>
      <c r="CG438" s="163" t="str">
        <f t="shared" ca="1" si="1456"/>
        <v>-</v>
      </c>
      <c r="CH438" s="163" t="str">
        <f t="shared" ca="1" si="1456"/>
        <v>-</v>
      </c>
      <c r="CI438" s="163" t="str">
        <f t="shared" ca="1" si="1456"/>
        <v>-</v>
      </c>
      <c r="CJ438" s="163" t="str">
        <f t="shared" ca="1" si="1456"/>
        <v>-</v>
      </c>
      <c r="CK438" s="163" t="str">
        <f t="shared" ca="1" si="1456"/>
        <v>-</v>
      </c>
      <c r="CL438" s="163" t="str">
        <f t="shared" ca="1" si="1519"/>
        <v>-</v>
      </c>
      <c r="CM438" s="163" t="str">
        <f t="shared" ca="1" si="1519"/>
        <v>-</v>
      </c>
      <c r="CN438" s="163" t="str">
        <f t="shared" ca="1" si="1519"/>
        <v>-</v>
      </c>
      <c r="CO438" s="163" t="str">
        <f t="shared" ca="1" si="1519"/>
        <v>-</v>
      </c>
      <c r="CP438" s="163" t="str">
        <f t="shared" ca="1" si="1519"/>
        <v>-</v>
      </c>
      <c r="CQ438" s="163" t="str">
        <f t="shared" ca="1" si="1519"/>
        <v>-</v>
      </c>
      <c r="CR438" s="163" t="str">
        <f t="shared" ca="1" si="1519"/>
        <v>-</v>
      </c>
      <c r="CS438" s="163" t="str">
        <f t="shared" ca="1" si="1519"/>
        <v>-</v>
      </c>
      <c r="CT438" s="163" t="str">
        <f t="shared" ca="1" si="1456"/>
        <v>-</v>
      </c>
      <c r="CU438" s="163" t="str">
        <f t="shared" ca="1" si="1459"/>
        <v>-</v>
      </c>
      <c r="CV438" s="163" t="str">
        <f t="shared" ca="1" si="1459"/>
        <v>-</v>
      </c>
      <c r="CW438" s="163" t="str">
        <f t="shared" ca="1" si="1459"/>
        <v>-</v>
      </c>
      <c r="CX438" s="163" t="str">
        <f t="shared" ca="1" si="1459"/>
        <v>-</v>
      </c>
      <c r="CY438" s="163" t="str">
        <f t="shared" ca="1" si="1459"/>
        <v>-</v>
      </c>
      <c r="CZ438" s="163" t="str">
        <f t="shared" ca="1" si="1459"/>
        <v>-</v>
      </c>
      <c r="DA438" s="163" t="str">
        <f t="shared" ca="1" si="1459"/>
        <v>-</v>
      </c>
      <c r="DB438" s="163" t="str">
        <f t="shared" ca="1" si="1459"/>
        <v>-</v>
      </c>
      <c r="DC438" s="163" t="str">
        <f t="shared" ca="1" si="1456"/>
        <v>-</v>
      </c>
      <c r="DD438" s="163" t="str">
        <f t="shared" ca="1" si="1460"/>
        <v>-</v>
      </c>
      <c r="DE438" s="163" t="str">
        <f t="shared" ca="1" si="1460"/>
        <v>-</v>
      </c>
      <c r="DF438" s="163" t="str">
        <f t="shared" ca="1" si="1460"/>
        <v>-</v>
      </c>
      <c r="DG438" s="163" t="str">
        <f t="shared" ca="1" si="1460"/>
        <v>-</v>
      </c>
      <c r="DH438" s="163" t="str">
        <f t="shared" ca="1" si="1460"/>
        <v>-</v>
      </c>
      <c r="DI438" s="163" t="str">
        <f t="shared" ca="1" si="1460"/>
        <v>-</v>
      </c>
      <c r="DJ438" s="163" t="str">
        <f t="shared" ca="1" si="1460"/>
        <v>-</v>
      </c>
      <c r="DK438" s="163" t="str">
        <f t="shared" ca="1" si="1460"/>
        <v>-</v>
      </c>
      <c r="DL438" s="10"/>
      <c r="DM438" s="163" t="str">
        <f t="shared" ca="1" si="1495"/>
        <v>-</v>
      </c>
      <c r="DN438" s="163" t="str">
        <f t="shared" ca="1" si="1495"/>
        <v>-</v>
      </c>
      <c r="DO438" s="163" t="str">
        <f t="shared" ca="1" si="1495"/>
        <v>-</v>
      </c>
      <c r="DP438" s="163" t="str">
        <f t="shared" ca="1" si="1495"/>
        <v>-</v>
      </c>
      <c r="DQ438" s="163" t="str">
        <f t="shared" ca="1" si="1495"/>
        <v>-</v>
      </c>
      <c r="DR438" s="163" t="str">
        <f t="shared" ca="1" si="1495"/>
        <v>-</v>
      </c>
      <c r="DS438" s="163" t="str">
        <f t="shared" ref="DS438:DW438" ca="1" si="1522">OFFSET(DS$5,$B438,0)</f>
        <v>-</v>
      </c>
      <c r="DT438" s="163" t="str">
        <f t="shared" ca="1" si="1522"/>
        <v>-</v>
      </c>
      <c r="DU438" s="163" t="str">
        <f t="shared" ca="1" si="1522"/>
        <v>-</v>
      </c>
      <c r="DV438" s="163" t="str">
        <f t="shared" ca="1" si="1522"/>
        <v>-</v>
      </c>
      <c r="DW438" s="163" t="str">
        <f t="shared" ca="1" si="1522"/>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21"/>
        <v>-</v>
      </c>
      <c r="EJ438" s="163" t="str">
        <f t="shared" ca="1" si="1521"/>
        <v>-</v>
      </c>
      <c r="EK438" s="163" t="str">
        <f t="shared" ca="1" si="1521"/>
        <v>-</v>
      </c>
      <c r="EL438" s="163" t="str">
        <f t="shared" ca="1" si="1521"/>
        <v>-</v>
      </c>
      <c r="EM438" s="163" t="str">
        <f t="shared" ca="1" si="1521"/>
        <v>-</v>
      </c>
      <c r="EN438" s="163" t="str">
        <f t="shared" ca="1" si="1521"/>
        <v>-</v>
      </c>
      <c r="EO438" s="163" t="str">
        <f t="shared" ca="1" si="1521"/>
        <v>-</v>
      </c>
      <c r="EP438" s="163" t="str">
        <f t="shared" ca="1" si="1521"/>
        <v>-</v>
      </c>
      <c r="EQ438" s="163">
        <f t="shared" ca="1" si="1521"/>
        <v>1</v>
      </c>
      <c r="ER438" s="163">
        <f t="shared" ca="1" si="1521"/>
        <v>1</v>
      </c>
      <c r="ES438" s="163">
        <f t="shared" ca="1" si="1521"/>
        <v>0</v>
      </c>
      <c r="ET438" s="163" t="str">
        <f t="shared" ca="1" si="1521"/>
        <v>-</v>
      </c>
      <c r="EU438" s="163" t="str">
        <f t="shared" ca="1" si="1521"/>
        <v>-</v>
      </c>
      <c r="EV438" s="163" t="str">
        <f t="shared" ca="1" si="1521"/>
        <v>-</v>
      </c>
      <c r="EW438" s="163" t="str">
        <f t="shared" ca="1" si="1521"/>
        <v>-</v>
      </c>
      <c r="EX438" s="163" t="str">
        <f t="shared" ca="1" si="1521"/>
        <v>-</v>
      </c>
      <c r="EY438" s="163" t="str">
        <f t="shared" ca="1" si="1521"/>
        <v>-</v>
      </c>
      <c r="EZ438" s="163" t="str">
        <f t="shared" ca="1" si="1521"/>
        <v>-</v>
      </c>
      <c r="FA438" s="163">
        <f t="shared" ca="1" si="1521"/>
        <v>0</v>
      </c>
      <c r="FB438" s="163" t="str">
        <f t="shared" ca="1" si="1521"/>
        <v>-</v>
      </c>
      <c r="FC438" s="163" t="str">
        <f t="shared" ca="1" si="1521"/>
        <v>-</v>
      </c>
      <c r="FD438" s="163" t="str">
        <f t="shared" ca="1" si="1521"/>
        <v>-</v>
      </c>
      <c r="FE438" s="163" t="str">
        <f t="shared" ca="1" si="1521"/>
        <v>-</v>
      </c>
      <c r="FF438" s="163" t="str">
        <f t="shared" ca="1" si="1521"/>
        <v>-</v>
      </c>
      <c r="FG438" s="163">
        <f t="shared" ca="1" si="1521"/>
        <v>0</v>
      </c>
      <c r="FH438" s="163">
        <f t="shared" ca="1" si="1521"/>
        <v>0</v>
      </c>
      <c r="FI438" s="163">
        <f t="shared" ca="1" si="1521"/>
        <v>0</v>
      </c>
      <c r="FJ438" s="163">
        <f t="shared" ca="1" si="1521"/>
        <v>0</v>
      </c>
      <c r="FK438" s="163">
        <f t="shared" ca="1" si="1521"/>
        <v>0</v>
      </c>
      <c r="FL438" s="163">
        <f t="shared" ca="1" si="1521"/>
        <v>0</v>
      </c>
      <c r="FM438" s="163">
        <f t="shared" ca="1" si="1521"/>
        <v>0</v>
      </c>
      <c r="FN438" s="163" t="str">
        <f t="shared" ca="1" si="1521"/>
        <v>-</v>
      </c>
      <c r="FO438" s="163" t="str">
        <f t="shared" ca="1" si="1521"/>
        <v>-</v>
      </c>
      <c r="FP438" s="163" t="str">
        <f t="shared" ca="1" si="1521"/>
        <v>-</v>
      </c>
      <c r="FQ438" s="163" t="str">
        <f t="shared" ca="1" si="1521"/>
        <v>-</v>
      </c>
      <c r="FR438" s="163" t="str">
        <f t="shared" ca="1" si="1521"/>
        <v>-</v>
      </c>
      <c r="FS438" s="163" t="str">
        <f t="shared" ca="1" si="1521"/>
        <v>-</v>
      </c>
      <c r="FT438" s="163" t="str">
        <f t="shared" ca="1" si="1521"/>
        <v>-</v>
      </c>
      <c r="FU438" s="163" t="str">
        <f t="shared" ca="1" si="1521"/>
        <v>-</v>
      </c>
      <c r="FV438" s="163" t="str">
        <f t="shared" ca="1" si="1521"/>
        <v>-</v>
      </c>
      <c r="FW438" s="163" t="str">
        <f t="shared" ca="1" si="1521"/>
        <v>-</v>
      </c>
      <c r="FX438" s="163" t="str">
        <f t="shared" ca="1" si="1521"/>
        <v>-</v>
      </c>
      <c r="FY438" s="10"/>
      <c r="FZ438" s="163">
        <f t="shared" ca="1" si="1521"/>
        <v>1</v>
      </c>
      <c r="GA438" s="163" t="str">
        <f t="shared" ca="1" si="1521"/>
        <v>-</v>
      </c>
      <c r="GB438" s="163" t="str">
        <f t="shared" ca="1" si="1521"/>
        <v>-</v>
      </c>
      <c r="GC438" s="163" t="str">
        <f t="shared" ca="1" si="1521"/>
        <v>-</v>
      </c>
      <c r="GD438" s="163" t="str">
        <f t="shared" ca="1" si="1502"/>
        <v>-</v>
      </c>
      <c r="GE438" s="163" t="b">
        <f t="shared" ca="1" si="1502"/>
        <v>0</v>
      </c>
      <c r="GF438" s="163" t="str">
        <f t="shared" ca="1" si="1502"/>
        <v>-</v>
      </c>
      <c r="GG438" s="163">
        <f t="shared" ca="1" si="1502"/>
        <v>0</v>
      </c>
      <c r="GH438" s="163" t="str">
        <f t="shared" ca="1" si="1502"/>
        <v>-</v>
      </c>
      <c r="GI438" s="161" cm="1">
        <f t="array" aca="1" ref="GI438" ca="1">INDEX(i.rev,$K438,GI$15)</f>
        <v>1</v>
      </c>
      <c r="GJ438" s="163">
        <f t="shared" ca="1" si="1503"/>
        <v>0</v>
      </c>
      <c r="GK438" s="163">
        <f t="shared" ca="1" si="1503"/>
        <v>1</v>
      </c>
      <c r="GL438" s="163">
        <f t="shared" ca="1" si="1503"/>
        <v>0</v>
      </c>
      <c r="GM438" s="163">
        <f t="shared" ca="1" si="1503"/>
        <v>1</v>
      </c>
      <c r="GN438" s="163">
        <f t="shared" ca="1" si="1503"/>
        <v>1</v>
      </c>
      <c r="GO438" s="163">
        <f t="shared" ca="1" si="1503"/>
        <v>1</v>
      </c>
      <c r="GP438" s="163">
        <f t="shared" ca="1" si="1503"/>
        <v>0</v>
      </c>
      <c r="GQ438" s="163">
        <f t="shared" ca="1" si="1503"/>
        <v>0</v>
      </c>
      <c r="GR438" s="163">
        <f t="shared" ca="1" si="1503"/>
        <v>0</v>
      </c>
      <c r="GS438" s="163">
        <f t="shared" ca="1" si="1503"/>
        <v>0</v>
      </c>
      <c r="GT438" s="163">
        <f t="shared" ca="1" si="1503"/>
        <v>0</v>
      </c>
      <c r="GU438" s="163">
        <f t="shared" ca="1" si="1503"/>
        <v>0</v>
      </c>
      <c r="GV438" s="163">
        <f t="shared" ca="1" si="1503"/>
        <v>0</v>
      </c>
      <c r="GW438" s="163">
        <f t="shared" ca="1" si="1503"/>
        <v>0</v>
      </c>
      <c r="GX438" s="163">
        <f t="shared" ca="1" si="1503"/>
        <v>0</v>
      </c>
      <c r="GY438" s="163">
        <f t="shared" ca="1" si="1503"/>
        <v>0</v>
      </c>
      <c r="GZ438" s="161" cm="1">
        <f t="array" aca="1" ref="GZ438" ca="1">INDEX(i.rev,$K438,GZ$15)</f>
        <v>0</v>
      </c>
      <c r="HA438" s="163">
        <f t="shared" ca="1" si="1464"/>
        <v>0</v>
      </c>
      <c r="HB438" s="161" cm="1">
        <f t="array" aca="1" ref="HB438" ca="1">INDEX(i.rev,$K438,HB$15)</f>
        <v>1</v>
      </c>
      <c r="HC438" s="163">
        <f t="shared" ca="1" si="1520"/>
        <v>0</v>
      </c>
      <c r="HD438" s="163">
        <f t="shared" ca="1" si="1520"/>
        <v>0</v>
      </c>
      <c r="HE438" s="163">
        <f t="shared" ca="1" si="1520"/>
        <v>0</v>
      </c>
      <c r="HF438" s="163">
        <f t="shared" ca="1" si="1520"/>
        <v>0</v>
      </c>
      <c r="HG438" s="163">
        <f t="shared" ca="1" si="1520"/>
        <v>0</v>
      </c>
      <c r="HH438" s="163">
        <f t="shared" ca="1" si="1520"/>
        <v>0</v>
      </c>
      <c r="HI438" s="163">
        <f t="shared" ca="1" si="1520"/>
        <v>0</v>
      </c>
      <c r="HJ438" s="10"/>
      <c r="HK438" s="163" t="str">
        <f t="shared" ca="1" si="1520"/>
        <v>-</v>
      </c>
      <c r="HL438" s="163" t="str">
        <f t="shared" ca="1" si="1520"/>
        <v>-</v>
      </c>
      <c r="HM438" s="163" t="str">
        <f t="shared" ca="1" si="1520"/>
        <v>-</v>
      </c>
      <c r="HN438" s="163" t="str">
        <f t="shared" ca="1" si="1520"/>
        <v>-</v>
      </c>
      <c r="HO438" s="163" t="str">
        <f t="shared" ca="1" si="1516"/>
        <v>-</v>
      </c>
      <c r="HP438" s="161" t="b">
        <f t="shared" ca="1" si="1504"/>
        <v>0</v>
      </c>
      <c r="HQ438" s="161" t="b">
        <f t="shared" ca="1" si="1504"/>
        <v>0</v>
      </c>
      <c r="HR438" s="161" t="b">
        <f t="shared" ca="1" si="1504"/>
        <v>1</v>
      </c>
      <c r="HS438" s="163">
        <f t="shared" ca="1" si="1520"/>
        <v>0</v>
      </c>
      <c r="HT438" s="161">
        <f t="shared" ca="1" si="1505"/>
        <v>1</v>
      </c>
      <c r="HU438" s="161">
        <f t="shared" ca="1" si="1505"/>
        <v>1</v>
      </c>
      <c r="HV438" s="163" t="str">
        <f t="shared" ca="1" si="1520"/>
        <v>-</v>
      </c>
      <c r="HW438" s="163" t="str">
        <f t="shared" ca="1" si="1520"/>
        <v>-</v>
      </c>
      <c r="HX438" s="163" t="str">
        <f t="shared" ca="1" si="1520"/>
        <v>-</v>
      </c>
      <c r="HY438" s="163" t="str">
        <f t="shared" ca="1" si="1520"/>
        <v>-</v>
      </c>
      <c r="HZ438" s="163" t="str">
        <f t="shared" ca="1" si="1520"/>
        <v>-</v>
      </c>
      <c r="IA438" s="163" t="str">
        <f t="shared" ca="1" si="1520"/>
        <v>-</v>
      </c>
      <c r="IB438" s="163" t="str">
        <f t="shared" ca="1" si="1520"/>
        <v>-</v>
      </c>
      <c r="IC438" s="163" t="str">
        <f t="shared" ca="1" si="1520"/>
        <v>-</v>
      </c>
      <c r="ID438" s="163" t="str">
        <f t="shared" ca="1" si="1520"/>
        <v>-</v>
      </c>
      <c r="IE438" s="163" t="b">
        <f t="shared" ca="1" si="1520"/>
        <v>1</v>
      </c>
      <c r="IF438" s="163" t="str">
        <f t="shared" ca="1" si="1520"/>
        <v>-</v>
      </c>
      <c r="IG438" s="163" t="str">
        <f t="shared" ca="1" si="1520"/>
        <v>-</v>
      </c>
      <c r="IH438" s="163" t="str">
        <f t="shared" ca="1" si="1520"/>
        <v>-</v>
      </c>
      <c r="II438" s="163" t="b">
        <f t="shared" ca="1" si="1506"/>
        <v>1</v>
      </c>
      <c r="IJ438" s="163">
        <f t="shared" ca="1" si="1506"/>
        <v>0</v>
      </c>
      <c r="IK438" s="163" t="str">
        <f t="shared" ca="1" si="1506"/>
        <v>-</v>
      </c>
      <c r="IL438" s="163" t="str">
        <f t="shared" ca="1" si="1506"/>
        <v>-</v>
      </c>
      <c r="IM438" s="163" t="str">
        <f t="shared" ca="1" si="1506"/>
        <v>-</v>
      </c>
      <c r="IN438" s="163" t="str">
        <f t="shared" ca="1" si="1506"/>
        <v>-</v>
      </c>
      <c r="IO438" s="163" t="str">
        <f t="shared" ca="1" si="1506"/>
        <v>-</v>
      </c>
      <c r="IP438" s="163">
        <f t="shared" ca="1" si="1506"/>
        <v>0</v>
      </c>
      <c r="IQ438" s="163" t="str">
        <f t="shared" ca="1" si="1506"/>
        <v>-</v>
      </c>
      <c r="IR438" s="163" t="str">
        <f t="shared" ca="1" si="1506"/>
        <v>-</v>
      </c>
      <c r="IS438" s="163" t="str">
        <f t="shared" ca="1" si="1506"/>
        <v>-</v>
      </c>
      <c r="IT438" s="163">
        <f t="shared" ca="1" si="1506"/>
        <v>500</v>
      </c>
      <c r="IU438" s="163">
        <f t="shared" ca="1" si="1506"/>
        <v>500</v>
      </c>
      <c r="IV438" s="163" t="str">
        <f t="shared" ca="1" si="1506"/>
        <v>-</v>
      </c>
      <c r="IW438" s="163" t="str">
        <f t="shared" ca="1" si="1506"/>
        <v>-</v>
      </c>
      <c r="IX438" s="163" t="str">
        <f t="shared" ca="1" si="1506"/>
        <v>-</v>
      </c>
      <c r="IY438" s="163" t="str">
        <f t="shared" ca="1" si="1507"/>
        <v>-</v>
      </c>
      <c r="IZ438" s="163" t="str">
        <f t="shared" ca="1" si="1469"/>
        <v>-</v>
      </c>
      <c r="JA438" s="163" t="str">
        <f t="shared" ca="1" si="1469"/>
        <v>-</v>
      </c>
      <c r="JB438" s="163" t="str">
        <f t="shared" ca="1" si="1469"/>
        <v>-</v>
      </c>
      <c r="JC438" s="163" t="str">
        <f t="shared" ca="1" si="1469"/>
        <v>-</v>
      </c>
      <c r="JD438" s="163" t="str">
        <f t="shared" ca="1" si="1469"/>
        <v>-</v>
      </c>
      <c r="JE438" s="163" t="str">
        <f t="shared" ca="1" si="1469"/>
        <v>-</v>
      </c>
      <c r="JF438" s="163" t="str">
        <f t="shared" ca="1" si="1469"/>
        <v>-</v>
      </c>
      <c r="JG438" s="163" t="str">
        <f t="shared" ca="1" si="1469"/>
        <v>-</v>
      </c>
      <c r="JH438" s="163" t="str">
        <f t="shared" ca="1" si="1469"/>
        <v>-</v>
      </c>
      <c r="JI438" s="163" t="str">
        <f t="shared" ca="1" si="1470"/>
        <v>-</v>
      </c>
      <c r="JJ438" s="163" t="str">
        <f t="shared" ca="1" si="1470"/>
        <v>-</v>
      </c>
      <c r="JK438" s="163" t="str">
        <f t="shared" ca="1" si="1470"/>
        <v>-</v>
      </c>
      <c r="JL438" s="163" t="str">
        <f t="shared" ca="1" si="1470"/>
        <v>-</v>
      </c>
      <c r="JM438" s="163" t="str">
        <f t="shared" ca="1" si="1470"/>
        <v>-</v>
      </c>
      <c r="JN438" s="163" t="str">
        <f t="shared" ca="1" si="1470"/>
        <v>-</v>
      </c>
      <c r="JO438" s="163" t="str">
        <f t="shared" ca="1" si="1470"/>
        <v>-</v>
      </c>
      <c r="JP438" s="163" t="str">
        <f t="shared" ca="1" si="1470"/>
        <v>-</v>
      </c>
      <c r="JQ438" s="163" t="str">
        <f t="shared" ca="1" si="1470"/>
        <v>-</v>
      </c>
      <c r="JR438" s="163" t="str">
        <f t="shared" ca="1" si="1470"/>
        <v>-</v>
      </c>
      <c r="JS438" s="163" t="str">
        <f t="shared" ca="1" si="1511"/>
        <v>-</v>
      </c>
      <c r="JT438" s="163" t="str">
        <f t="shared" ca="1" si="1511"/>
        <v>-</v>
      </c>
      <c r="JU438" s="163" t="str">
        <f t="shared" ca="1" si="1511"/>
        <v>-</v>
      </c>
      <c r="JV438" s="163" t="str">
        <f t="shared" ca="1" si="1511"/>
        <v>-</v>
      </c>
      <c r="JW438" s="163" t="str">
        <f t="shared" ca="1" si="1511"/>
        <v>-</v>
      </c>
      <c r="JX438" s="163" t="str">
        <f t="shared" ca="1" si="1507"/>
        <v>-</v>
      </c>
      <c r="JY438" s="163" t="str">
        <f t="shared" ca="1" si="1517"/>
        <v>-</v>
      </c>
      <c r="JZ438" s="163" t="str">
        <f t="shared" ca="1" si="1517"/>
        <v>-</v>
      </c>
      <c r="KA438" s="163" t="str">
        <f t="shared" ca="1" si="1517"/>
        <v>-</v>
      </c>
      <c r="KB438" s="163" t="str">
        <f t="shared" ca="1" si="1517"/>
        <v>-</v>
      </c>
      <c r="KC438" s="163" t="str">
        <f t="shared" ca="1" si="1517"/>
        <v>-</v>
      </c>
      <c r="KD438" s="163" t="str">
        <f t="shared" ca="1" si="1517"/>
        <v>-</v>
      </c>
      <c r="KE438" s="163" t="str">
        <f t="shared" ca="1" si="1517"/>
        <v>-</v>
      </c>
      <c r="KF438" s="163" t="str">
        <f t="shared" ca="1" si="1517"/>
        <v>-</v>
      </c>
      <c r="KG438" s="163" t="str">
        <f t="shared" ca="1" si="1517"/>
        <v>-</v>
      </c>
      <c r="KH438" s="163" t="str">
        <f t="shared" ca="1" si="1517"/>
        <v>-</v>
      </c>
      <c r="KI438" s="163" t="str">
        <f t="shared" ca="1" si="1517"/>
        <v>-</v>
      </c>
      <c r="KJ438" s="163" t="str">
        <f t="shared" ca="1" si="1517"/>
        <v>-</v>
      </c>
      <c r="KK438" s="163" t="str">
        <f t="shared" ca="1" si="1517"/>
        <v>-</v>
      </c>
      <c r="KL438" s="163" t="str">
        <f t="shared" ca="1" si="1517"/>
        <v>-</v>
      </c>
      <c r="KM438" s="163" t="str">
        <f t="shared" ca="1" si="1517"/>
        <v>-</v>
      </c>
      <c r="KN438" s="163" t="str">
        <f t="shared" ca="1" si="1517"/>
        <v>-</v>
      </c>
      <c r="KO438" s="163" t="str">
        <f t="shared" ca="1" si="1517"/>
        <v>-</v>
      </c>
      <c r="KP438" s="163" t="str">
        <f t="shared" ca="1" si="1517"/>
        <v>-</v>
      </c>
      <c r="KQ438" s="163" t="str">
        <f t="shared" ca="1" si="1517"/>
        <v>-</v>
      </c>
      <c r="KR438" s="163" t="str">
        <f t="shared" ca="1" si="1517"/>
        <v>-</v>
      </c>
      <c r="KS438" s="163" t="str">
        <f t="shared" ca="1" si="1517"/>
        <v>-</v>
      </c>
      <c r="KT438" s="163" t="str">
        <f t="shared" ca="1" si="1517"/>
        <v>-</v>
      </c>
      <c r="KU438" s="163" t="str">
        <f t="shared" ca="1" si="1517"/>
        <v>-</v>
      </c>
      <c r="KV438" s="163" t="str">
        <f t="shared" ca="1" si="1517"/>
        <v>-</v>
      </c>
      <c r="KW438" s="163" t="str">
        <f t="shared" ca="1" si="1517"/>
        <v>-</v>
      </c>
      <c r="KX438" s="163" t="str">
        <f t="shared" ca="1" si="1517"/>
        <v>-</v>
      </c>
      <c r="KY438" s="163" t="str">
        <f t="shared" ca="1" si="1517"/>
        <v>-</v>
      </c>
      <c r="KZ438" s="163" t="str">
        <f t="shared" ca="1" si="1517"/>
        <v>-</v>
      </c>
      <c r="LA438" s="163" t="str">
        <f t="shared" ca="1" si="1517"/>
        <v>-</v>
      </c>
      <c r="LB438" s="163" t="str">
        <f t="shared" ca="1" si="1517"/>
        <v>-</v>
      </c>
      <c r="LC438" s="163" t="str">
        <f t="shared" ca="1" si="1517"/>
        <v>-</v>
      </c>
      <c r="LD438" s="163" t="str">
        <f t="shared" ca="1" si="1517"/>
        <v>-</v>
      </c>
      <c r="LE438" s="163" t="str">
        <f t="shared" ca="1" si="1517"/>
        <v>-</v>
      </c>
      <c r="LF438" s="163" t="str">
        <f t="shared" ca="1" si="1517"/>
        <v>-</v>
      </c>
      <c r="LG438" s="163" t="str">
        <f t="shared" ca="1" si="1517"/>
        <v>-</v>
      </c>
      <c r="LH438" s="163" t="str">
        <f t="shared" ca="1" si="1517"/>
        <v>-</v>
      </c>
      <c r="LI438" s="163" t="str">
        <f t="shared" ca="1" si="1517"/>
        <v>-</v>
      </c>
      <c r="LJ438" s="163" t="str">
        <f t="shared" ca="1" si="1517"/>
        <v>-</v>
      </c>
      <c r="LK438" s="163" t="str">
        <f t="shared" ca="1" si="1517"/>
        <v>-</v>
      </c>
      <c r="LL438" s="163" t="str">
        <f t="shared" ca="1" si="1517"/>
        <v>-</v>
      </c>
      <c r="LM438" s="163" t="str">
        <f t="shared" ca="1" si="1517"/>
        <v>-</v>
      </c>
      <c r="LN438" s="163" t="str">
        <f t="shared" ca="1" si="1517"/>
        <v>-</v>
      </c>
      <c r="LO438" s="163" t="str">
        <f t="shared" ca="1" si="1507"/>
        <v>-</v>
      </c>
      <c r="LP438" s="163" t="str">
        <f t="shared" ca="1" si="1507"/>
        <v>-</v>
      </c>
      <c r="LQ438" s="163" t="str">
        <f t="shared" ca="1" si="1507"/>
        <v>-</v>
      </c>
      <c r="LR438" s="163" t="str">
        <f t="shared" ca="1" si="1507"/>
        <v>-</v>
      </c>
      <c r="LS438" s="163" t="str">
        <f t="shared" ca="1" si="1507"/>
        <v>-</v>
      </c>
      <c r="LT438" s="163" t="str">
        <f t="shared" ca="1" si="1507"/>
        <v>-</v>
      </c>
      <c r="LU438" s="163" t="str">
        <f t="shared" ca="1" si="1507"/>
        <v>-</v>
      </c>
      <c r="LV438" s="163" t="str">
        <f t="shared" ca="1" si="1507"/>
        <v>-</v>
      </c>
      <c r="LW438" s="163" t="str">
        <f t="shared" ca="1" si="1507"/>
        <v>-</v>
      </c>
      <c r="LX438" s="163" t="str">
        <f t="shared" ca="1" si="1507"/>
        <v>-</v>
      </c>
      <c r="LY438" s="10"/>
      <c r="LZ438" s="161">
        <f t="shared" ca="1" si="1473"/>
        <v>4.4999999999999998E-2</v>
      </c>
      <c r="MA438" s="161">
        <f t="shared" ca="1" si="1474"/>
        <v>4.4999999999999998E-2</v>
      </c>
      <c r="MB438" s="163">
        <f t="shared" ca="1" si="1508"/>
        <v>1</v>
      </c>
      <c r="MC438" s="163">
        <f t="shared" ca="1" si="1508"/>
        <v>0</v>
      </c>
      <c r="MD438" s="163">
        <f t="shared" ca="1" si="1508"/>
        <v>1</v>
      </c>
      <c r="ME438" s="163">
        <f t="shared" ca="1" si="1508"/>
        <v>1</v>
      </c>
      <c r="MF438" s="163">
        <f t="shared" ca="1" si="1508"/>
        <v>0</v>
      </c>
      <c r="MG438" s="163">
        <f t="shared" ca="1" si="1508"/>
        <v>70</v>
      </c>
      <c r="MH438" s="163">
        <f t="shared" ca="1" si="1508"/>
        <v>50</v>
      </c>
      <c r="MI438" s="163">
        <f t="shared" ca="1" si="1508"/>
        <v>85</v>
      </c>
      <c r="MJ438" s="163">
        <f t="shared" ca="1" si="1508"/>
        <v>50</v>
      </c>
      <c r="MK438" s="161">
        <f t="shared" ca="1" si="1476"/>
        <v>1</v>
      </c>
      <c r="ML438" s="161">
        <f t="shared" ca="1" si="1477"/>
        <v>1</v>
      </c>
      <c r="MM438" s="161">
        <f t="shared" ca="1" si="1478"/>
        <v>1</v>
      </c>
      <c r="MN438" s="161">
        <f t="shared" ca="1" si="1479"/>
        <v>1</v>
      </c>
      <c r="MO438" s="161">
        <f t="shared" ca="1" si="1479"/>
        <v>1</v>
      </c>
      <c r="MP438" s="163">
        <f t="shared" ca="1" si="1508"/>
        <v>1</v>
      </c>
      <c r="MQ438" s="10"/>
      <c r="MR438" s="163">
        <f t="shared" ca="1" si="1508"/>
        <v>1</v>
      </c>
      <c r="MS438" s="161">
        <f t="shared" si="1480"/>
        <v>1</v>
      </c>
      <c r="MT438" s="163">
        <f t="shared" ca="1" si="1508"/>
        <v>0.75</v>
      </c>
      <c r="MU438" s="163">
        <f t="shared" ca="1" si="1508"/>
        <v>0.8</v>
      </c>
      <c r="MV438" s="163">
        <f t="shared" ca="1" si="1475"/>
        <v>0.82499999999999996</v>
      </c>
      <c r="MW438" s="163">
        <f t="shared" ca="1" si="1475"/>
        <v>0.875</v>
      </c>
      <c r="MX438" s="163">
        <f t="shared" ca="1" si="1508"/>
        <v>0.9</v>
      </c>
      <c r="MY438" s="163">
        <f t="shared" ca="1" si="1514"/>
        <v>0.75</v>
      </c>
      <c r="MZ438" s="163">
        <f t="shared" ca="1" si="1513"/>
        <v>0.78142857142857147</v>
      </c>
      <c r="NA438" s="163">
        <f t="shared" ca="1" si="1513"/>
        <v>0.82499999999999996</v>
      </c>
      <c r="NB438" s="163">
        <f t="shared" ca="1" si="1514"/>
        <v>0.875</v>
      </c>
      <c r="NC438" s="163">
        <f t="shared" ca="1" si="1514"/>
        <v>0.9</v>
      </c>
      <c r="ND438" s="163">
        <f t="shared" ca="1" si="1513"/>
        <v>0.9</v>
      </c>
      <c r="NE438" s="163">
        <f t="shared" ca="1" si="1514"/>
        <v>0.75</v>
      </c>
      <c r="NF438" s="163">
        <f t="shared" ca="1" si="1513"/>
        <v>0.78142857142857147</v>
      </c>
      <c r="NG438" s="163">
        <f t="shared" ca="1" si="1513"/>
        <v>0.82499999999999996</v>
      </c>
      <c r="NH438" s="163">
        <f t="shared" ca="1" si="1514"/>
        <v>0.875</v>
      </c>
      <c r="NI438" s="163">
        <f t="shared" ca="1" si="1514"/>
        <v>0.9</v>
      </c>
      <c r="NJ438" s="163">
        <f t="shared" ca="1" si="1513"/>
        <v>0.9</v>
      </c>
      <c r="NK438" s="163">
        <f t="shared" ca="1" si="1514"/>
        <v>0.75</v>
      </c>
      <c r="NL438" s="163">
        <f t="shared" ca="1" si="1513"/>
        <v>0.78142857142857147</v>
      </c>
      <c r="NM438" s="163">
        <f t="shared" ca="1" si="1513"/>
        <v>0.82499999999999996</v>
      </c>
      <c r="NN438" s="163">
        <f t="shared" ca="1" si="1514"/>
        <v>0.875</v>
      </c>
      <c r="NO438" s="163">
        <f t="shared" ca="1" si="1514"/>
        <v>0.9</v>
      </c>
      <c r="NP438" s="163">
        <f t="shared" ca="1" si="1513"/>
        <v>0.9</v>
      </c>
      <c r="NQ438" s="163">
        <f t="shared" ca="1" si="1514"/>
        <v>0.75</v>
      </c>
      <c r="NR438" s="163">
        <f t="shared" ca="1" si="1513"/>
        <v>0.78142857142857147</v>
      </c>
      <c r="NS438" s="163">
        <f t="shared" ca="1" si="1513"/>
        <v>0.82499999999999996</v>
      </c>
      <c r="NT438" s="163">
        <f t="shared" ca="1" si="1514"/>
        <v>0.875</v>
      </c>
      <c r="NU438" s="163">
        <f t="shared" ca="1" si="1514"/>
        <v>0.9</v>
      </c>
      <c r="NV438" s="163">
        <f t="shared" ca="1" si="1513"/>
        <v>0.9</v>
      </c>
      <c r="NW438" s="163">
        <f t="shared" ca="1" si="1514"/>
        <v>0.75</v>
      </c>
      <c r="NX438" s="163">
        <f t="shared" ca="1" si="1513"/>
        <v>0.78142857142857147</v>
      </c>
      <c r="NY438" s="163">
        <f t="shared" ca="1" si="1513"/>
        <v>0.82499999999999996</v>
      </c>
      <c r="NZ438" s="163">
        <f t="shared" ca="1" si="1514"/>
        <v>0.875</v>
      </c>
      <c r="OA438" s="163">
        <f t="shared" ca="1" si="1514"/>
        <v>0.9</v>
      </c>
      <c r="OB438" s="163">
        <f t="shared" ca="1" si="1513"/>
        <v>0.9</v>
      </c>
      <c r="OC438" s="163">
        <f t="shared" ca="1" si="1514"/>
        <v>0.75</v>
      </c>
      <c r="OD438" s="163">
        <f t="shared" ca="1" si="1513"/>
        <v>0.78142857142857147</v>
      </c>
      <c r="OE438" s="163">
        <f t="shared" ca="1" si="1513"/>
        <v>0.82499999999999996</v>
      </c>
      <c r="OF438" s="163">
        <f t="shared" ca="1" si="1514"/>
        <v>0.875</v>
      </c>
      <c r="OG438" s="163">
        <f t="shared" ca="1" si="1514"/>
        <v>0.9</v>
      </c>
      <c r="OH438" s="163">
        <f t="shared" ca="1" si="1513"/>
        <v>0.9</v>
      </c>
      <c r="OI438" s="163">
        <f t="shared" ca="1" si="1514"/>
        <v>0.75</v>
      </c>
      <c r="OJ438" s="163">
        <f t="shared" ca="1" si="1513"/>
        <v>0.76904761904761909</v>
      </c>
      <c r="OK438" s="163">
        <f t="shared" ca="1" si="1513"/>
        <v>0.82000000000000006</v>
      </c>
      <c r="OL438" s="163">
        <f t="shared" ca="1" si="1514"/>
        <v>0.875</v>
      </c>
      <c r="OM438" s="163">
        <f t="shared" ca="1" si="1514"/>
        <v>0.9</v>
      </c>
      <c r="ON438" s="163">
        <f t="shared" ca="1" si="1513"/>
        <v>0.90000000000000013</v>
      </c>
      <c r="OO438" s="163">
        <f t="shared" ca="1" si="1514"/>
        <v>0.75</v>
      </c>
      <c r="OP438" s="163">
        <f t="shared" ca="1" si="1513"/>
        <v>0.76904761904761909</v>
      </c>
      <c r="OQ438" s="163">
        <f t="shared" ca="1" si="1513"/>
        <v>0.82000000000000006</v>
      </c>
      <c r="OR438" s="163">
        <f t="shared" ca="1" si="1514"/>
        <v>0.875</v>
      </c>
      <c r="OS438" s="163">
        <f t="shared" ca="1" si="1514"/>
        <v>0.9</v>
      </c>
      <c r="OT438" s="163">
        <f t="shared" ca="1" si="1513"/>
        <v>0.9</v>
      </c>
      <c r="OU438" s="163">
        <f t="shared" ca="1" si="1481"/>
        <v>0.875</v>
      </c>
      <c r="OV438" s="161">
        <f t="shared" ca="1" si="1482"/>
        <v>1</v>
      </c>
      <c r="OW438" s="161">
        <f t="shared" ca="1" si="1483"/>
        <v>1</v>
      </c>
      <c r="OX438" s="161" t="str">
        <f t="shared" ca="1" si="1484"/>
        <v>-</v>
      </c>
      <c r="OY438" s="163" t="str">
        <f t="shared" ca="1" si="1485"/>
        <v>-</v>
      </c>
      <c r="OZ438" s="161" t="str">
        <f t="shared" ca="1" si="1486"/>
        <v>-</v>
      </c>
      <c r="PA438" s="161" t="str">
        <f t="shared" ca="1" si="1487"/>
        <v>-</v>
      </c>
      <c r="PB438" s="163">
        <f t="shared" ca="1" si="1508"/>
        <v>0</v>
      </c>
      <c r="PC438" s="27">
        <v>0</v>
      </c>
    </row>
    <row r="439" spans="1:419" s="143" customFormat="1" hidden="1" outlineLevel="1">
      <c r="A439" s="121">
        <f t="shared" si="14"/>
        <v>434</v>
      </c>
      <c r="B439" s="121">
        <f t="shared" si="1518"/>
        <v>13</v>
      </c>
      <c r="C439" s="143">
        <f t="shared" si="1494"/>
        <v>1002</v>
      </c>
      <c r="D439" s="143" t="s">
        <v>884</v>
      </c>
      <c r="E439" s="143" t="b">
        <f t="shared" si="1448"/>
        <v>0</v>
      </c>
      <c r="F439" s="143" t="b">
        <v>0</v>
      </c>
      <c r="G439" s="143" t="b">
        <f t="shared" si="1489"/>
        <v>0</v>
      </c>
      <c r="H439" s="139">
        <f t="shared" ca="1" si="1509"/>
        <v>3</v>
      </c>
      <c r="I439" s="32">
        <v>2</v>
      </c>
      <c r="J439" s="32">
        <v>3</v>
      </c>
      <c r="K439" s="139">
        <f t="shared" ca="1" si="1509"/>
        <v>1</v>
      </c>
      <c r="L439" s="139">
        <f t="shared" ca="1" si="1509"/>
        <v>1</v>
      </c>
      <c r="M439" s="139">
        <f t="shared" ca="1" si="1509"/>
        <v>1</v>
      </c>
      <c r="N439" s="139">
        <f t="shared" ca="1" si="1509"/>
        <v>1</v>
      </c>
      <c r="O439" s="139">
        <f t="shared" ca="1" si="1509"/>
        <v>1</v>
      </c>
      <c r="P439" s="139">
        <f t="shared" ca="1" si="1509"/>
        <v>1</v>
      </c>
      <c r="Q439" s="139">
        <f t="shared" ca="1" si="1509"/>
        <v>1</v>
      </c>
      <c r="R439" s="139">
        <f t="shared" ca="1" si="1509"/>
        <v>2</v>
      </c>
      <c r="S439" s="139">
        <f t="shared" ca="1" si="1509"/>
        <v>1</v>
      </c>
      <c r="T439" s="139">
        <f t="shared" ca="1" si="1490"/>
        <v>1</v>
      </c>
      <c r="U439" s="139">
        <f t="shared" ca="1" si="1490"/>
        <v>1</v>
      </c>
      <c r="V439" s="139">
        <f t="shared" ca="1" si="1490"/>
        <v>1</v>
      </c>
      <c r="W439" s="139">
        <f t="shared" ca="1" si="1509"/>
        <v>1</v>
      </c>
      <c r="X439" s="32">
        <v>3</v>
      </c>
      <c r="Y439" s="139">
        <f t="shared" ca="1" si="1509"/>
        <v>1</v>
      </c>
      <c r="Z439" s="139">
        <f t="shared" ca="1" si="1509"/>
        <v>1</v>
      </c>
      <c r="AA439" s="139">
        <f t="shared" ca="1" si="1509"/>
        <v>1</v>
      </c>
      <c r="AB439" s="139">
        <f t="shared" ca="1" si="1509"/>
        <v>1</v>
      </c>
      <c r="AC439" s="139">
        <f t="shared" ca="1" si="1490"/>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163" t="str">
        <f t="shared" ca="1" si="1500"/>
        <v>-</v>
      </c>
      <c r="AI439" s="163" t="str">
        <f t="shared" ca="1" si="1500"/>
        <v>-</v>
      </c>
      <c r="AJ439" s="163" t="str">
        <f t="shared" ca="1" si="1500"/>
        <v>-</v>
      </c>
      <c r="AK439" s="163" t="str">
        <f t="shared" ca="1" si="1500"/>
        <v>-</v>
      </c>
      <c r="AL439" s="163" t="str">
        <f t="shared" ca="1" si="1500"/>
        <v>-</v>
      </c>
      <c r="AM439" s="163" t="b">
        <f t="shared" ca="1" si="1500"/>
        <v>1</v>
      </c>
      <c r="AN439" s="10"/>
      <c r="AO439" s="161" t="b">
        <f t="shared" si="1501"/>
        <v>0</v>
      </c>
      <c r="AP439" s="161" t="str">
        <f t="shared" si="1501"/>
        <v>-</v>
      </c>
      <c r="AQ439" s="161" t="b">
        <f t="shared" si="1501"/>
        <v>0</v>
      </c>
      <c r="AR439" s="161" t="b">
        <f t="shared" si="1501"/>
        <v>1</v>
      </c>
      <c r="AS439" s="161" t="b">
        <f t="shared" si="1501"/>
        <v>1</v>
      </c>
      <c r="AT439" s="161" t="b">
        <f t="shared" si="1501"/>
        <v>0</v>
      </c>
      <c r="AU439" s="161">
        <f t="shared" ca="1" si="1451"/>
        <v>0</v>
      </c>
      <c r="AV439" s="161" t="b">
        <f t="shared" si="1515"/>
        <v>1</v>
      </c>
      <c r="AW439" s="161" t="b">
        <f t="shared" si="1515"/>
        <v>1</v>
      </c>
      <c r="AX439" s="161">
        <f t="shared" si="1515"/>
        <v>1</v>
      </c>
      <c r="AY439" s="161">
        <f t="shared" si="1515"/>
        <v>5.0000000000000004E-6</v>
      </c>
      <c r="AZ439" s="161" t="str">
        <f t="shared" si="1515"/>
        <v>-</v>
      </c>
      <c r="BA439" s="10"/>
      <c r="BB439" s="161" t="b">
        <f t="shared" si="1453"/>
        <v>1</v>
      </c>
      <c r="BC439" s="163" t="b">
        <f t="shared" ca="1" si="1454"/>
        <v>1</v>
      </c>
      <c r="BD439" s="163" t="b">
        <f t="shared" ca="1" si="1454"/>
        <v>1</v>
      </c>
      <c r="BE439" s="162">
        <f t="shared" ca="1" si="1455"/>
        <v>3210</v>
      </c>
      <c r="BF439" s="163" t="str">
        <f t="shared" ref="BF439:DW451" ca="1" si="1523">OFFSET(BF$5,$B439,0)</f>
        <v>-</v>
      </c>
      <c r="BG439" s="163" t="str">
        <f t="shared" ca="1" si="1523"/>
        <v>-</v>
      </c>
      <c r="BH439" s="163" t="str">
        <f t="shared" ca="1" si="1523"/>
        <v>-</v>
      </c>
      <c r="BI439" s="163" t="str">
        <f t="shared" ca="1" si="1523"/>
        <v>-</v>
      </c>
      <c r="BJ439" s="163" t="str">
        <f t="shared" ca="1" si="1523"/>
        <v>-</v>
      </c>
      <c r="BK439" s="163">
        <f t="shared" ca="1" si="1523"/>
        <v>1</v>
      </c>
      <c r="BL439" s="163">
        <f t="shared" ca="1" si="1523"/>
        <v>1</v>
      </c>
      <c r="BM439" s="163" t="str">
        <f t="shared" ca="1" si="1523"/>
        <v>-</v>
      </c>
      <c r="BN439" s="163" t="str">
        <f t="shared" ca="1" si="1523"/>
        <v>-</v>
      </c>
      <c r="BO439" s="163" t="b">
        <f t="shared" ca="1" si="1457"/>
        <v>0</v>
      </c>
      <c r="BP439" s="163" t="b">
        <f t="shared" ca="1" si="1457"/>
        <v>0</v>
      </c>
      <c r="BQ439" s="163" t="b">
        <f t="shared" ca="1" si="1457"/>
        <v>0</v>
      </c>
      <c r="BR439" s="163" t="b">
        <f t="shared" ca="1" si="1457"/>
        <v>0</v>
      </c>
      <c r="BS439" s="163" t="b">
        <f t="shared" ca="1" si="1457"/>
        <v>0</v>
      </c>
      <c r="BT439" s="163" t="b">
        <f t="shared" ca="1" si="1457"/>
        <v>0</v>
      </c>
      <c r="BU439" s="163" t="b">
        <f t="shared" ca="1" si="1457"/>
        <v>0</v>
      </c>
      <c r="BV439" s="163" t="b">
        <f t="shared" ca="1" si="1457"/>
        <v>0</v>
      </c>
      <c r="BW439" s="163" t="b">
        <f t="shared" ca="1" si="1457"/>
        <v>0</v>
      </c>
      <c r="BX439" s="163" t="str">
        <f t="shared" ca="1" si="1456"/>
        <v>-</v>
      </c>
      <c r="BY439" s="163" t="str">
        <f t="shared" ca="1" si="1458"/>
        <v>-</v>
      </c>
      <c r="BZ439" s="163" t="str">
        <f t="shared" ca="1" si="1458"/>
        <v>-</v>
      </c>
      <c r="CA439" s="163" t="str">
        <f t="shared" ca="1" si="1458"/>
        <v>-</v>
      </c>
      <c r="CB439" s="163" t="str">
        <f t="shared" ca="1" si="1458"/>
        <v>-</v>
      </c>
      <c r="CC439" s="163" t="str">
        <f t="shared" ca="1" si="1458"/>
        <v>-</v>
      </c>
      <c r="CD439" s="163" t="str">
        <f t="shared" ca="1" si="1458"/>
        <v>-</v>
      </c>
      <c r="CE439" s="163" t="str">
        <f t="shared" ca="1" si="1458"/>
        <v>-</v>
      </c>
      <c r="CF439" s="163" t="str">
        <f t="shared" ca="1" si="1458"/>
        <v>-</v>
      </c>
      <c r="CG439" s="163" t="str">
        <f t="shared" ca="1" si="1456"/>
        <v>-</v>
      </c>
      <c r="CH439" s="163" t="str">
        <f t="shared" ca="1" si="1456"/>
        <v>-</v>
      </c>
      <c r="CI439" s="163" t="str">
        <f t="shared" ca="1" si="1456"/>
        <v>-</v>
      </c>
      <c r="CJ439" s="163" t="str">
        <f t="shared" ca="1" si="1456"/>
        <v>-</v>
      </c>
      <c r="CK439" s="163" t="str">
        <f t="shared" ca="1" si="1456"/>
        <v>-</v>
      </c>
      <c r="CL439" s="163" t="str">
        <f t="shared" ca="1" si="1519"/>
        <v>-</v>
      </c>
      <c r="CM439" s="163" t="str">
        <f t="shared" ca="1" si="1519"/>
        <v>-</v>
      </c>
      <c r="CN439" s="163" t="str">
        <f t="shared" ca="1" si="1519"/>
        <v>-</v>
      </c>
      <c r="CO439" s="163" t="str">
        <f t="shared" ca="1" si="1519"/>
        <v>-</v>
      </c>
      <c r="CP439" s="163" t="str">
        <f t="shared" ca="1" si="1519"/>
        <v>-</v>
      </c>
      <c r="CQ439" s="163" t="str">
        <f t="shared" ca="1" si="1519"/>
        <v>-</v>
      </c>
      <c r="CR439" s="163" t="str">
        <f t="shared" ca="1" si="1519"/>
        <v>-</v>
      </c>
      <c r="CS439" s="163" t="str">
        <f t="shared" ca="1" si="1519"/>
        <v>-</v>
      </c>
      <c r="CT439" s="163" t="str">
        <f t="shared" ca="1" si="1456"/>
        <v>-</v>
      </c>
      <c r="CU439" s="163" t="str">
        <f t="shared" ca="1" si="1459"/>
        <v>-</v>
      </c>
      <c r="CV439" s="163" t="str">
        <f t="shared" ca="1" si="1459"/>
        <v>-</v>
      </c>
      <c r="CW439" s="163" t="str">
        <f t="shared" ca="1" si="1459"/>
        <v>-</v>
      </c>
      <c r="CX439" s="163" t="str">
        <f t="shared" ca="1" si="1459"/>
        <v>-</v>
      </c>
      <c r="CY439" s="163" t="str">
        <f t="shared" ca="1" si="1459"/>
        <v>-</v>
      </c>
      <c r="CZ439" s="163" t="str">
        <f t="shared" ca="1" si="1459"/>
        <v>-</v>
      </c>
      <c r="DA439" s="163" t="str">
        <f t="shared" ca="1" si="1459"/>
        <v>-</v>
      </c>
      <c r="DB439" s="163" t="str">
        <f t="shared" ca="1" si="1459"/>
        <v>-</v>
      </c>
      <c r="DC439" s="163" t="str">
        <f t="shared" ca="1" si="1456"/>
        <v>-</v>
      </c>
      <c r="DD439" s="163" t="str">
        <f t="shared" ca="1" si="1460"/>
        <v>-</v>
      </c>
      <c r="DE439" s="163" t="str">
        <f t="shared" ca="1" si="1460"/>
        <v>-</v>
      </c>
      <c r="DF439" s="163" t="str">
        <f t="shared" ca="1" si="1460"/>
        <v>-</v>
      </c>
      <c r="DG439" s="163" t="str">
        <f t="shared" ca="1" si="1460"/>
        <v>-</v>
      </c>
      <c r="DH439" s="163" t="str">
        <f t="shared" ca="1" si="1460"/>
        <v>-</v>
      </c>
      <c r="DI439" s="163" t="str">
        <f t="shared" ca="1" si="1460"/>
        <v>-</v>
      </c>
      <c r="DJ439" s="163" t="str">
        <f t="shared" ca="1" si="1460"/>
        <v>-</v>
      </c>
      <c r="DK439" s="163" t="str">
        <f t="shared" ca="1" si="1460"/>
        <v>-</v>
      </c>
      <c r="DL439" s="10"/>
      <c r="DM439" s="163" t="str">
        <f t="shared" ca="1" si="1523"/>
        <v>-</v>
      </c>
      <c r="DN439" s="163" t="str">
        <f t="shared" ca="1" si="1523"/>
        <v>-</v>
      </c>
      <c r="DO439" s="163" t="str">
        <f t="shared" ca="1" si="1523"/>
        <v>-</v>
      </c>
      <c r="DP439" s="163" t="str">
        <f t="shared" ca="1" si="1523"/>
        <v>-</v>
      </c>
      <c r="DQ439" s="163" t="str">
        <f t="shared" ca="1" si="1523"/>
        <v>-</v>
      </c>
      <c r="DR439" s="163" t="str">
        <f t="shared" ca="1" si="1523"/>
        <v>-</v>
      </c>
      <c r="DS439" s="163" t="str">
        <f t="shared" ca="1" si="1523"/>
        <v>-</v>
      </c>
      <c r="DT439" s="163" t="str">
        <f t="shared" ca="1" si="1523"/>
        <v>-</v>
      </c>
      <c r="DU439" s="163" t="str">
        <f t="shared" ca="1" si="1523"/>
        <v>-</v>
      </c>
      <c r="DV439" s="163" t="str">
        <f t="shared" ca="1" si="1523"/>
        <v>-</v>
      </c>
      <c r="DW439" s="163" t="str">
        <f t="shared" ca="1" si="1523"/>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21"/>
        <v>-</v>
      </c>
      <c r="EJ439" s="163" t="str">
        <f t="shared" ca="1" si="1521"/>
        <v>-</v>
      </c>
      <c r="EK439" s="163" t="str">
        <f t="shared" ca="1" si="1521"/>
        <v>-</v>
      </c>
      <c r="EL439" s="163" t="str">
        <f t="shared" ca="1" si="1521"/>
        <v>-</v>
      </c>
      <c r="EM439" s="163" t="str">
        <f t="shared" ca="1" si="1521"/>
        <v>-</v>
      </c>
      <c r="EN439" s="163" t="str">
        <f t="shared" ca="1" si="1521"/>
        <v>-</v>
      </c>
      <c r="EO439" s="163" t="str">
        <f t="shared" ca="1" si="1521"/>
        <v>-</v>
      </c>
      <c r="EP439" s="163" t="str">
        <f t="shared" ca="1" si="1521"/>
        <v>-</v>
      </c>
      <c r="EQ439" s="163">
        <f t="shared" ca="1" si="1521"/>
        <v>1</v>
      </c>
      <c r="ER439" s="163">
        <f t="shared" ca="1" si="1521"/>
        <v>1</v>
      </c>
      <c r="ES439" s="163">
        <f t="shared" ca="1" si="1521"/>
        <v>0</v>
      </c>
      <c r="ET439" s="163" t="str">
        <f t="shared" ca="1" si="1521"/>
        <v>-</v>
      </c>
      <c r="EU439" s="163" t="str">
        <f t="shared" ca="1" si="1521"/>
        <v>-</v>
      </c>
      <c r="EV439" s="163" t="str">
        <f t="shared" ca="1" si="1521"/>
        <v>-</v>
      </c>
      <c r="EW439" s="163" t="str">
        <f t="shared" ca="1" si="1521"/>
        <v>-</v>
      </c>
      <c r="EX439" s="163" t="str">
        <f t="shared" ca="1" si="1521"/>
        <v>-</v>
      </c>
      <c r="EY439" s="163" t="str">
        <f t="shared" ca="1" si="1521"/>
        <v>-</v>
      </c>
      <c r="EZ439" s="163" t="str">
        <f t="shared" ca="1" si="1521"/>
        <v>-</v>
      </c>
      <c r="FA439" s="163">
        <f t="shared" ca="1" si="1521"/>
        <v>0</v>
      </c>
      <c r="FB439" s="163" t="str">
        <f t="shared" ca="1" si="1521"/>
        <v>-</v>
      </c>
      <c r="FC439" s="163" t="str">
        <f t="shared" ca="1" si="1521"/>
        <v>-</v>
      </c>
      <c r="FD439" s="163" t="str">
        <f t="shared" ca="1" si="1521"/>
        <v>-</v>
      </c>
      <c r="FE439" s="163" t="str">
        <f t="shared" ca="1" si="1521"/>
        <v>-</v>
      </c>
      <c r="FF439" s="163" t="str">
        <f t="shared" ca="1" si="1521"/>
        <v>-</v>
      </c>
      <c r="FG439" s="163">
        <f t="shared" ca="1" si="1521"/>
        <v>0</v>
      </c>
      <c r="FH439" s="163">
        <f t="shared" ca="1" si="1521"/>
        <v>0</v>
      </c>
      <c r="FI439" s="163">
        <f t="shared" ca="1" si="1521"/>
        <v>0</v>
      </c>
      <c r="FJ439" s="163">
        <f t="shared" ca="1" si="1521"/>
        <v>0</v>
      </c>
      <c r="FK439" s="163">
        <f t="shared" ca="1" si="1521"/>
        <v>0</v>
      </c>
      <c r="FL439" s="163">
        <f t="shared" ca="1" si="1521"/>
        <v>0</v>
      </c>
      <c r="FM439" s="163">
        <f t="shared" ca="1" si="1521"/>
        <v>0</v>
      </c>
      <c r="FN439" s="163" t="str">
        <f t="shared" ca="1" si="1521"/>
        <v>-</v>
      </c>
      <c r="FO439" s="163" t="str">
        <f t="shared" ca="1" si="1521"/>
        <v>-</v>
      </c>
      <c r="FP439" s="163" t="str">
        <f t="shared" ca="1" si="1521"/>
        <v>-</v>
      </c>
      <c r="FQ439" s="163" t="str">
        <f t="shared" ca="1" si="1521"/>
        <v>-</v>
      </c>
      <c r="FR439" s="163" t="str">
        <f t="shared" ca="1" si="1521"/>
        <v>-</v>
      </c>
      <c r="FS439" s="163" t="str">
        <f t="shared" ca="1" si="1521"/>
        <v>-</v>
      </c>
      <c r="FT439" s="163" t="str">
        <f t="shared" ca="1" si="1521"/>
        <v>-</v>
      </c>
      <c r="FU439" s="163" t="str">
        <f t="shared" ca="1" si="1521"/>
        <v>-</v>
      </c>
      <c r="FV439" s="163" t="str">
        <f t="shared" ca="1" si="1521"/>
        <v>-</v>
      </c>
      <c r="FW439" s="163" t="str">
        <f t="shared" ca="1" si="1521"/>
        <v>-</v>
      </c>
      <c r="FX439" s="163" t="str">
        <f t="shared" ca="1" si="1521"/>
        <v>-</v>
      </c>
      <c r="FY439" s="10"/>
      <c r="FZ439" s="163">
        <f t="shared" ca="1" si="1521"/>
        <v>1</v>
      </c>
      <c r="GA439" s="163" t="str">
        <f t="shared" ca="1" si="1521"/>
        <v>-</v>
      </c>
      <c r="GB439" s="163" t="str">
        <f t="shared" ca="1" si="1521"/>
        <v>-</v>
      </c>
      <c r="GC439" s="163" t="str">
        <f t="shared" ca="1" si="1521"/>
        <v>-</v>
      </c>
      <c r="GD439" s="163" t="str">
        <f t="shared" ca="1" si="1502"/>
        <v>-</v>
      </c>
      <c r="GE439" s="163" t="b">
        <f t="shared" ca="1" si="1502"/>
        <v>0</v>
      </c>
      <c r="GF439" s="163" t="str">
        <f t="shared" ca="1" si="1502"/>
        <v>-</v>
      </c>
      <c r="GG439" s="163">
        <f t="shared" ca="1" si="1502"/>
        <v>0</v>
      </c>
      <c r="GH439" s="163" t="str">
        <f t="shared" ca="1" si="1502"/>
        <v>-</v>
      </c>
      <c r="GI439" s="161" cm="1">
        <f t="array" aca="1" ref="GI439" ca="1">INDEX(i.rev,$K439,GI$15)</f>
        <v>1</v>
      </c>
      <c r="GJ439" s="163">
        <f t="shared" ca="1" si="1503"/>
        <v>0</v>
      </c>
      <c r="GK439" s="163">
        <f t="shared" ca="1" si="1503"/>
        <v>1</v>
      </c>
      <c r="GL439" s="163">
        <f t="shared" ca="1" si="1503"/>
        <v>0</v>
      </c>
      <c r="GM439" s="163">
        <f t="shared" ca="1" si="1503"/>
        <v>1</v>
      </c>
      <c r="GN439" s="163">
        <f t="shared" ca="1" si="1503"/>
        <v>1</v>
      </c>
      <c r="GO439" s="163">
        <f t="shared" ca="1" si="1503"/>
        <v>1</v>
      </c>
      <c r="GP439" s="163">
        <f t="shared" ca="1" si="1503"/>
        <v>0</v>
      </c>
      <c r="GQ439" s="163">
        <f t="shared" ca="1" si="1503"/>
        <v>0</v>
      </c>
      <c r="GR439" s="163">
        <f t="shared" ca="1" si="1503"/>
        <v>0</v>
      </c>
      <c r="GS439" s="163">
        <f t="shared" ca="1" si="1503"/>
        <v>0</v>
      </c>
      <c r="GT439" s="163">
        <f t="shared" ca="1" si="1503"/>
        <v>0</v>
      </c>
      <c r="GU439" s="163">
        <f t="shared" ca="1" si="1503"/>
        <v>0</v>
      </c>
      <c r="GV439" s="163">
        <f t="shared" ca="1" si="1503"/>
        <v>0</v>
      </c>
      <c r="GW439" s="163">
        <f t="shared" ca="1" si="1503"/>
        <v>0</v>
      </c>
      <c r="GX439" s="163">
        <f t="shared" ca="1" si="1503"/>
        <v>0</v>
      </c>
      <c r="GY439" s="163">
        <f t="shared" ca="1" si="1503"/>
        <v>0</v>
      </c>
      <c r="GZ439" s="161" cm="1">
        <f t="array" aca="1" ref="GZ439" ca="1">INDEX(i.rev,$K439,GZ$15)</f>
        <v>0</v>
      </c>
      <c r="HA439" s="163">
        <f t="shared" ca="1" si="1464"/>
        <v>0</v>
      </c>
      <c r="HB439" s="161" cm="1">
        <f t="array" aca="1" ref="HB439" ca="1">INDEX(i.rev,$K439,HB$15)</f>
        <v>1</v>
      </c>
      <c r="HC439" s="163">
        <f t="shared" ca="1" si="1520"/>
        <v>0</v>
      </c>
      <c r="HD439" s="163">
        <f t="shared" ca="1" si="1520"/>
        <v>0</v>
      </c>
      <c r="HE439" s="163">
        <f t="shared" ca="1" si="1520"/>
        <v>0</v>
      </c>
      <c r="HF439" s="163">
        <f t="shared" ca="1" si="1520"/>
        <v>0</v>
      </c>
      <c r="HG439" s="163">
        <f t="shared" ca="1" si="1520"/>
        <v>0</v>
      </c>
      <c r="HH439" s="163">
        <f t="shared" ca="1" si="1520"/>
        <v>0</v>
      </c>
      <c r="HI439" s="163">
        <f t="shared" ca="1" si="1520"/>
        <v>0</v>
      </c>
      <c r="HJ439" s="10"/>
      <c r="HK439" s="163" t="str">
        <f t="shared" ca="1" si="1520"/>
        <v>-</v>
      </c>
      <c r="HL439" s="163" t="str">
        <f t="shared" ca="1" si="1520"/>
        <v>-</v>
      </c>
      <c r="HM439" s="163" t="str">
        <f t="shared" ca="1" si="1520"/>
        <v>-</v>
      </c>
      <c r="HN439" s="163" t="str">
        <f t="shared" ca="1" si="1520"/>
        <v>-</v>
      </c>
      <c r="HO439" s="163" t="str">
        <f t="shared" ca="1" si="1516"/>
        <v>-</v>
      </c>
      <c r="HP439" s="161" t="b">
        <f t="shared" ca="1" si="1504"/>
        <v>0</v>
      </c>
      <c r="HQ439" s="161" t="b">
        <f t="shared" ca="1" si="1504"/>
        <v>0</v>
      </c>
      <c r="HR439" s="161" t="b">
        <f t="shared" ca="1" si="1504"/>
        <v>1</v>
      </c>
      <c r="HS439" s="163">
        <f t="shared" ca="1" si="1520"/>
        <v>0</v>
      </c>
      <c r="HT439" s="161">
        <f t="shared" ca="1" si="1505"/>
        <v>1</v>
      </c>
      <c r="HU439" s="161">
        <f t="shared" ca="1" si="1505"/>
        <v>1</v>
      </c>
      <c r="HV439" s="163" t="str">
        <f t="shared" ca="1" si="1520"/>
        <v>-</v>
      </c>
      <c r="HW439" s="163" t="str">
        <f t="shared" ca="1" si="1520"/>
        <v>-</v>
      </c>
      <c r="HX439" s="163" t="str">
        <f t="shared" ca="1" si="1520"/>
        <v>-</v>
      </c>
      <c r="HY439" s="163" t="str">
        <f t="shared" ca="1" si="1520"/>
        <v>-</v>
      </c>
      <c r="HZ439" s="163" t="str">
        <f t="shared" ca="1" si="1520"/>
        <v>-</v>
      </c>
      <c r="IA439" s="163" t="str">
        <f t="shared" ca="1" si="1520"/>
        <v>-</v>
      </c>
      <c r="IB439" s="163" t="str">
        <f t="shared" ca="1" si="1520"/>
        <v>-</v>
      </c>
      <c r="IC439" s="163" t="str">
        <f t="shared" ca="1" si="1520"/>
        <v>-</v>
      </c>
      <c r="ID439" s="163" t="str">
        <f t="shared" ca="1" si="1520"/>
        <v>-</v>
      </c>
      <c r="IE439" s="163" t="b">
        <f t="shared" ca="1" si="1520"/>
        <v>1</v>
      </c>
      <c r="IF439" s="163" t="str">
        <f t="shared" ca="1" si="1520"/>
        <v>-</v>
      </c>
      <c r="IG439" s="163" t="str">
        <f t="shared" ca="1" si="1520"/>
        <v>-</v>
      </c>
      <c r="IH439" s="163" t="str">
        <f t="shared" ca="1" si="1520"/>
        <v>-</v>
      </c>
      <c r="II439" s="163" t="b">
        <f t="shared" ca="1" si="1506"/>
        <v>1</v>
      </c>
      <c r="IJ439" s="163">
        <f t="shared" ca="1" si="1506"/>
        <v>0</v>
      </c>
      <c r="IK439" s="163" t="str">
        <f t="shared" ca="1" si="1506"/>
        <v>-</v>
      </c>
      <c r="IL439" s="163" t="str">
        <f t="shared" ca="1" si="1506"/>
        <v>-</v>
      </c>
      <c r="IM439" s="163" t="str">
        <f t="shared" ca="1" si="1506"/>
        <v>-</v>
      </c>
      <c r="IN439" s="163" t="str">
        <f t="shared" ca="1" si="1506"/>
        <v>-</v>
      </c>
      <c r="IO439" s="163" t="str">
        <f t="shared" ca="1" si="1506"/>
        <v>-</v>
      </c>
      <c r="IP439" s="163">
        <f t="shared" ca="1" si="1506"/>
        <v>0</v>
      </c>
      <c r="IQ439" s="163" t="str">
        <f t="shared" ca="1" si="1506"/>
        <v>-</v>
      </c>
      <c r="IR439" s="163" t="str">
        <f t="shared" ca="1" si="1506"/>
        <v>-</v>
      </c>
      <c r="IS439" s="163" t="str">
        <f t="shared" ca="1" si="1506"/>
        <v>-</v>
      </c>
      <c r="IT439" s="163">
        <f t="shared" ca="1" si="1506"/>
        <v>500</v>
      </c>
      <c r="IU439" s="163">
        <f t="shared" ca="1" si="1506"/>
        <v>500</v>
      </c>
      <c r="IV439" s="163" t="str">
        <f t="shared" ca="1" si="1506"/>
        <v>-</v>
      </c>
      <c r="IW439" s="163" t="str">
        <f t="shared" ca="1" si="1506"/>
        <v>-</v>
      </c>
      <c r="IX439" s="163" t="str">
        <f t="shared" ca="1" si="1506"/>
        <v>-</v>
      </c>
      <c r="IY439" s="163" t="str">
        <f t="shared" ca="1" si="1507"/>
        <v>-</v>
      </c>
      <c r="IZ439" s="163" t="str">
        <f t="shared" ca="1" si="1469"/>
        <v>-</v>
      </c>
      <c r="JA439" s="163" t="str">
        <f t="shared" ca="1" si="1469"/>
        <v>-</v>
      </c>
      <c r="JB439" s="163" t="str">
        <f t="shared" ca="1" si="1469"/>
        <v>-</v>
      </c>
      <c r="JC439" s="163" t="str">
        <f t="shared" ca="1" si="1469"/>
        <v>-</v>
      </c>
      <c r="JD439" s="163" t="str">
        <f t="shared" ca="1" si="1469"/>
        <v>-</v>
      </c>
      <c r="JE439" s="163" t="str">
        <f t="shared" ca="1" si="1469"/>
        <v>-</v>
      </c>
      <c r="JF439" s="163" t="str">
        <f t="shared" ca="1" si="1469"/>
        <v>-</v>
      </c>
      <c r="JG439" s="163" t="str">
        <f t="shared" ca="1" si="1469"/>
        <v>-</v>
      </c>
      <c r="JH439" s="163" t="str">
        <f t="shared" ca="1" si="1469"/>
        <v>-</v>
      </c>
      <c r="JI439" s="163" t="str">
        <f t="shared" ca="1" si="1470"/>
        <v>-</v>
      </c>
      <c r="JJ439" s="163" t="str">
        <f t="shared" ca="1" si="1470"/>
        <v>-</v>
      </c>
      <c r="JK439" s="163" t="str">
        <f t="shared" ca="1" si="1470"/>
        <v>-</v>
      </c>
      <c r="JL439" s="163" t="str">
        <f t="shared" ca="1" si="1470"/>
        <v>-</v>
      </c>
      <c r="JM439" s="163" t="str">
        <f t="shared" ca="1" si="1470"/>
        <v>-</v>
      </c>
      <c r="JN439" s="163" t="str">
        <f t="shared" ca="1" si="1470"/>
        <v>-</v>
      </c>
      <c r="JO439" s="163" t="str">
        <f t="shared" ca="1" si="1470"/>
        <v>-</v>
      </c>
      <c r="JP439" s="163" t="str">
        <f t="shared" ca="1" si="1470"/>
        <v>-</v>
      </c>
      <c r="JQ439" s="163" t="str">
        <f t="shared" ca="1" si="1470"/>
        <v>-</v>
      </c>
      <c r="JR439" s="163" t="str">
        <f t="shared" ca="1" si="1470"/>
        <v>-</v>
      </c>
      <c r="JS439" s="163" t="str">
        <f t="shared" ca="1" si="1511"/>
        <v>-</v>
      </c>
      <c r="JT439" s="163" t="str">
        <f t="shared" ca="1" si="1511"/>
        <v>-</v>
      </c>
      <c r="JU439" s="163" t="str">
        <f t="shared" ca="1" si="1511"/>
        <v>-</v>
      </c>
      <c r="JV439" s="163" t="str">
        <f t="shared" ca="1" si="1511"/>
        <v>-</v>
      </c>
      <c r="JW439" s="163" t="str">
        <f t="shared" ca="1" si="1511"/>
        <v>-</v>
      </c>
      <c r="JX439" s="163" t="str">
        <f t="shared" ca="1" si="1507"/>
        <v>-</v>
      </c>
      <c r="JY439" s="163" t="str">
        <f t="shared" ca="1" si="1517"/>
        <v>-</v>
      </c>
      <c r="JZ439" s="163" t="str">
        <f t="shared" ca="1" si="1517"/>
        <v>-</v>
      </c>
      <c r="KA439" s="163" t="str">
        <f t="shared" ca="1" si="1517"/>
        <v>-</v>
      </c>
      <c r="KB439" s="163" t="str">
        <f t="shared" ca="1" si="1517"/>
        <v>-</v>
      </c>
      <c r="KC439" s="163" t="str">
        <f t="shared" ca="1" si="1517"/>
        <v>-</v>
      </c>
      <c r="KD439" s="163" t="str">
        <f t="shared" ca="1" si="1517"/>
        <v>-</v>
      </c>
      <c r="KE439" s="163" t="str">
        <f t="shared" ca="1" si="1517"/>
        <v>-</v>
      </c>
      <c r="KF439" s="163" t="str">
        <f t="shared" ca="1" si="1517"/>
        <v>-</v>
      </c>
      <c r="KG439" s="163" t="str">
        <f t="shared" ca="1" si="1517"/>
        <v>-</v>
      </c>
      <c r="KH439" s="163" t="str">
        <f t="shared" ca="1" si="1517"/>
        <v>-</v>
      </c>
      <c r="KI439" s="163" t="str">
        <f t="shared" ca="1" si="1517"/>
        <v>-</v>
      </c>
      <c r="KJ439" s="163" t="str">
        <f t="shared" ca="1" si="1517"/>
        <v>-</v>
      </c>
      <c r="KK439" s="163" t="str">
        <f t="shared" ca="1" si="1517"/>
        <v>-</v>
      </c>
      <c r="KL439" s="163" t="str">
        <f t="shared" ca="1" si="1517"/>
        <v>-</v>
      </c>
      <c r="KM439" s="163" t="str">
        <f t="shared" ca="1" si="1517"/>
        <v>-</v>
      </c>
      <c r="KN439" s="163" t="str">
        <f t="shared" ca="1" si="1517"/>
        <v>-</v>
      </c>
      <c r="KO439" s="163" t="str">
        <f t="shared" ca="1" si="1517"/>
        <v>-</v>
      </c>
      <c r="KP439" s="163" t="str">
        <f t="shared" ca="1" si="1517"/>
        <v>-</v>
      </c>
      <c r="KQ439" s="163" t="str">
        <f t="shared" ca="1" si="1517"/>
        <v>-</v>
      </c>
      <c r="KR439" s="163" t="str">
        <f t="shared" ca="1" si="1517"/>
        <v>-</v>
      </c>
      <c r="KS439" s="163" t="str">
        <f t="shared" ca="1" si="1517"/>
        <v>-</v>
      </c>
      <c r="KT439" s="163" t="str">
        <f t="shared" ca="1" si="1517"/>
        <v>-</v>
      </c>
      <c r="KU439" s="163" t="str">
        <f t="shared" ca="1" si="1517"/>
        <v>-</v>
      </c>
      <c r="KV439" s="163" t="str">
        <f t="shared" ca="1" si="1517"/>
        <v>-</v>
      </c>
      <c r="KW439" s="163" t="str">
        <f t="shared" ca="1" si="1517"/>
        <v>-</v>
      </c>
      <c r="KX439" s="163" t="str">
        <f t="shared" ca="1" si="1517"/>
        <v>-</v>
      </c>
      <c r="KY439" s="163" t="str">
        <f t="shared" ca="1" si="1517"/>
        <v>-</v>
      </c>
      <c r="KZ439" s="163" t="str">
        <f t="shared" ca="1" si="1517"/>
        <v>-</v>
      </c>
      <c r="LA439" s="163" t="str">
        <f t="shared" ca="1" si="1517"/>
        <v>-</v>
      </c>
      <c r="LB439" s="163" t="str">
        <f t="shared" ca="1" si="1517"/>
        <v>-</v>
      </c>
      <c r="LC439" s="163" t="str">
        <f t="shared" ca="1" si="1517"/>
        <v>-</v>
      </c>
      <c r="LD439" s="163" t="str">
        <f t="shared" ca="1" si="1517"/>
        <v>-</v>
      </c>
      <c r="LE439" s="163" t="str">
        <f t="shared" ca="1" si="1517"/>
        <v>-</v>
      </c>
      <c r="LF439" s="163" t="str">
        <f t="shared" ca="1" si="1517"/>
        <v>-</v>
      </c>
      <c r="LG439" s="163" t="str">
        <f t="shared" ca="1" si="1517"/>
        <v>-</v>
      </c>
      <c r="LH439" s="163" t="str">
        <f t="shared" ca="1" si="1517"/>
        <v>-</v>
      </c>
      <c r="LI439" s="163" t="str">
        <f t="shared" ca="1" si="1517"/>
        <v>-</v>
      </c>
      <c r="LJ439" s="163" t="str">
        <f t="shared" ca="1" si="1517"/>
        <v>-</v>
      </c>
      <c r="LK439" s="163" t="str">
        <f t="shared" ca="1" si="1517"/>
        <v>-</v>
      </c>
      <c r="LL439" s="163" t="str">
        <f t="shared" ca="1" si="1517"/>
        <v>-</v>
      </c>
      <c r="LM439" s="163" t="str">
        <f t="shared" ca="1" si="1517"/>
        <v>-</v>
      </c>
      <c r="LN439" s="163" t="str">
        <f t="shared" ca="1" si="1517"/>
        <v>-</v>
      </c>
      <c r="LO439" s="163" t="str">
        <f t="shared" ca="1" si="1507"/>
        <v>-</v>
      </c>
      <c r="LP439" s="163" t="str">
        <f t="shared" ca="1" si="1507"/>
        <v>-</v>
      </c>
      <c r="LQ439" s="163" t="str">
        <f t="shared" ca="1" si="1507"/>
        <v>-</v>
      </c>
      <c r="LR439" s="163" t="str">
        <f t="shared" ca="1" si="1507"/>
        <v>-</v>
      </c>
      <c r="LS439" s="163" t="str">
        <f t="shared" ca="1" si="1507"/>
        <v>-</v>
      </c>
      <c r="LT439" s="163" t="str">
        <f t="shared" ca="1" si="1507"/>
        <v>-</v>
      </c>
      <c r="LU439" s="163" t="str">
        <f t="shared" ca="1" si="1507"/>
        <v>-</v>
      </c>
      <c r="LV439" s="163" t="str">
        <f t="shared" ca="1" si="1507"/>
        <v>-</v>
      </c>
      <c r="LW439" s="163" t="str">
        <f t="shared" ca="1" si="1507"/>
        <v>-</v>
      </c>
      <c r="LX439" s="163" t="str">
        <f t="shared" ca="1" si="1507"/>
        <v>-</v>
      </c>
      <c r="LY439" s="10"/>
      <c r="LZ439" s="161">
        <f t="shared" ca="1" si="1473"/>
        <v>4.4999999999999998E-2</v>
      </c>
      <c r="MA439" s="161">
        <f t="shared" ca="1" si="1474"/>
        <v>4.4999999999999998E-2</v>
      </c>
      <c r="MB439" s="163">
        <f t="shared" ca="1" si="1508"/>
        <v>1</v>
      </c>
      <c r="MC439" s="163">
        <f t="shared" ca="1" si="1508"/>
        <v>0</v>
      </c>
      <c r="MD439" s="163">
        <f t="shared" ca="1" si="1508"/>
        <v>1</v>
      </c>
      <c r="ME439" s="163">
        <f t="shared" ca="1" si="1508"/>
        <v>1</v>
      </c>
      <c r="MF439" s="163">
        <f t="shared" ca="1" si="1508"/>
        <v>0</v>
      </c>
      <c r="MG439" s="163">
        <f t="shared" ca="1" si="1508"/>
        <v>70</v>
      </c>
      <c r="MH439" s="163">
        <f t="shared" ca="1" si="1508"/>
        <v>50</v>
      </c>
      <c r="MI439" s="163">
        <f t="shared" ca="1" si="1508"/>
        <v>85</v>
      </c>
      <c r="MJ439" s="163">
        <f t="shared" ca="1" si="1508"/>
        <v>50</v>
      </c>
      <c r="MK439" s="161">
        <f t="shared" ca="1" si="1476"/>
        <v>1</v>
      </c>
      <c r="ML439" s="161">
        <f t="shared" ca="1" si="1477"/>
        <v>1</v>
      </c>
      <c r="MM439" s="161">
        <f t="shared" ca="1" si="1478"/>
        <v>1</v>
      </c>
      <c r="MN439" s="161">
        <f t="shared" ca="1" si="1479"/>
        <v>1</v>
      </c>
      <c r="MO439" s="161">
        <f t="shared" ca="1" si="1479"/>
        <v>1</v>
      </c>
      <c r="MP439" s="163">
        <f t="shared" ca="1" si="1508"/>
        <v>1</v>
      </c>
      <c r="MQ439" s="10"/>
      <c r="MR439" s="163">
        <f t="shared" ca="1" si="1508"/>
        <v>1</v>
      </c>
      <c r="MS439" s="161">
        <f t="shared" si="1480"/>
        <v>1.1499999999999999</v>
      </c>
      <c r="MT439" s="163">
        <f t="shared" ca="1" si="1508"/>
        <v>0.75</v>
      </c>
      <c r="MU439" s="163">
        <f t="shared" ca="1" si="1508"/>
        <v>0.8</v>
      </c>
      <c r="MV439" s="163">
        <f t="shared" ca="1" si="1475"/>
        <v>0.82499999999999996</v>
      </c>
      <c r="MW439" s="163">
        <f t="shared" ca="1" si="1475"/>
        <v>0.875</v>
      </c>
      <c r="MX439" s="163">
        <f t="shared" ca="1" si="1508"/>
        <v>0.9</v>
      </c>
      <c r="MY439" s="163">
        <f t="shared" ca="1" si="1514"/>
        <v>0.75</v>
      </c>
      <c r="MZ439" s="163">
        <f t="shared" ca="1" si="1513"/>
        <v>0.78142857142857147</v>
      </c>
      <c r="NA439" s="163">
        <f t="shared" ca="1" si="1513"/>
        <v>0.82499999999999996</v>
      </c>
      <c r="NB439" s="163">
        <f t="shared" ca="1" si="1514"/>
        <v>0.875</v>
      </c>
      <c r="NC439" s="163">
        <f t="shared" ca="1" si="1514"/>
        <v>0.9</v>
      </c>
      <c r="ND439" s="163">
        <f t="shared" ca="1" si="1513"/>
        <v>0.9</v>
      </c>
      <c r="NE439" s="163">
        <f t="shared" ca="1" si="1514"/>
        <v>0.75</v>
      </c>
      <c r="NF439" s="163">
        <f t="shared" ca="1" si="1513"/>
        <v>0.78142857142857147</v>
      </c>
      <c r="NG439" s="163">
        <f t="shared" ca="1" si="1513"/>
        <v>0.82499999999999996</v>
      </c>
      <c r="NH439" s="163">
        <f t="shared" ca="1" si="1514"/>
        <v>0.875</v>
      </c>
      <c r="NI439" s="163">
        <f t="shared" ca="1" si="1514"/>
        <v>0.9</v>
      </c>
      <c r="NJ439" s="163">
        <f t="shared" ca="1" si="1513"/>
        <v>0.9</v>
      </c>
      <c r="NK439" s="163">
        <f t="shared" ca="1" si="1514"/>
        <v>0.75</v>
      </c>
      <c r="NL439" s="163">
        <f t="shared" ca="1" si="1513"/>
        <v>0.78142857142857147</v>
      </c>
      <c r="NM439" s="163">
        <f t="shared" ca="1" si="1513"/>
        <v>0.82499999999999996</v>
      </c>
      <c r="NN439" s="163">
        <f t="shared" ca="1" si="1514"/>
        <v>0.875</v>
      </c>
      <c r="NO439" s="163">
        <f t="shared" ca="1" si="1514"/>
        <v>0.9</v>
      </c>
      <c r="NP439" s="163">
        <f t="shared" ca="1" si="1513"/>
        <v>0.9</v>
      </c>
      <c r="NQ439" s="163">
        <f t="shared" ca="1" si="1514"/>
        <v>0.75</v>
      </c>
      <c r="NR439" s="163">
        <f t="shared" ca="1" si="1513"/>
        <v>0.78142857142857147</v>
      </c>
      <c r="NS439" s="163">
        <f t="shared" ca="1" si="1513"/>
        <v>0.82499999999999996</v>
      </c>
      <c r="NT439" s="163">
        <f t="shared" ca="1" si="1514"/>
        <v>0.875</v>
      </c>
      <c r="NU439" s="163">
        <f t="shared" ca="1" si="1514"/>
        <v>0.9</v>
      </c>
      <c r="NV439" s="163">
        <f t="shared" ca="1" si="1513"/>
        <v>0.9</v>
      </c>
      <c r="NW439" s="163">
        <f t="shared" ca="1" si="1514"/>
        <v>0.75</v>
      </c>
      <c r="NX439" s="163">
        <f t="shared" ca="1" si="1513"/>
        <v>0.78142857142857147</v>
      </c>
      <c r="NY439" s="163">
        <f t="shared" ca="1" si="1513"/>
        <v>0.82499999999999996</v>
      </c>
      <c r="NZ439" s="163">
        <f t="shared" ca="1" si="1514"/>
        <v>0.875</v>
      </c>
      <c r="OA439" s="163">
        <f t="shared" ca="1" si="1514"/>
        <v>0.9</v>
      </c>
      <c r="OB439" s="163">
        <f t="shared" ca="1" si="1513"/>
        <v>0.9</v>
      </c>
      <c r="OC439" s="163">
        <f t="shared" ca="1" si="1514"/>
        <v>0.75</v>
      </c>
      <c r="OD439" s="163">
        <f t="shared" ca="1" si="1513"/>
        <v>0.78142857142857147</v>
      </c>
      <c r="OE439" s="163">
        <f t="shared" ca="1" si="1513"/>
        <v>0.82499999999999996</v>
      </c>
      <c r="OF439" s="163">
        <f t="shared" ca="1" si="1514"/>
        <v>0.875</v>
      </c>
      <c r="OG439" s="163">
        <f t="shared" ca="1" si="1514"/>
        <v>0.9</v>
      </c>
      <c r="OH439" s="163">
        <f t="shared" ca="1" si="1513"/>
        <v>0.9</v>
      </c>
      <c r="OI439" s="163">
        <f t="shared" ca="1" si="1514"/>
        <v>0.75</v>
      </c>
      <c r="OJ439" s="163">
        <f t="shared" ca="1" si="1513"/>
        <v>0.76904761904761909</v>
      </c>
      <c r="OK439" s="163">
        <f t="shared" ca="1" si="1513"/>
        <v>0.82000000000000006</v>
      </c>
      <c r="OL439" s="163">
        <f t="shared" ca="1" si="1514"/>
        <v>0.875</v>
      </c>
      <c r="OM439" s="163">
        <f t="shared" ca="1" si="1514"/>
        <v>0.9</v>
      </c>
      <c r="ON439" s="163">
        <f t="shared" ca="1" si="1513"/>
        <v>0.90000000000000013</v>
      </c>
      <c r="OO439" s="163">
        <f t="shared" ca="1" si="1514"/>
        <v>0.75</v>
      </c>
      <c r="OP439" s="163">
        <f t="shared" ca="1" si="1513"/>
        <v>0.76904761904761909</v>
      </c>
      <c r="OQ439" s="163">
        <f t="shared" ca="1" si="1513"/>
        <v>0.82000000000000006</v>
      </c>
      <c r="OR439" s="163">
        <f t="shared" ca="1" si="1514"/>
        <v>0.875</v>
      </c>
      <c r="OS439" s="163">
        <f t="shared" ca="1" si="1514"/>
        <v>0.9</v>
      </c>
      <c r="OT439" s="163">
        <f t="shared" ca="1" si="1513"/>
        <v>0.9</v>
      </c>
      <c r="OU439" s="163">
        <f t="shared" ca="1" si="1481"/>
        <v>0.875</v>
      </c>
      <c r="OV439" s="161">
        <f t="shared" ca="1" si="1482"/>
        <v>1</v>
      </c>
      <c r="OW439" s="161">
        <f t="shared" ca="1" si="1483"/>
        <v>1</v>
      </c>
      <c r="OX439" s="161" t="str">
        <f t="shared" ca="1" si="1484"/>
        <v>-</v>
      </c>
      <c r="OY439" s="163" t="str">
        <f t="shared" ca="1" si="1485"/>
        <v>-</v>
      </c>
      <c r="OZ439" s="161" t="str">
        <f t="shared" ca="1" si="1486"/>
        <v>-</v>
      </c>
      <c r="PA439" s="161" t="str">
        <f t="shared" ca="1" si="1487"/>
        <v>-</v>
      </c>
      <c r="PB439" s="163">
        <f t="shared" ca="1" si="1508"/>
        <v>0</v>
      </c>
      <c r="PC439" s="27">
        <v>0</v>
      </c>
    </row>
    <row r="440" spans="1:419" s="143" customFormat="1" hidden="1" outlineLevel="1">
      <c r="A440" s="121">
        <f t="shared" si="14"/>
        <v>435</v>
      </c>
      <c r="B440" s="121">
        <f t="shared" si="1518"/>
        <v>13</v>
      </c>
      <c r="C440" s="143">
        <f t="shared" si="1494"/>
        <v>1002</v>
      </c>
      <c r="D440" s="143" t="s">
        <v>884</v>
      </c>
      <c r="E440" s="143" t="b">
        <f t="shared" si="1448"/>
        <v>0</v>
      </c>
      <c r="F440" s="143" t="b">
        <v>0</v>
      </c>
      <c r="G440" s="143" t="b">
        <f t="shared" si="1489"/>
        <v>0</v>
      </c>
      <c r="H440" s="139">
        <f t="shared" ca="1" si="1509"/>
        <v>3</v>
      </c>
      <c r="I440" s="32">
        <v>2</v>
      </c>
      <c r="J440" s="32">
        <v>4</v>
      </c>
      <c r="K440" s="139">
        <f t="shared" ca="1" si="1509"/>
        <v>1</v>
      </c>
      <c r="L440" s="139">
        <f t="shared" ca="1" si="1509"/>
        <v>1</v>
      </c>
      <c r="M440" s="139">
        <f t="shared" ca="1" si="1509"/>
        <v>1</v>
      </c>
      <c r="N440" s="139">
        <f t="shared" ca="1" si="1509"/>
        <v>1</v>
      </c>
      <c r="O440" s="139">
        <f t="shared" ca="1" si="1509"/>
        <v>1</v>
      </c>
      <c r="P440" s="139">
        <f t="shared" ca="1" si="1509"/>
        <v>1</v>
      </c>
      <c r="Q440" s="139">
        <f t="shared" ca="1" si="1509"/>
        <v>1</v>
      </c>
      <c r="R440" s="139">
        <f t="shared" ca="1" si="1509"/>
        <v>2</v>
      </c>
      <c r="S440" s="139">
        <f t="shared" ca="1" si="1509"/>
        <v>1</v>
      </c>
      <c r="T440" s="139">
        <f t="shared" ca="1" si="1490"/>
        <v>1</v>
      </c>
      <c r="U440" s="139">
        <f t="shared" ca="1" si="1490"/>
        <v>1</v>
      </c>
      <c r="V440" s="139">
        <f t="shared" ca="1" si="1490"/>
        <v>1</v>
      </c>
      <c r="W440" s="139">
        <f t="shared" ca="1" si="1509"/>
        <v>1</v>
      </c>
      <c r="X440" s="32">
        <v>1</v>
      </c>
      <c r="Y440" s="139">
        <f t="shared" ca="1" si="1509"/>
        <v>1</v>
      </c>
      <c r="Z440" s="139">
        <f t="shared" ca="1" si="1509"/>
        <v>1</v>
      </c>
      <c r="AA440" s="139">
        <f t="shared" ca="1" si="1509"/>
        <v>1</v>
      </c>
      <c r="AB440" s="139">
        <f t="shared" ca="1" si="1509"/>
        <v>1</v>
      </c>
      <c r="AC440" s="139">
        <f t="shared" ref="AC440:AC446" ca="1" si="1524">OFFSET(AC440,-1,0)</f>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163" t="str">
        <f t="shared" ca="1" si="1500"/>
        <v>-</v>
      </c>
      <c r="AI440" s="163" t="str">
        <f t="shared" ca="1" si="1500"/>
        <v>-</v>
      </c>
      <c r="AJ440" s="163" t="str">
        <f t="shared" ca="1" si="1500"/>
        <v>-</v>
      </c>
      <c r="AK440" s="163" t="str">
        <f t="shared" ca="1" si="1500"/>
        <v>-</v>
      </c>
      <c r="AL440" s="163" t="str">
        <f t="shared" ca="1" si="1500"/>
        <v>-</v>
      </c>
      <c r="AM440" s="163" t="b">
        <f t="shared" ca="1" si="1500"/>
        <v>1</v>
      </c>
      <c r="AN440" s="10"/>
      <c r="AO440" s="161" t="b">
        <f t="shared" si="1501"/>
        <v>0</v>
      </c>
      <c r="AP440" s="161" t="str">
        <f t="shared" si="1501"/>
        <v>-</v>
      </c>
      <c r="AQ440" s="161" t="b">
        <f t="shared" si="1501"/>
        <v>0</v>
      </c>
      <c r="AR440" s="161" t="b">
        <f t="shared" si="1501"/>
        <v>1</v>
      </c>
      <c r="AS440" s="161" t="b">
        <f t="shared" si="1501"/>
        <v>1</v>
      </c>
      <c r="AT440" s="161" t="b">
        <f t="shared" si="1501"/>
        <v>0</v>
      </c>
      <c r="AU440" s="161">
        <f t="shared" ca="1" si="1451"/>
        <v>0</v>
      </c>
      <c r="AV440" s="161" t="b">
        <f t="shared" si="1515"/>
        <v>1</v>
      </c>
      <c r="AW440" s="161" t="b">
        <f t="shared" si="1515"/>
        <v>1</v>
      </c>
      <c r="AX440" s="161">
        <f t="shared" si="1515"/>
        <v>2</v>
      </c>
      <c r="AY440" s="161" t="str">
        <f t="shared" si="1515"/>
        <v>-</v>
      </c>
      <c r="AZ440" s="161">
        <f t="shared" si="1515"/>
        <v>0.3</v>
      </c>
      <c r="BA440" s="10"/>
      <c r="BB440" s="161" t="b">
        <f t="shared" si="1453"/>
        <v>1</v>
      </c>
      <c r="BC440" s="163" t="b">
        <f t="shared" ca="1" si="1454"/>
        <v>1</v>
      </c>
      <c r="BD440" s="163" t="b">
        <f t="shared" ca="1" si="1454"/>
        <v>1</v>
      </c>
      <c r="BE440" s="162">
        <f t="shared" ca="1" si="1455"/>
        <v>3210</v>
      </c>
      <c r="BF440" s="163" t="str">
        <f t="shared" ca="1" si="1523"/>
        <v>-</v>
      </c>
      <c r="BG440" s="163" t="str">
        <f t="shared" ca="1" si="1523"/>
        <v>-</v>
      </c>
      <c r="BH440" s="163" t="str">
        <f t="shared" ca="1" si="1523"/>
        <v>-</v>
      </c>
      <c r="BI440" s="163" t="str">
        <f t="shared" ca="1" si="1523"/>
        <v>-</v>
      </c>
      <c r="BJ440" s="163" t="str">
        <f t="shared" ca="1" si="1523"/>
        <v>-</v>
      </c>
      <c r="BK440" s="163">
        <f t="shared" ca="1" si="1523"/>
        <v>1</v>
      </c>
      <c r="BL440" s="163">
        <f t="shared" ca="1" si="1523"/>
        <v>1</v>
      </c>
      <c r="BM440" s="163" t="str">
        <f t="shared" ca="1" si="1523"/>
        <v>-</v>
      </c>
      <c r="BN440" s="163" t="str">
        <f t="shared" ca="1" si="1523"/>
        <v>-</v>
      </c>
      <c r="BO440" s="163" t="b">
        <f t="shared" ca="1" si="1457"/>
        <v>0</v>
      </c>
      <c r="BP440" s="163" t="b">
        <f t="shared" ca="1" si="1457"/>
        <v>0</v>
      </c>
      <c r="BQ440" s="163" t="b">
        <f t="shared" ca="1" si="1457"/>
        <v>0</v>
      </c>
      <c r="BR440" s="163" t="b">
        <f t="shared" ca="1" si="1457"/>
        <v>0</v>
      </c>
      <c r="BS440" s="163" t="b">
        <f t="shared" ca="1" si="1457"/>
        <v>0</v>
      </c>
      <c r="BT440" s="163" t="b">
        <f t="shared" ca="1" si="1457"/>
        <v>0</v>
      </c>
      <c r="BU440" s="163" t="b">
        <f t="shared" ca="1" si="1457"/>
        <v>0</v>
      </c>
      <c r="BV440" s="163" t="b">
        <f t="shared" ca="1" si="1457"/>
        <v>0</v>
      </c>
      <c r="BW440" s="163" t="b">
        <f t="shared" ca="1" si="1457"/>
        <v>0</v>
      </c>
      <c r="BX440" s="163" t="str">
        <f t="shared" ref="BX440:DD451" ca="1" si="1525">OFFSET(BX$5,$B440,0)</f>
        <v>-</v>
      </c>
      <c r="BY440" s="163" t="str">
        <f t="shared" ref="BY440:CF451" ca="1" si="1526">OFFSET(BY$5,$B440,0)</f>
        <v>-</v>
      </c>
      <c r="BZ440" s="163" t="str">
        <f t="shared" ca="1" si="1526"/>
        <v>-</v>
      </c>
      <c r="CA440" s="163" t="str">
        <f t="shared" ca="1" si="1526"/>
        <v>-</v>
      </c>
      <c r="CB440" s="163" t="str">
        <f t="shared" ca="1" si="1526"/>
        <v>-</v>
      </c>
      <c r="CC440" s="163" t="str">
        <f t="shared" ca="1" si="1526"/>
        <v>-</v>
      </c>
      <c r="CD440" s="163" t="str">
        <f t="shared" ca="1" si="1526"/>
        <v>-</v>
      </c>
      <c r="CE440" s="163" t="str">
        <f t="shared" ca="1" si="1526"/>
        <v>-</v>
      </c>
      <c r="CF440" s="163" t="str">
        <f t="shared" ca="1" si="1526"/>
        <v>-</v>
      </c>
      <c r="CG440" s="163" t="str">
        <f t="shared" ca="1" si="1525"/>
        <v>-</v>
      </c>
      <c r="CH440" s="163" t="str">
        <f t="shared" ca="1" si="1525"/>
        <v>-</v>
      </c>
      <c r="CI440" s="163" t="str">
        <f t="shared" ca="1" si="1525"/>
        <v>-</v>
      </c>
      <c r="CJ440" s="163" t="str">
        <f t="shared" ca="1" si="1525"/>
        <v>-</v>
      </c>
      <c r="CK440" s="163" t="str">
        <f t="shared" ca="1" si="1525"/>
        <v>-</v>
      </c>
      <c r="CL440" s="163" t="str">
        <f t="shared" ca="1" si="1525"/>
        <v>-</v>
      </c>
      <c r="CM440" s="163" t="str">
        <f t="shared" ca="1" si="1525"/>
        <v>-</v>
      </c>
      <c r="CN440" s="163" t="str">
        <f t="shared" ca="1" si="1525"/>
        <v>-</v>
      </c>
      <c r="CO440" s="163" t="str">
        <f t="shared" ca="1" si="1525"/>
        <v>-</v>
      </c>
      <c r="CP440" s="163" t="str">
        <f t="shared" ca="1" si="1525"/>
        <v>-</v>
      </c>
      <c r="CQ440" s="163" t="str">
        <f t="shared" ca="1" si="1525"/>
        <v>-</v>
      </c>
      <c r="CR440" s="163" t="str">
        <f t="shared" ca="1" si="1525"/>
        <v>-</v>
      </c>
      <c r="CS440" s="163" t="str">
        <f t="shared" ca="1" si="1525"/>
        <v>-</v>
      </c>
      <c r="CT440" s="163" t="str">
        <f t="shared" ca="1" si="1525"/>
        <v>-</v>
      </c>
      <c r="CU440" s="163" t="str">
        <f t="shared" ca="1" si="1525"/>
        <v>-</v>
      </c>
      <c r="CV440" s="163" t="str">
        <f t="shared" ca="1" si="1525"/>
        <v>-</v>
      </c>
      <c r="CW440" s="163" t="str">
        <f t="shared" ca="1" si="1525"/>
        <v>-</v>
      </c>
      <c r="CX440" s="163" t="str">
        <f t="shared" ca="1" si="1525"/>
        <v>-</v>
      </c>
      <c r="CY440" s="163" t="str">
        <f t="shared" ca="1" si="1525"/>
        <v>-</v>
      </c>
      <c r="CZ440" s="163" t="str">
        <f t="shared" ca="1" si="1525"/>
        <v>-</v>
      </c>
      <c r="DA440" s="163" t="str">
        <f t="shared" ca="1" si="1525"/>
        <v>-</v>
      </c>
      <c r="DB440" s="163" t="str">
        <f t="shared" ca="1" si="1525"/>
        <v>-</v>
      </c>
      <c r="DC440" s="163" t="str">
        <f t="shared" ca="1" si="1525"/>
        <v>-</v>
      </c>
      <c r="DD440" s="163" t="str">
        <f t="shared" ca="1" si="1525"/>
        <v>-</v>
      </c>
      <c r="DE440" s="163" t="str">
        <f t="shared" ref="DD440:DK451" ca="1" si="1527">OFFSET(DE$5,$B440,0)</f>
        <v>-</v>
      </c>
      <c r="DF440" s="163" t="str">
        <f t="shared" ca="1" si="1527"/>
        <v>-</v>
      </c>
      <c r="DG440" s="163" t="str">
        <f t="shared" ca="1" si="1527"/>
        <v>-</v>
      </c>
      <c r="DH440" s="163" t="str">
        <f t="shared" ca="1" si="1527"/>
        <v>-</v>
      </c>
      <c r="DI440" s="163" t="str">
        <f t="shared" ca="1" si="1527"/>
        <v>-</v>
      </c>
      <c r="DJ440" s="163" t="str">
        <f t="shared" ca="1" si="1527"/>
        <v>-</v>
      </c>
      <c r="DK440" s="163" t="str">
        <f t="shared" ca="1" si="1527"/>
        <v>-</v>
      </c>
      <c r="DL440" s="10"/>
      <c r="DM440" s="163" t="str">
        <f t="shared" ca="1" si="1523"/>
        <v>-</v>
      </c>
      <c r="DN440" s="163" t="str">
        <f t="shared" ca="1" si="1523"/>
        <v>-</v>
      </c>
      <c r="DO440" s="163" t="str">
        <f t="shared" ca="1" si="1523"/>
        <v>-</v>
      </c>
      <c r="DP440" s="163" t="str">
        <f t="shared" ca="1" si="1523"/>
        <v>-</v>
      </c>
      <c r="DQ440" s="163" t="str">
        <f t="shared" ca="1" si="1523"/>
        <v>-</v>
      </c>
      <c r="DR440" s="163" t="str">
        <f t="shared" ca="1" si="1523"/>
        <v>-</v>
      </c>
      <c r="DS440" s="163" t="str">
        <f t="shared" ca="1" si="1523"/>
        <v>-</v>
      </c>
      <c r="DT440" s="163" t="str">
        <f t="shared" ca="1" si="1523"/>
        <v>-</v>
      </c>
      <c r="DU440" s="163" t="str">
        <f t="shared" ca="1" si="1523"/>
        <v>-</v>
      </c>
      <c r="DV440" s="163" t="str">
        <f t="shared" ca="1" si="1523"/>
        <v>-</v>
      </c>
      <c r="DW440" s="163" t="str">
        <f t="shared" ca="1" si="1523"/>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21"/>
        <v>-</v>
      </c>
      <c r="EJ440" s="163" t="str">
        <f t="shared" ca="1" si="1521"/>
        <v>-</v>
      </c>
      <c r="EK440" s="163" t="str">
        <f t="shared" ca="1" si="1521"/>
        <v>-</v>
      </c>
      <c r="EL440" s="163" t="str">
        <f t="shared" ca="1" si="1521"/>
        <v>-</v>
      </c>
      <c r="EM440" s="163" t="str">
        <f t="shared" ca="1" si="1521"/>
        <v>-</v>
      </c>
      <c r="EN440" s="163" t="str">
        <f t="shared" ca="1" si="1521"/>
        <v>-</v>
      </c>
      <c r="EO440" s="163" t="str">
        <f t="shared" ca="1" si="1521"/>
        <v>-</v>
      </c>
      <c r="EP440" s="163" t="str">
        <f t="shared" ca="1" si="1521"/>
        <v>-</v>
      </c>
      <c r="EQ440" s="163">
        <f t="shared" ca="1" si="1521"/>
        <v>1</v>
      </c>
      <c r="ER440" s="163">
        <f t="shared" ca="1" si="1521"/>
        <v>1</v>
      </c>
      <c r="ES440" s="163">
        <f t="shared" ca="1" si="1521"/>
        <v>0</v>
      </c>
      <c r="ET440" s="163" t="str">
        <f t="shared" ca="1" si="1521"/>
        <v>-</v>
      </c>
      <c r="EU440" s="163" t="str">
        <f t="shared" ca="1" si="1521"/>
        <v>-</v>
      </c>
      <c r="EV440" s="163" t="str">
        <f t="shared" ca="1" si="1521"/>
        <v>-</v>
      </c>
      <c r="EW440" s="163" t="str">
        <f t="shared" ca="1" si="1521"/>
        <v>-</v>
      </c>
      <c r="EX440" s="163" t="str">
        <f t="shared" ca="1" si="1521"/>
        <v>-</v>
      </c>
      <c r="EY440" s="163" t="str">
        <f t="shared" ca="1" si="1521"/>
        <v>-</v>
      </c>
      <c r="EZ440" s="163" t="str">
        <f t="shared" ca="1" si="1521"/>
        <v>-</v>
      </c>
      <c r="FA440" s="163">
        <f t="shared" ca="1" si="1521"/>
        <v>0</v>
      </c>
      <c r="FB440" s="163" t="str">
        <f t="shared" ca="1" si="1521"/>
        <v>-</v>
      </c>
      <c r="FC440" s="163" t="str">
        <f t="shared" ca="1" si="1521"/>
        <v>-</v>
      </c>
      <c r="FD440" s="163" t="str">
        <f t="shared" ca="1" si="1521"/>
        <v>-</v>
      </c>
      <c r="FE440" s="163" t="str">
        <f t="shared" ca="1" si="1521"/>
        <v>-</v>
      </c>
      <c r="FF440" s="163" t="str">
        <f t="shared" ca="1" si="1521"/>
        <v>-</v>
      </c>
      <c r="FG440" s="163">
        <f t="shared" ca="1" si="1521"/>
        <v>0</v>
      </c>
      <c r="FH440" s="163">
        <f t="shared" ca="1" si="1521"/>
        <v>0</v>
      </c>
      <c r="FI440" s="163">
        <f t="shared" ca="1" si="1521"/>
        <v>0</v>
      </c>
      <c r="FJ440" s="163">
        <f t="shared" ca="1" si="1521"/>
        <v>0</v>
      </c>
      <c r="FK440" s="163">
        <f t="shared" ca="1" si="1521"/>
        <v>0</v>
      </c>
      <c r="FL440" s="163">
        <f t="shared" ca="1" si="1521"/>
        <v>0</v>
      </c>
      <c r="FM440" s="163">
        <f t="shared" ca="1" si="1521"/>
        <v>0</v>
      </c>
      <c r="FN440" s="163" t="str">
        <f t="shared" ca="1" si="1521"/>
        <v>-</v>
      </c>
      <c r="FO440" s="163" t="str">
        <f t="shared" ca="1" si="1521"/>
        <v>-</v>
      </c>
      <c r="FP440" s="163" t="str">
        <f t="shared" ca="1" si="1521"/>
        <v>-</v>
      </c>
      <c r="FQ440" s="163" t="str">
        <f t="shared" ca="1" si="1521"/>
        <v>-</v>
      </c>
      <c r="FR440" s="163" t="str">
        <f t="shared" ca="1" si="1521"/>
        <v>-</v>
      </c>
      <c r="FS440" s="163" t="str">
        <f t="shared" ca="1" si="1521"/>
        <v>-</v>
      </c>
      <c r="FT440" s="163" t="str">
        <f t="shared" ca="1" si="1521"/>
        <v>-</v>
      </c>
      <c r="FU440" s="163" t="str">
        <f t="shared" ca="1" si="1521"/>
        <v>-</v>
      </c>
      <c r="FV440" s="163" t="str">
        <f t="shared" ca="1" si="1521"/>
        <v>-</v>
      </c>
      <c r="FW440" s="163" t="str">
        <f t="shared" ca="1" si="1521"/>
        <v>-</v>
      </c>
      <c r="FX440" s="163" t="str">
        <f t="shared" ca="1" si="1521"/>
        <v>-</v>
      </c>
      <c r="FY440" s="10"/>
      <c r="FZ440" s="163">
        <f t="shared" ca="1" si="1521"/>
        <v>1</v>
      </c>
      <c r="GA440" s="163" t="str">
        <f t="shared" ca="1" si="1521"/>
        <v>-</v>
      </c>
      <c r="GB440" s="163" t="str">
        <f t="shared" ca="1" si="1521"/>
        <v>-</v>
      </c>
      <c r="GC440" s="163" t="str">
        <f t="shared" ca="1" si="1521"/>
        <v>-</v>
      </c>
      <c r="GD440" s="163" t="str">
        <f t="shared" ca="1" si="1502"/>
        <v>-</v>
      </c>
      <c r="GE440" s="163" t="b">
        <f t="shared" ca="1" si="1502"/>
        <v>0</v>
      </c>
      <c r="GF440" s="163" t="str">
        <f t="shared" ca="1" si="1502"/>
        <v>-</v>
      </c>
      <c r="GG440" s="163">
        <f t="shared" ca="1" si="1502"/>
        <v>0</v>
      </c>
      <c r="GH440" s="163" t="str">
        <f t="shared" ca="1" si="1502"/>
        <v>-</v>
      </c>
      <c r="GI440" s="161" cm="1">
        <f t="array" aca="1" ref="GI440" ca="1">INDEX(i.rev,$K440,GI$15)</f>
        <v>1</v>
      </c>
      <c r="GJ440" s="163">
        <f t="shared" ca="1" si="1503"/>
        <v>0</v>
      </c>
      <c r="GK440" s="163">
        <f t="shared" ca="1" si="1503"/>
        <v>1</v>
      </c>
      <c r="GL440" s="163">
        <f t="shared" ca="1" si="1503"/>
        <v>0</v>
      </c>
      <c r="GM440" s="163">
        <f t="shared" ca="1" si="1503"/>
        <v>1</v>
      </c>
      <c r="GN440" s="163">
        <f t="shared" ca="1" si="1503"/>
        <v>1</v>
      </c>
      <c r="GO440" s="163">
        <f t="shared" ca="1" si="1503"/>
        <v>1</v>
      </c>
      <c r="GP440" s="163">
        <f t="shared" ca="1" si="1503"/>
        <v>0</v>
      </c>
      <c r="GQ440" s="163">
        <f t="shared" ca="1" si="1503"/>
        <v>0</v>
      </c>
      <c r="GR440" s="163">
        <f t="shared" ca="1" si="1503"/>
        <v>0</v>
      </c>
      <c r="GS440" s="163">
        <f t="shared" ca="1" si="1503"/>
        <v>0</v>
      </c>
      <c r="GT440" s="163">
        <f t="shared" ca="1" si="1503"/>
        <v>0</v>
      </c>
      <c r="GU440" s="163">
        <f t="shared" ca="1" si="1503"/>
        <v>0</v>
      </c>
      <c r="GV440" s="163">
        <f t="shared" ca="1" si="1503"/>
        <v>0</v>
      </c>
      <c r="GW440" s="163">
        <f t="shared" ca="1" si="1503"/>
        <v>0</v>
      </c>
      <c r="GX440" s="163">
        <f t="shared" ca="1" si="1503"/>
        <v>0</v>
      </c>
      <c r="GY440" s="163">
        <f t="shared" ca="1" si="1503"/>
        <v>0</v>
      </c>
      <c r="GZ440" s="161" cm="1">
        <f t="array" aca="1" ref="GZ440" ca="1">INDEX(i.rev,$K440,GZ$15)</f>
        <v>0</v>
      </c>
      <c r="HA440" s="163">
        <f t="shared" ca="1" si="1464"/>
        <v>0</v>
      </c>
      <c r="HB440" s="161" cm="1">
        <f t="array" aca="1" ref="HB440" ca="1">INDEX(i.rev,$K440,HB$15)</f>
        <v>1</v>
      </c>
      <c r="HC440" s="163">
        <f t="shared" ca="1" si="1520"/>
        <v>0</v>
      </c>
      <c r="HD440" s="163">
        <f t="shared" ca="1" si="1520"/>
        <v>0</v>
      </c>
      <c r="HE440" s="163">
        <f t="shared" ca="1" si="1520"/>
        <v>0</v>
      </c>
      <c r="HF440" s="163">
        <f t="shared" ca="1" si="1520"/>
        <v>0</v>
      </c>
      <c r="HG440" s="163">
        <f t="shared" ca="1" si="1520"/>
        <v>0</v>
      </c>
      <c r="HH440" s="163">
        <f t="shared" ca="1" si="1520"/>
        <v>0</v>
      </c>
      <c r="HI440" s="163">
        <f t="shared" ca="1" si="1520"/>
        <v>0</v>
      </c>
      <c r="HJ440" s="10"/>
      <c r="HK440" s="163" t="str">
        <f t="shared" ca="1" si="1520"/>
        <v>-</v>
      </c>
      <c r="HL440" s="163" t="str">
        <f t="shared" ca="1" si="1520"/>
        <v>-</v>
      </c>
      <c r="HM440" s="163" t="str">
        <f t="shared" ca="1" si="1520"/>
        <v>-</v>
      </c>
      <c r="HN440" s="163" t="str">
        <f t="shared" ca="1" si="1520"/>
        <v>-</v>
      </c>
      <c r="HO440" s="163" t="str">
        <f t="shared" ca="1" si="1516"/>
        <v>-</v>
      </c>
      <c r="HP440" s="161" t="b">
        <f t="shared" ca="1" si="1504"/>
        <v>0</v>
      </c>
      <c r="HQ440" s="161" t="b">
        <f t="shared" ca="1" si="1504"/>
        <v>0</v>
      </c>
      <c r="HR440" s="161" t="b">
        <f t="shared" ca="1" si="1504"/>
        <v>1</v>
      </c>
      <c r="HS440" s="163">
        <f t="shared" ca="1" si="1520"/>
        <v>0</v>
      </c>
      <c r="HT440" s="161">
        <f t="shared" ca="1" si="1505"/>
        <v>1</v>
      </c>
      <c r="HU440" s="161">
        <f t="shared" ca="1" si="1505"/>
        <v>1</v>
      </c>
      <c r="HV440" s="163" t="str">
        <f t="shared" ca="1" si="1520"/>
        <v>-</v>
      </c>
      <c r="HW440" s="163" t="str">
        <f t="shared" ca="1" si="1520"/>
        <v>-</v>
      </c>
      <c r="HX440" s="163" t="str">
        <f t="shared" ca="1" si="1520"/>
        <v>-</v>
      </c>
      <c r="HY440" s="163" t="str">
        <f t="shared" ca="1" si="1520"/>
        <v>-</v>
      </c>
      <c r="HZ440" s="163" t="str">
        <f t="shared" ca="1" si="1520"/>
        <v>-</v>
      </c>
      <c r="IA440" s="163" t="str">
        <f t="shared" ca="1" si="1520"/>
        <v>-</v>
      </c>
      <c r="IB440" s="163" t="str">
        <f t="shared" ca="1" si="1520"/>
        <v>-</v>
      </c>
      <c r="IC440" s="163" t="str">
        <f t="shared" ca="1" si="1520"/>
        <v>-</v>
      </c>
      <c r="ID440" s="163" t="str">
        <f t="shared" ca="1" si="1520"/>
        <v>-</v>
      </c>
      <c r="IE440" s="163" t="b">
        <f t="shared" ca="1" si="1520"/>
        <v>1</v>
      </c>
      <c r="IF440" s="163" t="str">
        <f t="shared" ca="1" si="1520"/>
        <v>-</v>
      </c>
      <c r="IG440" s="163" t="str">
        <f t="shared" ca="1" si="1520"/>
        <v>-</v>
      </c>
      <c r="IH440" s="163" t="str">
        <f t="shared" ca="1" si="1520"/>
        <v>-</v>
      </c>
      <c r="II440" s="163" t="b">
        <f t="shared" ca="1" si="1506"/>
        <v>1</v>
      </c>
      <c r="IJ440" s="163">
        <f t="shared" ca="1" si="1506"/>
        <v>0</v>
      </c>
      <c r="IK440" s="163" t="str">
        <f t="shared" ca="1" si="1506"/>
        <v>-</v>
      </c>
      <c r="IL440" s="163" t="str">
        <f t="shared" ca="1" si="1506"/>
        <v>-</v>
      </c>
      <c r="IM440" s="163" t="str">
        <f t="shared" ca="1" si="1506"/>
        <v>-</v>
      </c>
      <c r="IN440" s="163" t="str">
        <f t="shared" ca="1" si="1506"/>
        <v>-</v>
      </c>
      <c r="IO440" s="163" t="str">
        <f t="shared" ca="1" si="1506"/>
        <v>-</v>
      </c>
      <c r="IP440" s="163">
        <f t="shared" ca="1" si="1506"/>
        <v>0</v>
      </c>
      <c r="IQ440" s="163" t="str">
        <f t="shared" ca="1" si="1506"/>
        <v>-</v>
      </c>
      <c r="IR440" s="163" t="str">
        <f t="shared" ca="1" si="1506"/>
        <v>-</v>
      </c>
      <c r="IS440" s="163" t="str">
        <f t="shared" ca="1" si="1506"/>
        <v>-</v>
      </c>
      <c r="IT440" s="163">
        <f t="shared" ca="1" si="1506"/>
        <v>500</v>
      </c>
      <c r="IU440" s="163">
        <f t="shared" ca="1" si="1506"/>
        <v>500</v>
      </c>
      <c r="IV440" s="163" t="str">
        <f t="shared" ca="1" si="1506"/>
        <v>-</v>
      </c>
      <c r="IW440" s="163" t="str">
        <f t="shared" ca="1" si="1506"/>
        <v>-</v>
      </c>
      <c r="IX440" s="163" t="str">
        <f t="shared" ca="1" si="1506"/>
        <v>-</v>
      </c>
      <c r="IY440" s="163" t="str">
        <f t="shared" ca="1" si="1507"/>
        <v>-</v>
      </c>
      <c r="IZ440" s="163" t="str">
        <f t="shared" ref="IZ440:JW453" ca="1" si="1528">OFFSET(IZ$5,$B440,0)</f>
        <v>-</v>
      </c>
      <c r="JA440" s="163" t="str">
        <f t="shared" ca="1" si="1528"/>
        <v>-</v>
      </c>
      <c r="JB440" s="163" t="str">
        <f t="shared" ca="1" si="1528"/>
        <v>-</v>
      </c>
      <c r="JC440" s="163" t="str">
        <f t="shared" ca="1" si="1528"/>
        <v>-</v>
      </c>
      <c r="JD440" s="163" t="str">
        <f t="shared" ca="1" si="1528"/>
        <v>-</v>
      </c>
      <c r="JE440" s="163" t="str">
        <f t="shared" ca="1" si="1528"/>
        <v>-</v>
      </c>
      <c r="JF440" s="163" t="str">
        <f t="shared" ca="1" si="1528"/>
        <v>-</v>
      </c>
      <c r="JG440" s="163" t="str">
        <f t="shared" ca="1" si="1528"/>
        <v>-</v>
      </c>
      <c r="JH440" s="163" t="str">
        <f t="shared" ca="1" si="1528"/>
        <v>-</v>
      </c>
      <c r="JI440" s="163" t="str">
        <f t="shared" ca="1" si="1528"/>
        <v>-</v>
      </c>
      <c r="JJ440" s="163" t="str">
        <f t="shared" ca="1" si="1528"/>
        <v>-</v>
      </c>
      <c r="JK440" s="163" t="str">
        <f t="shared" ca="1" si="1528"/>
        <v>-</v>
      </c>
      <c r="JL440" s="163" t="str">
        <f t="shared" ca="1" si="1528"/>
        <v>-</v>
      </c>
      <c r="JM440" s="163" t="str">
        <f t="shared" ca="1" si="1528"/>
        <v>-</v>
      </c>
      <c r="JN440" s="163" t="str">
        <f t="shared" ref="JN440:JR453" ca="1" si="1529">OFFSET(JN$5,$B440,0)</f>
        <v>-</v>
      </c>
      <c r="JO440" s="163" t="str">
        <f t="shared" ca="1" si="1529"/>
        <v>-</v>
      </c>
      <c r="JP440" s="163" t="str">
        <f t="shared" ca="1" si="1529"/>
        <v>-</v>
      </c>
      <c r="JQ440" s="163" t="str">
        <f t="shared" ca="1" si="1529"/>
        <v>-</v>
      </c>
      <c r="JR440" s="163" t="str">
        <f t="shared" ca="1" si="1529"/>
        <v>-</v>
      </c>
      <c r="JS440" s="163" t="str">
        <f t="shared" ca="1" si="1528"/>
        <v>-</v>
      </c>
      <c r="JT440" s="163" t="str">
        <f t="shared" ca="1" si="1528"/>
        <v>-</v>
      </c>
      <c r="JU440" s="163" t="str">
        <f t="shared" ca="1" si="1528"/>
        <v>-</v>
      </c>
      <c r="JV440" s="163" t="str">
        <f t="shared" ca="1" si="1528"/>
        <v>-</v>
      </c>
      <c r="JW440" s="163" t="str">
        <f t="shared" ca="1" si="1528"/>
        <v>-</v>
      </c>
      <c r="JX440" s="163" t="str">
        <f t="shared" ca="1" si="1507"/>
        <v>-</v>
      </c>
      <c r="JY440" s="163" t="str">
        <f t="shared" ca="1" si="1517"/>
        <v>-</v>
      </c>
      <c r="JZ440" s="163" t="str">
        <f t="shared" ca="1" si="1517"/>
        <v>-</v>
      </c>
      <c r="KA440" s="163" t="str">
        <f t="shared" ca="1" si="1517"/>
        <v>-</v>
      </c>
      <c r="KB440" s="163" t="str">
        <f t="shared" ca="1" si="1517"/>
        <v>-</v>
      </c>
      <c r="KC440" s="163" t="str">
        <f t="shared" ca="1" si="1517"/>
        <v>-</v>
      </c>
      <c r="KD440" s="163" t="str">
        <f t="shared" ref="JY440:LN446" ca="1" si="1530">OFFSET(KD$5,$B440,0)</f>
        <v>-</v>
      </c>
      <c r="KE440" s="163" t="str">
        <f t="shared" ca="1" si="1530"/>
        <v>-</v>
      </c>
      <c r="KF440" s="163" t="str">
        <f t="shared" ca="1" si="1530"/>
        <v>-</v>
      </c>
      <c r="KG440" s="163" t="str">
        <f t="shared" ca="1" si="1530"/>
        <v>-</v>
      </c>
      <c r="KH440" s="163" t="str">
        <f t="shared" ca="1" si="1530"/>
        <v>-</v>
      </c>
      <c r="KI440" s="163" t="str">
        <f t="shared" ca="1" si="1530"/>
        <v>-</v>
      </c>
      <c r="KJ440" s="163" t="str">
        <f t="shared" ca="1" si="1530"/>
        <v>-</v>
      </c>
      <c r="KK440" s="163" t="str">
        <f t="shared" ca="1" si="1530"/>
        <v>-</v>
      </c>
      <c r="KL440" s="163" t="str">
        <f t="shared" ca="1" si="1530"/>
        <v>-</v>
      </c>
      <c r="KM440" s="163" t="str">
        <f t="shared" ca="1" si="1530"/>
        <v>-</v>
      </c>
      <c r="KN440" s="163" t="str">
        <f t="shared" ca="1" si="1530"/>
        <v>-</v>
      </c>
      <c r="KO440" s="163" t="str">
        <f t="shared" ca="1" si="1530"/>
        <v>-</v>
      </c>
      <c r="KP440" s="163" t="str">
        <f t="shared" ca="1" si="1530"/>
        <v>-</v>
      </c>
      <c r="KQ440" s="163" t="str">
        <f t="shared" ca="1" si="1530"/>
        <v>-</v>
      </c>
      <c r="KR440" s="163" t="str">
        <f t="shared" ca="1" si="1530"/>
        <v>-</v>
      </c>
      <c r="KS440" s="163" t="str">
        <f t="shared" ca="1" si="1530"/>
        <v>-</v>
      </c>
      <c r="KT440" s="163" t="str">
        <f t="shared" ca="1" si="1530"/>
        <v>-</v>
      </c>
      <c r="KU440" s="163" t="str">
        <f t="shared" ca="1" si="1530"/>
        <v>-</v>
      </c>
      <c r="KV440" s="163" t="str">
        <f t="shared" ca="1" si="1530"/>
        <v>-</v>
      </c>
      <c r="KW440" s="163" t="str">
        <f t="shared" ca="1" si="1530"/>
        <v>-</v>
      </c>
      <c r="KX440" s="163" t="str">
        <f t="shared" ca="1" si="1530"/>
        <v>-</v>
      </c>
      <c r="KY440" s="163" t="str">
        <f t="shared" ca="1" si="1530"/>
        <v>-</v>
      </c>
      <c r="KZ440" s="163" t="str">
        <f t="shared" ca="1" si="1530"/>
        <v>-</v>
      </c>
      <c r="LA440" s="163" t="str">
        <f t="shared" ca="1" si="1530"/>
        <v>-</v>
      </c>
      <c r="LB440" s="163" t="str">
        <f t="shared" ca="1" si="1530"/>
        <v>-</v>
      </c>
      <c r="LC440" s="163" t="str">
        <f t="shared" ca="1" si="1530"/>
        <v>-</v>
      </c>
      <c r="LD440" s="163" t="str">
        <f t="shared" ca="1" si="1530"/>
        <v>-</v>
      </c>
      <c r="LE440" s="163" t="str">
        <f t="shared" ca="1" si="1530"/>
        <v>-</v>
      </c>
      <c r="LF440" s="163" t="str">
        <f t="shared" ca="1" si="1530"/>
        <v>-</v>
      </c>
      <c r="LG440" s="163" t="str">
        <f t="shared" ca="1" si="1530"/>
        <v>-</v>
      </c>
      <c r="LH440" s="163" t="str">
        <f t="shared" ca="1" si="1530"/>
        <v>-</v>
      </c>
      <c r="LI440" s="163" t="str">
        <f t="shared" ca="1" si="1530"/>
        <v>-</v>
      </c>
      <c r="LJ440" s="163" t="str">
        <f t="shared" ca="1" si="1530"/>
        <v>-</v>
      </c>
      <c r="LK440" s="163" t="str">
        <f t="shared" ca="1" si="1530"/>
        <v>-</v>
      </c>
      <c r="LL440" s="163" t="str">
        <f t="shared" ca="1" si="1530"/>
        <v>-</v>
      </c>
      <c r="LM440" s="163" t="str">
        <f t="shared" ca="1" si="1530"/>
        <v>-</v>
      </c>
      <c r="LN440" s="163" t="str">
        <f t="shared" ca="1" si="1530"/>
        <v>-</v>
      </c>
      <c r="LO440" s="163" t="str">
        <f t="shared" ca="1" si="1507"/>
        <v>-</v>
      </c>
      <c r="LP440" s="163" t="str">
        <f t="shared" ca="1" si="1507"/>
        <v>-</v>
      </c>
      <c r="LQ440" s="163" t="str">
        <f t="shared" ca="1" si="1507"/>
        <v>-</v>
      </c>
      <c r="LR440" s="163" t="str">
        <f t="shared" ca="1" si="1507"/>
        <v>-</v>
      </c>
      <c r="LS440" s="163" t="str">
        <f t="shared" ca="1" si="1507"/>
        <v>-</v>
      </c>
      <c r="LT440" s="163" t="str">
        <f t="shared" ca="1" si="1507"/>
        <v>-</v>
      </c>
      <c r="LU440" s="163" t="str">
        <f t="shared" ca="1" si="1507"/>
        <v>-</v>
      </c>
      <c r="LV440" s="163" t="str">
        <f t="shared" ca="1" si="1507"/>
        <v>-</v>
      </c>
      <c r="LW440" s="163" t="str">
        <f t="shared" ca="1" si="1507"/>
        <v>-</v>
      </c>
      <c r="LX440" s="163" t="str">
        <f t="shared" ca="1" si="1507"/>
        <v>-</v>
      </c>
      <c r="LY440" s="10"/>
      <c r="LZ440" s="161">
        <f t="shared" ca="1" si="1473"/>
        <v>4.4999999999999998E-2</v>
      </c>
      <c r="MA440" s="161">
        <f t="shared" ca="1" si="1474"/>
        <v>4.4999999999999998E-2</v>
      </c>
      <c r="MB440" s="163">
        <f t="shared" ca="1" si="1508"/>
        <v>1</v>
      </c>
      <c r="MC440" s="163">
        <f t="shared" ca="1" si="1508"/>
        <v>0</v>
      </c>
      <c r="MD440" s="163">
        <f t="shared" ca="1" si="1508"/>
        <v>1</v>
      </c>
      <c r="ME440" s="163">
        <f t="shared" ca="1" si="1508"/>
        <v>1</v>
      </c>
      <c r="MF440" s="163">
        <f t="shared" ca="1" si="1508"/>
        <v>0</v>
      </c>
      <c r="MG440" s="163">
        <f t="shared" ca="1" si="1508"/>
        <v>70</v>
      </c>
      <c r="MH440" s="163">
        <f t="shared" ca="1" si="1508"/>
        <v>50</v>
      </c>
      <c r="MI440" s="163">
        <f t="shared" ca="1" si="1508"/>
        <v>85</v>
      </c>
      <c r="MJ440" s="163">
        <f t="shared" ca="1" si="1508"/>
        <v>50</v>
      </c>
      <c r="MK440" s="161">
        <f t="shared" ca="1" si="1476"/>
        <v>1</v>
      </c>
      <c r="ML440" s="161">
        <f t="shared" ca="1" si="1477"/>
        <v>1</v>
      </c>
      <c r="MM440" s="161">
        <f t="shared" ca="1" si="1478"/>
        <v>1</v>
      </c>
      <c r="MN440" s="161">
        <f t="shared" ca="1" si="1479"/>
        <v>1</v>
      </c>
      <c r="MO440" s="161">
        <f t="shared" ca="1" si="1479"/>
        <v>1</v>
      </c>
      <c r="MP440" s="163">
        <f t="shared" ca="1" si="1508"/>
        <v>1</v>
      </c>
      <c r="MQ440" s="10"/>
      <c r="MR440" s="163">
        <f t="shared" ca="1" si="1508"/>
        <v>1</v>
      </c>
      <c r="MS440" s="161">
        <f t="shared" si="1480"/>
        <v>1</v>
      </c>
      <c r="MT440" s="163">
        <f t="shared" ca="1" si="1508"/>
        <v>0.75</v>
      </c>
      <c r="MU440" s="163">
        <f t="shared" ca="1" si="1508"/>
        <v>0.8</v>
      </c>
      <c r="MV440" s="163">
        <f t="shared" ref="MV440:MW444" ca="1" si="1531">OFFSET(MV$5,$B440,0)</f>
        <v>0.82499999999999996</v>
      </c>
      <c r="MW440" s="163">
        <f t="shared" ca="1" si="1531"/>
        <v>0.875</v>
      </c>
      <c r="MX440" s="163">
        <f t="shared" ca="1" si="1508"/>
        <v>0.9</v>
      </c>
      <c r="MY440" s="163">
        <f t="shared" ca="1" si="1514"/>
        <v>0.75</v>
      </c>
      <c r="MZ440" s="163">
        <f t="shared" ca="1" si="1513"/>
        <v>0.78142857142857147</v>
      </c>
      <c r="NA440" s="163">
        <f t="shared" ca="1" si="1513"/>
        <v>0.82499999999999996</v>
      </c>
      <c r="NB440" s="163">
        <f t="shared" ca="1" si="1514"/>
        <v>0.875</v>
      </c>
      <c r="NC440" s="163">
        <f t="shared" ca="1" si="1514"/>
        <v>0.9</v>
      </c>
      <c r="ND440" s="163">
        <f t="shared" ca="1" si="1513"/>
        <v>0.9</v>
      </c>
      <c r="NE440" s="163">
        <f t="shared" ca="1" si="1514"/>
        <v>0.75</v>
      </c>
      <c r="NF440" s="163">
        <f t="shared" ca="1" si="1513"/>
        <v>0.78142857142857147</v>
      </c>
      <c r="NG440" s="163">
        <f t="shared" ca="1" si="1513"/>
        <v>0.82499999999999996</v>
      </c>
      <c r="NH440" s="163">
        <f t="shared" ca="1" si="1514"/>
        <v>0.875</v>
      </c>
      <c r="NI440" s="163">
        <f t="shared" ca="1" si="1514"/>
        <v>0.9</v>
      </c>
      <c r="NJ440" s="163">
        <f t="shared" ca="1" si="1513"/>
        <v>0.9</v>
      </c>
      <c r="NK440" s="163">
        <f t="shared" ca="1" si="1514"/>
        <v>0.75</v>
      </c>
      <c r="NL440" s="163">
        <f t="shared" ca="1" si="1513"/>
        <v>0.78142857142857147</v>
      </c>
      <c r="NM440" s="163">
        <f t="shared" ca="1" si="1513"/>
        <v>0.82499999999999996</v>
      </c>
      <c r="NN440" s="163">
        <f t="shared" ca="1" si="1514"/>
        <v>0.875</v>
      </c>
      <c r="NO440" s="163">
        <f t="shared" ca="1" si="1514"/>
        <v>0.9</v>
      </c>
      <c r="NP440" s="163">
        <f t="shared" ca="1" si="1513"/>
        <v>0.9</v>
      </c>
      <c r="NQ440" s="163">
        <f t="shared" ca="1" si="1514"/>
        <v>0.75</v>
      </c>
      <c r="NR440" s="163">
        <f t="shared" ca="1" si="1513"/>
        <v>0.78142857142857147</v>
      </c>
      <c r="NS440" s="163">
        <f t="shared" ca="1" si="1513"/>
        <v>0.82499999999999996</v>
      </c>
      <c r="NT440" s="163">
        <f t="shared" ca="1" si="1514"/>
        <v>0.875</v>
      </c>
      <c r="NU440" s="163">
        <f t="shared" ca="1" si="1514"/>
        <v>0.9</v>
      </c>
      <c r="NV440" s="163">
        <f t="shared" ca="1" si="1513"/>
        <v>0.9</v>
      </c>
      <c r="NW440" s="163">
        <f t="shared" ca="1" si="1514"/>
        <v>0.75</v>
      </c>
      <c r="NX440" s="163">
        <f t="shared" ca="1" si="1513"/>
        <v>0.78142857142857147</v>
      </c>
      <c r="NY440" s="163">
        <f t="shared" ca="1" si="1513"/>
        <v>0.82499999999999996</v>
      </c>
      <c r="NZ440" s="163">
        <f t="shared" ca="1" si="1514"/>
        <v>0.875</v>
      </c>
      <c r="OA440" s="163">
        <f t="shared" ca="1" si="1514"/>
        <v>0.9</v>
      </c>
      <c r="OB440" s="163">
        <f t="shared" ca="1" si="1513"/>
        <v>0.9</v>
      </c>
      <c r="OC440" s="163">
        <f t="shared" ca="1" si="1514"/>
        <v>0.75</v>
      </c>
      <c r="OD440" s="163">
        <f t="shared" ca="1" si="1513"/>
        <v>0.78142857142857147</v>
      </c>
      <c r="OE440" s="163">
        <f t="shared" ca="1" si="1513"/>
        <v>0.82499999999999996</v>
      </c>
      <c r="OF440" s="163">
        <f t="shared" ca="1" si="1514"/>
        <v>0.875</v>
      </c>
      <c r="OG440" s="163">
        <f t="shared" ca="1" si="1514"/>
        <v>0.9</v>
      </c>
      <c r="OH440" s="163">
        <f t="shared" ca="1" si="1513"/>
        <v>0.9</v>
      </c>
      <c r="OI440" s="163">
        <f t="shared" ca="1" si="1514"/>
        <v>0.75</v>
      </c>
      <c r="OJ440" s="163">
        <f t="shared" ca="1" si="1513"/>
        <v>0.76904761904761909</v>
      </c>
      <c r="OK440" s="163">
        <f t="shared" ca="1" si="1513"/>
        <v>0.82000000000000006</v>
      </c>
      <c r="OL440" s="163">
        <f t="shared" ca="1" si="1514"/>
        <v>0.875</v>
      </c>
      <c r="OM440" s="163">
        <f t="shared" ca="1" si="1514"/>
        <v>0.9</v>
      </c>
      <c r="ON440" s="163">
        <f t="shared" ca="1" si="1513"/>
        <v>0.90000000000000013</v>
      </c>
      <c r="OO440" s="163">
        <f t="shared" ca="1" si="1514"/>
        <v>0.75</v>
      </c>
      <c r="OP440" s="163">
        <f t="shared" ca="1" si="1513"/>
        <v>0.76904761904761909</v>
      </c>
      <c r="OQ440" s="163">
        <f t="shared" ca="1" si="1513"/>
        <v>0.82000000000000006</v>
      </c>
      <c r="OR440" s="163">
        <f t="shared" ca="1" si="1514"/>
        <v>0.875</v>
      </c>
      <c r="OS440" s="163">
        <f t="shared" ca="1" si="1514"/>
        <v>0.9</v>
      </c>
      <c r="OT440" s="163">
        <f t="shared" ca="1" si="1513"/>
        <v>0.9</v>
      </c>
      <c r="OU440" s="163">
        <f t="shared" ca="1" si="1481"/>
        <v>0.875</v>
      </c>
      <c r="OV440" s="161">
        <f t="shared" ca="1" si="1482"/>
        <v>1</v>
      </c>
      <c r="OW440" s="161">
        <f t="shared" ca="1" si="1483"/>
        <v>1</v>
      </c>
      <c r="OX440" s="161" t="str">
        <f t="shared" ca="1" si="1484"/>
        <v>-</v>
      </c>
      <c r="OY440" s="163" t="str">
        <f t="shared" ca="1" si="1485"/>
        <v>-</v>
      </c>
      <c r="OZ440" s="161" t="str">
        <f t="shared" ca="1" si="1486"/>
        <v>-</v>
      </c>
      <c r="PA440" s="161" t="str">
        <f t="shared" ca="1" si="1487"/>
        <v>-</v>
      </c>
      <c r="PB440" s="163">
        <f t="shared" ca="1" si="1508"/>
        <v>0</v>
      </c>
      <c r="PC440" s="27">
        <v>0</v>
      </c>
    </row>
    <row r="441" spans="1:419" s="143" customFormat="1" hidden="1" outlineLevel="1">
      <c r="A441" s="121">
        <f t="shared" si="14"/>
        <v>436</v>
      </c>
      <c r="B441" s="121">
        <f t="shared" si="1518"/>
        <v>13</v>
      </c>
      <c r="C441" s="143">
        <f t="shared" si="1494"/>
        <v>1002</v>
      </c>
      <c r="D441" s="143" t="s">
        <v>884</v>
      </c>
      <c r="E441" s="143" t="b">
        <f t="shared" si="1448"/>
        <v>0</v>
      </c>
      <c r="F441" s="143" t="b">
        <v>0</v>
      </c>
      <c r="G441" s="143" t="b">
        <f t="shared" si="1489"/>
        <v>0</v>
      </c>
      <c r="H441" s="139">
        <f t="shared" ca="1" si="1509"/>
        <v>3</v>
      </c>
      <c r="I441" s="32">
        <v>2</v>
      </c>
      <c r="J441" s="32">
        <v>4</v>
      </c>
      <c r="K441" s="139">
        <f t="shared" ca="1" si="1509"/>
        <v>1</v>
      </c>
      <c r="L441" s="139">
        <f t="shared" ca="1" si="1509"/>
        <v>1</v>
      </c>
      <c r="M441" s="139">
        <f t="shared" ca="1" si="1509"/>
        <v>1</v>
      </c>
      <c r="N441" s="139">
        <f t="shared" ca="1" si="1509"/>
        <v>1</v>
      </c>
      <c r="O441" s="139">
        <f t="shared" ca="1" si="1509"/>
        <v>1</v>
      </c>
      <c r="P441" s="139">
        <f t="shared" ca="1" si="1509"/>
        <v>1</v>
      </c>
      <c r="Q441" s="139">
        <f t="shared" ca="1" si="1509"/>
        <v>1</v>
      </c>
      <c r="R441" s="139">
        <f t="shared" ca="1" si="1509"/>
        <v>2</v>
      </c>
      <c r="S441" s="139">
        <f t="shared" ca="1" si="1509"/>
        <v>1</v>
      </c>
      <c r="T441" s="139">
        <f t="shared" ref="T441:V446" ca="1" si="1532">OFFSET(T441,-1,0)</f>
        <v>1</v>
      </c>
      <c r="U441" s="139">
        <f t="shared" ca="1" si="1532"/>
        <v>1</v>
      </c>
      <c r="V441" s="139">
        <f t="shared" ca="1" si="1532"/>
        <v>1</v>
      </c>
      <c r="W441" s="139">
        <f t="shared" ca="1" si="1509"/>
        <v>1</v>
      </c>
      <c r="X441" s="32">
        <v>3</v>
      </c>
      <c r="Y441" s="139">
        <f t="shared" ca="1" si="1509"/>
        <v>1</v>
      </c>
      <c r="Z441" s="139">
        <f t="shared" ca="1" si="1509"/>
        <v>1</v>
      </c>
      <c r="AA441" s="139">
        <f t="shared" ca="1" si="1509"/>
        <v>1</v>
      </c>
      <c r="AB441" s="139">
        <f t="shared" ca="1" si="1509"/>
        <v>1</v>
      </c>
      <c r="AC441" s="139">
        <f t="shared" ca="1" si="152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163" t="str">
        <f t="shared" ca="1" si="1500"/>
        <v>-</v>
      </c>
      <c r="AI441" s="163" t="str">
        <f t="shared" ca="1" si="1500"/>
        <v>-</v>
      </c>
      <c r="AJ441" s="163" t="str">
        <f t="shared" ca="1" si="1500"/>
        <v>-</v>
      </c>
      <c r="AK441" s="163" t="str">
        <f t="shared" ca="1" si="1500"/>
        <v>-</v>
      </c>
      <c r="AL441" s="163" t="str">
        <f t="shared" ca="1" si="1500"/>
        <v>-</v>
      </c>
      <c r="AM441" s="163" t="b">
        <f t="shared" ca="1" si="1500"/>
        <v>1</v>
      </c>
      <c r="AN441" s="10"/>
      <c r="AO441" s="161" t="b">
        <f t="shared" si="1501"/>
        <v>0</v>
      </c>
      <c r="AP441" s="161" t="str">
        <f t="shared" si="1501"/>
        <v>-</v>
      </c>
      <c r="AQ441" s="161" t="b">
        <f t="shared" si="1501"/>
        <v>0</v>
      </c>
      <c r="AR441" s="161" t="b">
        <f t="shared" si="1501"/>
        <v>1</v>
      </c>
      <c r="AS441" s="161" t="b">
        <f t="shared" si="1501"/>
        <v>1</v>
      </c>
      <c r="AT441" s="161" t="b">
        <f t="shared" si="1501"/>
        <v>0</v>
      </c>
      <c r="AU441" s="161">
        <f t="shared" ca="1" si="1451"/>
        <v>0</v>
      </c>
      <c r="AV441" s="161" t="b">
        <f t="shared" si="1515"/>
        <v>1</v>
      </c>
      <c r="AW441" s="161" t="b">
        <f t="shared" si="1515"/>
        <v>1</v>
      </c>
      <c r="AX441" s="161">
        <f t="shared" si="1515"/>
        <v>2</v>
      </c>
      <c r="AY441" s="161" t="str">
        <f t="shared" si="1515"/>
        <v>-</v>
      </c>
      <c r="AZ441" s="161">
        <f t="shared" si="1515"/>
        <v>0.3</v>
      </c>
      <c r="BA441" s="10"/>
      <c r="BB441" s="161" t="b">
        <f t="shared" si="1453"/>
        <v>1</v>
      </c>
      <c r="BC441" s="163" t="b">
        <f t="shared" ca="1" si="1454"/>
        <v>1</v>
      </c>
      <c r="BD441" s="163" t="b">
        <f t="shared" ca="1" si="1454"/>
        <v>1</v>
      </c>
      <c r="BE441" s="162">
        <f t="shared" ca="1" si="1455"/>
        <v>3210</v>
      </c>
      <c r="BF441" s="163" t="str">
        <f t="shared" ca="1" si="1523"/>
        <v>-</v>
      </c>
      <c r="BG441" s="163" t="str">
        <f t="shared" ca="1" si="1523"/>
        <v>-</v>
      </c>
      <c r="BH441" s="163" t="str">
        <f t="shared" ca="1" si="1523"/>
        <v>-</v>
      </c>
      <c r="BI441" s="163" t="str">
        <f t="shared" ca="1" si="1523"/>
        <v>-</v>
      </c>
      <c r="BJ441" s="163" t="str">
        <f t="shared" ca="1" si="1523"/>
        <v>-</v>
      </c>
      <c r="BK441" s="163">
        <f t="shared" ca="1" si="1523"/>
        <v>1</v>
      </c>
      <c r="BL441" s="163">
        <f t="shared" ca="1" si="1523"/>
        <v>1</v>
      </c>
      <c r="BM441" s="163" t="str">
        <f t="shared" ca="1" si="1523"/>
        <v>-</v>
      </c>
      <c r="BN441" s="163" t="str">
        <f t="shared" ca="1" si="1523"/>
        <v>-</v>
      </c>
      <c r="BO441" s="163" t="b">
        <f t="shared" ca="1" si="1457"/>
        <v>0</v>
      </c>
      <c r="BP441" s="163" t="b">
        <f t="shared" ca="1" si="1457"/>
        <v>0</v>
      </c>
      <c r="BQ441" s="163" t="b">
        <f t="shared" ca="1" si="1457"/>
        <v>0</v>
      </c>
      <c r="BR441" s="163" t="b">
        <f t="shared" ca="1" si="1457"/>
        <v>0</v>
      </c>
      <c r="BS441" s="163" t="b">
        <f t="shared" ca="1" si="1457"/>
        <v>0</v>
      </c>
      <c r="BT441" s="163" t="b">
        <f t="shared" ca="1" si="1457"/>
        <v>0</v>
      </c>
      <c r="BU441" s="163" t="b">
        <f t="shared" ca="1" si="1457"/>
        <v>0</v>
      </c>
      <c r="BV441" s="163" t="b">
        <f t="shared" ca="1" si="1457"/>
        <v>0</v>
      </c>
      <c r="BW441" s="163" t="b">
        <f t="shared" ca="1" si="1457"/>
        <v>0</v>
      </c>
      <c r="BX441" s="163" t="str">
        <f t="shared" ca="1" si="1525"/>
        <v>-</v>
      </c>
      <c r="BY441" s="163" t="str">
        <f t="shared" ca="1" si="1526"/>
        <v>-</v>
      </c>
      <c r="BZ441" s="163" t="str">
        <f t="shared" ca="1" si="1526"/>
        <v>-</v>
      </c>
      <c r="CA441" s="163" t="str">
        <f t="shared" ca="1" si="1526"/>
        <v>-</v>
      </c>
      <c r="CB441" s="163" t="str">
        <f t="shared" ca="1" si="1526"/>
        <v>-</v>
      </c>
      <c r="CC441" s="163" t="str">
        <f t="shared" ca="1" si="1526"/>
        <v>-</v>
      </c>
      <c r="CD441" s="163" t="str">
        <f t="shared" ca="1" si="1526"/>
        <v>-</v>
      </c>
      <c r="CE441" s="163" t="str">
        <f t="shared" ca="1" si="1526"/>
        <v>-</v>
      </c>
      <c r="CF441" s="163" t="str">
        <f t="shared" ca="1" si="1526"/>
        <v>-</v>
      </c>
      <c r="CG441" s="163" t="str">
        <f t="shared" ca="1" si="1525"/>
        <v>-</v>
      </c>
      <c r="CH441" s="163" t="str">
        <f t="shared" ca="1" si="1525"/>
        <v>-</v>
      </c>
      <c r="CI441" s="163" t="str">
        <f t="shared" ca="1" si="1525"/>
        <v>-</v>
      </c>
      <c r="CJ441" s="163" t="str">
        <f t="shared" ca="1" si="1525"/>
        <v>-</v>
      </c>
      <c r="CK441" s="163" t="str">
        <f t="shared" ca="1" si="1525"/>
        <v>-</v>
      </c>
      <c r="CL441" s="163" t="str">
        <f t="shared" ca="1" si="1525"/>
        <v>-</v>
      </c>
      <c r="CM441" s="163" t="str">
        <f t="shared" ca="1" si="1525"/>
        <v>-</v>
      </c>
      <c r="CN441" s="163" t="str">
        <f t="shared" ca="1" si="1525"/>
        <v>-</v>
      </c>
      <c r="CO441" s="163" t="str">
        <f t="shared" ca="1" si="1525"/>
        <v>-</v>
      </c>
      <c r="CP441" s="163" t="str">
        <f t="shared" ca="1" si="1525"/>
        <v>-</v>
      </c>
      <c r="CQ441" s="163" t="str">
        <f t="shared" ca="1" si="1525"/>
        <v>-</v>
      </c>
      <c r="CR441" s="163" t="str">
        <f t="shared" ca="1" si="1525"/>
        <v>-</v>
      </c>
      <c r="CS441" s="163" t="str">
        <f t="shared" ca="1" si="1525"/>
        <v>-</v>
      </c>
      <c r="CT441" s="163" t="str">
        <f t="shared" ca="1" si="1525"/>
        <v>-</v>
      </c>
      <c r="CU441" s="163" t="str">
        <f t="shared" ca="1" si="1525"/>
        <v>-</v>
      </c>
      <c r="CV441" s="163" t="str">
        <f t="shared" ca="1" si="1525"/>
        <v>-</v>
      </c>
      <c r="CW441" s="163" t="str">
        <f t="shared" ca="1" si="1525"/>
        <v>-</v>
      </c>
      <c r="CX441" s="163" t="str">
        <f t="shared" ca="1" si="1525"/>
        <v>-</v>
      </c>
      <c r="CY441" s="163" t="str">
        <f t="shared" ca="1" si="1525"/>
        <v>-</v>
      </c>
      <c r="CZ441" s="163" t="str">
        <f t="shared" ca="1" si="1525"/>
        <v>-</v>
      </c>
      <c r="DA441" s="163" t="str">
        <f t="shared" ca="1" si="1525"/>
        <v>-</v>
      </c>
      <c r="DB441" s="163" t="str">
        <f t="shared" ca="1" si="1525"/>
        <v>-</v>
      </c>
      <c r="DC441" s="163" t="str">
        <f t="shared" ca="1" si="1525"/>
        <v>-</v>
      </c>
      <c r="DD441" s="163" t="str">
        <f t="shared" ca="1" si="1527"/>
        <v>-</v>
      </c>
      <c r="DE441" s="163" t="str">
        <f t="shared" ca="1" si="1527"/>
        <v>-</v>
      </c>
      <c r="DF441" s="163" t="str">
        <f t="shared" ca="1" si="1527"/>
        <v>-</v>
      </c>
      <c r="DG441" s="163" t="str">
        <f t="shared" ca="1" si="1527"/>
        <v>-</v>
      </c>
      <c r="DH441" s="163" t="str">
        <f t="shared" ca="1" si="1527"/>
        <v>-</v>
      </c>
      <c r="DI441" s="163" t="str">
        <f t="shared" ca="1" si="1527"/>
        <v>-</v>
      </c>
      <c r="DJ441" s="163" t="str">
        <f t="shared" ca="1" si="1527"/>
        <v>-</v>
      </c>
      <c r="DK441" s="163" t="str">
        <f t="shared" ca="1" si="1527"/>
        <v>-</v>
      </c>
      <c r="DL441" s="10"/>
      <c r="DM441" s="163" t="str">
        <f t="shared" ca="1" si="1523"/>
        <v>-</v>
      </c>
      <c r="DN441" s="163" t="str">
        <f t="shared" ca="1" si="1523"/>
        <v>-</v>
      </c>
      <c r="DO441" s="163" t="str">
        <f t="shared" ca="1" si="1523"/>
        <v>-</v>
      </c>
      <c r="DP441" s="163" t="str">
        <f t="shared" ca="1" si="1523"/>
        <v>-</v>
      </c>
      <c r="DQ441" s="163" t="str">
        <f t="shared" ca="1" si="1523"/>
        <v>-</v>
      </c>
      <c r="DR441" s="163" t="str">
        <f t="shared" ca="1" si="1523"/>
        <v>-</v>
      </c>
      <c r="DS441" s="163" t="str">
        <f t="shared" ca="1" si="1523"/>
        <v>-</v>
      </c>
      <c r="DT441" s="163" t="str">
        <f t="shared" ca="1" si="1523"/>
        <v>-</v>
      </c>
      <c r="DU441" s="163" t="str">
        <f t="shared" ca="1" si="1523"/>
        <v>-</v>
      </c>
      <c r="DV441" s="163" t="str">
        <f t="shared" ca="1" si="1523"/>
        <v>-</v>
      </c>
      <c r="DW441" s="163" t="str">
        <f t="shared" ca="1" si="1523"/>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21"/>
        <v>-</v>
      </c>
      <c r="EJ441" s="163" t="str">
        <f t="shared" ca="1" si="1521"/>
        <v>-</v>
      </c>
      <c r="EK441" s="163" t="str">
        <f t="shared" ca="1" si="1521"/>
        <v>-</v>
      </c>
      <c r="EL441" s="163" t="str">
        <f t="shared" ca="1" si="1521"/>
        <v>-</v>
      </c>
      <c r="EM441" s="163" t="str">
        <f t="shared" ca="1" si="1521"/>
        <v>-</v>
      </c>
      <c r="EN441" s="163" t="str">
        <f t="shared" ca="1" si="1521"/>
        <v>-</v>
      </c>
      <c r="EO441" s="163" t="str">
        <f t="shared" ca="1" si="1521"/>
        <v>-</v>
      </c>
      <c r="EP441" s="163" t="str">
        <f t="shared" ca="1" si="1521"/>
        <v>-</v>
      </c>
      <c r="EQ441" s="163">
        <f t="shared" ca="1" si="1521"/>
        <v>1</v>
      </c>
      <c r="ER441" s="163">
        <f t="shared" ca="1" si="1521"/>
        <v>1</v>
      </c>
      <c r="ES441" s="163">
        <f t="shared" ca="1" si="1521"/>
        <v>0</v>
      </c>
      <c r="ET441" s="163" t="str">
        <f t="shared" ca="1" si="1521"/>
        <v>-</v>
      </c>
      <c r="EU441" s="163" t="str">
        <f t="shared" ca="1" si="1521"/>
        <v>-</v>
      </c>
      <c r="EV441" s="163" t="str">
        <f t="shared" ca="1" si="1521"/>
        <v>-</v>
      </c>
      <c r="EW441" s="163" t="str">
        <f t="shared" ca="1" si="1521"/>
        <v>-</v>
      </c>
      <c r="EX441" s="163" t="str">
        <f t="shared" ca="1" si="1521"/>
        <v>-</v>
      </c>
      <c r="EY441" s="163" t="str">
        <f t="shared" ca="1" si="1521"/>
        <v>-</v>
      </c>
      <c r="EZ441" s="163" t="str">
        <f t="shared" ca="1" si="1521"/>
        <v>-</v>
      </c>
      <c r="FA441" s="163">
        <f t="shared" ca="1" si="1521"/>
        <v>0</v>
      </c>
      <c r="FB441" s="163" t="str">
        <f t="shared" ca="1" si="1521"/>
        <v>-</v>
      </c>
      <c r="FC441" s="163" t="str">
        <f t="shared" ca="1" si="1521"/>
        <v>-</v>
      </c>
      <c r="FD441" s="163" t="str">
        <f t="shared" ca="1" si="1521"/>
        <v>-</v>
      </c>
      <c r="FE441" s="163" t="str">
        <f t="shared" ca="1" si="1521"/>
        <v>-</v>
      </c>
      <c r="FF441" s="163" t="str">
        <f t="shared" ca="1" si="1521"/>
        <v>-</v>
      </c>
      <c r="FG441" s="163">
        <f t="shared" ca="1" si="1521"/>
        <v>0</v>
      </c>
      <c r="FH441" s="163">
        <f t="shared" ca="1" si="1521"/>
        <v>0</v>
      </c>
      <c r="FI441" s="163">
        <f t="shared" ca="1" si="1521"/>
        <v>0</v>
      </c>
      <c r="FJ441" s="163">
        <f t="shared" ca="1" si="1521"/>
        <v>0</v>
      </c>
      <c r="FK441" s="163">
        <f t="shared" ca="1" si="1521"/>
        <v>0</v>
      </c>
      <c r="FL441" s="163">
        <f t="shared" ca="1" si="1521"/>
        <v>0</v>
      </c>
      <c r="FM441" s="163">
        <f t="shared" ca="1" si="1521"/>
        <v>0</v>
      </c>
      <c r="FN441" s="163" t="str">
        <f t="shared" ca="1" si="1521"/>
        <v>-</v>
      </c>
      <c r="FO441" s="163" t="str">
        <f t="shared" ca="1" si="1521"/>
        <v>-</v>
      </c>
      <c r="FP441" s="163" t="str">
        <f t="shared" ca="1" si="1521"/>
        <v>-</v>
      </c>
      <c r="FQ441" s="163" t="str">
        <f t="shared" ca="1" si="1521"/>
        <v>-</v>
      </c>
      <c r="FR441" s="163" t="str">
        <f t="shared" ca="1" si="1521"/>
        <v>-</v>
      </c>
      <c r="FS441" s="163" t="str">
        <f t="shared" ca="1" si="1521"/>
        <v>-</v>
      </c>
      <c r="FT441" s="163" t="str">
        <f t="shared" ca="1" si="1521"/>
        <v>-</v>
      </c>
      <c r="FU441" s="163" t="str">
        <f t="shared" ca="1" si="1521"/>
        <v>-</v>
      </c>
      <c r="FV441" s="163" t="str">
        <f t="shared" ca="1" si="1521"/>
        <v>-</v>
      </c>
      <c r="FW441" s="163" t="str">
        <f t="shared" ca="1" si="1521"/>
        <v>-</v>
      </c>
      <c r="FX441" s="163" t="str">
        <f t="shared" ca="1" si="1521"/>
        <v>-</v>
      </c>
      <c r="FY441" s="10"/>
      <c r="FZ441" s="163">
        <f t="shared" ca="1" si="1521"/>
        <v>1</v>
      </c>
      <c r="GA441" s="163" t="str">
        <f t="shared" ca="1" si="1521"/>
        <v>-</v>
      </c>
      <c r="GB441" s="163" t="str">
        <f t="shared" ca="1" si="1521"/>
        <v>-</v>
      </c>
      <c r="GC441" s="163" t="str">
        <f t="shared" ca="1" si="1521"/>
        <v>-</v>
      </c>
      <c r="GD441" s="163" t="str">
        <f t="shared" ca="1" si="1502"/>
        <v>-</v>
      </c>
      <c r="GE441" s="163" t="b">
        <f t="shared" ca="1" si="1502"/>
        <v>0</v>
      </c>
      <c r="GF441" s="163" t="str">
        <f t="shared" ca="1" si="1502"/>
        <v>-</v>
      </c>
      <c r="GG441" s="163">
        <f t="shared" ca="1" si="1502"/>
        <v>0</v>
      </c>
      <c r="GH441" s="163" t="str">
        <f t="shared" ca="1" si="1502"/>
        <v>-</v>
      </c>
      <c r="GI441" s="161" cm="1">
        <f t="array" aca="1" ref="GI441" ca="1">INDEX(i.rev,$K441,GI$15)</f>
        <v>1</v>
      </c>
      <c r="GJ441" s="163">
        <f t="shared" ca="1" si="1503"/>
        <v>0</v>
      </c>
      <c r="GK441" s="163">
        <f t="shared" ca="1" si="1503"/>
        <v>1</v>
      </c>
      <c r="GL441" s="163">
        <f t="shared" ca="1" si="1503"/>
        <v>0</v>
      </c>
      <c r="GM441" s="163">
        <f t="shared" ca="1" si="1503"/>
        <v>1</v>
      </c>
      <c r="GN441" s="163">
        <f t="shared" ca="1" si="1503"/>
        <v>1</v>
      </c>
      <c r="GO441" s="163">
        <f t="shared" ca="1" si="1503"/>
        <v>1</v>
      </c>
      <c r="GP441" s="163">
        <f t="shared" ca="1" si="1503"/>
        <v>0</v>
      </c>
      <c r="GQ441" s="163">
        <f t="shared" ca="1" si="1503"/>
        <v>0</v>
      </c>
      <c r="GR441" s="163">
        <f t="shared" ca="1" si="1503"/>
        <v>0</v>
      </c>
      <c r="GS441" s="163">
        <f t="shared" ca="1" si="1503"/>
        <v>0</v>
      </c>
      <c r="GT441" s="163">
        <f t="shared" ca="1" si="1503"/>
        <v>0</v>
      </c>
      <c r="GU441" s="163">
        <f t="shared" ca="1" si="1503"/>
        <v>0</v>
      </c>
      <c r="GV441" s="163">
        <f t="shared" ca="1" si="1503"/>
        <v>0</v>
      </c>
      <c r="GW441" s="163">
        <f t="shared" ca="1" si="1503"/>
        <v>0</v>
      </c>
      <c r="GX441" s="163">
        <f t="shared" ca="1" si="1503"/>
        <v>0</v>
      </c>
      <c r="GY441" s="163">
        <f t="shared" ca="1" si="1503"/>
        <v>0</v>
      </c>
      <c r="GZ441" s="161" cm="1">
        <f t="array" aca="1" ref="GZ441" ca="1">INDEX(i.rev,$K441,GZ$15)</f>
        <v>0</v>
      </c>
      <c r="HA441" s="163">
        <f t="shared" ca="1" si="1464"/>
        <v>0</v>
      </c>
      <c r="HB441" s="161" cm="1">
        <f t="array" aca="1" ref="HB441" ca="1">INDEX(i.rev,$K441,HB$15)</f>
        <v>1</v>
      </c>
      <c r="HC441" s="163">
        <f t="shared" ca="1" si="1520"/>
        <v>0</v>
      </c>
      <c r="HD441" s="163">
        <f t="shared" ca="1" si="1520"/>
        <v>0</v>
      </c>
      <c r="HE441" s="163">
        <f t="shared" ca="1" si="1520"/>
        <v>0</v>
      </c>
      <c r="HF441" s="163">
        <f t="shared" ca="1" si="1520"/>
        <v>0</v>
      </c>
      <c r="HG441" s="163">
        <f t="shared" ca="1" si="1520"/>
        <v>0</v>
      </c>
      <c r="HH441" s="163">
        <f t="shared" ca="1" si="1520"/>
        <v>0</v>
      </c>
      <c r="HI441" s="163">
        <f t="shared" ca="1" si="1520"/>
        <v>0</v>
      </c>
      <c r="HJ441" s="10"/>
      <c r="HK441" s="163" t="str">
        <f t="shared" ca="1" si="1520"/>
        <v>-</v>
      </c>
      <c r="HL441" s="163" t="str">
        <f t="shared" ca="1" si="1520"/>
        <v>-</v>
      </c>
      <c r="HM441" s="163" t="str">
        <f t="shared" ca="1" si="1520"/>
        <v>-</v>
      </c>
      <c r="HN441" s="163" t="str">
        <f t="shared" ca="1" si="1520"/>
        <v>-</v>
      </c>
      <c r="HO441" s="163" t="str">
        <f t="shared" ca="1" si="1516"/>
        <v>-</v>
      </c>
      <c r="HP441" s="161" t="b">
        <f t="shared" ca="1" si="1504"/>
        <v>0</v>
      </c>
      <c r="HQ441" s="161" t="b">
        <f t="shared" ca="1" si="1504"/>
        <v>0</v>
      </c>
      <c r="HR441" s="161" t="b">
        <f t="shared" ca="1" si="1504"/>
        <v>1</v>
      </c>
      <c r="HS441" s="163">
        <f t="shared" ca="1" si="1520"/>
        <v>0</v>
      </c>
      <c r="HT441" s="161">
        <f t="shared" ca="1" si="1505"/>
        <v>1</v>
      </c>
      <c r="HU441" s="161">
        <f t="shared" ca="1" si="1505"/>
        <v>1</v>
      </c>
      <c r="HV441" s="163" t="str">
        <f t="shared" ca="1" si="1520"/>
        <v>-</v>
      </c>
      <c r="HW441" s="163" t="str">
        <f t="shared" ca="1" si="1520"/>
        <v>-</v>
      </c>
      <c r="HX441" s="163" t="str">
        <f t="shared" ca="1" si="1520"/>
        <v>-</v>
      </c>
      <c r="HY441" s="163" t="str">
        <f t="shared" ca="1" si="1520"/>
        <v>-</v>
      </c>
      <c r="HZ441" s="163" t="str">
        <f t="shared" ca="1" si="1520"/>
        <v>-</v>
      </c>
      <c r="IA441" s="163" t="str">
        <f t="shared" ca="1" si="1520"/>
        <v>-</v>
      </c>
      <c r="IB441" s="163" t="str">
        <f t="shared" ca="1" si="1520"/>
        <v>-</v>
      </c>
      <c r="IC441" s="163" t="str">
        <f t="shared" ca="1" si="1520"/>
        <v>-</v>
      </c>
      <c r="ID441" s="163" t="str">
        <f t="shared" ca="1" si="1520"/>
        <v>-</v>
      </c>
      <c r="IE441" s="163" t="b">
        <f t="shared" ca="1" si="1520"/>
        <v>1</v>
      </c>
      <c r="IF441" s="163" t="str">
        <f t="shared" ca="1" si="1520"/>
        <v>-</v>
      </c>
      <c r="IG441" s="163" t="str">
        <f t="shared" ca="1" si="1520"/>
        <v>-</v>
      </c>
      <c r="IH441" s="163" t="str">
        <f t="shared" ca="1" si="1520"/>
        <v>-</v>
      </c>
      <c r="II441" s="163" t="b">
        <f t="shared" ca="1" si="1506"/>
        <v>1</v>
      </c>
      <c r="IJ441" s="163">
        <f t="shared" ca="1" si="1506"/>
        <v>0</v>
      </c>
      <c r="IK441" s="163" t="str">
        <f t="shared" ca="1" si="1506"/>
        <v>-</v>
      </c>
      <c r="IL441" s="163" t="str">
        <f t="shared" ca="1" si="1506"/>
        <v>-</v>
      </c>
      <c r="IM441" s="163" t="str">
        <f t="shared" ca="1" si="1506"/>
        <v>-</v>
      </c>
      <c r="IN441" s="163" t="str">
        <f t="shared" ca="1" si="1506"/>
        <v>-</v>
      </c>
      <c r="IO441" s="163" t="str">
        <f t="shared" ca="1" si="1506"/>
        <v>-</v>
      </c>
      <c r="IP441" s="163">
        <f t="shared" ca="1" si="1506"/>
        <v>0</v>
      </c>
      <c r="IQ441" s="163" t="str">
        <f t="shared" ca="1" si="1506"/>
        <v>-</v>
      </c>
      <c r="IR441" s="163" t="str">
        <f t="shared" ca="1" si="1506"/>
        <v>-</v>
      </c>
      <c r="IS441" s="163" t="str">
        <f t="shared" ca="1" si="1506"/>
        <v>-</v>
      </c>
      <c r="IT441" s="163">
        <f t="shared" ca="1" si="1506"/>
        <v>500</v>
      </c>
      <c r="IU441" s="163">
        <f t="shared" ca="1" si="1506"/>
        <v>500</v>
      </c>
      <c r="IV441" s="163" t="str">
        <f t="shared" ca="1" si="1506"/>
        <v>-</v>
      </c>
      <c r="IW441" s="163" t="str">
        <f t="shared" ca="1" si="1506"/>
        <v>-</v>
      </c>
      <c r="IX441" s="163" t="str">
        <f t="shared" ca="1" si="1506"/>
        <v>-</v>
      </c>
      <c r="IY441" s="163" t="str">
        <f t="shared" ca="1" si="1507"/>
        <v>-</v>
      </c>
      <c r="IZ441" s="163" t="str">
        <f t="shared" ca="1" si="1528"/>
        <v>-</v>
      </c>
      <c r="JA441" s="163" t="str">
        <f t="shared" ca="1" si="1528"/>
        <v>-</v>
      </c>
      <c r="JB441" s="163" t="str">
        <f t="shared" ca="1" si="1528"/>
        <v>-</v>
      </c>
      <c r="JC441" s="163" t="str">
        <f t="shared" ca="1" si="1528"/>
        <v>-</v>
      </c>
      <c r="JD441" s="163" t="str">
        <f t="shared" ca="1" si="1528"/>
        <v>-</v>
      </c>
      <c r="JE441" s="163" t="str">
        <f t="shared" ca="1" si="1528"/>
        <v>-</v>
      </c>
      <c r="JF441" s="163" t="str">
        <f t="shared" ca="1" si="1528"/>
        <v>-</v>
      </c>
      <c r="JG441" s="163" t="str">
        <f t="shared" ca="1" si="1528"/>
        <v>-</v>
      </c>
      <c r="JH441" s="163" t="str">
        <f t="shared" ca="1" si="1528"/>
        <v>-</v>
      </c>
      <c r="JI441" s="163" t="str">
        <f t="shared" ca="1" si="1528"/>
        <v>-</v>
      </c>
      <c r="JJ441" s="163" t="str">
        <f t="shared" ca="1" si="1528"/>
        <v>-</v>
      </c>
      <c r="JK441" s="163" t="str">
        <f t="shared" ca="1" si="1528"/>
        <v>-</v>
      </c>
      <c r="JL441" s="163" t="str">
        <f t="shared" ca="1" si="1528"/>
        <v>-</v>
      </c>
      <c r="JM441" s="163" t="str">
        <f t="shared" ca="1" si="1528"/>
        <v>-</v>
      </c>
      <c r="JN441" s="163" t="str">
        <f t="shared" ca="1" si="1529"/>
        <v>-</v>
      </c>
      <c r="JO441" s="163" t="str">
        <f t="shared" ca="1" si="1529"/>
        <v>-</v>
      </c>
      <c r="JP441" s="163" t="str">
        <f t="shared" ca="1" si="1529"/>
        <v>-</v>
      </c>
      <c r="JQ441" s="163" t="str">
        <f t="shared" ca="1" si="1529"/>
        <v>-</v>
      </c>
      <c r="JR441" s="163" t="str">
        <f t="shared" ca="1" si="1529"/>
        <v>-</v>
      </c>
      <c r="JS441" s="163" t="str">
        <f t="shared" ca="1" si="1528"/>
        <v>-</v>
      </c>
      <c r="JT441" s="163" t="str">
        <f t="shared" ca="1" si="1528"/>
        <v>-</v>
      </c>
      <c r="JU441" s="163" t="str">
        <f t="shared" ca="1" si="1528"/>
        <v>-</v>
      </c>
      <c r="JV441" s="163" t="str">
        <f t="shared" ca="1" si="1528"/>
        <v>-</v>
      </c>
      <c r="JW441" s="163" t="str">
        <f t="shared" ca="1" si="1528"/>
        <v>-</v>
      </c>
      <c r="JX441" s="163" t="str">
        <f t="shared" ca="1" si="1507"/>
        <v>-</v>
      </c>
      <c r="JY441" s="163" t="str">
        <f t="shared" ca="1" si="1530"/>
        <v>-</v>
      </c>
      <c r="JZ441" s="163" t="str">
        <f t="shared" ca="1" si="1530"/>
        <v>-</v>
      </c>
      <c r="KA441" s="163" t="str">
        <f t="shared" ca="1" si="1530"/>
        <v>-</v>
      </c>
      <c r="KB441" s="163" t="str">
        <f t="shared" ca="1" si="1530"/>
        <v>-</v>
      </c>
      <c r="KC441" s="163" t="str">
        <f t="shared" ca="1" si="1530"/>
        <v>-</v>
      </c>
      <c r="KD441" s="163" t="str">
        <f t="shared" ca="1" si="1530"/>
        <v>-</v>
      </c>
      <c r="KE441" s="163" t="str">
        <f t="shared" ca="1" si="1530"/>
        <v>-</v>
      </c>
      <c r="KF441" s="163" t="str">
        <f t="shared" ca="1" si="1530"/>
        <v>-</v>
      </c>
      <c r="KG441" s="163" t="str">
        <f t="shared" ca="1" si="1530"/>
        <v>-</v>
      </c>
      <c r="KH441" s="163" t="str">
        <f t="shared" ca="1" si="1530"/>
        <v>-</v>
      </c>
      <c r="KI441" s="163" t="str">
        <f t="shared" ca="1" si="1530"/>
        <v>-</v>
      </c>
      <c r="KJ441" s="163" t="str">
        <f t="shared" ca="1" si="1530"/>
        <v>-</v>
      </c>
      <c r="KK441" s="163" t="str">
        <f t="shared" ca="1" si="1530"/>
        <v>-</v>
      </c>
      <c r="KL441" s="163" t="str">
        <f t="shared" ca="1" si="1530"/>
        <v>-</v>
      </c>
      <c r="KM441" s="163" t="str">
        <f t="shared" ca="1" si="1530"/>
        <v>-</v>
      </c>
      <c r="KN441" s="163" t="str">
        <f t="shared" ca="1" si="1530"/>
        <v>-</v>
      </c>
      <c r="KO441" s="163" t="str">
        <f t="shared" ca="1" si="1530"/>
        <v>-</v>
      </c>
      <c r="KP441" s="163" t="str">
        <f t="shared" ca="1" si="1530"/>
        <v>-</v>
      </c>
      <c r="KQ441" s="163" t="str">
        <f t="shared" ca="1" si="1530"/>
        <v>-</v>
      </c>
      <c r="KR441" s="163" t="str">
        <f t="shared" ca="1" si="1530"/>
        <v>-</v>
      </c>
      <c r="KS441" s="163" t="str">
        <f t="shared" ca="1" si="1530"/>
        <v>-</v>
      </c>
      <c r="KT441" s="163" t="str">
        <f t="shared" ca="1" si="1530"/>
        <v>-</v>
      </c>
      <c r="KU441" s="163" t="str">
        <f t="shared" ca="1" si="1530"/>
        <v>-</v>
      </c>
      <c r="KV441" s="163" t="str">
        <f t="shared" ca="1" si="1530"/>
        <v>-</v>
      </c>
      <c r="KW441" s="163" t="str">
        <f t="shared" ca="1" si="1530"/>
        <v>-</v>
      </c>
      <c r="KX441" s="163" t="str">
        <f t="shared" ca="1" si="1530"/>
        <v>-</v>
      </c>
      <c r="KY441" s="163" t="str">
        <f t="shared" ca="1" si="1530"/>
        <v>-</v>
      </c>
      <c r="KZ441" s="163" t="str">
        <f t="shared" ca="1" si="1530"/>
        <v>-</v>
      </c>
      <c r="LA441" s="163" t="str">
        <f t="shared" ca="1" si="1530"/>
        <v>-</v>
      </c>
      <c r="LB441" s="163" t="str">
        <f t="shared" ca="1" si="1530"/>
        <v>-</v>
      </c>
      <c r="LC441" s="163" t="str">
        <f t="shared" ca="1" si="1530"/>
        <v>-</v>
      </c>
      <c r="LD441" s="163" t="str">
        <f t="shared" ca="1" si="1530"/>
        <v>-</v>
      </c>
      <c r="LE441" s="163" t="str">
        <f t="shared" ca="1" si="1530"/>
        <v>-</v>
      </c>
      <c r="LF441" s="163" t="str">
        <f t="shared" ca="1" si="1530"/>
        <v>-</v>
      </c>
      <c r="LG441" s="163" t="str">
        <f t="shared" ca="1" si="1530"/>
        <v>-</v>
      </c>
      <c r="LH441" s="163" t="str">
        <f t="shared" ca="1" si="1530"/>
        <v>-</v>
      </c>
      <c r="LI441" s="163" t="str">
        <f t="shared" ca="1" si="1530"/>
        <v>-</v>
      </c>
      <c r="LJ441" s="163" t="str">
        <f t="shared" ca="1" si="1530"/>
        <v>-</v>
      </c>
      <c r="LK441" s="163" t="str">
        <f t="shared" ca="1" si="1530"/>
        <v>-</v>
      </c>
      <c r="LL441" s="163" t="str">
        <f t="shared" ca="1" si="1530"/>
        <v>-</v>
      </c>
      <c r="LM441" s="163" t="str">
        <f t="shared" ca="1" si="1530"/>
        <v>-</v>
      </c>
      <c r="LN441" s="163" t="str">
        <f t="shared" ca="1" si="1530"/>
        <v>-</v>
      </c>
      <c r="LO441" s="163" t="str">
        <f t="shared" ca="1" si="1507"/>
        <v>-</v>
      </c>
      <c r="LP441" s="163" t="str">
        <f t="shared" ca="1" si="1507"/>
        <v>-</v>
      </c>
      <c r="LQ441" s="163" t="str">
        <f t="shared" ca="1" si="1507"/>
        <v>-</v>
      </c>
      <c r="LR441" s="163" t="str">
        <f t="shared" ca="1" si="1507"/>
        <v>-</v>
      </c>
      <c r="LS441" s="163" t="str">
        <f t="shared" ca="1" si="1507"/>
        <v>-</v>
      </c>
      <c r="LT441" s="163" t="str">
        <f t="shared" ca="1" si="1507"/>
        <v>-</v>
      </c>
      <c r="LU441" s="163" t="str">
        <f t="shared" ca="1" si="1507"/>
        <v>-</v>
      </c>
      <c r="LV441" s="163" t="str">
        <f t="shared" ca="1" si="1507"/>
        <v>-</v>
      </c>
      <c r="LW441" s="163" t="str">
        <f t="shared" ca="1" si="1507"/>
        <v>-</v>
      </c>
      <c r="LX441" s="163" t="str">
        <f t="shared" ca="1" si="1507"/>
        <v>-</v>
      </c>
      <c r="LY441" s="10"/>
      <c r="LZ441" s="161">
        <f t="shared" ca="1" si="1473"/>
        <v>4.4999999999999998E-2</v>
      </c>
      <c r="MA441" s="161">
        <f t="shared" ca="1" si="1474"/>
        <v>4.4999999999999998E-2</v>
      </c>
      <c r="MB441" s="163">
        <f t="shared" ca="1" si="1508"/>
        <v>1</v>
      </c>
      <c r="MC441" s="163">
        <f t="shared" ca="1" si="1508"/>
        <v>0</v>
      </c>
      <c r="MD441" s="163">
        <f t="shared" ca="1" si="1508"/>
        <v>1</v>
      </c>
      <c r="ME441" s="163">
        <f t="shared" ca="1" si="1508"/>
        <v>1</v>
      </c>
      <c r="MF441" s="163">
        <f t="shared" ca="1" si="1508"/>
        <v>0</v>
      </c>
      <c r="MG441" s="163">
        <f t="shared" ca="1" si="1508"/>
        <v>70</v>
      </c>
      <c r="MH441" s="163">
        <f t="shared" ca="1" si="1508"/>
        <v>50</v>
      </c>
      <c r="MI441" s="163">
        <f t="shared" ca="1" si="1508"/>
        <v>85</v>
      </c>
      <c r="MJ441" s="163">
        <f t="shared" ca="1" si="1508"/>
        <v>50</v>
      </c>
      <c r="MK441" s="161">
        <f t="shared" ca="1" si="1476"/>
        <v>1</v>
      </c>
      <c r="ML441" s="161">
        <f t="shared" ca="1" si="1477"/>
        <v>1</v>
      </c>
      <c r="MM441" s="161">
        <f t="shared" ca="1" si="1478"/>
        <v>1</v>
      </c>
      <c r="MN441" s="161">
        <f t="shared" ca="1" si="1479"/>
        <v>1</v>
      </c>
      <c r="MO441" s="161">
        <f t="shared" ca="1" si="1479"/>
        <v>1</v>
      </c>
      <c r="MP441" s="163">
        <f t="shared" ca="1" si="1508"/>
        <v>1</v>
      </c>
      <c r="MQ441" s="10"/>
      <c r="MR441" s="163">
        <f t="shared" ca="1" si="1508"/>
        <v>1</v>
      </c>
      <c r="MS441" s="161">
        <f t="shared" si="1480"/>
        <v>1.1499999999999999</v>
      </c>
      <c r="MT441" s="163">
        <f t="shared" ca="1" si="1508"/>
        <v>0.75</v>
      </c>
      <c r="MU441" s="163">
        <f t="shared" ca="1" si="1508"/>
        <v>0.8</v>
      </c>
      <c r="MV441" s="163">
        <f t="shared" ca="1" si="1531"/>
        <v>0.82499999999999996</v>
      </c>
      <c r="MW441" s="163">
        <f t="shared" ca="1" si="1531"/>
        <v>0.875</v>
      </c>
      <c r="MX441" s="163">
        <f t="shared" ca="1" si="1508"/>
        <v>0.9</v>
      </c>
      <c r="MY441" s="163">
        <f t="shared" ca="1" si="1514"/>
        <v>0.75</v>
      </c>
      <c r="MZ441" s="163">
        <f t="shared" ca="1" si="1513"/>
        <v>0.78142857142857147</v>
      </c>
      <c r="NA441" s="163">
        <f t="shared" ca="1" si="1513"/>
        <v>0.82499999999999996</v>
      </c>
      <c r="NB441" s="163">
        <f t="shared" ca="1" si="1514"/>
        <v>0.875</v>
      </c>
      <c r="NC441" s="163">
        <f t="shared" ca="1" si="1514"/>
        <v>0.9</v>
      </c>
      <c r="ND441" s="163">
        <f t="shared" ca="1" si="1513"/>
        <v>0.9</v>
      </c>
      <c r="NE441" s="163">
        <f t="shared" ca="1" si="1514"/>
        <v>0.75</v>
      </c>
      <c r="NF441" s="163">
        <f t="shared" ca="1" si="1513"/>
        <v>0.78142857142857147</v>
      </c>
      <c r="NG441" s="163">
        <f t="shared" ca="1" si="1513"/>
        <v>0.82499999999999996</v>
      </c>
      <c r="NH441" s="163">
        <f t="shared" ca="1" si="1514"/>
        <v>0.875</v>
      </c>
      <c r="NI441" s="163">
        <f t="shared" ca="1" si="1514"/>
        <v>0.9</v>
      </c>
      <c r="NJ441" s="163">
        <f t="shared" ca="1" si="1513"/>
        <v>0.9</v>
      </c>
      <c r="NK441" s="163">
        <f t="shared" ca="1" si="1514"/>
        <v>0.75</v>
      </c>
      <c r="NL441" s="163">
        <f t="shared" ca="1" si="1513"/>
        <v>0.78142857142857147</v>
      </c>
      <c r="NM441" s="163">
        <f t="shared" ca="1" si="1513"/>
        <v>0.82499999999999996</v>
      </c>
      <c r="NN441" s="163">
        <f t="shared" ca="1" si="1514"/>
        <v>0.875</v>
      </c>
      <c r="NO441" s="163">
        <f t="shared" ca="1" si="1514"/>
        <v>0.9</v>
      </c>
      <c r="NP441" s="163">
        <f t="shared" ca="1" si="1513"/>
        <v>0.9</v>
      </c>
      <c r="NQ441" s="163">
        <f t="shared" ca="1" si="1514"/>
        <v>0.75</v>
      </c>
      <c r="NR441" s="163">
        <f t="shared" ca="1" si="1513"/>
        <v>0.78142857142857147</v>
      </c>
      <c r="NS441" s="163">
        <f t="shared" ca="1" si="1513"/>
        <v>0.82499999999999996</v>
      </c>
      <c r="NT441" s="163">
        <f t="shared" ca="1" si="1514"/>
        <v>0.875</v>
      </c>
      <c r="NU441" s="163">
        <f t="shared" ca="1" si="1514"/>
        <v>0.9</v>
      </c>
      <c r="NV441" s="163">
        <f t="shared" ca="1" si="1513"/>
        <v>0.9</v>
      </c>
      <c r="NW441" s="163">
        <f t="shared" ca="1" si="1514"/>
        <v>0.75</v>
      </c>
      <c r="NX441" s="163">
        <f t="shared" ca="1" si="1513"/>
        <v>0.78142857142857147</v>
      </c>
      <c r="NY441" s="163">
        <f t="shared" ca="1" si="1513"/>
        <v>0.82499999999999996</v>
      </c>
      <c r="NZ441" s="163">
        <f t="shared" ca="1" si="1514"/>
        <v>0.875</v>
      </c>
      <c r="OA441" s="163">
        <f t="shared" ca="1" si="1514"/>
        <v>0.9</v>
      </c>
      <c r="OB441" s="163">
        <f t="shared" ca="1" si="1513"/>
        <v>0.9</v>
      </c>
      <c r="OC441" s="163">
        <f t="shared" ca="1" si="1514"/>
        <v>0.75</v>
      </c>
      <c r="OD441" s="163">
        <f t="shared" ca="1" si="1513"/>
        <v>0.78142857142857147</v>
      </c>
      <c r="OE441" s="163">
        <f t="shared" ca="1" si="1513"/>
        <v>0.82499999999999996</v>
      </c>
      <c r="OF441" s="163">
        <f t="shared" ca="1" si="1514"/>
        <v>0.875</v>
      </c>
      <c r="OG441" s="163">
        <f t="shared" ca="1" si="1514"/>
        <v>0.9</v>
      </c>
      <c r="OH441" s="163">
        <f t="shared" ca="1" si="1513"/>
        <v>0.9</v>
      </c>
      <c r="OI441" s="163">
        <f t="shared" ca="1" si="1514"/>
        <v>0.75</v>
      </c>
      <c r="OJ441" s="163">
        <f t="shared" ca="1" si="1513"/>
        <v>0.76904761904761909</v>
      </c>
      <c r="OK441" s="163">
        <f t="shared" ca="1" si="1513"/>
        <v>0.82000000000000006</v>
      </c>
      <c r="OL441" s="163">
        <f t="shared" ca="1" si="1514"/>
        <v>0.875</v>
      </c>
      <c r="OM441" s="163">
        <f t="shared" ca="1" si="1514"/>
        <v>0.9</v>
      </c>
      <c r="ON441" s="163">
        <f t="shared" ca="1" si="1513"/>
        <v>0.90000000000000013</v>
      </c>
      <c r="OO441" s="163">
        <f t="shared" ca="1" si="1514"/>
        <v>0.75</v>
      </c>
      <c r="OP441" s="163">
        <f t="shared" ca="1" si="1513"/>
        <v>0.76904761904761909</v>
      </c>
      <c r="OQ441" s="163">
        <f t="shared" ca="1" si="1513"/>
        <v>0.82000000000000006</v>
      </c>
      <c r="OR441" s="163">
        <f t="shared" ca="1" si="1514"/>
        <v>0.875</v>
      </c>
      <c r="OS441" s="163">
        <f t="shared" ca="1" si="1514"/>
        <v>0.9</v>
      </c>
      <c r="OT441" s="163">
        <f t="shared" ca="1" si="1513"/>
        <v>0.9</v>
      </c>
      <c r="OU441" s="163">
        <f t="shared" ca="1" si="1481"/>
        <v>0.875</v>
      </c>
      <c r="OV441" s="161">
        <f t="shared" ca="1" si="1482"/>
        <v>1</v>
      </c>
      <c r="OW441" s="161">
        <f t="shared" ca="1" si="1483"/>
        <v>1</v>
      </c>
      <c r="OX441" s="161" t="str">
        <f t="shared" ca="1" si="1484"/>
        <v>-</v>
      </c>
      <c r="OY441" s="163" t="str">
        <f t="shared" ca="1" si="1485"/>
        <v>-</v>
      </c>
      <c r="OZ441" s="161" t="str">
        <f t="shared" ca="1" si="1486"/>
        <v>-</v>
      </c>
      <c r="PA441" s="161" t="str">
        <f t="shared" ca="1" si="1487"/>
        <v>-</v>
      </c>
      <c r="PB441" s="163">
        <f t="shared" ca="1" si="1508"/>
        <v>0</v>
      </c>
      <c r="PC441" s="27">
        <v>0</v>
      </c>
    </row>
    <row r="442" spans="1:419" s="143" customFormat="1" hidden="1" outlineLevel="1">
      <c r="A442" s="121">
        <f t="shared" si="14"/>
        <v>437</v>
      </c>
      <c r="B442" s="121">
        <f t="shared" si="1518"/>
        <v>13</v>
      </c>
      <c r="C442" s="143">
        <f t="shared" si="1494"/>
        <v>1002</v>
      </c>
      <c r="D442" s="143" t="s">
        <v>884</v>
      </c>
      <c r="E442" s="143" t="b">
        <f t="shared" si="1448"/>
        <v>0</v>
      </c>
      <c r="F442" s="143" t="b">
        <v>0</v>
      </c>
      <c r="G442" s="143" t="b">
        <f t="shared" si="1489"/>
        <v>0</v>
      </c>
      <c r="H442" s="139">
        <f t="shared" ca="1" si="1509"/>
        <v>3</v>
      </c>
      <c r="I442" s="32">
        <v>2</v>
      </c>
      <c r="J442" s="32">
        <v>5</v>
      </c>
      <c r="K442" s="139">
        <f t="shared" ca="1" si="1509"/>
        <v>1</v>
      </c>
      <c r="L442" s="139">
        <f t="shared" ca="1" si="1509"/>
        <v>1</v>
      </c>
      <c r="M442" s="139">
        <f t="shared" ca="1" si="1509"/>
        <v>1</v>
      </c>
      <c r="N442" s="139">
        <f t="shared" ca="1" si="1509"/>
        <v>1</v>
      </c>
      <c r="O442" s="139">
        <f t="shared" ca="1" si="1509"/>
        <v>1</v>
      </c>
      <c r="P442" s="139">
        <f t="shared" ca="1" si="1509"/>
        <v>1</v>
      </c>
      <c r="Q442" s="139">
        <f t="shared" ca="1" si="1509"/>
        <v>1</v>
      </c>
      <c r="R442" s="139">
        <f t="shared" ca="1" si="1509"/>
        <v>2</v>
      </c>
      <c r="S442" s="139">
        <f t="shared" ca="1" si="1509"/>
        <v>1</v>
      </c>
      <c r="T442" s="139">
        <f t="shared" ca="1" si="1532"/>
        <v>1</v>
      </c>
      <c r="U442" s="139">
        <f t="shared" ca="1" si="1532"/>
        <v>1</v>
      </c>
      <c r="V442" s="139">
        <f t="shared" ca="1" si="1532"/>
        <v>1</v>
      </c>
      <c r="W442" s="139">
        <f t="shared" ca="1" si="1509"/>
        <v>1</v>
      </c>
      <c r="X442" s="32">
        <v>1</v>
      </c>
      <c r="Y442" s="139">
        <f t="shared" ca="1" si="1509"/>
        <v>1</v>
      </c>
      <c r="Z442" s="139">
        <f t="shared" ca="1" si="1509"/>
        <v>1</v>
      </c>
      <c r="AA442" s="139">
        <f t="shared" ca="1" si="1509"/>
        <v>1</v>
      </c>
      <c r="AB442" s="139">
        <f t="shared" ca="1" si="1509"/>
        <v>1</v>
      </c>
      <c r="AC442" s="139">
        <f t="shared" ca="1" si="152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163" t="str">
        <f t="shared" ca="1" si="1500"/>
        <v>-</v>
      </c>
      <c r="AI442" s="163" t="str">
        <f t="shared" ca="1" si="1500"/>
        <v>-</v>
      </c>
      <c r="AJ442" s="163" t="str">
        <f t="shared" ca="1" si="1500"/>
        <v>-</v>
      </c>
      <c r="AK442" s="163" t="str">
        <f t="shared" ca="1" si="1500"/>
        <v>-</v>
      </c>
      <c r="AL442" s="163" t="str">
        <f t="shared" ca="1" si="1500"/>
        <v>-</v>
      </c>
      <c r="AM442" s="163" t="b">
        <f t="shared" ca="1" si="1500"/>
        <v>1</v>
      </c>
      <c r="AN442" s="10"/>
      <c r="AO442" s="161" t="b">
        <f t="shared" si="1501"/>
        <v>0</v>
      </c>
      <c r="AP442" s="161" t="str">
        <f t="shared" si="1501"/>
        <v>-</v>
      </c>
      <c r="AQ442" s="161" t="b">
        <f t="shared" si="1501"/>
        <v>0</v>
      </c>
      <c r="AR442" s="161" t="b">
        <f t="shared" si="1501"/>
        <v>1</v>
      </c>
      <c r="AS442" s="161" t="b">
        <f t="shared" si="1501"/>
        <v>1</v>
      </c>
      <c r="AT442" s="161" t="b">
        <f t="shared" si="1501"/>
        <v>0</v>
      </c>
      <c r="AU442" s="161">
        <f t="shared" ca="1" si="1451"/>
        <v>0</v>
      </c>
      <c r="AV442" s="161" t="b">
        <f t="shared" si="1515"/>
        <v>1</v>
      </c>
      <c r="AW442" s="161" t="b">
        <f t="shared" si="1515"/>
        <v>1</v>
      </c>
      <c r="AX442" s="161">
        <f t="shared" si="1515"/>
        <v>2</v>
      </c>
      <c r="AY442" s="161" t="str">
        <f t="shared" si="1515"/>
        <v>-</v>
      </c>
      <c r="AZ442" s="161">
        <f t="shared" si="1515"/>
        <v>0.9</v>
      </c>
      <c r="BA442" s="10"/>
      <c r="BB442" s="161" t="b">
        <f t="shared" si="1453"/>
        <v>1</v>
      </c>
      <c r="BC442" s="163" t="b">
        <f t="shared" ca="1" si="1454"/>
        <v>1</v>
      </c>
      <c r="BD442" s="163" t="b">
        <f t="shared" ca="1" si="1454"/>
        <v>1</v>
      </c>
      <c r="BE442" s="162">
        <f t="shared" ca="1" si="1455"/>
        <v>3210</v>
      </c>
      <c r="BF442" s="163" t="str">
        <f t="shared" ca="1" si="1523"/>
        <v>-</v>
      </c>
      <c r="BG442" s="163" t="str">
        <f t="shared" ca="1" si="1523"/>
        <v>-</v>
      </c>
      <c r="BH442" s="163" t="str">
        <f t="shared" ca="1" si="1523"/>
        <v>-</v>
      </c>
      <c r="BI442" s="163" t="str">
        <f t="shared" ca="1" si="1523"/>
        <v>-</v>
      </c>
      <c r="BJ442" s="163" t="str">
        <f t="shared" ca="1" si="1523"/>
        <v>-</v>
      </c>
      <c r="BK442" s="163">
        <f t="shared" ca="1" si="1523"/>
        <v>1</v>
      </c>
      <c r="BL442" s="163">
        <f t="shared" ca="1" si="1523"/>
        <v>1</v>
      </c>
      <c r="BM442" s="163" t="str">
        <f t="shared" ca="1" si="1523"/>
        <v>-</v>
      </c>
      <c r="BN442" s="163" t="str">
        <f t="shared" ca="1" si="1523"/>
        <v>-</v>
      </c>
      <c r="BO442" s="163" t="b">
        <f t="shared" ca="1" si="1457"/>
        <v>0</v>
      </c>
      <c r="BP442" s="163" t="b">
        <f t="shared" ca="1" si="1457"/>
        <v>0</v>
      </c>
      <c r="BQ442" s="163" t="b">
        <f t="shared" ca="1" si="1457"/>
        <v>0</v>
      </c>
      <c r="BR442" s="163" t="b">
        <f t="shared" ca="1" si="1457"/>
        <v>0</v>
      </c>
      <c r="BS442" s="163" t="b">
        <f t="shared" ca="1" si="1457"/>
        <v>0</v>
      </c>
      <c r="BT442" s="163" t="b">
        <f t="shared" ca="1" si="1457"/>
        <v>0</v>
      </c>
      <c r="BU442" s="163" t="b">
        <f t="shared" ca="1" si="1457"/>
        <v>0</v>
      </c>
      <c r="BV442" s="163" t="b">
        <f t="shared" ca="1" si="1457"/>
        <v>0</v>
      </c>
      <c r="BW442" s="163" t="b">
        <f t="shared" ca="1" si="1457"/>
        <v>0</v>
      </c>
      <c r="BX442" s="163" t="str">
        <f t="shared" ca="1" si="1525"/>
        <v>-</v>
      </c>
      <c r="BY442" s="163" t="str">
        <f t="shared" ca="1" si="1526"/>
        <v>-</v>
      </c>
      <c r="BZ442" s="163" t="str">
        <f t="shared" ca="1" si="1526"/>
        <v>-</v>
      </c>
      <c r="CA442" s="163" t="str">
        <f t="shared" ca="1" si="1526"/>
        <v>-</v>
      </c>
      <c r="CB442" s="163" t="str">
        <f t="shared" ca="1" si="1526"/>
        <v>-</v>
      </c>
      <c r="CC442" s="163" t="str">
        <f t="shared" ca="1" si="1526"/>
        <v>-</v>
      </c>
      <c r="CD442" s="163" t="str">
        <f t="shared" ca="1" si="1526"/>
        <v>-</v>
      </c>
      <c r="CE442" s="163" t="str">
        <f t="shared" ca="1" si="1526"/>
        <v>-</v>
      </c>
      <c r="CF442" s="163" t="str">
        <f t="shared" ca="1" si="1526"/>
        <v>-</v>
      </c>
      <c r="CG442" s="163" t="str">
        <f t="shared" ca="1" si="1525"/>
        <v>-</v>
      </c>
      <c r="CH442" s="163" t="str">
        <f t="shared" ca="1" si="1525"/>
        <v>-</v>
      </c>
      <c r="CI442" s="163" t="str">
        <f t="shared" ca="1" si="1525"/>
        <v>-</v>
      </c>
      <c r="CJ442" s="163" t="str">
        <f t="shared" ca="1" si="1525"/>
        <v>-</v>
      </c>
      <c r="CK442" s="163" t="str">
        <f t="shared" ca="1" si="1525"/>
        <v>-</v>
      </c>
      <c r="CL442" s="163" t="str">
        <f t="shared" ca="1" si="1525"/>
        <v>-</v>
      </c>
      <c r="CM442" s="163" t="str">
        <f t="shared" ca="1" si="1525"/>
        <v>-</v>
      </c>
      <c r="CN442" s="163" t="str">
        <f t="shared" ca="1" si="1525"/>
        <v>-</v>
      </c>
      <c r="CO442" s="163" t="str">
        <f t="shared" ca="1" si="1525"/>
        <v>-</v>
      </c>
      <c r="CP442" s="163" t="str">
        <f t="shared" ca="1" si="1525"/>
        <v>-</v>
      </c>
      <c r="CQ442" s="163" t="str">
        <f t="shared" ca="1" si="1525"/>
        <v>-</v>
      </c>
      <c r="CR442" s="163" t="str">
        <f t="shared" ca="1" si="1525"/>
        <v>-</v>
      </c>
      <c r="CS442" s="163" t="str">
        <f t="shared" ca="1" si="1525"/>
        <v>-</v>
      </c>
      <c r="CT442" s="163" t="str">
        <f t="shared" ca="1" si="1525"/>
        <v>-</v>
      </c>
      <c r="CU442" s="163" t="str">
        <f t="shared" ca="1" si="1525"/>
        <v>-</v>
      </c>
      <c r="CV442" s="163" t="str">
        <f t="shared" ca="1" si="1525"/>
        <v>-</v>
      </c>
      <c r="CW442" s="163" t="str">
        <f t="shared" ca="1" si="1525"/>
        <v>-</v>
      </c>
      <c r="CX442" s="163" t="str">
        <f t="shared" ca="1" si="1525"/>
        <v>-</v>
      </c>
      <c r="CY442" s="163" t="str">
        <f t="shared" ca="1" si="1525"/>
        <v>-</v>
      </c>
      <c r="CZ442" s="163" t="str">
        <f t="shared" ca="1" si="1525"/>
        <v>-</v>
      </c>
      <c r="DA442" s="163" t="str">
        <f t="shared" ca="1" si="1525"/>
        <v>-</v>
      </c>
      <c r="DB442" s="163" t="str">
        <f t="shared" ca="1" si="1525"/>
        <v>-</v>
      </c>
      <c r="DC442" s="163" t="str">
        <f t="shared" ca="1" si="1525"/>
        <v>-</v>
      </c>
      <c r="DD442" s="163" t="str">
        <f t="shared" ca="1" si="1527"/>
        <v>-</v>
      </c>
      <c r="DE442" s="163" t="str">
        <f t="shared" ca="1" si="1527"/>
        <v>-</v>
      </c>
      <c r="DF442" s="163" t="str">
        <f t="shared" ca="1" si="1527"/>
        <v>-</v>
      </c>
      <c r="DG442" s="163" t="str">
        <f t="shared" ca="1" si="1527"/>
        <v>-</v>
      </c>
      <c r="DH442" s="163" t="str">
        <f t="shared" ca="1" si="1527"/>
        <v>-</v>
      </c>
      <c r="DI442" s="163" t="str">
        <f t="shared" ca="1" si="1527"/>
        <v>-</v>
      </c>
      <c r="DJ442" s="163" t="str">
        <f t="shared" ca="1" si="1527"/>
        <v>-</v>
      </c>
      <c r="DK442" s="163" t="str">
        <f t="shared" ca="1" si="1527"/>
        <v>-</v>
      </c>
      <c r="DL442" s="10"/>
      <c r="DM442" s="163" t="str">
        <f t="shared" ca="1" si="1523"/>
        <v>-</v>
      </c>
      <c r="DN442" s="163" t="str">
        <f t="shared" ca="1" si="1523"/>
        <v>-</v>
      </c>
      <c r="DO442" s="163" t="str">
        <f t="shared" ca="1" si="1523"/>
        <v>-</v>
      </c>
      <c r="DP442" s="163" t="str">
        <f t="shared" ca="1" si="1523"/>
        <v>-</v>
      </c>
      <c r="DQ442" s="163" t="str">
        <f t="shared" ca="1" si="1523"/>
        <v>-</v>
      </c>
      <c r="DR442" s="163" t="str">
        <f t="shared" ca="1" si="1523"/>
        <v>-</v>
      </c>
      <c r="DS442" s="163" t="str">
        <f t="shared" ca="1" si="1523"/>
        <v>-</v>
      </c>
      <c r="DT442" s="163" t="str">
        <f t="shared" ca="1" si="1523"/>
        <v>-</v>
      </c>
      <c r="DU442" s="163" t="str">
        <f t="shared" ca="1" si="1523"/>
        <v>-</v>
      </c>
      <c r="DV442" s="163" t="str">
        <f t="shared" ca="1" si="1523"/>
        <v>-</v>
      </c>
      <c r="DW442" s="163" t="str">
        <f t="shared" ca="1" si="1523"/>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1"/>
        <v>-</v>
      </c>
      <c r="EJ442" s="163" t="str">
        <f t="shared" ca="1" si="1521"/>
        <v>-</v>
      </c>
      <c r="EK442" s="163" t="str">
        <f t="shared" ca="1" si="1521"/>
        <v>-</v>
      </c>
      <c r="EL442" s="163" t="str">
        <f t="shared" ca="1" si="1521"/>
        <v>-</v>
      </c>
      <c r="EM442" s="163" t="str">
        <f t="shared" ca="1" si="1521"/>
        <v>-</v>
      </c>
      <c r="EN442" s="163" t="str">
        <f t="shared" ca="1" si="1521"/>
        <v>-</v>
      </c>
      <c r="EO442" s="163" t="str">
        <f t="shared" ca="1" si="1521"/>
        <v>-</v>
      </c>
      <c r="EP442" s="163" t="str">
        <f t="shared" ca="1" si="1521"/>
        <v>-</v>
      </c>
      <c r="EQ442" s="163">
        <f t="shared" ca="1" si="1521"/>
        <v>1</v>
      </c>
      <c r="ER442" s="163">
        <f t="shared" ca="1" si="1521"/>
        <v>1</v>
      </c>
      <c r="ES442" s="163">
        <f t="shared" ca="1" si="1521"/>
        <v>0</v>
      </c>
      <c r="ET442" s="163" t="str">
        <f t="shared" ca="1" si="1521"/>
        <v>-</v>
      </c>
      <c r="EU442" s="163" t="str">
        <f t="shared" ca="1" si="1521"/>
        <v>-</v>
      </c>
      <c r="EV442" s="163" t="str">
        <f t="shared" ca="1" si="1521"/>
        <v>-</v>
      </c>
      <c r="EW442" s="163" t="str">
        <f t="shared" ca="1" si="1521"/>
        <v>-</v>
      </c>
      <c r="EX442" s="163" t="str">
        <f t="shared" ca="1" si="1521"/>
        <v>-</v>
      </c>
      <c r="EY442" s="163" t="str">
        <f t="shared" ca="1" si="1521"/>
        <v>-</v>
      </c>
      <c r="EZ442" s="163" t="str">
        <f t="shared" ca="1" si="1521"/>
        <v>-</v>
      </c>
      <c r="FA442" s="163">
        <f t="shared" ca="1" si="1521"/>
        <v>0</v>
      </c>
      <c r="FB442" s="163" t="str">
        <f t="shared" ca="1" si="1521"/>
        <v>-</v>
      </c>
      <c r="FC442" s="163" t="str">
        <f t="shared" ca="1" si="1521"/>
        <v>-</v>
      </c>
      <c r="FD442" s="163" t="str">
        <f t="shared" ca="1" si="1521"/>
        <v>-</v>
      </c>
      <c r="FE442" s="163" t="str">
        <f t="shared" ca="1" si="1521"/>
        <v>-</v>
      </c>
      <c r="FF442" s="163" t="str">
        <f t="shared" ca="1" si="1521"/>
        <v>-</v>
      </c>
      <c r="FG442" s="163">
        <f t="shared" ca="1" si="1521"/>
        <v>0</v>
      </c>
      <c r="FH442" s="163">
        <f t="shared" ref="FH442:GC443" ca="1" si="1533">OFFSET(FH$5,$B442,0)</f>
        <v>0</v>
      </c>
      <c r="FI442" s="163">
        <f t="shared" ca="1" si="1533"/>
        <v>0</v>
      </c>
      <c r="FJ442" s="163">
        <f t="shared" ca="1" si="1533"/>
        <v>0</v>
      </c>
      <c r="FK442" s="163">
        <f t="shared" ca="1" si="1533"/>
        <v>0</v>
      </c>
      <c r="FL442" s="163">
        <f t="shared" ca="1" si="1533"/>
        <v>0</v>
      </c>
      <c r="FM442" s="163">
        <f t="shared" ca="1" si="1533"/>
        <v>0</v>
      </c>
      <c r="FN442" s="163" t="str">
        <f t="shared" ca="1" si="1533"/>
        <v>-</v>
      </c>
      <c r="FO442" s="163" t="str">
        <f t="shared" ca="1" si="1533"/>
        <v>-</v>
      </c>
      <c r="FP442" s="163" t="str">
        <f t="shared" ca="1" si="1533"/>
        <v>-</v>
      </c>
      <c r="FQ442" s="163" t="str">
        <f t="shared" ca="1" si="1533"/>
        <v>-</v>
      </c>
      <c r="FR442" s="163" t="str">
        <f t="shared" ca="1" si="1533"/>
        <v>-</v>
      </c>
      <c r="FS442" s="163" t="str">
        <f t="shared" ca="1" si="1533"/>
        <v>-</v>
      </c>
      <c r="FT442" s="163" t="str">
        <f t="shared" ca="1" si="1533"/>
        <v>-</v>
      </c>
      <c r="FU442" s="163" t="str">
        <f t="shared" ca="1" si="1533"/>
        <v>-</v>
      </c>
      <c r="FV442" s="163" t="str">
        <f t="shared" ca="1" si="1533"/>
        <v>-</v>
      </c>
      <c r="FW442" s="163" t="str">
        <f t="shared" ca="1" si="1533"/>
        <v>-</v>
      </c>
      <c r="FX442" s="163" t="str">
        <f t="shared" ca="1" si="1533"/>
        <v>-</v>
      </c>
      <c r="FY442" s="10"/>
      <c r="FZ442" s="163">
        <f t="shared" ca="1" si="1533"/>
        <v>1</v>
      </c>
      <c r="GA442" s="163" t="str">
        <f t="shared" ca="1" si="1533"/>
        <v>-</v>
      </c>
      <c r="GB442" s="163" t="str">
        <f t="shared" ca="1" si="1533"/>
        <v>-</v>
      </c>
      <c r="GC442" s="163" t="str">
        <f t="shared" ca="1" si="1533"/>
        <v>-</v>
      </c>
      <c r="GD442" s="163" t="str">
        <f t="shared" ca="1" si="1502"/>
        <v>-</v>
      </c>
      <c r="GE442" s="163" t="b">
        <f t="shared" ca="1" si="1502"/>
        <v>0</v>
      </c>
      <c r="GF442" s="163" t="str">
        <f t="shared" ca="1" si="1502"/>
        <v>-</v>
      </c>
      <c r="GG442" s="163">
        <f t="shared" ca="1" si="1502"/>
        <v>0</v>
      </c>
      <c r="GH442" s="163" t="str">
        <f t="shared" ca="1" si="1502"/>
        <v>-</v>
      </c>
      <c r="GI442" s="161" cm="1">
        <f t="array" aca="1" ref="GI442" ca="1">INDEX(i.rev,$K442,GI$15)</f>
        <v>1</v>
      </c>
      <c r="GJ442" s="163">
        <f t="shared" ca="1" si="1503"/>
        <v>0</v>
      </c>
      <c r="GK442" s="163">
        <f t="shared" ca="1" si="1503"/>
        <v>1</v>
      </c>
      <c r="GL442" s="163">
        <f t="shared" ca="1" si="1503"/>
        <v>0</v>
      </c>
      <c r="GM442" s="163">
        <f t="shared" ca="1" si="1503"/>
        <v>1</v>
      </c>
      <c r="GN442" s="163">
        <f t="shared" ca="1" si="1503"/>
        <v>1</v>
      </c>
      <c r="GO442" s="163">
        <f t="shared" ca="1" si="1503"/>
        <v>1</v>
      </c>
      <c r="GP442" s="163">
        <f t="shared" ca="1" si="1503"/>
        <v>0</v>
      </c>
      <c r="GQ442" s="163">
        <f t="shared" ca="1" si="1503"/>
        <v>0</v>
      </c>
      <c r="GR442" s="163">
        <f t="shared" ca="1" si="1503"/>
        <v>0</v>
      </c>
      <c r="GS442" s="163">
        <f t="shared" ca="1" si="1503"/>
        <v>0</v>
      </c>
      <c r="GT442" s="163">
        <f t="shared" ca="1" si="1503"/>
        <v>0</v>
      </c>
      <c r="GU442" s="163">
        <f t="shared" ca="1" si="1503"/>
        <v>0</v>
      </c>
      <c r="GV442" s="163">
        <f t="shared" ca="1" si="1503"/>
        <v>0</v>
      </c>
      <c r="GW442" s="163">
        <f t="shared" ca="1" si="1503"/>
        <v>0</v>
      </c>
      <c r="GX442" s="163">
        <f t="shared" ca="1" si="1503"/>
        <v>0</v>
      </c>
      <c r="GY442" s="163">
        <f t="shared" ca="1" si="1503"/>
        <v>0</v>
      </c>
      <c r="GZ442" s="161" cm="1">
        <f t="array" aca="1" ref="GZ442" ca="1">INDEX(i.rev,$K442,GZ$15)</f>
        <v>0</v>
      </c>
      <c r="HA442" s="163">
        <f t="shared" ca="1" si="1464"/>
        <v>0</v>
      </c>
      <c r="HB442" s="161" cm="1">
        <f t="array" aca="1" ref="HB442" ca="1">INDEX(i.rev,$K442,HB$15)</f>
        <v>1</v>
      </c>
      <c r="HC442" s="163">
        <f t="shared" ca="1" si="1520"/>
        <v>0</v>
      </c>
      <c r="HD442" s="163">
        <f t="shared" ca="1" si="1520"/>
        <v>0</v>
      </c>
      <c r="HE442" s="163">
        <f t="shared" ca="1" si="1520"/>
        <v>0</v>
      </c>
      <c r="HF442" s="163">
        <f t="shared" ca="1" si="1520"/>
        <v>0</v>
      </c>
      <c r="HG442" s="163">
        <f t="shared" ca="1" si="1520"/>
        <v>0</v>
      </c>
      <c r="HH442" s="163">
        <f t="shared" ca="1" si="1520"/>
        <v>0</v>
      </c>
      <c r="HI442" s="163">
        <f t="shared" ca="1" si="1520"/>
        <v>0</v>
      </c>
      <c r="HJ442" s="10"/>
      <c r="HK442" s="163" t="str">
        <f t="shared" ca="1" si="1520"/>
        <v>-</v>
      </c>
      <c r="HL442" s="163" t="str">
        <f t="shared" ca="1" si="1520"/>
        <v>-</v>
      </c>
      <c r="HM442" s="163" t="str">
        <f t="shared" ca="1" si="1520"/>
        <v>-</v>
      </c>
      <c r="HN442" s="163" t="str">
        <f t="shared" ca="1" si="1520"/>
        <v>-</v>
      </c>
      <c r="HO442" s="163" t="str">
        <f t="shared" ca="1" si="1516"/>
        <v>-</v>
      </c>
      <c r="HP442" s="161" t="b">
        <f t="shared" ca="1" si="1504"/>
        <v>0</v>
      </c>
      <c r="HQ442" s="161" t="b">
        <f t="shared" ca="1" si="1504"/>
        <v>0</v>
      </c>
      <c r="HR442" s="161" t="b">
        <f t="shared" ca="1" si="1504"/>
        <v>1</v>
      </c>
      <c r="HS442" s="163">
        <f t="shared" ca="1" si="1520"/>
        <v>0</v>
      </c>
      <c r="HT442" s="161">
        <f t="shared" ca="1" si="1505"/>
        <v>1</v>
      </c>
      <c r="HU442" s="161">
        <f t="shared" ca="1" si="1505"/>
        <v>1</v>
      </c>
      <c r="HV442" s="163" t="str">
        <f t="shared" ca="1" si="1520"/>
        <v>-</v>
      </c>
      <c r="HW442" s="163" t="str">
        <f t="shared" ca="1" si="1520"/>
        <v>-</v>
      </c>
      <c r="HX442" s="163" t="str">
        <f t="shared" ca="1" si="1520"/>
        <v>-</v>
      </c>
      <c r="HY442" s="163" t="str">
        <f t="shared" ca="1" si="1520"/>
        <v>-</v>
      </c>
      <c r="HZ442" s="163" t="str">
        <f t="shared" ca="1" si="1520"/>
        <v>-</v>
      </c>
      <c r="IA442" s="163" t="str">
        <f t="shared" ca="1" si="1520"/>
        <v>-</v>
      </c>
      <c r="IB442" s="163" t="str">
        <f t="shared" ca="1" si="1520"/>
        <v>-</v>
      </c>
      <c r="IC442" s="163" t="str">
        <f t="shared" ca="1" si="1520"/>
        <v>-</v>
      </c>
      <c r="ID442" s="163" t="str">
        <f t="shared" ca="1" si="1520"/>
        <v>-</v>
      </c>
      <c r="IE442" s="163" t="b">
        <f t="shared" ca="1" si="1520"/>
        <v>1</v>
      </c>
      <c r="IF442" s="163" t="str">
        <f t="shared" ca="1" si="1520"/>
        <v>-</v>
      </c>
      <c r="IG442" s="163" t="str">
        <f t="shared" ca="1" si="1520"/>
        <v>-</v>
      </c>
      <c r="IH442" s="163" t="str">
        <f t="shared" ca="1" si="1520"/>
        <v>-</v>
      </c>
      <c r="II442" s="163" t="b">
        <f t="shared" ca="1" si="1506"/>
        <v>1</v>
      </c>
      <c r="IJ442" s="163">
        <f t="shared" ca="1" si="1506"/>
        <v>0</v>
      </c>
      <c r="IK442" s="163" t="str">
        <f t="shared" ca="1" si="1506"/>
        <v>-</v>
      </c>
      <c r="IL442" s="163" t="str">
        <f t="shared" ca="1" si="1506"/>
        <v>-</v>
      </c>
      <c r="IM442" s="163" t="str">
        <f t="shared" ca="1" si="1506"/>
        <v>-</v>
      </c>
      <c r="IN442" s="163" t="str">
        <f t="shared" ca="1" si="1506"/>
        <v>-</v>
      </c>
      <c r="IO442" s="163" t="str">
        <f t="shared" ca="1" si="1506"/>
        <v>-</v>
      </c>
      <c r="IP442" s="163">
        <f t="shared" ca="1" si="1506"/>
        <v>0</v>
      </c>
      <c r="IQ442" s="163" t="str">
        <f t="shared" ca="1" si="1506"/>
        <v>-</v>
      </c>
      <c r="IR442" s="163" t="str">
        <f t="shared" ca="1" si="1506"/>
        <v>-</v>
      </c>
      <c r="IS442" s="163" t="str">
        <f t="shared" ca="1" si="1506"/>
        <v>-</v>
      </c>
      <c r="IT442" s="163">
        <f t="shared" ca="1" si="1506"/>
        <v>500</v>
      </c>
      <c r="IU442" s="163">
        <f t="shared" ca="1" si="1506"/>
        <v>500</v>
      </c>
      <c r="IV442" s="163" t="str">
        <f t="shared" ca="1" si="1506"/>
        <v>-</v>
      </c>
      <c r="IW442" s="163" t="str">
        <f t="shared" ca="1" si="1506"/>
        <v>-</v>
      </c>
      <c r="IX442" s="163" t="str">
        <f t="shared" ca="1" si="1506"/>
        <v>-</v>
      </c>
      <c r="IY442" s="163" t="str">
        <f t="shared" ca="1" si="1507"/>
        <v>-</v>
      </c>
      <c r="IZ442" s="163" t="str">
        <f t="shared" ca="1" si="1528"/>
        <v>-</v>
      </c>
      <c r="JA442" s="163" t="str">
        <f t="shared" ca="1" si="1528"/>
        <v>-</v>
      </c>
      <c r="JB442" s="163" t="str">
        <f t="shared" ca="1" si="1528"/>
        <v>-</v>
      </c>
      <c r="JC442" s="163" t="str">
        <f t="shared" ca="1" si="1528"/>
        <v>-</v>
      </c>
      <c r="JD442" s="163" t="str">
        <f t="shared" ca="1" si="1528"/>
        <v>-</v>
      </c>
      <c r="JE442" s="163" t="str">
        <f t="shared" ca="1" si="1528"/>
        <v>-</v>
      </c>
      <c r="JF442" s="163" t="str">
        <f t="shared" ca="1" si="1528"/>
        <v>-</v>
      </c>
      <c r="JG442" s="163" t="str">
        <f t="shared" ca="1" si="1528"/>
        <v>-</v>
      </c>
      <c r="JH442" s="163" t="str">
        <f t="shared" ca="1" si="1528"/>
        <v>-</v>
      </c>
      <c r="JI442" s="163" t="str">
        <f t="shared" ca="1" si="1528"/>
        <v>-</v>
      </c>
      <c r="JJ442" s="163" t="str">
        <f t="shared" ca="1" si="1528"/>
        <v>-</v>
      </c>
      <c r="JK442" s="163" t="str">
        <f t="shared" ca="1" si="1528"/>
        <v>-</v>
      </c>
      <c r="JL442" s="163" t="str">
        <f t="shared" ca="1" si="1528"/>
        <v>-</v>
      </c>
      <c r="JM442" s="163" t="str">
        <f t="shared" ca="1" si="1528"/>
        <v>-</v>
      </c>
      <c r="JN442" s="163" t="str">
        <f t="shared" ca="1" si="1529"/>
        <v>-</v>
      </c>
      <c r="JO442" s="163" t="str">
        <f t="shared" ca="1" si="1529"/>
        <v>-</v>
      </c>
      <c r="JP442" s="163" t="str">
        <f t="shared" ca="1" si="1529"/>
        <v>-</v>
      </c>
      <c r="JQ442" s="163" t="str">
        <f t="shared" ca="1" si="1529"/>
        <v>-</v>
      </c>
      <c r="JR442" s="163" t="str">
        <f t="shared" ca="1" si="1529"/>
        <v>-</v>
      </c>
      <c r="JS442" s="163" t="str">
        <f t="shared" ca="1" si="1528"/>
        <v>-</v>
      </c>
      <c r="JT442" s="163" t="str">
        <f t="shared" ca="1" si="1528"/>
        <v>-</v>
      </c>
      <c r="JU442" s="163" t="str">
        <f t="shared" ca="1" si="1528"/>
        <v>-</v>
      </c>
      <c r="JV442" s="163" t="str">
        <f t="shared" ca="1" si="1528"/>
        <v>-</v>
      </c>
      <c r="JW442" s="163" t="str">
        <f t="shared" ca="1" si="1528"/>
        <v>-</v>
      </c>
      <c r="JX442" s="163" t="str">
        <f t="shared" ca="1" si="1507"/>
        <v>-</v>
      </c>
      <c r="JY442" s="163" t="str">
        <f t="shared" ca="1" si="1530"/>
        <v>-</v>
      </c>
      <c r="JZ442" s="163" t="str">
        <f t="shared" ca="1" si="1530"/>
        <v>-</v>
      </c>
      <c r="KA442" s="163" t="str">
        <f t="shared" ca="1" si="1530"/>
        <v>-</v>
      </c>
      <c r="KB442" s="163" t="str">
        <f t="shared" ca="1" si="1530"/>
        <v>-</v>
      </c>
      <c r="KC442" s="163" t="str">
        <f t="shared" ca="1" si="1530"/>
        <v>-</v>
      </c>
      <c r="KD442" s="163" t="str">
        <f t="shared" ca="1" si="1530"/>
        <v>-</v>
      </c>
      <c r="KE442" s="163" t="str">
        <f t="shared" ca="1" si="1530"/>
        <v>-</v>
      </c>
      <c r="KF442" s="163" t="str">
        <f t="shared" ca="1" si="1530"/>
        <v>-</v>
      </c>
      <c r="KG442" s="163" t="str">
        <f t="shared" ca="1" si="1530"/>
        <v>-</v>
      </c>
      <c r="KH442" s="163" t="str">
        <f t="shared" ca="1" si="1530"/>
        <v>-</v>
      </c>
      <c r="KI442" s="163" t="str">
        <f t="shared" ca="1" si="1530"/>
        <v>-</v>
      </c>
      <c r="KJ442" s="163" t="str">
        <f t="shared" ca="1" si="1530"/>
        <v>-</v>
      </c>
      <c r="KK442" s="163" t="str">
        <f t="shared" ca="1" si="1530"/>
        <v>-</v>
      </c>
      <c r="KL442" s="163" t="str">
        <f t="shared" ca="1" si="1530"/>
        <v>-</v>
      </c>
      <c r="KM442" s="163" t="str">
        <f t="shared" ca="1" si="1530"/>
        <v>-</v>
      </c>
      <c r="KN442" s="163" t="str">
        <f t="shared" ca="1" si="1530"/>
        <v>-</v>
      </c>
      <c r="KO442" s="163" t="str">
        <f t="shared" ca="1" si="1530"/>
        <v>-</v>
      </c>
      <c r="KP442" s="163" t="str">
        <f t="shared" ca="1" si="1530"/>
        <v>-</v>
      </c>
      <c r="KQ442" s="163" t="str">
        <f t="shared" ca="1" si="1530"/>
        <v>-</v>
      </c>
      <c r="KR442" s="163" t="str">
        <f t="shared" ca="1" si="1530"/>
        <v>-</v>
      </c>
      <c r="KS442" s="163" t="str">
        <f t="shared" ca="1" si="1530"/>
        <v>-</v>
      </c>
      <c r="KT442" s="163" t="str">
        <f t="shared" ca="1" si="1530"/>
        <v>-</v>
      </c>
      <c r="KU442" s="163" t="str">
        <f t="shared" ca="1" si="1530"/>
        <v>-</v>
      </c>
      <c r="KV442" s="163" t="str">
        <f t="shared" ca="1" si="1530"/>
        <v>-</v>
      </c>
      <c r="KW442" s="163" t="str">
        <f t="shared" ca="1" si="1530"/>
        <v>-</v>
      </c>
      <c r="KX442" s="163" t="str">
        <f t="shared" ca="1" si="1530"/>
        <v>-</v>
      </c>
      <c r="KY442" s="163" t="str">
        <f t="shared" ca="1" si="1530"/>
        <v>-</v>
      </c>
      <c r="KZ442" s="163" t="str">
        <f t="shared" ca="1" si="1530"/>
        <v>-</v>
      </c>
      <c r="LA442" s="163" t="str">
        <f t="shared" ca="1" si="1530"/>
        <v>-</v>
      </c>
      <c r="LB442" s="163" t="str">
        <f t="shared" ca="1" si="1530"/>
        <v>-</v>
      </c>
      <c r="LC442" s="163" t="str">
        <f t="shared" ca="1" si="1530"/>
        <v>-</v>
      </c>
      <c r="LD442" s="163" t="str">
        <f t="shared" ca="1" si="1530"/>
        <v>-</v>
      </c>
      <c r="LE442" s="163" t="str">
        <f t="shared" ca="1" si="1530"/>
        <v>-</v>
      </c>
      <c r="LF442" s="163" t="str">
        <f t="shared" ca="1" si="1530"/>
        <v>-</v>
      </c>
      <c r="LG442" s="163" t="str">
        <f t="shared" ca="1" si="1530"/>
        <v>-</v>
      </c>
      <c r="LH442" s="163" t="str">
        <f t="shared" ca="1" si="1530"/>
        <v>-</v>
      </c>
      <c r="LI442" s="163" t="str">
        <f t="shared" ca="1" si="1530"/>
        <v>-</v>
      </c>
      <c r="LJ442" s="163" t="str">
        <f t="shared" ca="1" si="1530"/>
        <v>-</v>
      </c>
      <c r="LK442" s="163" t="str">
        <f t="shared" ca="1" si="1530"/>
        <v>-</v>
      </c>
      <c r="LL442" s="163" t="str">
        <f t="shared" ca="1" si="1530"/>
        <v>-</v>
      </c>
      <c r="LM442" s="163" t="str">
        <f t="shared" ca="1" si="1530"/>
        <v>-</v>
      </c>
      <c r="LN442" s="163" t="str">
        <f t="shared" ca="1" si="1530"/>
        <v>-</v>
      </c>
      <c r="LO442" s="163" t="str">
        <f t="shared" ca="1" si="1507"/>
        <v>-</v>
      </c>
      <c r="LP442" s="163" t="str">
        <f t="shared" ca="1" si="1507"/>
        <v>-</v>
      </c>
      <c r="LQ442" s="163" t="str">
        <f t="shared" ca="1" si="1507"/>
        <v>-</v>
      </c>
      <c r="LR442" s="163" t="str">
        <f t="shared" ca="1" si="1507"/>
        <v>-</v>
      </c>
      <c r="LS442" s="163" t="str">
        <f t="shared" ca="1" si="1507"/>
        <v>-</v>
      </c>
      <c r="LT442" s="163" t="str">
        <f t="shared" ca="1" si="1507"/>
        <v>-</v>
      </c>
      <c r="LU442" s="163" t="str">
        <f t="shared" ca="1" si="1507"/>
        <v>-</v>
      </c>
      <c r="LV442" s="163" t="str">
        <f t="shared" ca="1" si="1507"/>
        <v>-</v>
      </c>
      <c r="LW442" s="163" t="str">
        <f t="shared" ca="1" si="1507"/>
        <v>-</v>
      </c>
      <c r="LX442" s="163" t="str">
        <f t="shared" ca="1" si="1507"/>
        <v>-</v>
      </c>
      <c r="LY442" s="10"/>
      <c r="LZ442" s="161">
        <f t="shared" ca="1" si="1473"/>
        <v>4.4999999999999998E-2</v>
      </c>
      <c r="MA442" s="161">
        <f t="shared" ca="1" si="1474"/>
        <v>4.4999999999999998E-2</v>
      </c>
      <c r="MB442" s="163">
        <f t="shared" ca="1" si="1508"/>
        <v>1</v>
      </c>
      <c r="MC442" s="163">
        <f t="shared" ca="1" si="1508"/>
        <v>0</v>
      </c>
      <c r="MD442" s="163">
        <f t="shared" ca="1" si="1508"/>
        <v>1</v>
      </c>
      <c r="ME442" s="163">
        <f t="shared" ca="1" si="1508"/>
        <v>1</v>
      </c>
      <c r="MF442" s="163">
        <f t="shared" ca="1" si="1508"/>
        <v>0</v>
      </c>
      <c r="MG442" s="163">
        <f t="shared" ca="1" si="1508"/>
        <v>70</v>
      </c>
      <c r="MH442" s="163">
        <f t="shared" ca="1" si="1508"/>
        <v>50</v>
      </c>
      <c r="MI442" s="163">
        <f t="shared" ca="1" si="1508"/>
        <v>85</v>
      </c>
      <c r="MJ442" s="163">
        <f t="shared" ca="1" si="1508"/>
        <v>50</v>
      </c>
      <c r="MK442" s="161">
        <f t="shared" ca="1" si="1476"/>
        <v>1</v>
      </c>
      <c r="ML442" s="161">
        <f t="shared" ca="1" si="1477"/>
        <v>1</v>
      </c>
      <c r="MM442" s="161">
        <f t="shared" ca="1" si="1478"/>
        <v>1</v>
      </c>
      <c r="MN442" s="161">
        <f t="shared" ca="1" si="1479"/>
        <v>1</v>
      </c>
      <c r="MO442" s="161">
        <f t="shared" ca="1" si="1479"/>
        <v>1</v>
      </c>
      <c r="MP442" s="163">
        <f t="shared" ca="1" si="1508"/>
        <v>1</v>
      </c>
      <c r="MQ442" s="10"/>
      <c r="MR442" s="163">
        <f t="shared" ca="1" si="1508"/>
        <v>1</v>
      </c>
      <c r="MS442" s="161">
        <f t="shared" si="1480"/>
        <v>1</v>
      </c>
      <c r="MT442" s="163">
        <f t="shared" ca="1" si="1508"/>
        <v>0.75</v>
      </c>
      <c r="MU442" s="163">
        <f t="shared" ca="1" si="1508"/>
        <v>0.8</v>
      </c>
      <c r="MV442" s="163">
        <f t="shared" ca="1" si="1531"/>
        <v>0.82499999999999996</v>
      </c>
      <c r="MW442" s="163">
        <f t="shared" ca="1" si="1531"/>
        <v>0.875</v>
      </c>
      <c r="MX442" s="163">
        <f t="shared" ca="1" si="1508"/>
        <v>0.9</v>
      </c>
      <c r="MY442" s="163">
        <f t="shared" ca="1" si="1514"/>
        <v>0.75</v>
      </c>
      <c r="MZ442" s="163">
        <f t="shared" ca="1" si="1513"/>
        <v>0.78142857142857147</v>
      </c>
      <c r="NA442" s="163">
        <f t="shared" ca="1" si="1513"/>
        <v>0.82499999999999996</v>
      </c>
      <c r="NB442" s="163">
        <f t="shared" ca="1" si="1514"/>
        <v>0.875</v>
      </c>
      <c r="NC442" s="163">
        <f t="shared" ca="1" si="1514"/>
        <v>0.9</v>
      </c>
      <c r="ND442" s="163">
        <f t="shared" ca="1" si="1513"/>
        <v>0.9</v>
      </c>
      <c r="NE442" s="163">
        <f t="shared" ca="1" si="1514"/>
        <v>0.75</v>
      </c>
      <c r="NF442" s="163">
        <f t="shared" ca="1" si="1513"/>
        <v>0.78142857142857147</v>
      </c>
      <c r="NG442" s="163">
        <f t="shared" ca="1" si="1513"/>
        <v>0.82499999999999996</v>
      </c>
      <c r="NH442" s="163">
        <f t="shared" ca="1" si="1514"/>
        <v>0.875</v>
      </c>
      <c r="NI442" s="163">
        <f t="shared" ca="1" si="1514"/>
        <v>0.9</v>
      </c>
      <c r="NJ442" s="163">
        <f t="shared" ca="1" si="1513"/>
        <v>0.9</v>
      </c>
      <c r="NK442" s="163">
        <f t="shared" ca="1" si="1514"/>
        <v>0.75</v>
      </c>
      <c r="NL442" s="163">
        <f t="shared" ca="1" si="1513"/>
        <v>0.78142857142857147</v>
      </c>
      <c r="NM442" s="163">
        <f t="shared" ca="1" si="1513"/>
        <v>0.82499999999999996</v>
      </c>
      <c r="NN442" s="163">
        <f t="shared" ca="1" si="1514"/>
        <v>0.875</v>
      </c>
      <c r="NO442" s="163">
        <f t="shared" ca="1" si="1514"/>
        <v>0.9</v>
      </c>
      <c r="NP442" s="163">
        <f t="shared" ca="1" si="1513"/>
        <v>0.9</v>
      </c>
      <c r="NQ442" s="163">
        <f t="shared" ca="1" si="1514"/>
        <v>0.75</v>
      </c>
      <c r="NR442" s="163">
        <f t="shared" ca="1" si="1513"/>
        <v>0.78142857142857147</v>
      </c>
      <c r="NS442" s="163">
        <f t="shared" ca="1" si="1513"/>
        <v>0.82499999999999996</v>
      </c>
      <c r="NT442" s="163">
        <f t="shared" ca="1" si="1514"/>
        <v>0.875</v>
      </c>
      <c r="NU442" s="163">
        <f t="shared" ca="1" si="1514"/>
        <v>0.9</v>
      </c>
      <c r="NV442" s="163">
        <f t="shared" ca="1" si="1513"/>
        <v>0.9</v>
      </c>
      <c r="NW442" s="163">
        <f t="shared" ca="1" si="1514"/>
        <v>0.75</v>
      </c>
      <c r="NX442" s="163">
        <f t="shared" ca="1" si="1513"/>
        <v>0.78142857142857147</v>
      </c>
      <c r="NY442" s="163">
        <f t="shared" ca="1" si="1513"/>
        <v>0.82499999999999996</v>
      </c>
      <c r="NZ442" s="163">
        <f t="shared" ca="1" si="1514"/>
        <v>0.875</v>
      </c>
      <c r="OA442" s="163">
        <f t="shared" ca="1" si="1514"/>
        <v>0.9</v>
      </c>
      <c r="OB442" s="163">
        <f t="shared" ref="MY442:OU451" ca="1" si="1534">OFFSET(OB$5,$B442,0)</f>
        <v>0.9</v>
      </c>
      <c r="OC442" s="163">
        <f t="shared" ca="1" si="1534"/>
        <v>0.75</v>
      </c>
      <c r="OD442" s="163">
        <f t="shared" ca="1" si="1534"/>
        <v>0.78142857142857147</v>
      </c>
      <c r="OE442" s="163">
        <f t="shared" ca="1" si="1534"/>
        <v>0.82499999999999996</v>
      </c>
      <c r="OF442" s="163">
        <f t="shared" ca="1" si="1534"/>
        <v>0.875</v>
      </c>
      <c r="OG442" s="163">
        <f t="shared" ca="1" si="1534"/>
        <v>0.9</v>
      </c>
      <c r="OH442" s="163">
        <f t="shared" ca="1" si="1534"/>
        <v>0.9</v>
      </c>
      <c r="OI442" s="163">
        <f t="shared" ca="1" si="1534"/>
        <v>0.75</v>
      </c>
      <c r="OJ442" s="163">
        <f t="shared" ca="1" si="1534"/>
        <v>0.76904761904761909</v>
      </c>
      <c r="OK442" s="163">
        <f t="shared" ca="1" si="1534"/>
        <v>0.82000000000000006</v>
      </c>
      <c r="OL442" s="163">
        <f t="shared" ca="1" si="1534"/>
        <v>0.875</v>
      </c>
      <c r="OM442" s="163">
        <f t="shared" ca="1" si="1534"/>
        <v>0.9</v>
      </c>
      <c r="ON442" s="163">
        <f t="shared" ca="1" si="1534"/>
        <v>0.90000000000000013</v>
      </c>
      <c r="OO442" s="163">
        <f t="shared" ca="1" si="1534"/>
        <v>0.75</v>
      </c>
      <c r="OP442" s="163">
        <f t="shared" ca="1" si="1534"/>
        <v>0.76904761904761909</v>
      </c>
      <c r="OQ442" s="163">
        <f t="shared" ca="1" si="1534"/>
        <v>0.82000000000000006</v>
      </c>
      <c r="OR442" s="163">
        <f t="shared" ca="1" si="1534"/>
        <v>0.875</v>
      </c>
      <c r="OS442" s="163">
        <f t="shared" ca="1" si="1534"/>
        <v>0.9</v>
      </c>
      <c r="OT442" s="163">
        <f t="shared" ca="1" si="1534"/>
        <v>0.9</v>
      </c>
      <c r="OU442" s="163">
        <f t="shared" ca="1" si="1534"/>
        <v>0.875</v>
      </c>
      <c r="OV442" s="161">
        <f t="shared" ca="1" si="1482"/>
        <v>1</v>
      </c>
      <c r="OW442" s="161">
        <f t="shared" ca="1" si="1483"/>
        <v>1</v>
      </c>
      <c r="OX442" s="161" t="str">
        <f t="shared" ca="1" si="1484"/>
        <v>-</v>
      </c>
      <c r="OY442" s="163" t="str">
        <f t="shared" ca="1" si="1485"/>
        <v>-</v>
      </c>
      <c r="OZ442" s="161" t="str">
        <f t="shared" ca="1" si="1486"/>
        <v>-</v>
      </c>
      <c r="PA442" s="161" t="str">
        <f t="shared" ca="1" si="1487"/>
        <v>-</v>
      </c>
      <c r="PB442" s="163">
        <f t="shared" ca="1" si="1508"/>
        <v>0</v>
      </c>
      <c r="PC442" s="27">
        <v>0</v>
      </c>
    </row>
    <row r="443" spans="1:419" s="143" customFormat="1" hidden="1" outlineLevel="1">
      <c r="A443" s="121">
        <f t="shared" si="14"/>
        <v>438</v>
      </c>
      <c r="B443" s="121">
        <f t="shared" si="1518"/>
        <v>13</v>
      </c>
      <c r="C443" s="143">
        <f t="shared" si="1494"/>
        <v>1002</v>
      </c>
      <c r="D443" s="143" t="s">
        <v>884</v>
      </c>
      <c r="E443" s="143" t="b">
        <f t="shared" si="1448"/>
        <v>0</v>
      </c>
      <c r="F443" s="143" t="b">
        <v>0</v>
      </c>
      <c r="G443" s="143" t="b">
        <f t="shared" si="1489"/>
        <v>0</v>
      </c>
      <c r="H443" s="139">
        <f t="shared" ca="1" si="1509"/>
        <v>3</v>
      </c>
      <c r="I443" s="32">
        <v>2</v>
      </c>
      <c r="J443" s="32">
        <v>5</v>
      </c>
      <c r="K443" s="139">
        <f t="shared" ca="1" si="1509"/>
        <v>1</v>
      </c>
      <c r="L443" s="139">
        <f t="shared" ca="1" si="1509"/>
        <v>1</v>
      </c>
      <c r="M443" s="139">
        <f t="shared" ca="1" si="1509"/>
        <v>1</v>
      </c>
      <c r="N443" s="139">
        <f t="shared" ca="1" si="1509"/>
        <v>1</v>
      </c>
      <c r="O443" s="139">
        <f t="shared" ca="1" si="1509"/>
        <v>1</v>
      </c>
      <c r="P443" s="139">
        <f t="shared" ca="1" si="1509"/>
        <v>1</v>
      </c>
      <c r="Q443" s="139">
        <f t="shared" ca="1" si="1509"/>
        <v>1</v>
      </c>
      <c r="R443" s="139">
        <f t="shared" ca="1" si="1509"/>
        <v>2</v>
      </c>
      <c r="S443" s="139">
        <f t="shared" ca="1" si="1509"/>
        <v>1</v>
      </c>
      <c r="T443" s="139">
        <f t="shared" ca="1" si="1532"/>
        <v>1</v>
      </c>
      <c r="U443" s="139">
        <f t="shared" ca="1" si="1532"/>
        <v>1</v>
      </c>
      <c r="V443" s="139">
        <f t="shared" ca="1" si="1532"/>
        <v>1</v>
      </c>
      <c r="W443" s="139">
        <f t="shared" ca="1" si="1509"/>
        <v>1</v>
      </c>
      <c r="X443" s="32">
        <v>3</v>
      </c>
      <c r="Y443" s="139">
        <f t="shared" ca="1" si="1509"/>
        <v>1</v>
      </c>
      <c r="Z443" s="139">
        <f t="shared" ca="1" si="1509"/>
        <v>1</v>
      </c>
      <c r="AA443" s="139">
        <f t="shared" ca="1" si="1509"/>
        <v>1</v>
      </c>
      <c r="AB443" s="139">
        <f t="shared" ca="1" si="1509"/>
        <v>1</v>
      </c>
      <c r="AC443" s="139">
        <f t="shared" ca="1" si="152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163" t="str">
        <f t="shared" ca="1" si="1500"/>
        <v>-</v>
      </c>
      <c r="AI443" s="163" t="str">
        <f t="shared" ca="1" si="1500"/>
        <v>-</v>
      </c>
      <c r="AJ443" s="163" t="str">
        <f t="shared" ca="1" si="1500"/>
        <v>-</v>
      </c>
      <c r="AK443" s="163" t="str">
        <f t="shared" ca="1" si="1500"/>
        <v>-</v>
      </c>
      <c r="AL443" s="163" t="str">
        <f t="shared" ca="1" si="1500"/>
        <v>-</v>
      </c>
      <c r="AM443" s="163" t="b">
        <f t="shared" ca="1" si="1500"/>
        <v>1</v>
      </c>
      <c r="AN443" s="10"/>
      <c r="AO443" s="161" t="b">
        <f t="shared" si="1501"/>
        <v>0</v>
      </c>
      <c r="AP443" s="161" t="str">
        <f t="shared" si="1501"/>
        <v>-</v>
      </c>
      <c r="AQ443" s="161" t="b">
        <f t="shared" si="1501"/>
        <v>0</v>
      </c>
      <c r="AR443" s="161" t="b">
        <f t="shared" si="1501"/>
        <v>1</v>
      </c>
      <c r="AS443" s="161" t="b">
        <f t="shared" si="1501"/>
        <v>1</v>
      </c>
      <c r="AT443" s="161" t="b">
        <f t="shared" si="1501"/>
        <v>0</v>
      </c>
      <c r="AU443" s="161">
        <f t="shared" ca="1" si="1451"/>
        <v>0</v>
      </c>
      <c r="AV443" s="161" t="b">
        <f t="shared" si="1515"/>
        <v>1</v>
      </c>
      <c r="AW443" s="161" t="b">
        <f t="shared" si="1515"/>
        <v>1</v>
      </c>
      <c r="AX443" s="161">
        <f t="shared" si="1515"/>
        <v>2</v>
      </c>
      <c r="AY443" s="161" t="str">
        <f t="shared" si="1515"/>
        <v>-</v>
      </c>
      <c r="AZ443" s="161">
        <f t="shared" si="1515"/>
        <v>0.9</v>
      </c>
      <c r="BA443" s="10"/>
      <c r="BB443" s="161" t="b">
        <f t="shared" si="1453"/>
        <v>1</v>
      </c>
      <c r="BC443" s="163" t="b">
        <f t="shared" ca="1" si="1454"/>
        <v>1</v>
      </c>
      <c r="BD443" s="163" t="b">
        <f t="shared" ca="1" si="1454"/>
        <v>1</v>
      </c>
      <c r="BE443" s="162">
        <f t="shared" ca="1" si="1455"/>
        <v>3210</v>
      </c>
      <c r="BF443" s="163" t="str">
        <f t="shared" ca="1" si="1523"/>
        <v>-</v>
      </c>
      <c r="BG443" s="163" t="str">
        <f t="shared" ca="1" si="1523"/>
        <v>-</v>
      </c>
      <c r="BH443" s="163" t="str">
        <f t="shared" ca="1" si="1523"/>
        <v>-</v>
      </c>
      <c r="BI443" s="163" t="str">
        <f t="shared" ca="1" si="1523"/>
        <v>-</v>
      </c>
      <c r="BJ443" s="163" t="str">
        <f t="shared" ca="1" si="1523"/>
        <v>-</v>
      </c>
      <c r="BK443" s="163">
        <f t="shared" ca="1" si="1523"/>
        <v>1</v>
      </c>
      <c r="BL443" s="163">
        <f t="shared" ca="1" si="1523"/>
        <v>1</v>
      </c>
      <c r="BM443" s="163" t="str">
        <f t="shared" ca="1" si="1523"/>
        <v>-</v>
      </c>
      <c r="BN443" s="163" t="str">
        <f t="shared" ca="1" si="1523"/>
        <v>-</v>
      </c>
      <c r="BO443" s="163" t="b">
        <f t="shared" ca="1" si="1457"/>
        <v>0</v>
      </c>
      <c r="BP443" s="163" t="b">
        <f t="shared" ca="1" si="1457"/>
        <v>0</v>
      </c>
      <c r="BQ443" s="163" t="b">
        <f t="shared" ca="1" si="1457"/>
        <v>0</v>
      </c>
      <c r="BR443" s="163" t="b">
        <f t="shared" ca="1" si="1457"/>
        <v>0</v>
      </c>
      <c r="BS443" s="163" t="b">
        <f t="shared" ca="1" si="1457"/>
        <v>0</v>
      </c>
      <c r="BT443" s="163" t="b">
        <f t="shared" ca="1" si="1457"/>
        <v>0</v>
      </c>
      <c r="BU443" s="163" t="b">
        <f t="shared" ca="1" si="1457"/>
        <v>0</v>
      </c>
      <c r="BV443" s="163" t="b">
        <f t="shared" ca="1" si="1457"/>
        <v>0</v>
      </c>
      <c r="BW443" s="163" t="b">
        <f t="shared" ca="1" si="1457"/>
        <v>0</v>
      </c>
      <c r="BX443" s="163" t="str">
        <f t="shared" ca="1" si="1525"/>
        <v>-</v>
      </c>
      <c r="BY443" s="163" t="str">
        <f t="shared" ca="1" si="1526"/>
        <v>-</v>
      </c>
      <c r="BZ443" s="163" t="str">
        <f t="shared" ca="1" si="1526"/>
        <v>-</v>
      </c>
      <c r="CA443" s="163" t="str">
        <f t="shared" ca="1" si="1526"/>
        <v>-</v>
      </c>
      <c r="CB443" s="163" t="str">
        <f t="shared" ca="1" si="1526"/>
        <v>-</v>
      </c>
      <c r="CC443" s="163" t="str">
        <f t="shared" ca="1" si="1526"/>
        <v>-</v>
      </c>
      <c r="CD443" s="163" t="str">
        <f t="shared" ca="1" si="1526"/>
        <v>-</v>
      </c>
      <c r="CE443" s="163" t="str">
        <f t="shared" ca="1" si="1526"/>
        <v>-</v>
      </c>
      <c r="CF443" s="163" t="str">
        <f t="shared" ca="1" si="1526"/>
        <v>-</v>
      </c>
      <c r="CG443" s="163" t="str">
        <f t="shared" ca="1" si="1525"/>
        <v>-</v>
      </c>
      <c r="CH443" s="163" t="str">
        <f t="shared" ca="1" si="1525"/>
        <v>-</v>
      </c>
      <c r="CI443" s="163" t="str">
        <f t="shared" ca="1" si="1525"/>
        <v>-</v>
      </c>
      <c r="CJ443" s="163" t="str">
        <f t="shared" ca="1" si="1525"/>
        <v>-</v>
      </c>
      <c r="CK443" s="163" t="str">
        <f t="shared" ca="1" si="1525"/>
        <v>-</v>
      </c>
      <c r="CL443" s="163" t="str">
        <f t="shared" ca="1" si="1525"/>
        <v>-</v>
      </c>
      <c r="CM443" s="163" t="str">
        <f t="shared" ca="1" si="1525"/>
        <v>-</v>
      </c>
      <c r="CN443" s="163" t="str">
        <f t="shared" ca="1" si="1525"/>
        <v>-</v>
      </c>
      <c r="CO443" s="163" t="str">
        <f t="shared" ca="1" si="1525"/>
        <v>-</v>
      </c>
      <c r="CP443" s="163" t="str">
        <f t="shared" ca="1" si="1525"/>
        <v>-</v>
      </c>
      <c r="CQ443" s="163" t="str">
        <f t="shared" ca="1" si="1525"/>
        <v>-</v>
      </c>
      <c r="CR443" s="163" t="str">
        <f t="shared" ca="1" si="1525"/>
        <v>-</v>
      </c>
      <c r="CS443" s="163" t="str">
        <f t="shared" ca="1" si="1525"/>
        <v>-</v>
      </c>
      <c r="CT443" s="163" t="str">
        <f t="shared" ca="1" si="1525"/>
        <v>-</v>
      </c>
      <c r="CU443" s="163" t="str">
        <f t="shared" ca="1" si="1525"/>
        <v>-</v>
      </c>
      <c r="CV443" s="163" t="str">
        <f t="shared" ca="1" si="1525"/>
        <v>-</v>
      </c>
      <c r="CW443" s="163" t="str">
        <f t="shared" ca="1" si="1525"/>
        <v>-</v>
      </c>
      <c r="CX443" s="163" t="str">
        <f t="shared" ca="1" si="1525"/>
        <v>-</v>
      </c>
      <c r="CY443" s="163" t="str">
        <f t="shared" ca="1" si="1525"/>
        <v>-</v>
      </c>
      <c r="CZ443" s="163" t="str">
        <f t="shared" ca="1" si="1525"/>
        <v>-</v>
      </c>
      <c r="DA443" s="163" t="str">
        <f t="shared" ca="1" si="1525"/>
        <v>-</v>
      </c>
      <c r="DB443" s="163" t="str">
        <f t="shared" ca="1" si="1525"/>
        <v>-</v>
      </c>
      <c r="DC443" s="163" t="str">
        <f t="shared" ca="1" si="1525"/>
        <v>-</v>
      </c>
      <c r="DD443" s="163" t="str">
        <f t="shared" ca="1" si="1527"/>
        <v>-</v>
      </c>
      <c r="DE443" s="163" t="str">
        <f t="shared" ca="1" si="1527"/>
        <v>-</v>
      </c>
      <c r="DF443" s="163" t="str">
        <f t="shared" ca="1" si="1527"/>
        <v>-</v>
      </c>
      <c r="DG443" s="163" t="str">
        <f t="shared" ca="1" si="1527"/>
        <v>-</v>
      </c>
      <c r="DH443" s="163" t="str">
        <f t="shared" ca="1" si="1527"/>
        <v>-</v>
      </c>
      <c r="DI443" s="163" t="str">
        <f t="shared" ca="1" si="1527"/>
        <v>-</v>
      </c>
      <c r="DJ443" s="163" t="str">
        <f t="shared" ca="1" si="1527"/>
        <v>-</v>
      </c>
      <c r="DK443" s="163" t="str">
        <f t="shared" ca="1" si="1527"/>
        <v>-</v>
      </c>
      <c r="DL443" s="10"/>
      <c r="DM443" s="163" t="str">
        <f t="shared" ca="1" si="1523"/>
        <v>-</v>
      </c>
      <c r="DN443" s="163" t="str">
        <f t="shared" ca="1" si="1523"/>
        <v>-</v>
      </c>
      <c r="DO443" s="163" t="str">
        <f t="shared" ca="1" si="1523"/>
        <v>-</v>
      </c>
      <c r="DP443" s="163" t="str">
        <f t="shared" ca="1" si="1523"/>
        <v>-</v>
      </c>
      <c r="DQ443" s="163" t="str">
        <f t="shared" ca="1" si="1523"/>
        <v>-</v>
      </c>
      <c r="DR443" s="163" t="str">
        <f t="shared" ca="1" si="1523"/>
        <v>-</v>
      </c>
      <c r="DS443" s="163" t="str">
        <f t="shared" ca="1" si="1523"/>
        <v>-</v>
      </c>
      <c r="DT443" s="163" t="str">
        <f t="shared" ca="1" si="1523"/>
        <v>-</v>
      </c>
      <c r="DU443" s="163" t="str">
        <f t="shared" ca="1" si="1523"/>
        <v>-</v>
      </c>
      <c r="DV443" s="163" t="str">
        <f t="shared" ca="1" si="1523"/>
        <v>-</v>
      </c>
      <c r="DW443" s="163" t="str">
        <f t="shared" ca="1" si="1523"/>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8" ca="1" si="1535">OFFSET(EI$5,$B443,0)</f>
        <v>-</v>
      </c>
      <c r="EJ443" s="163" t="str">
        <f t="shared" ca="1" si="1535"/>
        <v>-</v>
      </c>
      <c r="EK443" s="163" t="str">
        <f t="shared" ca="1" si="1535"/>
        <v>-</v>
      </c>
      <c r="EL443" s="163" t="str">
        <f t="shared" ca="1" si="1535"/>
        <v>-</v>
      </c>
      <c r="EM443" s="163" t="str">
        <f t="shared" ca="1" si="1535"/>
        <v>-</v>
      </c>
      <c r="EN443" s="163" t="str">
        <f t="shared" ca="1" si="1535"/>
        <v>-</v>
      </c>
      <c r="EO443" s="163" t="str">
        <f t="shared" ca="1" si="1535"/>
        <v>-</v>
      </c>
      <c r="EP443" s="163" t="str">
        <f t="shared" ca="1" si="1535"/>
        <v>-</v>
      </c>
      <c r="EQ443" s="163">
        <f t="shared" ca="1" si="1535"/>
        <v>1</v>
      </c>
      <c r="ER443" s="163">
        <f t="shared" ca="1" si="1535"/>
        <v>1</v>
      </c>
      <c r="ES443" s="163">
        <f t="shared" ca="1" si="1535"/>
        <v>0</v>
      </c>
      <c r="ET443" s="163" t="str">
        <f t="shared" ca="1" si="1535"/>
        <v>-</v>
      </c>
      <c r="EU443" s="163" t="str">
        <f t="shared" ca="1" si="1535"/>
        <v>-</v>
      </c>
      <c r="EV443" s="163" t="str">
        <f t="shared" ca="1" si="1535"/>
        <v>-</v>
      </c>
      <c r="EW443" s="163" t="str">
        <f t="shared" ca="1" si="1535"/>
        <v>-</v>
      </c>
      <c r="EX443" s="163" t="str">
        <f t="shared" ca="1" si="1535"/>
        <v>-</v>
      </c>
      <c r="EY443" s="163" t="str">
        <f t="shared" ca="1" si="1535"/>
        <v>-</v>
      </c>
      <c r="EZ443" s="163" t="str">
        <f t="shared" ca="1" si="1535"/>
        <v>-</v>
      </c>
      <c r="FA443" s="163">
        <f t="shared" ca="1" si="1535"/>
        <v>0</v>
      </c>
      <c r="FB443" s="163" t="str">
        <f t="shared" ca="1" si="1535"/>
        <v>-</v>
      </c>
      <c r="FC443" s="163" t="str">
        <f t="shared" ca="1" si="1535"/>
        <v>-</v>
      </c>
      <c r="FD443" s="163" t="str">
        <f t="shared" ca="1" si="1535"/>
        <v>-</v>
      </c>
      <c r="FE443" s="163" t="str">
        <f t="shared" ca="1" si="1535"/>
        <v>-</v>
      </c>
      <c r="FF443" s="163" t="str">
        <f t="shared" ca="1" si="1535"/>
        <v>-</v>
      </c>
      <c r="FG443" s="163">
        <f t="shared" ca="1" si="1535"/>
        <v>0</v>
      </c>
      <c r="FH443" s="163">
        <f t="shared" ca="1" si="1533"/>
        <v>0</v>
      </c>
      <c r="FI443" s="163">
        <f t="shared" ca="1" si="1533"/>
        <v>0</v>
      </c>
      <c r="FJ443" s="163">
        <f t="shared" ca="1" si="1533"/>
        <v>0</v>
      </c>
      <c r="FK443" s="163">
        <f t="shared" ca="1" si="1533"/>
        <v>0</v>
      </c>
      <c r="FL443" s="163">
        <f t="shared" ca="1" si="1533"/>
        <v>0</v>
      </c>
      <c r="FM443" s="163">
        <f t="shared" ca="1" si="1533"/>
        <v>0</v>
      </c>
      <c r="FN443" s="163" t="str">
        <f t="shared" ca="1" si="1533"/>
        <v>-</v>
      </c>
      <c r="FO443" s="163" t="str">
        <f t="shared" ca="1" si="1533"/>
        <v>-</v>
      </c>
      <c r="FP443" s="163" t="str">
        <f t="shared" ca="1" si="1533"/>
        <v>-</v>
      </c>
      <c r="FQ443" s="163" t="str">
        <f t="shared" ca="1" si="1533"/>
        <v>-</v>
      </c>
      <c r="FR443" s="163" t="str">
        <f t="shared" ca="1" si="1533"/>
        <v>-</v>
      </c>
      <c r="FS443" s="163" t="str">
        <f t="shared" ca="1" si="1533"/>
        <v>-</v>
      </c>
      <c r="FT443" s="163" t="str">
        <f t="shared" ca="1" si="1533"/>
        <v>-</v>
      </c>
      <c r="FU443" s="163" t="str">
        <f t="shared" ca="1" si="1533"/>
        <v>-</v>
      </c>
      <c r="FV443" s="163" t="str">
        <f t="shared" ca="1" si="1533"/>
        <v>-</v>
      </c>
      <c r="FW443" s="163" t="str">
        <f t="shared" ca="1" si="1533"/>
        <v>-</v>
      </c>
      <c r="FX443" s="163" t="str">
        <f t="shared" ca="1" si="1533"/>
        <v>-</v>
      </c>
      <c r="FY443" s="10"/>
      <c r="FZ443" s="163">
        <f t="shared" ca="1" si="1533"/>
        <v>1</v>
      </c>
      <c r="GA443" s="163" t="str">
        <f t="shared" ca="1" si="1533"/>
        <v>-</v>
      </c>
      <c r="GB443" s="163" t="str">
        <f t="shared" ca="1" si="1533"/>
        <v>-</v>
      </c>
      <c r="GC443" s="163" t="str">
        <f t="shared" ca="1" si="1533"/>
        <v>-</v>
      </c>
      <c r="GD443" s="163" t="str">
        <f t="shared" ca="1" si="1502"/>
        <v>-</v>
      </c>
      <c r="GE443" s="163" t="b">
        <f t="shared" ca="1" si="1502"/>
        <v>0</v>
      </c>
      <c r="GF443" s="163" t="str">
        <f t="shared" ca="1" si="1502"/>
        <v>-</v>
      </c>
      <c r="GG443" s="163">
        <f t="shared" ca="1" si="1502"/>
        <v>0</v>
      </c>
      <c r="GH443" s="163" t="str">
        <f t="shared" ca="1" si="1502"/>
        <v>-</v>
      </c>
      <c r="GI443" s="161" cm="1">
        <f t="array" aca="1" ref="GI443" ca="1">INDEX(i.rev,$K443,GI$15)</f>
        <v>1</v>
      </c>
      <c r="GJ443" s="163">
        <f t="shared" ca="1" si="1503"/>
        <v>0</v>
      </c>
      <c r="GK443" s="163">
        <f t="shared" ca="1" si="1503"/>
        <v>1</v>
      </c>
      <c r="GL443" s="163">
        <f t="shared" ca="1" si="1503"/>
        <v>0</v>
      </c>
      <c r="GM443" s="163">
        <f t="shared" ca="1" si="1503"/>
        <v>1</v>
      </c>
      <c r="GN443" s="163">
        <f t="shared" ca="1" si="1503"/>
        <v>1</v>
      </c>
      <c r="GO443" s="163">
        <f t="shared" ca="1" si="1503"/>
        <v>1</v>
      </c>
      <c r="GP443" s="163">
        <f t="shared" ca="1" si="1503"/>
        <v>0</v>
      </c>
      <c r="GQ443" s="163">
        <f t="shared" ca="1" si="1503"/>
        <v>0</v>
      </c>
      <c r="GR443" s="163">
        <f t="shared" ca="1" si="1503"/>
        <v>0</v>
      </c>
      <c r="GS443" s="163">
        <f t="shared" ca="1" si="1503"/>
        <v>0</v>
      </c>
      <c r="GT443" s="163">
        <f t="shared" ca="1" si="1503"/>
        <v>0</v>
      </c>
      <c r="GU443" s="163">
        <f t="shared" ca="1" si="1503"/>
        <v>0</v>
      </c>
      <c r="GV443" s="163">
        <f t="shared" ca="1" si="1503"/>
        <v>0</v>
      </c>
      <c r="GW443" s="163">
        <f t="shared" ca="1" si="1503"/>
        <v>0</v>
      </c>
      <c r="GX443" s="163">
        <f t="shared" ca="1" si="1503"/>
        <v>0</v>
      </c>
      <c r="GY443" s="163">
        <f t="shared" ca="1" si="1503"/>
        <v>0</v>
      </c>
      <c r="GZ443" s="161" cm="1">
        <f t="array" aca="1" ref="GZ443" ca="1">INDEX(i.rev,$K443,GZ$15)</f>
        <v>0</v>
      </c>
      <c r="HA443" s="163">
        <f t="shared" ca="1" si="1464"/>
        <v>0</v>
      </c>
      <c r="HB443" s="161" cm="1">
        <f t="array" aca="1" ref="HB443" ca="1">INDEX(i.rev,$K443,HB$15)</f>
        <v>1</v>
      </c>
      <c r="HC443" s="163">
        <f t="shared" ca="1" si="1520"/>
        <v>0</v>
      </c>
      <c r="HD443" s="163">
        <f t="shared" ca="1" si="1520"/>
        <v>0</v>
      </c>
      <c r="HE443" s="163">
        <f t="shared" ca="1" si="1520"/>
        <v>0</v>
      </c>
      <c r="HF443" s="163">
        <f t="shared" ca="1" si="1520"/>
        <v>0</v>
      </c>
      <c r="HG443" s="163">
        <f t="shared" ca="1" si="1520"/>
        <v>0</v>
      </c>
      <c r="HH443" s="163">
        <f t="shared" ca="1" si="1520"/>
        <v>0</v>
      </c>
      <c r="HI443" s="163">
        <f t="shared" ca="1" si="1520"/>
        <v>0</v>
      </c>
      <c r="HJ443" s="10"/>
      <c r="HK443" s="163" t="str">
        <f t="shared" ca="1" si="1520"/>
        <v>-</v>
      </c>
      <c r="HL443" s="163" t="str">
        <f t="shared" ca="1" si="1520"/>
        <v>-</v>
      </c>
      <c r="HM443" s="163" t="str">
        <f t="shared" ca="1" si="1520"/>
        <v>-</v>
      </c>
      <c r="HN443" s="163" t="str">
        <f t="shared" ca="1" si="1520"/>
        <v>-</v>
      </c>
      <c r="HO443" s="163" t="str">
        <f t="shared" ca="1" si="1516"/>
        <v>-</v>
      </c>
      <c r="HP443" s="161" t="b">
        <f t="shared" ca="1" si="1504"/>
        <v>0</v>
      </c>
      <c r="HQ443" s="161" t="b">
        <f t="shared" ca="1" si="1504"/>
        <v>0</v>
      </c>
      <c r="HR443" s="161" t="b">
        <f t="shared" ca="1" si="1504"/>
        <v>1</v>
      </c>
      <c r="HS443" s="163">
        <f t="shared" ca="1" si="1520"/>
        <v>0</v>
      </c>
      <c r="HT443" s="161">
        <f t="shared" ca="1" si="1505"/>
        <v>1</v>
      </c>
      <c r="HU443" s="161">
        <f t="shared" ca="1" si="1505"/>
        <v>1</v>
      </c>
      <c r="HV443" s="163" t="str">
        <f t="shared" ca="1" si="1520"/>
        <v>-</v>
      </c>
      <c r="HW443" s="163" t="str">
        <f t="shared" ca="1" si="1520"/>
        <v>-</v>
      </c>
      <c r="HX443" s="163" t="str">
        <f t="shared" ca="1" si="1520"/>
        <v>-</v>
      </c>
      <c r="HY443" s="163" t="str">
        <f t="shared" ca="1" si="1520"/>
        <v>-</v>
      </c>
      <c r="HZ443" s="163" t="str">
        <f t="shared" ca="1" si="1520"/>
        <v>-</v>
      </c>
      <c r="IA443" s="163" t="str">
        <f t="shared" ca="1" si="1520"/>
        <v>-</v>
      </c>
      <c r="IB443" s="163" t="str">
        <f t="shared" ca="1" si="1520"/>
        <v>-</v>
      </c>
      <c r="IC443" s="163" t="str">
        <f t="shared" ca="1" si="1520"/>
        <v>-</v>
      </c>
      <c r="ID443" s="163" t="str">
        <f t="shared" ca="1" si="1520"/>
        <v>-</v>
      </c>
      <c r="IE443" s="163" t="b">
        <f t="shared" ca="1" si="1520"/>
        <v>1</v>
      </c>
      <c r="IF443" s="163" t="str">
        <f t="shared" ca="1" si="1520"/>
        <v>-</v>
      </c>
      <c r="IG443" s="163" t="str">
        <f t="shared" ca="1" si="1520"/>
        <v>-</v>
      </c>
      <c r="IH443" s="163" t="str">
        <f t="shared" ca="1" si="1520"/>
        <v>-</v>
      </c>
      <c r="II443" s="163" t="b">
        <f t="shared" ca="1" si="1506"/>
        <v>1</v>
      </c>
      <c r="IJ443" s="163">
        <f t="shared" ca="1" si="1506"/>
        <v>0</v>
      </c>
      <c r="IK443" s="163" t="str">
        <f t="shared" ca="1" si="1506"/>
        <v>-</v>
      </c>
      <c r="IL443" s="163" t="str">
        <f t="shared" ca="1" si="1506"/>
        <v>-</v>
      </c>
      <c r="IM443" s="163" t="str">
        <f t="shared" ca="1" si="1506"/>
        <v>-</v>
      </c>
      <c r="IN443" s="163" t="str">
        <f t="shared" ca="1" si="1506"/>
        <v>-</v>
      </c>
      <c r="IO443" s="163" t="str">
        <f t="shared" ca="1" si="1506"/>
        <v>-</v>
      </c>
      <c r="IP443" s="163">
        <f t="shared" ca="1" si="1506"/>
        <v>0</v>
      </c>
      <c r="IQ443" s="163" t="str">
        <f t="shared" ca="1" si="1506"/>
        <v>-</v>
      </c>
      <c r="IR443" s="163" t="str">
        <f t="shared" ca="1" si="1506"/>
        <v>-</v>
      </c>
      <c r="IS443" s="163" t="str">
        <f t="shared" ca="1" si="1506"/>
        <v>-</v>
      </c>
      <c r="IT443" s="163">
        <f t="shared" ca="1" si="1506"/>
        <v>500</v>
      </c>
      <c r="IU443" s="163">
        <f t="shared" ca="1" si="1506"/>
        <v>500</v>
      </c>
      <c r="IV443" s="163" t="str">
        <f t="shared" ca="1" si="1506"/>
        <v>-</v>
      </c>
      <c r="IW443" s="163" t="str">
        <f t="shared" ca="1" si="1506"/>
        <v>-</v>
      </c>
      <c r="IX443" s="163" t="str">
        <f t="shared" ca="1" si="1506"/>
        <v>-</v>
      </c>
      <c r="IY443" s="163" t="str">
        <f t="shared" ca="1" si="1507"/>
        <v>-</v>
      </c>
      <c r="IZ443" s="163" t="str">
        <f t="shared" ca="1" si="1528"/>
        <v>-</v>
      </c>
      <c r="JA443" s="163" t="str">
        <f t="shared" ca="1" si="1528"/>
        <v>-</v>
      </c>
      <c r="JB443" s="163" t="str">
        <f t="shared" ca="1" si="1528"/>
        <v>-</v>
      </c>
      <c r="JC443" s="163" t="str">
        <f t="shared" ca="1" si="1528"/>
        <v>-</v>
      </c>
      <c r="JD443" s="163" t="str">
        <f t="shared" ca="1" si="1528"/>
        <v>-</v>
      </c>
      <c r="JE443" s="163" t="str">
        <f t="shared" ca="1" si="1528"/>
        <v>-</v>
      </c>
      <c r="JF443" s="163" t="str">
        <f t="shared" ca="1" si="1528"/>
        <v>-</v>
      </c>
      <c r="JG443" s="163" t="str">
        <f t="shared" ca="1" si="1528"/>
        <v>-</v>
      </c>
      <c r="JH443" s="163" t="str">
        <f t="shared" ca="1" si="1528"/>
        <v>-</v>
      </c>
      <c r="JI443" s="163" t="str">
        <f t="shared" ca="1" si="1528"/>
        <v>-</v>
      </c>
      <c r="JJ443" s="163" t="str">
        <f t="shared" ca="1" si="1528"/>
        <v>-</v>
      </c>
      <c r="JK443" s="163" t="str">
        <f t="shared" ca="1" si="1528"/>
        <v>-</v>
      </c>
      <c r="JL443" s="163" t="str">
        <f t="shared" ca="1" si="1528"/>
        <v>-</v>
      </c>
      <c r="JM443" s="163" t="str">
        <f t="shared" ca="1" si="1528"/>
        <v>-</v>
      </c>
      <c r="JN443" s="163" t="str">
        <f t="shared" ca="1" si="1529"/>
        <v>-</v>
      </c>
      <c r="JO443" s="163" t="str">
        <f t="shared" ca="1" si="1529"/>
        <v>-</v>
      </c>
      <c r="JP443" s="163" t="str">
        <f t="shared" ca="1" si="1529"/>
        <v>-</v>
      </c>
      <c r="JQ443" s="163" t="str">
        <f t="shared" ca="1" si="1529"/>
        <v>-</v>
      </c>
      <c r="JR443" s="163" t="str">
        <f t="shared" ca="1" si="1529"/>
        <v>-</v>
      </c>
      <c r="JS443" s="163" t="str">
        <f t="shared" ca="1" si="1528"/>
        <v>-</v>
      </c>
      <c r="JT443" s="163" t="str">
        <f t="shared" ca="1" si="1528"/>
        <v>-</v>
      </c>
      <c r="JU443" s="163" t="str">
        <f t="shared" ca="1" si="1528"/>
        <v>-</v>
      </c>
      <c r="JV443" s="163" t="str">
        <f t="shared" ca="1" si="1528"/>
        <v>-</v>
      </c>
      <c r="JW443" s="163" t="str">
        <f t="shared" ca="1" si="1528"/>
        <v>-</v>
      </c>
      <c r="JX443" s="163" t="str">
        <f t="shared" ca="1" si="1507"/>
        <v>-</v>
      </c>
      <c r="JY443" s="163" t="str">
        <f t="shared" ca="1" si="1530"/>
        <v>-</v>
      </c>
      <c r="JZ443" s="163" t="str">
        <f t="shared" ca="1" si="1530"/>
        <v>-</v>
      </c>
      <c r="KA443" s="163" t="str">
        <f t="shared" ca="1" si="1530"/>
        <v>-</v>
      </c>
      <c r="KB443" s="163" t="str">
        <f t="shared" ca="1" si="1530"/>
        <v>-</v>
      </c>
      <c r="KC443" s="163" t="str">
        <f t="shared" ca="1" si="1530"/>
        <v>-</v>
      </c>
      <c r="KD443" s="163" t="str">
        <f t="shared" ca="1" si="1530"/>
        <v>-</v>
      </c>
      <c r="KE443" s="163" t="str">
        <f t="shared" ca="1" si="1530"/>
        <v>-</v>
      </c>
      <c r="KF443" s="163" t="str">
        <f t="shared" ca="1" si="1530"/>
        <v>-</v>
      </c>
      <c r="KG443" s="163" t="str">
        <f t="shared" ca="1" si="1530"/>
        <v>-</v>
      </c>
      <c r="KH443" s="163" t="str">
        <f t="shared" ca="1" si="1530"/>
        <v>-</v>
      </c>
      <c r="KI443" s="163" t="str">
        <f t="shared" ca="1" si="1530"/>
        <v>-</v>
      </c>
      <c r="KJ443" s="163" t="str">
        <f t="shared" ca="1" si="1530"/>
        <v>-</v>
      </c>
      <c r="KK443" s="163" t="str">
        <f t="shared" ca="1" si="1530"/>
        <v>-</v>
      </c>
      <c r="KL443" s="163" t="str">
        <f t="shared" ca="1" si="1530"/>
        <v>-</v>
      </c>
      <c r="KM443" s="163" t="str">
        <f t="shared" ca="1" si="1530"/>
        <v>-</v>
      </c>
      <c r="KN443" s="163" t="str">
        <f t="shared" ca="1" si="1530"/>
        <v>-</v>
      </c>
      <c r="KO443" s="163" t="str">
        <f t="shared" ca="1" si="1530"/>
        <v>-</v>
      </c>
      <c r="KP443" s="163" t="str">
        <f t="shared" ca="1" si="1530"/>
        <v>-</v>
      </c>
      <c r="KQ443" s="163" t="str">
        <f t="shared" ca="1" si="1530"/>
        <v>-</v>
      </c>
      <c r="KR443" s="163" t="str">
        <f t="shared" ca="1" si="1530"/>
        <v>-</v>
      </c>
      <c r="KS443" s="163" t="str">
        <f t="shared" ca="1" si="1530"/>
        <v>-</v>
      </c>
      <c r="KT443" s="163" t="str">
        <f t="shared" ca="1" si="1530"/>
        <v>-</v>
      </c>
      <c r="KU443" s="163" t="str">
        <f t="shared" ca="1" si="1530"/>
        <v>-</v>
      </c>
      <c r="KV443" s="163" t="str">
        <f t="shared" ca="1" si="1530"/>
        <v>-</v>
      </c>
      <c r="KW443" s="163" t="str">
        <f t="shared" ca="1" si="1530"/>
        <v>-</v>
      </c>
      <c r="KX443" s="163" t="str">
        <f t="shared" ca="1" si="1530"/>
        <v>-</v>
      </c>
      <c r="KY443" s="163" t="str">
        <f t="shared" ca="1" si="1530"/>
        <v>-</v>
      </c>
      <c r="KZ443" s="163" t="str">
        <f t="shared" ca="1" si="1530"/>
        <v>-</v>
      </c>
      <c r="LA443" s="163" t="str">
        <f t="shared" ca="1" si="1530"/>
        <v>-</v>
      </c>
      <c r="LB443" s="163" t="str">
        <f t="shared" ca="1" si="1530"/>
        <v>-</v>
      </c>
      <c r="LC443" s="163" t="str">
        <f t="shared" ca="1" si="1530"/>
        <v>-</v>
      </c>
      <c r="LD443" s="163" t="str">
        <f t="shared" ca="1" si="1530"/>
        <v>-</v>
      </c>
      <c r="LE443" s="163" t="str">
        <f t="shared" ca="1" si="1530"/>
        <v>-</v>
      </c>
      <c r="LF443" s="163" t="str">
        <f t="shared" ca="1" si="1530"/>
        <v>-</v>
      </c>
      <c r="LG443" s="163" t="str">
        <f t="shared" ca="1" si="1530"/>
        <v>-</v>
      </c>
      <c r="LH443" s="163" t="str">
        <f t="shared" ca="1" si="1530"/>
        <v>-</v>
      </c>
      <c r="LI443" s="163" t="str">
        <f t="shared" ca="1" si="1530"/>
        <v>-</v>
      </c>
      <c r="LJ443" s="163" t="str">
        <f t="shared" ca="1" si="1530"/>
        <v>-</v>
      </c>
      <c r="LK443" s="163" t="str">
        <f t="shared" ca="1" si="1530"/>
        <v>-</v>
      </c>
      <c r="LL443" s="163" t="str">
        <f t="shared" ca="1" si="1530"/>
        <v>-</v>
      </c>
      <c r="LM443" s="163" t="str">
        <f t="shared" ca="1" si="1530"/>
        <v>-</v>
      </c>
      <c r="LN443" s="163" t="str">
        <f t="shared" ca="1" si="1530"/>
        <v>-</v>
      </c>
      <c r="LO443" s="163" t="str">
        <f t="shared" ca="1" si="1507"/>
        <v>-</v>
      </c>
      <c r="LP443" s="163" t="str">
        <f t="shared" ca="1" si="1507"/>
        <v>-</v>
      </c>
      <c r="LQ443" s="163" t="str">
        <f t="shared" ca="1" si="1507"/>
        <v>-</v>
      </c>
      <c r="LR443" s="163" t="str">
        <f t="shared" ca="1" si="1507"/>
        <v>-</v>
      </c>
      <c r="LS443" s="163" t="str">
        <f t="shared" ca="1" si="1507"/>
        <v>-</v>
      </c>
      <c r="LT443" s="163" t="str">
        <f t="shared" ca="1" si="1507"/>
        <v>-</v>
      </c>
      <c r="LU443" s="163" t="str">
        <f t="shared" ca="1" si="1507"/>
        <v>-</v>
      </c>
      <c r="LV443" s="163" t="str">
        <f t="shared" ca="1" si="1507"/>
        <v>-</v>
      </c>
      <c r="LW443" s="163" t="str">
        <f t="shared" ca="1" si="1507"/>
        <v>-</v>
      </c>
      <c r="LX443" s="163" t="str">
        <f t="shared" ca="1" si="1507"/>
        <v>-</v>
      </c>
      <c r="LY443" s="10"/>
      <c r="LZ443" s="161">
        <f t="shared" ca="1" si="1473"/>
        <v>4.4999999999999998E-2</v>
      </c>
      <c r="MA443" s="161">
        <f t="shared" ca="1" si="1474"/>
        <v>4.4999999999999998E-2</v>
      </c>
      <c r="MB443" s="163">
        <f t="shared" ca="1" si="1508"/>
        <v>1</v>
      </c>
      <c r="MC443" s="163">
        <f t="shared" ca="1" si="1508"/>
        <v>0</v>
      </c>
      <c r="MD443" s="163">
        <f t="shared" ca="1" si="1508"/>
        <v>1</v>
      </c>
      <c r="ME443" s="163">
        <f t="shared" ca="1" si="1508"/>
        <v>1</v>
      </c>
      <c r="MF443" s="163">
        <f t="shared" ca="1" si="1508"/>
        <v>0</v>
      </c>
      <c r="MG443" s="163">
        <f t="shared" ca="1" si="1508"/>
        <v>70</v>
      </c>
      <c r="MH443" s="163">
        <f t="shared" ca="1" si="1508"/>
        <v>50</v>
      </c>
      <c r="MI443" s="163">
        <f t="shared" ca="1" si="1508"/>
        <v>85</v>
      </c>
      <c r="MJ443" s="163">
        <f t="shared" ca="1" si="1508"/>
        <v>50</v>
      </c>
      <c r="MK443" s="161">
        <f t="shared" ca="1" si="1476"/>
        <v>1</v>
      </c>
      <c r="ML443" s="161">
        <f t="shared" ca="1" si="1477"/>
        <v>1</v>
      </c>
      <c r="MM443" s="161">
        <f t="shared" ca="1" si="1478"/>
        <v>1</v>
      </c>
      <c r="MN443" s="161">
        <f t="shared" ca="1" si="1479"/>
        <v>1</v>
      </c>
      <c r="MO443" s="161">
        <f t="shared" ca="1" si="1479"/>
        <v>1</v>
      </c>
      <c r="MP443" s="163">
        <f t="shared" ca="1" si="1508"/>
        <v>1</v>
      </c>
      <c r="MQ443" s="10"/>
      <c r="MR443" s="163">
        <f t="shared" ca="1" si="1508"/>
        <v>1</v>
      </c>
      <c r="MS443" s="161">
        <f t="shared" si="1480"/>
        <v>1.1499999999999999</v>
      </c>
      <c r="MT443" s="163">
        <f t="shared" ca="1" si="1508"/>
        <v>0.75</v>
      </c>
      <c r="MU443" s="163">
        <f t="shared" ca="1" si="1508"/>
        <v>0.8</v>
      </c>
      <c r="MV443" s="163">
        <f t="shared" ca="1" si="1531"/>
        <v>0.82499999999999996</v>
      </c>
      <c r="MW443" s="163">
        <f t="shared" ca="1" si="1531"/>
        <v>0.875</v>
      </c>
      <c r="MX443" s="163">
        <f t="shared" ca="1" si="1508"/>
        <v>0.9</v>
      </c>
      <c r="MY443" s="163">
        <f t="shared" ca="1" si="1534"/>
        <v>0.75</v>
      </c>
      <c r="MZ443" s="163">
        <f t="shared" ca="1" si="1534"/>
        <v>0.78142857142857147</v>
      </c>
      <c r="NA443" s="163">
        <f t="shared" ca="1" si="1534"/>
        <v>0.82499999999999996</v>
      </c>
      <c r="NB443" s="163">
        <f t="shared" ca="1" si="1534"/>
        <v>0.875</v>
      </c>
      <c r="NC443" s="163">
        <f t="shared" ca="1" si="1534"/>
        <v>0.9</v>
      </c>
      <c r="ND443" s="163">
        <f t="shared" ca="1" si="1534"/>
        <v>0.9</v>
      </c>
      <c r="NE443" s="163">
        <f t="shared" ca="1" si="1534"/>
        <v>0.75</v>
      </c>
      <c r="NF443" s="163">
        <f t="shared" ca="1" si="1534"/>
        <v>0.78142857142857147</v>
      </c>
      <c r="NG443" s="163">
        <f t="shared" ca="1" si="1534"/>
        <v>0.82499999999999996</v>
      </c>
      <c r="NH443" s="163">
        <f t="shared" ca="1" si="1534"/>
        <v>0.875</v>
      </c>
      <c r="NI443" s="163">
        <f t="shared" ca="1" si="1534"/>
        <v>0.9</v>
      </c>
      <c r="NJ443" s="163">
        <f t="shared" ca="1" si="1534"/>
        <v>0.9</v>
      </c>
      <c r="NK443" s="163">
        <f t="shared" ca="1" si="1534"/>
        <v>0.75</v>
      </c>
      <c r="NL443" s="163">
        <f t="shared" ca="1" si="1534"/>
        <v>0.78142857142857147</v>
      </c>
      <c r="NM443" s="163">
        <f t="shared" ca="1" si="1534"/>
        <v>0.82499999999999996</v>
      </c>
      <c r="NN443" s="163">
        <f t="shared" ca="1" si="1534"/>
        <v>0.875</v>
      </c>
      <c r="NO443" s="163">
        <f t="shared" ca="1" si="1534"/>
        <v>0.9</v>
      </c>
      <c r="NP443" s="163">
        <f t="shared" ca="1" si="1534"/>
        <v>0.9</v>
      </c>
      <c r="NQ443" s="163">
        <f t="shared" ca="1" si="1534"/>
        <v>0.75</v>
      </c>
      <c r="NR443" s="163">
        <f t="shared" ca="1" si="1534"/>
        <v>0.78142857142857147</v>
      </c>
      <c r="NS443" s="163">
        <f t="shared" ca="1" si="1534"/>
        <v>0.82499999999999996</v>
      </c>
      <c r="NT443" s="163">
        <f t="shared" ca="1" si="1534"/>
        <v>0.875</v>
      </c>
      <c r="NU443" s="163">
        <f t="shared" ca="1" si="1534"/>
        <v>0.9</v>
      </c>
      <c r="NV443" s="163">
        <f t="shared" ca="1" si="1534"/>
        <v>0.9</v>
      </c>
      <c r="NW443" s="163">
        <f t="shared" ca="1" si="1534"/>
        <v>0.75</v>
      </c>
      <c r="NX443" s="163">
        <f t="shared" ca="1" si="1534"/>
        <v>0.78142857142857147</v>
      </c>
      <c r="NY443" s="163">
        <f t="shared" ca="1" si="1534"/>
        <v>0.82499999999999996</v>
      </c>
      <c r="NZ443" s="163">
        <f t="shared" ca="1" si="1534"/>
        <v>0.875</v>
      </c>
      <c r="OA443" s="163">
        <f t="shared" ca="1" si="1534"/>
        <v>0.9</v>
      </c>
      <c r="OB443" s="163">
        <f t="shared" ca="1" si="1534"/>
        <v>0.9</v>
      </c>
      <c r="OC443" s="163">
        <f t="shared" ca="1" si="1534"/>
        <v>0.75</v>
      </c>
      <c r="OD443" s="163">
        <f t="shared" ca="1" si="1534"/>
        <v>0.78142857142857147</v>
      </c>
      <c r="OE443" s="163">
        <f t="shared" ca="1" si="1534"/>
        <v>0.82499999999999996</v>
      </c>
      <c r="OF443" s="163">
        <f t="shared" ca="1" si="1534"/>
        <v>0.875</v>
      </c>
      <c r="OG443" s="163">
        <f t="shared" ca="1" si="1534"/>
        <v>0.9</v>
      </c>
      <c r="OH443" s="163">
        <f t="shared" ca="1" si="1534"/>
        <v>0.9</v>
      </c>
      <c r="OI443" s="163">
        <f t="shared" ca="1" si="1534"/>
        <v>0.75</v>
      </c>
      <c r="OJ443" s="163">
        <f t="shared" ca="1" si="1534"/>
        <v>0.76904761904761909</v>
      </c>
      <c r="OK443" s="163">
        <f t="shared" ca="1" si="1534"/>
        <v>0.82000000000000006</v>
      </c>
      <c r="OL443" s="163">
        <f t="shared" ca="1" si="1534"/>
        <v>0.875</v>
      </c>
      <c r="OM443" s="163">
        <f t="shared" ca="1" si="1534"/>
        <v>0.9</v>
      </c>
      <c r="ON443" s="163">
        <f t="shared" ca="1" si="1534"/>
        <v>0.90000000000000013</v>
      </c>
      <c r="OO443" s="163">
        <f t="shared" ca="1" si="1534"/>
        <v>0.75</v>
      </c>
      <c r="OP443" s="163">
        <f t="shared" ca="1" si="1534"/>
        <v>0.76904761904761909</v>
      </c>
      <c r="OQ443" s="163">
        <f t="shared" ca="1" si="1534"/>
        <v>0.82000000000000006</v>
      </c>
      <c r="OR443" s="163">
        <f t="shared" ca="1" si="1534"/>
        <v>0.875</v>
      </c>
      <c r="OS443" s="163">
        <f t="shared" ca="1" si="1534"/>
        <v>0.9</v>
      </c>
      <c r="OT443" s="163">
        <f t="shared" ca="1" si="1534"/>
        <v>0.9</v>
      </c>
      <c r="OU443" s="163">
        <f t="shared" ca="1" si="1534"/>
        <v>0.875</v>
      </c>
      <c r="OV443" s="161">
        <f t="shared" ca="1" si="1482"/>
        <v>1</v>
      </c>
      <c r="OW443" s="161">
        <f t="shared" ca="1" si="1483"/>
        <v>1</v>
      </c>
      <c r="OX443" s="161" t="str">
        <f t="shared" ca="1" si="1484"/>
        <v>-</v>
      </c>
      <c r="OY443" s="163" t="str">
        <f t="shared" ca="1" si="1485"/>
        <v>-</v>
      </c>
      <c r="OZ443" s="161" t="str">
        <f t="shared" ca="1" si="1486"/>
        <v>-</v>
      </c>
      <c r="PA443" s="161" t="str">
        <f t="shared" ca="1" si="1487"/>
        <v>-</v>
      </c>
      <c r="PB443" s="163">
        <f t="shared" ca="1" si="1508"/>
        <v>0</v>
      </c>
      <c r="PC443" s="27">
        <v>0</v>
      </c>
    </row>
    <row r="444" spans="1:419" s="143" customFormat="1" hidden="1" outlineLevel="1">
      <c r="A444" s="121">
        <f t="shared" si="14"/>
        <v>439</v>
      </c>
      <c r="B444" s="121">
        <f>$A$18</f>
        <v>13</v>
      </c>
      <c r="C444" s="143">
        <f t="shared" si="1494"/>
        <v>1002</v>
      </c>
      <c r="D444" s="143" t="s">
        <v>884</v>
      </c>
      <c r="E444" s="143" t="b">
        <f t="shared" si="1448"/>
        <v>1</v>
      </c>
      <c r="F444" s="143" t="b">
        <v>0</v>
      </c>
      <c r="G444" s="143" t="b">
        <f t="shared" si="1489"/>
        <v>1</v>
      </c>
      <c r="H444" s="139">
        <f t="shared" ca="1" si="1509"/>
        <v>3</v>
      </c>
      <c r="I444" s="32">
        <v>3</v>
      </c>
      <c r="J444" s="32">
        <v>1</v>
      </c>
      <c r="K444" s="139">
        <f t="shared" ca="1" si="1509"/>
        <v>1</v>
      </c>
      <c r="L444" s="139">
        <f t="shared" ca="1" si="1509"/>
        <v>1</v>
      </c>
      <c r="M444" s="139">
        <f t="shared" ca="1" si="1509"/>
        <v>1</v>
      </c>
      <c r="N444" s="139">
        <f t="shared" ca="1" si="1509"/>
        <v>1</v>
      </c>
      <c r="O444" s="139">
        <f t="shared" ca="1" si="1509"/>
        <v>1</v>
      </c>
      <c r="P444" s="139">
        <f t="shared" ca="1" si="1509"/>
        <v>1</v>
      </c>
      <c r="Q444" s="139">
        <f t="shared" ca="1" si="1509"/>
        <v>1</v>
      </c>
      <c r="R444" s="139">
        <f t="shared" ca="1" si="1509"/>
        <v>2</v>
      </c>
      <c r="S444" s="139">
        <f t="shared" ca="1" si="1509"/>
        <v>1</v>
      </c>
      <c r="T444" s="139">
        <f t="shared" ca="1" si="1532"/>
        <v>1</v>
      </c>
      <c r="U444" s="139">
        <f t="shared" ca="1" si="1532"/>
        <v>1</v>
      </c>
      <c r="V444" s="139">
        <f t="shared" ca="1" si="1532"/>
        <v>1</v>
      </c>
      <c r="W444" s="139">
        <f t="shared" ca="1" si="1509"/>
        <v>1</v>
      </c>
      <c r="X444" s="32">
        <v>1</v>
      </c>
      <c r="Y444" s="139">
        <f t="shared" ca="1" si="1509"/>
        <v>1</v>
      </c>
      <c r="Z444" s="139">
        <f t="shared" ca="1" si="1509"/>
        <v>1</v>
      </c>
      <c r="AA444" s="139">
        <f t="shared" ca="1" si="1509"/>
        <v>1</v>
      </c>
      <c r="AB444" s="139">
        <f t="shared" ca="1" si="1509"/>
        <v>1</v>
      </c>
      <c r="AC444" s="139">
        <f t="shared" ca="1" si="152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163" t="str">
        <f t="shared" ca="1" si="1500"/>
        <v>-</v>
      </c>
      <c r="AI444" s="163" t="str">
        <f t="shared" ca="1" si="1500"/>
        <v>-</v>
      </c>
      <c r="AJ444" s="163" t="str">
        <f t="shared" ca="1" si="1500"/>
        <v>-</v>
      </c>
      <c r="AK444" s="163" t="str">
        <f t="shared" ca="1" si="1500"/>
        <v>-</v>
      </c>
      <c r="AL444" s="163" t="str">
        <f t="shared" ca="1" si="1500"/>
        <v>-</v>
      </c>
      <c r="AM444" s="163" t="b">
        <f t="shared" ca="1" si="1500"/>
        <v>1</v>
      </c>
      <c r="AN444" s="10"/>
      <c r="AO444" s="161" t="b">
        <f t="shared" si="1501"/>
        <v>0</v>
      </c>
      <c r="AP444" s="161">
        <f t="shared" si="1501"/>
        <v>2</v>
      </c>
      <c r="AQ444" s="161" t="b">
        <f t="shared" si="1501"/>
        <v>0</v>
      </c>
      <c r="AR444" s="161" t="b">
        <f t="shared" si="1501"/>
        <v>1</v>
      </c>
      <c r="AS444" s="161" t="b">
        <f t="shared" si="1501"/>
        <v>1</v>
      </c>
      <c r="AT444" s="161" t="b">
        <f t="shared" si="1501"/>
        <v>0</v>
      </c>
      <c r="AU444" s="161">
        <f t="shared" ca="1" si="1451"/>
        <v>0</v>
      </c>
      <c r="AV444" s="161" t="b">
        <f t="shared" ref="AV444:AZ453" si="1536">INDEX(i.risk_aversion,$J444,AV$15)</f>
        <v>0</v>
      </c>
      <c r="AW444" s="161" t="b">
        <f t="shared" si="1536"/>
        <v>0</v>
      </c>
      <c r="AX444" s="161" t="str">
        <f t="shared" si="1536"/>
        <v>-</v>
      </c>
      <c r="AY444" s="161" t="str">
        <f t="shared" si="1536"/>
        <v>-</v>
      </c>
      <c r="AZ444" s="161" t="str">
        <f t="shared" si="1536"/>
        <v>-</v>
      </c>
      <c r="BA444" s="10"/>
      <c r="BB444" s="161" t="b">
        <f t="shared" si="1453"/>
        <v>1</v>
      </c>
      <c r="BC444" s="163" t="b">
        <f t="shared" ca="1" si="1454"/>
        <v>1</v>
      </c>
      <c r="BD444" s="163" t="b">
        <f t="shared" ca="1" si="1454"/>
        <v>1</v>
      </c>
      <c r="BE444" s="162">
        <f t="shared" ca="1" si="1455"/>
        <v>3210</v>
      </c>
      <c r="BF444" s="163" t="str">
        <f t="shared" ca="1" si="1523"/>
        <v>-</v>
      </c>
      <c r="BG444" s="163" t="str">
        <f t="shared" ca="1" si="1523"/>
        <v>-</v>
      </c>
      <c r="BH444" s="163" t="str">
        <f t="shared" ca="1" si="1523"/>
        <v>-</v>
      </c>
      <c r="BI444" s="163" t="str">
        <f t="shared" ca="1" si="1523"/>
        <v>-</v>
      </c>
      <c r="BJ444" s="163" t="str">
        <f t="shared" ca="1" si="1523"/>
        <v>-</v>
      </c>
      <c r="BK444" s="163">
        <f t="shared" ca="1" si="1523"/>
        <v>1</v>
      </c>
      <c r="BL444" s="163">
        <f t="shared" ca="1" si="1523"/>
        <v>1</v>
      </c>
      <c r="BM444" s="163" t="str">
        <f t="shared" ca="1" si="1523"/>
        <v>-</v>
      </c>
      <c r="BN444" s="163" t="str">
        <f t="shared" ca="1" si="1523"/>
        <v>-</v>
      </c>
      <c r="BO444" s="163" t="b">
        <f t="shared" ca="1" si="1457"/>
        <v>0</v>
      </c>
      <c r="BP444" s="163" t="b">
        <f t="shared" ca="1" si="1457"/>
        <v>0</v>
      </c>
      <c r="BQ444" s="163" t="b">
        <f t="shared" ca="1" si="1457"/>
        <v>0</v>
      </c>
      <c r="BR444" s="163" t="b">
        <f t="shared" ca="1" si="1457"/>
        <v>0</v>
      </c>
      <c r="BS444" s="163" t="b">
        <f t="shared" ca="1" si="1457"/>
        <v>0</v>
      </c>
      <c r="BT444" s="163" t="b">
        <f t="shared" ca="1" si="1457"/>
        <v>0</v>
      </c>
      <c r="BU444" s="163" t="b">
        <f t="shared" ca="1" si="1457"/>
        <v>0</v>
      </c>
      <c r="BV444" s="163" t="b">
        <f t="shared" ca="1" si="1457"/>
        <v>0</v>
      </c>
      <c r="BW444" s="163" t="b">
        <f t="shared" ca="1" si="1457"/>
        <v>0</v>
      </c>
      <c r="BX444" s="163" t="str">
        <f t="shared" ca="1" si="1525"/>
        <v>-</v>
      </c>
      <c r="BY444" s="163" t="str">
        <f t="shared" ca="1" si="1526"/>
        <v>-</v>
      </c>
      <c r="BZ444" s="163" t="str">
        <f t="shared" ca="1" si="1526"/>
        <v>-</v>
      </c>
      <c r="CA444" s="163" t="str">
        <f t="shared" ca="1" si="1526"/>
        <v>-</v>
      </c>
      <c r="CB444" s="163" t="str">
        <f t="shared" ca="1" si="1526"/>
        <v>-</v>
      </c>
      <c r="CC444" s="163" t="str">
        <f t="shared" ca="1" si="1526"/>
        <v>-</v>
      </c>
      <c r="CD444" s="163" t="str">
        <f t="shared" ca="1" si="1526"/>
        <v>-</v>
      </c>
      <c r="CE444" s="163" t="str">
        <f t="shared" ca="1" si="1526"/>
        <v>-</v>
      </c>
      <c r="CF444" s="163" t="str">
        <f t="shared" ca="1" si="1526"/>
        <v>-</v>
      </c>
      <c r="CG444" s="163" t="str">
        <f t="shared" ca="1" si="1525"/>
        <v>-</v>
      </c>
      <c r="CH444" s="163" t="str">
        <f t="shared" ca="1" si="1525"/>
        <v>-</v>
      </c>
      <c r="CI444" s="163" t="str">
        <f t="shared" ca="1" si="1525"/>
        <v>-</v>
      </c>
      <c r="CJ444" s="163" t="str">
        <f t="shared" ca="1" si="1525"/>
        <v>-</v>
      </c>
      <c r="CK444" s="163" t="str">
        <f t="shared" ca="1" si="1525"/>
        <v>-</v>
      </c>
      <c r="CL444" s="163" t="str">
        <f t="shared" ca="1" si="1525"/>
        <v>-</v>
      </c>
      <c r="CM444" s="163" t="str">
        <f t="shared" ca="1" si="1525"/>
        <v>-</v>
      </c>
      <c r="CN444" s="163" t="str">
        <f t="shared" ca="1" si="1525"/>
        <v>-</v>
      </c>
      <c r="CO444" s="163" t="str">
        <f t="shared" ca="1" si="1525"/>
        <v>-</v>
      </c>
      <c r="CP444" s="163" t="str">
        <f t="shared" ca="1" si="1525"/>
        <v>-</v>
      </c>
      <c r="CQ444" s="163" t="str">
        <f t="shared" ca="1" si="1525"/>
        <v>-</v>
      </c>
      <c r="CR444" s="163" t="str">
        <f t="shared" ca="1" si="1525"/>
        <v>-</v>
      </c>
      <c r="CS444" s="163" t="str">
        <f t="shared" ca="1" si="1525"/>
        <v>-</v>
      </c>
      <c r="CT444" s="163" t="str">
        <f t="shared" ca="1" si="1525"/>
        <v>-</v>
      </c>
      <c r="CU444" s="163" t="str">
        <f t="shared" ca="1" si="1525"/>
        <v>-</v>
      </c>
      <c r="CV444" s="163" t="str">
        <f t="shared" ca="1" si="1525"/>
        <v>-</v>
      </c>
      <c r="CW444" s="163" t="str">
        <f t="shared" ca="1" si="1525"/>
        <v>-</v>
      </c>
      <c r="CX444" s="163" t="str">
        <f t="shared" ca="1" si="1525"/>
        <v>-</v>
      </c>
      <c r="CY444" s="163" t="str">
        <f t="shared" ca="1" si="1525"/>
        <v>-</v>
      </c>
      <c r="CZ444" s="163" t="str">
        <f t="shared" ca="1" si="1525"/>
        <v>-</v>
      </c>
      <c r="DA444" s="163" t="str">
        <f t="shared" ca="1" si="1525"/>
        <v>-</v>
      </c>
      <c r="DB444" s="163" t="str">
        <f t="shared" ca="1" si="1525"/>
        <v>-</v>
      </c>
      <c r="DC444" s="163" t="str">
        <f t="shared" ca="1" si="1525"/>
        <v>-</v>
      </c>
      <c r="DD444" s="163" t="str">
        <f t="shared" ca="1" si="1527"/>
        <v>-</v>
      </c>
      <c r="DE444" s="163" t="str">
        <f t="shared" ca="1" si="1527"/>
        <v>-</v>
      </c>
      <c r="DF444" s="163" t="str">
        <f t="shared" ca="1" si="1527"/>
        <v>-</v>
      </c>
      <c r="DG444" s="163" t="str">
        <f t="shared" ca="1" si="1527"/>
        <v>-</v>
      </c>
      <c r="DH444" s="163" t="str">
        <f t="shared" ca="1" si="1527"/>
        <v>-</v>
      </c>
      <c r="DI444" s="163" t="str">
        <f t="shared" ca="1" si="1527"/>
        <v>-</v>
      </c>
      <c r="DJ444" s="163" t="str">
        <f t="shared" ca="1" si="1527"/>
        <v>-</v>
      </c>
      <c r="DK444" s="163" t="str">
        <f t="shared" ca="1" si="1527"/>
        <v>-</v>
      </c>
      <c r="DL444" s="10"/>
      <c r="DM444" s="163" t="str">
        <f t="shared" ca="1" si="1523"/>
        <v>-</v>
      </c>
      <c r="DN444" s="163" t="str">
        <f t="shared" ca="1" si="1523"/>
        <v>-</v>
      </c>
      <c r="DO444" s="163" t="str">
        <f t="shared" ca="1" si="1523"/>
        <v>-</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5"/>
        <v>-</v>
      </c>
      <c r="EJ444" s="163" t="str">
        <f t="shared" ca="1" si="1535"/>
        <v>-</v>
      </c>
      <c r="EK444" s="163" t="str">
        <f t="shared" ca="1" si="1535"/>
        <v>-</v>
      </c>
      <c r="EL444" s="163" t="str">
        <f t="shared" ca="1" si="1535"/>
        <v>-</v>
      </c>
      <c r="EM444" s="163" t="str">
        <f t="shared" ca="1" si="1535"/>
        <v>-</v>
      </c>
      <c r="EN444" s="163" t="str">
        <f t="shared" ca="1" si="1535"/>
        <v>-</v>
      </c>
      <c r="EO444" s="163" t="str">
        <f t="shared" ca="1" si="1535"/>
        <v>-</v>
      </c>
      <c r="EP444" s="163" t="str">
        <f t="shared" ca="1" si="1535"/>
        <v>-</v>
      </c>
      <c r="EQ444" s="163">
        <f t="shared" ca="1" si="1535"/>
        <v>1</v>
      </c>
      <c r="ER444" s="163">
        <f t="shared" ca="1" si="1535"/>
        <v>1</v>
      </c>
      <c r="ES444" s="163">
        <f t="shared" ca="1" si="1535"/>
        <v>0</v>
      </c>
      <c r="ET444" s="163" t="str">
        <f t="shared" ca="1" si="1535"/>
        <v>-</v>
      </c>
      <c r="EU444" s="163" t="str">
        <f t="shared" ca="1" si="1535"/>
        <v>-</v>
      </c>
      <c r="EV444" s="163" t="str">
        <f t="shared" ca="1" si="1535"/>
        <v>-</v>
      </c>
      <c r="EW444" s="163" t="str">
        <f t="shared" ca="1" si="1535"/>
        <v>-</v>
      </c>
      <c r="EX444" s="163" t="str">
        <f t="shared" ca="1" si="1535"/>
        <v>-</v>
      </c>
      <c r="EY444" s="163" t="str">
        <f t="shared" ca="1" si="1535"/>
        <v>-</v>
      </c>
      <c r="EZ444" s="163" t="str">
        <f t="shared" ca="1" si="1535"/>
        <v>-</v>
      </c>
      <c r="FA444" s="163">
        <f t="shared" ca="1" si="1535"/>
        <v>0</v>
      </c>
      <c r="FB444" s="163" t="str">
        <f t="shared" ca="1" si="1535"/>
        <v>-</v>
      </c>
      <c r="FC444" s="163" t="str">
        <f t="shared" ca="1" si="1535"/>
        <v>-</v>
      </c>
      <c r="FD444" s="163" t="str">
        <f t="shared" ca="1" si="1535"/>
        <v>-</v>
      </c>
      <c r="FE444" s="163" t="str">
        <f t="shared" ca="1" si="1535"/>
        <v>-</v>
      </c>
      <c r="FF444" s="163" t="str">
        <f t="shared" ca="1" si="1535"/>
        <v>-</v>
      </c>
      <c r="FG444" s="163">
        <f t="shared" ca="1" si="1535"/>
        <v>0</v>
      </c>
      <c r="FH444" s="163">
        <f t="shared" ca="1" si="1535"/>
        <v>0</v>
      </c>
      <c r="FI444" s="163">
        <f t="shared" ca="1" si="1535"/>
        <v>0</v>
      </c>
      <c r="FJ444" s="163">
        <f t="shared" ca="1" si="1535"/>
        <v>0</v>
      </c>
      <c r="FK444" s="163">
        <f t="shared" ca="1" si="1535"/>
        <v>0</v>
      </c>
      <c r="FL444" s="163">
        <f t="shared" ca="1" si="1535"/>
        <v>0</v>
      </c>
      <c r="FM444" s="163">
        <f t="shared" ca="1" si="1535"/>
        <v>0</v>
      </c>
      <c r="FN444" s="163" t="str">
        <f t="shared" ca="1" si="1535"/>
        <v>-</v>
      </c>
      <c r="FO444" s="163" t="str">
        <f t="shared" ca="1" si="1535"/>
        <v>-</v>
      </c>
      <c r="FP444" s="163" t="str">
        <f t="shared" ca="1" si="1535"/>
        <v>-</v>
      </c>
      <c r="FQ444" s="163" t="str">
        <f t="shared" ca="1" si="1535"/>
        <v>-</v>
      </c>
      <c r="FR444" s="163" t="str">
        <f t="shared" ca="1" si="1535"/>
        <v>-</v>
      </c>
      <c r="FS444" s="163" t="str">
        <f t="shared" ca="1" si="1535"/>
        <v>-</v>
      </c>
      <c r="FT444" s="163" t="str">
        <f t="shared" ca="1" si="1535"/>
        <v>-</v>
      </c>
      <c r="FU444" s="163" t="str">
        <f t="shared" ca="1" si="1535"/>
        <v>-</v>
      </c>
      <c r="FV444" s="163" t="str">
        <f t="shared" ca="1" si="1535"/>
        <v>-</v>
      </c>
      <c r="FW444" s="163" t="str">
        <f t="shared" ca="1" si="1535"/>
        <v>-</v>
      </c>
      <c r="FX444" s="163" t="str">
        <f t="shared" ca="1" si="1535"/>
        <v>-</v>
      </c>
      <c r="FY444" s="10"/>
      <c r="FZ444" s="163">
        <f t="shared" ca="1" si="1535"/>
        <v>1</v>
      </c>
      <c r="GA444" s="163" t="str">
        <f t="shared" ca="1" si="1535"/>
        <v>-</v>
      </c>
      <c r="GB444" s="163" t="str">
        <f t="shared" ca="1" si="1535"/>
        <v>-</v>
      </c>
      <c r="GC444" s="163" t="str">
        <f t="shared" ca="1" si="1535"/>
        <v>-</v>
      </c>
      <c r="GD444" s="163" t="str">
        <f t="shared" ca="1" si="1502"/>
        <v>-</v>
      </c>
      <c r="GE444" s="163" t="b">
        <f t="shared" ca="1" si="1502"/>
        <v>0</v>
      </c>
      <c r="GF444" s="163" t="str">
        <f t="shared" ca="1" si="1502"/>
        <v>-</v>
      </c>
      <c r="GG444" s="163">
        <f t="shared" ca="1" si="1502"/>
        <v>0</v>
      </c>
      <c r="GH444" s="163" t="str">
        <f t="shared" ca="1" si="1502"/>
        <v>-</v>
      </c>
      <c r="GI444" s="161" cm="1">
        <f t="array" aca="1" ref="GI444" ca="1">INDEX(i.rev,$K444,GI$15)</f>
        <v>1</v>
      </c>
      <c r="GJ444" s="163">
        <f t="shared" ca="1" si="1503"/>
        <v>0</v>
      </c>
      <c r="GK444" s="163">
        <f t="shared" ca="1" si="1503"/>
        <v>1</v>
      </c>
      <c r="GL444" s="163">
        <f t="shared" ca="1" si="1503"/>
        <v>0</v>
      </c>
      <c r="GM444" s="163">
        <f t="shared" ca="1" si="1503"/>
        <v>1</v>
      </c>
      <c r="GN444" s="163">
        <f t="shared" ca="1" si="1503"/>
        <v>1</v>
      </c>
      <c r="GO444" s="163">
        <f t="shared" ca="1" si="1503"/>
        <v>1</v>
      </c>
      <c r="GP444" s="163">
        <f t="shared" ca="1" si="1503"/>
        <v>0</v>
      </c>
      <c r="GQ444" s="163">
        <f t="shared" ca="1" si="1503"/>
        <v>0</v>
      </c>
      <c r="GR444" s="163">
        <f t="shared" ca="1" si="1503"/>
        <v>0</v>
      </c>
      <c r="GS444" s="163">
        <f t="shared" ca="1" si="1503"/>
        <v>0</v>
      </c>
      <c r="GT444" s="163">
        <f t="shared" ca="1" si="1503"/>
        <v>0</v>
      </c>
      <c r="GU444" s="163">
        <f t="shared" ca="1" si="1503"/>
        <v>0</v>
      </c>
      <c r="GV444" s="163">
        <f t="shared" ca="1" si="1503"/>
        <v>0</v>
      </c>
      <c r="GW444" s="163">
        <f t="shared" ca="1" si="1503"/>
        <v>0</v>
      </c>
      <c r="GX444" s="163">
        <f t="shared" ca="1" si="1503"/>
        <v>0</v>
      </c>
      <c r="GY444" s="163">
        <f t="shared" ref="GY444" ca="1" si="1537">OFFSET(GY$5,$B444,0)</f>
        <v>0</v>
      </c>
      <c r="GZ444" s="161" cm="1">
        <f t="array" aca="1" ref="GZ444" ca="1">INDEX(i.rev,$K444,GZ$15)</f>
        <v>0</v>
      </c>
      <c r="HA444" s="163">
        <f t="shared" ca="1" si="1464"/>
        <v>0</v>
      </c>
      <c r="HB444" s="161" cm="1">
        <f t="array" aca="1" ref="HB444" ca="1">INDEX(i.rev,$K444,HB$15)</f>
        <v>1</v>
      </c>
      <c r="HC444" s="163">
        <f t="shared" ca="1" si="1520"/>
        <v>0</v>
      </c>
      <c r="HD444" s="163">
        <f t="shared" ca="1" si="1520"/>
        <v>0</v>
      </c>
      <c r="HE444" s="163">
        <f t="shared" ca="1" si="1520"/>
        <v>0</v>
      </c>
      <c r="HF444" s="163">
        <f t="shared" ca="1" si="1520"/>
        <v>0</v>
      </c>
      <c r="HG444" s="163">
        <f t="shared" ca="1" si="1520"/>
        <v>0</v>
      </c>
      <c r="HH444" s="163">
        <f t="shared" ca="1" si="1520"/>
        <v>0</v>
      </c>
      <c r="HI444" s="163">
        <f t="shared" ca="1" si="1520"/>
        <v>0</v>
      </c>
      <c r="HJ444" s="10"/>
      <c r="HK444" s="163" t="str">
        <f t="shared" ca="1" si="1520"/>
        <v>-</v>
      </c>
      <c r="HL444" s="163" t="str">
        <f t="shared" ca="1" si="1520"/>
        <v>-</v>
      </c>
      <c r="HM444" s="163" t="str">
        <f t="shared" ca="1" si="1520"/>
        <v>-</v>
      </c>
      <c r="HN444" s="163" t="str">
        <f t="shared" ca="1" si="1520"/>
        <v>-</v>
      </c>
      <c r="HO444" s="163" t="str">
        <f t="shared" ca="1" si="1516"/>
        <v>-</v>
      </c>
      <c r="HP444" s="161" t="b">
        <f t="shared" ca="1" si="1504"/>
        <v>0</v>
      </c>
      <c r="HQ444" s="161" t="b">
        <f t="shared" ca="1" si="1504"/>
        <v>0</v>
      </c>
      <c r="HR444" s="161" t="b">
        <f t="shared" ca="1" si="1504"/>
        <v>1</v>
      </c>
      <c r="HS444" s="163">
        <f t="shared" ca="1" si="1520"/>
        <v>0</v>
      </c>
      <c r="HT444" s="161">
        <f t="shared" ca="1" si="1505"/>
        <v>1</v>
      </c>
      <c r="HU444" s="161">
        <f t="shared" ca="1" si="1505"/>
        <v>1</v>
      </c>
      <c r="HV444" s="163" t="str">
        <f t="shared" ca="1" si="1520"/>
        <v>-</v>
      </c>
      <c r="HW444" s="163" t="str">
        <f t="shared" ca="1" si="1520"/>
        <v>-</v>
      </c>
      <c r="HX444" s="163" t="str">
        <f t="shared" ca="1" si="1520"/>
        <v>-</v>
      </c>
      <c r="HY444" s="163" t="str">
        <f t="shared" ca="1" si="1520"/>
        <v>-</v>
      </c>
      <c r="HZ444" s="163" t="str">
        <f t="shared" ca="1" si="1520"/>
        <v>-</v>
      </c>
      <c r="IA444" s="163" t="str">
        <f t="shared" ca="1" si="1520"/>
        <v>-</v>
      </c>
      <c r="IB444" s="163" t="str">
        <f t="shared" ca="1" si="1520"/>
        <v>-</v>
      </c>
      <c r="IC444" s="163" t="str">
        <f t="shared" ca="1" si="1520"/>
        <v>-</v>
      </c>
      <c r="ID444" s="163" t="str">
        <f t="shared" ca="1" si="1520"/>
        <v>-</v>
      </c>
      <c r="IE444" s="163" t="b">
        <f t="shared" ca="1" si="1520"/>
        <v>1</v>
      </c>
      <c r="IF444" s="163" t="str">
        <f t="shared" ca="1" si="1520"/>
        <v>-</v>
      </c>
      <c r="IG444" s="163" t="str">
        <f t="shared" ca="1" si="1520"/>
        <v>-</v>
      </c>
      <c r="IH444" s="163" t="str">
        <f ca="1">OFFSET(IH$5,$B444,0)</f>
        <v>-</v>
      </c>
      <c r="II444" s="163" t="b">
        <f t="shared" ca="1" si="1506"/>
        <v>1</v>
      </c>
      <c r="IJ444" s="163">
        <f ca="1">OFFSET(IJ$5,$B444,0)</f>
        <v>0</v>
      </c>
      <c r="IK444" s="163" t="str">
        <f t="shared" ca="1" si="1506"/>
        <v>-</v>
      </c>
      <c r="IL444" s="163" t="str">
        <f t="shared" ca="1" si="1506"/>
        <v>-</v>
      </c>
      <c r="IM444" s="163" t="str">
        <f t="shared" ca="1" si="1506"/>
        <v>-</v>
      </c>
      <c r="IN444" s="163" t="str">
        <f t="shared" ca="1" si="1506"/>
        <v>-</v>
      </c>
      <c r="IO444" s="163" t="str">
        <f t="shared" ca="1" si="1506"/>
        <v>-</v>
      </c>
      <c r="IP444" s="163">
        <f t="shared" ca="1" si="1506"/>
        <v>0</v>
      </c>
      <c r="IQ444" s="163" t="str">
        <f t="shared" ca="1" si="1506"/>
        <v>-</v>
      </c>
      <c r="IR444" s="163" t="str">
        <f t="shared" ca="1" si="1506"/>
        <v>-</v>
      </c>
      <c r="IS444" s="163" t="str">
        <f t="shared" ca="1" si="1506"/>
        <v>-</v>
      </c>
      <c r="IT444" s="163">
        <f t="shared" ca="1" si="1506"/>
        <v>500</v>
      </c>
      <c r="IU444" s="163">
        <f t="shared" ca="1" si="1506"/>
        <v>500</v>
      </c>
      <c r="IV444" s="163" t="str">
        <f t="shared" ca="1" si="1506"/>
        <v>-</v>
      </c>
      <c r="IW444" s="163" t="str">
        <f t="shared" ca="1" si="1506"/>
        <v>-</v>
      </c>
      <c r="IX444" s="163" t="str">
        <f t="shared" ca="1" si="1506"/>
        <v>-</v>
      </c>
      <c r="IY444" s="163" t="str">
        <f t="shared" ca="1" si="1507"/>
        <v>-</v>
      </c>
      <c r="IZ444" s="163" t="str">
        <f t="shared" ca="1" si="1528"/>
        <v>-</v>
      </c>
      <c r="JA444" s="163" t="str">
        <f t="shared" ca="1" si="1528"/>
        <v>-</v>
      </c>
      <c r="JB444" s="163" t="str">
        <f t="shared" ca="1" si="1528"/>
        <v>-</v>
      </c>
      <c r="JC444" s="163" t="str">
        <f t="shared" ca="1" si="1528"/>
        <v>-</v>
      </c>
      <c r="JD444" s="163" t="str">
        <f t="shared" ca="1" si="1528"/>
        <v>-</v>
      </c>
      <c r="JE444" s="163" t="str">
        <f t="shared" ca="1" si="1528"/>
        <v>-</v>
      </c>
      <c r="JF444" s="163" t="str">
        <f t="shared" ca="1" si="1528"/>
        <v>-</v>
      </c>
      <c r="JG444" s="163" t="str">
        <f t="shared" ca="1" si="1528"/>
        <v>-</v>
      </c>
      <c r="JH444" s="163" t="str">
        <f t="shared" ca="1" si="1528"/>
        <v>-</v>
      </c>
      <c r="JI444" s="163" t="str">
        <f t="shared" ca="1" si="1528"/>
        <v>-</v>
      </c>
      <c r="JJ444" s="163" t="str">
        <f t="shared" ca="1" si="1528"/>
        <v>-</v>
      </c>
      <c r="JK444" s="163" t="str">
        <f t="shared" ca="1" si="1528"/>
        <v>-</v>
      </c>
      <c r="JL444" s="163" t="str">
        <f t="shared" ca="1" si="1528"/>
        <v>-</v>
      </c>
      <c r="JM444" s="163" t="str">
        <f t="shared" ca="1" si="1528"/>
        <v>-</v>
      </c>
      <c r="JN444" s="163" t="str">
        <f t="shared" ca="1" si="1529"/>
        <v>-</v>
      </c>
      <c r="JO444" s="163" t="str">
        <f t="shared" ca="1" si="1529"/>
        <v>-</v>
      </c>
      <c r="JP444" s="163" t="str">
        <f t="shared" ca="1" si="1529"/>
        <v>-</v>
      </c>
      <c r="JQ444" s="163" t="str">
        <f t="shared" ca="1" si="1529"/>
        <v>-</v>
      </c>
      <c r="JR444" s="163" t="str">
        <f t="shared" ca="1" si="1529"/>
        <v>-</v>
      </c>
      <c r="JS444" s="163" t="str">
        <f t="shared" ca="1" si="1528"/>
        <v>-</v>
      </c>
      <c r="JT444" s="163" t="str">
        <f t="shared" ca="1" si="1528"/>
        <v>-</v>
      </c>
      <c r="JU444" s="163" t="str">
        <f t="shared" ca="1" si="1528"/>
        <v>-</v>
      </c>
      <c r="JV444" s="163" t="str">
        <f t="shared" ca="1" si="1528"/>
        <v>-</v>
      </c>
      <c r="JW444" s="163" t="str">
        <f t="shared" ca="1" si="1528"/>
        <v>-</v>
      </c>
      <c r="JX444" s="163" t="str">
        <f t="shared" ca="1" si="1507"/>
        <v>-</v>
      </c>
      <c r="JY444" s="163" t="str">
        <f t="shared" ca="1" si="1530"/>
        <v>-</v>
      </c>
      <c r="JZ444" s="163" t="str">
        <f t="shared" ca="1" si="1530"/>
        <v>-</v>
      </c>
      <c r="KA444" s="163" t="str">
        <f t="shared" ca="1" si="1530"/>
        <v>-</v>
      </c>
      <c r="KB444" s="163" t="str">
        <f t="shared" ca="1" si="1530"/>
        <v>-</v>
      </c>
      <c r="KC444" s="163" t="str">
        <f t="shared" ca="1" si="1530"/>
        <v>-</v>
      </c>
      <c r="KD444" s="163" t="str">
        <f t="shared" ca="1" si="1530"/>
        <v>-</v>
      </c>
      <c r="KE444" s="163" t="str">
        <f t="shared" ca="1" si="1530"/>
        <v>-</v>
      </c>
      <c r="KF444" s="163" t="str">
        <f t="shared" ca="1" si="1530"/>
        <v>-</v>
      </c>
      <c r="KG444" s="163" t="str">
        <f t="shared" ca="1" si="1530"/>
        <v>-</v>
      </c>
      <c r="KH444" s="163" t="str">
        <f t="shared" ca="1" si="1530"/>
        <v>-</v>
      </c>
      <c r="KI444" s="163" t="str">
        <f t="shared" ca="1" si="1530"/>
        <v>-</v>
      </c>
      <c r="KJ444" s="163" t="str">
        <f t="shared" ca="1" si="1530"/>
        <v>-</v>
      </c>
      <c r="KK444" s="163" t="str">
        <f t="shared" ca="1" si="1530"/>
        <v>-</v>
      </c>
      <c r="KL444" s="163" t="str">
        <f t="shared" ca="1" si="1530"/>
        <v>-</v>
      </c>
      <c r="KM444" s="163" t="str">
        <f t="shared" ca="1" si="1530"/>
        <v>-</v>
      </c>
      <c r="KN444" s="163" t="str">
        <f t="shared" ca="1" si="1530"/>
        <v>-</v>
      </c>
      <c r="KO444" s="163" t="str">
        <f t="shared" ca="1" si="1530"/>
        <v>-</v>
      </c>
      <c r="KP444" s="163" t="str">
        <f t="shared" ca="1" si="1530"/>
        <v>-</v>
      </c>
      <c r="KQ444" s="163" t="str">
        <f t="shared" ca="1" si="1530"/>
        <v>-</v>
      </c>
      <c r="KR444" s="163" t="str">
        <f t="shared" ca="1" si="1530"/>
        <v>-</v>
      </c>
      <c r="KS444" s="163" t="str">
        <f t="shared" ca="1" si="1530"/>
        <v>-</v>
      </c>
      <c r="KT444" s="163" t="str">
        <f t="shared" ca="1" si="1530"/>
        <v>-</v>
      </c>
      <c r="KU444" s="163" t="str">
        <f t="shared" ca="1" si="1530"/>
        <v>-</v>
      </c>
      <c r="KV444" s="163" t="str">
        <f t="shared" ca="1" si="1530"/>
        <v>-</v>
      </c>
      <c r="KW444" s="163" t="str">
        <f t="shared" ca="1" si="1530"/>
        <v>-</v>
      </c>
      <c r="KX444" s="163" t="str">
        <f t="shared" ca="1" si="1530"/>
        <v>-</v>
      </c>
      <c r="KY444" s="163" t="str">
        <f t="shared" ca="1" si="1530"/>
        <v>-</v>
      </c>
      <c r="KZ444" s="163" t="str">
        <f t="shared" ca="1" si="1530"/>
        <v>-</v>
      </c>
      <c r="LA444" s="163" t="str">
        <f t="shared" ca="1" si="1530"/>
        <v>-</v>
      </c>
      <c r="LB444" s="163" t="str">
        <f t="shared" ca="1" si="1530"/>
        <v>-</v>
      </c>
      <c r="LC444" s="163" t="str">
        <f t="shared" ca="1" si="1530"/>
        <v>-</v>
      </c>
      <c r="LD444" s="163" t="str">
        <f t="shared" ca="1" si="1530"/>
        <v>-</v>
      </c>
      <c r="LE444" s="163" t="str">
        <f t="shared" ca="1" si="1530"/>
        <v>-</v>
      </c>
      <c r="LF444" s="163" t="str">
        <f t="shared" ca="1" si="1530"/>
        <v>-</v>
      </c>
      <c r="LG444" s="163" t="str">
        <f t="shared" ca="1" si="1530"/>
        <v>-</v>
      </c>
      <c r="LH444" s="163" t="str">
        <f t="shared" ca="1" si="1530"/>
        <v>-</v>
      </c>
      <c r="LI444" s="163" t="str">
        <f t="shared" ca="1" si="1530"/>
        <v>-</v>
      </c>
      <c r="LJ444" s="163" t="str">
        <f t="shared" ca="1" si="1530"/>
        <v>-</v>
      </c>
      <c r="LK444" s="163" t="str">
        <f t="shared" ca="1" si="1530"/>
        <v>-</v>
      </c>
      <c r="LL444" s="163" t="str">
        <f t="shared" ca="1" si="1530"/>
        <v>-</v>
      </c>
      <c r="LM444" s="163" t="str">
        <f t="shared" ca="1" si="1530"/>
        <v>-</v>
      </c>
      <c r="LN444" s="163" t="str">
        <f t="shared" ca="1" si="1530"/>
        <v>-</v>
      </c>
      <c r="LO444" s="163" t="str">
        <f t="shared" ca="1" si="1507"/>
        <v>-</v>
      </c>
      <c r="LP444" s="163" t="str">
        <f t="shared" ca="1" si="1507"/>
        <v>-</v>
      </c>
      <c r="LQ444" s="163" t="str">
        <f t="shared" ca="1" si="1507"/>
        <v>-</v>
      </c>
      <c r="LR444" s="163" t="str">
        <f t="shared" ca="1" si="1507"/>
        <v>-</v>
      </c>
      <c r="LS444" s="163" t="str">
        <f t="shared" ca="1" si="1507"/>
        <v>-</v>
      </c>
      <c r="LT444" s="163" t="str">
        <f t="shared" ca="1" si="1507"/>
        <v>-</v>
      </c>
      <c r="LU444" s="163" t="str">
        <f t="shared" ca="1" si="1507"/>
        <v>-</v>
      </c>
      <c r="LV444" s="163" t="str">
        <f t="shared" ca="1" si="1507"/>
        <v>-</v>
      </c>
      <c r="LW444" s="163" t="str">
        <f t="shared" ca="1" si="1507"/>
        <v>-</v>
      </c>
      <c r="LX444" s="163" t="str">
        <f t="shared" ca="1" si="1507"/>
        <v>-</v>
      </c>
      <c r="LY444" s="10"/>
      <c r="LZ444" s="161">
        <f t="shared" ca="1" si="1473"/>
        <v>4.4999999999999998E-2</v>
      </c>
      <c r="MA444" s="161">
        <f t="shared" ca="1" si="1474"/>
        <v>4.4999999999999998E-2</v>
      </c>
      <c r="MB444" s="163">
        <f t="shared" ca="1" si="1508"/>
        <v>1</v>
      </c>
      <c r="MC444" s="163">
        <f t="shared" ca="1" si="1508"/>
        <v>0</v>
      </c>
      <c r="MD444" s="163">
        <f t="shared" ca="1" si="1508"/>
        <v>1</v>
      </c>
      <c r="ME444" s="163">
        <f t="shared" ca="1" si="1508"/>
        <v>1</v>
      </c>
      <c r="MF444" s="163">
        <f t="shared" ca="1" si="1508"/>
        <v>0</v>
      </c>
      <c r="MG444" s="163">
        <f t="shared" ca="1" si="1508"/>
        <v>70</v>
      </c>
      <c r="MH444" s="163">
        <f t="shared" ca="1" si="1508"/>
        <v>50</v>
      </c>
      <c r="MI444" s="163">
        <f t="shared" ca="1" si="1508"/>
        <v>85</v>
      </c>
      <c r="MJ444" s="163">
        <f t="shared" ca="1" si="1508"/>
        <v>50</v>
      </c>
      <c r="MK444" s="161">
        <f t="shared" ca="1" si="1476"/>
        <v>1</v>
      </c>
      <c r="ML444" s="161">
        <f t="shared" ca="1" si="1477"/>
        <v>1</v>
      </c>
      <c r="MM444" s="161">
        <f t="shared" ca="1" si="1478"/>
        <v>1</v>
      </c>
      <c r="MN444" s="161">
        <f t="shared" ca="1" si="1479"/>
        <v>1</v>
      </c>
      <c r="MO444" s="161">
        <f t="shared" ca="1" si="1479"/>
        <v>1</v>
      </c>
      <c r="MP444" s="163">
        <f t="shared" ca="1" si="1508"/>
        <v>1</v>
      </c>
      <c r="MQ444" s="10"/>
      <c r="MR444" s="163">
        <f t="shared" ca="1" si="1508"/>
        <v>1</v>
      </c>
      <c r="MS444" s="161">
        <f t="shared" si="1480"/>
        <v>1</v>
      </c>
      <c r="MT444" s="163">
        <f t="shared" ca="1" si="1508"/>
        <v>0.75</v>
      </c>
      <c r="MU444" s="163">
        <f t="shared" ca="1" si="1508"/>
        <v>0.8</v>
      </c>
      <c r="MV444" s="163">
        <f t="shared" ca="1" si="1531"/>
        <v>0.82499999999999996</v>
      </c>
      <c r="MW444" s="163">
        <f t="shared" ca="1" si="1531"/>
        <v>0.875</v>
      </c>
      <c r="MX444" s="163">
        <f t="shared" ca="1" si="1508"/>
        <v>0.9</v>
      </c>
      <c r="MY444" s="163">
        <f t="shared" ca="1" si="1534"/>
        <v>0.75</v>
      </c>
      <c r="MZ444" s="163">
        <f t="shared" ca="1" si="1534"/>
        <v>0.78142857142857147</v>
      </c>
      <c r="NA444" s="163">
        <f t="shared" ca="1" si="1534"/>
        <v>0.82499999999999996</v>
      </c>
      <c r="NB444" s="163">
        <f t="shared" ca="1" si="1534"/>
        <v>0.875</v>
      </c>
      <c r="NC444" s="163">
        <f t="shared" ca="1" si="1534"/>
        <v>0.9</v>
      </c>
      <c r="ND444" s="163">
        <f t="shared" ca="1" si="1534"/>
        <v>0.9</v>
      </c>
      <c r="NE444" s="163">
        <f t="shared" ca="1" si="1534"/>
        <v>0.75</v>
      </c>
      <c r="NF444" s="163">
        <f t="shared" ca="1" si="1534"/>
        <v>0.78142857142857147</v>
      </c>
      <c r="NG444" s="163">
        <f t="shared" ca="1" si="1534"/>
        <v>0.82499999999999996</v>
      </c>
      <c r="NH444" s="163">
        <f t="shared" ca="1" si="1534"/>
        <v>0.875</v>
      </c>
      <c r="NI444" s="163">
        <f t="shared" ca="1" si="1534"/>
        <v>0.9</v>
      </c>
      <c r="NJ444" s="163">
        <f t="shared" ca="1" si="1534"/>
        <v>0.9</v>
      </c>
      <c r="NK444" s="163">
        <f t="shared" ca="1" si="1534"/>
        <v>0.75</v>
      </c>
      <c r="NL444" s="163">
        <f t="shared" ca="1" si="1534"/>
        <v>0.78142857142857147</v>
      </c>
      <c r="NM444" s="163">
        <f t="shared" ca="1" si="1534"/>
        <v>0.82499999999999996</v>
      </c>
      <c r="NN444" s="163">
        <f t="shared" ca="1" si="1534"/>
        <v>0.875</v>
      </c>
      <c r="NO444" s="163">
        <f t="shared" ca="1" si="1534"/>
        <v>0.9</v>
      </c>
      <c r="NP444" s="163">
        <f t="shared" ca="1" si="1534"/>
        <v>0.9</v>
      </c>
      <c r="NQ444" s="163">
        <f t="shared" ca="1" si="1534"/>
        <v>0.75</v>
      </c>
      <c r="NR444" s="163">
        <f t="shared" ca="1" si="1534"/>
        <v>0.78142857142857147</v>
      </c>
      <c r="NS444" s="163">
        <f t="shared" ca="1" si="1534"/>
        <v>0.82499999999999996</v>
      </c>
      <c r="NT444" s="163">
        <f t="shared" ca="1" si="1534"/>
        <v>0.875</v>
      </c>
      <c r="NU444" s="163">
        <f t="shared" ca="1" si="1534"/>
        <v>0.9</v>
      </c>
      <c r="NV444" s="163">
        <f t="shared" ca="1" si="1534"/>
        <v>0.9</v>
      </c>
      <c r="NW444" s="163">
        <f t="shared" ca="1" si="1534"/>
        <v>0.75</v>
      </c>
      <c r="NX444" s="163">
        <f t="shared" ca="1" si="1534"/>
        <v>0.78142857142857147</v>
      </c>
      <c r="NY444" s="163">
        <f t="shared" ca="1" si="1534"/>
        <v>0.82499999999999996</v>
      </c>
      <c r="NZ444" s="163">
        <f t="shared" ca="1" si="1534"/>
        <v>0.875</v>
      </c>
      <c r="OA444" s="163">
        <f t="shared" ca="1" si="1534"/>
        <v>0.9</v>
      </c>
      <c r="OB444" s="163">
        <f t="shared" ca="1" si="1534"/>
        <v>0.9</v>
      </c>
      <c r="OC444" s="163">
        <f t="shared" ca="1" si="1534"/>
        <v>0.75</v>
      </c>
      <c r="OD444" s="163">
        <f t="shared" ca="1" si="1534"/>
        <v>0.78142857142857147</v>
      </c>
      <c r="OE444" s="163">
        <f t="shared" ca="1" si="1534"/>
        <v>0.82499999999999996</v>
      </c>
      <c r="OF444" s="163">
        <f t="shared" ca="1" si="1534"/>
        <v>0.875</v>
      </c>
      <c r="OG444" s="163">
        <f t="shared" ca="1" si="1534"/>
        <v>0.9</v>
      </c>
      <c r="OH444" s="163">
        <f t="shared" ca="1" si="1534"/>
        <v>0.9</v>
      </c>
      <c r="OI444" s="163">
        <f t="shared" ca="1" si="1534"/>
        <v>0.75</v>
      </c>
      <c r="OJ444" s="163">
        <f t="shared" ca="1" si="1534"/>
        <v>0.76904761904761909</v>
      </c>
      <c r="OK444" s="163">
        <f t="shared" ca="1" si="1534"/>
        <v>0.82000000000000006</v>
      </c>
      <c r="OL444" s="163">
        <f t="shared" ca="1" si="1534"/>
        <v>0.875</v>
      </c>
      <c r="OM444" s="163">
        <f t="shared" ca="1" si="1534"/>
        <v>0.9</v>
      </c>
      <c r="ON444" s="163">
        <f t="shared" ca="1" si="1534"/>
        <v>0.90000000000000013</v>
      </c>
      <c r="OO444" s="163">
        <f t="shared" ca="1" si="1534"/>
        <v>0.75</v>
      </c>
      <c r="OP444" s="163">
        <f t="shared" ca="1" si="1534"/>
        <v>0.76904761904761909</v>
      </c>
      <c r="OQ444" s="163">
        <f t="shared" ca="1" si="1534"/>
        <v>0.82000000000000006</v>
      </c>
      <c r="OR444" s="163">
        <f t="shared" ca="1" si="1534"/>
        <v>0.875</v>
      </c>
      <c r="OS444" s="163">
        <f t="shared" ca="1" si="1534"/>
        <v>0.9</v>
      </c>
      <c r="OT444" s="163">
        <f t="shared" ca="1" si="1534"/>
        <v>0.9</v>
      </c>
      <c r="OU444" s="163">
        <f t="shared" ca="1" si="1534"/>
        <v>0.875</v>
      </c>
      <c r="OV444" s="161">
        <f t="shared" ca="1" si="1482"/>
        <v>1</v>
      </c>
      <c r="OW444" s="161">
        <f t="shared" ca="1" si="1483"/>
        <v>1</v>
      </c>
      <c r="OX444" s="161" t="str">
        <f t="shared" ca="1" si="1484"/>
        <v>-</v>
      </c>
      <c r="OY444" s="163" t="str">
        <f t="shared" ca="1" si="1485"/>
        <v>-</v>
      </c>
      <c r="OZ444" s="161" t="str">
        <f t="shared" ca="1" si="1486"/>
        <v>-</v>
      </c>
      <c r="PA444" s="161" t="str">
        <f t="shared" ca="1" si="1487"/>
        <v>-</v>
      </c>
      <c r="PB444" s="163">
        <f t="shared" ref="PB444" ca="1" si="1538">OFFSET(PB$5,$B444,0)</f>
        <v>0</v>
      </c>
      <c r="PC444" s="27">
        <v>0</v>
      </c>
    </row>
    <row r="445" spans="1:419" s="143" customFormat="1" hidden="1" outlineLevel="1">
      <c r="A445" s="121">
        <f t="shared" si="14"/>
        <v>440</v>
      </c>
      <c r="B445" s="121">
        <f t="shared" ref="B445:B453" si="1539">$A$18</f>
        <v>13</v>
      </c>
      <c r="C445" s="143">
        <f t="shared" si="1494"/>
        <v>1002</v>
      </c>
      <c r="D445" s="143" t="s">
        <v>884</v>
      </c>
      <c r="E445" s="143" t="b">
        <f t="shared" si="1448"/>
        <v>1</v>
      </c>
      <c r="F445" s="143" t="b">
        <v>0</v>
      </c>
      <c r="G445" s="143" t="b">
        <f t="shared" si="1489"/>
        <v>1</v>
      </c>
      <c r="H445" s="139">
        <f t="shared" ca="1" si="1509"/>
        <v>3</v>
      </c>
      <c r="I445" s="32">
        <v>3</v>
      </c>
      <c r="J445" s="32">
        <v>1</v>
      </c>
      <c r="K445" s="139">
        <f t="shared" ca="1" si="1509"/>
        <v>1</v>
      </c>
      <c r="L445" s="139">
        <f t="shared" ca="1" si="1509"/>
        <v>1</v>
      </c>
      <c r="M445" s="139">
        <f t="shared" ca="1" si="1509"/>
        <v>1</v>
      </c>
      <c r="N445" s="139">
        <f t="shared" ca="1" si="1509"/>
        <v>1</v>
      </c>
      <c r="O445" s="139">
        <f t="shared" ca="1" si="1509"/>
        <v>1</v>
      </c>
      <c r="P445" s="139">
        <f t="shared" ca="1" si="1509"/>
        <v>1</v>
      </c>
      <c r="Q445" s="139">
        <f t="shared" ca="1" si="1509"/>
        <v>1</v>
      </c>
      <c r="R445" s="139">
        <f t="shared" ca="1" si="1509"/>
        <v>2</v>
      </c>
      <c r="S445" s="139">
        <f t="shared" ca="1" si="1509"/>
        <v>1</v>
      </c>
      <c r="T445" s="139">
        <f t="shared" ca="1" si="1532"/>
        <v>1</v>
      </c>
      <c r="U445" s="139">
        <f t="shared" ca="1" si="1532"/>
        <v>1</v>
      </c>
      <c r="V445" s="139">
        <f t="shared" ca="1" si="1532"/>
        <v>1</v>
      </c>
      <c r="W445" s="139">
        <f t="shared" ca="1" si="1509"/>
        <v>1</v>
      </c>
      <c r="X445" s="32">
        <v>3</v>
      </c>
      <c r="Y445" s="139">
        <f t="shared" ca="1" si="1509"/>
        <v>1</v>
      </c>
      <c r="Z445" s="139">
        <f t="shared" ca="1" si="1509"/>
        <v>1</v>
      </c>
      <c r="AA445" s="139">
        <f t="shared" ca="1" si="1509"/>
        <v>1</v>
      </c>
      <c r="AB445" s="139">
        <f t="shared" ca="1" si="1509"/>
        <v>1</v>
      </c>
      <c r="AC445" s="139">
        <f t="shared" ca="1" si="152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163" t="str">
        <f t="shared" ca="1" si="1500"/>
        <v>-</v>
      </c>
      <c r="AI445" s="163" t="str">
        <f t="shared" ca="1" si="1500"/>
        <v>-</v>
      </c>
      <c r="AJ445" s="163" t="str">
        <f t="shared" ca="1" si="1500"/>
        <v>-</v>
      </c>
      <c r="AK445" s="163" t="str">
        <f t="shared" ca="1" si="1500"/>
        <v>-</v>
      </c>
      <c r="AL445" s="163" t="str">
        <f t="shared" ca="1" si="1500"/>
        <v>-</v>
      </c>
      <c r="AM445" s="163" t="b">
        <f t="shared" ca="1" si="1500"/>
        <v>1</v>
      </c>
      <c r="AN445" s="10"/>
      <c r="AO445" s="161" t="b">
        <f t="shared" si="1501"/>
        <v>0</v>
      </c>
      <c r="AP445" s="161">
        <f t="shared" si="1501"/>
        <v>2</v>
      </c>
      <c r="AQ445" s="161" t="b">
        <f t="shared" si="1501"/>
        <v>0</v>
      </c>
      <c r="AR445" s="161" t="b">
        <f t="shared" si="1501"/>
        <v>1</v>
      </c>
      <c r="AS445" s="161" t="b">
        <f t="shared" si="1501"/>
        <v>1</v>
      </c>
      <c r="AT445" s="161" t="b">
        <f t="shared" si="1501"/>
        <v>0</v>
      </c>
      <c r="AU445" s="161">
        <f t="shared" ca="1" si="1451"/>
        <v>0</v>
      </c>
      <c r="AV445" s="161" t="b">
        <f t="shared" si="1536"/>
        <v>0</v>
      </c>
      <c r="AW445" s="161" t="b">
        <f t="shared" si="1536"/>
        <v>0</v>
      </c>
      <c r="AX445" s="161" t="str">
        <f t="shared" si="1536"/>
        <v>-</v>
      </c>
      <c r="AY445" s="161" t="str">
        <f t="shared" si="1536"/>
        <v>-</v>
      </c>
      <c r="AZ445" s="161" t="str">
        <f t="shared" si="1536"/>
        <v>-</v>
      </c>
      <c r="BA445" s="10"/>
      <c r="BB445" s="161" t="b">
        <f t="shared" si="1453"/>
        <v>1</v>
      </c>
      <c r="BC445" s="163" t="b">
        <f t="shared" ca="1" si="1454"/>
        <v>1</v>
      </c>
      <c r="BD445" s="163" t="b">
        <f t="shared" ca="1" si="1454"/>
        <v>1</v>
      </c>
      <c r="BE445" s="162">
        <f t="shared" ca="1" si="1455"/>
        <v>3210</v>
      </c>
      <c r="BF445" s="163" t="str">
        <f t="shared" ca="1" si="1523"/>
        <v>-</v>
      </c>
      <c r="BG445" s="163" t="str">
        <f t="shared" ca="1" si="1523"/>
        <v>-</v>
      </c>
      <c r="BH445" s="163" t="str">
        <f t="shared" ca="1" si="1523"/>
        <v>-</v>
      </c>
      <c r="BI445" s="163" t="str">
        <f t="shared" ca="1" si="1523"/>
        <v>-</v>
      </c>
      <c r="BJ445" s="163" t="str">
        <f t="shared" ca="1" si="1523"/>
        <v>-</v>
      </c>
      <c r="BK445" s="163">
        <f t="shared" ca="1" si="1523"/>
        <v>1</v>
      </c>
      <c r="BL445" s="163">
        <f t="shared" ca="1" si="1523"/>
        <v>1</v>
      </c>
      <c r="BM445" s="163" t="str">
        <f t="shared" ca="1" si="1523"/>
        <v>-</v>
      </c>
      <c r="BN445" s="163" t="str">
        <f t="shared" ca="1" si="1523"/>
        <v>-</v>
      </c>
      <c r="BO445" s="163" t="b">
        <f t="shared" ca="1" si="1457"/>
        <v>0</v>
      </c>
      <c r="BP445" s="163" t="b">
        <f t="shared" ca="1" si="1457"/>
        <v>0</v>
      </c>
      <c r="BQ445" s="163" t="b">
        <f t="shared" ca="1" si="1457"/>
        <v>0</v>
      </c>
      <c r="BR445" s="163" t="b">
        <f t="shared" ca="1" si="1457"/>
        <v>0</v>
      </c>
      <c r="BS445" s="163" t="b">
        <f t="shared" ca="1" si="1457"/>
        <v>0</v>
      </c>
      <c r="BT445" s="163" t="b">
        <f t="shared" ca="1" si="1457"/>
        <v>0</v>
      </c>
      <c r="BU445" s="163" t="b">
        <f t="shared" ca="1" si="1457"/>
        <v>0</v>
      </c>
      <c r="BV445" s="163" t="b">
        <f t="shared" ca="1" si="1457"/>
        <v>0</v>
      </c>
      <c r="BW445" s="163" t="b">
        <f t="shared" ca="1" si="1457"/>
        <v>0</v>
      </c>
      <c r="BX445" s="163" t="str">
        <f t="shared" ca="1" si="1525"/>
        <v>-</v>
      </c>
      <c r="BY445" s="163" t="str">
        <f t="shared" ca="1" si="1526"/>
        <v>-</v>
      </c>
      <c r="BZ445" s="163" t="str">
        <f t="shared" ca="1" si="1526"/>
        <v>-</v>
      </c>
      <c r="CA445" s="163" t="str">
        <f t="shared" ca="1" si="1526"/>
        <v>-</v>
      </c>
      <c r="CB445" s="163" t="str">
        <f t="shared" ca="1" si="1526"/>
        <v>-</v>
      </c>
      <c r="CC445" s="163" t="str">
        <f t="shared" ca="1" si="1526"/>
        <v>-</v>
      </c>
      <c r="CD445" s="163" t="str">
        <f t="shared" ca="1" si="1526"/>
        <v>-</v>
      </c>
      <c r="CE445" s="163" t="str">
        <f t="shared" ca="1" si="1526"/>
        <v>-</v>
      </c>
      <c r="CF445" s="163" t="str">
        <f t="shared" ca="1" si="1526"/>
        <v>-</v>
      </c>
      <c r="CG445" s="163" t="str">
        <f t="shared" ca="1" si="1525"/>
        <v>-</v>
      </c>
      <c r="CH445" s="163" t="str">
        <f t="shared" ca="1" si="1525"/>
        <v>-</v>
      </c>
      <c r="CI445" s="163" t="str">
        <f t="shared" ca="1" si="1525"/>
        <v>-</v>
      </c>
      <c r="CJ445" s="163" t="str">
        <f t="shared" ca="1" si="1525"/>
        <v>-</v>
      </c>
      <c r="CK445" s="163" t="str">
        <f t="shared" ca="1" si="1525"/>
        <v>-</v>
      </c>
      <c r="CL445" s="163" t="str">
        <f t="shared" ca="1" si="1525"/>
        <v>-</v>
      </c>
      <c r="CM445" s="163" t="str">
        <f t="shared" ca="1" si="1525"/>
        <v>-</v>
      </c>
      <c r="CN445" s="163" t="str">
        <f t="shared" ca="1" si="1525"/>
        <v>-</v>
      </c>
      <c r="CO445" s="163" t="str">
        <f t="shared" ca="1" si="1525"/>
        <v>-</v>
      </c>
      <c r="CP445" s="163" t="str">
        <f t="shared" ca="1" si="1525"/>
        <v>-</v>
      </c>
      <c r="CQ445" s="163" t="str">
        <f t="shared" ca="1" si="1525"/>
        <v>-</v>
      </c>
      <c r="CR445" s="163" t="str">
        <f t="shared" ca="1" si="1525"/>
        <v>-</v>
      </c>
      <c r="CS445" s="163" t="str">
        <f t="shared" ca="1" si="1525"/>
        <v>-</v>
      </c>
      <c r="CT445" s="163" t="str">
        <f t="shared" ca="1" si="1525"/>
        <v>-</v>
      </c>
      <c r="CU445" s="163" t="str">
        <f t="shared" ca="1" si="1525"/>
        <v>-</v>
      </c>
      <c r="CV445" s="163" t="str">
        <f t="shared" ca="1" si="1525"/>
        <v>-</v>
      </c>
      <c r="CW445" s="163" t="str">
        <f t="shared" ca="1" si="1525"/>
        <v>-</v>
      </c>
      <c r="CX445" s="163" t="str">
        <f t="shared" ca="1" si="1525"/>
        <v>-</v>
      </c>
      <c r="CY445" s="163" t="str">
        <f t="shared" ca="1" si="1525"/>
        <v>-</v>
      </c>
      <c r="CZ445" s="163" t="str">
        <f t="shared" ca="1" si="1525"/>
        <v>-</v>
      </c>
      <c r="DA445" s="163" t="str">
        <f t="shared" ca="1" si="1525"/>
        <v>-</v>
      </c>
      <c r="DB445" s="163" t="str">
        <f t="shared" ca="1" si="1525"/>
        <v>-</v>
      </c>
      <c r="DC445" s="163" t="str">
        <f t="shared" ca="1" si="1525"/>
        <v>-</v>
      </c>
      <c r="DD445" s="163" t="str">
        <f t="shared" ca="1" si="1527"/>
        <v>-</v>
      </c>
      <c r="DE445" s="163" t="str">
        <f t="shared" ca="1" si="1527"/>
        <v>-</v>
      </c>
      <c r="DF445" s="163" t="str">
        <f t="shared" ca="1" si="1527"/>
        <v>-</v>
      </c>
      <c r="DG445" s="163" t="str">
        <f t="shared" ca="1" si="1527"/>
        <v>-</v>
      </c>
      <c r="DH445" s="163" t="str">
        <f t="shared" ca="1" si="1527"/>
        <v>-</v>
      </c>
      <c r="DI445" s="163" t="str">
        <f t="shared" ca="1" si="1527"/>
        <v>-</v>
      </c>
      <c r="DJ445" s="163" t="str">
        <f t="shared" ca="1" si="1527"/>
        <v>-</v>
      </c>
      <c r="DK445" s="163" t="str">
        <f t="shared" ca="1" si="1527"/>
        <v>-</v>
      </c>
      <c r="DL445" s="10"/>
      <c r="DM445" s="163" t="str">
        <f t="shared" ca="1" si="1523"/>
        <v>-</v>
      </c>
      <c r="DN445" s="163" t="str">
        <f t="shared" ca="1" si="1523"/>
        <v>-</v>
      </c>
      <c r="DO445" s="163" t="str">
        <f t="shared" ca="1" si="1523"/>
        <v>-</v>
      </c>
      <c r="DP445" s="163" t="str">
        <f t="shared" ca="1" si="1523"/>
        <v>-</v>
      </c>
      <c r="DQ445" s="163" t="str">
        <f t="shared" ca="1" si="1523"/>
        <v>-</v>
      </c>
      <c r="DR445" s="163" t="str">
        <f t="shared" ca="1" si="1523"/>
        <v>-</v>
      </c>
      <c r="DS445" s="163" t="str">
        <f t="shared" ca="1" si="1523"/>
        <v>-</v>
      </c>
      <c r="DT445" s="163" t="str">
        <f t="shared" ca="1" si="1523"/>
        <v>-</v>
      </c>
      <c r="DU445" s="163" t="str">
        <f t="shared" ca="1" si="1523"/>
        <v>-</v>
      </c>
      <c r="DV445" s="163" t="str">
        <f t="shared" ca="1" si="1523"/>
        <v>-</v>
      </c>
      <c r="DW445" s="163" t="str">
        <f t="shared" ca="1" si="1523"/>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5"/>
        <v>-</v>
      </c>
      <c r="EJ445" s="163" t="str">
        <f t="shared" ca="1" si="1535"/>
        <v>-</v>
      </c>
      <c r="EK445" s="163" t="str">
        <f t="shared" ca="1" si="1535"/>
        <v>-</v>
      </c>
      <c r="EL445" s="163" t="str">
        <f t="shared" ca="1" si="1535"/>
        <v>-</v>
      </c>
      <c r="EM445" s="163" t="str">
        <f t="shared" ca="1" si="1535"/>
        <v>-</v>
      </c>
      <c r="EN445" s="163" t="str">
        <f t="shared" ca="1" si="1535"/>
        <v>-</v>
      </c>
      <c r="EO445" s="163" t="str">
        <f t="shared" ca="1" si="1535"/>
        <v>-</v>
      </c>
      <c r="EP445" s="163" t="str">
        <f t="shared" ca="1" si="1535"/>
        <v>-</v>
      </c>
      <c r="EQ445" s="163">
        <f t="shared" ca="1" si="1535"/>
        <v>1</v>
      </c>
      <c r="ER445" s="163">
        <f t="shared" ca="1" si="1535"/>
        <v>1</v>
      </c>
      <c r="ES445" s="163">
        <f t="shared" ca="1" si="1535"/>
        <v>0</v>
      </c>
      <c r="ET445" s="163" t="str">
        <f t="shared" ca="1" si="1535"/>
        <v>-</v>
      </c>
      <c r="EU445" s="163" t="str">
        <f t="shared" ca="1" si="1535"/>
        <v>-</v>
      </c>
      <c r="EV445" s="163" t="str">
        <f t="shared" ca="1" si="1535"/>
        <v>-</v>
      </c>
      <c r="EW445" s="163" t="str">
        <f t="shared" ca="1" si="1535"/>
        <v>-</v>
      </c>
      <c r="EX445" s="163" t="str">
        <f t="shared" ca="1" si="1535"/>
        <v>-</v>
      </c>
      <c r="EY445" s="163" t="str">
        <f t="shared" ca="1" si="1535"/>
        <v>-</v>
      </c>
      <c r="EZ445" s="163" t="str">
        <f t="shared" ca="1" si="1535"/>
        <v>-</v>
      </c>
      <c r="FA445" s="163">
        <f t="shared" ca="1" si="1535"/>
        <v>0</v>
      </c>
      <c r="FB445" s="163" t="str">
        <f t="shared" ca="1" si="1535"/>
        <v>-</v>
      </c>
      <c r="FC445" s="163" t="str">
        <f t="shared" ca="1" si="1535"/>
        <v>-</v>
      </c>
      <c r="FD445" s="163" t="str">
        <f t="shared" ca="1" si="1535"/>
        <v>-</v>
      </c>
      <c r="FE445" s="163" t="str">
        <f t="shared" ca="1" si="1535"/>
        <v>-</v>
      </c>
      <c r="FF445" s="163" t="str">
        <f t="shared" ca="1" si="1535"/>
        <v>-</v>
      </c>
      <c r="FG445" s="163">
        <f t="shared" ca="1" si="1535"/>
        <v>0</v>
      </c>
      <c r="FH445" s="163">
        <f t="shared" ca="1" si="1535"/>
        <v>0</v>
      </c>
      <c r="FI445" s="163">
        <f t="shared" ca="1" si="1535"/>
        <v>0</v>
      </c>
      <c r="FJ445" s="163">
        <f t="shared" ca="1" si="1535"/>
        <v>0</v>
      </c>
      <c r="FK445" s="163">
        <f t="shared" ca="1" si="1535"/>
        <v>0</v>
      </c>
      <c r="FL445" s="163">
        <f t="shared" ca="1" si="1535"/>
        <v>0</v>
      </c>
      <c r="FM445" s="163">
        <f t="shared" ca="1" si="1535"/>
        <v>0</v>
      </c>
      <c r="FN445" s="163" t="str">
        <f t="shared" ca="1" si="1535"/>
        <v>-</v>
      </c>
      <c r="FO445" s="163" t="str">
        <f t="shared" ca="1" si="1535"/>
        <v>-</v>
      </c>
      <c r="FP445" s="163" t="str">
        <f t="shared" ca="1" si="1535"/>
        <v>-</v>
      </c>
      <c r="FQ445" s="163" t="str">
        <f t="shared" ca="1" si="1535"/>
        <v>-</v>
      </c>
      <c r="FR445" s="163" t="str">
        <f t="shared" ca="1" si="1535"/>
        <v>-</v>
      </c>
      <c r="FS445" s="163" t="str">
        <f t="shared" ca="1" si="1535"/>
        <v>-</v>
      </c>
      <c r="FT445" s="163" t="str">
        <f t="shared" ca="1" si="1535"/>
        <v>-</v>
      </c>
      <c r="FU445" s="163" t="str">
        <f t="shared" ca="1" si="1535"/>
        <v>-</v>
      </c>
      <c r="FV445" s="163" t="str">
        <f t="shared" ca="1" si="1535"/>
        <v>-</v>
      </c>
      <c r="FW445" s="163" t="str">
        <f t="shared" ca="1" si="1535"/>
        <v>-</v>
      </c>
      <c r="FX445" s="163" t="str">
        <f t="shared" ca="1" si="1535"/>
        <v>-</v>
      </c>
      <c r="FY445" s="10"/>
      <c r="FZ445" s="163">
        <f t="shared" ca="1" si="1535"/>
        <v>1</v>
      </c>
      <c r="GA445" s="163" t="str">
        <f t="shared" ca="1" si="1535"/>
        <v>-</v>
      </c>
      <c r="GB445" s="163" t="str">
        <f t="shared" ca="1" si="1535"/>
        <v>-</v>
      </c>
      <c r="GC445" s="163" t="str">
        <f t="shared" ca="1" si="1535"/>
        <v>-</v>
      </c>
      <c r="GD445" s="163" t="str">
        <f t="shared" ca="1" si="1502"/>
        <v>-</v>
      </c>
      <c r="GE445" s="163" t="b">
        <f t="shared" ca="1" si="1502"/>
        <v>0</v>
      </c>
      <c r="GF445" s="163" t="str">
        <f t="shared" ca="1" si="1502"/>
        <v>-</v>
      </c>
      <c r="GG445" s="163">
        <f t="shared" ca="1" si="1502"/>
        <v>0</v>
      </c>
      <c r="GH445" s="163" t="str">
        <f t="shared" ca="1" si="1502"/>
        <v>-</v>
      </c>
      <c r="GI445" s="161" cm="1">
        <f t="array" aca="1" ref="GI445" ca="1">INDEX(i.rev,$K445,GI$15)</f>
        <v>1</v>
      </c>
      <c r="GJ445" s="163">
        <f t="shared" ref="GJ445:GY453" ca="1" si="1540">OFFSET(GJ$5,$B445,0)</f>
        <v>0</v>
      </c>
      <c r="GK445" s="163">
        <f t="shared" ca="1" si="1540"/>
        <v>1</v>
      </c>
      <c r="GL445" s="163">
        <f t="shared" ca="1" si="1540"/>
        <v>0</v>
      </c>
      <c r="GM445" s="163">
        <f t="shared" ca="1" si="1540"/>
        <v>1</v>
      </c>
      <c r="GN445" s="163">
        <f t="shared" ca="1" si="1540"/>
        <v>1</v>
      </c>
      <c r="GO445" s="163">
        <f t="shared" ca="1" si="1540"/>
        <v>1</v>
      </c>
      <c r="GP445" s="163">
        <f t="shared" ca="1" si="1540"/>
        <v>0</v>
      </c>
      <c r="GQ445" s="163">
        <f t="shared" ca="1" si="1540"/>
        <v>0</v>
      </c>
      <c r="GR445" s="163">
        <f t="shared" ca="1" si="1540"/>
        <v>0</v>
      </c>
      <c r="GS445" s="163">
        <f t="shared" ca="1" si="1540"/>
        <v>0</v>
      </c>
      <c r="GT445" s="163">
        <f t="shared" ca="1" si="1540"/>
        <v>0</v>
      </c>
      <c r="GU445" s="163">
        <f t="shared" ca="1" si="1540"/>
        <v>0</v>
      </c>
      <c r="GV445" s="163">
        <f t="shared" ca="1" si="1540"/>
        <v>0</v>
      </c>
      <c r="GW445" s="163">
        <f t="shared" ca="1" si="1540"/>
        <v>0</v>
      </c>
      <c r="GX445" s="163">
        <f t="shared" ca="1" si="1540"/>
        <v>0</v>
      </c>
      <c r="GY445" s="163">
        <f t="shared" ca="1" si="1540"/>
        <v>0</v>
      </c>
      <c r="GZ445" s="161" cm="1">
        <f t="array" aca="1" ref="GZ445" ca="1">INDEX(i.rev,$K445,GZ$15)</f>
        <v>0</v>
      </c>
      <c r="HA445" s="163">
        <f t="shared" ca="1" si="1464"/>
        <v>0</v>
      </c>
      <c r="HB445" s="161" cm="1">
        <f t="array" aca="1" ref="HB445" ca="1">INDEX(i.rev,$K445,HB$15)</f>
        <v>1</v>
      </c>
      <c r="HC445" s="163">
        <f t="shared" ca="1" si="1520"/>
        <v>0</v>
      </c>
      <c r="HD445" s="163">
        <f t="shared" ca="1" si="1520"/>
        <v>0</v>
      </c>
      <c r="HE445" s="163">
        <f t="shared" ca="1" si="1520"/>
        <v>0</v>
      </c>
      <c r="HF445" s="163">
        <f t="shared" ca="1" si="1520"/>
        <v>0</v>
      </c>
      <c r="HG445" s="163">
        <f t="shared" ca="1" si="1520"/>
        <v>0</v>
      </c>
      <c r="HH445" s="163">
        <f t="shared" ca="1" si="1520"/>
        <v>0</v>
      </c>
      <c r="HI445" s="163">
        <f t="shared" ref="HI445:IH445" ca="1" si="1541">OFFSET(HI$5,$B445,0)</f>
        <v>0</v>
      </c>
      <c r="HJ445" s="10"/>
      <c r="HK445" s="163" t="str">
        <f t="shared" ca="1" si="1541"/>
        <v>-</v>
      </c>
      <c r="HL445" s="163" t="str">
        <f t="shared" ca="1" si="1541"/>
        <v>-</v>
      </c>
      <c r="HM445" s="163" t="str">
        <f t="shared" ca="1" si="1541"/>
        <v>-</v>
      </c>
      <c r="HN445" s="163" t="str">
        <f t="shared" ca="1" si="1541"/>
        <v>-</v>
      </c>
      <c r="HO445" s="163" t="str">
        <f t="shared" ca="1" si="1541"/>
        <v>-</v>
      </c>
      <c r="HP445" s="161" t="b">
        <f t="shared" ca="1" si="1504"/>
        <v>0</v>
      </c>
      <c r="HQ445" s="161" t="b">
        <f t="shared" ca="1" si="1504"/>
        <v>0</v>
      </c>
      <c r="HR445" s="161" t="b">
        <f t="shared" ca="1" si="1504"/>
        <v>1</v>
      </c>
      <c r="HS445" s="163">
        <f t="shared" ca="1" si="1541"/>
        <v>0</v>
      </c>
      <c r="HT445" s="161">
        <f t="shared" ca="1" si="1505"/>
        <v>1</v>
      </c>
      <c r="HU445" s="161">
        <f t="shared" ca="1" si="1505"/>
        <v>1</v>
      </c>
      <c r="HV445" s="163" t="str">
        <f t="shared" ca="1" si="1541"/>
        <v>-</v>
      </c>
      <c r="HW445" s="163" t="str">
        <f t="shared" ca="1" si="1541"/>
        <v>-</v>
      </c>
      <c r="HX445" s="163" t="str">
        <f t="shared" ca="1" si="1541"/>
        <v>-</v>
      </c>
      <c r="HY445" s="163" t="str">
        <f t="shared" ca="1" si="1541"/>
        <v>-</v>
      </c>
      <c r="HZ445" s="163" t="str">
        <f t="shared" ca="1" si="1541"/>
        <v>-</v>
      </c>
      <c r="IA445" s="163" t="str">
        <f t="shared" ca="1" si="1541"/>
        <v>-</v>
      </c>
      <c r="IB445" s="163" t="str">
        <f t="shared" ca="1" si="1541"/>
        <v>-</v>
      </c>
      <c r="IC445" s="163" t="str">
        <f t="shared" ca="1" si="1541"/>
        <v>-</v>
      </c>
      <c r="ID445" s="163" t="str">
        <f t="shared" ca="1" si="1541"/>
        <v>-</v>
      </c>
      <c r="IE445" s="163" t="b">
        <f t="shared" ca="1" si="1541"/>
        <v>1</v>
      </c>
      <c r="IF445" s="163" t="str">
        <f t="shared" ca="1" si="1541"/>
        <v>-</v>
      </c>
      <c r="IG445" s="163" t="str">
        <f t="shared" ca="1" si="1541"/>
        <v>-</v>
      </c>
      <c r="IH445" s="163" t="str">
        <f t="shared" ca="1" si="1541"/>
        <v>-</v>
      </c>
      <c r="II445" s="163" t="b">
        <f t="shared" ca="1" si="1506"/>
        <v>1</v>
      </c>
      <c r="IJ445" s="163">
        <f t="shared" ref="IJ445:IY453" ca="1" si="1542">OFFSET(IJ$5,$B445,0)</f>
        <v>0</v>
      </c>
      <c r="IK445" s="163" t="str">
        <f t="shared" ca="1" si="1542"/>
        <v>-</v>
      </c>
      <c r="IL445" s="163" t="str">
        <f t="shared" ca="1" si="1542"/>
        <v>-</v>
      </c>
      <c r="IM445" s="163" t="str">
        <f t="shared" ca="1" si="1542"/>
        <v>-</v>
      </c>
      <c r="IN445" s="163" t="str">
        <f t="shared" ca="1" si="1542"/>
        <v>-</v>
      </c>
      <c r="IO445" s="163" t="str">
        <f t="shared" ca="1" si="1542"/>
        <v>-</v>
      </c>
      <c r="IP445" s="163">
        <f t="shared" ca="1" si="1542"/>
        <v>0</v>
      </c>
      <c r="IQ445" s="163" t="str">
        <f t="shared" ca="1" si="1542"/>
        <v>-</v>
      </c>
      <c r="IR445" s="163" t="str">
        <f t="shared" ca="1" si="1542"/>
        <v>-</v>
      </c>
      <c r="IS445" s="163" t="str">
        <f t="shared" ca="1" si="1542"/>
        <v>-</v>
      </c>
      <c r="IT445" s="163">
        <f t="shared" ca="1" si="1542"/>
        <v>500</v>
      </c>
      <c r="IU445" s="163">
        <f t="shared" ca="1" si="1542"/>
        <v>500</v>
      </c>
      <c r="IV445" s="163" t="str">
        <f t="shared" ca="1" si="1542"/>
        <v>-</v>
      </c>
      <c r="IW445" s="163" t="str">
        <f t="shared" ca="1" si="1542"/>
        <v>-</v>
      </c>
      <c r="IX445" s="163" t="str">
        <f t="shared" ca="1" si="1542"/>
        <v>-</v>
      </c>
      <c r="IY445" s="163" t="str">
        <f t="shared" ca="1" si="1542"/>
        <v>-</v>
      </c>
      <c r="IZ445" s="163" t="str">
        <f t="shared" ca="1" si="1528"/>
        <v>-</v>
      </c>
      <c r="JA445" s="163" t="str">
        <f t="shared" ca="1" si="1528"/>
        <v>-</v>
      </c>
      <c r="JB445" s="163" t="str">
        <f t="shared" ca="1" si="1528"/>
        <v>-</v>
      </c>
      <c r="JC445" s="163" t="str">
        <f t="shared" ca="1" si="1528"/>
        <v>-</v>
      </c>
      <c r="JD445" s="163" t="str">
        <f t="shared" ca="1" si="1528"/>
        <v>-</v>
      </c>
      <c r="JE445" s="163" t="str">
        <f t="shared" ca="1" si="1528"/>
        <v>-</v>
      </c>
      <c r="JF445" s="163" t="str">
        <f t="shared" ca="1" si="1528"/>
        <v>-</v>
      </c>
      <c r="JG445" s="163" t="str">
        <f t="shared" ca="1" si="1528"/>
        <v>-</v>
      </c>
      <c r="JH445" s="163" t="str">
        <f t="shared" ca="1" si="1528"/>
        <v>-</v>
      </c>
      <c r="JI445" s="163" t="str">
        <f t="shared" ca="1" si="1528"/>
        <v>-</v>
      </c>
      <c r="JJ445" s="163" t="str">
        <f t="shared" ca="1" si="1528"/>
        <v>-</v>
      </c>
      <c r="JK445" s="163" t="str">
        <f t="shared" ca="1" si="1528"/>
        <v>-</v>
      </c>
      <c r="JL445" s="163" t="str">
        <f t="shared" ca="1" si="1528"/>
        <v>-</v>
      </c>
      <c r="JM445" s="163" t="str">
        <f t="shared" ca="1" si="1528"/>
        <v>-</v>
      </c>
      <c r="JN445" s="163" t="str">
        <f t="shared" ca="1" si="1529"/>
        <v>-</v>
      </c>
      <c r="JO445" s="163" t="str">
        <f t="shared" ca="1" si="1529"/>
        <v>-</v>
      </c>
      <c r="JP445" s="163" t="str">
        <f t="shared" ca="1" si="1529"/>
        <v>-</v>
      </c>
      <c r="JQ445" s="163" t="str">
        <f t="shared" ca="1" si="1529"/>
        <v>-</v>
      </c>
      <c r="JR445" s="163" t="str">
        <f t="shared" ca="1" si="1529"/>
        <v>-</v>
      </c>
      <c r="JS445" s="163" t="str">
        <f t="shared" ca="1" si="1528"/>
        <v>-</v>
      </c>
      <c r="JT445" s="163" t="str">
        <f t="shared" ca="1" si="1528"/>
        <v>-</v>
      </c>
      <c r="JU445" s="163" t="str">
        <f t="shared" ca="1" si="1528"/>
        <v>-</v>
      </c>
      <c r="JV445" s="163" t="str">
        <f t="shared" ca="1" si="1528"/>
        <v>-</v>
      </c>
      <c r="JW445" s="163" t="str">
        <f t="shared" ca="1" si="1528"/>
        <v>-</v>
      </c>
      <c r="JX445" s="163" t="str">
        <f t="shared" ca="1" si="1507"/>
        <v>-</v>
      </c>
      <c r="JY445" s="163" t="str">
        <f t="shared" ca="1" si="1530"/>
        <v>-</v>
      </c>
      <c r="JZ445" s="163" t="str">
        <f t="shared" ca="1" si="1530"/>
        <v>-</v>
      </c>
      <c r="KA445" s="163" t="str">
        <f t="shared" ca="1" si="1530"/>
        <v>-</v>
      </c>
      <c r="KB445" s="163" t="str">
        <f t="shared" ca="1" si="1530"/>
        <v>-</v>
      </c>
      <c r="KC445" s="163" t="str">
        <f t="shared" ca="1" si="1530"/>
        <v>-</v>
      </c>
      <c r="KD445" s="163" t="str">
        <f t="shared" ca="1" si="1530"/>
        <v>-</v>
      </c>
      <c r="KE445" s="163" t="str">
        <f t="shared" ca="1" si="1530"/>
        <v>-</v>
      </c>
      <c r="KF445" s="163" t="str">
        <f t="shared" ca="1" si="1530"/>
        <v>-</v>
      </c>
      <c r="KG445" s="163" t="str">
        <f t="shared" ca="1" si="1530"/>
        <v>-</v>
      </c>
      <c r="KH445" s="163" t="str">
        <f t="shared" ca="1" si="1530"/>
        <v>-</v>
      </c>
      <c r="KI445" s="163" t="str">
        <f t="shared" ca="1" si="1530"/>
        <v>-</v>
      </c>
      <c r="KJ445" s="163" t="str">
        <f t="shared" ca="1" si="1530"/>
        <v>-</v>
      </c>
      <c r="KK445" s="163" t="str">
        <f t="shared" ca="1" si="1530"/>
        <v>-</v>
      </c>
      <c r="KL445" s="163" t="str">
        <f t="shared" ca="1" si="1530"/>
        <v>-</v>
      </c>
      <c r="KM445" s="163" t="str">
        <f t="shared" ca="1" si="1530"/>
        <v>-</v>
      </c>
      <c r="KN445" s="163" t="str">
        <f t="shared" ca="1" si="1530"/>
        <v>-</v>
      </c>
      <c r="KO445" s="163" t="str">
        <f t="shared" ca="1" si="1530"/>
        <v>-</v>
      </c>
      <c r="KP445" s="163" t="str">
        <f t="shared" ca="1" si="1530"/>
        <v>-</v>
      </c>
      <c r="KQ445" s="163" t="str">
        <f t="shared" ca="1" si="1530"/>
        <v>-</v>
      </c>
      <c r="KR445" s="163" t="str">
        <f t="shared" ca="1" si="1530"/>
        <v>-</v>
      </c>
      <c r="KS445" s="163" t="str">
        <f t="shared" ca="1" si="1530"/>
        <v>-</v>
      </c>
      <c r="KT445" s="163" t="str">
        <f t="shared" ca="1" si="1530"/>
        <v>-</v>
      </c>
      <c r="KU445" s="163" t="str">
        <f t="shared" ca="1" si="1530"/>
        <v>-</v>
      </c>
      <c r="KV445" s="163" t="str">
        <f t="shared" ca="1" si="1530"/>
        <v>-</v>
      </c>
      <c r="KW445" s="163" t="str">
        <f t="shared" ca="1" si="1530"/>
        <v>-</v>
      </c>
      <c r="KX445" s="163" t="str">
        <f t="shared" ca="1" si="1530"/>
        <v>-</v>
      </c>
      <c r="KY445" s="163" t="str">
        <f t="shared" ca="1" si="1530"/>
        <v>-</v>
      </c>
      <c r="KZ445" s="163" t="str">
        <f t="shared" ca="1" si="1530"/>
        <v>-</v>
      </c>
      <c r="LA445" s="163" t="str">
        <f t="shared" ca="1" si="1530"/>
        <v>-</v>
      </c>
      <c r="LB445" s="163" t="str">
        <f t="shared" ca="1" si="1530"/>
        <v>-</v>
      </c>
      <c r="LC445" s="163" t="str">
        <f t="shared" ca="1" si="1530"/>
        <v>-</v>
      </c>
      <c r="LD445" s="163" t="str">
        <f t="shared" ca="1" si="1530"/>
        <v>-</v>
      </c>
      <c r="LE445" s="163" t="str">
        <f t="shared" ca="1" si="1530"/>
        <v>-</v>
      </c>
      <c r="LF445" s="163" t="str">
        <f t="shared" ca="1" si="1530"/>
        <v>-</v>
      </c>
      <c r="LG445" s="163" t="str">
        <f t="shared" ca="1" si="1530"/>
        <v>-</v>
      </c>
      <c r="LH445" s="163" t="str">
        <f t="shared" ca="1" si="1530"/>
        <v>-</v>
      </c>
      <c r="LI445" s="163" t="str">
        <f t="shared" ca="1" si="1530"/>
        <v>-</v>
      </c>
      <c r="LJ445" s="163" t="str">
        <f t="shared" ca="1" si="1530"/>
        <v>-</v>
      </c>
      <c r="LK445" s="163" t="str">
        <f t="shared" ca="1" si="1530"/>
        <v>-</v>
      </c>
      <c r="LL445" s="163" t="str">
        <f t="shared" ca="1" si="1530"/>
        <v>-</v>
      </c>
      <c r="LM445" s="163" t="str">
        <f t="shared" ca="1" si="1530"/>
        <v>-</v>
      </c>
      <c r="LN445" s="163" t="str">
        <f t="shared" ca="1" si="1530"/>
        <v>-</v>
      </c>
      <c r="LO445" s="163" t="str">
        <f t="shared" ca="1" si="1507"/>
        <v>-</v>
      </c>
      <c r="LP445" s="163" t="str">
        <f t="shared" ca="1" si="1507"/>
        <v>-</v>
      </c>
      <c r="LQ445" s="163" t="str">
        <f t="shared" ca="1" si="1507"/>
        <v>-</v>
      </c>
      <c r="LR445" s="163" t="str">
        <f t="shared" ca="1" si="1507"/>
        <v>-</v>
      </c>
      <c r="LS445" s="163" t="str">
        <f t="shared" ca="1" si="1507"/>
        <v>-</v>
      </c>
      <c r="LT445" s="163" t="str">
        <f t="shared" ca="1" si="1507"/>
        <v>-</v>
      </c>
      <c r="LU445" s="163" t="str">
        <f t="shared" ca="1" si="1507"/>
        <v>-</v>
      </c>
      <c r="LV445" s="163" t="str">
        <f t="shared" ca="1" si="1507"/>
        <v>-</v>
      </c>
      <c r="LW445" s="163" t="str">
        <f t="shared" ca="1" si="1507"/>
        <v>-</v>
      </c>
      <c r="LX445" s="163" t="str">
        <f t="shared" ca="1" si="1507"/>
        <v>-</v>
      </c>
      <c r="LY445" s="10"/>
      <c r="LZ445" s="161">
        <f t="shared" ca="1" si="1473"/>
        <v>4.4999999999999998E-2</v>
      </c>
      <c r="MA445" s="161">
        <f t="shared" ca="1" si="1474"/>
        <v>4.4999999999999998E-2</v>
      </c>
      <c r="MB445" s="163">
        <f t="shared" ref="MB445:PB453" ca="1" si="1543">OFFSET(MB$5,$B445,0)</f>
        <v>1</v>
      </c>
      <c r="MC445" s="163">
        <f t="shared" ca="1" si="1543"/>
        <v>0</v>
      </c>
      <c r="MD445" s="163">
        <f t="shared" ca="1" si="1543"/>
        <v>1</v>
      </c>
      <c r="ME445" s="163">
        <f t="shared" ca="1" si="1543"/>
        <v>1</v>
      </c>
      <c r="MF445" s="163">
        <f t="shared" ca="1" si="1543"/>
        <v>0</v>
      </c>
      <c r="MG445" s="163">
        <f t="shared" ca="1" si="1543"/>
        <v>70</v>
      </c>
      <c r="MH445" s="163">
        <f t="shared" ca="1" si="1543"/>
        <v>50</v>
      </c>
      <c r="MI445" s="163">
        <f t="shared" ca="1" si="1543"/>
        <v>85</v>
      </c>
      <c r="MJ445" s="163">
        <f t="shared" ca="1" si="1543"/>
        <v>50</v>
      </c>
      <c r="MK445" s="161">
        <f t="shared" ca="1" si="1476"/>
        <v>1</v>
      </c>
      <c r="ML445" s="161">
        <f t="shared" ca="1" si="1477"/>
        <v>1</v>
      </c>
      <c r="MM445" s="161">
        <f t="shared" ca="1" si="1478"/>
        <v>1</v>
      </c>
      <c r="MN445" s="161">
        <f t="shared" ca="1" si="1479"/>
        <v>1</v>
      </c>
      <c r="MO445" s="161">
        <f t="shared" ca="1" si="1479"/>
        <v>1</v>
      </c>
      <c r="MP445" s="163">
        <f t="shared" ca="1" si="1543"/>
        <v>1</v>
      </c>
      <c r="MQ445" s="10"/>
      <c r="MR445" s="163">
        <f t="shared" ca="1" si="1543"/>
        <v>1</v>
      </c>
      <c r="MS445" s="161">
        <f t="shared" si="1480"/>
        <v>1.1499999999999999</v>
      </c>
      <c r="MT445" s="163">
        <f t="shared" ca="1" si="1543"/>
        <v>0.75</v>
      </c>
      <c r="MU445" s="163">
        <f t="shared" ca="1" si="1543"/>
        <v>0.8</v>
      </c>
      <c r="MV445" s="163">
        <f t="shared" ca="1" si="1543"/>
        <v>0.82499999999999996</v>
      </c>
      <c r="MW445" s="163">
        <f t="shared" ca="1" si="1543"/>
        <v>0.875</v>
      </c>
      <c r="MX445" s="163">
        <f t="shared" ca="1" si="1543"/>
        <v>0.9</v>
      </c>
      <c r="MY445" s="163">
        <f t="shared" ca="1" si="1543"/>
        <v>0.75</v>
      </c>
      <c r="MZ445" s="163">
        <f t="shared" ca="1" si="1543"/>
        <v>0.78142857142857147</v>
      </c>
      <c r="NA445" s="163">
        <f t="shared" ca="1" si="1543"/>
        <v>0.82499999999999996</v>
      </c>
      <c r="NB445" s="163">
        <f t="shared" ca="1" si="1543"/>
        <v>0.875</v>
      </c>
      <c r="NC445" s="163">
        <f t="shared" ca="1" si="1543"/>
        <v>0.9</v>
      </c>
      <c r="ND445" s="163">
        <f t="shared" ca="1" si="1543"/>
        <v>0.9</v>
      </c>
      <c r="NE445" s="163">
        <f t="shared" ca="1" si="1543"/>
        <v>0.75</v>
      </c>
      <c r="NF445" s="163">
        <f t="shared" ca="1" si="1543"/>
        <v>0.78142857142857147</v>
      </c>
      <c r="NG445" s="163">
        <f t="shared" ca="1" si="1543"/>
        <v>0.82499999999999996</v>
      </c>
      <c r="NH445" s="163">
        <f t="shared" ca="1" si="1543"/>
        <v>0.875</v>
      </c>
      <c r="NI445" s="163">
        <f t="shared" ca="1" si="1543"/>
        <v>0.9</v>
      </c>
      <c r="NJ445" s="163">
        <f t="shared" ca="1" si="1543"/>
        <v>0.9</v>
      </c>
      <c r="NK445" s="163">
        <f t="shared" ca="1" si="1543"/>
        <v>0.75</v>
      </c>
      <c r="NL445" s="163">
        <f t="shared" ca="1" si="1543"/>
        <v>0.78142857142857147</v>
      </c>
      <c r="NM445" s="163">
        <f t="shared" ca="1" si="1543"/>
        <v>0.82499999999999996</v>
      </c>
      <c r="NN445" s="163">
        <f t="shared" ca="1" si="1543"/>
        <v>0.875</v>
      </c>
      <c r="NO445" s="163">
        <f t="shared" ca="1" si="1543"/>
        <v>0.9</v>
      </c>
      <c r="NP445" s="163">
        <f t="shared" ca="1" si="1543"/>
        <v>0.9</v>
      </c>
      <c r="NQ445" s="163">
        <f t="shared" ca="1" si="1543"/>
        <v>0.75</v>
      </c>
      <c r="NR445" s="163">
        <f t="shared" ca="1" si="1543"/>
        <v>0.78142857142857147</v>
      </c>
      <c r="NS445" s="163">
        <f t="shared" ca="1" si="1543"/>
        <v>0.82499999999999996</v>
      </c>
      <c r="NT445" s="163">
        <f t="shared" ca="1" si="1543"/>
        <v>0.875</v>
      </c>
      <c r="NU445" s="163">
        <f t="shared" ca="1" si="1543"/>
        <v>0.9</v>
      </c>
      <c r="NV445" s="163">
        <f t="shared" ca="1" si="1543"/>
        <v>0.9</v>
      </c>
      <c r="NW445" s="163">
        <f t="shared" ca="1" si="1543"/>
        <v>0.75</v>
      </c>
      <c r="NX445" s="163">
        <f t="shared" ca="1" si="1543"/>
        <v>0.78142857142857147</v>
      </c>
      <c r="NY445" s="163">
        <f t="shared" ca="1" si="1543"/>
        <v>0.82499999999999996</v>
      </c>
      <c r="NZ445" s="163">
        <f t="shared" ca="1" si="1543"/>
        <v>0.875</v>
      </c>
      <c r="OA445" s="163">
        <f t="shared" ca="1" si="1543"/>
        <v>0.9</v>
      </c>
      <c r="OB445" s="163">
        <f t="shared" ca="1" si="1543"/>
        <v>0.9</v>
      </c>
      <c r="OC445" s="163">
        <f t="shared" ca="1" si="1543"/>
        <v>0.75</v>
      </c>
      <c r="OD445" s="163">
        <f t="shared" ca="1" si="1543"/>
        <v>0.78142857142857147</v>
      </c>
      <c r="OE445" s="163">
        <f t="shared" ca="1" si="1543"/>
        <v>0.82499999999999996</v>
      </c>
      <c r="OF445" s="163">
        <f t="shared" ca="1" si="1543"/>
        <v>0.875</v>
      </c>
      <c r="OG445" s="163">
        <f t="shared" ca="1" si="1543"/>
        <v>0.9</v>
      </c>
      <c r="OH445" s="163">
        <f t="shared" ca="1" si="1543"/>
        <v>0.9</v>
      </c>
      <c r="OI445" s="163">
        <f t="shared" ca="1" si="1543"/>
        <v>0.75</v>
      </c>
      <c r="OJ445" s="163">
        <f t="shared" ca="1" si="1543"/>
        <v>0.76904761904761909</v>
      </c>
      <c r="OK445" s="163">
        <f t="shared" ca="1" si="1543"/>
        <v>0.82000000000000006</v>
      </c>
      <c r="OL445" s="163">
        <f t="shared" ca="1" si="1543"/>
        <v>0.875</v>
      </c>
      <c r="OM445" s="163">
        <f t="shared" ca="1" si="1543"/>
        <v>0.9</v>
      </c>
      <c r="ON445" s="163">
        <f t="shared" ca="1" si="1543"/>
        <v>0.90000000000000013</v>
      </c>
      <c r="OO445" s="163">
        <f t="shared" ca="1" si="1543"/>
        <v>0.75</v>
      </c>
      <c r="OP445" s="163">
        <f t="shared" ca="1" si="1543"/>
        <v>0.76904761904761909</v>
      </c>
      <c r="OQ445" s="163">
        <f t="shared" ca="1" si="1543"/>
        <v>0.82000000000000006</v>
      </c>
      <c r="OR445" s="163">
        <f t="shared" ca="1" si="1543"/>
        <v>0.875</v>
      </c>
      <c r="OS445" s="163">
        <f t="shared" ca="1" si="1543"/>
        <v>0.9</v>
      </c>
      <c r="OT445" s="163">
        <f t="shared" ca="1" si="1543"/>
        <v>0.9</v>
      </c>
      <c r="OU445" s="163">
        <f t="shared" ca="1" si="1534"/>
        <v>0.875</v>
      </c>
      <c r="OV445" s="161">
        <f t="shared" ca="1" si="1482"/>
        <v>1</v>
      </c>
      <c r="OW445" s="161">
        <f t="shared" ca="1" si="1483"/>
        <v>1</v>
      </c>
      <c r="OX445" s="161" t="str">
        <f t="shared" ca="1" si="1484"/>
        <v>-</v>
      </c>
      <c r="OY445" s="163" t="str">
        <f t="shared" ca="1" si="1485"/>
        <v>-</v>
      </c>
      <c r="OZ445" s="161" t="str">
        <f t="shared" ca="1" si="1486"/>
        <v>-</v>
      </c>
      <c r="PA445" s="161" t="str">
        <f t="shared" ca="1" si="1487"/>
        <v>-</v>
      </c>
      <c r="PB445" s="163">
        <f t="shared" ca="1" si="1543"/>
        <v>0</v>
      </c>
      <c r="PC445" s="27">
        <v>0</v>
      </c>
    </row>
    <row r="446" spans="1:419" s="143" customFormat="1" hidden="1" outlineLevel="1">
      <c r="A446" s="121">
        <f t="shared" si="14"/>
        <v>441</v>
      </c>
      <c r="B446" s="121">
        <f t="shared" si="1539"/>
        <v>13</v>
      </c>
      <c r="C446" s="143">
        <f t="shared" si="1494"/>
        <v>1002</v>
      </c>
      <c r="D446" s="143" t="s">
        <v>884</v>
      </c>
      <c r="E446" s="143" t="b">
        <f t="shared" si="1448"/>
        <v>0</v>
      </c>
      <c r="F446" s="143" t="b">
        <v>0</v>
      </c>
      <c r="G446" s="143" t="b">
        <f t="shared" si="1489"/>
        <v>0</v>
      </c>
      <c r="H446" s="139">
        <f t="shared" ca="1" si="1509"/>
        <v>3</v>
      </c>
      <c r="I446" s="32">
        <v>3</v>
      </c>
      <c r="J446" s="32">
        <v>2</v>
      </c>
      <c r="K446" s="139">
        <f t="shared" ca="1" si="1509"/>
        <v>1</v>
      </c>
      <c r="L446" s="139">
        <f t="shared" ca="1" si="1509"/>
        <v>1</v>
      </c>
      <c r="M446" s="139">
        <f t="shared" ca="1" si="1509"/>
        <v>1</v>
      </c>
      <c r="N446" s="139">
        <f t="shared" ca="1" si="1509"/>
        <v>1</v>
      </c>
      <c r="O446" s="139">
        <f t="shared" ca="1" si="1509"/>
        <v>1</v>
      </c>
      <c r="P446" s="139">
        <f t="shared" ca="1" si="1509"/>
        <v>1</v>
      </c>
      <c r="Q446" s="139">
        <f t="shared" ca="1" si="1509"/>
        <v>1</v>
      </c>
      <c r="R446" s="139">
        <f t="shared" ca="1" si="1509"/>
        <v>2</v>
      </c>
      <c r="S446" s="139">
        <f t="shared" ca="1" si="1509"/>
        <v>1</v>
      </c>
      <c r="T446" s="139">
        <f t="shared" ca="1" si="1532"/>
        <v>1</v>
      </c>
      <c r="U446" s="139">
        <f t="shared" ca="1" si="1532"/>
        <v>1</v>
      </c>
      <c r="V446" s="139">
        <f t="shared" ca="1" si="1532"/>
        <v>1</v>
      </c>
      <c r="W446" s="139">
        <f t="shared" ca="1" si="1509"/>
        <v>1</v>
      </c>
      <c r="X446" s="32">
        <v>1</v>
      </c>
      <c r="Y446" s="139">
        <f t="shared" ca="1" si="1509"/>
        <v>1</v>
      </c>
      <c r="Z446" s="139">
        <f t="shared" ca="1" si="1509"/>
        <v>1</v>
      </c>
      <c r="AA446" s="139">
        <f t="shared" ca="1" si="1509"/>
        <v>1</v>
      </c>
      <c r="AB446" s="139">
        <f t="shared" ca="1" si="1509"/>
        <v>1</v>
      </c>
      <c r="AC446" s="139">
        <f t="shared" ca="1" si="152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163" t="str">
        <f t="shared" ca="1" si="1500"/>
        <v>-</v>
      </c>
      <c r="AI446" s="163" t="str">
        <f t="shared" ca="1" si="1500"/>
        <v>-</v>
      </c>
      <c r="AJ446" s="163" t="str">
        <f t="shared" ca="1" si="1500"/>
        <v>-</v>
      </c>
      <c r="AK446" s="163" t="str">
        <f t="shared" ca="1" si="1500"/>
        <v>-</v>
      </c>
      <c r="AL446" s="163" t="str">
        <f t="shared" ca="1" si="1500"/>
        <v>-</v>
      </c>
      <c r="AM446" s="163" t="b">
        <f t="shared" ca="1" si="1500"/>
        <v>1</v>
      </c>
      <c r="AN446" s="10"/>
      <c r="AO446" s="161" t="b">
        <f t="shared" si="1501"/>
        <v>0</v>
      </c>
      <c r="AP446" s="161">
        <f t="shared" si="1501"/>
        <v>2</v>
      </c>
      <c r="AQ446" s="161" t="b">
        <f t="shared" si="1501"/>
        <v>0</v>
      </c>
      <c r="AR446" s="161" t="b">
        <f t="shared" si="1501"/>
        <v>1</v>
      </c>
      <c r="AS446" s="161" t="b">
        <f t="shared" si="1501"/>
        <v>1</v>
      </c>
      <c r="AT446" s="161" t="b">
        <f t="shared" si="1501"/>
        <v>0</v>
      </c>
      <c r="AU446" s="161">
        <f t="shared" ca="1" si="1451"/>
        <v>0</v>
      </c>
      <c r="AV446" s="161" t="b">
        <f t="shared" si="1536"/>
        <v>1</v>
      </c>
      <c r="AW446" s="161" t="b">
        <f t="shared" si="1536"/>
        <v>1</v>
      </c>
      <c r="AX446" s="161">
        <f t="shared" si="1536"/>
        <v>1</v>
      </c>
      <c r="AY446" s="161">
        <f t="shared" si="1536"/>
        <v>3.0000000000000001E-6</v>
      </c>
      <c r="AZ446" s="161" t="str">
        <f t="shared" si="1536"/>
        <v>-</v>
      </c>
      <c r="BA446" s="10"/>
      <c r="BB446" s="161" t="b">
        <f t="shared" si="1453"/>
        <v>1</v>
      </c>
      <c r="BC446" s="163" t="b">
        <f t="shared" ca="1" si="1454"/>
        <v>1</v>
      </c>
      <c r="BD446" s="163" t="b">
        <f t="shared" ca="1" si="1454"/>
        <v>1</v>
      </c>
      <c r="BE446" s="162">
        <f t="shared" ca="1" si="1455"/>
        <v>3210</v>
      </c>
      <c r="BF446" s="163" t="str">
        <f t="shared" ca="1" si="1523"/>
        <v>-</v>
      </c>
      <c r="BG446" s="163" t="str">
        <f t="shared" ca="1" si="1523"/>
        <v>-</v>
      </c>
      <c r="BH446" s="163" t="str">
        <f t="shared" ca="1" si="1523"/>
        <v>-</v>
      </c>
      <c r="BI446" s="163" t="str">
        <f t="shared" ca="1" si="1523"/>
        <v>-</v>
      </c>
      <c r="BJ446" s="163" t="str">
        <f t="shared" ca="1" si="1523"/>
        <v>-</v>
      </c>
      <c r="BK446" s="163">
        <f t="shared" ca="1" si="1523"/>
        <v>1</v>
      </c>
      <c r="BL446" s="163">
        <f t="shared" ca="1" si="1523"/>
        <v>1</v>
      </c>
      <c r="BM446" s="163" t="str">
        <f t="shared" ca="1" si="1523"/>
        <v>-</v>
      </c>
      <c r="BN446" s="163" t="str">
        <f t="shared" ca="1" si="1523"/>
        <v>-</v>
      </c>
      <c r="BO446" s="163" t="b">
        <f t="shared" ca="1" si="1457"/>
        <v>0</v>
      </c>
      <c r="BP446" s="163" t="b">
        <f t="shared" ca="1" si="1457"/>
        <v>0</v>
      </c>
      <c r="BQ446" s="163" t="b">
        <f t="shared" ca="1" si="1457"/>
        <v>0</v>
      </c>
      <c r="BR446" s="163" t="b">
        <f t="shared" ca="1" si="1457"/>
        <v>0</v>
      </c>
      <c r="BS446" s="163" t="b">
        <f t="shared" ca="1" si="1457"/>
        <v>0</v>
      </c>
      <c r="BT446" s="163" t="b">
        <f t="shared" ca="1" si="1457"/>
        <v>0</v>
      </c>
      <c r="BU446" s="163" t="b">
        <f t="shared" ca="1" si="1457"/>
        <v>0</v>
      </c>
      <c r="BV446" s="163" t="b">
        <f t="shared" ca="1" si="1457"/>
        <v>0</v>
      </c>
      <c r="BW446" s="163" t="b">
        <f t="shared" ca="1" si="1457"/>
        <v>0</v>
      </c>
      <c r="BX446" s="163" t="str">
        <f t="shared" ca="1" si="1525"/>
        <v>-</v>
      </c>
      <c r="BY446" s="163" t="str">
        <f t="shared" ca="1" si="1526"/>
        <v>-</v>
      </c>
      <c r="BZ446" s="163" t="str">
        <f t="shared" ca="1" si="1526"/>
        <v>-</v>
      </c>
      <c r="CA446" s="163" t="str">
        <f t="shared" ca="1" si="1526"/>
        <v>-</v>
      </c>
      <c r="CB446" s="163" t="str">
        <f t="shared" ca="1" si="1526"/>
        <v>-</v>
      </c>
      <c r="CC446" s="163" t="str">
        <f t="shared" ca="1" si="1526"/>
        <v>-</v>
      </c>
      <c r="CD446" s="163" t="str">
        <f t="shared" ca="1" si="1526"/>
        <v>-</v>
      </c>
      <c r="CE446" s="163" t="str">
        <f t="shared" ca="1" si="1526"/>
        <v>-</v>
      </c>
      <c r="CF446" s="163" t="str">
        <f t="shared" ca="1" si="1526"/>
        <v>-</v>
      </c>
      <c r="CG446" s="163" t="str">
        <f t="shared" ca="1" si="1525"/>
        <v>-</v>
      </c>
      <c r="CH446" s="163" t="str">
        <f t="shared" ca="1" si="1525"/>
        <v>-</v>
      </c>
      <c r="CI446" s="163" t="str">
        <f t="shared" ca="1" si="1525"/>
        <v>-</v>
      </c>
      <c r="CJ446" s="163" t="str">
        <f t="shared" ca="1" si="1525"/>
        <v>-</v>
      </c>
      <c r="CK446" s="163" t="str">
        <f t="shared" ca="1" si="1525"/>
        <v>-</v>
      </c>
      <c r="CL446" s="163" t="str">
        <f t="shared" ca="1" si="1525"/>
        <v>-</v>
      </c>
      <c r="CM446" s="163" t="str">
        <f t="shared" ca="1" si="1525"/>
        <v>-</v>
      </c>
      <c r="CN446" s="163" t="str">
        <f t="shared" ca="1" si="1525"/>
        <v>-</v>
      </c>
      <c r="CO446" s="163" t="str">
        <f t="shared" ca="1" si="1525"/>
        <v>-</v>
      </c>
      <c r="CP446" s="163" t="str">
        <f t="shared" ca="1" si="1525"/>
        <v>-</v>
      </c>
      <c r="CQ446" s="163" t="str">
        <f t="shared" ca="1" si="1525"/>
        <v>-</v>
      </c>
      <c r="CR446" s="163" t="str">
        <f t="shared" ca="1" si="1525"/>
        <v>-</v>
      </c>
      <c r="CS446" s="163" t="str">
        <f t="shared" ca="1" si="1525"/>
        <v>-</v>
      </c>
      <c r="CT446" s="163" t="str">
        <f t="shared" ca="1" si="1525"/>
        <v>-</v>
      </c>
      <c r="CU446" s="163" t="str">
        <f t="shared" ca="1" si="1525"/>
        <v>-</v>
      </c>
      <c r="CV446" s="163" t="str">
        <f t="shared" ca="1" si="1525"/>
        <v>-</v>
      </c>
      <c r="CW446" s="163" t="str">
        <f t="shared" ca="1" si="1525"/>
        <v>-</v>
      </c>
      <c r="CX446" s="163" t="str">
        <f t="shared" ca="1" si="1525"/>
        <v>-</v>
      </c>
      <c r="CY446" s="163" t="str">
        <f t="shared" ca="1" si="1525"/>
        <v>-</v>
      </c>
      <c r="CZ446" s="163" t="str">
        <f t="shared" ca="1" si="1525"/>
        <v>-</v>
      </c>
      <c r="DA446" s="163" t="str">
        <f t="shared" ca="1" si="1525"/>
        <v>-</v>
      </c>
      <c r="DB446" s="163" t="str">
        <f t="shared" ca="1" si="1525"/>
        <v>-</v>
      </c>
      <c r="DC446" s="163" t="str">
        <f t="shared" ca="1" si="1525"/>
        <v>-</v>
      </c>
      <c r="DD446" s="163" t="str">
        <f t="shared" ca="1" si="1527"/>
        <v>-</v>
      </c>
      <c r="DE446" s="163" t="str">
        <f t="shared" ca="1" si="1527"/>
        <v>-</v>
      </c>
      <c r="DF446" s="163" t="str">
        <f t="shared" ca="1" si="1527"/>
        <v>-</v>
      </c>
      <c r="DG446" s="163" t="str">
        <f t="shared" ca="1" si="1527"/>
        <v>-</v>
      </c>
      <c r="DH446" s="163" t="str">
        <f t="shared" ca="1" si="1527"/>
        <v>-</v>
      </c>
      <c r="DI446" s="163" t="str">
        <f t="shared" ca="1" si="1527"/>
        <v>-</v>
      </c>
      <c r="DJ446" s="163" t="str">
        <f t="shared" ca="1" si="1527"/>
        <v>-</v>
      </c>
      <c r="DK446" s="163" t="str">
        <f t="shared" ca="1" si="1527"/>
        <v>-</v>
      </c>
      <c r="DL446" s="10"/>
      <c r="DM446" s="163" t="str">
        <f t="shared" ca="1" si="1523"/>
        <v>-</v>
      </c>
      <c r="DN446" s="163" t="str">
        <f t="shared" ca="1" si="1523"/>
        <v>-</v>
      </c>
      <c r="DO446" s="163" t="str">
        <f t="shared" ca="1" si="1523"/>
        <v>-</v>
      </c>
      <c r="DP446" s="163" t="str">
        <f t="shared" ca="1" si="1523"/>
        <v>-</v>
      </c>
      <c r="DQ446" s="163" t="str">
        <f t="shared" ca="1" si="1523"/>
        <v>-</v>
      </c>
      <c r="DR446" s="163" t="str">
        <f t="shared" ca="1" si="1523"/>
        <v>-</v>
      </c>
      <c r="DS446" s="163" t="str">
        <f t="shared" ca="1" si="1523"/>
        <v>-</v>
      </c>
      <c r="DT446" s="163" t="str">
        <f t="shared" ca="1" si="1523"/>
        <v>-</v>
      </c>
      <c r="DU446" s="163" t="str">
        <f t="shared" ca="1" si="1523"/>
        <v>-</v>
      </c>
      <c r="DV446" s="163" t="str">
        <f t="shared" ca="1" si="1523"/>
        <v>-</v>
      </c>
      <c r="DW446" s="163" t="str">
        <f t="shared" ca="1" si="1523"/>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5"/>
        <v>-</v>
      </c>
      <c r="EJ446" s="163" t="str">
        <f t="shared" ca="1" si="1535"/>
        <v>-</v>
      </c>
      <c r="EK446" s="163" t="str">
        <f t="shared" ca="1" si="1535"/>
        <v>-</v>
      </c>
      <c r="EL446" s="163" t="str">
        <f t="shared" ca="1" si="1535"/>
        <v>-</v>
      </c>
      <c r="EM446" s="163" t="str">
        <f t="shared" ca="1" si="1535"/>
        <v>-</v>
      </c>
      <c r="EN446" s="163" t="str">
        <f t="shared" ca="1" si="1535"/>
        <v>-</v>
      </c>
      <c r="EO446" s="163" t="str">
        <f t="shared" ca="1" si="1535"/>
        <v>-</v>
      </c>
      <c r="EP446" s="163" t="str">
        <f t="shared" ca="1" si="1535"/>
        <v>-</v>
      </c>
      <c r="EQ446" s="163">
        <f t="shared" ca="1" si="1535"/>
        <v>1</v>
      </c>
      <c r="ER446" s="163">
        <f t="shared" ca="1" si="1535"/>
        <v>1</v>
      </c>
      <c r="ES446" s="163">
        <f t="shared" ca="1" si="1535"/>
        <v>0</v>
      </c>
      <c r="ET446" s="163" t="str">
        <f t="shared" ca="1" si="1535"/>
        <v>-</v>
      </c>
      <c r="EU446" s="163" t="str">
        <f t="shared" ca="1" si="1535"/>
        <v>-</v>
      </c>
      <c r="EV446" s="163" t="str">
        <f t="shared" ca="1" si="1535"/>
        <v>-</v>
      </c>
      <c r="EW446" s="163" t="str">
        <f t="shared" ca="1" si="1535"/>
        <v>-</v>
      </c>
      <c r="EX446" s="163" t="str">
        <f t="shared" ca="1" si="1535"/>
        <v>-</v>
      </c>
      <c r="EY446" s="163" t="str">
        <f t="shared" ca="1" si="1535"/>
        <v>-</v>
      </c>
      <c r="EZ446" s="163" t="str">
        <f t="shared" ca="1" si="1535"/>
        <v>-</v>
      </c>
      <c r="FA446" s="163">
        <f t="shared" ca="1" si="1535"/>
        <v>0</v>
      </c>
      <c r="FB446" s="163" t="str">
        <f t="shared" ca="1" si="1535"/>
        <v>-</v>
      </c>
      <c r="FC446" s="163" t="str">
        <f t="shared" ca="1" si="1535"/>
        <v>-</v>
      </c>
      <c r="FD446" s="163" t="str">
        <f t="shared" ca="1" si="1535"/>
        <v>-</v>
      </c>
      <c r="FE446" s="163" t="str">
        <f t="shared" ca="1" si="1535"/>
        <v>-</v>
      </c>
      <c r="FF446" s="163" t="str">
        <f t="shared" ca="1" si="1535"/>
        <v>-</v>
      </c>
      <c r="FG446" s="163">
        <f t="shared" ca="1" si="1535"/>
        <v>0</v>
      </c>
      <c r="FH446" s="163">
        <f t="shared" ca="1" si="1535"/>
        <v>0</v>
      </c>
      <c r="FI446" s="163">
        <f t="shared" ca="1" si="1535"/>
        <v>0</v>
      </c>
      <c r="FJ446" s="163">
        <f t="shared" ca="1" si="1535"/>
        <v>0</v>
      </c>
      <c r="FK446" s="163">
        <f t="shared" ca="1" si="1535"/>
        <v>0</v>
      </c>
      <c r="FL446" s="163">
        <f t="shared" ca="1" si="1535"/>
        <v>0</v>
      </c>
      <c r="FM446" s="163">
        <f t="shared" ca="1" si="1535"/>
        <v>0</v>
      </c>
      <c r="FN446" s="163" t="str">
        <f t="shared" ca="1" si="1535"/>
        <v>-</v>
      </c>
      <c r="FO446" s="163" t="str">
        <f t="shared" ca="1" si="1535"/>
        <v>-</v>
      </c>
      <c r="FP446" s="163" t="str">
        <f t="shared" ca="1" si="1535"/>
        <v>-</v>
      </c>
      <c r="FQ446" s="163" t="str">
        <f t="shared" ca="1" si="1535"/>
        <v>-</v>
      </c>
      <c r="FR446" s="163" t="str">
        <f t="shared" ca="1" si="1535"/>
        <v>-</v>
      </c>
      <c r="FS446" s="163" t="str">
        <f t="shared" ca="1" si="1535"/>
        <v>-</v>
      </c>
      <c r="FT446" s="163" t="str">
        <f t="shared" ca="1" si="1535"/>
        <v>-</v>
      </c>
      <c r="FU446" s="163" t="str">
        <f t="shared" ca="1" si="1535"/>
        <v>-</v>
      </c>
      <c r="FV446" s="163" t="str">
        <f t="shared" ca="1" si="1535"/>
        <v>-</v>
      </c>
      <c r="FW446" s="163" t="str">
        <f t="shared" ca="1" si="1535"/>
        <v>-</v>
      </c>
      <c r="FX446" s="163" t="str">
        <f t="shared" ca="1" si="1535"/>
        <v>-</v>
      </c>
      <c r="FY446" s="10"/>
      <c r="FZ446" s="163">
        <f t="shared" ca="1" si="1535"/>
        <v>1</v>
      </c>
      <c r="GA446" s="163" t="str">
        <f t="shared" ca="1" si="1535"/>
        <v>-</v>
      </c>
      <c r="GB446" s="163" t="str">
        <f t="shared" ca="1" si="1535"/>
        <v>-</v>
      </c>
      <c r="GC446" s="163" t="str">
        <f t="shared" ca="1" si="1535"/>
        <v>-</v>
      </c>
      <c r="GD446" s="163" t="str">
        <f t="shared" ca="1" si="1502"/>
        <v>-</v>
      </c>
      <c r="GE446" s="163" t="b">
        <f t="shared" ca="1" si="1502"/>
        <v>0</v>
      </c>
      <c r="GF446" s="163" t="str">
        <f t="shared" ca="1" si="1502"/>
        <v>-</v>
      </c>
      <c r="GG446" s="163">
        <f t="shared" ca="1" si="1502"/>
        <v>0</v>
      </c>
      <c r="GH446" s="163" t="str">
        <f t="shared" ca="1" si="1502"/>
        <v>-</v>
      </c>
      <c r="GI446" s="161" cm="1">
        <f t="array" aca="1" ref="GI446" ca="1">INDEX(i.rev,$K446,GI$15)</f>
        <v>1</v>
      </c>
      <c r="GJ446" s="163">
        <f t="shared" ca="1" si="1540"/>
        <v>0</v>
      </c>
      <c r="GK446" s="163">
        <f t="shared" ca="1" si="1540"/>
        <v>1</v>
      </c>
      <c r="GL446" s="163">
        <f t="shared" ca="1" si="1540"/>
        <v>0</v>
      </c>
      <c r="GM446" s="163">
        <f t="shared" ca="1" si="1540"/>
        <v>1</v>
      </c>
      <c r="GN446" s="163">
        <f t="shared" ca="1" si="1540"/>
        <v>1</v>
      </c>
      <c r="GO446" s="163">
        <f t="shared" ca="1" si="1540"/>
        <v>1</v>
      </c>
      <c r="GP446" s="163">
        <f t="shared" ca="1" si="1540"/>
        <v>0</v>
      </c>
      <c r="GQ446" s="163">
        <f t="shared" ca="1" si="1540"/>
        <v>0</v>
      </c>
      <c r="GR446" s="163">
        <f t="shared" ca="1" si="1540"/>
        <v>0</v>
      </c>
      <c r="GS446" s="163">
        <f t="shared" ca="1" si="1540"/>
        <v>0</v>
      </c>
      <c r="GT446" s="163">
        <f t="shared" ca="1" si="1540"/>
        <v>0</v>
      </c>
      <c r="GU446" s="163">
        <f t="shared" ca="1" si="1540"/>
        <v>0</v>
      </c>
      <c r="GV446" s="163">
        <f t="shared" ca="1" si="1540"/>
        <v>0</v>
      </c>
      <c r="GW446" s="163">
        <f t="shared" ca="1" si="1540"/>
        <v>0</v>
      </c>
      <c r="GX446" s="163">
        <f t="shared" ca="1" si="1540"/>
        <v>0</v>
      </c>
      <c r="GY446" s="163">
        <f t="shared" ca="1" si="1540"/>
        <v>0</v>
      </c>
      <c r="GZ446" s="161" cm="1">
        <f t="array" aca="1" ref="GZ446" ca="1">INDEX(i.rev,$K446,GZ$15)</f>
        <v>0</v>
      </c>
      <c r="HA446" s="163">
        <f t="shared" ca="1" si="1464"/>
        <v>0</v>
      </c>
      <c r="HB446" s="161" cm="1">
        <f t="array" aca="1" ref="HB446" ca="1">INDEX(i.rev,$K446,HB$15)</f>
        <v>1</v>
      </c>
      <c r="HC446" s="163">
        <f t="shared" ref="HC446:IH453" ca="1" si="1544">OFFSET(HC$5,$B446,0)</f>
        <v>0</v>
      </c>
      <c r="HD446" s="163">
        <f t="shared" ca="1" si="1544"/>
        <v>0</v>
      </c>
      <c r="HE446" s="163">
        <f t="shared" ca="1" si="1544"/>
        <v>0</v>
      </c>
      <c r="HF446" s="163">
        <f t="shared" ca="1" si="1544"/>
        <v>0</v>
      </c>
      <c r="HG446" s="163">
        <f t="shared" ca="1" si="1544"/>
        <v>0</v>
      </c>
      <c r="HH446" s="163">
        <f t="shared" ca="1" si="1544"/>
        <v>0</v>
      </c>
      <c r="HI446" s="163">
        <f t="shared" ca="1" si="1544"/>
        <v>0</v>
      </c>
      <c r="HJ446" s="10"/>
      <c r="HK446" s="163" t="str">
        <f t="shared" ca="1" si="1544"/>
        <v>-</v>
      </c>
      <c r="HL446" s="163" t="str">
        <f t="shared" ca="1" si="1544"/>
        <v>-</v>
      </c>
      <c r="HM446" s="163" t="str">
        <f t="shared" ca="1" si="1544"/>
        <v>-</v>
      </c>
      <c r="HN446" s="163" t="str">
        <f t="shared" ca="1" si="1544"/>
        <v>-</v>
      </c>
      <c r="HO446" s="163" t="str">
        <f t="shared" ca="1" si="1544"/>
        <v>-</v>
      </c>
      <c r="HP446" s="161" t="b">
        <f t="shared" ca="1" si="1504"/>
        <v>0</v>
      </c>
      <c r="HQ446" s="161" t="b">
        <f t="shared" ca="1" si="1504"/>
        <v>0</v>
      </c>
      <c r="HR446" s="161" t="b">
        <f t="shared" ca="1" si="1504"/>
        <v>1</v>
      </c>
      <c r="HS446" s="163">
        <f t="shared" ca="1" si="1544"/>
        <v>0</v>
      </c>
      <c r="HT446" s="161">
        <f t="shared" ca="1" si="1505"/>
        <v>1</v>
      </c>
      <c r="HU446" s="161">
        <f t="shared" ca="1" si="1505"/>
        <v>1</v>
      </c>
      <c r="HV446" s="163" t="str">
        <f t="shared" ca="1" si="1544"/>
        <v>-</v>
      </c>
      <c r="HW446" s="163" t="str">
        <f t="shared" ca="1" si="1544"/>
        <v>-</v>
      </c>
      <c r="HX446" s="163" t="str">
        <f t="shared" ca="1" si="1544"/>
        <v>-</v>
      </c>
      <c r="HY446" s="163" t="str">
        <f t="shared" ca="1" si="1544"/>
        <v>-</v>
      </c>
      <c r="HZ446" s="163" t="str">
        <f t="shared" ca="1" si="1544"/>
        <v>-</v>
      </c>
      <c r="IA446" s="163" t="str">
        <f t="shared" ca="1" si="1544"/>
        <v>-</v>
      </c>
      <c r="IB446" s="163" t="str">
        <f t="shared" ca="1" si="1544"/>
        <v>-</v>
      </c>
      <c r="IC446" s="163" t="str">
        <f t="shared" ca="1" si="1544"/>
        <v>-</v>
      </c>
      <c r="ID446" s="163" t="str">
        <f t="shared" ca="1" si="1544"/>
        <v>-</v>
      </c>
      <c r="IE446" s="163" t="b">
        <f t="shared" ca="1" si="1544"/>
        <v>1</v>
      </c>
      <c r="IF446" s="163" t="str">
        <f t="shared" ca="1" si="1544"/>
        <v>-</v>
      </c>
      <c r="IG446" s="163" t="str">
        <f t="shared" ca="1" si="1544"/>
        <v>-</v>
      </c>
      <c r="IH446" s="163" t="str">
        <f t="shared" ca="1" si="1544"/>
        <v>-</v>
      </c>
      <c r="II446" s="163" t="b">
        <f t="shared" ref="II446:IX453" ca="1" si="1545">OFFSET(II$5,$B446,0)</f>
        <v>1</v>
      </c>
      <c r="IJ446" s="163">
        <f t="shared" ca="1" si="1545"/>
        <v>0</v>
      </c>
      <c r="IK446" s="163" t="str">
        <f t="shared" ca="1" si="1542"/>
        <v>-</v>
      </c>
      <c r="IL446" s="163" t="str">
        <f t="shared" ca="1" si="1542"/>
        <v>-</v>
      </c>
      <c r="IM446" s="163" t="str">
        <f t="shared" ca="1" si="1542"/>
        <v>-</v>
      </c>
      <c r="IN446" s="163" t="str">
        <f t="shared" ca="1" si="1542"/>
        <v>-</v>
      </c>
      <c r="IO446" s="163" t="str">
        <f t="shared" ca="1" si="1542"/>
        <v>-</v>
      </c>
      <c r="IP446" s="163">
        <f t="shared" ca="1" si="1542"/>
        <v>0</v>
      </c>
      <c r="IQ446" s="163" t="str">
        <f t="shared" ca="1" si="1542"/>
        <v>-</v>
      </c>
      <c r="IR446" s="163" t="str">
        <f t="shared" ca="1" si="1542"/>
        <v>-</v>
      </c>
      <c r="IS446" s="163" t="str">
        <f t="shared" ca="1" si="1542"/>
        <v>-</v>
      </c>
      <c r="IT446" s="163">
        <f t="shared" ca="1" si="1542"/>
        <v>500</v>
      </c>
      <c r="IU446" s="163">
        <f t="shared" ca="1" si="1542"/>
        <v>500</v>
      </c>
      <c r="IV446" s="163" t="str">
        <f t="shared" ca="1" si="1542"/>
        <v>-</v>
      </c>
      <c r="IW446" s="163" t="str">
        <f t="shared" ca="1" si="1542"/>
        <v>-</v>
      </c>
      <c r="IX446" s="163" t="str">
        <f t="shared" ca="1" si="1542"/>
        <v>-</v>
      </c>
      <c r="IY446" s="163" t="str">
        <f t="shared" ca="1" si="1542"/>
        <v>-</v>
      </c>
      <c r="IZ446" s="163" t="str">
        <f t="shared" ca="1" si="1528"/>
        <v>-</v>
      </c>
      <c r="JA446" s="163" t="str">
        <f t="shared" ca="1" si="1528"/>
        <v>-</v>
      </c>
      <c r="JB446" s="163" t="str">
        <f t="shared" ca="1" si="1528"/>
        <v>-</v>
      </c>
      <c r="JC446" s="163" t="str">
        <f t="shared" ca="1" si="1528"/>
        <v>-</v>
      </c>
      <c r="JD446" s="163" t="str">
        <f t="shared" ca="1" si="1528"/>
        <v>-</v>
      </c>
      <c r="JE446" s="163" t="str">
        <f t="shared" ca="1" si="1528"/>
        <v>-</v>
      </c>
      <c r="JF446" s="163" t="str">
        <f t="shared" ca="1" si="1528"/>
        <v>-</v>
      </c>
      <c r="JG446" s="163" t="str">
        <f t="shared" ca="1" si="1528"/>
        <v>-</v>
      </c>
      <c r="JH446" s="163" t="str">
        <f t="shared" ca="1" si="1528"/>
        <v>-</v>
      </c>
      <c r="JI446" s="163" t="str">
        <f t="shared" ca="1" si="1528"/>
        <v>-</v>
      </c>
      <c r="JJ446" s="163" t="str">
        <f t="shared" ca="1" si="1528"/>
        <v>-</v>
      </c>
      <c r="JK446" s="163" t="str">
        <f t="shared" ca="1" si="1528"/>
        <v>-</v>
      </c>
      <c r="JL446" s="163" t="str">
        <f t="shared" ca="1" si="1528"/>
        <v>-</v>
      </c>
      <c r="JM446" s="163" t="str">
        <f t="shared" ca="1" si="1528"/>
        <v>-</v>
      </c>
      <c r="JN446" s="163" t="str">
        <f t="shared" ca="1" si="1529"/>
        <v>-</v>
      </c>
      <c r="JO446" s="163" t="str">
        <f t="shared" ca="1" si="1529"/>
        <v>-</v>
      </c>
      <c r="JP446" s="163" t="str">
        <f t="shared" ca="1" si="1529"/>
        <v>-</v>
      </c>
      <c r="JQ446" s="163" t="str">
        <f t="shared" ca="1" si="1529"/>
        <v>-</v>
      </c>
      <c r="JR446" s="163" t="str">
        <f t="shared" ca="1" si="1529"/>
        <v>-</v>
      </c>
      <c r="JS446" s="163" t="str">
        <f t="shared" ca="1" si="1528"/>
        <v>-</v>
      </c>
      <c r="JT446" s="163" t="str">
        <f t="shared" ca="1" si="1528"/>
        <v>-</v>
      </c>
      <c r="JU446" s="163" t="str">
        <f t="shared" ca="1" si="1528"/>
        <v>-</v>
      </c>
      <c r="JV446" s="163" t="str">
        <f t="shared" ca="1" si="1528"/>
        <v>-</v>
      </c>
      <c r="JW446" s="163" t="str">
        <f t="shared" ca="1" si="1528"/>
        <v>-</v>
      </c>
      <c r="JX446" s="163" t="str">
        <f t="shared" ca="1" si="1507"/>
        <v>-</v>
      </c>
      <c r="JY446" s="163" t="str">
        <f t="shared" ca="1" si="1530"/>
        <v>-</v>
      </c>
      <c r="JZ446" s="163" t="str">
        <f t="shared" ca="1" si="1530"/>
        <v>-</v>
      </c>
      <c r="KA446" s="163" t="str">
        <f t="shared" ca="1" si="1530"/>
        <v>-</v>
      </c>
      <c r="KB446" s="163" t="str">
        <f t="shared" ca="1" si="1530"/>
        <v>-</v>
      </c>
      <c r="KC446" s="163" t="str">
        <f t="shared" ca="1" si="1530"/>
        <v>-</v>
      </c>
      <c r="KD446" s="163" t="str">
        <f t="shared" ca="1" si="1530"/>
        <v>-</v>
      </c>
      <c r="KE446" s="163" t="str">
        <f t="shared" ca="1" si="1530"/>
        <v>-</v>
      </c>
      <c r="KF446" s="163" t="str">
        <f t="shared" ca="1" si="1530"/>
        <v>-</v>
      </c>
      <c r="KG446" s="163" t="str">
        <f t="shared" ref="JY446:LN450" ca="1" si="1546">OFFSET(KG$5,$B446,0)</f>
        <v>-</v>
      </c>
      <c r="KH446" s="163" t="str">
        <f t="shared" ca="1" si="1546"/>
        <v>-</v>
      </c>
      <c r="KI446" s="163" t="str">
        <f t="shared" ca="1" si="1546"/>
        <v>-</v>
      </c>
      <c r="KJ446" s="163" t="str">
        <f t="shared" ca="1" si="1546"/>
        <v>-</v>
      </c>
      <c r="KK446" s="163" t="str">
        <f t="shared" ca="1" si="1546"/>
        <v>-</v>
      </c>
      <c r="KL446" s="163" t="str">
        <f t="shared" ca="1" si="1546"/>
        <v>-</v>
      </c>
      <c r="KM446" s="163" t="str">
        <f t="shared" ca="1" si="1546"/>
        <v>-</v>
      </c>
      <c r="KN446" s="163" t="str">
        <f t="shared" ca="1" si="1546"/>
        <v>-</v>
      </c>
      <c r="KO446" s="163" t="str">
        <f t="shared" ca="1" si="1546"/>
        <v>-</v>
      </c>
      <c r="KP446" s="163" t="str">
        <f t="shared" ca="1" si="1546"/>
        <v>-</v>
      </c>
      <c r="KQ446" s="163" t="str">
        <f t="shared" ca="1" si="1546"/>
        <v>-</v>
      </c>
      <c r="KR446" s="163" t="str">
        <f t="shared" ca="1" si="1546"/>
        <v>-</v>
      </c>
      <c r="KS446" s="163" t="str">
        <f t="shared" ca="1" si="1546"/>
        <v>-</v>
      </c>
      <c r="KT446" s="163" t="str">
        <f t="shared" ca="1" si="1546"/>
        <v>-</v>
      </c>
      <c r="KU446" s="163" t="str">
        <f t="shared" ca="1" si="1546"/>
        <v>-</v>
      </c>
      <c r="KV446" s="163" t="str">
        <f t="shared" ca="1" si="1546"/>
        <v>-</v>
      </c>
      <c r="KW446" s="163" t="str">
        <f t="shared" ca="1" si="1546"/>
        <v>-</v>
      </c>
      <c r="KX446" s="163" t="str">
        <f t="shared" ca="1" si="1546"/>
        <v>-</v>
      </c>
      <c r="KY446" s="163" t="str">
        <f t="shared" ca="1" si="1546"/>
        <v>-</v>
      </c>
      <c r="KZ446" s="163" t="str">
        <f t="shared" ca="1" si="1546"/>
        <v>-</v>
      </c>
      <c r="LA446" s="163" t="str">
        <f t="shared" ca="1" si="1546"/>
        <v>-</v>
      </c>
      <c r="LB446" s="163" t="str">
        <f t="shared" ca="1" si="1546"/>
        <v>-</v>
      </c>
      <c r="LC446" s="163" t="str">
        <f t="shared" ca="1" si="1546"/>
        <v>-</v>
      </c>
      <c r="LD446" s="163" t="str">
        <f t="shared" ca="1" si="1546"/>
        <v>-</v>
      </c>
      <c r="LE446" s="163" t="str">
        <f t="shared" ca="1" si="1546"/>
        <v>-</v>
      </c>
      <c r="LF446" s="163" t="str">
        <f t="shared" ca="1" si="1546"/>
        <v>-</v>
      </c>
      <c r="LG446" s="163" t="str">
        <f t="shared" ca="1" si="1546"/>
        <v>-</v>
      </c>
      <c r="LH446" s="163" t="str">
        <f t="shared" ca="1" si="1546"/>
        <v>-</v>
      </c>
      <c r="LI446" s="163" t="str">
        <f t="shared" ca="1" si="1546"/>
        <v>-</v>
      </c>
      <c r="LJ446" s="163" t="str">
        <f t="shared" ca="1" si="1546"/>
        <v>-</v>
      </c>
      <c r="LK446" s="163" t="str">
        <f t="shared" ca="1" si="1546"/>
        <v>-</v>
      </c>
      <c r="LL446" s="163" t="str">
        <f t="shared" ca="1" si="1546"/>
        <v>-</v>
      </c>
      <c r="LM446" s="163" t="str">
        <f t="shared" ca="1" si="1546"/>
        <v>-</v>
      </c>
      <c r="LN446" s="163" t="str">
        <f t="shared" ca="1" si="1546"/>
        <v>-</v>
      </c>
      <c r="LO446" s="163" t="str">
        <f t="shared" ca="1" si="1507"/>
        <v>-</v>
      </c>
      <c r="LP446" s="163" t="str">
        <f t="shared" ca="1" si="1507"/>
        <v>-</v>
      </c>
      <c r="LQ446" s="163" t="str">
        <f t="shared" ca="1" si="1507"/>
        <v>-</v>
      </c>
      <c r="LR446" s="163" t="str">
        <f t="shared" ca="1" si="1507"/>
        <v>-</v>
      </c>
      <c r="LS446" s="163" t="str">
        <f t="shared" ca="1" si="1507"/>
        <v>-</v>
      </c>
      <c r="LT446" s="163" t="str">
        <f t="shared" ca="1" si="1507"/>
        <v>-</v>
      </c>
      <c r="LU446" s="163" t="str">
        <f t="shared" ca="1" si="1507"/>
        <v>-</v>
      </c>
      <c r="LV446" s="163" t="str">
        <f t="shared" ca="1" si="1507"/>
        <v>-</v>
      </c>
      <c r="LW446" s="163" t="str">
        <f t="shared" ca="1" si="1507"/>
        <v>-</v>
      </c>
      <c r="LX446" s="163" t="str">
        <f t="shared" ca="1" si="1507"/>
        <v>-</v>
      </c>
      <c r="LY446" s="10"/>
      <c r="LZ446" s="161">
        <f t="shared" ca="1" si="1473"/>
        <v>4.4999999999999998E-2</v>
      </c>
      <c r="MA446" s="161">
        <f t="shared" ca="1" si="1474"/>
        <v>4.4999999999999998E-2</v>
      </c>
      <c r="MB446" s="163">
        <f t="shared" ca="1" si="1543"/>
        <v>1</v>
      </c>
      <c r="MC446" s="163">
        <f t="shared" ca="1" si="1543"/>
        <v>0</v>
      </c>
      <c r="MD446" s="163">
        <f t="shared" ca="1" si="1543"/>
        <v>1</v>
      </c>
      <c r="ME446" s="163">
        <f t="shared" ca="1" si="1543"/>
        <v>1</v>
      </c>
      <c r="MF446" s="163">
        <f t="shared" ca="1" si="1543"/>
        <v>0</v>
      </c>
      <c r="MG446" s="163">
        <f t="shared" ca="1" si="1543"/>
        <v>70</v>
      </c>
      <c r="MH446" s="163">
        <f t="shared" ca="1" si="1543"/>
        <v>50</v>
      </c>
      <c r="MI446" s="163">
        <f t="shared" ca="1" si="1543"/>
        <v>85</v>
      </c>
      <c r="MJ446" s="163">
        <f t="shared" ca="1" si="1543"/>
        <v>50</v>
      </c>
      <c r="MK446" s="161">
        <f t="shared" ca="1" si="1476"/>
        <v>1</v>
      </c>
      <c r="ML446" s="161">
        <f t="shared" ca="1" si="1477"/>
        <v>1</v>
      </c>
      <c r="MM446" s="161">
        <f t="shared" ca="1" si="1478"/>
        <v>1</v>
      </c>
      <c r="MN446" s="161">
        <f t="shared" ca="1" si="1479"/>
        <v>1</v>
      </c>
      <c r="MO446" s="161">
        <f t="shared" ca="1" si="1479"/>
        <v>1</v>
      </c>
      <c r="MP446" s="163">
        <f t="shared" ca="1" si="1543"/>
        <v>1</v>
      </c>
      <c r="MQ446" s="10"/>
      <c r="MR446" s="163">
        <f t="shared" ca="1" si="1543"/>
        <v>1</v>
      </c>
      <c r="MS446" s="161">
        <f t="shared" si="1480"/>
        <v>1</v>
      </c>
      <c r="MT446" s="163">
        <f t="shared" ca="1" si="1543"/>
        <v>0.75</v>
      </c>
      <c r="MU446" s="163">
        <f t="shared" ca="1" si="1543"/>
        <v>0.8</v>
      </c>
      <c r="MV446" s="163">
        <f t="shared" ca="1" si="1543"/>
        <v>0.82499999999999996</v>
      </c>
      <c r="MW446" s="163">
        <f t="shared" ca="1" si="1543"/>
        <v>0.875</v>
      </c>
      <c r="MX446" s="163">
        <f t="shared" ca="1" si="1543"/>
        <v>0.9</v>
      </c>
      <c r="MY446" s="163">
        <f t="shared" ca="1" si="1543"/>
        <v>0.75</v>
      </c>
      <c r="MZ446" s="163">
        <f t="shared" ca="1" si="1543"/>
        <v>0.78142857142857147</v>
      </c>
      <c r="NA446" s="163">
        <f t="shared" ca="1" si="1543"/>
        <v>0.82499999999999996</v>
      </c>
      <c r="NB446" s="163">
        <f t="shared" ca="1" si="1543"/>
        <v>0.875</v>
      </c>
      <c r="NC446" s="163">
        <f t="shared" ca="1" si="1543"/>
        <v>0.9</v>
      </c>
      <c r="ND446" s="163">
        <f t="shared" ca="1" si="1543"/>
        <v>0.9</v>
      </c>
      <c r="NE446" s="163">
        <f t="shared" ca="1" si="1543"/>
        <v>0.75</v>
      </c>
      <c r="NF446" s="163">
        <f t="shared" ca="1" si="1543"/>
        <v>0.78142857142857147</v>
      </c>
      <c r="NG446" s="163">
        <f t="shared" ca="1" si="1543"/>
        <v>0.82499999999999996</v>
      </c>
      <c r="NH446" s="163">
        <f t="shared" ca="1" si="1543"/>
        <v>0.875</v>
      </c>
      <c r="NI446" s="163">
        <f t="shared" ca="1" si="1543"/>
        <v>0.9</v>
      </c>
      <c r="NJ446" s="163">
        <f t="shared" ca="1" si="1543"/>
        <v>0.9</v>
      </c>
      <c r="NK446" s="163">
        <f t="shared" ca="1" si="1543"/>
        <v>0.75</v>
      </c>
      <c r="NL446" s="163">
        <f t="shared" ca="1" si="1543"/>
        <v>0.78142857142857147</v>
      </c>
      <c r="NM446" s="163">
        <f t="shared" ca="1" si="1543"/>
        <v>0.82499999999999996</v>
      </c>
      <c r="NN446" s="163">
        <f t="shared" ca="1" si="1543"/>
        <v>0.875</v>
      </c>
      <c r="NO446" s="163">
        <f t="shared" ca="1" si="1543"/>
        <v>0.9</v>
      </c>
      <c r="NP446" s="163">
        <f t="shared" ca="1" si="1543"/>
        <v>0.9</v>
      </c>
      <c r="NQ446" s="163">
        <f t="shared" ca="1" si="1543"/>
        <v>0.75</v>
      </c>
      <c r="NR446" s="163">
        <f t="shared" ca="1" si="1543"/>
        <v>0.78142857142857147</v>
      </c>
      <c r="NS446" s="163">
        <f t="shared" ca="1" si="1543"/>
        <v>0.82499999999999996</v>
      </c>
      <c r="NT446" s="163">
        <f t="shared" ca="1" si="1543"/>
        <v>0.875</v>
      </c>
      <c r="NU446" s="163">
        <f t="shared" ca="1" si="1543"/>
        <v>0.9</v>
      </c>
      <c r="NV446" s="163">
        <f t="shared" ca="1" si="1543"/>
        <v>0.9</v>
      </c>
      <c r="NW446" s="163">
        <f t="shared" ca="1" si="1543"/>
        <v>0.75</v>
      </c>
      <c r="NX446" s="163">
        <f t="shared" ca="1" si="1543"/>
        <v>0.78142857142857147</v>
      </c>
      <c r="NY446" s="163">
        <f t="shared" ca="1" si="1543"/>
        <v>0.82499999999999996</v>
      </c>
      <c r="NZ446" s="163">
        <f t="shared" ca="1" si="1543"/>
        <v>0.875</v>
      </c>
      <c r="OA446" s="163">
        <f t="shared" ca="1" si="1543"/>
        <v>0.9</v>
      </c>
      <c r="OB446" s="163">
        <f t="shared" ca="1" si="1543"/>
        <v>0.9</v>
      </c>
      <c r="OC446" s="163">
        <f t="shared" ca="1" si="1543"/>
        <v>0.75</v>
      </c>
      <c r="OD446" s="163">
        <f t="shared" ca="1" si="1543"/>
        <v>0.78142857142857147</v>
      </c>
      <c r="OE446" s="163">
        <f t="shared" ca="1" si="1543"/>
        <v>0.82499999999999996</v>
      </c>
      <c r="OF446" s="163">
        <f t="shared" ca="1" si="1543"/>
        <v>0.875</v>
      </c>
      <c r="OG446" s="163">
        <f t="shared" ca="1" si="1543"/>
        <v>0.9</v>
      </c>
      <c r="OH446" s="163">
        <f t="shared" ca="1" si="1543"/>
        <v>0.9</v>
      </c>
      <c r="OI446" s="163">
        <f t="shared" ref="MY446:OT452" ca="1" si="1547">OFFSET(OI$5,$B446,0)</f>
        <v>0.75</v>
      </c>
      <c r="OJ446" s="163">
        <f t="shared" ca="1" si="1547"/>
        <v>0.76904761904761909</v>
      </c>
      <c r="OK446" s="163">
        <f t="shared" ca="1" si="1547"/>
        <v>0.82000000000000006</v>
      </c>
      <c r="OL446" s="163">
        <f t="shared" ca="1" si="1547"/>
        <v>0.875</v>
      </c>
      <c r="OM446" s="163">
        <f t="shared" ca="1" si="1547"/>
        <v>0.9</v>
      </c>
      <c r="ON446" s="163">
        <f t="shared" ca="1" si="1547"/>
        <v>0.90000000000000013</v>
      </c>
      <c r="OO446" s="163">
        <f t="shared" ca="1" si="1547"/>
        <v>0.75</v>
      </c>
      <c r="OP446" s="163">
        <f t="shared" ca="1" si="1547"/>
        <v>0.76904761904761909</v>
      </c>
      <c r="OQ446" s="163">
        <f t="shared" ca="1" si="1547"/>
        <v>0.82000000000000006</v>
      </c>
      <c r="OR446" s="163">
        <f t="shared" ca="1" si="1547"/>
        <v>0.875</v>
      </c>
      <c r="OS446" s="163">
        <f t="shared" ca="1" si="1547"/>
        <v>0.9</v>
      </c>
      <c r="OT446" s="163">
        <f t="shared" ca="1" si="1547"/>
        <v>0.9</v>
      </c>
      <c r="OU446" s="163">
        <f t="shared" ca="1" si="1534"/>
        <v>0.875</v>
      </c>
      <c r="OV446" s="161">
        <f t="shared" ca="1" si="1482"/>
        <v>1</v>
      </c>
      <c r="OW446" s="161">
        <f t="shared" ca="1" si="1483"/>
        <v>1</v>
      </c>
      <c r="OX446" s="161" t="str">
        <f t="shared" ca="1" si="1484"/>
        <v>-</v>
      </c>
      <c r="OY446" s="163" t="str">
        <f t="shared" ca="1" si="1485"/>
        <v>-</v>
      </c>
      <c r="OZ446" s="161" t="str">
        <f t="shared" ca="1" si="1486"/>
        <v>-</v>
      </c>
      <c r="PA446" s="161" t="str">
        <f t="shared" ca="1" si="1487"/>
        <v>-</v>
      </c>
      <c r="PB446" s="163">
        <f t="shared" ca="1" si="1543"/>
        <v>0</v>
      </c>
      <c r="PC446" s="27">
        <v>0</v>
      </c>
    </row>
    <row r="447" spans="1:419" s="143" customFormat="1" hidden="1" outlineLevel="1">
      <c r="A447" s="121">
        <f t="shared" si="14"/>
        <v>442</v>
      </c>
      <c r="B447" s="121">
        <f t="shared" si="1539"/>
        <v>13</v>
      </c>
      <c r="C447" s="143">
        <f t="shared" si="1494"/>
        <v>1002</v>
      </c>
      <c r="D447" s="143" t="s">
        <v>884</v>
      </c>
      <c r="E447" s="143" t="b">
        <f t="shared" si="1448"/>
        <v>0</v>
      </c>
      <c r="F447" s="143" t="b">
        <v>0</v>
      </c>
      <c r="G447" s="143" t="b">
        <f t="shared" si="1489"/>
        <v>0</v>
      </c>
      <c r="H447" s="139">
        <f t="shared" ref="H447:AC453" ca="1" si="1548">OFFSET(H447,-1,0)</f>
        <v>3</v>
      </c>
      <c r="I447" s="32">
        <v>3</v>
      </c>
      <c r="J447" s="32">
        <v>2</v>
      </c>
      <c r="K447" s="139">
        <f t="shared" ca="1" si="1548"/>
        <v>1</v>
      </c>
      <c r="L447" s="139">
        <f t="shared" ca="1" si="1548"/>
        <v>1</v>
      </c>
      <c r="M447" s="139">
        <f t="shared" ca="1" si="1548"/>
        <v>1</v>
      </c>
      <c r="N447" s="139">
        <f t="shared" ca="1" si="1548"/>
        <v>1</v>
      </c>
      <c r="O447" s="139">
        <f t="shared" ca="1" si="1548"/>
        <v>1</v>
      </c>
      <c r="P447" s="139">
        <f t="shared" ca="1" si="1548"/>
        <v>1</v>
      </c>
      <c r="Q447" s="139">
        <f t="shared" ca="1" si="1548"/>
        <v>1</v>
      </c>
      <c r="R447" s="139">
        <f t="shared" ca="1" si="1548"/>
        <v>2</v>
      </c>
      <c r="S447" s="139">
        <f t="shared" ca="1" si="1548"/>
        <v>1</v>
      </c>
      <c r="T447" s="139">
        <f t="shared" ca="1" si="1548"/>
        <v>1</v>
      </c>
      <c r="U447" s="139">
        <f t="shared" ca="1" si="1548"/>
        <v>1</v>
      </c>
      <c r="V447" s="139">
        <f t="shared" ca="1" si="1548"/>
        <v>1</v>
      </c>
      <c r="W447" s="139">
        <f t="shared" ca="1" si="1548"/>
        <v>1</v>
      </c>
      <c r="X447" s="32">
        <v>3</v>
      </c>
      <c r="Y447" s="139">
        <f t="shared" ca="1" si="1548"/>
        <v>1</v>
      </c>
      <c r="Z447" s="139">
        <f t="shared" ca="1" si="1548"/>
        <v>1</v>
      </c>
      <c r="AA447" s="139">
        <f t="shared" ca="1" si="1548"/>
        <v>1</v>
      </c>
      <c r="AB447" s="139">
        <f t="shared" ca="1" si="1548"/>
        <v>1</v>
      </c>
      <c r="AC447" s="139">
        <f t="shared" ca="1" si="154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163" t="str">
        <f t="shared" ca="1" si="1500"/>
        <v>-</v>
      </c>
      <c r="AI447" s="163" t="str">
        <f t="shared" ca="1" si="1500"/>
        <v>-</v>
      </c>
      <c r="AJ447" s="163" t="str">
        <f t="shared" ca="1" si="1500"/>
        <v>-</v>
      </c>
      <c r="AK447" s="163" t="str">
        <f t="shared" ca="1" si="1500"/>
        <v>-</v>
      </c>
      <c r="AL447" s="163" t="str">
        <f t="shared" ca="1" si="1500"/>
        <v>-</v>
      </c>
      <c r="AM447" s="163" t="b">
        <f t="shared" ca="1" si="1500"/>
        <v>1</v>
      </c>
      <c r="AN447" s="10"/>
      <c r="AO447" s="161" t="b">
        <f t="shared" si="1501"/>
        <v>0</v>
      </c>
      <c r="AP447" s="161">
        <f t="shared" si="1501"/>
        <v>2</v>
      </c>
      <c r="AQ447" s="161" t="b">
        <f t="shared" si="1501"/>
        <v>0</v>
      </c>
      <c r="AR447" s="161" t="b">
        <f t="shared" si="1501"/>
        <v>1</v>
      </c>
      <c r="AS447" s="161" t="b">
        <f t="shared" si="1501"/>
        <v>1</v>
      </c>
      <c r="AT447" s="161" t="b">
        <f t="shared" si="1501"/>
        <v>0</v>
      </c>
      <c r="AU447" s="161">
        <f t="shared" ca="1" si="1451"/>
        <v>0</v>
      </c>
      <c r="AV447" s="161" t="b">
        <f t="shared" si="1536"/>
        <v>1</v>
      </c>
      <c r="AW447" s="161" t="b">
        <f t="shared" si="1536"/>
        <v>1</v>
      </c>
      <c r="AX447" s="161">
        <f t="shared" si="1536"/>
        <v>1</v>
      </c>
      <c r="AY447" s="161">
        <f t="shared" si="1536"/>
        <v>3.0000000000000001E-6</v>
      </c>
      <c r="AZ447" s="161" t="str">
        <f t="shared" si="1536"/>
        <v>-</v>
      </c>
      <c r="BA447" s="10"/>
      <c r="BB447" s="161" t="b">
        <f t="shared" si="1453"/>
        <v>1</v>
      </c>
      <c r="BC447" s="163" t="b">
        <f t="shared" ca="1" si="1454"/>
        <v>1</v>
      </c>
      <c r="BD447" s="163" t="b">
        <f t="shared" ca="1" si="1454"/>
        <v>1</v>
      </c>
      <c r="BE447" s="162">
        <f t="shared" ca="1" si="1455"/>
        <v>3210</v>
      </c>
      <c r="BF447" s="163" t="str">
        <f t="shared" ca="1" si="1523"/>
        <v>-</v>
      </c>
      <c r="BG447" s="163" t="str">
        <f t="shared" ca="1" si="1523"/>
        <v>-</v>
      </c>
      <c r="BH447" s="163" t="str">
        <f t="shared" ca="1" si="1523"/>
        <v>-</v>
      </c>
      <c r="BI447" s="163" t="str">
        <f t="shared" ca="1" si="1523"/>
        <v>-</v>
      </c>
      <c r="BJ447" s="163" t="str">
        <f t="shared" ca="1" si="1523"/>
        <v>-</v>
      </c>
      <c r="BK447" s="163">
        <f t="shared" ca="1" si="1523"/>
        <v>1</v>
      </c>
      <c r="BL447" s="163">
        <f t="shared" ca="1" si="1523"/>
        <v>1</v>
      </c>
      <c r="BM447" s="163" t="str">
        <f t="shared" ca="1" si="1523"/>
        <v>-</v>
      </c>
      <c r="BN447" s="163" t="str">
        <f t="shared" ca="1" si="1523"/>
        <v>-</v>
      </c>
      <c r="BO447" s="163" t="b">
        <f t="shared" ca="1" si="1457"/>
        <v>0</v>
      </c>
      <c r="BP447" s="163" t="b">
        <f t="shared" ca="1" si="1457"/>
        <v>0</v>
      </c>
      <c r="BQ447" s="163" t="b">
        <f t="shared" ca="1" si="1457"/>
        <v>0</v>
      </c>
      <c r="BR447" s="163" t="b">
        <f t="shared" ca="1" si="1457"/>
        <v>0</v>
      </c>
      <c r="BS447" s="163" t="b">
        <f t="shared" ca="1" si="1457"/>
        <v>0</v>
      </c>
      <c r="BT447" s="163" t="b">
        <f t="shared" ca="1" si="1457"/>
        <v>0</v>
      </c>
      <c r="BU447" s="163" t="b">
        <f t="shared" ca="1" si="1457"/>
        <v>0</v>
      </c>
      <c r="BV447" s="163" t="b">
        <f t="shared" ca="1" si="1457"/>
        <v>0</v>
      </c>
      <c r="BW447" s="163" t="b">
        <f t="shared" ca="1" si="1457"/>
        <v>0</v>
      </c>
      <c r="BX447" s="163" t="str">
        <f t="shared" ca="1" si="1525"/>
        <v>-</v>
      </c>
      <c r="BY447" s="163" t="str">
        <f t="shared" ca="1" si="1526"/>
        <v>-</v>
      </c>
      <c r="BZ447" s="163" t="str">
        <f t="shared" ca="1" si="1526"/>
        <v>-</v>
      </c>
      <c r="CA447" s="163" t="str">
        <f t="shared" ca="1" si="1526"/>
        <v>-</v>
      </c>
      <c r="CB447" s="163" t="str">
        <f t="shared" ca="1" si="1526"/>
        <v>-</v>
      </c>
      <c r="CC447" s="163" t="str">
        <f t="shared" ca="1" si="1526"/>
        <v>-</v>
      </c>
      <c r="CD447" s="163" t="str">
        <f t="shared" ca="1" si="1526"/>
        <v>-</v>
      </c>
      <c r="CE447" s="163" t="str">
        <f t="shared" ca="1" si="1526"/>
        <v>-</v>
      </c>
      <c r="CF447" s="163" t="str">
        <f t="shared" ca="1" si="1526"/>
        <v>-</v>
      </c>
      <c r="CG447" s="163" t="str">
        <f t="shared" ca="1" si="1525"/>
        <v>-</v>
      </c>
      <c r="CH447" s="163" t="str">
        <f t="shared" ca="1" si="1525"/>
        <v>-</v>
      </c>
      <c r="CI447" s="163" t="str">
        <f t="shared" ca="1" si="1525"/>
        <v>-</v>
      </c>
      <c r="CJ447" s="163" t="str">
        <f t="shared" ca="1" si="1525"/>
        <v>-</v>
      </c>
      <c r="CK447" s="163" t="str">
        <f t="shared" ca="1" si="1525"/>
        <v>-</v>
      </c>
      <c r="CL447" s="163" t="str">
        <f t="shared" ca="1" si="1525"/>
        <v>-</v>
      </c>
      <c r="CM447" s="163" t="str">
        <f t="shared" ca="1" si="1525"/>
        <v>-</v>
      </c>
      <c r="CN447" s="163" t="str">
        <f t="shared" ca="1" si="1525"/>
        <v>-</v>
      </c>
      <c r="CO447" s="163" t="str">
        <f t="shared" ca="1" si="1525"/>
        <v>-</v>
      </c>
      <c r="CP447" s="163" t="str">
        <f t="shared" ca="1" si="1525"/>
        <v>-</v>
      </c>
      <c r="CQ447" s="163" t="str">
        <f t="shared" ca="1" si="1525"/>
        <v>-</v>
      </c>
      <c r="CR447" s="163" t="str">
        <f t="shared" ca="1" si="1525"/>
        <v>-</v>
      </c>
      <c r="CS447" s="163" t="str">
        <f t="shared" ca="1" si="1525"/>
        <v>-</v>
      </c>
      <c r="CT447" s="163" t="str">
        <f t="shared" ca="1" si="1525"/>
        <v>-</v>
      </c>
      <c r="CU447" s="163" t="str">
        <f t="shared" ca="1" si="1525"/>
        <v>-</v>
      </c>
      <c r="CV447" s="163" t="str">
        <f t="shared" ca="1" si="1525"/>
        <v>-</v>
      </c>
      <c r="CW447" s="163" t="str">
        <f t="shared" ca="1" si="1525"/>
        <v>-</v>
      </c>
      <c r="CX447" s="163" t="str">
        <f t="shared" ca="1" si="1525"/>
        <v>-</v>
      </c>
      <c r="CY447" s="163" t="str">
        <f t="shared" ca="1" si="1525"/>
        <v>-</v>
      </c>
      <c r="CZ447" s="163" t="str">
        <f t="shared" ca="1" si="1525"/>
        <v>-</v>
      </c>
      <c r="DA447" s="163" t="str">
        <f t="shared" ref="CU447:DB451" ca="1" si="1549">OFFSET(DA$5,$B447,0)</f>
        <v>-</v>
      </c>
      <c r="DB447" s="163" t="str">
        <f t="shared" ca="1" si="1549"/>
        <v>-</v>
      </c>
      <c r="DC447" s="163" t="str">
        <f t="shared" ca="1" si="1525"/>
        <v>-</v>
      </c>
      <c r="DD447" s="163" t="str">
        <f t="shared" ca="1" si="1527"/>
        <v>-</v>
      </c>
      <c r="DE447" s="163" t="str">
        <f t="shared" ca="1" si="1527"/>
        <v>-</v>
      </c>
      <c r="DF447" s="163" t="str">
        <f t="shared" ca="1" si="1527"/>
        <v>-</v>
      </c>
      <c r="DG447" s="163" t="str">
        <f t="shared" ca="1" si="1527"/>
        <v>-</v>
      </c>
      <c r="DH447" s="163" t="str">
        <f t="shared" ca="1" si="1527"/>
        <v>-</v>
      </c>
      <c r="DI447" s="163" t="str">
        <f t="shared" ca="1" si="1527"/>
        <v>-</v>
      </c>
      <c r="DJ447" s="163" t="str">
        <f t="shared" ca="1" si="1527"/>
        <v>-</v>
      </c>
      <c r="DK447" s="163" t="str">
        <f t="shared" ca="1" si="1527"/>
        <v>-</v>
      </c>
      <c r="DL447" s="10"/>
      <c r="DM447" s="163" t="str">
        <f t="shared" ca="1" si="1523"/>
        <v>-</v>
      </c>
      <c r="DN447" s="163" t="str">
        <f t="shared" ca="1" si="1523"/>
        <v>-</v>
      </c>
      <c r="DO447" s="163" t="str">
        <f t="shared" ca="1" si="1523"/>
        <v>-</v>
      </c>
      <c r="DP447" s="163" t="str">
        <f t="shared" ca="1" si="1523"/>
        <v>-</v>
      </c>
      <c r="DQ447" s="163" t="str">
        <f t="shared" ca="1" si="1523"/>
        <v>-</v>
      </c>
      <c r="DR447" s="163" t="str">
        <f t="shared" ca="1" si="1523"/>
        <v>-</v>
      </c>
      <c r="DS447" s="163" t="str">
        <f t="shared" ca="1" si="1523"/>
        <v>-</v>
      </c>
      <c r="DT447" s="163" t="str">
        <f t="shared" ca="1" si="1523"/>
        <v>-</v>
      </c>
      <c r="DU447" s="163" t="str">
        <f t="shared" ca="1" si="1523"/>
        <v>-</v>
      </c>
      <c r="DV447" s="163" t="str">
        <f t="shared" ca="1" si="1523"/>
        <v>-</v>
      </c>
      <c r="DW447" s="163" t="str">
        <f t="shared" ca="1" si="1523"/>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35"/>
        <v>-</v>
      </c>
      <c r="EJ447" s="163" t="str">
        <f t="shared" ca="1" si="1535"/>
        <v>-</v>
      </c>
      <c r="EK447" s="163" t="str">
        <f t="shared" ca="1" si="1535"/>
        <v>-</v>
      </c>
      <c r="EL447" s="163" t="str">
        <f t="shared" ca="1" si="1535"/>
        <v>-</v>
      </c>
      <c r="EM447" s="163" t="str">
        <f t="shared" ca="1" si="1535"/>
        <v>-</v>
      </c>
      <c r="EN447" s="163" t="str">
        <f t="shared" ca="1" si="1535"/>
        <v>-</v>
      </c>
      <c r="EO447" s="163" t="str">
        <f t="shared" ca="1" si="1535"/>
        <v>-</v>
      </c>
      <c r="EP447" s="163" t="str">
        <f t="shared" ca="1" si="1535"/>
        <v>-</v>
      </c>
      <c r="EQ447" s="163">
        <f t="shared" ca="1" si="1535"/>
        <v>1</v>
      </c>
      <c r="ER447" s="163">
        <f t="shared" ca="1" si="1535"/>
        <v>1</v>
      </c>
      <c r="ES447" s="163">
        <f t="shared" ca="1" si="1535"/>
        <v>0</v>
      </c>
      <c r="ET447" s="163" t="str">
        <f t="shared" ca="1" si="1535"/>
        <v>-</v>
      </c>
      <c r="EU447" s="163" t="str">
        <f t="shared" ca="1" si="1535"/>
        <v>-</v>
      </c>
      <c r="EV447" s="163" t="str">
        <f t="shared" ca="1" si="1535"/>
        <v>-</v>
      </c>
      <c r="EW447" s="163" t="str">
        <f t="shared" ca="1" si="1535"/>
        <v>-</v>
      </c>
      <c r="EX447" s="163" t="str">
        <f t="shared" ca="1" si="1535"/>
        <v>-</v>
      </c>
      <c r="EY447" s="163" t="str">
        <f t="shared" ca="1" si="1535"/>
        <v>-</v>
      </c>
      <c r="EZ447" s="163" t="str">
        <f t="shared" ca="1" si="1535"/>
        <v>-</v>
      </c>
      <c r="FA447" s="163">
        <f t="shared" ca="1" si="1535"/>
        <v>0</v>
      </c>
      <c r="FB447" s="163" t="str">
        <f t="shared" ca="1" si="1535"/>
        <v>-</v>
      </c>
      <c r="FC447" s="163" t="str">
        <f t="shared" ca="1" si="1535"/>
        <v>-</v>
      </c>
      <c r="FD447" s="163" t="str">
        <f t="shared" ca="1" si="1535"/>
        <v>-</v>
      </c>
      <c r="FE447" s="163" t="str">
        <f t="shared" ca="1" si="1535"/>
        <v>-</v>
      </c>
      <c r="FF447" s="163" t="str">
        <f t="shared" ca="1" si="1535"/>
        <v>-</v>
      </c>
      <c r="FG447" s="163">
        <f t="shared" ca="1" si="1535"/>
        <v>0</v>
      </c>
      <c r="FH447" s="163">
        <f t="shared" ca="1" si="1535"/>
        <v>0</v>
      </c>
      <c r="FI447" s="163">
        <f t="shared" ca="1" si="1535"/>
        <v>0</v>
      </c>
      <c r="FJ447" s="163">
        <f t="shared" ca="1" si="1535"/>
        <v>0</v>
      </c>
      <c r="FK447" s="163">
        <f t="shared" ca="1" si="1535"/>
        <v>0</v>
      </c>
      <c r="FL447" s="163">
        <f t="shared" ca="1" si="1535"/>
        <v>0</v>
      </c>
      <c r="FM447" s="163">
        <f t="shared" ca="1" si="1535"/>
        <v>0</v>
      </c>
      <c r="FN447" s="163" t="str">
        <f t="shared" ca="1" si="1535"/>
        <v>-</v>
      </c>
      <c r="FO447" s="163" t="str">
        <f t="shared" ca="1" si="1535"/>
        <v>-</v>
      </c>
      <c r="FP447" s="163" t="str">
        <f t="shared" ca="1" si="1535"/>
        <v>-</v>
      </c>
      <c r="FQ447" s="163" t="str">
        <f t="shared" ca="1" si="1535"/>
        <v>-</v>
      </c>
      <c r="FR447" s="163" t="str">
        <f t="shared" ca="1" si="1535"/>
        <v>-</v>
      </c>
      <c r="FS447" s="163" t="str">
        <f t="shared" ca="1" si="1535"/>
        <v>-</v>
      </c>
      <c r="FT447" s="163" t="str">
        <f t="shared" ca="1" si="1535"/>
        <v>-</v>
      </c>
      <c r="FU447" s="163" t="str">
        <f t="shared" ca="1" si="1535"/>
        <v>-</v>
      </c>
      <c r="FV447" s="163" t="str">
        <f t="shared" ca="1" si="1535"/>
        <v>-</v>
      </c>
      <c r="FW447" s="163" t="str">
        <f t="shared" ca="1" si="1535"/>
        <v>-</v>
      </c>
      <c r="FX447" s="163" t="str">
        <f t="shared" ca="1" si="1535"/>
        <v>-</v>
      </c>
      <c r="FY447" s="10"/>
      <c r="FZ447" s="163">
        <f t="shared" ca="1" si="1535"/>
        <v>1</v>
      </c>
      <c r="GA447" s="163" t="str">
        <f t="shared" ca="1" si="1535"/>
        <v>-</v>
      </c>
      <c r="GB447" s="163" t="str">
        <f t="shared" ca="1" si="1535"/>
        <v>-</v>
      </c>
      <c r="GC447" s="163" t="str">
        <f t="shared" ca="1" si="1535"/>
        <v>-</v>
      </c>
      <c r="GD447" s="163" t="str">
        <f t="shared" ca="1" si="1502"/>
        <v>-</v>
      </c>
      <c r="GE447" s="163" t="b">
        <f t="shared" ca="1" si="1502"/>
        <v>0</v>
      </c>
      <c r="GF447" s="163" t="str">
        <f t="shared" ca="1" si="1502"/>
        <v>-</v>
      </c>
      <c r="GG447" s="163">
        <f t="shared" ca="1" si="1502"/>
        <v>0</v>
      </c>
      <c r="GH447" s="163" t="str">
        <f t="shared" ca="1" si="1502"/>
        <v>-</v>
      </c>
      <c r="GI447" s="161" cm="1">
        <f t="array" aca="1" ref="GI447" ca="1">INDEX(i.rev,$K447,GI$15)</f>
        <v>1</v>
      </c>
      <c r="GJ447" s="163">
        <f t="shared" ca="1" si="1540"/>
        <v>0</v>
      </c>
      <c r="GK447" s="163">
        <f t="shared" ca="1" si="1540"/>
        <v>1</v>
      </c>
      <c r="GL447" s="163">
        <f t="shared" ca="1" si="1540"/>
        <v>0</v>
      </c>
      <c r="GM447" s="163">
        <f t="shared" ca="1" si="1540"/>
        <v>1</v>
      </c>
      <c r="GN447" s="163">
        <f t="shared" ca="1" si="1540"/>
        <v>1</v>
      </c>
      <c r="GO447" s="163">
        <f t="shared" ca="1" si="1540"/>
        <v>1</v>
      </c>
      <c r="GP447" s="163">
        <f t="shared" ca="1" si="1540"/>
        <v>0</v>
      </c>
      <c r="GQ447" s="163">
        <f t="shared" ca="1" si="1540"/>
        <v>0</v>
      </c>
      <c r="GR447" s="163">
        <f t="shared" ca="1" si="1540"/>
        <v>0</v>
      </c>
      <c r="GS447" s="163">
        <f t="shared" ca="1" si="1540"/>
        <v>0</v>
      </c>
      <c r="GT447" s="163">
        <f t="shared" ca="1" si="1540"/>
        <v>0</v>
      </c>
      <c r="GU447" s="163">
        <f t="shared" ca="1" si="1540"/>
        <v>0</v>
      </c>
      <c r="GV447" s="163">
        <f t="shared" ca="1" si="1540"/>
        <v>0</v>
      </c>
      <c r="GW447" s="163">
        <f t="shared" ca="1" si="1540"/>
        <v>0</v>
      </c>
      <c r="GX447" s="163">
        <f t="shared" ca="1" si="1540"/>
        <v>0</v>
      </c>
      <c r="GY447" s="163">
        <f t="shared" ca="1" si="1540"/>
        <v>0</v>
      </c>
      <c r="GZ447" s="161" cm="1">
        <f t="array" aca="1" ref="GZ447" ca="1">INDEX(i.rev,$K447,GZ$15)</f>
        <v>0</v>
      </c>
      <c r="HA447" s="163">
        <f t="shared" ca="1" si="1464"/>
        <v>0</v>
      </c>
      <c r="HB447" s="161" cm="1">
        <f t="array" aca="1" ref="HB447" ca="1">INDEX(i.rev,$K447,HB$15)</f>
        <v>1</v>
      </c>
      <c r="HC447" s="163">
        <f t="shared" ca="1" si="1544"/>
        <v>0</v>
      </c>
      <c r="HD447" s="163">
        <f t="shared" ca="1" si="1544"/>
        <v>0</v>
      </c>
      <c r="HE447" s="163">
        <f t="shared" ca="1" si="1544"/>
        <v>0</v>
      </c>
      <c r="HF447" s="163">
        <f t="shared" ca="1" si="1544"/>
        <v>0</v>
      </c>
      <c r="HG447" s="163">
        <f t="shared" ca="1" si="1544"/>
        <v>0</v>
      </c>
      <c r="HH447" s="163">
        <f t="shared" ca="1" si="1544"/>
        <v>0</v>
      </c>
      <c r="HI447" s="163">
        <f t="shared" ca="1" si="1544"/>
        <v>0</v>
      </c>
      <c r="HJ447" s="10"/>
      <c r="HK447" s="163" t="str">
        <f t="shared" ca="1" si="1544"/>
        <v>-</v>
      </c>
      <c r="HL447" s="163" t="str">
        <f t="shared" ca="1" si="1544"/>
        <v>-</v>
      </c>
      <c r="HM447" s="163" t="str">
        <f t="shared" ca="1" si="1544"/>
        <v>-</v>
      </c>
      <c r="HN447" s="163" t="str">
        <f t="shared" ca="1" si="1544"/>
        <v>-</v>
      </c>
      <c r="HO447" s="163" t="str">
        <f t="shared" ca="1" si="1544"/>
        <v>-</v>
      </c>
      <c r="HP447" s="161" t="b">
        <f t="shared" ca="1" si="1504"/>
        <v>0</v>
      </c>
      <c r="HQ447" s="161" t="b">
        <f t="shared" ca="1" si="1504"/>
        <v>0</v>
      </c>
      <c r="HR447" s="161" t="b">
        <f t="shared" ca="1" si="1504"/>
        <v>1</v>
      </c>
      <c r="HS447" s="163">
        <f t="shared" ca="1" si="1544"/>
        <v>0</v>
      </c>
      <c r="HT447" s="161">
        <f t="shared" ca="1" si="1505"/>
        <v>1</v>
      </c>
      <c r="HU447" s="161">
        <f t="shared" ca="1" si="1505"/>
        <v>1</v>
      </c>
      <c r="HV447" s="163" t="str">
        <f t="shared" ca="1" si="1544"/>
        <v>-</v>
      </c>
      <c r="HW447" s="163" t="str">
        <f t="shared" ca="1" si="1544"/>
        <v>-</v>
      </c>
      <c r="HX447" s="163" t="str">
        <f t="shared" ca="1" si="1544"/>
        <v>-</v>
      </c>
      <c r="HY447" s="163" t="str">
        <f t="shared" ca="1" si="1544"/>
        <v>-</v>
      </c>
      <c r="HZ447" s="163" t="str">
        <f t="shared" ca="1" si="1544"/>
        <v>-</v>
      </c>
      <c r="IA447" s="163" t="str">
        <f t="shared" ca="1" si="1544"/>
        <v>-</v>
      </c>
      <c r="IB447" s="163" t="str">
        <f t="shared" ca="1" si="1544"/>
        <v>-</v>
      </c>
      <c r="IC447" s="163" t="str">
        <f t="shared" ca="1" si="1544"/>
        <v>-</v>
      </c>
      <c r="ID447" s="163" t="str">
        <f t="shared" ca="1" si="1544"/>
        <v>-</v>
      </c>
      <c r="IE447" s="163" t="b">
        <f t="shared" ca="1" si="1544"/>
        <v>1</v>
      </c>
      <c r="IF447" s="163" t="str">
        <f t="shared" ca="1" si="1544"/>
        <v>-</v>
      </c>
      <c r="IG447" s="163" t="str">
        <f t="shared" ca="1" si="1544"/>
        <v>-</v>
      </c>
      <c r="IH447" s="163" t="str">
        <f t="shared" ca="1" si="1544"/>
        <v>-</v>
      </c>
      <c r="II447" s="163" t="b">
        <f t="shared" ca="1" si="1545"/>
        <v>1</v>
      </c>
      <c r="IJ447" s="163">
        <f t="shared" ca="1" si="1545"/>
        <v>0</v>
      </c>
      <c r="IK447" s="163" t="str">
        <f t="shared" ca="1" si="1542"/>
        <v>-</v>
      </c>
      <c r="IL447" s="163" t="str">
        <f t="shared" ca="1" si="1542"/>
        <v>-</v>
      </c>
      <c r="IM447" s="163" t="str">
        <f t="shared" ca="1" si="1542"/>
        <v>-</v>
      </c>
      <c r="IN447" s="163" t="str">
        <f t="shared" ca="1" si="1542"/>
        <v>-</v>
      </c>
      <c r="IO447" s="163" t="str">
        <f t="shared" ca="1" si="1542"/>
        <v>-</v>
      </c>
      <c r="IP447" s="163">
        <f t="shared" ca="1" si="1542"/>
        <v>0</v>
      </c>
      <c r="IQ447" s="163" t="str">
        <f t="shared" ca="1" si="1542"/>
        <v>-</v>
      </c>
      <c r="IR447" s="163" t="str">
        <f t="shared" ca="1" si="1542"/>
        <v>-</v>
      </c>
      <c r="IS447" s="163" t="str">
        <f t="shared" ca="1" si="1542"/>
        <v>-</v>
      </c>
      <c r="IT447" s="163">
        <f t="shared" ca="1" si="1542"/>
        <v>500</v>
      </c>
      <c r="IU447" s="163">
        <f t="shared" ca="1" si="1542"/>
        <v>500</v>
      </c>
      <c r="IV447" s="163" t="str">
        <f t="shared" ca="1" si="1542"/>
        <v>-</v>
      </c>
      <c r="IW447" s="163" t="str">
        <f t="shared" ca="1" si="1542"/>
        <v>-</v>
      </c>
      <c r="IX447" s="163" t="str">
        <f t="shared" ca="1" si="1542"/>
        <v>-</v>
      </c>
      <c r="IY447" s="163" t="str">
        <f t="shared" ca="1" si="1542"/>
        <v>-</v>
      </c>
      <c r="IZ447" s="163" t="str">
        <f t="shared" ca="1" si="1528"/>
        <v>-</v>
      </c>
      <c r="JA447" s="163" t="str">
        <f t="shared" ca="1" si="1528"/>
        <v>-</v>
      </c>
      <c r="JB447" s="163" t="str">
        <f t="shared" ca="1" si="1528"/>
        <v>-</v>
      </c>
      <c r="JC447" s="163" t="str">
        <f t="shared" ca="1" si="1528"/>
        <v>-</v>
      </c>
      <c r="JD447" s="163" t="str">
        <f t="shared" ca="1" si="1528"/>
        <v>-</v>
      </c>
      <c r="JE447" s="163" t="str">
        <f t="shared" ca="1" si="1528"/>
        <v>-</v>
      </c>
      <c r="JF447" s="163" t="str">
        <f t="shared" ca="1" si="1528"/>
        <v>-</v>
      </c>
      <c r="JG447" s="163" t="str">
        <f t="shared" ca="1" si="1528"/>
        <v>-</v>
      </c>
      <c r="JH447" s="163" t="str">
        <f t="shared" ca="1" si="1528"/>
        <v>-</v>
      </c>
      <c r="JI447" s="163" t="str">
        <f t="shared" ca="1" si="1528"/>
        <v>-</v>
      </c>
      <c r="JJ447" s="163" t="str">
        <f t="shared" ca="1" si="1528"/>
        <v>-</v>
      </c>
      <c r="JK447" s="163" t="str">
        <f t="shared" ca="1" si="1528"/>
        <v>-</v>
      </c>
      <c r="JL447" s="163" t="str">
        <f t="shared" ca="1" si="1528"/>
        <v>-</v>
      </c>
      <c r="JM447" s="163" t="str">
        <f t="shared" ca="1" si="1528"/>
        <v>-</v>
      </c>
      <c r="JN447" s="163" t="str">
        <f t="shared" ca="1" si="1529"/>
        <v>-</v>
      </c>
      <c r="JO447" s="163" t="str">
        <f t="shared" ca="1" si="1529"/>
        <v>-</v>
      </c>
      <c r="JP447" s="163" t="str">
        <f t="shared" ca="1" si="1529"/>
        <v>-</v>
      </c>
      <c r="JQ447" s="163" t="str">
        <f t="shared" ca="1" si="1529"/>
        <v>-</v>
      </c>
      <c r="JR447" s="163" t="str">
        <f t="shared" ca="1" si="1529"/>
        <v>-</v>
      </c>
      <c r="JS447" s="163" t="str">
        <f t="shared" ca="1" si="1528"/>
        <v>-</v>
      </c>
      <c r="JT447" s="163" t="str">
        <f t="shared" ca="1" si="1528"/>
        <v>-</v>
      </c>
      <c r="JU447" s="163" t="str">
        <f t="shared" ca="1" si="1528"/>
        <v>-</v>
      </c>
      <c r="JV447" s="163" t="str">
        <f t="shared" ca="1" si="1528"/>
        <v>-</v>
      </c>
      <c r="JW447" s="163" t="str">
        <f t="shared" ca="1" si="1528"/>
        <v>-</v>
      </c>
      <c r="JX447" s="163" t="str">
        <f t="shared" ca="1" si="1507"/>
        <v>-</v>
      </c>
      <c r="JY447" s="163" t="str">
        <f t="shared" ca="1" si="1546"/>
        <v>-</v>
      </c>
      <c r="JZ447" s="163" t="str">
        <f t="shared" ca="1" si="1546"/>
        <v>-</v>
      </c>
      <c r="KA447" s="163" t="str">
        <f t="shared" ca="1" si="1546"/>
        <v>-</v>
      </c>
      <c r="KB447" s="163" t="str">
        <f t="shared" ca="1" si="1546"/>
        <v>-</v>
      </c>
      <c r="KC447" s="163" t="str">
        <f t="shared" ca="1" si="1546"/>
        <v>-</v>
      </c>
      <c r="KD447" s="163" t="str">
        <f t="shared" ca="1" si="1546"/>
        <v>-</v>
      </c>
      <c r="KE447" s="163" t="str">
        <f t="shared" ca="1" si="1546"/>
        <v>-</v>
      </c>
      <c r="KF447" s="163" t="str">
        <f t="shared" ca="1" si="1546"/>
        <v>-</v>
      </c>
      <c r="KG447" s="163" t="str">
        <f t="shared" ca="1" si="1546"/>
        <v>-</v>
      </c>
      <c r="KH447" s="163" t="str">
        <f t="shared" ca="1" si="1546"/>
        <v>-</v>
      </c>
      <c r="KI447" s="163" t="str">
        <f t="shared" ca="1" si="1546"/>
        <v>-</v>
      </c>
      <c r="KJ447" s="163" t="str">
        <f t="shared" ca="1" si="1546"/>
        <v>-</v>
      </c>
      <c r="KK447" s="163" t="str">
        <f t="shared" ca="1" si="1546"/>
        <v>-</v>
      </c>
      <c r="KL447" s="163" t="str">
        <f t="shared" ca="1" si="1546"/>
        <v>-</v>
      </c>
      <c r="KM447" s="163" t="str">
        <f t="shared" ca="1" si="1546"/>
        <v>-</v>
      </c>
      <c r="KN447" s="163" t="str">
        <f t="shared" ca="1" si="1546"/>
        <v>-</v>
      </c>
      <c r="KO447" s="163" t="str">
        <f t="shared" ca="1" si="1546"/>
        <v>-</v>
      </c>
      <c r="KP447" s="163" t="str">
        <f t="shared" ca="1" si="1546"/>
        <v>-</v>
      </c>
      <c r="KQ447" s="163" t="str">
        <f t="shared" ca="1" si="1546"/>
        <v>-</v>
      </c>
      <c r="KR447" s="163" t="str">
        <f t="shared" ca="1" si="1546"/>
        <v>-</v>
      </c>
      <c r="KS447" s="163" t="str">
        <f t="shared" ca="1" si="1546"/>
        <v>-</v>
      </c>
      <c r="KT447" s="163" t="str">
        <f t="shared" ca="1" si="1546"/>
        <v>-</v>
      </c>
      <c r="KU447" s="163" t="str">
        <f t="shared" ca="1" si="1546"/>
        <v>-</v>
      </c>
      <c r="KV447" s="163" t="str">
        <f t="shared" ca="1" si="1546"/>
        <v>-</v>
      </c>
      <c r="KW447" s="163" t="str">
        <f t="shared" ca="1" si="1546"/>
        <v>-</v>
      </c>
      <c r="KX447" s="163" t="str">
        <f t="shared" ca="1" si="1546"/>
        <v>-</v>
      </c>
      <c r="KY447" s="163" t="str">
        <f t="shared" ca="1" si="1546"/>
        <v>-</v>
      </c>
      <c r="KZ447" s="163" t="str">
        <f t="shared" ca="1" si="1546"/>
        <v>-</v>
      </c>
      <c r="LA447" s="163" t="str">
        <f t="shared" ca="1" si="1546"/>
        <v>-</v>
      </c>
      <c r="LB447" s="163" t="str">
        <f t="shared" ca="1" si="1546"/>
        <v>-</v>
      </c>
      <c r="LC447" s="163" t="str">
        <f t="shared" ca="1" si="1546"/>
        <v>-</v>
      </c>
      <c r="LD447" s="163" t="str">
        <f t="shared" ca="1" si="1546"/>
        <v>-</v>
      </c>
      <c r="LE447" s="163" t="str">
        <f t="shared" ca="1" si="1546"/>
        <v>-</v>
      </c>
      <c r="LF447" s="163" t="str">
        <f t="shared" ca="1" si="1546"/>
        <v>-</v>
      </c>
      <c r="LG447" s="163" t="str">
        <f t="shared" ca="1" si="1546"/>
        <v>-</v>
      </c>
      <c r="LH447" s="163" t="str">
        <f t="shared" ca="1" si="1546"/>
        <v>-</v>
      </c>
      <c r="LI447" s="163" t="str">
        <f t="shared" ca="1" si="1546"/>
        <v>-</v>
      </c>
      <c r="LJ447" s="163" t="str">
        <f t="shared" ca="1" si="1546"/>
        <v>-</v>
      </c>
      <c r="LK447" s="163" t="str">
        <f t="shared" ca="1" si="1546"/>
        <v>-</v>
      </c>
      <c r="LL447" s="163" t="str">
        <f t="shared" ca="1" si="1546"/>
        <v>-</v>
      </c>
      <c r="LM447" s="163" t="str">
        <f t="shared" ca="1" si="1546"/>
        <v>-</v>
      </c>
      <c r="LN447" s="163" t="str">
        <f t="shared" ca="1" si="1546"/>
        <v>-</v>
      </c>
      <c r="LO447" s="163" t="str">
        <f t="shared" ca="1" si="1507"/>
        <v>-</v>
      </c>
      <c r="LP447" s="163" t="str">
        <f t="shared" ca="1" si="1507"/>
        <v>-</v>
      </c>
      <c r="LQ447" s="163" t="str">
        <f t="shared" ca="1" si="1507"/>
        <v>-</v>
      </c>
      <c r="LR447" s="163" t="str">
        <f t="shared" ca="1" si="1507"/>
        <v>-</v>
      </c>
      <c r="LS447" s="163" t="str">
        <f t="shared" ca="1" si="1507"/>
        <v>-</v>
      </c>
      <c r="LT447" s="163" t="str">
        <f t="shared" ca="1" si="1507"/>
        <v>-</v>
      </c>
      <c r="LU447" s="163" t="str">
        <f t="shared" ca="1" si="1507"/>
        <v>-</v>
      </c>
      <c r="LV447" s="163" t="str">
        <f t="shared" ca="1" si="1507"/>
        <v>-</v>
      </c>
      <c r="LW447" s="163" t="str">
        <f t="shared" ca="1" si="1507"/>
        <v>-</v>
      </c>
      <c r="LX447" s="163" t="str">
        <f t="shared" ca="1" si="1507"/>
        <v>-</v>
      </c>
      <c r="LY447" s="10"/>
      <c r="LZ447" s="161">
        <f t="shared" ca="1" si="1473"/>
        <v>4.4999999999999998E-2</v>
      </c>
      <c r="MA447" s="161">
        <f t="shared" ca="1" si="1474"/>
        <v>4.4999999999999998E-2</v>
      </c>
      <c r="MB447" s="163">
        <f t="shared" ca="1" si="1543"/>
        <v>1</v>
      </c>
      <c r="MC447" s="163">
        <f t="shared" ca="1" si="1543"/>
        <v>0</v>
      </c>
      <c r="MD447" s="163">
        <f t="shared" ca="1" si="1543"/>
        <v>1</v>
      </c>
      <c r="ME447" s="163">
        <f t="shared" ca="1" si="1543"/>
        <v>1</v>
      </c>
      <c r="MF447" s="163">
        <f t="shared" ca="1" si="1543"/>
        <v>0</v>
      </c>
      <c r="MG447" s="163">
        <f t="shared" ca="1" si="1543"/>
        <v>70</v>
      </c>
      <c r="MH447" s="163">
        <f t="shared" ca="1" si="1543"/>
        <v>50</v>
      </c>
      <c r="MI447" s="163">
        <f t="shared" ca="1" si="1543"/>
        <v>85</v>
      </c>
      <c r="MJ447" s="163">
        <f t="shared" ca="1" si="1543"/>
        <v>50</v>
      </c>
      <c r="MK447" s="161">
        <f t="shared" ca="1" si="1476"/>
        <v>1</v>
      </c>
      <c r="ML447" s="161">
        <f t="shared" ca="1" si="1477"/>
        <v>1</v>
      </c>
      <c r="MM447" s="161">
        <f t="shared" ca="1" si="1478"/>
        <v>1</v>
      </c>
      <c r="MN447" s="161">
        <f t="shared" ca="1" si="1479"/>
        <v>1</v>
      </c>
      <c r="MO447" s="161">
        <f t="shared" ca="1" si="1479"/>
        <v>1</v>
      </c>
      <c r="MP447" s="163">
        <f t="shared" ca="1" si="1543"/>
        <v>1</v>
      </c>
      <c r="MQ447" s="10"/>
      <c r="MR447" s="163">
        <f t="shared" ca="1" si="1543"/>
        <v>1</v>
      </c>
      <c r="MS447" s="161">
        <f t="shared" si="1480"/>
        <v>1.1499999999999999</v>
      </c>
      <c r="MT447" s="163">
        <f t="shared" ca="1" si="1543"/>
        <v>0.75</v>
      </c>
      <c r="MU447" s="163">
        <f t="shared" ca="1" si="1543"/>
        <v>0.8</v>
      </c>
      <c r="MV447" s="163">
        <f t="shared" ca="1" si="1543"/>
        <v>0.82499999999999996</v>
      </c>
      <c r="MW447" s="163">
        <f t="shared" ca="1" si="1543"/>
        <v>0.875</v>
      </c>
      <c r="MX447" s="163">
        <f t="shared" ca="1" si="1543"/>
        <v>0.9</v>
      </c>
      <c r="MY447" s="163">
        <f t="shared" ca="1" si="1547"/>
        <v>0.75</v>
      </c>
      <c r="MZ447" s="163">
        <f t="shared" ca="1" si="1547"/>
        <v>0.78142857142857147</v>
      </c>
      <c r="NA447" s="163">
        <f t="shared" ca="1" si="1547"/>
        <v>0.82499999999999996</v>
      </c>
      <c r="NB447" s="163">
        <f t="shared" ca="1" si="1547"/>
        <v>0.875</v>
      </c>
      <c r="NC447" s="163">
        <f t="shared" ca="1" si="1547"/>
        <v>0.9</v>
      </c>
      <c r="ND447" s="163">
        <f t="shared" ca="1" si="1547"/>
        <v>0.9</v>
      </c>
      <c r="NE447" s="163">
        <f t="shared" ca="1" si="1547"/>
        <v>0.75</v>
      </c>
      <c r="NF447" s="163">
        <f t="shared" ca="1" si="1547"/>
        <v>0.78142857142857147</v>
      </c>
      <c r="NG447" s="163">
        <f t="shared" ca="1" si="1547"/>
        <v>0.82499999999999996</v>
      </c>
      <c r="NH447" s="163">
        <f t="shared" ca="1" si="1547"/>
        <v>0.875</v>
      </c>
      <c r="NI447" s="163">
        <f t="shared" ca="1" si="1547"/>
        <v>0.9</v>
      </c>
      <c r="NJ447" s="163">
        <f t="shared" ca="1" si="1547"/>
        <v>0.9</v>
      </c>
      <c r="NK447" s="163">
        <f t="shared" ca="1" si="1547"/>
        <v>0.75</v>
      </c>
      <c r="NL447" s="163">
        <f t="shared" ca="1" si="1547"/>
        <v>0.78142857142857147</v>
      </c>
      <c r="NM447" s="163">
        <f t="shared" ca="1" si="1547"/>
        <v>0.82499999999999996</v>
      </c>
      <c r="NN447" s="163">
        <f t="shared" ca="1" si="1547"/>
        <v>0.875</v>
      </c>
      <c r="NO447" s="163">
        <f t="shared" ca="1" si="1547"/>
        <v>0.9</v>
      </c>
      <c r="NP447" s="163">
        <f t="shared" ca="1" si="1547"/>
        <v>0.9</v>
      </c>
      <c r="NQ447" s="163">
        <f t="shared" ca="1" si="1547"/>
        <v>0.75</v>
      </c>
      <c r="NR447" s="163">
        <f t="shared" ca="1" si="1547"/>
        <v>0.78142857142857147</v>
      </c>
      <c r="NS447" s="163">
        <f t="shared" ca="1" si="1547"/>
        <v>0.82499999999999996</v>
      </c>
      <c r="NT447" s="163">
        <f t="shared" ca="1" si="1547"/>
        <v>0.875</v>
      </c>
      <c r="NU447" s="163">
        <f t="shared" ca="1" si="1547"/>
        <v>0.9</v>
      </c>
      <c r="NV447" s="163">
        <f t="shared" ca="1" si="1547"/>
        <v>0.9</v>
      </c>
      <c r="NW447" s="163">
        <f t="shared" ca="1" si="1547"/>
        <v>0.75</v>
      </c>
      <c r="NX447" s="163">
        <f t="shared" ca="1" si="1547"/>
        <v>0.78142857142857147</v>
      </c>
      <c r="NY447" s="163">
        <f t="shared" ca="1" si="1547"/>
        <v>0.82499999999999996</v>
      </c>
      <c r="NZ447" s="163">
        <f t="shared" ca="1" si="1547"/>
        <v>0.875</v>
      </c>
      <c r="OA447" s="163">
        <f t="shared" ca="1" si="1547"/>
        <v>0.9</v>
      </c>
      <c r="OB447" s="163">
        <f t="shared" ca="1" si="1547"/>
        <v>0.9</v>
      </c>
      <c r="OC447" s="163">
        <f t="shared" ca="1" si="1547"/>
        <v>0.75</v>
      </c>
      <c r="OD447" s="163">
        <f t="shared" ca="1" si="1547"/>
        <v>0.78142857142857147</v>
      </c>
      <c r="OE447" s="163">
        <f t="shared" ca="1" si="1547"/>
        <v>0.82499999999999996</v>
      </c>
      <c r="OF447" s="163">
        <f t="shared" ca="1" si="1547"/>
        <v>0.875</v>
      </c>
      <c r="OG447" s="163">
        <f t="shared" ca="1" si="1547"/>
        <v>0.9</v>
      </c>
      <c r="OH447" s="163">
        <f t="shared" ca="1" si="1547"/>
        <v>0.9</v>
      </c>
      <c r="OI447" s="163">
        <f t="shared" ca="1" si="1547"/>
        <v>0.75</v>
      </c>
      <c r="OJ447" s="163">
        <f t="shared" ca="1" si="1547"/>
        <v>0.76904761904761909</v>
      </c>
      <c r="OK447" s="163">
        <f t="shared" ca="1" si="1547"/>
        <v>0.82000000000000006</v>
      </c>
      <c r="OL447" s="163">
        <f t="shared" ca="1" si="1547"/>
        <v>0.875</v>
      </c>
      <c r="OM447" s="163">
        <f t="shared" ca="1" si="1547"/>
        <v>0.9</v>
      </c>
      <c r="ON447" s="163">
        <f t="shared" ca="1" si="1547"/>
        <v>0.90000000000000013</v>
      </c>
      <c r="OO447" s="163">
        <f t="shared" ca="1" si="1547"/>
        <v>0.75</v>
      </c>
      <c r="OP447" s="163">
        <f t="shared" ca="1" si="1547"/>
        <v>0.76904761904761909</v>
      </c>
      <c r="OQ447" s="163">
        <f t="shared" ca="1" si="1547"/>
        <v>0.82000000000000006</v>
      </c>
      <c r="OR447" s="163">
        <f t="shared" ca="1" si="1547"/>
        <v>0.875</v>
      </c>
      <c r="OS447" s="163">
        <f t="shared" ca="1" si="1547"/>
        <v>0.9</v>
      </c>
      <c r="OT447" s="163">
        <f t="shared" ca="1" si="1547"/>
        <v>0.9</v>
      </c>
      <c r="OU447" s="163">
        <f t="shared" ca="1" si="1534"/>
        <v>0.875</v>
      </c>
      <c r="OV447" s="161">
        <f t="shared" ca="1" si="1482"/>
        <v>1</v>
      </c>
      <c r="OW447" s="161">
        <f t="shared" ca="1" si="1483"/>
        <v>1</v>
      </c>
      <c r="OX447" s="161" t="str">
        <f t="shared" ca="1" si="1484"/>
        <v>-</v>
      </c>
      <c r="OY447" s="163" t="str">
        <f t="shared" ca="1" si="1485"/>
        <v>-</v>
      </c>
      <c r="OZ447" s="161" t="str">
        <f t="shared" ca="1" si="1486"/>
        <v>-</v>
      </c>
      <c r="PA447" s="161" t="str">
        <f t="shared" ca="1" si="1487"/>
        <v>-</v>
      </c>
      <c r="PB447" s="163">
        <f t="shared" ca="1" si="1543"/>
        <v>0</v>
      </c>
      <c r="PC447" s="27">
        <v>0</v>
      </c>
    </row>
    <row r="448" spans="1:419" s="143" customFormat="1" hidden="1" outlineLevel="1">
      <c r="A448" s="121">
        <f t="shared" si="14"/>
        <v>443</v>
      </c>
      <c r="B448" s="121">
        <f t="shared" si="1539"/>
        <v>13</v>
      </c>
      <c r="C448" s="143">
        <f t="shared" si="1494"/>
        <v>1002</v>
      </c>
      <c r="D448" s="143" t="s">
        <v>884</v>
      </c>
      <c r="E448" s="143" t="b">
        <f t="shared" si="1448"/>
        <v>0</v>
      </c>
      <c r="F448" s="143" t="b">
        <v>0</v>
      </c>
      <c r="G448" s="143" t="b">
        <f t="shared" si="1489"/>
        <v>0</v>
      </c>
      <c r="H448" s="139">
        <f t="shared" ca="1" si="1548"/>
        <v>3</v>
      </c>
      <c r="I448" s="32">
        <v>3</v>
      </c>
      <c r="J448" s="32">
        <v>3</v>
      </c>
      <c r="K448" s="139">
        <f t="shared" ca="1" si="1548"/>
        <v>1</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8"/>
        <v>1</v>
      </c>
      <c r="U448" s="139">
        <f t="shared" ca="1" si="1548"/>
        <v>1</v>
      </c>
      <c r="V448" s="139">
        <f t="shared" ca="1" si="1548"/>
        <v>1</v>
      </c>
      <c r="W448" s="139">
        <f t="shared" ca="1" si="1548"/>
        <v>1</v>
      </c>
      <c r="X448" s="32">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163" t="str">
        <f t="shared" ca="1" si="1500"/>
        <v>-</v>
      </c>
      <c r="AI448" s="163" t="str">
        <f t="shared" ca="1" si="1500"/>
        <v>-</v>
      </c>
      <c r="AJ448" s="163" t="str">
        <f t="shared" ca="1" si="1500"/>
        <v>-</v>
      </c>
      <c r="AK448" s="163" t="str">
        <f t="shared" ca="1" si="1500"/>
        <v>-</v>
      </c>
      <c r="AL448" s="163" t="str">
        <f t="shared" ca="1" si="1500"/>
        <v>-</v>
      </c>
      <c r="AM448" s="163" t="b">
        <f t="shared" ca="1" si="1500"/>
        <v>1</v>
      </c>
      <c r="AN448" s="10"/>
      <c r="AO448" s="161" t="b">
        <f t="shared" si="1501"/>
        <v>0</v>
      </c>
      <c r="AP448" s="161">
        <f t="shared" si="1501"/>
        <v>2</v>
      </c>
      <c r="AQ448" s="161" t="b">
        <f t="shared" si="1501"/>
        <v>0</v>
      </c>
      <c r="AR448" s="161" t="b">
        <f t="shared" si="1501"/>
        <v>1</v>
      </c>
      <c r="AS448" s="161" t="b">
        <f t="shared" si="1501"/>
        <v>1</v>
      </c>
      <c r="AT448" s="161" t="b">
        <f t="shared" si="1501"/>
        <v>0</v>
      </c>
      <c r="AU448" s="161">
        <f t="shared" ca="1" si="1451"/>
        <v>0</v>
      </c>
      <c r="AV448" s="161" t="b">
        <f t="shared" si="1536"/>
        <v>1</v>
      </c>
      <c r="AW448" s="161" t="b">
        <f t="shared" si="1536"/>
        <v>1</v>
      </c>
      <c r="AX448" s="161">
        <f t="shared" si="1536"/>
        <v>1</v>
      </c>
      <c r="AY448" s="161">
        <f t="shared" si="1536"/>
        <v>5.0000000000000004E-6</v>
      </c>
      <c r="AZ448" s="161" t="str">
        <f t="shared" si="1536"/>
        <v>-</v>
      </c>
      <c r="BA448" s="10"/>
      <c r="BB448" s="161" t="b">
        <f t="shared" si="1453"/>
        <v>1</v>
      </c>
      <c r="BC448" s="163" t="b">
        <f t="shared" ca="1" si="1454"/>
        <v>1</v>
      </c>
      <c r="BD448" s="163" t="b">
        <f t="shared" ca="1" si="1454"/>
        <v>1</v>
      </c>
      <c r="BE448" s="162">
        <f t="shared" ca="1" si="1455"/>
        <v>3210</v>
      </c>
      <c r="BF448" s="163" t="str">
        <f t="shared" ca="1" si="1523"/>
        <v>-</v>
      </c>
      <c r="BG448" s="163" t="str">
        <f t="shared" ca="1" si="1523"/>
        <v>-</v>
      </c>
      <c r="BH448" s="163" t="str">
        <f t="shared" ca="1" si="1523"/>
        <v>-</v>
      </c>
      <c r="BI448" s="163" t="str">
        <f t="shared" ca="1" si="1523"/>
        <v>-</v>
      </c>
      <c r="BJ448" s="163" t="str">
        <f t="shared" ca="1" si="1523"/>
        <v>-</v>
      </c>
      <c r="BK448" s="163">
        <f t="shared" ca="1" si="1523"/>
        <v>1</v>
      </c>
      <c r="BL448" s="163">
        <f t="shared" ca="1" si="1523"/>
        <v>1</v>
      </c>
      <c r="BM448" s="163" t="str">
        <f t="shared" ca="1" si="1523"/>
        <v>-</v>
      </c>
      <c r="BN448" s="163" t="str">
        <f t="shared" ca="1" si="1523"/>
        <v>-</v>
      </c>
      <c r="BO448" s="163" t="b">
        <f t="shared" ca="1" si="1457"/>
        <v>0</v>
      </c>
      <c r="BP448" s="163" t="b">
        <f t="shared" ca="1" si="1457"/>
        <v>0</v>
      </c>
      <c r="BQ448" s="163" t="b">
        <f t="shared" ca="1" si="1457"/>
        <v>0</v>
      </c>
      <c r="BR448" s="163" t="b">
        <f t="shared" ca="1" si="1457"/>
        <v>0</v>
      </c>
      <c r="BS448" s="163" t="b">
        <f t="shared" ca="1" si="1457"/>
        <v>0</v>
      </c>
      <c r="BT448" s="163" t="b">
        <f t="shared" ca="1" si="1457"/>
        <v>0</v>
      </c>
      <c r="BU448" s="163" t="b">
        <f t="shared" ca="1" si="1457"/>
        <v>0</v>
      </c>
      <c r="BV448" s="163" t="b">
        <f t="shared" ca="1" si="1457"/>
        <v>0</v>
      </c>
      <c r="BW448" s="163" t="b">
        <f t="shared" ca="1" si="1457"/>
        <v>0</v>
      </c>
      <c r="BX448" s="163" t="str">
        <f t="shared" ca="1" si="1525"/>
        <v>-</v>
      </c>
      <c r="BY448" s="163" t="str">
        <f t="shared" ca="1" si="1526"/>
        <v>-</v>
      </c>
      <c r="BZ448" s="163" t="str">
        <f t="shared" ca="1" si="1526"/>
        <v>-</v>
      </c>
      <c r="CA448" s="163" t="str">
        <f t="shared" ca="1" si="1526"/>
        <v>-</v>
      </c>
      <c r="CB448" s="163" t="str">
        <f t="shared" ca="1" si="1526"/>
        <v>-</v>
      </c>
      <c r="CC448" s="163" t="str">
        <f t="shared" ca="1" si="1526"/>
        <v>-</v>
      </c>
      <c r="CD448" s="163" t="str">
        <f t="shared" ca="1" si="1526"/>
        <v>-</v>
      </c>
      <c r="CE448" s="163" t="str">
        <f t="shared" ca="1" si="1526"/>
        <v>-</v>
      </c>
      <c r="CF448" s="163" t="str">
        <f t="shared" ca="1" si="1526"/>
        <v>-</v>
      </c>
      <c r="CG448" s="163" t="str">
        <f t="shared" ca="1" si="1525"/>
        <v>-</v>
      </c>
      <c r="CH448" s="163" t="str">
        <f t="shared" ca="1" si="1525"/>
        <v>-</v>
      </c>
      <c r="CI448" s="163" t="str">
        <f t="shared" ca="1" si="1525"/>
        <v>-</v>
      </c>
      <c r="CJ448" s="163" t="str">
        <f t="shared" ca="1" si="1525"/>
        <v>-</v>
      </c>
      <c r="CK448" s="163" t="str">
        <f t="shared" ca="1" si="1525"/>
        <v>-</v>
      </c>
      <c r="CL448" s="163" t="str">
        <f t="shared" ca="1" si="1525"/>
        <v>-</v>
      </c>
      <c r="CM448" s="163" t="str">
        <f t="shared" ca="1" si="1525"/>
        <v>-</v>
      </c>
      <c r="CN448" s="163" t="str">
        <f t="shared" ca="1" si="1525"/>
        <v>-</v>
      </c>
      <c r="CO448" s="163" t="str">
        <f t="shared" ca="1" si="1525"/>
        <v>-</v>
      </c>
      <c r="CP448" s="163" t="str">
        <f t="shared" ca="1" si="1525"/>
        <v>-</v>
      </c>
      <c r="CQ448" s="163" t="str">
        <f t="shared" ca="1" si="1525"/>
        <v>-</v>
      </c>
      <c r="CR448" s="163" t="str">
        <f t="shared" ca="1" si="1525"/>
        <v>-</v>
      </c>
      <c r="CS448" s="163" t="str">
        <f t="shared" ca="1" si="1525"/>
        <v>-</v>
      </c>
      <c r="CT448" s="163" t="str">
        <f t="shared" ca="1" si="1525"/>
        <v>-</v>
      </c>
      <c r="CU448" s="163" t="str">
        <f t="shared" ca="1" si="1549"/>
        <v>-</v>
      </c>
      <c r="CV448" s="163" t="str">
        <f t="shared" ca="1" si="1549"/>
        <v>-</v>
      </c>
      <c r="CW448" s="163" t="str">
        <f t="shared" ca="1" si="1549"/>
        <v>-</v>
      </c>
      <c r="CX448" s="163" t="str">
        <f t="shared" ca="1" si="1549"/>
        <v>-</v>
      </c>
      <c r="CY448" s="163" t="str">
        <f t="shared" ca="1" si="1549"/>
        <v>-</v>
      </c>
      <c r="CZ448" s="163" t="str">
        <f t="shared" ca="1" si="1549"/>
        <v>-</v>
      </c>
      <c r="DA448" s="163" t="str">
        <f t="shared" ca="1" si="1549"/>
        <v>-</v>
      </c>
      <c r="DB448" s="163" t="str">
        <f t="shared" ca="1" si="1549"/>
        <v>-</v>
      </c>
      <c r="DC448" s="163" t="str">
        <f t="shared" ca="1" si="1525"/>
        <v>-</v>
      </c>
      <c r="DD448" s="163" t="str">
        <f t="shared" ca="1" si="1527"/>
        <v>-</v>
      </c>
      <c r="DE448" s="163" t="str">
        <f t="shared" ca="1" si="1527"/>
        <v>-</v>
      </c>
      <c r="DF448" s="163" t="str">
        <f t="shared" ca="1" si="1527"/>
        <v>-</v>
      </c>
      <c r="DG448" s="163" t="str">
        <f t="shared" ca="1" si="1527"/>
        <v>-</v>
      </c>
      <c r="DH448" s="163" t="str">
        <f t="shared" ca="1" si="1527"/>
        <v>-</v>
      </c>
      <c r="DI448" s="163" t="str">
        <f t="shared" ca="1" si="1527"/>
        <v>-</v>
      </c>
      <c r="DJ448" s="163" t="str">
        <f t="shared" ca="1" si="1527"/>
        <v>-</v>
      </c>
      <c r="DK448" s="163" t="str">
        <f t="shared" ca="1" si="1527"/>
        <v>-</v>
      </c>
      <c r="DL448" s="10"/>
      <c r="DM448" s="163" t="str">
        <f t="shared" ca="1" si="1523"/>
        <v>-</v>
      </c>
      <c r="DN448" s="163" t="str">
        <f t="shared" ca="1" si="1523"/>
        <v>-</v>
      </c>
      <c r="DO448" s="163" t="str">
        <f t="shared" ca="1" si="1523"/>
        <v>-</v>
      </c>
      <c r="DP448" s="163" t="str">
        <f t="shared" ca="1" si="1523"/>
        <v>-</v>
      </c>
      <c r="DQ448" s="163" t="str">
        <f t="shared" ca="1" si="1523"/>
        <v>-</v>
      </c>
      <c r="DR448" s="163" t="str">
        <f t="shared" ca="1" si="1523"/>
        <v>-</v>
      </c>
      <c r="DS448" s="163" t="str">
        <f t="shared" ca="1" si="1523"/>
        <v>-</v>
      </c>
      <c r="DT448" s="163" t="str">
        <f t="shared" ca="1" si="1523"/>
        <v>-</v>
      </c>
      <c r="DU448" s="163" t="str">
        <f t="shared" ca="1" si="1523"/>
        <v>-</v>
      </c>
      <c r="DV448" s="163" t="str">
        <f t="shared" ca="1" si="1523"/>
        <v>-</v>
      </c>
      <c r="DW448" s="163" t="str">
        <f t="shared" ca="1" si="1523"/>
        <v>-</v>
      </c>
      <c r="DX448" s="161" t="str" cm="1">
        <f t="array" aca="1" ref="DX448" ca="1">INDEX(i.rev,$K448,DX$15)</f>
        <v>-</v>
      </c>
      <c r="DY448" s="161" t="str" cm="1">
        <f t="array" aca="1" ref="DY448" ca="1">INDEX(i.rev,$K448,DY$15)</f>
        <v>-</v>
      </c>
      <c r="DZ448" s="161" t="str" cm="1">
        <f t="array" aca="1" ref="DZ448" ca="1">INDEX(i.rev,$K448,DZ$15)</f>
        <v>-</v>
      </c>
      <c r="EA448" s="161" t="str" cm="1">
        <f t="array" aca="1" ref="EA448" ca="1">INDEX(i.rev,$K448,EA$15)</f>
        <v>-</v>
      </c>
      <c r="EB448" s="161" t="str" cm="1">
        <f t="array" aca="1" ref="EB448" ca="1">INDEX(i.rev,$K448,EB$15)</f>
        <v>-</v>
      </c>
      <c r="EC448" s="161" t="str" cm="1">
        <f t="array" aca="1" ref="EC448" ca="1">INDEX(i.rev,$K448,EC$15)</f>
        <v>-</v>
      </c>
      <c r="ED448" s="161" t="str" cm="1">
        <f t="array" aca="1" ref="ED448" ca="1">INDEX(i.rev,$K448,ED$15)</f>
        <v>-</v>
      </c>
      <c r="EE448" s="161" t="str" cm="1">
        <f t="array" aca="1" ref="EE448" ca="1">INDEX(i.rev,$K448,EE$15)</f>
        <v>-</v>
      </c>
      <c r="EF448" s="161" t="str" cm="1">
        <f t="array" aca="1" ref="EF448" ca="1">INDEX(i.rev,$K448,EF$15)</f>
        <v>-</v>
      </c>
      <c r="EG448" s="161" t="str" cm="1">
        <f t="array" aca="1" ref="EG448" ca="1">INDEX(i.rev,$K448,EG$15)</f>
        <v>-</v>
      </c>
      <c r="EH448" s="10"/>
      <c r="EI448" s="163" t="str">
        <f t="shared" ca="1" si="1535"/>
        <v>-</v>
      </c>
      <c r="EJ448" s="163" t="str">
        <f t="shared" ca="1" si="1535"/>
        <v>-</v>
      </c>
      <c r="EK448" s="163" t="str">
        <f t="shared" ca="1" si="1535"/>
        <v>-</v>
      </c>
      <c r="EL448" s="163" t="str">
        <f t="shared" ca="1" si="1535"/>
        <v>-</v>
      </c>
      <c r="EM448" s="163" t="str">
        <f t="shared" ca="1" si="1535"/>
        <v>-</v>
      </c>
      <c r="EN448" s="163" t="str">
        <f t="shared" ca="1" si="1535"/>
        <v>-</v>
      </c>
      <c r="EO448" s="163" t="str">
        <f t="shared" ca="1" si="1535"/>
        <v>-</v>
      </c>
      <c r="EP448" s="163" t="str">
        <f t="shared" ca="1" si="1535"/>
        <v>-</v>
      </c>
      <c r="EQ448" s="163">
        <f t="shared" ca="1" si="1535"/>
        <v>1</v>
      </c>
      <c r="ER448" s="163">
        <f t="shared" ca="1" si="1535"/>
        <v>1</v>
      </c>
      <c r="ES448" s="163">
        <f t="shared" ca="1" si="1535"/>
        <v>0</v>
      </c>
      <c r="ET448" s="163" t="str">
        <f t="shared" ca="1" si="1535"/>
        <v>-</v>
      </c>
      <c r="EU448" s="163" t="str">
        <f t="shared" ca="1" si="1535"/>
        <v>-</v>
      </c>
      <c r="EV448" s="163" t="str">
        <f t="shared" ca="1" si="1535"/>
        <v>-</v>
      </c>
      <c r="EW448" s="163" t="str">
        <f t="shared" ca="1" si="1535"/>
        <v>-</v>
      </c>
      <c r="EX448" s="163" t="str">
        <f t="shared" ca="1" si="1535"/>
        <v>-</v>
      </c>
      <c r="EY448" s="163" t="str">
        <f t="shared" ca="1" si="1535"/>
        <v>-</v>
      </c>
      <c r="EZ448" s="163" t="str">
        <f t="shared" ca="1" si="1535"/>
        <v>-</v>
      </c>
      <c r="FA448" s="163">
        <f t="shared" ca="1" si="1535"/>
        <v>0</v>
      </c>
      <c r="FB448" s="163" t="str">
        <f t="shared" ca="1" si="1535"/>
        <v>-</v>
      </c>
      <c r="FC448" s="163" t="str">
        <f t="shared" ca="1" si="1535"/>
        <v>-</v>
      </c>
      <c r="FD448" s="163" t="str">
        <f t="shared" ca="1" si="1535"/>
        <v>-</v>
      </c>
      <c r="FE448" s="163" t="str">
        <f t="shared" ca="1" si="1535"/>
        <v>-</v>
      </c>
      <c r="FF448" s="163" t="str">
        <f t="shared" ca="1" si="1535"/>
        <v>-</v>
      </c>
      <c r="FG448" s="163">
        <f t="shared" ca="1" si="1535"/>
        <v>0</v>
      </c>
      <c r="FH448" s="163">
        <f t="shared" ca="1" si="1535"/>
        <v>0</v>
      </c>
      <c r="FI448" s="163">
        <f t="shared" ca="1" si="1535"/>
        <v>0</v>
      </c>
      <c r="FJ448" s="163">
        <f t="shared" ca="1" si="1535"/>
        <v>0</v>
      </c>
      <c r="FK448" s="163">
        <f t="shared" ca="1" si="1535"/>
        <v>0</v>
      </c>
      <c r="FL448" s="163">
        <f t="shared" ca="1" si="1535"/>
        <v>0</v>
      </c>
      <c r="FM448" s="163">
        <f t="shared" ca="1" si="1535"/>
        <v>0</v>
      </c>
      <c r="FN448" s="163" t="str">
        <f t="shared" ca="1" si="1535"/>
        <v>-</v>
      </c>
      <c r="FO448" s="163" t="str">
        <f t="shared" ca="1" si="1535"/>
        <v>-</v>
      </c>
      <c r="FP448" s="163" t="str">
        <f t="shared" ca="1" si="1535"/>
        <v>-</v>
      </c>
      <c r="FQ448" s="163" t="str">
        <f t="shared" ca="1" si="1535"/>
        <v>-</v>
      </c>
      <c r="FR448" s="163" t="str">
        <f t="shared" ca="1" si="1535"/>
        <v>-</v>
      </c>
      <c r="FS448" s="163" t="str">
        <f t="shared" ca="1" si="1535"/>
        <v>-</v>
      </c>
      <c r="FT448" s="163" t="str">
        <f t="shared" ca="1" si="1535"/>
        <v>-</v>
      </c>
      <c r="FU448" s="163" t="str">
        <f t="shared" ca="1" si="1535"/>
        <v>-</v>
      </c>
      <c r="FV448" s="163" t="str">
        <f t="shared" ca="1" si="1535"/>
        <v>-</v>
      </c>
      <c r="FW448" s="163" t="str">
        <f t="shared" ca="1" si="1535"/>
        <v>-</v>
      </c>
      <c r="FX448" s="163" t="str">
        <f t="shared" ca="1" si="1535"/>
        <v>-</v>
      </c>
      <c r="FY448" s="10"/>
      <c r="FZ448" s="163">
        <f t="shared" ca="1" si="1535"/>
        <v>1</v>
      </c>
      <c r="GA448" s="163" t="str">
        <f t="shared" ca="1" si="1535"/>
        <v>-</v>
      </c>
      <c r="GB448" s="163" t="str">
        <f t="shared" ca="1" si="1535"/>
        <v>-</v>
      </c>
      <c r="GC448" s="163" t="str">
        <f t="shared" ca="1" si="1535"/>
        <v>-</v>
      </c>
      <c r="GD448" s="163" t="str">
        <f t="shared" ca="1" si="1502"/>
        <v>-</v>
      </c>
      <c r="GE448" s="163" t="b">
        <f t="shared" ca="1" si="1502"/>
        <v>0</v>
      </c>
      <c r="GF448" s="163" t="str">
        <f t="shared" ca="1" si="1502"/>
        <v>-</v>
      </c>
      <c r="GG448" s="163">
        <f t="shared" ca="1" si="1502"/>
        <v>0</v>
      </c>
      <c r="GH448" s="163" t="str">
        <f t="shared" ca="1" si="1502"/>
        <v>-</v>
      </c>
      <c r="GI448" s="161" cm="1">
        <f t="array" aca="1" ref="GI448" ca="1">INDEX(i.rev,$K448,GI$15)</f>
        <v>1</v>
      </c>
      <c r="GJ448" s="163">
        <f t="shared" ca="1" si="1540"/>
        <v>0</v>
      </c>
      <c r="GK448" s="163">
        <f t="shared" ca="1" si="1540"/>
        <v>1</v>
      </c>
      <c r="GL448" s="163">
        <f t="shared" ca="1" si="1540"/>
        <v>0</v>
      </c>
      <c r="GM448" s="163">
        <f t="shared" ca="1" si="1540"/>
        <v>1</v>
      </c>
      <c r="GN448" s="163">
        <f t="shared" ca="1" si="1540"/>
        <v>1</v>
      </c>
      <c r="GO448" s="163">
        <f t="shared" ca="1" si="1540"/>
        <v>1</v>
      </c>
      <c r="GP448" s="163">
        <f t="shared" ca="1" si="1540"/>
        <v>0</v>
      </c>
      <c r="GQ448" s="163">
        <f t="shared" ca="1" si="1540"/>
        <v>0</v>
      </c>
      <c r="GR448" s="163">
        <f t="shared" ca="1" si="1540"/>
        <v>0</v>
      </c>
      <c r="GS448" s="163">
        <f t="shared" ca="1" si="1540"/>
        <v>0</v>
      </c>
      <c r="GT448" s="163">
        <f t="shared" ca="1" si="1540"/>
        <v>0</v>
      </c>
      <c r="GU448" s="163">
        <f t="shared" ca="1" si="1540"/>
        <v>0</v>
      </c>
      <c r="GV448" s="163">
        <f t="shared" ca="1" si="1540"/>
        <v>0</v>
      </c>
      <c r="GW448" s="163">
        <f t="shared" ca="1" si="1540"/>
        <v>0</v>
      </c>
      <c r="GX448" s="163">
        <f t="shared" ca="1" si="1540"/>
        <v>0</v>
      </c>
      <c r="GY448" s="163">
        <f t="shared" ca="1" si="1540"/>
        <v>0</v>
      </c>
      <c r="GZ448" s="161" cm="1">
        <f t="array" aca="1" ref="GZ448" ca="1">INDEX(i.rev,$K448,GZ$15)</f>
        <v>0</v>
      </c>
      <c r="HA448" s="163">
        <f t="shared" ca="1" si="1464"/>
        <v>0</v>
      </c>
      <c r="HB448" s="161" cm="1">
        <f t="array" aca="1" ref="HB448" ca="1">INDEX(i.rev,$K448,HB$15)</f>
        <v>1</v>
      </c>
      <c r="HC448" s="163">
        <f t="shared" ca="1" si="1544"/>
        <v>0</v>
      </c>
      <c r="HD448" s="163">
        <f t="shared" ca="1" si="1544"/>
        <v>0</v>
      </c>
      <c r="HE448" s="163">
        <f t="shared" ca="1" si="1544"/>
        <v>0</v>
      </c>
      <c r="HF448" s="163">
        <f t="shared" ca="1" si="1544"/>
        <v>0</v>
      </c>
      <c r="HG448" s="163">
        <f t="shared" ca="1" si="1544"/>
        <v>0</v>
      </c>
      <c r="HH448" s="163">
        <f t="shared" ca="1" si="1544"/>
        <v>0</v>
      </c>
      <c r="HI448" s="163">
        <f t="shared" ca="1" si="1544"/>
        <v>0</v>
      </c>
      <c r="HJ448" s="10"/>
      <c r="HK448" s="163" t="str">
        <f t="shared" ca="1" si="1544"/>
        <v>-</v>
      </c>
      <c r="HL448" s="163" t="str">
        <f t="shared" ca="1" si="1544"/>
        <v>-</v>
      </c>
      <c r="HM448" s="163" t="str">
        <f t="shared" ca="1" si="1544"/>
        <v>-</v>
      </c>
      <c r="HN448" s="163" t="str">
        <f t="shared" ca="1" si="1544"/>
        <v>-</v>
      </c>
      <c r="HO448" s="163" t="str">
        <f t="shared" ca="1" si="1544"/>
        <v>-</v>
      </c>
      <c r="HP448" s="161" t="b">
        <f t="shared" ca="1" si="1504"/>
        <v>0</v>
      </c>
      <c r="HQ448" s="161" t="b">
        <f t="shared" ca="1" si="1504"/>
        <v>0</v>
      </c>
      <c r="HR448" s="161" t="b">
        <f t="shared" ca="1" si="1504"/>
        <v>1</v>
      </c>
      <c r="HS448" s="163">
        <f t="shared" ca="1" si="1544"/>
        <v>0</v>
      </c>
      <c r="HT448" s="161">
        <f t="shared" ca="1" si="1505"/>
        <v>1</v>
      </c>
      <c r="HU448" s="161">
        <f t="shared" ca="1" si="1505"/>
        <v>1</v>
      </c>
      <c r="HV448" s="163" t="str">
        <f t="shared" ca="1" si="1544"/>
        <v>-</v>
      </c>
      <c r="HW448" s="163" t="str">
        <f t="shared" ca="1" si="1544"/>
        <v>-</v>
      </c>
      <c r="HX448" s="163" t="str">
        <f t="shared" ca="1" si="1544"/>
        <v>-</v>
      </c>
      <c r="HY448" s="163" t="str">
        <f t="shared" ca="1" si="1544"/>
        <v>-</v>
      </c>
      <c r="HZ448" s="163" t="str">
        <f t="shared" ca="1" si="1544"/>
        <v>-</v>
      </c>
      <c r="IA448" s="163" t="str">
        <f t="shared" ca="1" si="1544"/>
        <v>-</v>
      </c>
      <c r="IB448" s="163" t="str">
        <f t="shared" ca="1" si="1544"/>
        <v>-</v>
      </c>
      <c r="IC448" s="163" t="str">
        <f t="shared" ca="1" si="1544"/>
        <v>-</v>
      </c>
      <c r="ID448" s="163" t="str">
        <f t="shared" ca="1" si="1544"/>
        <v>-</v>
      </c>
      <c r="IE448" s="163" t="b">
        <f t="shared" ca="1" si="1544"/>
        <v>1</v>
      </c>
      <c r="IF448" s="163" t="str">
        <f t="shared" ca="1" si="1544"/>
        <v>-</v>
      </c>
      <c r="IG448" s="163" t="str">
        <f t="shared" ca="1" si="1544"/>
        <v>-</v>
      </c>
      <c r="IH448" s="163" t="str">
        <f t="shared" ca="1" si="1544"/>
        <v>-</v>
      </c>
      <c r="II448" s="163" t="b">
        <f t="shared" ca="1" si="1545"/>
        <v>1</v>
      </c>
      <c r="IJ448" s="163">
        <f t="shared" ca="1" si="1545"/>
        <v>0</v>
      </c>
      <c r="IK448" s="163" t="str">
        <f t="shared" ca="1" si="1545"/>
        <v>-</v>
      </c>
      <c r="IL448" s="163" t="str">
        <f t="shared" ca="1" si="1545"/>
        <v>-</v>
      </c>
      <c r="IM448" s="163" t="str">
        <f t="shared" ca="1" si="1545"/>
        <v>-</v>
      </c>
      <c r="IN448" s="163" t="str">
        <f t="shared" ca="1" si="1545"/>
        <v>-</v>
      </c>
      <c r="IO448" s="163" t="str">
        <f t="shared" ca="1" si="1545"/>
        <v>-</v>
      </c>
      <c r="IP448" s="163">
        <f t="shared" ca="1" si="1545"/>
        <v>0</v>
      </c>
      <c r="IQ448" s="163" t="str">
        <f t="shared" ca="1" si="1545"/>
        <v>-</v>
      </c>
      <c r="IR448" s="163" t="str">
        <f t="shared" ca="1" si="1545"/>
        <v>-</v>
      </c>
      <c r="IS448" s="163" t="str">
        <f t="shared" ca="1" si="1545"/>
        <v>-</v>
      </c>
      <c r="IT448" s="163">
        <f t="shared" ca="1" si="1545"/>
        <v>500</v>
      </c>
      <c r="IU448" s="163">
        <f t="shared" ca="1" si="1545"/>
        <v>500</v>
      </c>
      <c r="IV448" s="163" t="str">
        <f t="shared" ca="1" si="1545"/>
        <v>-</v>
      </c>
      <c r="IW448" s="163" t="str">
        <f t="shared" ca="1" si="1545"/>
        <v>-</v>
      </c>
      <c r="IX448" s="163" t="str">
        <f t="shared" ca="1" si="1545"/>
        <v>-</v>
      </c>
      <c r="IY448" s="163" t="str">
        <f t="shared" ca="1" si="1542"/>
        <v>-</v>
      </c>
      <c r="IZ448" s="163" t="str">
        <f t="shared" ca="1" si="1528"/>
        <v>-</v>
      </c>
      <c r="JA448" s="163" t="str">
        <f t="shared" ca="1" si="1528"/>
        <v>-</v>
      </c>
      <c r="JB448" s="163" t="str">
        <f t="shared" ca="1" si="1528"/>
        <v>-</v>
      </c>
      <c r="JC448" s="163" t="str">
        <f t="shared" ca="1" si="1528"/>
        <v>-</v>
      </c>
      <c r="JD448" s="163" t="str">
        <f t="shared" ca="1" si="1528"/>
        <v>-</v>
      </c>
      <c r="JE448" s="163" t="str">
        <f t="shared" ca="1" si="1528"/>
        <v>-</v>
      </c>
      <c r="JF448" s="163" t="str">
        <f t="shared" ca="1" si="1528"/>
        <v>-</v>
      </c>
      <c r="JG448" s="163" t="str">
        <f t="shared" ca="1" si="1528"/>
        <v>-</v>
      </c>
      <c r="JH448" s="163" t="str">
        <f t="shared" ca="1" si="1528"/>
        <v>-</v>
      </c>
      <c r="JI448" s="163" t="str">
        <f t="shared" ca="1" si="1528"/>
        <v>-</v>
      </c>
      <c r="JJ448" s="163" t="str">
        <f t="shared" ca="1" si="1528"/>
        <v>-</v>
      </c>
      <c r="JK448" s="163" t="str">
        <f t="shared" ca="1" si="1528"/>
        <v>-</v>
      </c>
      <c r="JL448" s="163" t="str">
        <f t="shared" ca="1" si="1528"/>
        <v>-</v>
      </c>
      <c r="JM448" s="163" t="str">
        <f t="shared" ca="1" si="1528"/>
        <v>-</v>
      </c>
      <c r="JN448" s="163" t="str">
        <f t="shared" ca="1" si="1529"/>
        <v>-</v>
      </c>
      <c r="JO448" s="163" t="str">
        <f t="shared" ca="1" si="1529"/>
        <v>-</v>
      </c>
      <c r="JP448" s="163" t="str">
        <f t="shared" ca="1" si="1529"/>
        <v>-</v>
      </c>
      <c r="JQ448" s="163" t="str">
        <f t="shared" ca="1" si="1529"/>
        <v>-</v>
      </c>
      <c r="JR448" s="163" t="str">
        <f t="shared" ca="1" si="1529"/>
        <v>-</v>
      </c>
      <c r="JS448" s="163" t="str">
        <f t="shared" ca="1" si="1528"/>
        <v>-</v>
      </c>
      <c r="JT448" s="163" t="str">
        <f t="shared" ca="1" si="1528"/>
        <v>-</v>
      </c>
      <c r="JU448" s="163" t="str">
        <f t="shared" ca="1" si="1528"/>
        <v>-</v>
      </c>
      <c r="JV448" s="163" t="str">
        <f t="shared" ca="1" si="1528"/>
        <v>-</v>
      </c>
      <c r="JW448" s="163" t="str">
        <f t="shared" ca="1" si="1528"/>
        <v>-</v>
      </c>
      <c r="JX448" s="163" t="str">
        <f t="shared" ca="1" si="1507"/>
        <v>-</v>
      </c>
      <c r="JY448" s="163" t="str">
        <f t="shared" ca="1" si="1546"/>
        <v>-</v>
      </c>
      <c r="JZ448" s="163" t="str">
        <f t="shared" ca="1" si="1546"/>
        <v>-</v>
      </c>
      <c r="KA448" s="163" t="str">
        <f t="shared" ca="1" si="1546"/>
        <v>-</v>
      </c>
      <c r="KB448" s="163" t="str">
        <f t="shared" ca="1" si="1546"/>
        <v>-</v>
      </c>
      <c r="KC448" s="163" t="str">
        <f t="shared" ca="1" si="1546"/>
        <v>-</v>
      </c>
      <c r="KD448" s="163" t="str">
        <f t="shared" ca="1" si="1546"/>
        <v>-</v>
      </c>
      <c r="KE448" s="163" t="str">
        <f t="shared" ca="1" si="1546"/>
        <v>-</v>
      </c>
      <c r="KF448" s="163" t="str">
        <f t="shared" ca="1" si="1546"/>
        <v>-</v>
      </c>
      <c r="KG448" s="163" t="str">
        <f t="shared" ca="1" si="1546"/>
        <v>-</v>
      </c>
      <c r="KH448" s="163" t="str">
        <f t="shared" ca="1" si="1546"/>
        <v>-</v>
      </c>
      <c r="KI448" s="163" t="str">
        <f t="shared" ca="1" si="1546"/>
        <v>-</v>
      </c>
      <c r="KJ448" s="163" t="str">
        <f t="shared" ca="1" si="1546"/>
        <v>-</v>
      </c>
      <c r="KK448" s="163" t="str">
        <f t="shared" ca="1" si="1546"/>
        <v>-</v>
      </c>
      <c r="KL448" s="163" t="str">
        <f t="shared" ca="1" si="1546"/>
        <v>-</v>
      </c>
      <c r="KM448" s="163" t="str">
        <f t="shared" ca="1" si="1546"/>
        <v>-</v>
      </c>
      <c r="KN448" s="163" t="str">
        <f t="shared" ca="1" si="1546"/>
        <v>-</v>
      </c>
      <c r="KO448" s="163" t="str">
        <f t="shared" ca="1" si="1546"/>
        <v>-</v>
      </c>
      <c r="KP448" s="163" t="str">
        <f t="shared" ca="1" si="1546"/>
        <v>-</v>
      </c>
      <c r="KQ448" s="163" t="str">
        <f t="shared" ca="1" si="1546"/>
        <v>-</v>
      </c>
      <c r="KR448" s="163" t="str">
        <f t="shared" ca="1" si="1546"/>
        <v>-</v>
      </c>
      <c r="KS448" s="163" t="str">
        <f t="shared" ca="1" si="1546"/>
        <v>-</v>
      </c>
      <c r="KT448" s="163" t="str">
        <f t="shared" ca="1" si="1546"/>
        <v>-</v>
      </c>
      <c r="KU448" s="163" t="str">
        <f t="shared" ca="1" si="1546"/>
        <v>-</v>
      </c>
      <c r="KV448" s="163" t="str">
        <f t="shared" ca="1" si="1546"/>
        <v>-</v>
      </c>
      <c r="KW448" s="163" t="str">
        <f t="shared" ca="1" si="1546"/>
        <v>-</v>
      </c>
      <c r="KX448" s="163" t="str">
        <f t="shared" ca="1" si="1546"/>
        <v>-</v>
      </c>
      <c r="KY448" s="163" t="str">
        <f t="shared" ca="1" si="1546"/>
        <v>-</v>
      </c>
      <c r="KZ448" s="163" t="str">
        <f t="shared" ca="1" si="1546"/>
        <v>-</v>
      </c>
      <c r="LA448" s="163" t="str">
        <f t="shared" ca="1" si="1546"/>
        <v>-</v>
      </c>
      <c r="LB448" s="163" t="str">
        <f t="shared" ca="1" si="1546"/>
        <v>-</v>
      </c>
      <c r="LC448" s="163" t="str">
        <f t="shared" ca="1" si="1546"/>
        <v>-</v>
      </c>
      <c r="LD448" s="163" t="str">
        <f t="shared" ca="1" si="1546"/>
        <v>-</v>
      </c>
      <c r="LE448" s="163" t="str">
        <f t="shared" ca="1" si="1546"/>
        <v>-</v>
      </c>
      <c r="LF448" s="163" t="str">
        <f t="shared" ca="1" si="1546"/>
        <v>-</v>
      </c>
      <c r="LG448" s="163" t="str">
        <f t="shared" ca="1" si="1546"/>
        <v>-</v>
      </c>
      <c r="LH448" s="163" t="str">
        <f t="shared" ca="1" si="1546"/>
        <v>-</v>
      </c>
      <c r="LI448" s="163" t="str">
        <f t="shared" ca="1" si="1546"/>
        <v>-</v>
      </c>
      <c r="LJ448" s="163" t="str">
        <f t="shared" ca="1" si="1546"/>
        <v>-</v>
      </c>
      <c r="LK448" s="163" t="str">
        <f t="shared" ca="1" si="1546"/>
        <v>-</v>
      </c>
      <c r="LL448" s="163" t="str">
        <f t="shared" ca="1" si="1546"/>
        <v>-</v>
      </c>
      <c r="LM448" s="163" t="str">
        <f t="shared" ca="1" si="1546"/>
        <v>-</v>
      </c>
      <c r="LN448" s="163" t="str">
        <f t="shared" ca="1" si="1546"/>
        <v>-</v>
      </c>
      <c r="LO448" s="163" t="str">
        <f t="shared" ca="1" si="1507"/>
        <v>-</v>
      </c>
      <c r="LP448" s="163" t="str">
        <f t="shared" ca="1" si="1507"/>
        <v>-</v>
      </c>
      <c r="LQ448" s="163" t="str">
        <f t="shared" ca="1" si="1507"/>
        <v>-</v>
      </c>
      <c r="LR448" s="163" t="str">
        <f t="shared" ca="1" si="1507"/>
        <v>-</v>
      </c>
      <c r="LS448" s="163" t="str">
        <f t="shared" ca="1" si="1507"/>
        <v>-</v>
      </c>
      <c r="LT448" s="163" t="str">
        <f t="shared" ca="1" si="1507"/>
        <v>-</v>
      </c>
      <c r="LU448" s="163" t="str">
        <f t="shared" ca="1" si="1507"/>
        <v>-</v>
      </c>
      <c r="LV448" s="163" t="str">
        <f t="shared" ca="1" si="1507"/>
        <v>-</v>
      </c>
      <c r="LW448" s="163" t="str">
        <f t="shared" ca="1" si="1507"/>
        <v>-</v>
      </c>
      <c r="LX448" s="163" t="str">
        <f t="shared" ca="1" si="1507"/>
        <v>-</v>
      </c>
      <c r="LY448" s="10"/>
      <c r="LZ448" s="161">
        <f t="shared" ca="1" si="1473"/>
        <v>4.4999999999999998E-2</v>
      </c>
      <c r="MA448" s="161">
        <f t="shared" ca="1" si="1474"/>
        <v>4.4999999999999998E-2</v>
      </c>
      <c r="MB448" s="163">
        <f t="shared" ca="1" si="1543"/>
        <v>1</v>
      </c>
      <c r="MC448" s="163">
        <f t="shared" ca="1" si="1543"/>
        <v>0</v>
      </c>
      <c r="MD448" s="163">
        <f t="shared" ca="1" si="1543"/>
        <v>1</v>
      </c>
      <c r="ME448" s="163">
        <f t="shared" ca="1" si="1543"/>
        <v>1</v>
      </c>
      <c r="MF448" s="163">
        <f t="shared" ca="1" si="1543"/>
        <v>0</v>
      </c>
      <c r="MG448" s="163">
        <f t="shared" ca="1" si="1543"/>
        <v>70</v>
      </c>
      <c r="MH448" s="163">
        <f t="shared" ca="1" si="1543"/>
        <v>50</v>
      </c>
      <c r="MI448" s="163">
        <f t="shared" ca="1" si="1543"/>
        <v>85</v>
      </c>
      <c r="MJ448" s="163">
        <f t="shared" ca="1" si="1543"/>
        <v>50</v>
      </c>
      <c r="MK448" s="161">
        <f t="shared" ca="1" si="1476"/>
        <v>1</v>
      </c>
      <c r="ML448" s="161">
        <f t="shared" ca="1" si="1477"/>
        <v>1</v>
      </c>
      <c r="MM448" s="161">
        <f t="shared" ca="1" si="1478"/>
        <v>1</v>
      </c>
      <c r="MN448" s="161">
        <f t="shared" ca="1" si="1479"/>
        <v>1</v>
      </c>
      <c r="MO448" s="161">
        <f t="shared" ca="1" si="1479"/>
        <v>1</v>
      </c>
      <c r="MP448" s="163">
        <f t="shared" ca="1" si="1543"/>
        <v>1</v>
      </c>
      <c r="MQ448" s="10"/>
      <c r="MR448" s="163">
        <f t="shared" ca="1" si="1543"/>
        <v>1</v>
      </c>
      <c r="MS448" s="161">
        <f t="shared" si="1480"/>
        <v>1</v>
      </c>
      <c r="MT448" s="163">
        <f t="shared" ca="1" si="1543"/>
        <v>0.75</v>
      </c>
      <c r="MU448" s="163">
        <f t="shared" ca="1" si="1543"/>
        <v>0.8</v>
      </c>
      <c r="MV448" s="163">
        <f t="shared" ca="1" si="1543"/>
        <v>0.82499999999999996</v>
      </c>
      <c r="MW448" s="163">
        <f t="shared" ca="1" si="1543"/>
        <v>0.875</v>
      </c>
      <c r="MX448" s="163">
        <f t="shared" ca="1" si="1543"/>
        <v>0.9</v>
      </c>
      <c r="MY448" s="163">
        <f t="shared" ca="1" si="1547"/>
        <v>0.75</v>
      </c>
      <c r="MZ448" s="163">
        <f t="shared" ca="1" si="1547"/>
        <v>0.78142857142857147</v>
      </c>
      <c r="NA448" s="163">
        <f t="shared" ca="1" si="1547"/>
        <v>0.82499999999999996</v>
      </c>
      <c r="NB448" s="163">
        <f t="shared" ca="1" si="1547"/>
        <v>0.875</v>
      </c>
      <c r="NC448" s="163">
        <f t="shared" ca="1" si="1547"/>
        <v>0.9</v>
      </c>
      <c r="ND448" s="163">
        <f t="shared" ca="1" si="1547"/>
        <v>0.9</v>
      </c>
      <c r="NE448" s="163">
        <f t="shared" ca="1" si="1547"/>
        <v>0.75</v>
      </c>
      <c r="NF448" s="163">
        <f t="shared" ca="1" si="1547"/>
        <v>0.78142857142857147</v>
      </c>
      <c r="NG448" s="163">
        <f t="shared" ca="1" si="1547"/>
        <v>0.82499999999999996</v>
      </c>
      <c r="NH448" s="163">
        <f t="shared" ca="1" si="1547"/>
        <v>0.875</v>
      </c>
      <c r="NI448" s="163">
        <f t="shared" ca="1" si="1547"/>
        <v>0.9</v>
      </c>
      <c r="NJ448" s="163">
        <f t="shared" ca="1" si="1547"/>
        <v>0.9</v>
      </c>
      <c r="NK448" s="163">
        <f t="shared" ca="1" si="1547"/>
        <v>0.75</v>
      </c>
      <c r="NL448" s="163">
        <f t="shared" ca="1" si="1547"/>
        <v>0.78142857142857147</v>
      </c>
      <c r="NM448" s="163">
        <f t="shared" ca="1" si="1547"/>
        <v>0.82499999999999996</v>
      </c>
      <c r="NN448" s="163">
        <f t="shared" ca="1" si="1547"/>
        <v>0.875</v>
      </c>
      <c r="NO448" s="163">
        <f t="shared" ca="1" si="1547"/>
        <v>0.9</v>
      </c>
      <c r="NP448" s="163">
        <f t="shared" ca="1" si="1547"/>
        <v>0.9</v>
      </c>
      <c r="NQ448" s="163">
        <f t="shared" ca="1" si="1547"/>
        <v>0.75</v>
      </c>
      <c r="NR448" s="163">
        <f t="shared" ca="1" si="1547"/>
        <v>0.78142857142857147</v>
      </c>
      <c r="NS448" s="163">
        <f t="shared" ca="1" si="1547"/>
        <v>0.82499999999999996</v>
      </c>
      <c r="NT448" s="163">
        <f t="shared" ca="1" si="1547"/>
        <v>0.875</v>
      </c>
      <c r="NU448" s="163">
        <f t="shared" ca="1" si="1547"/>
        <v>0.9</v>
      </c>
      <c r="NV448" s="163">
        <f t="shared" ca="1" si="1547"/>
        <v>0.9</v>
      </c>
      <c r="NW448" s="163">
        <f t="shared" ca="1" si="1547"/>
        <v>0.75</v>
      </c>
      <c r="NX448" s="163">
        <f t="shared" ca="1" si="1547"/>
        <v>0.78142857142857147</v>
      </c>
      <c r="NY448" s="163">
        <f t="shared" ca="1" si="1547"/>
        <v>0.82499999999999996</v>
      </c>
      <c r="NZ448" s="163">
        <f t="shared" ca="1" si="1547"/>
        <v>0.875</v>
      </c>
      <c r="OA448" s="163">
        <f t="shared" ca="1" si="1547"/>
        <v>0.9</v>
      </c>
      <c r="OB448" s="163">
        <f t="shared" ca="1" si="1547"/>
        <v>0.9</v>
      </c>
      <c r="OC448" s="163">
        <f t="shared" ca="1" si="1547"/>
        <v>0.75</v>
      </c>
      <c r="OD448" s="163">
        <f t="shared" ca="1" si="1547"/>
        <v>0.78142857142857147</v>
      </c>
      <c r="OE448" s="163">
        <f t="shared" ca="1" si="1547"/>
        <v>0.82499999999999996</v>
      </c>
      <c r="OF448" s="163">
        <f t="shared" ca="1" si="1547"/>
        <v>0.875</v>
      </c>
      <c r="OG448" s="163">
        <f t="shared" ca="1" si="1547"/>
        <v>0.9</v>
      </c>
      <c r="OH448" s="163">
        <f t="shared" ca="1" si="1547"/>
        <v>0.9</v>
      </c>
      <c r="OI448" s="163">
        <f t="shared" ca="1" si="1547"/>
        <v>0.75</v>
      </c>
      <c r="OJ448" s="163">
        <f t="shared" ca="1" si="1547"/>
        <v>0.76904761904761909</v>
      </c>
      <c r="OK448" s="163">
        <f t="shared" ca="1" si="1547"/>
        <v>0.82000000000000006</v>
      </c>
      <c r="OL448" s="163">
        <f t="shared" ca="1" si="1547"/>
        <v>0.875</v>
      </c>
      <c r="OM448" s="163">
        <f t="shared" ca="1" si="1547"/>
        <v>0.9</v>
      </c>
      <c r="ON448" s="163">
        <f t="shared" ca="1" si="1547"/>
        <v>0.90000000000000013</v>
      </c>
      <c r="OO448" s="163">
        <f t="shared" ca="1" si="1547"/>
        <v>0.75</v>
      </c>
      <c r="OP448" s="163">
        <f t="shared" ca="1" si="1547"/>
        <v>0.76904761904761909</v>
      </c>
      <c r="OQ448" s="163">
        <f t="shared" ca="1" si="1547"/>
        <v>0.82000000000000006</v>
      </c>
      <c r="OR448" s="163">
        <f t="shared" ca="1" si="1547"/>
        <v>0.875</v>
      </c>
      <c r="OS448" s="163">
        <f t="shared" ca="1" si="1547"/>
        <v>0.9</v>
      </c>
      <c r="OT448" s="163">
        <f t="shared" ca="1" si="1547"/>
        <v>0.9</v>
      </c>
      <c r="OU448" s="163">
        <f t="shared" ca="1" si="1534"/>
        <v>0.875</v>
      </c>
      <c r="OV448" s="161">
        <f t="shared" ca="1" si="1482"/>
        <v>1</v>
      </c>
      <c r="OW448" s="161">
        <f t="shared" ca="1" si="1483"/>
        <v>1</v>
      </c>
      <c r="OX448" s="161" t="str">
        <f t="shared" ca="1" si="1484"/>
        <v>-</v>
      </c>
      <c r="OY448" s="163" t="str">
        <f t="shared" ca="1" si="1485"/>
        <v>-</v>
      </c>
      <c r="OZ448" s="161" t="str">
        <f t="shared" ca="1" si="1486"/>
        <v>-</v>
      </c>
      <c r="PA448" s="161" t="str">
        <f t="shared" ca="1" si="1487"/>
        <v>-</v>
      </c>
      <c r="PB448" s="163">
        <f t="shared" ca="1" si="1543"/>
        <v>0</v>
      </c>
      <c r="PC448" s="27">
        <v>0</v>
      </c>
    </row>
    <row r="449" spans="1:419" s="143" customFormat="1" hidden="1" outlineLevel="1">
      <c r="A449" s="121">
        <f t="shared" si="14"/>
        <v>444</v>
      </c>
      <c r="B449" s="121">
        <f t="shared" si="1539"/>
        <v>13</v>
      </c>
      <c r="C449" s="143">
        <f t="shared" si="1494"/>
        <v>1002</v>
      </c>
      <c r="D449" s="143" t="s">
        <v>884</v>
      </c>
      <c r="E449" s="143" t="b">
        <f t="shared" si="1448"/>
        <v>0</v>
      </c>
      <c r="F449" s="143" t="b">
        <v>0</v>
      </c>
      <c r="G449" s="143" t="b">
        <f t="shared" si="1489"/>
        <v>0</v>
      </c>
      <c r="H449" s="139">
        <f t="shared" ca="1" si="1548"/>
        <v>3</v>
      </c>
      <c r="I449" s="32">
        <v>3</v>
      </c>
      <c r="J449" s="32">
        <v>3</v>
      </c>
      <c r="K449" s="139">
        <f t="shared" ca="1" si="1548"/>
        <v>1</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8"/>
        <v>1</v>
      </c>
      <c r="U449" s="139">
        <f t="shared" ca="1" si="1548"/>
        <v>1</v>
      </c>
      <c r="V449" s="139">
        <f t="shared" ca="1" si="1548"/>
        <v>1</v>
      </c>
      <c r="W449" s="139">
        <f t="shared" ca="1" si="1548"/>
        <v>1</v>
      </c>
      <c r="X449" s="32">
        <v>3</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163" t="str">
        <f t="shared" ca="1" si="1500"/>
        <v>-</v>
      </c>
      <c r="AI449" s="163" t="str">
        <f t="shared" ca="1" si="1500"/>
        <v>-</v>
      </c>
      <c r="AJ449" s="163" t="str">
        <f t="shared" ca="1" si="1500"/>
        <v>-</v>
      </c>
      <c r="AK449" s="163" t="str">
        <f t="shared" ca="1" si="1500"/>
        <v>-</v>
      </c>
      <c r="AL449" s="163" t="str">
        <f t="shared" ca="1" si="1500"/>
        <v>-</v>
      </c>
      <c r="AM449" s="163" t="b">
        <f t="shared" ca="1" si="1500"/>
        <v>1</v>
      </c>
      <c r="AN449" s="10"/>
      <c r="AO449" s="161" t="b">
        <f t="shared" si="1501"/>
        <v>0</v>
      </c>
      <c r="AP449" s="161">
        <f t="shared" si="1501"/>
        <v>2</v>
      </c>
      <c r="AQ449" s="161" t="b">
        <f t="shared" si="1501"/>
        <v>0</v>
      </c>
      <c r="AR449" s="161" t="b">
        <f t="shared" si="1501"/>
        <v>1</v>
      </c>
      <c r="AS449" s="161" t="b">
        <f t="shared" si="1501"/>
        <v>1</v>
      </c>
      <c r="AT449" s="161" t="b">
        <f t="shared" si="1501"/>
        <v>0</v>
      </c>
      <c r="AU449" s="161">
        <f t="shared" ca="1" si="1451"/>
        <v>0</v>
      </c>
      <c r="AV449" s="161" t="b">
        <f t="shared" si="1536"/>
        <v>1</v>
      </c>
      <c r="AW449" s="161" t="b">
        <f t="shared" si="1536"/>
        <v>1</v>
      </c>
      <c r="AX449" s="161">
        <f t="shared" si="1536"/>
        <v>1</v>
      </c>
      <c r="AY449" s="161">
        <f t="shared" si="1536"/>
        <v>5.0000000000000004E-6</v>
      </c>
      <c r="AZ449" s="161" t="str">
        <f t="shared" si="1536"/>
        <v>-</v>
      </c>
      <c r="BA449" s="10"/>
      <c r="BB449" s="161" t="b">
        <f t="shared" si="1453"/>
        <v>1</v>
      </c>
      <c r="BC449" s="163" t="b">
        <f t="shared" ca="1" si="1454"/>
        <v>1</v>
      </c>
      <c r="BD449" s="163" t="b">
        <f t="shared" ca="1" si="1454"/>
        <v>1</v>
      </c>
      <c r="BE449" s="162">
        <f t="shared" ca="1" si="1455"/>
        <v>3210</v>
      </c>
      <c r="BF449" s="163" t="str">
        <f t="shared" ca="1" si="1523"/>
        <v>-</v>
      </c>
      <c r="BG449" s="163" t="str">
        <f t="shared" ca="1" si="1523"/>
        <v>-</v>
      </c>
      <c r="BH449" s="163" t="str">
        <f t="shared" ca="1" si="1523"/>
        <v>-</v>
      </c>
      <c r="BI449" s="163" t="str">
        <f t="shared" ca="1" si="1523"/>
        <v>-</v>
      </c>
      <c r="BJ449" s="163" t="str">
        <f t="shared" ca="1" si="1523"/>
        <v>-</v>
      </c>
      <c r="BK449" s="163">
        <f t="shared" ca="1" si="1523"/>
        <v>1</v>
      </c>
      <c r="BL449" s="163">
        <f t="shared" ca="1" si="1523"/>
        <v>1</v>
      </c>
      <c r="BM449" s="163" t="str">
        <f t="shared" ca="1" si="1523"/>
        <v>-</v>
      </c>
      <c r="BN449" s="163" t="str">
        <f t="shared" ca="1" si="1523"/>
        <v>-</v>
      </c>
      <c r="BO449" s="163" t="b">
        <f t="shared" ca="1" si="1457"/>
        <v>0</v>
      </c>
      <c r="BP449" s="163" t="b">
        <f t="shared" ca="1" si="1457"/>
        <v>0</v>
      </c>
      <c r="BQ449" s="163" t="b">
        <f t="shared" ca="1" si="1457"/>
        <v>0</v>
      </c>
      <c r="BR449" s="163" t="b">
        <f t="shared" ca="1" si="1457"/>
        <v>0</v>
      </c>
      <c r="BS449" s="163" t="b">
        <f t="shared" ca="1" si="1457"/>
        <v>0</v>
      </c>
      <c r="BT449" s="163" t="b">
        <f t="shared" ca="1" si="1457"/>
        <v>0</v>
      </c>
      <c r="BU449" s="163" t="b">
        <f t="shared" ca="1" si="1457"/>
        <v>0</v>
      </c>
      <c r="BV449" s="163" t="b">
        <f t="shared" ca="1" si="1457"/>
        <v>0</v>
      </c>
      <c r="BW449" s="163" t="b">
        <f t="shared" ca="1" si="1457"/>
        <v>0</v>
      </c>
      <c r="BX449" s="163" t="str">
        <f t="shared" ca="1" si="1525"/>
        <v>-</v>
      </c>
      <c r="BY449" s="163" t="str">
        <f t="shared" ca="1" si="1526"/>
        <v>-</v>
      </c>
      <c r="BZ449" s="163" t="str">
        <f t="shared" ca="1" si="1526"/>
        <v>-</v>
      </c>
      <c r="CA449" s="163" t="str">
        <f t="shared" ca="1" si="1526"/>
        <v>-</v>
      </c>
      <c r="CB449" s="163" t="str">
        <f t="shared" ca="1" si="1526"/>
        <v>-</v>
      </c>
      <c r="CC449" s="163" t="str">
        <f t="shared" ca="1" si="1526"/>
        <v>-</v>
      </c>
      <c r="CD449" s="163" t="str">
        <f t="shared" ca="1" si="1526"/>
        <v>-</v>
      </c>
      <c r="CE449" s="163" t="str">
        <f t="shared" ca="1" si="1526"/>
        <v>-</v>
      </c>
      <c r="CF449" s="163" t="str">
        <f t="shared" ca="1" si="1526"/>
        <v>-</v>
      </c>
      <c r="CG449" s="163" t="str">
        <f t="shared" ca="1" si="1525"/>
        <v>-</v>
      </c>
      <c r="CH449" s="163" t="str">
        <f t="shared" ca="1" si="1525"/>
        <v>-</v>
      </c>
      <c r="CI449" s="163" t="str">
        <f t="shared" ca="1" si="1525"/>
        <v>-</v>
      </c>
      <c r="CJ449" s="163" t="str">
        <f t="shared" ca="1" si="1525"/>
        <v>-</v>
      </c>
      <c r="CK449" s="163" t="str">
        <f t="shared" ca="1" si="1525"/>
        <v>-</v>
      </c>
      <c r="CL449" s="163" t="str">
        <f t="shared" ca="1" si="1525"/>
        <v>-</v>
      </c>
      <c r="CM449" s="163" t="str">
        <f t="shared" ca="1" si="1525"/>
        <v>-</v>
      </c>
      <c r="CN449" s="163" t="str">
        <f t="shared" ca="1" si="1525"/>
        <v>-</v>
      </c>
      <c r="CO449" s="163" t="str">
        <f t="shared" ca="1" si="1525"/>
        <v>-</v>
      </c>
      <c r="CP449" s="163" t="str">
        <f t="shared" ca="1" si="1525"/>
        <v>-</v>
      </c>
      <c r="CQ449" s="163" t="str">
        <f t="shared" ca="1" si="1525"/>
        <v>-</v>
      </c>
      <c r="CR449" s="163" t="str">
        <f t="shared" ca="1" si="1525"/>
        <v>-</v>
      </c>
      <c r="CS449" s="163" t="str">
        <f t="shared" ca="1" si="1525"/>
        <v>-</v>
      </c>
      <c r="CT449" s="163" t="str">
        <f t="shared" ca="1" si="1525"/>
        <v>-</v>
      </c>
      <c r="CU449" s="163" t="str">
        <f t="shared" ca="1" si="1549"/>
        <v>-</v>
      </c>
      <c r="CV449" s="163" t="str">
        <f t="shared" ca="1" si="1549"/>
        <v>-</v>
      </c>
      <c r="CW449" s="163" t="str">
        <f t="shared" ca="1" si="1549"/>
        <v>-</v>
      </c>
      <c r="CX449" s="163" t="str">
        <f t="shared" ca="1" si="1549"/>
        <v>-</v>
      </c>
      <c r="CY449" s="163" t="str">
        <f t="shared" ca="1" si="1549"/>
        <v>-</v>
      </c>
      <c r="CZ449" s="163" t="str">
        <f t="shared" ca="1" si="1549"/>
        <v>-</v>
      </c>
      <c r="DA449" s="163" t="str">
        <f t="shared" ca="1" si="1549"/>
        <v>-</v>
      </c>
      <c r="DB449" s="163" t="str">
        <f t="shared" ca="1" si="1549"/>
        <v>-</v>
      </c>
      <c r="DC449" s="163" t="str">
        <f t="shared" ca="1" si="1525"/>
        <v>-</v>
      </c>
      <c r="DD449" s="163" t="str">
        <f t="shared" ca="1" si="1527"/>
        <v>-</v>
      </c>
      <c r="DE449" s="163" t="str">
        <f t="shared" ca="1" si="1527"/>
        <v>-</v>
      </c>
      <c r="DF449" s="163" t="str">
        <f t="shared" ca="1" si="1527"/>
        <v>-</v>
      </c>
      <c r="DG449" s="163" t="str">
        <f t="shared" ca="1" si="1527"/>
        <v>-</v>
      </c>
      <c r="DH449" s="163" t="str">
        <f t="shared" ca="1" si="1527"/>
        <v>-</v>
      </c>
      <c r="DI449" s="163" t="str">
        <f t="shared" ca="1" si="1527"/>
        <v>-</v>
      </c>
      <c r="DJ449" s="163" t="str">
        <f t="shared" ca="1" si="1527"/>
        <v>-</v>
      </c>
      <c r="DK449" s="163" t="str">
        <f t="shared" ca="1" si="1527"/>
        <v>-</v>
      </c>
      <c r="DL449" s="10"/>
      <c r="DM449" s="163" t="str">
        <f t="shared" ca="1" si="1523"/>
        <v>-</v>
      </c>
      <c r="DN449" s="163" t="str">
        <f t="shared" ca="1" si="1523"/>
        <v>-</v>
      </c>
      <c r="DO449" s="163" t="str">
        <f t="shared" ca="1" si="1523"/>
        <v>-</v>
      </c>
      <c r="DP449" s="163" t="str">
        <f t="shared" ca="1" si="1523"/>
        <v>-</v>
      </c>
      <c r="DQ449" s="163" t="str">
        <f t="shared" ca="1" si="1523"/>
        <v>-</v>
      </c>
      <c r="DR449" s="163" t="str">
        <f t="shared" ca="1" si="1523"/>
        <v>-</v>
      </c>
      <c r="DS449" s="163" t="str">
        <f t="shared" ca="1" si="1523"/>
        <v>-</v>
      </c>
      <c r="DT449" s="163" t="str">
        <f t="shared" ca="1" si="1523"/>
        <v>-</v>
      </c>
      <c r="DU449" s="163" t="str">
        <f t="shared" ca="1" si="1523"/>
        <v>-</v>
      </c>
      <c r="DV449" s="163" t="str">
        <f t="shared" ca="1" si="1523"/>
        <v>-</v>
      </c>
      <c r="DW449" s="163" t="str">
        <f t="shared" ca="1" si="1523"/>
        <v>-</v>
      </c>
      <c r="DX449" s="161" t="str" cm="1">
        <f t="array" aca="1" ref="DX449" ca="1">INDEX(i.rev,$K449,DX$15)</f>
        <v>-</v>
      </c>
      <c r="DY449" s="161" t="str" cm="1">
        <f t="array" aca="1" ref="DY449" ca="1">INDEX(i.rev,$K449,DY$15)</f>
        <v>-</v>
      </c>
      <c r="DZ449" s="161" t="str" cm="1">
        <f t="array" aca="1" ref="DZ449" ca="1">INDEX(i.rev,$K449,DZ$15)</f>
        <v>-</v>
      </c>
      <c r="EA449" s="161" t="str" cm="1">
        <f t="array" aca="1" ref="EA449" ca="1">INDEX(i.rev,$K449,EA$15)</f>
        <v>-</v>
      </c>
      <c r="EB449" s="161" t="str" cm="1">
        <f t="array" aca="1" ref="EB449" ca="1">INDEX(i.rev,$K449,EB$15)</f>
        <v>-</v>
      </c>
      <c r="EC449" s="161" t="str" cm="1">
        <f t="array" aca="1" ref="EC449" ca="1">INDEX(i.rev,$K449,EC$15)</f>
        <v>-</v>
      </c>
      <c r="ED449" s="161" t="str" cm="1">
        <f t="array" aca="1" ref="ED449" ca="1">INDEX(i.rev,$K449,ED$15)</f>
        <v>-</v>
      </c>
      <c r="EE449" s="161" t="str" cm="1">
        <f t="array" aca="1" ref="EE449" ca="1">INDEX(i.rev,$K449,EE$15)</f>
        <v>-</v>
      </c>
      <c r="EF449" s="161" t="str" cm="1">
        <f t="array" aca="1" ref="EF449" ca="1">INDEX(i.rev,$K449,EF$15)</f>
        <v>-</v>
      </c>
      <c r="EG449" s="161" t="str" cm="1">
        <f t="array" aca="1" ref="EG449" ca="1">INDEX(i.rev,$K449,EG$15)</f>
        <v>-</v>
      </c>
      <c r="EH449" s="10"/>
      <c r="EI449" s="163" t="str">
        <f t="shared" ref="EI449:GC453" ca="1" si="1550">OFFSET(EI$5,$B449,0)</f>
        <v>-</v>
      </c>
      <c r="EJ449" s="163" t="str">
        <f t="shared" ca="1" si="1550"/>
        <v>-</v>
      </c>
      <c r="EK449" s="163" t="str">
        <f t="shared" ca="1" si="1550"/>
        <v>-</v>
      </c>
      <c r="EL449" s="163" t="str">
        <f t="shared" ca="1" si="1550"/>
        <v>-</v>
      </c>
      <c r="EM449" s="163" t="str">
        <f t="shared" ca="1" si="1550"/>
        <v>-</v>
      </c>
      <c r="EN449" s="163" t="str">
        <f t="shared" ca="1" si="1550"/>
        <v>-</v>
      </c>
      <c r="EO449" s="163" t="str">
        <f t="shared" ca="1" si="1550"/>
        <v>-</v>
      </c>
      <c r="EP449" s="163" t="str">
        <f t="shared" ca="1" si="1550"/>
        <v>-</v>
      </c>
      <c r="EQ449" s="163">
        <f t="shared" ca="1" si="1550"/>
        <v>1</v>
      </c>
      <c r="ER449" s="163">
        <f t="shared" ca="1" si="1550"/>
        <v>1</v>
      </c>
      <c r="ES449" s="163">
        <f t="shared" ca="1" si="1550"/>
        <v>0</v>
      </c>
      <c r="ET449" s="163" t="str">
        <f t="shared" ca="1" si="1550"/>
        <v>-</v>
      </c>
      <c r="EU449" s="163" t="str">
        <f t="shared" ca="1" si="1550"/>
        <v>-</v>
      </c>
      <c r="EV449" s="163" t="str">
        <f t="shared" ca="1" si="1550"/>
        <v>-</v>
      </c>
      <c r="EW449" s="163" t="str">
        <f t="shared" ca="1" si="1550"/>
        <v>-</v>
      </c>
      <c r="EX449" s="163" t="str">
        <f t="shared" ca="1" si="1550"/>
        <v>-</v>
      </c>
      <c r="EY449" s="163" t="str">
        <f t="shared" ca="1" si="1550"/>
        <v>-</v>
      </c>
      <c r="EZ449" s="163" t="str">
        <f t="shared" ca="1" si="1550"/>
        <v>-</v>
      </c>
      <c r="FA449" s="163">
        <f t="shared" ca="1" si="1550"/>
        <v>0</v>
      </c>
      <c r="FB449" s="163" t="str">
        <f t="shared" ca="1" si="1550"/>
        <v>-</v>
      </c>
      <c r="FC449" s="163" t="str">
        <f t="shared" ca="1" si="1550"/>
        <v>-</v>
      </c>
      <c r="FD449" s="163" t="str">
        <f t="shared" ca="1" si="1550"/>
        <v>-</v>
      </c>
      <c r="FE449" s="163" t="str">
        <f t="shared" ca="1" si="1550"/>
        <v>-</v>
      </c>
      <c r="FF449" s="163" t="str">
        <f t="shared" ca="1" si="1550"/>
        <v>-</v>
      </c>
      <c r="FG449" s="163">
        <f t="shared" ca="1" si="1550"/>
        <v>0</v>
      </c>
      <c r="FH449" s="163">
        <f t="shared" ca="1" si="1550"/>
        <v>0</v>
      </c>
      <c r="FI449" s="163">
        <f t="shared" ca="1" si="1550"/>
        <v>0</v>
      </c>
      <c r="FJ449" s="163">
        <f t="shared" ca="1" si="1550"/>
        <v>0</v>
      </c>
      <c r="FK449" s="163">
        <f t="shared" ca="1" si="1550"/>
        <v>0</v>
      </c>
      <c r="FL449" s="163">
        <f t="shared" ca="1" si="1550"/>
        <v>0</v>
      </c>
      <c r="FM449" s="163">
        <f t="shared" ca="1" si="1550"/>
        <v>0</v>
      </c>
      <c r="FN449" s="163" t="str">
        <f t="shared" ca="1" si="1550"/>
        <v>-</v>
      </c>
      <c r="FO449" s="163" t="str">
        <f t="shared" ca="1" si="1550"/>
        <v>-</v>
      </c>
      <c r="FP449" s="163" t="str">
        <f t="shared" ca="1" si="1550"/>
        <v>-</v>
      </c>
      <c r="FQ449" s="163" t="str">
        <f t="shared" ca="1" si="1550"/>
        <v>-</v>
      </c>
      <c r="FR449" s="163" t="str">
        <f t="shared" ca="1" si="1550"/>
        <v>-</v>
      </c>
      <c r="FS449" s="163" t="str">
        <f t="shared" ca="1" si="1550"/>
        <v>-</v>
      </c>
      <c r="FT449" s="163" t="str">
        <f t="shared" ca="1" si="1550"/>
        <v>-</v>
      </c>
      <c r="FU449" s="163" t="str">
        <f t="shared" ca="1" si="1550"/>
        <v>-</v>
      </c>
      <c r="FV449" s="163" t="str">
        <f t="shared" ca="1" si="1550"/>
        <v>-</v>
      </c>
      <c r="FW449" s="163" t="str">
        <f t="shared" ca="1" si="1550"/>
        <v>-</v>
      </c>
      <c r="FX449" s="163" t="str">
        <f t="shared" ca="1" si="1550"/>
        <v>-</v>
      </c>
      <c r="FY449" s="10"/>
      <c r="FZ449" s="163">
        <f t="shared" ca="1" si="1550"/>
        <v>1</v>
      </c>
      <c r="GA449" s="163" t="str">
        <f t="shared" ca="1" si="1550"/>
        <v>-</v>
      </c>
      <c r="GB449" s="163" t="str">
        <f t="shared" ca="1" si="1550"/>
        <v>-</v>
      </c>
      <c r="GC449" s="163" t="str">
        <f t="shared" ca="1" si="1550"/>
        <v>-</v>
      </c>
      <c r="GD449" s="163" t="str">
        <f t="shared" ca="1" si="1502"/>
        <v>-</v>
      </c>
      <c r="GE449" s="163" t="b">
        <f t="shared" ca="1" si="1502"/>
        <v>0</v>
      </c>
      <c r="GF449" s="163" t="str">
        <f t="shared" ca="1" si="1502"/>
        <v>-</v>
      </c>
      <c r="GG449" s="163">
        <f t="shared" ca="1" si="1502"/>
        <v>0</v>
      </c>
      <c r="GH449" s="163" t="str">
        <f t="shared" ca="1" si="1502"/>
        <v>-</v>
      </c>
      <c r="GI449" s="161" cm="1">
        <f t="array" aca="1" ref="GI449" ca="1">INDEX(i.rev,$K449,GI$15)</f>
        <v>1</v>
      </c>
      <c r="GJ449" s="163">
        <f t="shared" ca="1" si="1540"/>
        <v>0</v>
      </c>
      <c r="GK449" s="163">
        <f t="shared" ca="1" si="1540"/>
        <v>1</v>
      </c>
      <c r="GL449" s="163">
        <f t="shared" ca="1" si="1540"/>
        <v>0</v>
      </c>
      <c r="GM449" s="163">
        <f t="shared" ca="1" si="1540"/>
        <v>1</v>
      </c>
      <c r="GN449" s="163">
        <f t="shared" ca="1" si="1540"/>
        <v>1</v>
      </c>
      <c r="GO449" s="163">
        <f t="shared" ca="1" si="1540"/>
        <v>1</v>
      </c>
      <c r="GP449" s="163">
        <f t="shared" ca="1" si="1540"/>
        <v>0</v>
      </c>
      <c r="GQ449" s="163">
        <f t="shared" ca="1" si="1540"/>
        <v>0</v>
      </c>
      <c r="GR449" s="163">
        <f t="shared" ca="1" si="1540"/>
        <v>0</v>
      </c>
      <c r="GS449" s="163">
        <f t="shared" ca="1" si="1540"/>
        <v>0</v>
      </c>
      <c r="GT449" s="163">
        <f t="shared" ca="1" si="1540"/>
        <v>0</v>
      </c>
      <c r="GU449" s="163">
        <f t="shared" ca="1" si="1540"/>
        <v>0</v>
      </c>
      <c r="GV449" s="163">
        <f t="shared" ca="1" si="1540"/>
        <v>0</v>
      </c>
      <c r="GW449" s="163">
        <f t="shared" ca="1" si="1540"/>
        <v>0</v>
      </c>
      <c r="GX449" s="163">
        <f t="shared" ca="1" si="1540"/>
        <v>0</v>
      </c>
      <c r="GY449" s="163">
        <f t="shared" ca="1" si="1540"/>
        <v>0</v>
      </c>
      <c r="GZ449" s="161" cm="1">
        <f t="array" aca="1" ref="GZ449" ca="1">INDEX(i.rev,$K449,GZ$15)</f>
        <v>0</v>
      </c>
      <c r="HA449" s="163">
        <f t="shared" ca="1" si="1464"/>
        <v>0</v>
      </c>
      <c r="HB449" s="161" cm="1">
        <f t="array" aca="1" ref="HB449" ca="1">INDEX(i.rev,$K449,HB$15)</f>
        <v>1</v>
      </c>
      <c r="HC449" s="163">
        <f t="shared" ca="1" si="1544"/>
        <v>0</v>
      </c>
      <c r="HD449" s="163">
        <f t="shared" ca="1" si="1544"/>
        <v>0</v>
      </c>
      <c r="HE449" s="163">
        <f t="shared" ca="1" si="1544"/>
        <v>0</v>
      </c>
      <c r="HF449" s="163">
        <f t="shared" ca="1" si="1544"/>
        <v>0</v>
      </c>
      <c r="HG449" s="163">
        <f t="shared" ca="1" si="1544"/>
        <v>0</v>
      </c>
      <c r="HH449" s="163">
        <f t="shared" ca="1" si="1544"/>
        <v>0</v>
      </c>
      <c r="HI449" s="163">
        <f t="shared" ca="1" si="1544"/>
        <v>0</v>
      </c>
      <c r="HJ449" s="10"/>
      <c r="HK449" s="163" t="str">
        <f t="shared" ca="1" si="1544"/>
        <v>-</v>
      </c>
      <c r="HL449" s="163" t="str">
        <f t="shared" ca="1" si="1544"/>
        <v>-</v>
      </c>
      <c r="HM449" s="163" t="str">
        <f t="shared" ca="1" si="1544"/>
        <v>-</v>
      </c>
      <c r="HN449" s="163" t="str">
        <f t="shared" ca="1" si="1544"/>
        <v>-</v>
      </c>
      <c r="HO449" s="163" t="str">
        <f t="shared" ca="1" si="1544"/>
        <v>-</v>
      </c>
      <c r="HP449" s="161" t="b">
        <f t="shared" ca="1" si="1504"/>
        <v>0</v>
      </c>
      <c r="HQ449" s="161" t="b">
        <f t="shared" ca="1" si="1504"/>
        <v>0</v>
      </c>
      <c r="HR449" s="161" t="b">
        <f t="shared" ca="1" si="1504"/>
        <v>1</v>
      </c>
      <c r="HS449" s="163">
        <f t="shared" ca="1" si="1544"/>
        <v>0</v>
      </c>
      <c r="HT449" s="161">
        <f t="shared" ca="1" si="1505"/>
        <v>1</v>
      </c>
      <c r="HU449" s="161">
        <f t="shared" ca="1" si="1505"/>
        <v>1</v>
      </c>
      <c r="HV449" s="163" t="str">
        <f t="shared" ca="1" si="1544"/>
        <v>-</v>
      </c>
      <c r="HW449" s="163" t="str">
        <f t="shared" ca="1" si="1544"/>
        <v>-</v>
      </c>
      <c r="HX449" s="163" t="str">
        <f t="shared" ca="1" si="1544"/>
        <v>-</v>
      </c>
      <c r="HY449" s="163" t="str">
        <f t="shared" ca="1" si="1544"/>
        <v>-</v>
      </c>
      <c r="HZ449" s="163" t="str">
        <f t="shared" ca="1" si="1544"/>
        <v>-</v>
      </c>
      <c r="IA449" s="163" t="str">
        <f t="shared" ca="1" si="1544"/>
        <v>-</v>
      </c>
      <c r="IB449" s="163" t="str">
        <f t="shared" ca="1" si="1544"/>
        <v>-</v>
      </c>
      <c r="IC449" s="163" t="str">
        <f t="shared" ca="1" si="1544"/>
        <v>-</v>
      </c>
      <c r="ID449" s="163" t="str">
        <f t="shared" ca="1" si="1544"/>
        <v>-</v>
      </c>
      <c r="IE449" s="163" t="b">
        <f t="shared" ca="1" si="1544"/>
        <v>1</v>
      </c>
      <c r="IF449" s="163" t="str">
        <f t="shared" ca="1" si="1544"/>
        <v>-</v>
      </c>
      <c r="IG449" s="163" t="str">
        <f t="shared" ca="1" si="1544"/>
        <v>-</v>
      </c>
      <c r="IH449" s="163" t="str">
        <f t="shared" ca="1" si="1544"/>
        <v>-</v>
      </c>
      <c r="II449" s="163" t="b">
        <f t="shared" ca="1" si="1545"/>
        <v>1</v>
      </c>
      <c r="IJ449" s="163">
        <f t="shared" ca="1" si="1545"/>
        <v>0</v>
      </c>
      <c r="IK449" s="163" t="str">
        <f t="shared" ca="1" si="1545"/>
        <v>-</v>
      </c>
      <c r="IL449" s="163" t="str">
        <f t="shared" ca="1" si="1545"/>
        <v>-</v>
      </c>
      <c r="IM449" s="163" t="str">
        <f t="shared" ca="1" si="1545"/>
        <v>-</v>
      </c>
      <c r="IN449" s="163" t="str">
        <f t="shared" ca="1" si="1545"/>
        <v>-</v>
      </c>
      <c r="IO449" s="163" t="str">
        <f t="shared" ca="1" si="1545"/>
        <v>-</v>
      </c>
      <c r="IP449" s="163">
        <f t="shared" ca="1" si="1545"/>
        <v>0</v>
      </c>
      <c r="IQ449" s="163" t="str">
        <f t="shared" ca="1" si="1545"/>
        <v>-</v>
      </c>
      <c r="IR449" s="163" t="str">
        <f t="shared" ca="1" si="1545"/>
        <v>-</v>
      </c>
      <c r="IS449" s="163" t="str">
        <f t="shared" ca="1" si="1545"/>
        <v>-</v>
      </c>
      <c r="IT449" s="163">
        <f t="shared" ca="1" si="1545"/>
        <v>500</v>
      </c>
      <c r="IU449" s="163">
        <f t="shared" ca="1" si="1545"/>
        <v>500</v>
      </c>
      <c r="IV449" s="163" t="str">
        <f t="shared" ca="1" si="1545"/>
        <v>-</v>
      </c>
      <c r="IW449" s="163" t="str">
        <f t="shared" ca="1" si="1545"/>
        <v>-</v>
      </c>
      <c r="IX449" s="163" t="str">
        <f t="shared" ca="1" si="1545"/>
        <v>-</v>
      </c>
      <c r="IY449" s="163" t="str">
        <f t="shared" ca="1" si="1542"/>
        <v>-</v>
      </c>
      <c r="IZ449" s="163" t="str">
        <f t="shared" ca="1" si="1528"/>
        <v>-</v>
      </c>
      <c r="JA449" s="163" t="str">
        <f t="shared" ca="1" si="1528"/>
        <v>-</v>
      </c>
      <c r="JB449" s="163" t="str">
        <f t="shared" ca="1" si="1528"/>
        <v>-</v>
      </c>
      <c r="JC449" s="163" t="str">
        <f t="shared" ca="1" si="1528"/>
        <v>-</v>
      </c>
      <c r="JD449" s="163" t="str">
        <f t="shared" ca="1" si="1528"/>
        <v>-</v>
      </c>
      <c r="JE449" s="163" t="str">
        <f t="shared" ca="1" si="1528"/>
        <v>-</v>
      </c>
      <c r="JF449" s="163" t="str">
        <f t="shared" ca="1" si="1528"/>
        <v>-</v>
      </c>
      <c r="JG449" s="163" t="str">
        <f t="shared" ca="1" si="1528"/>
        <v>-</v>
      </c>
      <c r="JH449" s="163" t="str">
        <f t="shared" ca="1" si="1528"/>
        <v>-</v>
      </c>
      <c r="JI449" s="163" t="str">
        <f t="shared" ca="1" si="1528"/>
        <v>-</v>
      </c>
      <c r="JJ449" s="163" t="str">
        <f t="shared" ca="1" si="1528"/>
        <v>-</v>
      </c>
      <c r="JK449" s="163" t="str">
        <f t="shared" ca="1" si="1528"/>
        <v>-</v>
      </c>
      <c r="JL449" s="163" t="str">
        <f t="shared" ca="1" si="1528"/>
        <v>-</v>
      </c>
      <c r="JM449" s="163" t="str">
        <f t="shared" ca="1" si="1528"/>
        <v>-</v>
      </c>
      <c r="JN449" s="163" t="str">
        <f t="shared" ca="1" si="1529"/>
        <v>-</v>
      </c>
      <c r="JO449" s="163" t="str">
        <f t="shared" ca="1" si="1529"/>
        <v>-</v>
      </c>
      <c r="JP449" s="163" t="str">
        <f t="shared" ca="1" si="1529"/>
        <v>-</v>
      </c>
      <c r="JQ449" s="163" t="str">
        <f t="shared" ca="1" si="1529"/>
        <v>-</v>
      </c>
      <c r="JR449" s="163" t="str">
        <f t="shared" ca="1" si="1529"/>
        <v>-</v>
      </c>
      <c r="JS449" s="163" t="str">
        <f t="shared" ca="1" si="1528"/>
        <v>-</v>
      </c>
      <c r="JT449" s="163" t="str">
        <f t="shared" ca="1" si="1528"/>
        <v>-</v>
      </c>
      <c r="JU449" s="163" t="str">
        <f t="shared" ca="1" si="1528"/>
        <v>-</v>
      </c>
      <c r="JV449" s="163" t="str">
        <f t="shared" ca="1" si="1528"/>
        <v>-</v>
      </c>
      <c r="JW449" s="163" t="str">
        <f t="shared" ca="1" si="1528"/>
        <v>-</v>
      </c>
      <c r="JX449" s="163" t="str">
        <f t="shared" ca="1" si="1507"/>
        <v>-</v>
      </c>
      <c r="JY449" s="163" t="str">
        <f t="shared" ca="1" si="1546"/>
        <v>-</v>
      </c>
      <c r="JZ449" s="163" t="str">
        <f t="shared" ca="1" si="1546"/>
        <v>-</v>
      </c>
      <c r="KA449" s="163" t="str">
        <f t="shared" ca="1" si="1546"/>
        <v>-</v>
      </c>
      <c r="KB449" s="163" t="str">
        <f t="shared" ca="1" si="1546"/>
        <v>-</v>
      </c>
      <c r="KC449" s="163" t="str">
        <f t="shared" ca="1" si="1546"/>
        <v>-</v>
      </c>
      <c r="KD449" s="163" t="str">
        <f t="shared" ca="1" si="1546"/>
        <v>-</v>
      </c>
      <c r="KE449" s="163" t="str">
        <f t="shared" ca="1" si="1546"/>
        <v>-</v>
      </c>
      <c r="KF449" s="163" t="str">
        <f t="shared" ca="1" si="1546"/>
        <v>-</v>
      </c>
      <c r="KG449" s="163" t="str">
        <f t="shared" ca="1" si="1546"/>
        <v>-</v>
      </c>
      <c r="KH449" s="163" t="str">
        <f t="shared" ca="1" si="1546"/>
        <v>-</v>
      </c>
      <c r="KI449" s="163" t="str">
        <f t="shared" ca="1" si="1546"/>
        <v>-</v>
      </c>
      <c r="KJ449" s="163" t="str">
        <f t="shared" ca="1" si="1546"/>
        <v>-</v>
      </c>
      <c r="KK449" s="163" t="str">
        <f t="shared" ca="1" si="1546"/>
        <v>-</v>
      </c>
      <c r="KL449" s="163" t="str">
        <f t="shared" ca="1" si="1546"/>
        <v>-</v>
      </c>
      <c r="KM449" s="163" t="str">
        <f t="shared" ca="1" si="1546"/>
        <v>-</v>
      </c>
      <c r="KN449" s="163" t="str">
        <f t="shared" ca="1" si="1546"/>
        <v>-</v>
      </c>
      <c r="KO449" s="163" t="str">
        <f t="shared" ca="1" si="1546"/>
        <v>-</v>
      </c>
      <c r="KP449" s="163" t="str">
        <f t="shared" ca="1" si="1546"/>
        <v>-</v>
      </c>
      <c r="KQ449" s="163" t="str">
        <f t="shared" ca="1" si="1546"/>
        <v>-</v>
      </c>
      <c r="KR449" s="163" t="str">
        <f t="shared" ca="1" si="1546"/>
        <v>-</v>
      </c>
      <c r="KS449" s="163" t="str">
        <f t="shared" ca="1" si="1546"/>
        <v>-</v>
      </c>
      <c r="KT449" s="163" t="str">
        <f t="shared" ca="1" si="1546"/>
        <v>-</v>
      </c>
      <c r="KU449" s="163" t="str">
        <f t="shared" ca="1" si="1546"/>
        <v>-</v>
      </c>
      <c r="KV449" s="163" t="str">
        <f t="shared" ca="1" si="1546"/>
        <v>-</v>
      </c>
      <c r="KW449" s="163" t="str">
        <f t="shared" ca="1" si="1546"/>
        <v>-</v>
      </c>
      <c r="KX449" s="163" t="str">
        <f t="shared" ca="1" si="1546"/>
        <v>-</v>
      </c>
      <c r="KY449" s="163" t="str">
        <f t="shared" ca="1" si="1546"/>
        <v>-</v>
      </c>
      <c r="KZ449" s="163" t="str">
        <f t="shared" ca="1" si="1546"/>
        <v>-</v>
      </c>
      <c r="LA449" s="163" t="str">
        <f t="shared" ca="1" si="1546"/>
        <v>-</v>
      </c>
      <c r="LB449" s="163" t="str">
        <f t="shared" ca="1" si="1546"/>
        <v>-</v>
      </c>
      <c r="LC449" s="163" t="str">
        <f t="shared" ca="1" si="1546"/>
        <v>-</v>
      </c>
      <c r="LD449" s="163" t="str">
        <f t="shared" ca="1" si="1546"/>
        <v>-</v>
      </c>
      <c r="LE449" s="163" t="str">
        <f t="shared" ca="1" si="1546"/>
        <v>-</v>
      </c>
      <c r="LF449" s="163" t="str">
        <f t="shared" ca="1" si="1546"/>
        <v>-</v>
      </c>
      <c r="LG449" s="163" t="str">
        <f t="shared" ca="1" si="1546"/>
        <v>-</v>
      </c>
      <c r="LH449" s="163" t="str">
        <f t="shared" ca="1" si="1546"/>
        <v>-</v>
      </c>
      <c r="LI449" s="163" t="str">
        <f t="shared" ca="1" si="1546"/>
        <v>-</v>
      </c>
      <c r="LJ449" s="163" t="str">
        <f t="shared" ca="1" si="1546"/>
        <v>-</v>
      </c>
      <c r="LK449" s="163" t="str">
        <f t="shared" ca="1" si="1546"/>
        <v>-</v>
      </c>
      <c r="LL449" s="163" t="str">
        <f t="shared" ca="1" si="1546"/>
        <v>-</v>
      </c>
      <c r="LM449" s="163" t="str">
        <f t="shared" ca="1" si="1546"/>
        <v>-</v>
      </c>
      <c r="LN449" s="163" t="str">
        <f t="shared" ca="1" si="1546"/>
        <v>-</v>
      </c>
      <c r="LO449" s="163" t="str">
        <f t="shared" ca="1" si="1507"/>
        <v>-</v>
      </c>
      <c r="LP449" s="163" t="str">
        <f t="shared" ca="1" si="1507"/>
        <v>-</v>
      </c>
      <c r="LQ449" s="163" t="str">
        <f t="shared" ca="1" si="1507"/>
        <v>-</v>
      </c>
      <c r="LR449" s="163" t="str">
        <f t="shared" ca="1" si="1507"/>
        <v>-</v>
      </c>
      <c r="LS449" s="163" t="str">
        <f t="shared" ca="1" si="1507"/>
        <v>-</v>
      </c>
      <c r="LT449" s="163" t="str">
        <f t="shared" ca="1" si="1507"/>
        <v>-</v>
      </c>
      <c r="LU449" s="163" t="str">
        <f t="shared" ca="1" si="1507"/>
        <v>-</v>
      </c>
      <c r="LV449" s="163" t="str">
        <f t="shared" ca="1" si="1507"/>
        <v>-</v>
      </c>
      <c r="LW449" s="163" t="str">
        <f t="shared" ca="1" si="1507"/>
        <v>-</v>
      </c>
      <c r="LX449" s="163" t="str">
        <f t="shared" ca="1" si="1507"/>
        <v>-</v>
      </c>
      <c r="LY449" s="10"/>
      <c r="LZ449" s="161">
        <f t="shared" ca="1" si="1473"/>
        <v>4.4999999999999998E-2</v>
      </c>
      <c r="MA449" s="161">
        <f t="shared" ca="1" si="1474"/>
        <v>4.4999999999999998E-2</v>
      </c>
      <c r="MB449" s="163">
        <f t="shared" ca="1" si="1543"/>
        <v>1</v>
      </c>
      <c r="MC449" s="163">
        <f t="shared" ca="1" si="1543"/>
        <v>0</v>
      </c>
      <c r="MD449" s="163">
        <f t="shared" ca="1" si="1543"/>
        <v>1</v>
      </c>
      <c r="ME449" s="163">
        <f t="shared" ca="1" si="1543"/>
        <v>1</v>
      </c>
      <c r="MF449" s="163">
        <f t="shared" ca="1" si="1543"/>
        <v>0</v>
      </c>
      <c r="MG449" s="163">
        <f t="shared" ca="1" si="1543"/>
        <v>70</v>
      </c>
      <c r="MH449" s="163">
        <f t="shared" ca="1" si="1543"/>
        <v>50</v>
      </c>
      <c r="MI449" s="163">
        <f t="shared" ca="1" si="1543"/>
        <v>85</v>
      </c>
      <c r="MJ449" s="163">
        <f t="shared" ca="1" si="1543"/>
        <v>50</v>
      </c>
      <c r="MK449" s="161">
        <f t="shared" ca="1" si="1476"/>
        <v>1</v>
      </c>
      <c r="ML449" s="161">
        <f t="shared" ca="1" si="1477"/>
        <v>1</v>
      </c>
      <c r="MM449" s="161">
        <f t="shared" ca="1" si="1478"/>
        <v>1</v>
      </c>
      <c r="MN449" s="161">
        <f t="shared" ca="1" si="1479"/>
        <v>1</v>
      </c>
      <c r="MO449" s="161">
        <f t="shared" ca="1" si="1479"/>
        <v>1</v>
      </c>
      <c r="MP449" s="163">
        <f t="shared" ca="1" si="1543"/>
        <v>1</v>
      </c>
      <c r="MQ449" s="10"/>
      <c r="MR449" s="163">
        <f t="shared" ca="1" si="1543"/>
        <v>1</v>
      </c>
      <c r="MS449" s="161">
        <f t="shared" si="1480"/>
        <v>1.1499999999999999</v>
      </c>
      <c r="MT449" s="163">
        <f t="shared" ca="1" si="1543"/>
        <v>0.75</v>
      </c>
      <c r="MU449" s="163">
        <f t="shared" ca="1" si="1543"/>
        <v>0.8</v>
      </c>
      <c r="MV449" s="163">
        <f t="shared" ca="1" si="1543"/>
        <v>0.82499999999999996</v>
      </c>
      <c r="MW449" s="163">
        <f t="shared" ca="1" si="1543"/>
        <v>0.875</v>
      </c>
      <c r="MX449" s="163">
        <f t="shared" ca="1" si="1543"/>
        <v>0.9</v>
      </c>
      <c r="MY449" s="163">
        <f t="shared" ca="1" si="1547"/>
        <v>0.75</v>
      </c>
      <c r="MZ449" s="163">
        <f t="shared" ca="1" si="1547"/>
        <v>0.78142857142857147</v>
      </c>
      <c r="NA449" s="163">
        <f t="shared" ca="1" si="1547"/>
        <v>0.82499999999999996</v>
      </c>
      <c r="NB449" s="163">
        <f t="shared" ca="1" si="1547"/>
        <v>0.875</v>
      </c>
      <c r="NC449" s="163">
        <f t="shared" ca="1" si="1547"/>
        <v>0.9</v>
      </c>
      <c r="ND449" s="163">
        <f t="shared" ca="1" si="1547"/>
        <v>0.9</v>
      </c>
      <c r="NE449" s="163">
        <f t="shared" ca="1" si="1547"/>
        <v>0.75</v>
      </c>
      <c r="NF449" s="163">
        <f t="shared" ca="1" si="1547"/>
        <v>0.78142857142857147</v>
      </c>
      <c r="NG449" s="163">
        <f t="shared" ca="1" si="1547"/>
        <v>0.82499999999999996</v>
      </c>
      <c r="NH449" s="163">
        <f t="shared" ca="1" si="1547"/>
        <v>0.875</v>
      </c>
      <c r="NI449" s="163">
        <f t="shared" ca="1" si="1547"/>
        <v>0.9</v>
      </c>
      <c r="NJ449" s="163">
        <f t="shared" ca="1" si="1547"/>
        <v>0.9</v>
      </c>
      <c r="NK449" s="163">
        <f t="shared" ca="1" si="1547"/>
        <v>0.75</v>
      </c>
      <c r="NL449" s="163">
        <f t="shared" ca="1" si="1547"/>
        <v>0.78142857142857147</v>
      </c>
      <c r="NM449" s="163">
        <f t="shared" ca="1" si="1547"/>
        <v>0.82499999999999996</v>
      </c>
      <c r="NN449" s="163">
        <f t="shared" ca="1" si="1547"/>
        <v>0.875</v>
      </c>
      <c r="NO449" s="163">
        <f t="shared" ca="1" si="1547"/>
        <v>0.9</v>
      </c>
      <c r="NP449" s="163">
        <f t="shared" ca="1" si="1547"/>
        <v>0.9</v>
      </c>
      <c r="NQ449" s="163">
        <f t="shared" ca="1" si="1547"/>
        <v>0.75</v>
      </c>
      <c r="NR449" s="163">
        <f t="shared" ca="1" si="1547"/>
        <v>0.78142857142857147</v>
      </c>
      <c r="NS449" s="163">
        <f t="shared" ca="1" si="1547"/>
        <v>0.82499999999999996</v>
      </c>
      <c r="NT449" s="163">
        <f t="shared" ca="1" si="1547"/>
        <v>0.875</v>
      </c>
      <c r="NU449" s="163">
        <f t="shared" ca="1" si="1547"/>
        <v>0.9</v>
      </c>
      <c r="NV449" s="163">
        <f t="shared" ca="1" si="1547"/>
        <v>0.9</v>
      </c>
      <c r="NW449" s="163">
        <f t="shared" ca="1" si="1547"/>
        <v>0.75</v>
      </c>
      <c r="NX449" s="163">
        <f t="shared" ca="1" si="1547"/>
        <v>0.78142857142857147</v>
      </c>
      <c r="NY449" s="163">
        <f t="shared" ca="1" si="1547"/>
        <v>0.82499999999999996</v>
      </c>
      <c r="NZ449" s="163">
        <f t="shared" ca="1" si="1547"/>
        <v>0.875</v>
      </c>
      <c r="OA449" s="163">
        <f t="shared" ca="1" si="1547"/>
        <v>0.9</v>
      </c>
      <c r="OB449" s="163">
        <f t="shared" ca="1" si="1547"/>
        <v>0.9</v>
      </c>
      <c r="OC449" s="163">
        <f t="shared" ca="1" si="1547"/>
        <v>0.75</v>
      </c>
      <c r="OD449" s="163">
        <f t="shared" ca="1" si="1547"/>
        <v>0.78142857142857147</v>
      </c>
      <c r="OE449" s="163">
        <f t="shared" ca="1" si="1547"/>
        <v>0.82499999999999996</v>
      </c>
      <c r="OF449" s="163">
        <f t="shared" ca="1" si="1547"/>
        <v>0.875</v>
      </c>
      <c r="OG449" s="163">
        <f t="shared" ca="1" si="1547"/>
        <v>0.9</v>
      </c>
      <c r="OH449" s="163">
        <f t="shared" ca="1" si="1547"/>
        <v>0.9</v>
      </c>
      <c r="OI449" s="163">
        <f t="shared" ca="1" si="1547"/>
        <v>0.75</v>
      </c>
      <c r="OJ449" s="163">
        <f t="shared" ca="1" si="1547"/>
        <v>0.76904761904761909</v>
      </c>
      <c r="OK449" s="163">
        <f t="shared" ca="1" si="1547"/>
        <v>0.82000000000000006</v>
      </c>
      <c r="OL449" s="163">
        <f t="shared" ca="1" si="1547"/>
        <v>0.875</v>
      </c>
      <c r="OM449" s="163">
        <f t="shared" ca="1" si="1547"/>
        <v>0.9</v>
      </c>
      <c r="ON449" s="163">
        <f t="shared" ca="1" si="1547"/>
        <v>0.90000000000000013</v>
      </c>
      <c r="OO449" s="163">
        <f t="shared" ca="1" si="1547"/>
        <v>0.75</v>
      </c>
      <c r="OP449" s="163">
        <f t="shared" ca="1" si="1547"/>
        <v>0.76904761904761909</v>
      </c>
      <c r="OQ449" s="163">
        <f t="shared" ca="1" si="1547"/>
        <v>0.82000000000000006</v>
      </c>
      <c r="OR449" s="163">
        <f t="shared" ca="1" si="1547"/>
        <v>0.875</v>
      </c>
      <c r="OS449" s="163">
        <f t="shared" ca="1" si="1547"/>
        <v>0.9</v>
      </c>
      <c r="OT449" s="163">
        <f t="shared" ca="1" si="1547"/>
        <v>0.9</v>
      </c>
      <c r="OU449" s="163">
        <f t="shared" ca="1" si="1534"/>
        <v>0.875</v>
      </c>
      <c r="OV449" s="161">
        <f t="shared" ca="1" si="1482"/>
        <v>1</v>
      </c>
      <c r="OW449" s="161">
        <f t="shared" ca="1" si="1483"/>
        <v>1</v>
      </c>
      <c r="OX449" s="161" t="str">
        <f t="shared" ca="1" si="1484"/>
        <v>-</v>
      </c>
      <c r="OY449" s="163" t="str">
        <f t="shared" ca="1" si="1485"/>
        <v>-</v>
      </c>
      <c r="OZ449" s="161" t="str">
        <f t="shared" ca="1" si="1486"/>
        <v>-</v>
      </c>
      <c r="PA449" s="161" t="str">
        <f t="shared" ca="1" si="1487"/>
        <v>-</v>
      </c>
      <c r="PB449" s="163">
        <f t="shared" ca="1" si="1543"/>
        <v>0</v>
      </c>
      <c r="PC449" s="27">
        <v>0</v>
      </c>
    </row>
    <row r="450" spans="1:419" s="143" customFormat="1" hidden="1" outlineLevel="1">
      <c r="A450" s="121">
        <f t="shared" si="14"/>
        <v>445</v>
      </c>
      <c r="B450" s="121">
        <f t="shared" si="1539"/>
        <v>13</v>
      </c>
      <c r="C450" s="143">
        <f t="shared" si="1494"/>
        <v>1002</v>
      </c>
      <c r="D450" s="143" t="s">
        <v>884</v>
      </c>
      <c r="E450" s="143" t="b">
        <f t="shared" si="1448"/>
        <v>0</v>
      </c>
      <c r="F450" s="143" t="b">
        <v>0</v>
      </c>
      <c r="G450" s="143" t="b">
        <f t="shared" si="1489"/>
        <v>0</v>
      </c>
      <c r="H450" s="139">
        <f t="shared" ca="1" si="1548"/>
        <v>3</v>
      </c>
      <c r="I450" s="32">
        <v>3</v>
      </c>
      <c r="J450" s="32">
        <v>4</v>
      </c>
      <c r="K450" s="139">
        <f t="shared" ca="1" si="1548"/>
        <v>1</v>
      </c>
      <c r="L450" s="139">
        <f t="shared" ca="1" si="1548"/>
        <v>1</v>
      </c>
      <c r="M450" s="139">
        <f t="shared" ca="1" si="1548"/>
        <v>1</v>
      </c>
      <c r="N450" s="139">
        <f t="shared" ca="1" si="1548"/>
        <v>1</v>
      </c>
      <c r="O450" s="139">
        <f t="shared" ca="1" si="1548"/>
        <v>1</v>
      </c>
      <c r="P450" s="139">
        <f t="shared" ca="1" si="1548"/>
        <v>1</v>
      </c>
      <c r="Q450" s="139">
        <f t="shared" ca="1" si="1548"/>
        <v>1</v>
      </c>
      <c r="R450" s="139">
        <f t="shared" ca="1" si="1548"/>
        <v>2</v>
      </c>
      <c r="S450" s="139">
        <f t="shared" ca="1" si="1548"/>
        <v>1</v>
      </c>
      <c r="T450" s="139">
        <f t="shared" ca="1" si="1548"/>
        <v>1</v>
      </c>
      <c r="U450" s="139">
        <f t="shared" ca="1" si="1548"/>
        <v>1</v>
      </c>
      <c r="V450" s="139">
        <f t="shared" ca="1" si="1548"/>
        <v>1</v>
      </c>
      <c r="W450" s="139">
        <f t="shared" ca="1" si="1548"/>
        <v>1</v>
      </c>
      <c r="X450" s="32">
        <v>1</v>
      </c>
      <c r="Y450" s="139">
        <f t="shared" ca="1" si="1548"/>
        <v>1</v>
      </c>
      <c r="Z450" s="139">
        <f t="shared" ca="1" si="1548"/>
        <v>1</v>
      </c>
      <c r="AA450" s="139">
        <f t="shared" ca="1" si="1548"/>
        <v>1</v>
      </c>
      <c r="AB450" s="139">
        <f t="shared" ca="1" si="1548"/>
        <v>1</v>
      </c>
      <c r="AC450" s="139">
        <f t="shared" ca="1" si="154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163" t="str">
        <f t="shared" ca="1" si="1500"/>
        <v>-</v>
      </c>
      <c r="AI450" s="163" t="str">
        <f t="shared" ca="1" si="1500"/>
        <v>-</v>
      </c>
      <c r="AJ450" s="163" t="str">
        <f t="shared" ca="1" si="1500"/>
        <v>-</v>
      </c>
      <c r="AK450" s="163" t="str">
        <f t="shared" ca="1" si="1500"/>
        <v>-</v>
      </c>
      <c r="AL450" s="163" t="str">
        <f t="shared" ca="1" si="1500"/>
        <v>-</v>
      </c>
      <c r="AM450" s="163" t="b">
        <f t="shared" ca="1" si="1500"/>
        <v>1</v>
      </c>
      <c r="AN450" s="10"/>
      <c r="AO450" s="161" t="b">
        <f t="shared" si="1501"/>
        <v>0</v>
      </c>
      <c r="AP450" s="161">
        <f t="shared" si="1501"/>
        <v>2</v>
      </c>
      <c r="AQ450" s="161" t="b">
        <f t="shared" si="1501"/>
        <v>0</v>
      </c>
      <c r="AR450" s="161" t="b">
        <f t="shared" si="1501"/>
        <v>1</v>
      </c>
      <c r="AS450" s="161" t="b">
        <f t="shared" si="1501"/>
        <v>1</v>
      </c>
      <c r="AT450" s="161" t="b">
        <f t="shared" si="1501"/>
        <v>0</v>
      </c>
      <c r="AU450" s="161">
        <f t="shared" ca="1" si="1451"/>
        <v>0</v>
      </c>
      <c r="AV450" s="161" t="b">
        <f t="shared" si="1536"/>
        <v>1</v>
      </c>
      <c r="AW450" s="161" t="b">
        <f t="shared" si="1536"/>
        <v>1</v>
      </c>
      <c r="AX450" s="161">
        <f t="shared" si="1536"/>
        <v>2</v>
      </c>
      <c r="AY450" s="161" t="str">
        <f t="shared" si="1536"/>
        <v>-</v>
      </c>
      <c r="AZ450" s="161">
        <f t="shared" si="1536"/>
        <v>0.3</v>
      </c>
      <c r="BA450" s="10"/>
      <c r="BB450" s="161" t="b">
        <f t="shared" si="1453"/>
        <v>1</v>
      </c>
      <c r="BC450" s="163" t="b">
        <f t="shared" ca="1" si="1454"/>
        <v>1</v>
      </c>
      <c r="BD450" s="163" t="b">
        <f t="shared" ca="1" si="1454"/>
        <v>1</v>
      </c>
      <c r="BE450" s="162">
        <f t="shared" ca="1" si="1455"/>
        <v>3210</v>
      </c>
      <c r="BF450" s="163" t="str">
        <f t="shared" ca="1" si="1523"/>
        <v>-</v>
      </c>
      <c r="BG450" s="163" t="str">
        <f t="shared" ca="1" si="1523"/>
        <v>-</v>
      </c>
      <c r="BH450" s="163" t="str">
        <f t="shared" ca="1" si="1523"/>
        <v>-</v>
      </c>
      <c r="BI450" s="163" t="str">
        <f t="shared" ca="1" si="1523"/>
        <v>-</v>
      </c>
      <c r="BJ450" s="163" t="str">
        <f t="shared" ca="1" si="1523"/>
        <v>-</v>
      </c>
      <c r="BK450" s="163">
        <f t="shared" ca="1" si="1523"/>
        <v>1</v>
      </c>
      <c r="BL450" s="163">
        <f t="shared" ca="1" si="1523"/>
        <v>1</v>
      </c>
      <c r="BM450" s="163" t="str">
        <f t="shared" ca="1" si="1523"/>
        <v>-</v>
      </c>
      <c r="BN450" s="163" t="str">
        <f t="shared" ca="1" si="1523"/>
        <v>-</v>
      </c>
      <c r="BO450" s="163" t="b">
        <f t="shared" ca="1" si="1457"/>
        <v>0</v>
      </c>
      <c r="BP450" s="163" t="b">
        <f t="shared" ca="1" si="1457"/>
        <v>0</v>
      </c>
      <c r="BQ450" s="163" t="b">
        <f t="shared" ca="1" si="1457"/>
        <v>0</v>
      </c>
      <c r="BR450" s="163" t="b">
        <f t="shared" ca="1" si="1457"/>
        <v>0</v>
      </c>
      <c r="BS450" s="163" t="b">
        <f t="shared" ca="1" si="1457"/>
        <v>0</v>
      </c>
      <c r="BT450" s="163" t="b">
        <f t="shared" ca="1" si="1457"/>
        <v>0</v>
      </c>
      <c r="BU450" s="163" t="b">
        <f t="shared" ca="1" si="1457"/>
        <v>0</v>
      </c>
      <c r="BV450" s="163" t="b">
        <f t="shared" ca="1" si="1457"/>
        <v>0</v>
      </c>
      <c r="BW450" s="163" t="b">
        <f t="shared" ca="1" si="1457"/>
        <v>0</v>
      </c>
      <c r="BX450" s="163" t="str">
        <f t="shared" ca="1" si="1525"/>
        <v>-</v>
      </c>
      <c r="BY450" s="163" t="str">
        <f t="shared" ca="1" si="1526"/>
        <v>-</v>
      </c>
      <c r="BZ450" s="163" t="str">
        <f t="shared" ca="1" si="1526"/>
        <v>-</v>
      </c>
      <c r="CA450" s="163" t="str">
        <f t="shared" ca="1" si="1526"/>
        <v>-</v>
      </c>
      <c r="CB450" s="163" t="str">
        <f t="shared" ca="1" si="1526"/>
        <v>-</v>
      </c>
      <c r="CC450" s="163" t="str">
        <f t="shared" ca="1" si="1526"/>
        <v>-</v>
      </c>
      <c r="CD450" s="163" t="str">
        <f t="shared" ca="1" si="1526"/>
        <v>-</v>
      </c>
      <c r="CE450" s="163" t="str">
        <f t="shared" ca="1" si="1526"/>
        <v>-</v>
      </c>
      <c r="CF450" s="163" t="str">
        <f t="shared" ca="1" si="1526"/>
        <v>-</v>
      </c>
      <c r="CG450" s="163" t="str">
        <f t="shared" ca="1" si="1525"/>
        <v>-</v>
      </c>
      <c r="CH450" s="163" t="str">
        <f t="shared" ca="1" si="1525"/>
        <v>-</v>
      </c>
      <c r="CI450" s="163" t="str">
        <f t="shared" ca="1" si="1525"/>
        <v>-</v>
      </c>
      <c r="CJ450" s="163" t="str">
        <f t="shared" ca="1" si="1525"/>
        <v>-</v>
      </c>
      <c r="CK450" s="163" t="str">
        <f t="shared" ca="1" si="1525"/>
        <v>-</v>
      </c>
      <c r="CL450" s="163" t="str">
        <f t="shared" ca="1" si="1525"/>
        <v>-</v>
      </c>
      <c r="CM450" s="163" t="str">
        <f t="shared" ca="1" si="1525"/>
        <v>-</v>
      </c>
      <c r="CN450" s="163" t="str">
        <f t="shared" ca="1" si="1525"/>
        <v>-</v>
      </c>
      <c r="CO450" s="163" t="str">
        <f t="shared" ca="1" si="1525"/>
        <v>-</v>
      </c>
      <c r="CP450" s="163" t="str">
        <f t="shared" ca="1" si="1525"/>
        <v>-</v>
      </c>
      <c r="CQ450" s="163" t="str">
        <f t="shared" ca="1" si="1525"/>
        <v>-</v>
      </c>
      <c r="CR450" s="163" t="str">
        <f t="shared" ca="1" si="1525"/>
        <v>-</v>
      </c>
      <c r="CS450" s="163" t="str">
        <f t="shared" ca="1" si="1525"/>
        <v>-</v>
      </c>
      <c r="CT450" s="163" t="str">
        <f t="shared" ca="1" si="1525"/>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25"/>
        <v>-</v>
      </c>
      <c r="DD450" s="163" t="str">
        <f t="shared" ca="1" si="1527"/>
        <v>-</v>
      </c>
      <c r="DE450" s="163" t="str">
        <f t="shared" ca="1" si="1527"/>
        <v>-</v>
      </c>
      <c r="DF450" s="163" t="str">
        <f t="shared" ca="1" si="1527"/>
        <v>-</v>
      </c>
      <c r="DG450" s="163" t="str">
        <f t="shared" ca="1" si="1527"/>
        <v>-</v>
      </c>
      <c r="DH450" s="163" t="str">
        <f t="shared" ca="1" si="1527"/>
        <v>-</v>
      </c>
      <c r="DI450" s="163" t="str">
        <f t="shared" ca="1" si="1527"/>
        <v>-</v>
      </c>
      <c r="DJ450" s="163" t="str">
        <f t="shared" ca="1" si="1527"/>
        <v>-</v>
      </c>
      <c r="DK450" s="163" t="str">
        <f t="shared" ca="1" si="1527"/>
        <v>-</v>
      </c>
      <c r="DL450" s="10"/>
      <c r="DM450" s="163" t="str">
        <f t="shared" ca="1" si="1523"/>
        <v>-</v>
      </c>
      <c r="DN450" s="163" t="str">
        <f t="shared" ca="1" si="1523"/>
        <v>-</v>
      </c>
      <c r="DO450" s="163" t="str">
        <f t="shared" ca="1" si="1523"/>
        <v>-</v>
      </c>
      <c r="DP450" s="163" t="str">
        <f t="shared" ca="1" si="1523"/>
        <v>-</v>
      </c>
      <c r="DQ450" s="163" t="str">
        <f t="shared" ca="1" si="1523"/>
        <v>-</v>
      </c>
      <c r="DR450" s="163" t="str">
        <f t="shared" ca="1" si="1523"/>
        <v>-</v>
      </c>
      <c r="DS450" s="163" t="str">
        <f t="shared" ca="1" si="1523"/>
        <v>-</v>
      </c>
      <c r="DT450" s="163" t="str">
        <f t="shared" ca="1" si="1523"/>
        <v>-</v>
      </c>
      <c r="DU450" s="163" t="str">
        <f t="shared" ca="1" si="1523"/>
        <v>-</v>
      </c>
      <c r="DV450" s="163" t="str">
        <f t="shared" ca="1" si="1523"/>
        <v>-</v>
      </c>
      <c r="DW450" s="163" t="str">
        <f t="shared" ca="1" si="1523"/>
        <v>-</v>
      </c>
      <c r="DX450" s="161" t="str" cm="1">
        <f t="array" aca="1" ref="DX450" ca="1">INDEX(i.rev,$K450,DX$15)</f>
        <v>-</v>
      </c>
      <c r="DY450" s="161" t="str" cm="1">
        <f t="array" aca="1" ref="DY450" ca="1">INDEX(i.rev,$K450,DY$15)</f>
        <v>-</v>
      </c>
      <c r="DZ450" s="161" t="str" cm="1">
        <f t="array" aca="1" ref="DZ450" ca="1">INDEX(i.rev,$K450,DZ$15)</f>
        <v>-</v>
      </c>
      <c r="EA450" s="161" t="str" cm="1">
        <f t="array" aca="1" ref="EA450" ca="1">INDEX(i.rev,$K450,EA$15)</f>
        <v>-</v>
      </c>
      <c r="EB450" s="161" t="str" cm="1">
        <f t="array" aca="1" ref="EB450" ca="1">INDEX(i.rev,$K450,EB$15)</f>
        <v>-</v>
      </c>
      <c r="EC450" s="161" t="str" cm="1">
        <f t="array" aca="1" ref="EC450" ca="1">INDEX(i.rev,$K450,EC$15)</f>
        <v>-</v>
      </c>
      <c r="ED450" s="161" t="str" cm="1">
        <f t="array" aca="1" ref="ED450" ca="1">INDEX(i.rev,$K450,ED$15)</f>
        <v>-</v>
      </c>
      <c r="EE450" s="161" t="str" cm="1">
        <f t="array" aca="1" ref="EE450" ca="1">INDEX(i.rev,$K450,EE$15)</f>
        <v>-</v>
      </c>
      <c r="EF450" s="161" t="str" cm="1">
        <f t="array" aca="1" ref="EF450" ca="1">INDEX(i.rev,$K450,EF$15)</f>
        <v>-</v>
      </c>
      <c r="EG450" s="161" t="str" cm="1">
        <f t="array" aca="1" ref="EG450" ca="1">INDEX(i.rev,$K450,EG$15)</f>
        <v>-</v>
      </c>
      <c r="EH450" s="10"/>
      <c r="EI450" s="163" t="str">
        <f t="shared" ca="1" si="1550"/>
        <v>-</v>
      </c>
      <c r="EJ450" s="163" t="str">
        <f t="shared" ca="1" si="1550"/>
        <v>-</v>
      </c>
      <c r="EK450" s="163" t="str">
        <f t="shared" ca="1" si="1550"/>
        <v>-</v>
      </c>
      <c r="EL450" s="163" t="str">
        <f t="shared" ca="1" si="1550"/>
        <v>-</v>
      </c>
      <c r="EM450" s="163" t="str">
        <f t="shared" ca="1" si="1550"/>
        <v>-</v>
      </c>
      <c r="EN450" s="163" t="str">
        <f t="shared" ca="1" si="1550"/>
        <v>-</v>
      </c>
      <c r="EO450" s="163" t="str">
        <f t="shared" ca="1" si="1550"/>
        <v>-</v>
      </c>
      <c r="EP450" s="163" t="str">
        <f t="shared" ca="1" si="1550"/>
        <v>-</v>
      </c>
      <c r="EQ450" s="163">
        <f t="shared" ca="1" si="1550"/>
        <v>1</v>
      </c>
      <c r="ER450" s="163">
        <f t="shared" ca="1" si="1550"/>
        <v>1</v>
      </c>
      <c r="ES450" s="163">
        <f t="shared" ca="1" si="1550"/>
        <v>0</v>
      </c>
      <c r="ET450" s="163" t="str">
        <f t="shared" ca="1" si="1550"/>
        <v>-</v>
      </c>
      <c r="EU450" s="163" t="str">
        <f t="shared" ca="1" si="1550"/>
        <v>-</v>
      </c>
      <c r="EV450" s="163" t="str">
        <f t="shared" ca="1" si="1550"/>
        <v>-</v>
      </c>
      <c r="EW450" s="163" t="str">
        <f t="shared" ca="1" si="1550"/>
        <v>-</v>
      </c>
      <c r="EX450" s="163" t="str">
        <f t="shared" ca="1" si="1550"/>
        <v>-</v>
      </c>
      <c r="EY450" s="163" t="str">
        <f t="shared" ca="1" si="1550"/>
        <v>-</v>
      </c>
      <c r="EZ450" s="163" t="str">
        <f t="shared" ca="1" si="1550"/>
        <v>-</v>
      </c>
      <c r="FA450" s="163">
        <f t="shared" ca="1" si="1550"/>
        <v>0</v>
      </c>
      <c r="FB450" s="163" t="str">
        <f t="shared" ca="1" si="1550"/>
        <v>-</v>
      </c>
      <c r="FC450" s="163" t="str">
        <f t="shared" ca="1" si="1550"/>
        <v>-</v>
      </c>
      <c r="FD450" s="163" t="str">
        <f t="shared" ca="1" si="1550"/>
        <v>-</v>
      </c>
      <c r="FE450" s="163" t="str">
        <f t="shared" ca="1" si="1550"/>
        <v>-</v>
      </c>
      <c r="FF450" s="163" t="str">
        <f t="shared" ca="1" si="1550"/>
        <v>-</v>
      </c>
      <c r="FG450" s="163">
        <f t="shared" ca="1" si="1550"/>
        <v>0</v>
      </c>
      <c r="FH450" s="163">
        <f t="shared" ca="1" si="1550"/>
        <v>0</v>
      </c>
      <c r="FI450" s="163">
        <f t="shared" ca="1" si="1550"/>
        <v>0</v>
      </c>
      <c r="FJ450" s="163">
        <f t="shared" ca="1" si="1550"/>
        <v>0</v>
      </c>
      <c r="FK450" s="163">
        <f t="shared" ca="1" si="1550"/>
        <v>0</v>
      </c>
      <c r="FL450" s="163">
        <f t="shared" ca="1" si="1550"/>
        <v>0</v>
      </c>
      <c r="FM450" s="163">
        <f t="shared" ca="1" si="1550"/>
        <v>0</v>
      </c>
      <c r="FN450" s="163" t="str">
        <f t="shared" ca="1" si="1550"/>
        <v>-</v>
      </c>
      <c r="FO450" s="163" t="str">
        <f t="shared" ca="1" si="1550"/>
        <v>-</v>
      </c>
      <c r="FP450" s="163" t="str">
        <f t="shared" ca="1" si="1550"/>
        <v>-</v>
      </c>
      <c r="FQ450" s="163" t="str">
        <f t="shared" ca="1" si="1550"/>
        <v>-</v>
      </c>
      <c r="FR450" s="163" t="str">
        <f t="shared" ca="1" si="1550"/>
        <v>-</v>
      </c>
      <c r="FS450" s="163" t="str">
        <f t="shared" ca="1" si="1550"/>
        <v>-</v>
      </c>
      <c r="FT450" s="163" t="str">
        <f t="shared" ca="1" si="1550"/>
        <v>-</v>
      </c>
      <c r="FU450" s="163" t="str">
        <f t="shared" ca="1" si="1550"/>
        <v>-</v>
      </c>
      <c r="FV450" s="163" t="str">
        <f t="shared" ca="1" si="1550"/>
        <v>-</v>
      </c>
      <c r="FW450" s="163" t="str">
        <f t="shared" ca="1" si="1550"/>
        <v>-</v>
      </c>
      <c r="FX450" s="163" t="str">
        <f t="shared" ca="1" si="1550"/>
        <v>-</v>
      </c>
      <c r="FY450" s="10"/>
      <c r="FZ450" s="163">
        <f t="shared" ca="1" si="1550"/>
        <v>1</v>
      </c>
      <c r="GA450" s="163" t="str">
        <f t="shared" ca="1" si="1550"/>
        <v>-</v>
      </c>
      <c r="GB450" s="163" t="str">
        <f t="shared" ca="1" si="1550"/>
        <v>-</v>
      </c>
      <c r="GC450" s="163" t="str">
        <f t="shared" ca="1" si="1550"/>
        <v>-</v>
      </c>
      <c r="GD450" s="163" t="str">
        <f t="shared" ca="1" si="1502"/>
        <v>-</v>
      </c>
      <c r="GE450" s="163" t="b">
        <f t="shared" ca="1" si="1502"/>
        <v>0</v>
      </c>
      <c r="GF450" s="163" t="str">
        <f t="shared" ca="1" si="1502"/>
        <v>-</v>
      </c>
      <c r="GG450" s="163">
        <f t="shared" ca="1" si="1502"/>
        <v>0</v>
      </c>
      <c r="GH450" s="163" t="str">
        <f t="shared" ca="1" si="1502"/>
        <v>-</v>
      </c>
      <c r="GI450" s="161" cm="1">
        <f t="array" aca="1" ref="GI450" ca="1">INDEX(i.rev,$K450,GI$15)</f>
        <v>1</v>
      </c>
      <c r="GJ450" s="163">
        <f t="shared" ca="1" si="1540"/>
        <v>0</v>
      </c>
      <c r="GK450" s="163">
        <f t="shared" ca="1" si="1540"/>
        <v>1</v>
      </c>
      <c r="GL450" s="163">
        <f t="shared" ca="1" si="1540"/>
        <v>0</v>
      </c>
      <c r="GM450" s="163">
        <f t="shared" ca="1" si="1540"/>
        <v>1</v>
      </c>
      <c r="GN450" s="163">
        <f t="shared" ca="1" si="1540"/>
        <v>1</v>
      </c>
      <c r="GO450" s="163">
        <f t="shared" ca="1" si="1540"/>
        <v>1</v>
      </c>
      <c r="GP450" s="163">
        <f t="shared" ca="1" si="1540"/>
        <v>0</v>
      </c>
      <c r="GQ450" s="163">
        <f t="shared" ca="1" si="1540"/>
        <v>0</v>
      </c>
      <c r="GR450" s="163">
        <f t="shared" ca="1" si="1540"/>
        <v>0</v>
      </c>
      <c r="GS450" s="163">
        <f t="shared" ca="1" si="1540"/>
        <v>0</v>
      </c>
      <c r="GT450" s="163">
        <f t="shared" ca="1" si="1540"/>
        <v>0</v>
      </c>
      <c r="GU450" s="163">
        <f t="shared" ca="1" si="1540"/>
        <v>0</v>
      </c>
      <c r="GV450" s="163">
        <f t="shared" ca="1" si="1540"/>
        <v>0</v>
      </c>
      <c r="GW450" s="163">
        <f t="shared" ca="1" si="1540"/>
        <v>0</v>
      </c>
      <c r="GX450" s="163">
        <f t="shared" ca="1" si="1540"/>
        <v>0</v>
      </c>
      <c r="GY450" s="163">
        <f t="shared" ca="1" si="1540"/>
        <v>0</v>
      </c>
      <c r="GZ450" s="161" cm="1">
        <f t="array" aca="1" ref="GZ450" ca="1">INDEX(i.rev,$K450,GZ$15)</f>
        <v>0</v>
      </c>
      <c r="HA450" s="163">
        <f t="shared" ca="1" si="1464"/>
        <v>0</v>
      </c>
      <c r="HB450" s="161" cm="1">
        <f t="array" aca="1" ref="HB450" ca="1">INDEX(i.rev,$K450,HB$15)</f>
        <v>1</v>
      </c>
      <c r="HC450" s="163">
        <f t="shared" ca="1" si="1544"/>
        <v>0</v>
      </c>
      <c r="HD450" s="163">
        <f t="shared" ca="1" si="1544"/>
        <v>0</v>
      </c>
      <c r="HE450" s="163">
        <f t="shared" ca="1" si="1544"/>
        <v>0</v>
      </c>
      <c r="HF450" s="163">
        <f t="shared" ca="1" si="1544"/>
        <v>0</v>
      </c>
      <c r="HG450" s="163">
        <f t="shared" ca="1" si="1544"/>
        <v>0</v>
      </c>
      <c r="HH450" s="163">
        <f t="shared" ca="1" si="1544"/>
        <v>0</v>
      </c>
      <c r="HI450" s="163">
        <f t="shared" ca="1" si="1544"/>
        <v>0</v>
      </c>
      <c r="HJ450" s="10"/>
      <c r="HK450" s="163" t="str">
        <f t="shared" ca="1" si="1544"/>
        <v>-</v>
      </c>
      <c r="HL450" s="163" t="str">
        <f t="shared" ca="1" si="1544"/>
        <v>-</v>
      </c>
      <c r="HM450" s="163" t="str">
        <f t="shared" ca="1" si="1544"/>
        <v>-</v>
      </c>
      <c r="HN450" s="163" t="str">
        <f t="shared" ca="1" si="1544"/>
        <v>-</v>
      </c>
      <c r="HO450" s="163" t="str">
        <f t="shared" ca="1" si="1544"/>
        <v>-</v>
      </c>
      <c r="HP450" s="161" t="b">
        <f t="shared" ca="1" si="1504"/>
        <v>0</v>
      </c>
      <c r="HQ450" s="161" t="b">
        <f t="shared" ca="1" si="1504"/>
        <v>0</v>
      </c>
      <c r="HR450" s="161" t="b">
        <f t="shared" ca="1" si="1504"/>
        <v>1</v>
      </c>
      <c r="HS450" s="163">
        <f t="shared" ca="1" si="1544"/>
        <v>0</v>
      </c>
      <c r="HT450" s="161">
        <f t="shared" ca="1" si="1505"/>
        <v>1</v>
      </c>
      <c r="HU450" s="161">
        <f t="shared" ca="1" si="1505"/>
        <v>1</v>
      </c>
      <c r="HV450" s="163" t="str">
        <f t="shared" ca="1" si="1544"/>
        <v>-</v>
      </c>
      <c r="HW450" s="163" t="str">
        <f t="shared" ca="1" si="1544"/>
        <v>-</v>
      </c>
      <c r="HX450" s="163" t="str">
        <f t="shared" ca="1" si="1544"/>
        <v>-</v>
      </c>
      <c r="HY450" s="163" t="str">
        <f t="shared" ca="1" si="1544"/>
        <v>-</v>
      </c>
      <c r="HZ450" s="163" t="str">
        <f t="shared" ca="1" si="1544"/>
        <v>-</v>
      </c>
      <c r="IA450" s="163" t="str">
        <f t="shared" ca="1" si="1544"/>
        <v>-</v>
      </c>
      <c r="IB450" s="163" t="str">
        <f t="shared" ca="1" si="1544"/>
        <v>-</v>
      </c>
      <c r="IC450" s="163" t="str">
        <f t="shared" ca="1" si="1544"/>
        <v>-</v>
      </c>
      <c r="ID450" s="163" t="str">
        <f t="shared" ca="1" si="1544"/>
        <v>-</v>
      </c>
      <c r="IE450" s="163" t="b">
        <f t="shared" ca="1" si="1544"/>
        <v>1</v>
      </c>
      <c r="IF450" s="163" t="str">
        <f t="shared" ca="1" si="1544"/>
        <v>-</v>
      </c>
      <c r="IG450" s="163" t="str">
        <f t="shared" ca="1" si="1544"/>
        <v>-</v>
      </c>
      <c r="IH450" s="163" t="str">
        <f t="shared" ca="1" si="1544"/>
        <v>-</v>
      </c>
      <c r="II450" s="163" t="b">
        <f t="shared" ca="1" si="1545"/>
        <v>1</v>
      </c>
      <c r="IJ450" s="163">
        <f t="shared" ca="1" si="1545"/>
        <v>0</v>
      </c>
      <c r="IK450" s="163" t="str">
        <f t="shared" ca="1" si="1545"/>
        <v>-</v>
      </c>
      <c r="IL450" s="163" t="str">
        <f t="shared" ca="1" si="1545"/>
        <v>-</v>
      </c>
      <c r="IM450" s="163" t="str">
        <f t="shared" ca="1" si="1545"/>
        <v>-</v>
      </c>
      <c r="IN450" s="163" t="str">
        <f t="shared" ca="1" si="1545"/>
        <v>-</v>
      </c>
      <c r="IO450" s="163" t="str">
        <f t="shared" ca="1" si="1545"/>
        <v>-</v>
      </c>
      <c r="IP450" s="163">
        <f t="shared" ca="1" si="1545"/>
        <v>0</v>
      </c>
      <c r="IQ450" s="163" t="str">
        <f t="shared" ca="1" si="1545"/>
        <v>-</v>
      </c>
      <c r="IR450" s="163" t="str">
        <f t="shared" ca="1" si="1545"/>
        <v>-</v>
      </c>
      <c r="IS450" s="163" t="str">
        <f t="shared" ca="1" si="1545"/>
        <v>-</v>
      </c>
      <c r="IT450" s="163">
        <f t="shared" ca="1" si="1545"/>
        <v>500</v>
      </c>
      <c r="IU450" s="163">
        <f t="shared" ca="1" si="1545"/>
        <v>500</v>
      </c>
      <c r="IV450" s="163" t="str">
        <f t="shared" ca="1" si="1545"/>
        <v>-</v>
      </c>
      <c r="IW450" s="163" t="str">
        <f t="shared" ca="1" si="1545"/>
        <v>-</v>
      </c>
      <c r="IX450" s="163" t="str">
        <f t="shared" ca="1" si="1545"/>
        <v>-</v>
      </c>
      <c r="IY450" s="163" t="str">
        <f t="shared" ca="1" si="1542"/>
        <v>-</v>
      </c>
      <c r="IZ450" s="163" t="str">
        <f t="shared" ca="1" si="1528"/>
        <v>-</v>
      </c>
      <c r="JA450" s="163" t="str">
        <f t="shared" ca="1" si="1528"/>
        <v>-</v>
      </c>
      <c r="JB450" s="163" t="str">
        <f t="shared" ca="1" si="1528"/>
        <v>-</v>
      </c>
      <c r="JC450" s="163" t="str">
        <f t="shared" ca="1" si="1528"/>
        <v>-</v>
      </c>
      <c r="JD450" s="163" t="str">
        <f t="shared" ca="1" si="1528"/>
        <v>-</v>
      </c>
      <c r="JE450" s="163" t="str">
        <f t="shared" ca="1" si="1528"/>
        <v>-</v>
      </c>
      <c r="JF450" s="163" t="str">
        <f t="shared" ca="1" si="1528"/>
        <v>-</v>
      </c>
      <c r="JG450" s="163" t="str">
        <f t="shared" ca="1" si="1528"/>
        <v>-</v>
      </c>
      <c r="JH450" s="163" t="str">
        <f t="shared" ca="1" si="1528"/>
        <v>-</v>
      </c>
      <c r="JI450" s="163" t="str">
        <f t="shared" ca="1" si="1528"/>
        <v>-</v>
      </c>
      <c r="JJ450" s="163" t="str">
        <f t="shared" ca="1" si="1528"/>
        <v>-</v>
      </c>
      <c r="JK450" s="163" t="str">
        <f t="shared" ca="1" si="1528"/>
        <v>-</v>
      </c>
      <c r="JL450" s="163" t="str">
        <f t="shared" ca="1" si="1528"/>
        <v>-</v>
      </c>
      <c r="JM450" s="163" t="str">
        <f t="shared" ca="1" si="1528"/>
        <v>-</v>
      </c>
      <c r="JN450" s="163" t="str">
        <f t="shared" ca="1" si="1529"/>
        <v>-</v>
      </c>
      <c r="JO450" s="163" t="str">
        <f t="shared" ca="1" si="1529"/>
        <v>-</v>
      </c>
      <c r="JP450" s="163" t="str">
        <f t="shared" ca="1" si="1529"/>
        <v>-</v>
      </c>
      <c r="JQ450" s="163" t="str">
        <f t="shared" ca="1" si="1529"/>
        <v>-</v>
      </c>
      <c r="JR450" s="163" t="str">
        <f t="shared" ca="1" si="1529"/>
        <v>-</v>
      </c>
      <c r="JS450" s="163" t="str">
        <f t="shared" ca="1" si="1528"/>
        <v>-</v>
      </c>
      <c r="JT450" s="163" t="str">
        <f t="shared" ca="1" si="1528"/>
        <v>-</v>
      </c>
      <c r="JU450" s="163" t="str">
        <f t="shared" ca="1" si="1528"/>
        <v>-</v>
      </c>
      <c r="JV450" s="163" t="str">
        <f t="shared" ca="1" si="1528"/>
        <v>-</v>
      </c>
      <c r="JW450" s="163" t="str">
        <f t="shared" ca="1" si="1528"/>
        <v>-</v>
      </c>
      <c r="JX450" s="163" t="str">
        <f t="shared" ca="1" si="1507"/>
        <v>-</v>
      </c>
      <c r="JY450" s="163" t="str">
        <f t="shared" ca="1" si="1546"/>
        <v>-</v>
      </c>
      <c r="JZ450" s="163" t="str">
        <f t="shared" ca="1" si="1546"/>
        <v>-</v>
      </c>
      <c r="KA450" s="163" t="str">
        <f t="shared" ca="1" si="1546"/>
        <v>-</v>
      </c>
      <c r="KB450" s="163" t="str">
        <f t="shared" ca="1" si="1546"/>
        <v>-</v>
      </c>
      <c r="KC450" s="163" t="str">
        <f t="shared" ca="1" si="1546"/>
        <v>-</v>
      </c>
      <c r="KD450" s="163" t="str">
        <f t="shared" ca="1" si="1546"/>
        <v>-</v>
      </c>
      <c r="KE450" s="163" t="str">
        <f t="shared" ca="1" si="1546"/>
        <v>-</v>
      </c>
      <c r="KF450" s="163" t="str">
        <f t="shared" ca="1" si="1546"/>
        <v>-</v>
      </c>
      <c r="KG450" s="163" t="str">
        <f t="shared" ca="1" si="1546"/>
        <v>-</v>
      </c>
      <c r="KH450" s="163" t="str">
        <f t="shared" ca="1" si="1546"/>
        <v>-</v>
      </c>
      <c r="KI450" s="163" t="str">
        <f t="shared" ca="1" si="1546"/>
        <v>-</v>
      </c>
      <c r="KJ450" s="163" t="str">
        <f t="shared" ca="1" si="1546"/>
        <v>-</v>
      </c>
      <c r="KK450" s="163" t="str">
        <f t="shared" ca="1" si="1546"/>
        <v>-</v>
      </c>
      <c r="KL450" s="163" t="str">
        <f t="shared" ca="1" si="1546"/>
        <v>-</v>
      </c>
      <c r="KM450" s="163" t="str">
        <f t="shared" ca="1" si="1546"/>
        <v>-</v>
      </c>
      <c r="KN450" s="163" t="str">
        <f t="shared" ca="1" si="1546"/>
        <v>-</v>
      </c>
      <c r="KO450" s="163" t="str">
        <f t="shared" ca="1" si="1546"/>
        <v>-</v>
      </c>
      <c r="KP450" s="163" t="str">
        <f t="shared" ca="1" si="1546"/>
        <v>-</v>
      </c>
      <c r="KQ450" s="163" t="str">
        <f t="shared" ca="1" si="1546"/>
        <v>-</v>
      </c>
      <c r="KR450" s="163" t="str">
        <f t="shared" ca="1" si="1546"/>
        <v>-</v>
      </c>
      <c r="KS450" s="163" t="str">
        <f t="shared" ca="1" si="1546"/>
        <v>-</v>
      </c>
      <c r="KT450" s="163" t="str">
        <f t="shared" ca="1" si="1546"/>
        <v>-</v>
      </c>
      <c r="KU450" s="163" t="str">
        <f t="shared" ca="1" si="1546"/>
        <v>-</v>
      </c>
      <c r="KV450" s="163" t="str">
        <f t="shared" ca="1" si="1546"/>
        <v>-</v>
      </c>
      <c r="KW450" s="163" t="str">
        <f t="shared" ca="1" si="1546"/>
        <v>-</v>
      </c>
      <c r="KX450" s="163" t="str">
        <f t="shared" ca="1" si="1546"/>
        <v>-</v>
      </c>
      <c r="KY450" s="163" t="str">
        <f t="shared" ca="1" si="1546"/>
        <v>-</v>
      </c>
      <c r="KZ450" s="163" t="str">
        <f t="shared" ca="1" si="1546"/>
        <v>-</v>
      </c>
      <c r="LA450" s="163" t="str">
        <f t="shared" ca="1" si="1546"/>
        <v>-</v>
      </c>
      <c r="LB450" s="163" t="str">
        <f t="shared" ca="1" si="1546"/>
        <v>-</v>
      </c>
      <c r="LC450" s="163" t="str">
        <f t="shared" ca="1" si="1546"/>
        <v>-</v>
      </c>
      <c r="LD450" s="163" t="str">
        <f t="shared" ca="1" si="1546"/>
        <v>-</v>
      </c>
      <c r="LE450" s="163" t="str">
        <f t="shared" ca="1" si="1546"/>
        <v>-</v>
      </c>
      <c r="LF450" s="163" t="str">
        <f t="shared" ca="1" si="1546"/>
        <v>-</v>
      </c>
      <c r="LG450" s="163" t="str">
        <f t="shared" ca="1" si="1546"/>
        <v>-</v>
      </c>
      <c r="LH450" s="163" t="str">
        <f t="shared" ca="1" si="1546"/>
        <v>-</v>
      </c>
      <c r="LI450" s="163" t="str">
        <f t="shared" ca="1" si="1546"/>
        <v>-</v>
      </c>
      <c r="LJ450" s="163" t="str">
        <f t="shared" ca="1" si="1546"/>
        <v>-</v>
      </c>
      <c r="LK450" s="163" t="str">
        <f t="shared" ca="1" si="1546"/>
        <v>-</v>
      </c>
      <c r="LL450" s="163" t="str">
        <f t="shared" ca="1" si="1546"/>
        <v>-</v>
      </c>
      <c r="LM450" s="163" t="str">
        <f t="shared" ca="1" si="1546"/>
        <v>-</v>
      </c>
      <c r="LN450" s="163" t="str">
        <f t="shared" ca="1" si="1546"/>
        <v>-</v>
      </c>
      <c r="LO450" s="163" t="str">
        <f t="shared" ca="1" si="1507"/>
        <v>-</v>
      </c>
      <c r="LP450" s="163" t="str">
        <f t="shared" ca="1" si="1507"/>
        <v>-</v>
      </c>
      <c r="LQ450" s="163" t="str">
        <f t="shared" ca="1" si="1507"/>
        <v>-</v>
      </c>
      <c r="LR450" s="163" t="str">
        <f t="shared" ca="1" si="1507"/>
        <v>-</v>
      </c>
      <c r="LS450" s="163" t="str">
        <f t="shared" ca="1" si="1507"/>
        <v>-</v>
      </c>
      <c r="LT450" s="163" t="str">
        <f t="shared" ca="1" si="1507"/>
        <v>-</v>
      </c>
      <c r="LU450" s="163" t="str">
        <f t="shared" ca="1" si="1507"/>
        <v>-</v>
      </c>
      <c r="LV450" s="163" t="str">
        <f t="shared" ref="LV450:LX450" ca="1" si="1551">OFFSET(LV$5,$B450,0)</f>
        <v>-</v>
      </c>
      <c r="LW450" s="163" t="str">
        <f t="shared" ca="1" si="1551"/>
        <v>-</v>
      </c>
      <c r="LX450" s="163" t="str">
        <f t="shared" ca="1" si="1551"/>
        <v>-</v>
      </c>
      <c r="LY450" s="10"/>
      <c r="LZ450" s="161">
        <f t="shared" ca="1" si="1473"/>
        <v>4.4999999999999998E-2</v>
      </c>
      <c r="MA450" s="161">
        <f t="shared" ca="1" si="1474"/>
        <v>4.4999999999999998E-2</v>
      </c>
      <c r="MB450" s="163">
        <f t="shared" ca="1" si="1543"/>
        <v>1</v>
      </c>
      <c r="MC450" s="163">
        <f t="shared" ca="1" si="1543"/>
        <v>0</v>
      </c>
      <c r="MD450" s="163">
        <f t="shared" ca="1" si="1543"/>
        <v>1</v>
      </c>
      <c r="ME450" s="163">
        <f t="shared" ca="1" si="1543"/>
        <v>1</v>
      </c>
      <c r="MF450" s="163">
        <f t="shared" ca="1" si="1543"/>
        <v>0</v>
      </c>
      <c r="MG450" s="163">
        <f t="shared" ca="1" si="1543"/>
        <v>70</v>
      </c>
      <c r="MH450" s="163">
        <f t="shared" ca="1" si="1543"/>
        <v>50</v>
      </c>
      <c r="MI450" s="163">
        <f t="shared" ca="1" si="1543"/>
        <v>85</v>
      </c>
      <c r="MJ450" s="163">
        <f t="shared" ca="1" si="1543"/>
        <v>50</v>
      </c>
      <c r="MK450" s="161">
        <f t="shared" ca="1" si="1476"/>
        <v>1</v>
      </c>
      <c r="ML450" s="161">
        <f t="shared" ca="1" si="1477"/>
        <v>1</v>
      </c>
      <c r="MM450" s="161">
        <f t="shared" ca="1" si="1478"/>
        <v>1</v>
      </c>
      <c r="MN450" s="161">
        <f t="shared" ca="1" si="1479"/>
        <v>1</v>
      </c>
      <c r="MO450" s="161">
        <f t="shared" ca="1" si="1479"/>
        <v>1</v>
      </c>
      <c r="MP450" s="163">
        <f t="shared" ca="1" si="1543"/>
        <v>1</v>
      </c>
      <c r="MQ450" s="10"/>
      <c r="MR450" s="163">
        <f t="shared" ca="1" si="1543"/>
        <v>1</v>
      </c>
      <c r="MS450" s="161">
        <f t="shared" si="1480"/>
        <v>1</v>
      </c>
      <c r="MT450" s="163">
        <f t="shared" ca="1" si="1543"/>
        <v>0.75</v>
      </c>
      <c r="MU450" s="163">
        <f t="shared" ca="1" si="1543"/>
        <v>0.8</v>
      </c>
      <c r="MV450" s="163">
        <f t="shared" ca="1" si="1543"/>
        <v>0.82499999999999996</v>
      </c>
      <c r="MW450" s="163">
        <f t="shared" ca="1" si="1543"/>
        <v>0.875</v>
      </c>
      <c r="MX450" s="163">
        <f t="shared" ca="1" si="1543"/>
        <v>0.9</v>
      </c>
      <c r="MY450" s="163">
        <f t="shared" ca="1" si="1547"/>
        <v>0.75</v>
      </c>
      <c r="MZ450" s="163">
        <f t="shared" ca="1" si="1547"/>
        <v>0.78142857142857147</v>
      </c>
      <c r="NA450" s="163">
        <f t="shared" ca="1" si="1547"/>
        <v>0.82499999999999996</v>
      </c>
      <c r="NB450" s="163">
        <f t="shared" ca="1" si="1547"/>
        <v>0.875</v>
      </c>
      <c r="NC450" s="163">
        <f t="shared" ca="1" si="1547"/>
        <v>0.9</v>
      </c>
      <c r="ND450" s="163">
        <f t="shared" ca="1" si="1547"/>
        <v>0.9</v>
      </c>
      <c r="NE450" s="163">
        <f t="shared" ca="1" si="1547"/>
        <v>0.75</v>
      </c>
      <c r="NF450" s="163">
        <f t="shared" ca="1" si="1547"/>
        <v>0.78142857142857147</v>
      </c>
      <c r="NG450" s="163">
        <f t="shared" ca="1" si="1547"/>
        <v>0.82499999999999996</v>
      </c>
      <c r="NH450" s="163">
        <f t="shared" ca="1" si="1547"/>
        <v>0.875</v>
      </c>
      <c r="NI450" s="163">
        <f t="shared" ca="1" si="1547"/>
        <v>0.9</v>
      </c>
      <c r="NJ450" s="163">
        <f t="shared" ca="1" si="1547"/>
        <v>0.9</v>
      </c>
      <c r="NK450" s="163">
        <f t="shared" ca="1" si="1547"/>
        <v>0.75</v>
      </c>
      <c r="NL450" s="163">
        <f t="shared" ca="1" si="1547"/>
        <v>0.78142857142857147</v>
      </c>
      <c r="NM450" s="163">
        <f t="shared" ca="1" si="1547"/>
        <v>0.82499999999999996</v>
      </c>
      <c r="NN450" s="163">
        <f t="shared" ca="1" si="1547"/>
        <v>0.875</v>
      </c>
      <c r="NO450" s="163">
        <f t="shared" ca="1" si="1547"/>
        <v>0.9</v>
      </c>
      <c r="NP450" s="163">
        <f t="shared" ca="1" si="1547"/>
        <v>0.9</v>
      </c>
      <c r="NQ450" s="163">
        <f t="shared" ca="1" si="1547"/>
        <v>0.75</v>
      </c>
      <c r="NR450" s="163">
        <f t="shared" ca="1" si="1547"/>
        <v>0.78142857142857147</v>
      </c>
      <c r="NS450" s="163">
        <f t="shared" ca="1" si="1547"/>
        <v>0.82499999999999996</v>
      </c>
      <c r="NT450" s="163">
        <f t="shared" ca="1" si="1547"/>
        <v>0.875</v>
      </c>
      <c r="NU450" s="163">
        <f t="shared" ca="1" si="1547"/>
        <v>0.9</v>
      </c>
      <c r="NV450" s="163">
        <f t="shared" ca="1" si="1547"/>
        <v>0.9</v>
      </c>
      <c r="NW450" s="163">
        <f t="shared" ca="1" si="1547"/>
        <v>0.75</v>
      </c>
      <c r="NX450" s="163">
        <f t="shared" ca="1" si="1547"/>
        <v>0.78142857142857147</v>
      </c>
      <c r="NY450" s="163">
        <f t="shared" ca="1" si="1547"/>
        <v>0.82499999999999996</v>
      </c>
      <c r="NZ450" s="163">
        <f t="shared" ca="1" si="1547"/>
        <v>0.875</v>
      </c>
      <c r="OA450" s="163">
        <f t="shared" ca="1" si="1547"/>
        <v>0.9</v>
      </c>
      <c r="OB450" s="163">
        <f t="shared" ca="1" si="1547"/>
        <v>0.9</v>
      </c>
      <c r="OC450" s="163">
        <f t="shared" ca="1" si="1547"/>
        <v>0.75</v>
      </c>
      <c r="OD450" s="163">
        <f t="shared" ca="1" si="1547"/>
        <v>0.78142857142857147</v>
      </c>
      <c r="OE450" s="163">
        <f t="shared" ca="1" si="1547"/>
        <v>0.82499999999999996</v>
      </c>
      <c r="OF450" s="163">
        <f t="shared" ca="1" si="1547"/>
        <v>0.875</v>
      </c>
      <c r="OG450" s="163">
        <f t="shared" ca="1" si="1547"/>
        <v>0.9</v>
      </c>
      <c r="OH450" s="163">
        <f t="shared" ca="1" si="1547"/>
        <v>0.9</v>
      </c>
      <c r="OI450" s="163">
        <f t="shared" ca="1" si="1547"/>
        <v>0.75</v>
      </c>
      <c r="OJ450" s="163">
        <f t="shared" ca="1" si="1547"/>
        <v>0.76904761904761909</v>
      </c>
      <c r="OK450" s="163">
        <f t="shared" ca="1" si="1547"/>
        <v>0.82000000000000006</v>
      </c>
      <c r="OL450" s="163">
        <f t="shared" ca="1" si="1547"/>
        <v>0.875</v>
      </c>
      <c r="OM450" s="163">
        <f t="shared" ca="1" si="1547"/>
        <v>0.9</v>
      </c>
      <c r="ON450" s="163">
        <f t="shared" ca="1" si="1547"/>
        <v>0.90000000000000013</v>
      </c>
      <c r="OO450" s="163">
        <f t="shared" ca="1" si="1547"/>
        <v>0.75</v>
      </c>
      <c r="OP450" s="163">
        <f t="shared" ca="1" si="1547"/>
        <v>0.76904761904761909</v>
      </c>
      <c r="OQ450" s="163">
        <f t="shared" ca="1" si="1547"/>
        <v>0.82000000000000006</v>
      </c>
      <c r="OR450" s="163">
        <f t="shared" ca="1" si="1547"/>
        <v>0.875</v>
      </c>
      <c r="OS450" s="163">
        <f t="shared" ca="1" si="1547"/>
        <v>0.9</v>
      </c>
      <c r="OT450" s="163">
        <f t="shared" ca="1" si="1547"/>
        <v>0.9</v>
      </c>
      <c r="OU450" s="163">
        <f t="shared" ca="1" si="1534"/>
        <v>0.875</v>
      </c>
      <c r="OV450" s="161">
        <f t="shared" ca="1" si="1482"/>
        <v>1</v>
      </c>
      <c r="OW450" s="161">
        <f t="shared" ca="1" si="1483"/>
        <v>1</v>
      </c>
      <c r="OX450" s="161" t="str">
        <f t="shared" ca="1" si="1484"/>
        <v>-</v>
      </c>
      <c r="OY450" s="163" t="str">
        <f t="shared" ca="1" si="1485"/>
        <v>-</v>
      </c>
      <c r="OZ450" s="161" t="str">
        <f t="shared" ca="1" si="1486"/>
        <v>-</v>
      </c>
      <c r="PA450" s="161" t="str">
        <f t="shared" ca="1" si="1487"/>
        <v>-</v>
      </c>
      <c r="PB450" s="163">
        <f t="shared" ca="1" si="1543"/>
        <v>0</v>
      </c>
      <c r="PC450" s="27">
        <v>0</v>
      </c>
    </row>
    <row r="451" spans="1:419" s="143" customFormat="1" hidden="1" outlineLevel="1">
      <c r="A451" s="121">
        <f t="shared" si="14"/>
        <v>446</v>
      </c>
      <c r="B451" s="121">
        <f t="shared" si="1539"/>
        <v>13</v>
      </c>
      <c r="C451" s="143">
        <f t="shared" si="1494"/>
        <v>1002</v>
      </c>
      <c r="D451" s="143" t="s">
        <v>884</v>
      </c>
      <c r="E451" s="143" t="b">
        <f t="shared" si="1448"/>
        <v>0</v>
      </c>
      <c r="F451" s="143" t="b">
        <v>0</v>
      </c>
      <c r="G451" s="143" t="b">
        <f t="shared" si="1489"/>
        <v>0</v>
      </c>
      <c r="H451" s="139">
        <f t="shared" ca="1" si="1548"/>
        <v>3</v>
      </c>
      <c r="I451" s="32">
        <v>3</v>
      </c>
      <c r="J451" s="32">
        <v>4</v>
      </c>
      <c r="K451" s="139">
        <f t="shared" ca="1" si="1548"/>
        <v>1</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8"/>
        <v>1</v>
      </c>
      <c r="U451" s="139">
        <f t="shared" ca="1" si="1548"/>
        <v>1</v>
      </c>
      <c r="V451" s="139">
        <f t="shared" ca="1" si="1548"/>
        <v>1</v>
      </c>
      <c r="W451" s="139">
        <f t="shared" ca="1" si="1548"/>
        <v>1</v>
      </c>
      <c r="X451" s="32">
        <v>3</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163" t="str">
        <f t="shared" ca="1" si="1500"/>
        <v>-</v>
      </c>
      <c r="AI451" s="163" t="str">
        <f t="shared" ca="1" si="1500"/>
        <v>-</v>
      </c>
      <c r="AJ451" s="163" t="str">
        <f t="shared" ca="1" si="1500"/>
        <v>-</v>
      </c>
      <c r="AK451" s="163" t="str">
        <f t="shared" ca="1" si="1500"/>
        <v>-</v>
      </c>
      <c r="AL451" s="163" t="str">
        <f t="shared" ca="1" si="1500"/>
        <v>-</v>
      </c>
      <c r="AM451" s="163" t="b">
        <f t="shared" ca="1" si="1500"/>
        <v>1</v>
      </c>
      <c r="AN451" s="10"/>
      <c r="AO451" s="161" t="b">
        <f t="shared" si="1501"/>
        <v>0</v>
      </c>
      <c r="AP451" s="161">
        <f t="shared" si="1501"/>
        <v>2</v>
      </c>
      <c r="AQ451" s="161" t="b">
        <f t="shared" si="1501"/>
        <v>0</v>
      </c>
      <c r="AR451" s="161" t="b">
        <f t="shared" si="1501"/>
        <v>1</v>
      </c>
      <c r="AS451" s="161" t="b">
        <f t="shared" si="1501"/>
        <v>1</v>
      </c>
      <c r="AT451" s="161" t="b">
        <f t="shared" si="1501"/>
        <v>0</v>
      </c>
      <c r="AU451" s="161">
        <f t="shared" ca="1" si="1451"/>
        <v>0</v>
      </c>
      <c r="AV451" s="161" t="b">
        <f t="shared" si="1536"/>
        <v>1</v>
      </c>
      <c r="AW451" s="161" t="b">
        <f t="shared" si="1536"/>
        <v>1</v>
      </c>
      <c r="AX451" s="161">
        <f t="shared" si="1536"/>
        <v>2</v>
      </c>
      <c r="AY451" s="161" t="str">
        <f t="shared" si="1536"/>
        <v>-</v>
      </c>
      <c r="AZ451" s="161">
        <f t="shared" si="1536"/>
        <v>0.3</v>
      </c>
      <c r="BA451" s="10"/>
      <c r="BB451" s="161" t="b">
        <f t="shared" si="1453"/>
        <v>1</v>
      </c>
      <c r="BC451" s="163" t="b">
        <f t="shared" ca="1" si="1454"/>
        <v>1</v>
      </c>
      <c r="BD451" s="163" t="b">
        <f t="shared" ca="1" si="1454"/>
        <v>1</v>
      </c>
      <c r="BE451" s="162">
        <f t="shared" ca="1" si="1455"/>
        <v>3210</v>
      </c>
      <c r="BF451" s="163" t="str">
        <f t="shared" ca="1" si="1523"/>
        <v>-</v>
      </c>
      <c r="BG451" s="163" t="str">
        <f t="shared" ca="1" si="1523"/>
        <v>-</v>
      </c>
      <c r="BH451" s="163" t="str">
        <f t="shared" ca="1" si="1523"/>
        <v>-</v>
      </c>
      <c r="BI451" s="163" t="str">
        <f t="shared" ca="1" si="1523"/>
        <v>-</v>
      </c>
      <c r="BJ451" s="163" t="str">
        <f t="shared" ca="1" si="1523"/>
        <v>-</v>
      </c>
      <c r="BK451" s="163">
        <f t="shared" ca="1" si="1523"/>
        <v>1</v>
      </c>
      <c r="BL451" s="163">
        <f t="shared" ca="1" si="1523"/>
        <v>1</v>
      </c>
      <c r="BM451" s="163" t="str">
        <f t="shared" ca="1" si="1523"/>
        <v>-</v>
      </c>
      <c r="BN451" s="163" t="str">
        <f t="shared" ca="1" si="1523"/>
        <v>-</v>
      </c>
      <c r="BO451" s="163" t="b">
        <f t="shared" ca="1" si="1457"/>
        <v>0</v>
      </c>
      <c r="BP451" s="163" t="b">
        <f t="shared" ca="1" si="1457"/>
        <v>0</v>
      </c>
      <c r="BQ451" s="163" t="b">
        <f t="shared" ca="1" si="1457"/>
        <v>0</v>
      </c>
      <c r="BR451" s="163" t="b">
        <f t="shared" ca="1" si="1457"/>
        <v>0</v>
      </c>
      <c r="BS451" s="163" t="b">
        <f t="shared" ca="1" si="1457"/>
        <v>0</v>
      </c>
      <c r="BT451" s="163" t="b">
        <f t="shared" ca="1" si="1457"/>
        <v>0</v>
      </c>
      <c r="BU451" s="163" t="b">
        <f t="shared" ca="1" si="1457"/>
        <v>0</v>
      </c>
      <c r="BV451" s="163" t="b">
        <f t="shared" ca="1" si="1457"/>
        <v>0</v>
      </c>
      <c r="BW451" s="163" t="b">
        <f t="shared" ca="1" si="1457"/>
        <v>0</v>
      </c>
      <c r="BX451" s="163" t="str">
        <f t="shared" ca="1" si="1525"/>
        <v>-</v>
      </c>
      <c r="BY451" s="163" t="str">
        <f t="shared" ca="1" si="1526"/>
        <v>-</v>
      </c>
      <c r="BZ451" s="163" t="str">
        <f t="shared" ca="1" si="1526"/>
        <v>-</v>
      </c>
      <c r="CA451" s="163" t="str">
        <f t="shared" ca="1" si="1526"/>
        <v>-</v>
      </c>
      <c r="CB451" s="163" t="str">
        <f t="shared" ca="1" si="1526"/>
        <v>-</v>
      </c>
      <c r="CC451" s="163" t="str">
        <f t="shared" ca="1" si="1526"/>
        <v>-</v>
      </c>
      <c r="CD451" s="163" t="str">
        <f t="shared" ca="1" si="1526"/>
        <v>-</v>
      </c>
      <c r="CE451" s="163" t="str">
        <f t="shared" ca="1" si="1526"/>
        <v>-</v>
      </c>
      <c r="CF451" s="163" t="str">
        <f t="shared" ca="1" si="1526"/>
        <v>-</v>
      </c>
      <c r="CG451" s="163" t="str">
        <f t="shared" ca="1" si="1525"/>
        <v>-</v>
      </c>
      <c r="CH451" s="163" t="str">
        <f t="shared" ca="1" si="1525"/>
        <v>-</v>
      </c>
      <c r="CI451" s="163" t="str">
        <f t="shared" ca="1" si="1525"/>
        <v>-</v>
      </c>
      <c r="CJ451" s="163" t="str">
        <f t="shared" ca="1" si="1525"/>
        <v>-</v>
      </c>
      <c r="CK451" s="163" t="str">
        <f t="shared" ca="1" si="1525"/>
        <v>-</v>
      </c>
      <c r="CL451" s="163" t="str">
        <f t="shared" ca="1" si="1525"/>
        <v>-</v>
      </c>
      <c r="CM451" s="163" t="str">
        <f t="shared" ca="1" si="1525"/>
        <v>-</v>
      </c>
      <c r="CN451" s="163" t="str">
        <f t="shared" ca="1" si="1525"/>
        <v>-</v>
      </c>
      <c r="CO451" s="163" t="str">
        <f t="shared" ca="1" si="1525"/>
        <v>-</v>
      </c>
      <c r="CP451" s="163" t="str">
        <f t="shared" ca="1" si="1525"/>
        <v>-</v>
      </c>
      <c r="CQ451" s="163" t="str">
        <f t="shared" ca="1" si="1525"/>
        <v>-</v>
      </c>
      <c r="CR451" s="163" t="str">
        <f t="shared" ca="1" si="1525"/>
        <v>-</v>
      </c>
      <c r="CS451" s="163" t="str">
        <f t="shared" ca="1" si="1525"/>
        <v>-</v>
      </c>
      <c r="CT451" s="163" t="str">
        <f t="shared" ca="1" si="1525"/>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25"/>
        <v>-</v>
      </c>
      <c r="DD451" s="163" t="str">
        <f t="shared" ca="1" si="1527"/>
        <v>-</v>
      </c>
      <c r="DE451" s="163" t="str">
        <f t="shared" ca="1" si="1527"/>
        <v>-</v>
      </c>
      <c r="DF451" s="163" t="str">
        <f t="shared" ca="1" si="1527"/>
        <v>-</v>
      </c>
      <c r="DG451" s="163" t="str">
        <f t="shared" ca="1" si="1527"/>
        <v>-</v>
      </c>
      <c r="DH451" s="163" t="str">
        <f t="shared" ca="1" si="1527"/>
        <v>-</v>
      </c>
      <c r="DI451" s="163" t="str">
        <f t="shared" ca="1" si="1527"/>
        <v>-</v>
      </c>
      <c r="DJ451" s="163" t="str">
        <f t="shared" ca="1" si="1527"/>
        <v>-</v>
      </c>
      <c r="DK451" s="163" t="str">
        <f t="shared" ca="1" si="1527"/>
        <v>-</v>
      </c>
      <c r="DL451" s="10"/>
      <c r="DM451" s="163" t="str">
        <f t="shared" ca="1" si="1523"/>
        <v>-</v>
      </c>
      <c r="DN451" s="163" t="str">
        <f t="shared" ca="1" si="1523"/>
        <v>-</v>
      </c>
      <c r="DO451" s="163" t="str">
        <f t="shared" ca="1" si="1523"/>
        <v>-</v>
      </c>
      <c r="DP451" s="163" t="str">
        <f t="shared" ca="1" si="1523"/>
        <v>-</v>
      </c>
      <c r="DQ451" s="163" t="str">
        <f t="shared" ca="1" si="1523"/>
        <v>-</v>
      </c>
      <c r="DR451" s="163" t="str">
        <f t="shared" ca="1" si="1523"/>
        <v>-</v>
      </c>
      <c r="DS451" s="163" t="str">
        <f t="shared" ref="DS451:DW451" ca="1" si="1552">OFFSET(DS$5,$B451,0)</f>
        <v>-</v>
      </c>
      <c r="DT451" s="163" t="str">
        <f t="shared" ca="1" si="1552"/>
        <v>-</v>
      </c>
      <c r="DU451" s="163" t="str">
        <f t="shared" ca="1" si="1552"/>
        <v>-</v>
      </c>
      <c r="DV451" s="163" t="str">
        <f t="shared" ca="1" si="1552"/>
        <v>-</v>
      </c>
      <c r="DW451" s="163" t="str">
        <f t="shared" ca="1" si="1552"/>
        <v>-</v>
      </c>
      <c r="DX451" s="161" t="str" cm="1">
        <f t="array" aca="1" ref="DX451" ca="1">INDEX(i.rev,$K451,DX$15)</f>
        <v>-</v>
      </c>
      <c r="DY451" s="161" t="str" cm="1">
        <f t="array" aca="1" ref="DY451" ca="1">INDEX(i.rev,$K451,DY$15)</f>
        <v>-</v>
      </c>
      <c r="DZ451" s="161" t="str" cm="1">
        <f t="array" aca="1" ref="DZ451" ca="1">INDEX(i.rev,$K451,DZ$15)</f>
        <v>-</v>
      </c>
      <c r="EA451" s="161" t="str" cm="1">
        <f t="array" aca="1" ref="EA451" ca="1">INDEX(i.rev,$K451,EA$15)</f>
        <v>-</v>
      </c>
      <c r="EB451" s="161" t="str" cm="1">
        <f t="array" aca="1" ref="EB451" ca="1">INDEX(i.rev,$K451,EB$15)</f>
        <v>-</v>
      </c>
      <c r="EC451" s="161" t="str" cm="1">
        <f t="array" aca="1" ref="EC451" ca="1">INDEX(i.rev,$K451,EC$15)</f>
        <v>-</v>
      </c>
      <c r="ED451" s="161" t="str" cm="1">
        <f t="array" aca="1" ref="ED451" ca="1">INDEX(i.rev,$K451,ED$15)</f>
        <v>-</v>
      </c>
      <c r="EE451" s="161" t="str" cm="1">
        <f t="array" aca="1" ref="EE451" ca="1">INDEX(i.rev,$K451,EE$15)</f>
        <v>-</v>
      </c>
      <c r="EF451" s="161" t="str" cm="1">
        <f t="array" aca="1" ref="EF451" ca="1">INDEX(i.rev,$K451,EF$15)</f>
        <v>-</v>
      </c>
      <c r="EG451" s="161" t="str" cm="1">
        <f t="array" aca="1" ref="EG451" ca="1">INDEX(i.rev,$K451,EG$15)</f>
        <v>-</v>
      </c>
      <c r="EH451" s="10"/>
      <c r="EI451" s="163" t="str">
        <f t="shared" ca="1" si="1550"/>
        <v>-</v>
      </c>
      <c r="EJ451" s="163" t="str">
        <f t="shared" ca="1" si="1550"/>
        <v>-</v>
      </c>
      <c r="EK451" s="163" t="str">
        <f t="shared" ca="1" si="1550"/>
        <v>-</v>
      </c>
      <c r="EL451" s="163" t="str">
        <f t="shared" ca="1" si="1550"/>
        <v>-</v>
      </c>
      <c r="EM451" s="163" t="str">
        <f t="shared" ca="1" si="1550"/>
        <v>-</v>
      </c>
      <c r="EN451" s="163" t="str">
        <f t="shared" ca="1" si="1550"/>
        <v>-</v>
      </c>
      <c r="EO451" s="163" t="str">
        <f t="shared" ca="1" si="1550"/>
        <v>-</v>
      </c>
      <c r="EP451" s="163" t="str">
        <f t="shared" ca="1" si="1550"/>
        <v>-</v>
      </c>
      <c r="EQ451" s="163">
        <f t="shared" ca="1" si="1550"/>
        <v>1</v>
      </c>
      <c r="ER451" s="163">
        <f t="shared" ca="1" si="1550"/>
        <v>1</v>
      </c>
      <c r="ES451" s="163">
        <f t="shared" ca="1" si="1550"/>
        <v>0</v>
      </c>
      <c r="ET451" s="163" t="str">
        <f t="shared" ca="1" si="1550"/>
        <v>-</v>
      </c>
      <c r="EU451" s="163" t="str">
        <f t="shared" ca="1" si="1550"/>
        <v>-</v>
      </c>
      <c r="EV451" s="163" t="str">
        <f t="shared" ca="1" si="1550"/>
        <v>-</v>
      </c>
      <c r="EW451" s="163" t="str">
        <f t="shared" ca="1" si="1550"/>
        <v>-</v>
      </c>
      <c r="EX451" s="163" t="str">
        <f t="shared" ca="1" si="1550"/>
        <v>-</v>
      </c>
      <c r="EY451" s="163" t="str">
        <f t="shared" ca="1" si="1550"/>
        <v>-</v>
      </c>
      <c r="EZ451" s="163" t="str">
        <f t="shared" ca="1" si="1550"/>
        <v>-</v>
      </c>
      <c r="FA451" s="163">
        <f t="shared" ca="1" si="1550"/>
        <v>0</v>
      </c>
      <c r="FB451" s="163" t="str">
        <f t="shared" ca="1" si="1550"/>
        <v>-</v>
      </c>
      <c r="FC451" s="163" t="str">
        <f t="shared" ca="1" si="1550"/>
        <v>-</v>
      </c>
      <c r="FD451" s="163" t="str">
        <f t="shared" ca="1" si="1550"/>
        <v>-</v>
      </c>
      <c r="FE451" s="163" t="str">
        <f t="shared" ca="1" si="1550"/>
        <v>-</v>
      </c>
      <c r="FF451" s="163" t="str">
        <f t="shared" ca="1" si="1550"/>
        <v>-</v>
      </c>
      <c r="FG451" s="163">
        <f t="shared" ca="1" si="1550"/>
        <v>0</v>
      </c>
      <c r="FH451" s="163">
        <f t="shared" ca="1" si="1550"/>
        <v>0</v>
      </c>
      <c r="FI451" s="163">
        <f t="shared" ca="1" si="1550"/>
        <v>0</v>
      </c>
      <c r="FJ451" s="163">
        <f t="shared" ca="1" si="1550"/>
        <v>0</v>
      </c>
      <c r="FK451" s="163">
        <f t="shared" ca="1" si="1550"/>
        <v>0</v>
      </c>
      <c r="FL451" s="163">
        <f t="shared" ca="1" si="1550"/>
        <v>0</v>
      </c>
      <c r="FM451" s="163">
        <f t="shared" ca="1" si="1550"/>
        <v>0</v>
      </c>
      <c r="FN451" s="163" t="str">
        <f t="shared" ca="1" si="1550"/>
        <v>-</v>
      </c>
      <c r="FO451" s="163" t="str">
        <f t="shared" ca="1" si="1550"/>
        <v>-</v>
      </c>
      <c r="FP451" s="163" t="str">
        <f t="shared" ca="1" si="1550"/>
        <v>-</v>
      </c>
      <c r="FQ451" s="163" t="str">
        <f t="shared" ca="1" si="1550"/>
        <v>-</v>
      </c>
      <c r="FR451" s="163" t="str">
        <f t="shared" ca="1" si="1550"/>
        <v>-</v>
      </c>
      <c r="FS451" s="163" t="str">
        <f t="shared" ca="1" si="1550"/>
        <v>-</v>
      </c>
      <c r="FT451" s="163" t="str">
        <f t="shared" ca="1" si="1550"/>
        <v>-</v>
      </c>
      <c r="FU451" s="163" t="str">
        <f t="shared" ca="1" si="1550"/>
        <v>-</v>
      </c>
      <c r="FV451" s="163" t="str">
        <f t="shared" ca="1" si="1550"/>
        <v>-</v>
      </c>
      <c r="FW451" s="163" t="str">
        <f t="shared" ca="1" si="1550"/>
        <v>-</v>
      </c>
      <c r="FX451" s="163" t="str">
        <f t="shared" ca="1" si="1550"/>
        <v>-</v>
      </c>
      <c r="FY451" s="10"/>
      <c r="FZ451" s="163">
        <f t="shared" ca="1" si="1550"/>
        <v>1</v>
      </c>
      <c r="GA451" s="163" t="str">
        <f t="shared" ca="1" si="1550"/>
        <v>-</v>
      </c>
      <c r="GB451" s="163" t="str">
        <f t="shared" ca="1" si="1550"/>
        <v>-</v>
      </c>
      <c r="GC451" s="163" t="str">
        <f t="shared" ca="1" si="1550"/>
        <v>-</v>
      </c>
      <c r="GD451" s="163" t="str">
        <f t="shared" ca="1" si="1502"/>
        <v>-</v>
      </c>
      <c r="GE451" s="163" t="b">
        <f t="shared" ca="1" si="1502"/>
        <v>0</v>
      </c>
      <c r="GF451" s="163" t="str">
        <f t="shared" ca="1" si="1502"/>
        <v>-</v>
      </c>
      <c r="GG451" s="163">
        <f t="shared" ca="1" si="1502"/>
        <v>0</v>
      </c>
      <c r="GH451" s="163" t="str">
        <f t="shared" ca="1" si="1502"/>
        <v>-</v>
      </c>
      <c r="GI451" s="161" cm="1">
        <f t="array" aca="1" ref="GI451" ca="1">INDEX(i.rev,$K451,GI$15)</f>
        <v>1</v>
      </c>
      <c r="GJ451" s="163">
        <f t="shared" ca="1" si="1540"/>
        <v>0</v>
      </c>
      <c r="GK451" s="163">
        <f t="shared" ca="1" si="1540"/>
        <v>1</v>
      </c>
      <c r="GL451" s="163">
        <f t="shared" ca="1" si="1540"/>
        <v>0</v>
      </c>
      <c r="GM451" s="163">
        <f t="shared" ca="1" si="1540"/>
        <v>1</v>
      </c>
      <c r="GN451" s="163">
        <f t="shared" ca="1" si="1540"/>
        <v>1</v>
      </c>
      <c r="GO451" s="163">
        <f t="shared" ca="1" si="1540"/>
        <v>1</v>
      </c>
      <c r="GP451" s="163">
        <f t="shared" ca="1" si="1540"/>
        <v>0</v>
      </c>
      <c r="GQ451" s="163">
        <f t="shared" ca="1" si="1540"/>
        <v>0</v>
      </c>
      <c r="GR451" s="163">
        <f t="shared" ca="1" si="1540"/>
        <v>0</v>
      </c>
      <c r="GS451" s="163">
        <f t="shared" ca="1" si="1540"/>
        <v>0</v>
      </c>
      <c r="GT451" s="163">
        <f t="shared" ca="1" si="1540"/>
        <v>0</v>
      </c>
      <c r="GU451" s="163">
        <f t="shared" ca="1" si="1540"/>
        <v>0</v>
      </c>
      <c r="GV451" s="163">
        <f t="shared" ca="1" si="1540"/>
        <v>0</v>
      </c>
      <c r="GW451" s="163">
        <f t="shared" ca="1" si="1540"/>
        <v>0</v>
      </c>
      <c r="GX451" s="163">
        <f t="shared" ca="1" si="1540"/>
        <v>0</v>
      </c>
      <c r="GY451" s="163">
        <f t="shared" ca="1" si="1540"/>
        <v>0</v>
      </c>
      <c r="GZ451" s="161" cm="1">
        <f t="array" aca="1" ref="GZ451" ca="1">INDEX(i.rev,$K451,GZ$15)</f>
        <v>0</v>
      </c>
      <c r="HA451" s="163">
        <f t="shared" ca="1" si="1464"/>
        <v>0</v>
      </c>
      <c r="HB451" s="161" cm="1">
        <f t="array" aca="1" ref="HB451" ca="1">INDEX(i.rev,$K451,HB$15)</f>
        <v>1</v>
      </c>
      <c r="HC451" s="163">
        <f t="shared" ca="1" si="1544"/>
        <v>0</v>
      </c>
      <c r="HD451" s="163">
        <f t="shared" ca="1" si="1544"/>
        <v>0</v>
      </c>
      <c r="HE451" s="163">
        <f t="shared" ca="1" si="1544"/>
        <v>0</v>
      </c>
      <c r="HF451" s="163">
        <f t="shared" ca="1" si="1544"/>
        <v>0</v>
      </c>
      <c r="HG451" s="163">
        <f t="shared" ca="1" si="1544"/>
        <v>0</v>
      </c>
      <c r="HH451" s="163">
        <f t="shared" ca="1" si="1544"/>
        <v>0</v>
      </c>
      <c r="HI451" s="163">
        <f t="shared" ca="1" si="1544"/>
        <v>0</v>
      </c>
      <c r="HJ451" s="10"/>
      <c r="HK451" s="163" t="str">
        <f t="shared" ca="1" si="1544"/>
        <v>-</v>
      </c>
      <c r="HL451" s="163" t="str">
        <f t="shared" ca="1" si="1544"/>
        <v>-</v>
      </c>
      <c r="HM451" s="163" t="str">
        <f t="shared" ca="1" si="1544"/>
        <v>-</v>
      </c>
      <c r="HN451" s="163" t="str">
        <f t="shared" ca="1" si="1544"/>
        <v>-</v>
      </c>
      <c r="HO451" s="163" t="str">
        <f t="shared" ca="1" si="1544"/>
        <v>-</v>
      </c>
      <c r="HP451" s="161" t="b">
        <f t="shared" ca="1" si="1504"/>
        <v>0</v>
      </c>
      <c r="HQ451" s="161" t="b">
        <f t="shared" ca="1" si="1504"/>
        <v>0</v>
      </c>
      <c r="HR451" s="161" t="b">
        <f t="shared" ca="1" si="1504"/>
        <v>1</v>
      </c>
      <c r="HS451" s="163">
        <f t="shared" ca="1" si="1544"/>
        <v>0</v>
      </c>
      <c r="HT451" s="161">
        <f t="shared" ca="1" si="1505"/>
        <v>1</v>
      </c>
      <c r="HU451" s="161">
        <f t="shared" ca="1" si="1505"/>
        <v>1</v>
      </c>
      <c r="HV451" s="163" t="str">
        <f t="shared" ca="1" si="1544"/>
        <v>-</v>
      </c>
      <c r="HW451" s="163" t="str">
        <f t="shared" ca="1" si="1544"/>
        <v>-</v>
      </c>
      <c r="HX451" s="163" t="str">
        <f t="shared" ca="1" si="1544"/>
        <v>-</v>
      </c>
      <c r="HY451" s="163" t="str">
        <f t="shared" ca="1" si="1544"/>
        <v>-</v>
      </c>
      <c r="HZ451" s="163" t="str">
        <f t="shared" ca="1" si="1544"/>
        <v>-</v>
      </c>
      <c r="IA451" s="163" t="str">
        <f t="shared" ca="1" si="1544"/>
        <v>-</v>
      </c>
      <c r="IB451" s="163" t="str">
        <f t="shared" ca="1" si="1544"/>
        <v>-</v>
      </c>
      <c r="IC451" s="163" t="str">
        <f t="shared" ca="1" si="1544"/>
        <v>-</v>
      </c>
      <c r="ID451" s="163" t="str">
        <f t="shared" ca="1" si="1544"/>
        <v>-</v>
      </c>
      <c r="IE451" s="163" t="b">
        <f t="shared" ca="1" si="1544"/>
        <v>1</v>
      </c>
      <c r="IF451" s="163" t="str">
        <f t="shared" ca="1" si="1544"/>
        <v>-</v>
      </c>
      <c r="IG451" s="163" t="str">
        <f t="shared" ca="1" si="1544"/>
        <v>-</v>
      </c>
      <c r="IH451" s="163" t="str">
        <f t="shared" ca="1" si="1544"/>
        <v>-</v>
      </c>
      <c r="II451" s="163" t="b">
        <f t="shared" ca="1" si="1545"/>
        <v>1</v>
      </c>
      <c r="IJ451" s="163">
        <f t="shared" ca="1" si="1545"/>
        <v>0</v>
      </c>
      <c r="IK451" s="163" t="str">
        <f t="shared" ca="1" si="1545"/>
        <v>-</v>
      </c>
      <c r="IL451" s="163" t="str">
        <f t="shared" ca="1" si="1545"/>
        <v>-</v>
      </c>
      <c r="IM451" s="163" t="str">
        <f t="shared" ca="1" si="1545"/>
        <v>-</v>
      </c>
      <c r="IN451" s="163" t="str">
        <f t="shared" ca="1" si="1545"/>
        <v>-</v>
      </c>
      <c r="IO451" s="163" t="str">
        <f t="shared" ca="1" si="1545"/>
        <v>-</v>
      </c>
      <c r="IP451" s="163">
        <f t="shared" ca="1" si="1545"/>
        <v>0</v>
      </c>
      <c r="IQ451" s="163" t="str">
        <f t="shared" ca="1" si="1545"/>
        <v>-</v>
      </c>
      <c r="IR451" s="163" t="str">
        <f t="shared" ca="1" si="1545"/>
        <v>-</v>
      </c>
      <c r="IS451" s="163" t="str">
        <f t="shared" ca="1" si="1545"/>
        <v>-</v>
      </c>
      <c r="IT451" s="163">
        <f t="shared" ca="1" si="1545"/>
        <v>500</v>
      </c>
      <c r="IU451" s="163">
        <f t="shared" ca="1" si="1545"/>
        <v>500</v>
      </c>
      <c r="IV451" s="163" t="str">
        <f t="shared" ca="1" si="1545"/>
        <v>-</v>
      </c>
      <c r="IW451" s="163" t="str">
        <f t="shared" ca="1" si="1545"/>
        <v>-</v>
      </c>
      <c r="IX451" s="163" t="str">
        <f t="shared" ca="1" si="1545"/>
        <v>-</v>
      </c>
      <c r="IY451" s="163" t="str">
        <f t="shared" ca="1" si="1542"/>
        <v>-</v>
      </c>
      <c r="IZ451" s="163" t="str">
        <f t="shared" ca="1" si="1528"/>
        <v>-</v>
      </c>
      <c r="JA451" s="163" t="str">
        <f t="shared" ca="1" si="1528"/>
        <v>-</v>
      </c>
      <c r="JB451" s="163" t="str">
        <f t="shared" ca="1" si="1528"/>
        <v>-</v>
      </c>
      <c r="JC451" s="163" t="str">
        <f t="shared" ca="1" si="1528"/>
        <v>-</v>
      </c>
      <c r="JD451" s="163" t="str">
        <f t="shared" ca="1" si="1528"/>
        <v>-</v>
      </c>
      <c r="JE451" s="163" t="str">
        <f t="shared" ca="1" si="1528"/>
        <v>-</v>
      </c>
      <c r="JF451" s="163" t="str">
        <f t="shared" ca="1" si="1528"/>
        <v>-</v>
      </c>
      <c r="JG451" s="163" t="str">
        <f t="shared" ca="1" si="1528"/>
        <v>-</v>
      </c>
      <c r="JH451" s="163" t="str">
        <f t="shared" ca="1" si="1528"/>
        <v>-</v>
      </c>
      <c r="JI451" s="163" t="str">
        <f t="shared" ca="1" si="1528"/>
        <v>-</v>
      </c>
      <c r="JJ451" s="163" t="str">
        <f t="shared" ca="1" si="1528"/>
        <v>-</v>
      </c>
      <c r="JK451" s="163" t="str">
        <f t="shared" ca="1" si="1528"/>
        <v>-</v>
      </c>
      <c r="JL451" s="163" t="str">
        <f t="shared" ca="1" si="1528"/>
        <v>-</v>
      </c>
      <c r="JM451" s="163" t="str">
        <f t="shared" ref="JI451:JM453" ca="1" si="1553">OFFSET(JM$5,$B451,0)</f>
        <v>-</v>
      </c>
      <c r="JN451" s="163" t="str">
        <f t="shared" ca="1" si="1529"/>
        <v>-</v>
      </c>
      <c r="JO451" s="163" t="str">
        <f t="shared" ca="1" si="1529"/>
        <v>-</v>
      </c>
      <c r="JP451" s="163" t="str">
        <f t="shared" ca="1" si="1529"/>
        <v>-</v>
      </c>
      <c r="JQ451" s="163" t="str">
        <f t="shared" ca="1" si="1529"/>
        <v>-</v>
      </c>
      <c r="JR451" s="163" t="str">
        <f t="shared" ca="1" si="1529"/>
        <v>-</v>
      </c>
      <c r="JS451" s="163" t="str">
        <f t="shared" ca="1" si="1528"/>
        <v>-</v>
      </c>
      <c r="JT451" s="163" t="str">
        <f t="shared" ca="1" si="1528"/>
        <v>-</v>
      </c>
      <c r="JU451" s="163" t="str">
        <f t="shared" ca="1" si="1528"/>
        <v>-</v>
      </c>
      <c r="JV451" s="163" t="str">
        <f t="shared" ca="1" si="1528"/>
        <v>-</v>
      </c>
      <c r="JW451" s="163" t="str">
        <f t="shared" ca="1" si="1528"/>
        <v>-</v>
      </c>
      <c r="JX451" s="163" t="str">
        <f t="shared" ref="JX451:LX453" ca="1" si="1554">OFFSET(JX$5,$B451,0)</f>
        <v>-</v>
      </c>
      <c r="JY451" s="163" t="str">
        <f t="shared" ca="1" si="1554"/>
        <v>-</v>
      </c>
      <c r="JZ451" s="163" t="str">
        <f t="shared" ca="1" si="1554"/>
        <v>-</v>
      </c>
      <c r="KA451" s="163" t="str">
        <f t="shared" ca="1" si="1554"/>
        <v>-</v>
      </c>
      <c r="KB451" s="163" t="str">
        <f t="shared" ca="1" si="1554"/>
        <v>-</v>
      </c>
      <c r="KC451" s="163" t="str">
        <f t="shared" ca="1" si="1554"/>
        <v>-</v>
      </c>
      <c r="KD451" s="163" t="str">
        <f t="shared" ca="1" si="1554"/>
        <v>-</v>
      </c>
      <c r="KE451" s="163" t="str">
        <f t="shared" ca="1" si="1554"/>
        <v>-</v>
      </c>
      <c r="KF451" s="163" t="str">
        <f t="shared" ca="1" si="1554"/>
        <v>-</v>
      </c>
      <c r="KG451" s="163" t="str">
        <f t="shared" ca="1" si="1554"/>
        <v>-</v>
      </c>
      <c r="KH451" s="163" t="str">
        <f t="shared" ca="1" si="1554"/>
        <v>-</v>
      </c>
      <c r="KI451" s="163" t="str">
        <f t="shared" ca="1" si="1554"/>
        <v>-</v>
      </c>
      <c r="KJ451" s="163" t="str">
        <f t="shared" ca="1" si="1554"/>
        <v>-</v>
      </c>
      <c r="KK451" s="163" t="str">
        <f t="shared" ca="1" si="1554"/>
        <v>-</v>
      </c>
      <c r="KL451" s="163" t="str">
        <f t="shared" ca="1" si="1554"/>
        <v>-</v>
      </c>
      <c r="KM451" s="163" t="str">
        <f t="shared" ca="1" si="1554"/>
        <v>-</v>
      </c>
      <c r="KN451" s="163" t="str">
        <f t="shared" ca="1" si="1554"/>
        <v>-</v>
      </c>
      <c r="KO451" s="163" t="str">
        <f t="shared" ca="1" si="1554"/>
        <v>-</v>
      </c>
      <c r="KP451" s="163" t="str">
        <f t="shared" ca="1" si="1554"/>
        <v>-</v>
      </c>
      <c r="KQ451" s="163" t="str">
        <f t="shared" ca="1" si="1554"/>
        <v>-</v>
      </c>
      <c r="KR451" s="163" t="str">
        <f t="shared" ca="1" si="1554"/>
        <v>-</v>
      </c>
      <c r="KS451" s="163" t="str">
        <f t="shared" ca="1" si="1554"/>
        <v>-</v>
      </c>
      <c r="KT451" s="163" t="str">
        <f t="shared" ca="1" si="1554"/>
        <v>-</v>
      </c>
      <c r="KU451" s="163" t="str">
        <f t="shared" ca="1" si="1554"/>
        <v>-</v>
      </c>
      <c r="KV451" s="163" t="str">
        <f t="shared" ca="1" si="1554"/>
        <v>-</v>
      </c>
      <c r="KW451" s="163" t="str">
        <f t="shared" ca="1" si="1554"/>
        <v>-</v>
      </c>
      <c r="KX451" s="163" t="str">
        <f t="shared" ca="1" si="1554"/>
        <v>-</v>
      </c>
      <c r="KY451" s="163" t="str">
        <f t="shared" ca="1" si="1554"/>
        <v>-</v>
      </c>
      <c r="KZ451" s="163" t="str">
        <f t="shared" ca="1" si="1554"/>
        <v>-</v>
      </c>
      <c r="LA451" s="163" t="str">
        <f t="shared" ca="1" si="1554"/>
        <v>-</v>
      </c>
      <c r="LB451" s="163" t="str">
        <f t="shared" ca="1" si="1554"/>
        <v>-</v>
      </c>
      <c r="LC451" s="163" t="str">
        <f t="shared" ca="1" si="1554"/>
        <v>-</v>
      </c>
      <c r="LD451" s="163" t="str">
        <f t="shared" ca="1" si="1554"/>
        <v>-</v>
      </c>
      <c r="LE451" s="163" t="str">
        <f t="shared" ca="1" si="1554"/>
        <v>-</v>
      </c>
      <c r="LF451" s="163" t="str">
        <f t="shared" ca="1" si="1554"/>
        <v>-</v>
      </c>
      <c r="LG451" s="163" t="str">
        <f t="shared" ca="1" si="1554"/>
        <v>-</v>
      </c>
      <c r="LH451" s="163" t="str">
        <f t="shared" ca="1" si="1554"/>
        <v>-</v>
      </c>
      <c r="LI451" s="163" t="str">
        <f t="shared" ca="1" si="1554"/>
        <v>-</v>
      </c>
      <c r="LJ451" s="163" t="str">
        <f t="shared" ca="1" si="1554"/>
        <v>-</v>
      </c>
      <c r="LK451" s="163" t="str">
        <f t="shared" ca="1" si="1554"/>
        <v>-</v>
      </c>
      <c r="LL451" s="163" t="str">
        <f t="shared" ca="1" si="1554"/>
        <v>-</v>
      </c>
      <c r="LM451" s="163" t="str">
        <f t="shared" ca="1" si="1554"/>
        <v>-</v>
      </c>
      <c r="LN451" s="163" t="str">
        <f t="shared" ca="1" si="1554"/>
        <v>-</v>
      </c>
      <c r="LO451" s="163" t="str">
        <f t="shared" ca="1" si="1554"/>
        <v>-</v>
      </c>
      <c r="LP451" s="163" t="str">
        <f t="shared" ca="1" si="1554"/>
        <v>-</v>
      </c>
      <c r="LQ451" s="163" t="str">
        <f t="shared" ca="1" si="1554"/>
        <v>-</v>
      </c>
      <c r="LR451" s="163" t="str">
        <f t="shared" ca="1" si="1554"/>
        <v>-</v>
      </c>
      <c r="LS451" s="163" t="str">
        <f t="shared" ca="1" si="1554"/>
        <v>-</v>
      </c>
      <c r="LT451" s="163" t="str">
        <f t="shared" ca="1" si="1554"/>
        <v>-</v>
      </c>
      <c r="LU451" s="163" t="str">
        <f t="shared" ca="1" si="1554"/>
        <v>-</v>
      </c>
      <c r="LV451" s="163" t="str">
        <f t="shared" ca="1" si="1554"/>
        <v>-</v>
      </c>
      <c r="LW451" s="163" t="str">
        <f t="shared" ca="1" si="1554"/>
        <v>-</v>
      </c>
      <c r="LX451" s="163" t="str">
        <f t="shared" ca="1" si="1554"/>
        <v>-</v>
      </c>
      <c r="LY451" s="10"/>
      <c r="LZ451" s="161">
        <f t="shared" ca="1" si="1473"/>
        <v>4.4999999999999998E-2</v>
      </c>
      <c r="MA451" s="161">
        <f t="shared" ca="1" si="1474"/>
        <v>4.4999999999999998E-2</v>
      </c>
      <c r="MB451" s="163">
        <f t="shared" ca="1" si="1543"/>
        <v>1</v>
      </c>
      <c r="MC451" s="163">
        <f t="shared" ca="1" si="1543"/>
        <v>0</v>
      </c>
      <c r="MD451" s="163">
        <f t="shared" ca="1" si="1543"/>
        <v>1</v>
      </c>
      <c r="ME451" s="163">
        <f t="shared" ca="1" si="1543"/>
        <v>1</v>
      </c>
      <c r="MF451" s="163">
        <f t="shared" ca="1" si="1543"/>
        <v>0</v>
      </c>
      <c r="MG451" s="163">
        <f t="shared" ca="1" si="1543"/>
        <v>70</v>
      </c>
      <c r="MH451" s="163">
        <f t="shared" ca="1" si="1543"/>
        <v>50</v>
      </c>
      <c r="MI451" s="163">
        <f t="shared" ca="1" si="1543"/>
        <v>85</v>
      </c>
      <c r="MJ451" s="163">
        <f t="shared" ca="1" si="1543"/>
        <v>50</v>
      </c>
      <c r="MK451" s="161">
        <f t="shared" ca="1" si="1476"/>
        <v>1</v>
      </c>
      <c r="ML451" s="161">
        <f t="shared" ca="1" si="1477"/>
        <v>1</v>
      </c>
      <c r="MM451" s="161">
        <f t="shared" ca="1" si="1478"/>
        <v>1</v>
      </c>
      <c r="MN451" s="161">
        <f t="shared" ca="1" si="1479"/>
        <v>1</v>
      </c>
      <c r="MO451" s="161">
        <f t="shared" ca="1" si="1479"/>
        <v>1</v>
      </c>
      <c r="MP451" s="163">
        <f t="shared" ca="1" si="1543"/>
        <v>1</v>
      </c>
      <c r="MQ451" s="10"/>
      <c r="MR451" s="163">
        <f t="shared" ca="1" si="1543"/>
        <v>1</v>
      </c>
      <c r="MS451" s="161">
        <f t="shared" si="1480"/>
        <v>1.1499999999999999</v>
      </c>
      <c r="MT451" s="163">
        <f t="shared" ca="1" si="1543"/>
        <v>0.75</v>
      </c>
      <c r="MU451" s="163">
        <f t="shared" ca="1" si="1543"/>
        <v>0.8</v>
      </c>
      <c r="MV451" s="163">
        <f t="shared" ca="1" si="1543"/>
        <v>0.82499999999999996</v>
      </c>
      <c r="MW451" s="163">
        <f t="shared" ca="1" si="1543"/>
        <v>0.875</v>
      </c>
      <c r="MX451" s="163">
        <f t="shared" ca="1" si="1543"/>
        <v>0.9</v>
      </c>
      <c r="MY451" s="163">
        <f t="shared" ca="1" si="1547"/>
        <v>0.75</v>
      </c>
      <c r="MZ451" s="163">
        <f t="shared" ca="1" si="1547"/>
        <v>0.78142857142857147</v>
      </c>
      <c r="NA451" s="163">
        <f t="shared" ca="1" si="1547"/>
        <v>0.82499999999999996</v>
      </c>
      <c r="NB451" s="163">
        <f t="shared" ca="1" si="1547"/>
        <v>0.875</v>
      </c>
      <c r="NC451" s="163">
        <f t="shared" ca="1" si="1547"/>
        <v>0.9</v>
      </c>
      <c r="ND451" s="163">
        <f t="shared" ca="1" si="1547"/>
        <v>0.9</v>
      </c>
      <c r="NE451" s="163">
        <f t="shared" ca="1" si="1547"/>
        <v>0.75</v>
      </c>
      <c r="NF451" s="163">
        <f t="shared" ca="1" si="1547"/>
        <v>0.78142857142857147</v>
      </c>
      <c r="NG451" s="163">
        <f t="shared" ca="1" si="1547"/>
        <v>0.82499999999999996</v>
      </c>
      <c r="NH451" s="163">
        <f t="shared" ca="1" si="1547"/>
        <v>0.875</v>
      </c>
      <c r="NI451" s="163">
        <f t="shared" ca="1" si="1547"/>
        <v>0.9</v>
      </c>
      <c r="NJ451" s="163">
        <f t="shared" ca="1" si="1547"/>
        <v>0.9</v>
      </c>
      <c r="NK451" s="163">
        <f t="shared" ca="1" si="1547"/>
        <v>0.75</v>
      </c>
      <c r="NL451" s="163">
        <f t="shared" ca="1" si="1547"/>
        <v>0.78142857142857147</v>
      </c>
      <c r="NM451" s="163">
        <f t="shared" ca="1" si="1547"/>
        <v>0.82499999999999996</v>
      </c>
      <c r="NN451" s="163">
        <f t="shared" ca="1" si="1547"/>
        <v>0.875</v>
      </c>
      <c r="NO451" s="163">
        <f t="shared" ca="1" si="1547"/>
        <v>0.9</v>
      </c>
      <c r="NP451" s="163">
        <f t="shared" ca="1" si="1547"/>
        <v>0.9</v>
      </c>
      <c r="NQ451" s="163">
        <f t="shared" ca="1" si="1547"/>
        <v>0.75</v>
      </c>
      <c r="NR451" s="163">
        <f t="shared" ca="1" si="1547"/>
        <v>0.78142857142857147</v>
      </c>
      <c r="NS451" s="163">
        <f t="shared" ca="1" si="1547"/>
        <v>0.82499999999999996</v>
      </c>
      <c r="NT451" s="163">
        <f t="shared" ca="1" si="1547"/>
        <v>0.875</v>
      </c>
      <c r="NU451" s="163">
        <f t="shared" ca="1" si="1547"/>
        <v>0.9</v>
      </c>
      <c r="NV451" s="163">
        <f t="shared" ca="1" si="1547"/>
        <v>0.9</v>
      </c>
      <c r="NW451" s="163">
        <f t="shared" ca="1" si="1547"/>
        <v>0.75</v>
      </c>
      <c r="NX451" s="163">
        <f t="shared" ca="1" si="1547"/>
        <v>0.78142857142857147</v>
      </c>
      <c r="NY451" s="163">
        <f t="shared" ca="1" si="1547"/>
        <v>0.82499999999999996</v>
      </c>
      <c r="NZ451" s="163">
        <f t="shared" ca="1" si="1547"/>
        <v>0.875</v>
      </c>
      <c r="OA451" s="163">
        <f t="shared" ca="1" si="1547"/>
        <v>0.9</v>
      </c>
      <c r="OB451" s="163">
        <f t="shared" ca="1" si="1547"/>
        <v>0.9</v>
      </c>
      <c r="OC451" s="163">
        <f t="shared" ca="1" si="1547"/>
        <v>0.75</v>
      </c>
      <c r="OD451" s="163">
        <f t="shared" ca="1" si="1547"/>
        <v>0.78142857142857147</v>
      </c>
      <c r="OE451" s="163">
        <f t="shared" ca="1" si="1547"/>
        <v>0.82499999999999996</v>
      </c>
      <c r="OF451" s="163">
        <f t="shared" ca="1" si="1547"/>
        <v>0.875</v>
      </c>
      <c r="OG451" s="163">
        <f t="shared" ca="1" si="1547"/>
        <v>0.9</v>
      </c>
      <c r="OH451" s="163">
        <f t="shared" ca="1" si="1547"/>
        <v>0.9</v>
      </c>
      <c r="OI451" s="163">
        <f t="shared" ca="1" si="1547"/>
        <v>0.75</v>
      </c>
      <c r="OJ451" s="163">
        <f t="shared" ca="1" si="1547"/>
        <v>0.76904761904761909</v>
      </c>
      <c r="OK451" s="163">
        <f t="shared" ca="1" si="1547"/>
        <v>0.82000000000000006</v>
      </c>
      <c r="OL451" s="163">
        <f t="shared" ca="1" si="1547"/>
        <v>0.875</v>
      </c>
      <c r="OM451" s="163">
        <f t="shared" ca="1" si="1547"/>
        <v>0.9</v>
      </c>
      <c r="ON451" s="163">
        <f t="shared" ca="1" si="1547"/>
        <v>0.90000000000000013</v>
      </c>
      <c r="OO451" s="163">
        <f t="shared" ca="1" si="1547"/>
        <v>0.75</v>
      </c>
      <c r="OP451" s="163">
        <f t="shared" ca="1" si="1547"/>
        <v>0.76904761904761909</v>
      </c>
      <c r="OQ451" s="163">
        <f t="shared" ca="1" si="1547"/>
        <v>0.82000000000000006</v>
      </c>
      <c r="OR451" s="163">
        <f t="shared" ca="1" si="1547"/>
        <v>0.875</v>
      </c>
      <c r="OS451" s="163">
        <f t="shared" ca="1" si="1547"/>
        <v>0.9</v>
      </c>
      <c r="OT451" s="163">
        <f t="shared" ca="1" si="1547"/>
        <v>0.9</v>
      </c>
      <c r="OU451" s="163">
        <f t="shared" ca="1" si="1534"/>
        <v>0.875</v>
      </c>
      <c r="OV451" s="161">
        <f t="shared" ca="1" si="1482"/>
        <v>1</v>
      </c>
      <c r="OW451" s="161">
        <f t="shared" ca="1" si="1483"/>
        <v>1</v>
      </c>
      <c r="OX451" s="161" t="str">
        <f t="shared" ca="1" si="1484"/>
        <v>-</v>
      </c>
      <c r="OY451" s="163" t="str">
        <f t="shared" ca="1" si="1485"/>
        <v>-</v>
      </c>
      <c r="OZ451" s="161" t="str">
        <f t="shared" ca="1" si="1486"/>
        <v>-</v>
      </c>
      <c r="PA451" s="161" t="str">
        <f t="shared" ca="1" si="1487"/>
        <v>-</v>
      </c>
      <c r="PB451" s="163">
        <f t="shared" ca="1" si="1543"/>
        <v>0</v>
      </c>
      <c r="PC451" s="27">
        <v>0</v>
      </c>
    </row>
    <row r="452" spans="1:419" s="143" customFormat="1" hidden="1" outlineLevel="1">
      <c r="A452" s="121">
        <f t="shared" si="14"/>
        <v>447</v>
      </c>
      <c r="B452" s="121">
        <f t="shared" si="1539"/>
        <v>13</v>
      </c>
      <c r="C452" s="143">
        <f t="shared" si="1494"/>
        <v>1002</v>
      </c>
      <c r="D452" s="143" t="s">
        <v>884</v>
      </c>
      <c r="E452" s="143" t="b">
        <f t="shared" si="1448"/>
        <v>0</v>
      </c>
      <c r="F452" s="143" t="b">
        <v>0</v>
      </c>
      <c r="G452" s="143" t="b">
        <f t="shared" si="1489"/>
        <v>0</v>
      </c>
      <c r="H452" s="139">
        <f t="shared" ca="1" si="1548"/>
        <v>3</v>
      </c>
      <c r="I452" s="32">
        <v>3</v>
      </c>
      <c r="J452" s="32">
        <v>5</v>
      </c>
      <c r="K452" s="139">
        <f t="shared" ca="1" si="1548"/>
        <v>1</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8"/>
        <v>1</v>
      </c>
      <c r="U452" s="139">
        <f t="shared" ca="1" si="1548"/>
        <v>1</v>
      </c>
      <c r="V452" s="139">
        <f t="shared" ca="1" si="1548"/>
        <v>1</v>
      </c>
      <c r="W452" s="139">
        <f t="shared" ca="1" si="1548"/>
        <v>1</v>
      </c>
      <c r="X452" s="32">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163" t="str">
        <f t="shared" ca="1" si="1500"/>
        <v>-</v>
      </c>
      <c r="AI452" s="163" t="str">
        <f t="shared" ca="1" si="1500"/>
        <v>-</v>
      </c>
      <c r="AJ452" s="163" t="str">
        <f t="shared" ca="1" si="1500"/>
        <v>-</v>
      </c>
      <c r="AK452" s="163" t="str">
        <f t="shared" ca="1" si="1500"/>
        <v>-</v>
      </c>
      <c r="AL452" s="163" t="str">
        <f t="shared" ca="1" si="1500"/>
        <v>-</v>
      </c>
      <c r="AM452" s="163" t="b">
        <f t="shared" ca="1" si="1500"/>
        <v>1</v>
      </c>
      <c r="AN452" s="10"/>
      <c r="AO452" s="161" t="b">
        <f t="shared" si="1501"/>
        <v>0</v>
      </c>
      <c r="AP452" s="161">
        <f t="shared" si="1501"/>
        <v>2</v>
      </c>
      <c r="AQ452" s="161" t="b">
        <f t="shared" si="1501"/>
        <v>0</v>
      </c>
      <c r="AR452" s="161" t="b">
        <f t="shared" si="1501"/>
        <v>1</v>
      </c>
      <c r="AS452" s="161" t="b">
        <f t="shared" si="1501"/>
        <v>1</v>
      </c>
      <c r="AT452" s="161" t="b">
        <f t="shared" si="1501"/>
        <v>0</v>
      </c>
      <c r="AU452" s="161">
        <f t="shared" ca="1" si="1451"/>
        <v>0</v>
      </c>
      <c r="AV452" s="161" t="b">
        <f t="shared" si="1536"/>
        <v>1</v>
      </c>
      <c r="AW452" s="161" t="b">
        <f t="shared" si="1536"/>
        <v>1</v>
      </c>
      <c r="AX452" s="161">
        <f t="shared" si="1536"/>
        <v>2</v>
      </c>
      <c r="AY452" s="161" t="str">
        <f t="shared" si="1536"/>
        <v>-</v>
      </c>
      <c r="AZ452" s="161">
        <f t="shared" si="1536"/>
        <v>0.9</v>
      </c>
      <c r="BA452" s="10"/>
      <c r="BB452" s="161" t="b">
        <f t="shared" si="1453"/>
        <v>1</v>
      </c>
      <c r="BC452" s="163" t="b">
        <f t="shared" ca="1" si="1454"/>
        <v>1</v>
      </c>
      <c r="BD452" s="163" t="b">
        <f t="shared" ca="1" si="1454"/>
        <v>1</v>
      </c>
      <c r="BE452" s="162">
        <f t="shared" ca="1" si="1455"/>
        <v>3210</v>
      </c>
      <c r="BF452" s="163" t="str">
        <f t="shared" ref="BF452:DW453" ca="1" si="1555">OFFSET(BF$5,$B452,0)</f>
        <v>-</v>
      </c>
      <c r="BG452" s="163" t="str">
        <f t="shared" ca="1" si="1555"/>
        <v>-</v>
      </c>
      <c r="BH452" s="163" t="str">
        <f t="shared" ca="1" si="1555"/>
        <v>-</v>
      </c>
      <c r="BI452" s="163" t="str">
        <f t="shared" ca="1" si="1555"/>
        <v>-</v>
      </c>
      <c r="BJ452" s="163" t="str">
        <f t="shared" ca="1" si="1555"/>
        <v>-</v>
      </c>
      <c r="BK452" s="163">
        <f t="shared" ca="1" si="1555"/>
        <v>1</v>
      </c>
      <c r="BL452" s="163">
        <f t="shared" ca="1" si="1555"/>
        <v>1</v>
      </c>
      <c r="BM452" s="163" t="str">
        <f t="shared" ca="1" si="1555"/>
        <v>-</v>
      </c>
      <c r="BN452" s="163" t="str">
        <f t="shared" ca="1" si="1555"/>
        <v>-</v>
      </c>
      <c r="BO452" s="163" t="b">
        <f t="shared" ca="1" si="1457"/>
        <v>0</v>
      </c>
      <c r="BP452" s="163" t="b">
        <f t="shared" ca="1" si="1457"/>
        <v>0</v>
      </c>
      <c r="BQ452" s="163" t="b">
        <f t="shared" ref="BP452:BW453" ca="1" si="1556">INDEX(i.cropgraze_inc,$R452)</f>
        <v>0</v>
      </c>
      <c r="BR452" s="163" t="b">
        <f t="shared" ca="1" si="1556"/>
        <v>0</v>
      </c>
      <c r="BS452" s="163" t="b">
        <f t="shared" ca="1" si="1556"/>
        <v>0</v>
      </c>
      <c r="BT452" s="163" t="b">
        <f t="shared" ca="1" si="1556"/>
        <v>0</v>
      </c>
      <c r="BU452" s="163" t="b">
        <f t="shared" ca="1" si="1556"/>
        <v>0</v>
      </c>
      <c r="BV452" s="163" t="b">
        <f t="shared" ca="1" si="1556"/>
        <v>0</v>
      </c>
      <c r="BW452" s="163" t="b">
        <f t="shared" ca="1" si="1556"/>
        <v>0</v>
      </c>
      <c r="BX452" s="163" t="str">
        <f t="shared" ca="1" si="1555"/>
        <v>-</v>
      </c>
      <c r="BY452" s="163" t="str">
        <f t="shared" ca="1" si="1555"/>
        <v>-</v>
      </c>
      <c r="BZ452" s="163" t="str">
        <f t="shared" ca="1" si="1555"/>
        <v>-</v>
      </c>
      <c r="CA452" s="163" t="str">
        <f t="shared" ca="1" si="1555"/>
        <v>-</v>
      </c>
      <c r="CB452" s="163" t="str">
        <f t="shared" ca="1" si="1555"/>
        <v>-</v>
      </c>
      <c r="CC452" s="163" t="str">
        <f t="shared" ca="1" si="1555"/>
        <v>-</v>
      </c>
      <c r="CD452" s="163" t="str">
        <f t="shared" ca="1" si="1555"/>
        <v>-</v>
      </c>
      <c r="CE452" s="163" t="str">
        <f t="shared" ca="1" si="1555"/>
        <v>-</v>
      </c>
      <c r="CF452" s="163" t="str">
        <f t="shared" ca="1" si="1555"/>
        <v>-</v>
      </c>
      <c r="CG452" s="163" t="str">
        <f t="shared" ca="1" si="1555"/>
        <v>-</v>
      </c>
      <c r="CH452" s="163" t="str">
        <f t="shared" ca="1" si="1555"/>
        <v>-</v>
      </c>
      <c r="CI452" s="163" t="str">
        <f t="shared" ca="1" si="1555"/>
        <v>-</v>
      </c>
      <c r="CJ452" s="163" t="str">
        <f t="shared" ca="1" si="1555"/>
        <v>-</v>
      </c>
      <c r="CK452" s="163" t="str">
        <f t="shared" ca="1" si="1555"/>
        <v>-</v>
      </c>
      <c r="CL452" s="163" t="str">
        <f t="shared" ca="1" si="1555"/>
        <v>-</v>
      </c>
      <c r="CM452" s="163" t="str">
        <f t="shared" ca="1" si="1555"/>
        <v>-</v>
      </c>
      <c r="CN452" s="163" t="str">
        <f t="shared" ca="1" si="1555"/>
        <v>-</v>
      </c>
      <c r="CO452" s="163" t="str">
        <f t="shared" ca="1" si="1555"/>
        <v>-</v>
      </c>
      <c r="CP452" s="163" t="str">
        <f t="shared" ca="1" si="1555"/>
        <v>-</v>
      </c>
      <c r="CQ452" s="163" t="str">
        <f t="shared" ca="1" si="1555"/>
        <v>-</v>
      </c>
      <c r="CR452" s="163" t="str">
        <f t="shared" ca="1" si="1555"/>
        <v>-</v>
      </c>
      <c r="CS452" s="163" t="str">
        <f t="shared" ca="1" si="1555"/>
        <v>-</v>
      </c>
      <c r="CT452" s="163" t="str">
        <f t="shared" ca="1" si="1555"/>
        <v>-</v>
      </c>
      <c r="CU452" s="163" t="str">
        <f t="shared" ca="1" si="1555"/>
        <v>-</v>
      </c>
      <c r="CV452" s="163" t="str">
        <f t="shared" ca="1" si="1555"/>
        <v>-</v>
      </c>
      <c r="CW452" s="163" t="str">
        <f t="shared" ca="1" si="1555"/>
        <v>-</v>
      </c>
      <c r="CX452" s="163" t="str">
        <f t="shared" ca="1" si="1555"/>
        <v>-</v>
      </c>
      <c r="CY452" s="163" t="str">
        <f t="shared" ca="1" si="1555"/>
        <v>-</v>
      </c>
      <c r="CZ452" s="163" t="str">
        <f t="shared" ca="1" si="1555"/>
        <v>-</v>
      </c>
      <c r="DA452" s="163" t="str">
        <f t="shared" ca="1" si="1555"/>
        <v>-</v>
      </c>
      <c r="DB452" s="163" t="str">
        <f t="shared" ca="1" si="1555"/>
        <v>-</v>
      </c>
      <c r="DC452" s="163" t="str">
        <f t="shared" ca="1" si="1555"/>
        <v>-</v>
      </c>
      <c r="DD452" s="163" t="str">
        <f t="shared" ca="1" si="1555"/>
        <v>-</v>
      </c>
      <c r="DE452" s="163" t="str">
        <f t="shared" ca="1" si="1555"/>
        <v>-</v>
      </c>
      <c r="DF452" s="163" t="str">
        <f t="shared" ca="1" si="1555"/>
        <v>-</v>
      </c>
      <c r="DG452" s="163" t="str">
        <f t="shared" ca="1" si="1555"/>
        <v>-</v>
      </c>
      <c r="DH452" s="163" t="str">
        <f t="shared" ca="1" si="1555"/>
        <v>-</v>
      </c>
      <c r="DI452" s="163" t="str">
        <f t="shared" ca="1" si="1555"/>
        <v>-</v>
      </c>
      <c r="DJ452" s="163" t="str">
        <f t="shared" ca="1" si="1555"/>
        <v>-</v>
      </c>
      <c r="DK452" s="163" t="str">
        <f t="shared" ca="1" si="1555"/>
        <v>-</v>
      </c>
      <c r="DL452" s="10"/>
      <c r="DM452" s="163" t="str">
        <f t="shared" ca="1" si="1555"/>
        <v>-</v>
      </c>
      <c r="DN452" s="163" t="str">
        <f t="shared" ca="1" si="1555"/>
        <v>-</v>
      </c>
      <c r="DO452" s="163" t="str">
        <f t="shared" ca="1" si="1555"/>
        <v>-</v>
      </c>
      <c r="DP452" s="163" t="str">
        <f t="shared" ca="1" si="1555"/>
        <v>-</v>
      </c>
      <c r="DQ452" s="163" t="str">
        <f t="shared" ca="1" si="1555"/>
        <v>-</v>
      </c>
      <c r="DR452" s="163" t="str">
        <f t="shared" ca="1" si="1555"/>
        <v>-</v>
      </c>
      <c r="DS452" s="163" t="str">
        <f t="shared" ca="1" si="1555"/>
        <v>-</v>
      </c>
      <c r="DT452" s="163" t="str">
        <f t="shared" ca="1" si="1555"/>
        <v>-</v>
      </c>
      <c r="DU452" s="163" t="str">
        <f t="shared" ca="1" si="1555"/>
        <v>-</v>
      </c>
      <c r="DV452" s="163" t="str">
        <f t="shared" ca="1" si="1555"/>
        <v>-</v>
      </c>
      <c r="DW452" s="163" t="str">
        <f t="shared" ca="1" si="1555"/>
        <v>-</v>
      </c>
      <c r="DX452" s="161" t="str" cm="1">
        <f t="array" aca="1" ref="DX452" ca="1">INDEX(i.rev,$K452,DX$15)</f>
        <v>-</v>
      </c>
      <c r="DY452" s="161" t="str" cm="1">
        <f t="array" aca="1" ref="DY452" ca="1">INDEX(i.rev,$K452,DY$15)</f>
        <v>-</v>
      </c>
      <c r="DZ452" s="161" t="str" cm="1">
        <f t="array" aca="1" ref="DZ452" ca="1">INDEX(i.rev,$K452,DZ$15)</f>
        <v>-</v>
      </c>
      <c r="EA452" s="161" t="str" cm="1">
        <f t="array" aca="1" ref="EA452" ca="1">INDEX(i.rev,$K452,EA$15)</f>
        <v>-</v>
      </c>
      <c r="EB452" s="161" t="str" cm="1">
        <f t="array" aca="1" ref="EB452" ca="1">INDEX(i.rev,$K452,EB$15)</f>
        <v>-</v>
      </c>
      <c r="EC452" s="161" t="str" cm="1">
        <f t="array" aca="1" ref="EC452" ca="1">INDEX(i.rev,$K452,EC$15)</f>
        <v>-</v>
      </c>
      <c r="ED452" s="161" t="str" cm="1">
        <f t="array" aca="1" ref="ED452" ca="1">INDEX(i.rev,$K452,ED$15)</f>
        <v>-</v>
      </c>
      <c r="EE452" s="161" t="str" cm="1">
        <f t="array" aca="1" ref="EE452" ca="1">INDEX(i.rev,$K452,EE$15)</f>
        <v>-</v>
      </c>
      <c r="EF452" s="161" t="str" cm="1">
        <f t="array" aca="1" ref="EF452" ca="1">INDEX(i.rev,$K452,EF$15)</f>
        <v>-</v>
      </c>
      <c r="EG452" s="161" t="str" cm="1">
        <f t="array" aca="1" ref="EG452" ca="1">INDEX(i.rev,$K452,EG$15)</f>
        <v>-</v>
      </c>
      <c r="EH452" s="10"/>
      <c r="EI452" s="163" t="str">
        <f t="shared" ca="1" si="1550"/>
        <v>-</v>
      </c>
      <c r="EJ452" s="163" t="str">
        <f t="shared" ca="1" si="1550"/>
        <v>-</v>
      </c>
      <c r="EK452" s="163" t="str">
        <f t="shared" ca="1" si="1550"/>
        <v>-</v>
      </c>
      <c r="EL452" s="163" t="str">
        <f t="shared" ca="1" si="1550"/>
        <v>-</v>
      </c>
      <c r="EM452" s="163" t="str">
        <f t="shared" ca="1" si="1550"/>
        <v>-</v>
      </c>
      <c r="EN452" s="163" t="str">
        <f t="shared" ca="1" si="1550"/>
        <v>-</v>
      </c>
      <c r="EO452" s="163" t="str">
        <f t="shared" ca="1" si="1550"/>
        <v>-</v>
      </c>
      <c r="EP452" s="163" t="str">
        <f t="shared" ca="1" si="1550"/>
        <v>-</v>
      </c>
      <c r="EQ452" s="163">
        <f t="shared" ca="1" si="1550"/>
        <v>1</v>
      </c>
      <c r="ER452" s="163">
        <f t="shared" ca="1" si="1550"/>
        <v>1</v>
      </c>
      <c r="ES452" s="163">
        <f t="shared" ca="1" si="1550"/>
        <v>0</v>
      </c>
      <c r="ET452" s="163" t="str">
        <f t="shared" ca="1" si="1550"/>
        <v>-</v>
      </c>
      <c r="EU452" s="163" t="str">
        <f t="shared" ca="1" si="1550"/>
        <v>-</v>
      </c>
      <c r="EV452" s="163" t="str">
        <f t="shared" ca="1" si="1550"/>
        <v>-</v>
      </c>
      <c r="EW452" s="163" t="str">
        <f t="shared" ca="1" si="1550"/>
        <v>-</v>
      </c>
      <c r="EX452" s="163" t="str">
        <f t="shared" ca="1" si="1550"/>
        <v>-</v>
      </c>
      <c r="EY452" s="163" t="str">
        <f t="shared" ca="1" si="1550"/>
        <v>-</v>
      </c>
      <c r="EZ452" s="163" t="str">
        <f t="shared" ca="1" si="1550"/>
        <v>-</v>
      </c>
      <c r="FA452" s="163">
        <f t="shared" ca="1" si="1550"/>
        <v>0</v>
      </c>
      <c r="FB452" s="163" t="str">
        <f t="shared" ca="1" si="1550"/>
        <v>-</v>
      </c>
      <c r="FC452" s="163" t="str">
        <f t="shared" ca="1" si="1550"/>
        <v>-</v>
      </c>
      <c r="FD452" s="163" t="str">
        <f t="shared" ca="1" si="1550"/>
        <v>-</v>
      </c>
      <c r="FE452" s="163" t="str">
        <f t="shared" ca="1" si="1550"/>
        <v>-</v>
      </c>
      <c r="FF452" s="163" t="str">
        <f t="shared" ca="1" si="1550"/>
        <v>-</v>
      </c>
      <c r="FG452" s="163">
        <f t="shared" ca="1" si="1550"/>
        <v>0</v>
      </c>
      <c r="FH452" s="163">
        <f t="shared" ca="1" si="1550"/>
        <v>0</v>
      </c>
      <c r="FI452" s="163">
        <f t="shared" ca="1" si="1550"/>
        <v>0</v>
      </c>
      <c r="FJ452" s="163">
        <f t="shared" ca="1" si="1550"/>
        <v>0</v>
      </c>
      <c r="FK452" s="163">
        <f t="shared" ca="1" si="1550"/>
        <v>0</v>
      </c>
      <c r="FL452" s="163">
        <f t="shared" ca="1" si="1550"/>
        <v>0</v>
      </c>
      <c r="FM452" s="163">
        <f t="shared" ca="1" si="1550"/>
        <v>0</v>
      </c>
      <c r="FN452" s="163" t="str">
        <f t="shared" ca="1" si="1550"/>
        <v>-</v>
      </c>
      <c r="FO452" s="163" t="str">
        <f t="shared" ca="1" si="1550"/>
        <v>-</v>
      </c>
      <c r="FP452" s="163" t="str">
        <f t="shared" ca="1" si="1550"/>
        <v>-</v>
      </c>
      <c r="FQ452" s="163" t="str">
        <f t="shared" ca="1" si="1550"/>
        <v>-</v>
      </c>
      <c r="FR452" s="163" t="str">
        <f t="shared" ca="1" si="1550"/>
        <v>-</v>
      </c>
      <c r="FS452" s="163" t="str">
        <f t="shared" ca="1" si="1550"/>
        <v>-</v>
      </c>
      <c r="FT452" s="163" t="str">
        <f t="shared" ca="1" si="1550"/>
        <v>-</v>
      </c>
      <c r="FU452" s="163" t="str">
        <f t="shared" ca="1" si="1550"/>
        <v>-</v>
      </c>
      <c r="FV452" s="163" t="str">
        <f t="shared" ca="1" si="1550"/>
        <v>-</v>
      </c>
      <c r="FW452" s="163" t="str">
        <f t="shared" ca="1" si="1550"/>
        <v>-</v>
      </c>
      <c r="FX452" s="163" t="str">
        <f t="shared" ca="1" si="1550"/>
        <v>-</v>
      </c>
      <c r="FY452" s="10"/>
      <c r="FZ452" s="163">
        <f t="shared" ca="1" si="1550"/>
        <v>1</v>
      </c>
      <c r="GA452" s="163" t="str">
        <f t="shared" ca="1" si="1550"/>
        <v>-</v>
      </c>
      <c r="GB452" s="163" t="str">
        <f t="shared" ca="1" si="1550"/>
        <v>-</v>
      </c>
      <c r="GC452" s="163" t="str">
        <f t="shared" ca="1" si="1550"/>
        <v>-</v>
      </c>
      <c r="GD452" s="163" t="str">
        <f t="shared" ca="1" si="1502"/>
        <v>-</v>
      </c>
      <c r="GE452" s="163" t="b">
        <f t="shared" ca="1" si="1502"/>
        <v>0</v>
      </c>
      <c r="GF452" s="163" t="str">
        <f t="shared" ca="1" si="1502"/>
        <v>-</v>
      </c>
      <c r="GG452" s="163">
        <f t="shared" ca="1" si="1502"/>
        <v>0</v>
      </c>
      <c r="GH452" s="163" t="str">
        <f t="shared" ca="1" si="1502"/>
        <v>-</v>
      </c>
      <c r="GI452" s="161" cm="1">
        <f t="array" aca="1" ref="GI452" ca="1">INDEX(i.rev,$K452,GI$15)</f>
        <v>1</v>
      </c>
      <c r="GJ452" s="163">
        <f t="shared" ca="1" si="1540"/>
        <v>0</v>
      </c>
      <c r="GK452" s="163">
        <f t="shared" ca="1" si="1540"/>
        <v>1</v>
      </c>
      <c r="GL452" s="163">
        <f t="shared" ca="1" si="1540"/>
        <v>0</v>
      </c>
      <c r="GM452" s="163">
        <f t="shared" ca="1" si="1540"/>
        <v>1</v>
      </c>
      <c r="GN452" s="163">
        <f t="shared" ca="1" si="1540"/>
        <v>1</v>
      </c>
      <c r="GO452" s="163">
        <f t="shared" ca="1" si="1540"/>
        <v>1</v>
      </c>
      <c r="GP452" s="163">
        <f t="shared" ca="1" si="1540"/>
        <v>0</v>
      </c>
      <c r="GQ452" s="163">
        <f t="shared" ca="1" si="1540"/>
        <v>0</v>
      </c>
      <c r="GR452" s="163">
        <f t="shared" ca="1" si="1540"/>
        <v>0</v>
      </c>
      <c r="GS452" s="163">
        <f t="shared" ca="1" si="1540"/>
        <v>0</v>
      </c>
      <c r="GT452" s="163">
        <f t="shared" ca="1" si="1540"/>
        <v>0</v>
      </c>
      <c r="GU452" s="163">
        <f t="shared" ca="1" si="1540"/>
        <v>0</v>
      </c>
      <c r="GV452" s="163">
        <f t="shared" ca="1" si="1540"/>
        <v>0</v>
      </c>
      <c r="GW452" s="163">
        <f t="shared" ca="1" si="1540"/>
        <v>0</v>
      </c>
      <c r="GX452" s="163">
        <f t="shared" ca="1" si="1540"/>
        <v>0</v>
      </c>
      <c r="GY452" s="163">
        <f t="shared" ca="1" si="1540"/>
        <v>0</v>
      </c>
      <c r="GZ452" s="161" cm="1">
        <f t="array" aca="1" ref="GZ452" ca="1">INDEX(i.rev,$K452,GZ$15)</f>
        <v>0</v>
      </c>
      <c r="HA452" s="163">
        <f t="shared" ca="1" si="1464"/>
        <v>0</v>
      </c>
      <c r="HB452" s="161" cm="1">
        <f t="array" aca="1" ref="HB452" ca="1">INDEX(i.rev,$K452,HB$15)</f>
        <v>1</v>
      </c>
      <c r="HC452" s="163">
        <f t="shared" ca="1" si="1544"/>
        <v>0</v>
      </c>
      <c r="HD452" s="163">
        <f t="shared" ca="1" si="1544"/>
        <v>0</v>
      </c>
      <c r="HE452" s="163">
        <f t="shared" ca="1" si="1544"/>
        <v>0</v>
      </c>
      <c r="HF452" s="163">
        <f t="shared" ca="1" si="1544"/>
        <v>0</v>
      </c>
      <c r="HG452" s="163">
        <f t="shared" ca="1" si="1544"/>
        <v>0</v>
      </c>
      <c r="HH452" s="163">
        <f t="shared" ca="1" si="1544"/>
        <v>0</v>
      </c>
      <c r="HI452" s="163">
        <f t="shared" ca="1" si="1544"/>
        <v>0</v>
      </c>
      <c r="HJ452" s="10"/>
      <c r="HK452" s="163" t="str">
        <f t="shared" ca="1" si="1544"/>
        <v>-</v>
      </c>
      <c r="HL452" s="163" t="str">
        <f t="shared" ca="1" si="1544"/>
        <v>-</v>
      </c>
      <c r="HM452" s="163" t="str">
        <f t="shared" ca="1" si="1544"/>
        <v>-</v>
      </c>
      <c r="HN452" s="163" t="str">
        <f t="shared" ca="1" si="1544"/>
        <v>-</v>
      </c>
      <c r="HO452" s="163" t="str">
        <f t="shared" ca="1" si="1544"/>
        <v>-</v>
      </c>
      <c r="HP452" s="161" t="b">
        <f t="shared" ca="1" si="1504"/>
        <v>0</v>
      </c>
      <c r="HQ452" s="161" t="b">
        <f t="shared" ca="1" si="1504"/>
        <v>0</v>
      </c>
      <c r="HR452" s="161" t="b">
        <f t="shared" ca="1" si="1504"/>
        <v>1</v>
      </c>
      <c r="HS452" s="163">
        <f t="shared" ca="1" si="1544"/>
        <v>0</v>
      </c>
      <c r="HT452" s="161">
        <f t="shared" ca="1" si="1505"/>
        <v>1</v>
      </c>
      <c r="HU452" s="161">
        <f t="shared" ca="1" si="1505"/>
        <v>1</v>
      </c>
      <c r="HV452" s="163" t="str">
        <f t="shared" ca="1" si="1544"/>
        <v>-</v>
      </c>
      <c r="HW452" s="163" t="str">
        <f t="shared" ca="1" si="1544"/>
        <v>-</v>
      </c>
      <c r="HX452" s="163" t="str">
        <f t="shared" ca="1" si="1544"/>
        <v>-</v>
      </c>
      <c r="HY452" s="163" t="str">
        <f t="shared" ca="1" si="1544"/>
        <v>-</v>
      </c>
      <c r="HZ452" s="163" t="str">
        <f t="shared" ca="1" si="1544"/>
        <v>-</v>
      </c>
      <c r="IA452" s="163" t="str">
        <f t="shared" ca="1" si="1544"/>
        <v>-</v>
      </c>
      <c r="IB452" s="163" t="str">
        <f t="shared" ca="1" si="1544"/>
        <v>-</v>
      </c>
      <c r="IC452" s="163" t="str">
        <f t="shared" ca="1" si="1544"/>
        <v>-</v>
      </c>
      <c r="ID452" s="163" t="str">
        <f t="shared" ca="1" si="1544"/>
        <v>-</v>
      </c>
      <c r="IE452" s="163" t="b">
        <f t="shared" ca="1" si="1544"/>
        <v>1</v>
      </c>
      <c r="IF452" s="163" t="str">
        <f t="shared" ca="1" si="1544"/>
        <v>-</v>
      </c>
      <c r="IG452" s="163" t="str">
        <f t="shared" ca="1" si="1544"/>
        <v>-</v>
      </c>
      <c r="IH452" s="163" t="str">
        <f t="shared" ca="1" si="1544"/>
        <v>-</v>
      </c>
      <c r="II452" s="163" t="b">
        <f t="shared" ca="1" si="1545"/>
        <v>1</v>
      </c>
      <c r="IJ452" s="163">
        <f t="shared" ca="1" si="1545"/>
        <v>0</v>
      </c>
      <c r="IK452" s="163" t="str">
        <f t="shared" ca="1" si="1545"/>
        <v>-</v>
      </c>
      <c r="IL452" s="163" t="str">
        <f t="shared" ca="1" si="1545"/>
        <v>-</v>
      </c>
      <c r="IM452" s="163" t="str">
        <f t="shared" ca="1" si="1545"/>
        <v>-</v>
      </c>
      <c r="IN452" s="163" t="str">
        <f t="shared" ca="1" si="1545"/>
        <v>-</v>
      </c>
      <c r="IO452" s="163" t="str">
        <f t="shared" ca="1" si="1545"/>
        <v>-</v>
      </c>
      <c r="IP452" s="163">
        <f t="shared" ca="1" si="1545"/>
        <v>0</v>
      </c>
      <c r="IQ452" s="163" t="str">
        <f t="shared" ca="1" si="1545"/>
        <v>-</v>
      </c>
      <c r="IR452" s="163" t="str">
        <f t="shared" ca="1" si="1545"/>
        <v>-</v>
      </c>
      <c r="IS452" s="163" t="str">
        <f t="shared" ca="1" si="1545"/>
        <v>-</v>
      </c>
      <c r="IT452" s="163">
        <f t="shared" ca="1" si="1545"/>
        <v>500</v>
      </c>
      <c r="IU452" s="163">
        <f t="shared" ca="1" si="1545"/>
        <v>500</v>
      </c>
      <c r="IV452" s="163" t="str">
        <f t="shared" ca="1" si="1545"/>
        <v>-</v>
      </c>
      <c r="IW452" s="163" t="str">
        <f t="shared" ca="1" si="1545"/>
        <v>-</v>
      </c>
      <c r="IX452" s="163" t="str">
        <f t="shared" ca="1" si="1545"/>
        <v>-</v>
      </c>
      <c r="IY452" s="163" t="str">
        <f t="shared" ca="1" si="1542"/>
        <v>-</v>
      </c>
      <c r="IZ452" s="163" t="str">
        <f t="shared" ca="1" si="1528"/>
        <v>-</v>
      </c>
      <c r="JA452" s="163" t="str">
        <f t="shared" ca="1" si="1528"/>
        <v>-</v>
      </c>
      <c r="JB452" s="163" t="str">
        <f t="shared" ca="1" si="1528"/>
        <v>-</v>
      </c>
      <c r="JC452" s="163" t="str">
        <f t="shared" ca="1" si="1528"/>
        <v>-</v>
      </c>
      <c r="JD452" s="163" t="str">
        <f t="shared" ca="1" si="1528"/>
        <v>-</v>
      </c>
      <c r="JE452" s="163" t="str">
        <f t="shared" ca="1" si="1528"/>
        <v>-</v>
      </c>
      <c r="JF452" s="163" t="str">
        <f t="shared" ca="1" si="1528"/>
        <v>-</v>
      </c>
      <c r="JG452" s="163" t="str">
        <f t="shared" ca="1" si="1528"/>
        <v>-</v>
      </c>
      <c r="JH452" s="163" t="str">
        <f t="shared" ca="1" si="1528"/>
        <v>-</v>
      </c>
      <c r="JI452" s="163" t="str">
        <f t="shared" ca="1" si="1553"/>
        <v>-</v>
      </c>
      <c r="JJ452" s="163" t="str">
        <f t="shared" ca="1" si="1553"/>
        <v>-</v>
      </c>
      <c r="JK452" s="163" t="str">
        <f t="shared" ca="1" si="1553"/>
        <v>-</v>
      </c>
      <c r="JL452" s="163" t="str">
        <f t="shared" ca="1" si="1553"/>
        <v>-</v>
      </c>
      <c r="JM452" s="163" t="str">
        <f t="shared" ca="1" si="1553"/>
        <v>-</v>
      </c>
      <c r="JN452" s="163" t="str">
        <f t="shared" ca="1" si="1529"/>
        <v>-</v>
      </c>
      <c r="JO452" s="163" t="str">
        <f t="shared" ca="1" si="1529"/>
        <v>-</v>
      </c>
      <c r="JP452" s="163" t="str">
        <f t="shared" ca="1" si="1529"/>
        <v>-</v>
      </c>
      <c r="JQ452" s="163" t="str">
        <f t="shared" ca="1" si="1529"/>
        <v>-</v>
      </c>
      <c r="JR452" s="163" t="str">
        <f t="shared" ca="1" si="1529"/>
        <v>-</v>
      </c>
      <c r="JS452" s="163" t="str">
        <f t="shared" ca="1" si="1528"/>
        <v>-</v>
      </c>
      <c r="JT452" s="163" t="str">
        <f t="shared" ca="1" si="1528"/>
        <v>-</v>
      </c>
      <c r="JU452" s="163" t="str">
        <f t="shared" ca="1" si="1528"/>
        <v>-</v>
      </c>
      <c r="JV452" s="163" t="str">
        <f t="shared" ca="1" si="1528"/>
        <v>-</v>
      </c>
      <c r="JW452" s="163" t="str">
        <f t="shared" ca="1" si="1528"/>
        <v>-</v>
      </c>
      <c r="JX452" s="163" t="str">
        <f t="shared" ca="1" si="1554"/>
        <v>-</v>
      </c>
      <c r="JY452" s="163" t="str">
        <f t="shared" ca="1" si="1554"/>
        <v>-</v>
      </c>
      <c r="JZ452" s="163" t="str">
        <f t="shared" ca="1" si="1554"/>
        <v>-</v>
      </c>
      <c r="KA452" s="163" t="str">
        <f t="shared" ca="1" si="1554"/>
        <v>-</v>
      </c>
      <c r="KB452" s="163" t="str">
        <f t="shared" ca="1" si="1554"/>
        <v>-</v>
      </c>
      <c r="KC452" s="163" t="str">
        <f t="shared" ca="1" si="1554"/>
        <v>-</v>
      </c>
      <c r="KD452" s="163" t="str">
        <f t="shared" ca="1" si="1554"/>
        <v>-</v>
      </c>
      <c r="KE452" s="163" t="str">
        <f t="shared" ca="1" si="1554"/>
        <v>-</v>
      </c>
      <c r="KF452" s="163" t="str">
        <f t="shared" ca="1" si="1554"/>
        <v>-</v>
      </c>
      <c r="KG452" s="163" t="str">
        <f t="shared" ca="1" si="1554"/>
        <v>-</v>
      </c>
      <c r="KH452" s="163" t="str">
        <f t="shared" ca="1" si="1554"/>
        <v>-</v>
      </c>
      <c r="KI452" s="163" t="str">
        <f t="shared" ca="1" si="1554"/>
        <v>-</v>
      </c>
      <c r="KJ452" s="163" t="str">
        <f t="shared" ca="1" si="1554"/>
        <v>-</v>
      </c>
      <c r="KK452" s="163" t="str">
        <f t="shared" ca="1" si="1554"/>
        <v>-</v>
      </c>
      <c r="KL452" s="163" t="str">
        <f t="shared" ca="1" si="1554"/>
        <v>-</v>
      </c>
      <c r="KM452" s="163" t="str">
        <f t="shared" ca="1" si="1554"/>
        <v>-</v>
      </c>
      <c r="KN452" s="163" t="str">
        <f t="shared" ca="1" si="1554"/>
        <v>-</v>
      </c>
      <c r="KO452" s="163" t="str">
        <f t="shared" ca="1" si="1554"/>
        <v>-</v>
      </c>
      <c r="KP452" s="163" t="str">
        <f t="shared" ca="1" si="1554"/>
        <v>-</v>
      </c>
      <c r="KQ452" s="163" t="str">
        <f t="shared" ca="1" si="1554"/>
        <v>-</v>
      </c>
      <c r="KR452" s="163" t="str">
        <f t="shared" ca="1" si="1554"/>
        <v>-</v>
      </c>
      <c r="KS452" s="163" t="str">
        <f t="shared" ca="1" si="1554"/>
        <v>-</v>
      </c>
      <c r="KT452" s="163" t="str">
        <f t="shared" ca="1" si="1554"/>
        <v>-</v>
      </c>
      <c r="KU452" s="163" t="str">
        <f t="shared" ca="1" si="1554"/>
        <v>-</v>
      </c>
      <c r="KV452" s="163" t="str">
        <f t="shared" ca="1" si="1554"/>
        <v>-</v>
      </c>
      <c r="KW452" s="163" t="str">
        <f t="shared" ca="1" si="1554"/>
        <v>-</v>
      </c>
      <c r="KX452" s="163" t="str">
        <f t="shared" ca="1" si="1554"/>
        <v>-</v>
      </c>
      <c r="KY452" s="163" t="str">
        <f t="shared" ca="1" si="1554"/>
        <v>-</v>
      </c>
      <c r="KZ452" s="163" t="str">
        <f t="shared" ca="1" si="1554"/>
        <v>-</v>
      </c>
      <c r="LA452" s="163" t="str">
        <f t="shared" ca="1" si="1554"/>
        <v>-</v>
      </c>
      <c r="LB452" s="163" t="str">
        <f t="shared" ca="1" si="1554"/>
        <v>-</v>
      </c>
      <c r="LC452" s="163" t="str">
        <f t="shared" ca="1" si="1554"/>
        <v>-</v>
      </c>
      <c r="LD452" s="163" t="str">
        <f t="shared" ca="1" si="1554"/>
        <v>-</v>
      </c>
      <c r="LE452" s="163" t="str">
        <f t="shared" ca="1" si="1554"/>
        <v>-</v>
      </c>
      <c r="LF452" s="163" t="str">
        <f t="shared" ca="1" si="1554"/>
        <v>-</v>
      </c>
      <c r="LG452" s="163" t="str">
        <f t="shared" ca="1" si="1554"/>
        <v>-</v>
      </c>
      <c r="LH452" s="163" t="str">
        <f t="shared" ca="1" si="1554"/>
        <v>-</v>
      </c>
      <c r="LI452" s="163" t="str">
        <f t="shared" ca="1" si="1554"/>
        <v>-</v>
      </c>
      <c r="LJ452" s="163" t="str">
        <f t="shared" ca="1" si="1554"/>
        <v>-</v>
      </c>
      <c r="LK452" s="163" t="str">
        <f t="shared" ca="1" si="1554"/>
        <v>-</v>
      </c>
      <c r="LL452" s="163" t="str">
        <f t="shared" ca="1" si="1554"/>
        <v>-</v>
      </c>
      <c r="LM452" s="163" t="str">
        <f t="shared" ca="1" si="1554"/>
        <v>-</v>
      </c>
      <c r="LN452" s="163" t="str">
        <f t="shared" ca="1" si="1554"/>
        <v>-</v>
      </c>
      <c r="LO452" s="163" t="str">
        <f t="shared" ca="1" si="1554"/>
        <v>-</v>
      </c>
      <c r="LP452" s="163" t="str">
        <f t="shared" ca="1" si="1554"/>
        <v>-</v>
      </c>
      <c r="LQ452" s="163" t="str">
        <f t="shared" ca="1" si="1554"/>
        <v>-</v>
      </c>
      <c r="LR452" s="163" t="str">
        <f t="shared" ca="1" si="1554"/>
        <v>-</v>
      </c>
      <c r="LS452" s="163" t="str">
        <f t="shared" ca="1" si="1554"/>
        <v>-</v>
      </c>
      <c r="LT452" s="163" t="str">
        <f t="shared" ca="1" si="1554"/>
        <v>-</v>
      </c>
      <c r="LU452" s="163" t="str">
        <f t="shared" ca="1" si="1554"/>
        <v>-</v>
      </c>
      <c r="LV452" s="163" t="str">
        <f t="shared" ca="1" si="1554"/>
        <v>-</v>
      </c>
      <c r="LW452" s="163" t="str">
        <f t="shared" ca="1" si="1554"/>
        <v>-</v>
      </c>
      <c r="LX452" s="163" t="str">
        <f t="shared" ca="1" si="1554"/>
        <v>-</v>
      </c>
      <c r="LY452" s="10"/>
      <c r="LZ452" s="161">
        <f t="shared" ca="1" si="1473"/>
        <v>4.4999999999999998E-2</v>
      </c>
      <c r="MA452" s="161">
        <f t="shared" ca="1" si="1474"/>
        <v>4.4999999999999998E-2</v>
      </c>
      <c r="MB452" s="163">
        <f t="shared" ca="1" si="1543"/>
        <v>1</v>
      </c>
      <c r="MC452" s="163">
        <f t="shared" ca="1" si="1543"/>
        <v>0</v>
      </c>
      <c r="MD452" s="163">
        <f t="shared" ca="1" si="1543"/>
        <v>1</v>
      </c>
      <c r="ME452" s="163">
        <f t="shared" ca="1" si="1543"/>
        <v>1</v>
      </c>
      <c r="MF452" s="163">
        <f t="shared" ca="1" si="1543"/>
        <v>0</v>
      </c>
      <c r="MG452" s="163">
        <f t="shared" ca="1" si="1543"/>
        <v>70</v>
      </c>
      <c r="MH452" s="163">
        <f t="shared" ca="1" si="1543"/>
        <v>50</v>
      </c>
      <c r="MI452" s="163">
        <f t="shared" ca="1" si="1543"/>
        <v>85</v>
      </c>
      <c r="MJ452" s="163">
        <f t="shared" ca="1" si="1543"/>
        <v>50</v>
      </c>
      <c r="MK452" s="161">
        <f t="shared" ca="1" si="1476"/>
        <v>1</v>
      </c>
      <c r="ML452" s="161">
        <f t="shared" ca="1" si="1477"/>
        <v>1</v>
      </c>
      <c r="MM452" s="161">
        <f t="shared" ca="1" si="1478"/>
        <v>1</v>
      </c>
      <c r="MN452" s="161">
        <f t="shared" ca="1" si="1479"/>
        <v>1</v>
      </c>
      <c r="MO452" s="161">
        <f t="shared" ca="1" si="1479"/>
        <v>1</v>
      </c>
      <c r="MP452" s="163">
        <f t="shared" ca="1" si="1543"/>
        <v>1</v>
      </c>
      <c r="MQ452" s="10"/>
      <c r="MR452" s="163">
        <f t="shared" ca="1" si="1543"/>
        <v>1</v>
      </c>
      <c r="MS452" s="161">
        <f t="shared" si="1480"/>
        <v>1</v>
      </c>
      <c r="MT452" s="163">
        <f t="shared" ca="1" si="1543"/>
        <v>0.75</v>
      </c>
      <c r="MU452" s="163">
        <f t="shared" ca="1" si="1543"/>
        <v>0.8</v>
      </c>
      <c r="MV452" s="163">
        <f t="shared" ca="1" si="1543"/>
        <v>0.82499999999999996</v>
      </c>
      <c r="MW452" s="163">
        <f t="shared" ca="1" si="1543"/>
        <v>0.875</v>
      </c>
      <c r="MX452" s="163">
        <f t="shared" ca="1" si="1543"/>
        <v>0.9</v>
      </c>
      <c r="MY452" s="163">
        <f t="shared" ca="1" si="1547"/>
        <v>0.75</v>
      </c>
      <c r="MZ452" s="163">
        <f t="shared" ca="1" si="1547"/>
        <v>0.78142857142857147</v>
      </c>
      <c r="NA452" s="163">
        <f t="shared" ca="1" si="1547"/>
        <v>0.82499999999999996</v>
      </c>
      <c r="NB452" s="163">
        <f t="shared" ref="MY452:OU453" ca="1" si="1557">OFFSET(NB$5,$B452,0)</f>
        <v>0.875</v>
      </c>
      <c r="NC452" s="163">
        <f t="shared" ca="1" si="1557"/>
        <v>0.9</v>
      </c>
      <c r="ND452" s="163">
        <f t="shared" ca="1" si="1557"/>
        <v>0.9</v>
      </c>
      <c r="NE452" s="163">
        <f t="shared" ca="1" si="1557"/>
        <v>0.75</v>
      </c>
      <c r="NF452" s="163">
        <f t="shared" ca="1" si="1557"/>
        <v>0.78142857142857147</v>
      </c>
      <c r="NG452" s="163">
        <f t="shared" ca="1" si="1557"/>
        <v>0.82499999999999996</v>
      </c>
      <c r="NH452" s="163">
        <f t="shared" ca="1" si="1557"/>
        <v>0.875</v>
      </c>
      <c r="NI452" s="163">
        <f t="shared" ca="1" si="1557"/>
        <v>0.9</v>
      </c>
      <c r="NJ452" s="163">
        <f t="shared" ca="1" si="1557"/>
        <v>0.9</v>
      </c>
      <c r="NK452" s="163">
        <f t="shared" ca="1" si="1557"/>
        <v>0.75</v>
      </c>
      <c r="NL452" s="163">
        <f t="shared" ca="1" si="1557"/>
        <v>0.78142857142857147</v>
      </c>
      <c r="NM452" s="163">
        <f t="shared" ca="1" si="1557"/>
        <v>0.82499999999999996</v>
      </c>
      <c r="NN452" s="163">
        <f t="shared" ca="1" si="1557"/>
        <v>0.875</v>
      </c>
      <c r="NO452" s="163">
        <f t="shared" ca="1" si="1557"/>
        <v>0.9</v>
      </c>
      <c r="NP452" s="163">
        <f t="shared" ca="1" si="1557"/>
        <v>0.9</v>
      </c>
      <c r="NQ452" s="163">
        <f t="shared" ca="1" si="1557"/>
        <v>0.75</v>
      </c>
      <c r="NR452" s="163">
        <f t="shared" ca="1" si="1557"/>
        <v>0.78142857142857147</v>
      </c>
      <c r="NS452" s="163">
        <f t="shared" ca="1" si="1557"/>
        <v>0.82499999999999996</v>
      </c>
      <c r="NT452" s="163">
        <f t="shared" ca="1" si="1557"/>
        <v>0.875</v>
      </c>
      <c r="NU452" s="163">
        <f t="shared" ca="1" si="1557"/>
        <v>0.9</v>
      </c>
      <c r="NV452" s="163">
        <f t="shared" ca="1" si="1557"/>
        <v>0.9</v>
      </c>
      <c r="NW452" s="163">
        <f t="shared" ca="1" si="1557"/>
        <v>0.75</v>
      </c>
      <c r="NX452" s="163">
        <f t="shared" ca="1" si="1557"/>
        <v>0.78142857142857147</v>
      </c>
      <c r="NY452" s="163">
        <f t="shared" ca="1" si="1557"/>
        <v>0.82499999999999996</v>
      </c>
      <c r="NZ452" s="163">
        <f t="shared" ca="1" si="1557"/>
        <v>0.875</v>
      </c>
      <c r="OA452" s="163">
        <f t="shared" ca="1" si="1557"/>
        <v>0.9</v>
      </c>
      <c r="OB452" s="163">
        <f t="shared" ca="1" si="1557"/>
        <v>0.9</v>
      </c>
      <c r="OC452" s="163">
        <f t="shared" ca="1" si="1557"/>
        <v>0.75</v>
      </c>
      <c r="OD452" s="163">
        <f t="shared" ca="1" si="1557"/>
        <v>0.78142857142857147</v>
      </c>
      <c r="OE452" s="163">
        <f t="shared" ca="1" si="1557"/>
        <v>0.82499999999999996</v>
      </c>
      <c r="OF452" s="163">
        <f t="shared" ca="1" si="1557"/>
        <v>0.875</v>
      </c>
      <c r="OG452" s="163">
        <f t="shared" ca="1" si="1557"/>
        <v>0.9</v>
      </c>
      <c r="OH452" s="163">
        <f t="shared" ca="1" si="1557"/>
        <v>0.9</v>
      </c>
      <c r="OI452" s="163">
        <f t="shared" ca="1" si="1557"/>
        <v>0.75</v>
      </c>
      <c r="OJ452" s="163">
        <f t="shared" ca="1" si="1557"/>
        <v>0.76904761904761909</v>
      </c>
      <c r="OK452" s="163">
        <f t="shared" ca="1" si="1557"/>
        <v>0.82000000000000006</v>
      </c>
      <c r="OL452" s="163">
        <f t="shared" ca="1" si="1557"/>
        <v>0.875</v>
      </c>
      <c r="OM452" s="163">
        <f t="shared" ca="1" si="1557"/>
        <v>0.9</v>
      </c>
      <c r="ON452" s="163">
        <f t="shared" ca="1" si="1557"/>
        <v>0.90000000000000013</v>
      </c>
      <c r="OO452" s="163">
        <f t="shared" ca="1" si="1557"/>
        <v>0.75</v>
      </c>
      <c r="OP452" s="163">
        <f t="shared" ca="1" si="1557"/>
        <v>0.76904761904761909</v>
      </c>
      <c r="OQ452" s="163">
        <f t="shared" ca="1" si="1557"/>
        <v>0.82000000000000006</v>
      </c>
      <c r="OR452" s="163">
        <f t="shared" ca="1" si="1557"/>
        <v>0.875</v>
      </c>
      <c r="OS452" s="163">
        <f t="shared" ca="1" si="1557"/>
        <v>0.9</v>
      </c>
      <c r="OT452" s="163">
        <f t="shared" ca="1" si="1557"/>
        <v>0.9</v>
      </c>
      <c r="OU452" s="163">
        <f t="shared" ca="1" si="1557"/>
        <v>0.875</v>
      </c>
      <c r="OV452" s="161">
        <f t="shared" ca="1" si="1482"/>
        <v>1</v>
      </c>
      <c r="OW452" s="161">
        <f t="shared" ca="1" si="1483"/>
        <v>1</v>
      </c>
      <c r="OX452" s="161" t="str">
        <f t="shared" ca="1" si="1484"/>
        <v>-</v>
      </c>
      <c r="OY452" s="163" t="str">
        <f t="shared" ca="1" si="1485"/>
        <v>-</v>
      </c>
      <c r="OZ452" s="161" t="str">
        <f t="shared" ca="1" si="1486"/>
        <v>-</v>
      </c>
      <c r="PA452" s="161" t="str">
        <f t="shared" ca="1" si="1487"/>
        <v>-</v>
      </c>
      <c r="PB452" s="163">
        <f t="shared" ca="1" si="1543"/>
        <v>0</v>
      </c>
      <c r="PC452" s="27">
        <v>0</v>
      </c>
    </row>
    <row r="453" spans="1:419" s="143" customFormat="1" hidden="1" outlineLevel="1">
      <c r="A453" s="121">
        <f t="shared" si="14"/>
        <v>448</v>
      </c>
      <c r="B453" s="121">
        <f t="shared" si="1539"/>
        <v>13</v>
      </c>
      <c r="C453" s="143">
        <f t="shared" si="1494"/>
        <v>1002</v>
      </c>
      <c r="D453" s="143" t="s">
        <v>884</v>
      </c>
      <c r="E453" s="143" t="b">
        <f t="shared" si="1448"/>
        <v>0</v>
      </c>
      <c r="F453" s="143" t="b">
        <v>0</v>
      </c>
      <c r="G453" s="143" t="b">
        <f t="shared" si="1489"/>
        <v>0</v>
      </c>
      <c r="H453" s="139">
        <f t="shared" ca="1" si="1548"/>
        <v>3</v>
      </c>
      <c r="I453" s="32">
        <v>3</v>
      </c>
      <c r="J453" s="32">
        <v>5</v>
      </c>
      <c r="K453" s="139">
        <f t="shared" ca="1" si="1548"/>
        <v>1</v>
      </c>
      <c r="L453" s="139">
        <f t="shared" ca="1" si="1548"/>
        <v>1</v>
      </c>
      <c r="M453" s="139">
        <f t="shared" ca="1" si="1548"/>
        <v>1</v>
      </c>
      <c r="N453" s="139">
        <f t="shared" ca="1" si="1548"/>
        <v>1</v>
      </c>
      <c r="O453" s="139">
        <f t="shared" ca="1" si="1548"/>
        <v>1</v>
      </c>
      <c r="P453" s="139">
        <f t="shared" ca="1" si="1548"/>
        <v>1</v>
      </c>
      <c r="Q453" s="139">
        <f t="shared" ca="1" si="1548"/>
        <v>1</v>
      </c>
      <c r="R453" s="139">
        <f t="shared" ca="1" si="1548"/>
        <v>2</v>
      </c>
      <c r="S453" s="139">
        <f t="shared" ca="1" si="1548"/>
        <v>1</v>
      </c>
      <c r="T453" s="139">
        <f t="shared" ca="1" si="1548"/>
        <v>1</v>
      </c>
      <c r="U453" s="139">
        <f t="shared" ca="1" si="1548"/>
        <v>1</v>
      </c>
      <c r="V453" s="139">
        <f t="shared" ca="1" si="1548"/>
        <v>1</v>
      </c>
      <c r="W453" s="139">
        <f t="shared" ca="1" si="1548"/>
        <v>1</v>
      </c>
      <c r="X453" s="32">
        <v>3</v>
      </c>
      <c r="Y453" s="139">
        <f t="shared" ca="1" si="1548"/>
        <v>1</v>
      </c>
      <c r="Z453" s="139">
        <f t="shared" ca="1" si="1548"/>
        <v>1</v>
      </c>
      <c r="AA453" s="139">
        <f t="shared" ca="1" si="1548"/>
        <v>1</v>
      </c>
      <c r="AB453" s="139">
        <f t="shared" ca="1" si="1548"/>
        <v>1</v>
      </c>
      <c r="AC453" s="139">
        <f t="shared" ca="1" si="154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163" t="str">
        <f t="shared" ca="1" si="1500"/>
        <v>-</v>
      </c>
      <c r="AI453" s="163" t="str">
        <f t="shared" ca="1" si="1500"/>
        <v>-</v>
      </c>
      <c r="AJ453" s="163" t="str">
        <f t="shared" ca="1" si="1500"/>
        <v>-</v>
      </c>
      <c r="AK453" s="163" t="str">
        <f t="shared" ca="1" si="1500"/>
        <v>-</v>
      </c>
      <c r="AL453" s="163" t="str">
        <f t="shared" ca="1" si="1500"/>
        <v>-</v>
      </c>
      <c r="AM453" s="163" t="b">
        <f t="shared" ca="1" si="1500"/>
        <v>1</v>
      </c>
      <c r="AN453" s="10"/>
      <c r="AO453" s="161" t="b">
        <f t="shared" si="1501"/>
        <v>0</v>
      </c>
      <c r="AP453" s="161">
        <f t="shared" si="1501"/>
        <v>2</v>
      </c>
      <c r="AQ453" s="161" t="b">
        <f t="shared" si="1501"/>
        <v>0</v>
      </c>
      <c r="AR453" s="161" t="b">
        <f t="shared" si="1501"/>
        <v>1</v>
      </c>
      <c r="AS453" s="161" t="b">
        <f t="shared" si="1501"/>
        <v>1</v>
      </c>
      <c r="AT453" s="161" t="b">
        <f t="shared" si="1501"/>
        <v>0</v>
      </c>
      <c r="AU453" s="161">
        <f t="shared" ca="1" si="1451"/>
        <v>0</v>
      </c>
      <c r="AV453" s="161" t="b">
        <f t="shared" si="1536"/>
        <v>1</v>
      </c>
      <c r="AW453" s="161" t="b">
        <f t="shared" si="1536"/>
        <v>1</v>
      </c>
      <c r="AX453" s="161">
        <f t="shared" si="1536"/>
        <v>2</v>
      </c>
      <c r="AY453" s="161" t="str">
        <f t="shared" si="1536"/>
        <v>-</v>
      </c>
      <c r="AZ453" s="161">
        <f t="shared" si="1536"/>
        <v>0.9</v>
      </c>
      <c r="BA453" s="10"/>
      <c r="BB453" s="161" t="b">
        <f t="shared" si="1453"/>
        <v>1</v>
      </c>
      <c r="BC453" s="163" t="b">
        <f t="shared" ca="1" si="1454"/>
        <v>1</v>
      </c>
      <c r="BD453" s="163" t="b">
        <f t="shared" ca="1" si="1454"/>
        <v>1</v>
      </c>
      <c r="BE453" s="162">
        <f t="shared" ca="1" si="1455"/>
        <v>3210</v>
      </c>
      <c r="BF453" s="163" t="str">
        <f t="shared" ca="1" si="1555"/>
        <v>-</v>
      </c>
      <c r="BG453" s="163" t="str">
        <f t="shared" ca="1" si="1555"/>
        <v>-</v>
      </c>
      <c r="BH453" s="163" t="str">
        <f t="shared" ca="1" si="1555"/>
        <v>-</v>
      </c>
      <c r="BI453" s="163" t="str">
        <f t="shared" ca="1" si="1555"/>
        <v>-</v>
      </c>
      <c r="BJ453" s="163" t="str">
        <f t="shared" ca="1" si="1555"/>
        <v>-</v>
      </c>
      <c r="BK453" s="163">
        <f t="shared" ca="1" si="1555"/>
        <v>1</v>
      </c>
      <c r="BL453" s="163">
        <f t="shared" ca="1" si="1555"/>
        <v>1</v>
      </c>
      <c r="BM453" s="163" t="str">
        <f t="shared" ca="1" si="1555"/>
        <v>-</v>
      </c>
      <c r="BN453" s="163" t="str">
        <f t="shared" ca="1" si="1555"/>
        <v>-</v>
      </c>
      <c r="BO453" s="163" t="b">
        <f t="shared" ca="1" si="1457"/>
        <v>0</v>
      </c>
      <c r="BP453" s="163" t="b">
        <f t="shared" ca="1" si="1556"/>
        <v>0</v>
      </c>
      <c r="BQ453" s="163" t="b">
        <f t="shared" ca="1" si="1556"/>
        <v>0</v>
      </c>
      <c r="BR453" s="163" t="b">
        <f t="shared" ca="1" si="1556"/>
        <v>0</v>
      </c>
      <c r="BS453" s="163" t="b">
        <f t="shared" ca="1" si="1556"/>
        <v>0</v>
      </c>
      <c r="BT453" s="163" t="b">
        <f t="shared" ca="1" si="1556"/>
        <v>0</v>
      </c>
      <c r="BU453" s="163" t="b">
        <f t="shared" ca="1" si="1556"/>
        <v>0</v>
      </c>
      <c r="BV453" s="163" t="b">
        <f t="shared" ca="1" si="1556"/>
        <v>0</v>
      </c>
      <c r="BW453" s="163" t="b">
        <f t="shared" ca="1" si="1556"/>
        <v>0</v>
      </c>
      <c r="BX453" s="163" t="str">
        <f t="shared" ca="1" si="1555"/>
        <v>-</v>
      </c>
      <c r="BY453" s="163" t="str">
        <f t="shared" ca="1" si="1555"/>
        <v>-</v>
      </c>
      <c r="BZ453" s="163" t="str">
        <f t="shared" ca="1" si="1555"/>
        <v>-</v>
      </c>
      <c r="CA453" s="163" t="str">
        <f t="shared" ca="1" si="1555"/>
        <v>-</v>
      </c>
      <c r="CB453" s="163" t="str">
        <f t="shared" ca="1" si="1555"/>
        <v>-</v>
      </c>
      <c r="CC453" s="163" t="str">
        <f t="shared" ca="1" si="1555"/>
        <v>-</v>
      </c>
      <c r="CD453" s="163" t="str">
        <f t="shared" ca="1" si="1555"/>
        <v>-</v>
      </c>
      <c r="CE453" s="163" t="str">
        <f t="shared" ca="1" si="1555"/>
        <v>-</v>
      </c>
      <c r="CF453" s="163" t="str">
        <f t="shared" ca="1" si="1555"/>
        <v>-</v>
      </c>
      <c r="CG453" s="163" t="str">
        <f t="shared" ca="1" si="1555"/>
        <v>-</v>
      </c>
      <c r="CH453" s="163" t="str">
        <f t="shared" ca="1" si="1555"/>
        <v>-</v>
      </c>
      <c r="CI453" s="163" t="str">
        <f t="shared" ca="1" si="1555"/>
        <v>-</v>
      </c>
      <c r="CJ453" s="163" t="str">
        <f t="shared" ca="1" si="1555"/>
        <v>-</v>
      </c>
      <c r="CK453" s="163" t="str">
        <f t="shared" ca="1" si="1555"/>
        <v>-</v>
      </c>
      <c r="CL453" s="163" t="str">
        <f t="shared" ca="1" si="1555"/>
        <v>-</v>
      </c>
      <c r="CM453" s="163" t="str">
        <f t="shared" ca="1" si="1555"/>
        <v>-</v>
      </c>
      <c r="CN453" s="163" t="str">
        <f t="shared" ca="1" si="1555"/>
        <v>-</v>
      </c>
      <c r="CO453" s="163" t="str">
        <f t="shared" ca="1" si="1555"/>
        <v>-</v>
      </c>
      <c r="CP453" s="163" t="str">
        <f t="shared" ca="1" si="1555"/>
        <v>-</v>
      </c>
      <c r="CQ453" s="163" t="str">
        <f t="shared" ca="1" si="1555"/>
        <v>-</v>
      </c>
      <c r="CR453" s="163" t="str">
        <f t="shared" ca="1" si="1555"/>
        <v>-</v>
      </c>
      <c r="CS453" s="163" t="str">
        <f t="shared" ca="1" si="1555"/>
        <v>-</v>
      </c>
      <c r="CT453" s="163" t="str">
        <f t="shared" ca="1" si="1555"/>
        <v>-</v>
      </c>
      <c r="CU453" s="163" t="str">
        <f t="shared" ca="1" si="1555"/>
        <v>-</v>
      </c>
      <c r="CV453" s="163" t="str">
        <f t="shared" ca="1" si="1555"/>
        <v>-</v>
      </c>
      <c r="CW453" s="163" t="str">
        <f t="shared" ca="1" si="1555"/>
        <v>-</v>
      </c>
      <c r="CX453" s="163" t="str">
        <f t="shared" ca="1" si="1555"/>
        <v>-</v>
      </c>
      <c r="CY453" s="163" t="str">
        <f t="shared" ca="1" si="1555"/>
        <v>-</v>
      </c>
      <c r="CZ453" s="163" t="str">
        <f t="shared" ca="1" si="1555"/>
        <v>-</v>
      </c>
      <c r="DA453" s="163" t="str">
        <f t="shared" ca="1" si="1555"/>
        <v>-</v>
      </c>
      <c r="DB453" s="163" t="str">
        <f t="shared" ca="1" si="1555"/>
        <v>-</v>
      </c>
      <c r="DC453" s="163" t="str">
        <f t="shared" ca="1" si="1555"/>
        <v>-</v>
      </c>
      <c r="DD453" s="163" t="str">
        <f t="shared" ca="1" si="1555"/>
        <v>-</v>
      </c>
      <c r="DE453" s="163" t="str">
        <f t="shared" ca="1" si="1555"/>
        <v>-</v>
      </c>
      <c r="DF453" s="163" t="str">
        <f t="shared" ca="1" si="1555"/>
        <v>-</v>
      </c>
      <c r="DG453" s="163" t="str">
        <f t="shared" ca="1" si="1555"/>
        <v>-</v>
      </c>
      <c r="DH453" s="163" t="str">
        <f t="shared" ca="1" si="1555"/>
        <v>-</v>
      </c>
      <c r="DI453" s="163" t="str">
        <f t="shared" ca="1" si="1555"/>
        <v>-</v>
      </c>
      <c r="DJ453" s="163" t="str">
        <f t="shared" ca="1" si="1555"/>
        <v>-</v>
      </c>
      <c r="DK453" s="163" t="str">
        <f t="shared" ca="1" si="1555"/>
        <v>-</v>
      </c>
      <c r="DL453" s="10"/>
      <c r="DM453" s="163" t="str">
        <f t="shared" ca="1" si="1555"/>
        <v>-</v>
      </c>
      <c r="DN453" s="163" t="str">
        <f t="shared" ca="1" si="1555"/>
        <v>-</v>
      </c>
      <c r="DO453" s="163" t="str">
        <f t="shared" ca="1" si="1555"/>
        <v>-</v>
      </c>
      <c r="DP453" s="163" t="str">
        <f t="shared" ca="1" si="1555"/>
        <v>-</v>
      </c>
      <c r="DQ453" s="163" t="str">
        <f t="shared" ca="1" si="1555"/>
        <v>-</v>
      </c>
      <c r="DR453" s="163" t="str">
        <f t="shared" ca="1" si="1555"/>
        <v>-</v>
      </c>
      <c r="DS453" s="163" t="str">
        <f t="shared" ca="1" si="1555"/>
        <v>-</v>
      </c>
      <c r="DT453" s="163" t="str">
        <f t="shared" ca="1" si="1555"/>
        <v>-</v>
      </c>
      <c r="DU453" s="163" t="str">
        <f t="shared" ca="1" si="1555"/>
        <v>-</v>
      </c>
      <c r="DV453" s="163" t="str">
        <f t="shared" ca="1" si="1555"/>
        <v>-</v>
      </c>
      <c r="DW453" s="163" t="str">
        <f t="shared" ca="1" si="1555"/>
        <v>-</v>
      </c>
      <c r="DX453" s="161" t="str" cm="1">
        <f t="array" aca="1" ref="DX453" ca="1">INDEX(i.rev,$K453,DX$15)</f>
        <v>-</v>
      </c>
      <c r="DY453" s="161" t="str" cm="1">
        <f t="array" aca="1" ref="DY453" ca="1">INDEX(i.rev,$K453,DY$15)</f>
        <v>-</v>
      </c>
      <c r="DZ453" s="161" t="str" cm="1">
        <f t="array" aca="1" ref="DZ453" ca="1">INDEX(i.rev,$K453,DZ$15)</f>
        <v>-</v>
      </c>
      <c r="EA453" s="161" t="str" cm="1">
        <f t="array" aca="1" ref="EA453" ca="1">INDEX(i.rev,$K453,EA$15)</f>
        <v>-</v>
      </c>
      <c r="EB453" s="161" t="str" cm="1">
        <f t="array" aca="1" ref="EB453" ca="1">INDEX(i.rev,$K453,EB$15)</f>
        <v>-</v>
      </c>
      <c r="EC453" s="161" t="str" cm="1">
        <f t="array" aca="1" ref="EC453" ca="1">INDEX(i.rev,$K453,EC$15)</f>
        <v>-</v>
      </c>
      <c r="ED453" s="161" t="str" cm="1">
        <f t="array" aca="1" ref="ED453" ca="1">INDEX(i.rev,$K453,ED$15)</f>
        <v>-</v>
      </c>
      <c r="EE453" s="161" t="str" cm="1">
        <f t="array" aca="1" ref="EE453" ca="1">INDEX(i.rev,$K453,EE$15)</f>
        <v>-</v>
      </c>
      <c r="EF453" s="161" t="str" cm="1">
        <f t="array" aca="1" ref="EF453" ca="1">INDEX(i.rev,$K453,EF$15)</f>
        <v>-</v>
      </c>
      <c r="EG453" s="161" t="str" cm="1">
        <f t="array" aca="1" ref="EG453" ca="1">INDEX(i.rev,$K453,EG$15)</f>
        <v>-</v>
      </c>
      <c r="EH453" s="10"/>
      <c r="EI453" s="163" t="str">
        <f t="shared" ca="1" si="1550"/>
        <v>-</v>
      </c>
      <c r="EJ453" s="163" t="str">
        <f t="shared" ca="1" si="1550"/>
        <v>-</v>
      </c>
      <c r="EK453" s="163" t="str">
        <f t="shared" ca="1" si="1550"/>
        <v>-</v>
      </c>
      <c r="EL453" s="163" t="str">
        <f t="shared" ca="1" si="1550"/>
        <v>-</v>
      </c>
      <c r="EM453" s="163" t="str">
        <f t="shared" ca="1" si="1550"/>
        <v>-</v>
      </c>
      <c r="EN453" s="163" t="str">
        <f t="shared" ca="1" si="1550"/>
        <v>-</v>
      </c>
      <c r="EO453" s="163" t="str">
        <f t="shared" ca="1" si="1550"/>
        <v>-</v>
      </c>
      <c r="EP453" s="163" t="str">
        <f t="shared" ca="1" si="1550"/>
        <v>-</v>
      </c>
      <c r="EQ453" s="163">
        <f t="shared" ca="1" si="1550"/>
        <v>1</v>
      </c>
      <c r="ER453" s="163">
        <f t="shared" ca="1" si="1550"/>
        <v>1</v>
      </c>
      <c r="ES453" s="163">
        <f t="shared" ca="1" si="1550"/>
        <v>0</v>
      </c>
      <c r="ET453" s="163" t="str">
        <f t="shared" ca="1" si="1550"/>
        <v>-</v>
      </c>
      <c r="EU453" s="163" t="str">
        <f t="shared" ca="1" si="1550"/>
        <v>-</v>
      </c>
      <c r="EV453" s="163" t="str">
        <f t="shared" ca="1" si="1550"/>
        <v>-</v>
      </c>
      <c r="EW453" s="163" t="str">
        <f t="shared" ca="1" si="1550"/>
        <v>-</v>
      </c>
      <c r="EX453" s="163" t="str">
        <f t="shared" ca="1" si="1550"/>
        <v>-</v>
      </c>
      <c r="EY453" s="163" t="str">
        <f t="shared" ca="1" si="1550"/>
        <v>-</v>
      </c>
      <c r="EZ453" s="163" t="str">
        <f t="shared" ca="1" si="1550"/>
        <v>-</v>
      </c>
      <c r="FA453" s="163">
        <f t="shared" ca="1" si="1550"/>
        <v>0</v>
      </c>
      <c r="FB453" s="163" t="str">
        <f t="shared" ca="1" si="1550"/>
        <v>-</v>
      </c>
      <c r="FC453" s="163" t="str">
        <f t="shared" ca="1" si="1550"/>
        <v>-</v>
      </c>
      <c r="FD453" s="163" t="str">
        <f t="shared" ca="1" si="1550"/>
        <v>-</v>
      </c>
      <c r="FE453" s="163" t="str">
        <f t="shared" ca="1" si="1550"/>
        <v>-</v>
      </c>
      <c r="FF453" s="163" t="str">
        <f t="shared" ca="1" si="1550"/>
        <v>-</v>
      </c>
      <c r="FG453" s="163">
        <f t="shared" ca="1" si="1550"/>
        <v>0</v>
      </c>
      <c r="FH453" s="163">
        <f t="shared" ca="1" si="1550"/>
        <v>0</v>
      </c>
      <c r="FI453" s="163">
        <f t="shared" ca="1" si="1550"/>
        <v>0</v>
      </c>
      <c r="FJ453" s="163">
        <f t="shared" ca="1" si="1550"/>
        <v>0</v>
      </c>
      <c r="FK453" s="163">
        <f t="shared" ca="1" si="1550"/>
        <v>0</v>
      </c>
      <c r="FL453" s="163">
        <f t="shared" ca="1" si="1550"/>
        <v>0</v>
      </c>
      <c r="FM453" s="163">
        <f t="shared" ca="1" si="1550"/>
        <v>0</v>
      </c>
      <c r="FN453" s="163" t="str">
        <f t="shared" ca="1" si="1550"/>
        <v>-</v>
      </c>
      <c r="FO453" s="163" t="str">
        <f t="shared" ca="1" si="1550"/>
        <v>-</v>
      </c>
      <c r="FP453" s="163" t="str">
        <f t="shared" ca="1" si="1550"/>
        <v>-</v>
      </c>
      <c r="FQ453" s="163" t="str">
        <f t="shared" ca="1" si="1550"/>
        <v>-</v>
      </c>
      <c r="FR453" s="163" t="str">
        <f t="shared" ca="1" si="1550"/>
        <v>-</v>
      </c>
      <c r="FS453" s="163" t="str">
        <f t="shared" ca="1" si="1550"/>
        <v>-</v>
      </c>
      <c r="FT453" s="163" t="str">
        <f t="shared" ca="1" si="1550"/>
        <v>-</v>
      </c>
      <c r="FU453" s="163" t="str">
        <f t="shared" ca="1" si="1550"/>
        <v>-</v>
      </c>
      <c r="FV453" s="163" t="str">
        <f t="shared" ca="1" si="1550"/>
        <v>-</v>
      </c>
      <c r="FW453" s="163" t="str">
        <f t="shared" ca="1" si="1550"/>
        <v>-</v>
      </c>
      <c r="FX453" s="163" t="str">
        <f t="shared" ca="1" si="1550"/>
        <v>-</v>
      </c>
      <c r="FY453" s="10"/>
      <c r="FZ453" s="163">
        <f t="shared" ca="1" si="1550"/>
        <v>1</v>
      </c>
      <c r="GA453" s="163" t="str">
        <f t="shared" ca="1" si="1550"/>
        <v>-</v>
      </c>
      <c r="GB453" s="163" t="str">
        <f t="shared" ca="1" si="1550"/>
        <v>-</v>
      </c>
      <c r="GC453" s="163" t="str">
        <f t="shared" ca="1" si="1550"/>
        <v>-</v>
      </c>
      <c r="GD453" s="163" t="str">
        <f t="shared" ca="1" si="1502"/>
        <v>-</v>
      </c>
      <c r="GE453" s="163" t="b">
        <f t="shared" ca="1" si="1502"/>
        <v>0</v>
      </c>
      <c r="GF453" s="163" t="str">
        <f t="shared" ca="1" si="1502"/>
        <v>-</v>
      </c>
      <c r="GG453" s="163">
        <f t="shared" ca="1" si="1502"/>
        <v>0</v>
      </c>
      <c r="GH453" s="163" t="str">
        <f t="shared" ca="1" si="1502"/>
        <v>-</v>
      </c>
      <c r="GI453" s="161" cm="1">
        <f t="array" aca="1" ref="GI453" ca="1">INDEX(i.rev,$K453,GI$15)</f>
        <v>1</v>
      </c>
      <c r="GJ453" s="163">
        <f t="shared" ca="1" si="1540"/>
        <v>0</v>
      </c>
      <c r="GK453" s="163">
        <f t="shared" ca="1" si="1540"/>
        <v>1</v>
      </c>
      <c r="GL453" s="163">
        <f t="shared" ca="1" si="1540"/>
        <v>0</v>
      </c>
      <c r="GM453" s="163">
        <f t="shared" ca="1" si="1540"/>
        <v>1</v>
      </c>
      <c r="GN453" s="163">
        <f t="shared" ca="1" si="1540"/>
        <v>1</v>
      </c>
      <c r="GO453" s="163">
        <f t="shared" ca="1" si="1540"/>
        <v>1</v>
      </c>
      <c r="GP453" s="163">
        <f t="shared" ca="1" si="1540"/>
        <v>0</v>
      </c>
      <c r="GQ453" s="163">
        <f t="shared" ca="1" si="1540"/>
        <v>0</v>
      </c>
      <c r="GR453" s="163">
        <f t="shared" ca="1" si="1540"/>
        <v>0</v>
      </c>
      <c r="GS453" s="163">
        <f t="shared" ca="1" si="1540"/>
        <v>0</v>
      </c>
      <c r="GT453" s="163">
        <f t="shared" ca="1" si="1540"/>
        <v>0</v>
      </c>
      <c r="GU453" s="163">
        <f t="shared" ca="1" si="1540"/>
        <v>0</v>
      </c>
      <c r="GV453" s="163">
        <f t="shared" ca="1" si="1540"/>
        <v>0</v>
      </c>
      <c r="GW453" s="163">
        <f t="shared" ca="1" si="1540"/>
        <v>0</v>
      </c>
      <c r="GX453" s="163">
        <f t="shared" ca="1" si="1540"/>
        <v>0</v>
      </c>
      <c r="GY453" s="163">
        <f t="shared" ca="1" si="1540"/>
        <v>0</v>
      </c>
      <c r="GZ453" s="161" cm="1">
        <f t="array" aca="1" ref="GZ453" ca="1">INDEX(i.rev,$K453,GZ$15)</f>
        <v>0</v>
      </c>
      <c r="HA453" s="163">
        <f t="shared" ca="1" si="1464"/>
        <v>0</v>
      </c>
      <c r="HB453" s="161" cm="1">
        <f t="array" aca="1" ref="HB453" ca="1">INDEX(i.rev,$K453,HB$15)</f>
        <v>1</v>
      </c>
      <c r="HC453" s="163">
        <f t="shared" ca="1" si="1544"/>
        <v>0</v>
      </c>
      <c r="HD453" s="163">
        <f t="shared" ca="1" si="1544"/>
        <v>0</v>
      </c>
      <c r="HE453" s="163">
        <f t="shared" ca="1" si="1544"/>
        <v>0</v>
      </c>
      <c r="HF453" s="163">
        <f t="shared" ca="1" si="1544"/>
        <v>0</v>
      </c>
      <c r="HG453" s="163">
        <f t="shared" ca="1" si="1544"/>
        <v>0</v>
      </c>
      <c r="HH453" s="163">
        <f t="shared" ca="1" si="1544"/>
        <v>0</v>
      </c>
      <c r="HI453" s="163">
        <f t="shared" ca="1" si="1544"/>
        <v>0</v>
      </c>
      <c r="HJ453" s="10"/>
      <c r="HK453" s="163" t="str">
        <f t="shared" ca="1" si="1544"/>
        <v>-</v>
      </c>
      <c r="HL453" s="163" t="str">
        <f t="shared" ca="1" si="1544"/>
        <v>-</v>
      </c>
      <c r="HM453" s="163" t="str">
        <f t="shared" ca="1" si="1544"/>
        <v>-</v>
      </c>
      <c r="HN453" s="163" t="str">
        <f t="shared" ca="1" si="1544"/>
        <v>-</v>
      </c>
      <c r="HO453" s="163" t="str">
        <f t="shared" ca="1" si="1544"/>
        <v>-</v>
      </c>
      <c r="HP453" s="161" t="b">
        <f t="shared" ca="1" si="1504"/>
        <v>0</v>
      </c>
      <c r="HQ453" s="161" t="b">
        <f t="shared" ca="1" si="1504"/>
        <v>0</v>
      </c>
      <c r="HR453" s="161" t="b">
        <f t="shared" ca="1" si="1504"/>
        <v>1</v>
      </c>
      <c r="HS453" s="163">
        <f t="shared" ca="1" si="1544"/>
        <v>0</v>
      </c>
      <c r="HT453" s="161">
        <f t="shared" ca="1" si="1505"/>
        <v>1</v>
      </c>
      <c r="HU453" s="161">
        <f t="shared" ca="1" si="1505"/>
        <v>1</v>
      </c>
      <c r="HV453" s="163" t="str">
        <f t="shared" ca="1" si="1544"/>
        <v>-</v>
      </c>
      <c r="HW453" s="163" t="str">
        <f t="shared" ca="1" si="1544"/>
        <v>-</v>
      </c>
      <c r="HX453" s="163" t="str">
        <f t="shared" ca="1" si="1544"/>
        <v>-</v>
      </c>
      <c r="HY453" s="163" t="str">
        <f t="shared" ca="1" si="1544"/>
        <v>-</v>
      </c>
      <c r="HZ453" s="163" t="str">
        <f t="shared" ca="1" si="1544"/>
        <v>-</v>
      </c>
      <c r="IA453" s="163" t="str">
        <f t="shared" ca="1" si="1544"/>
        <v>-</v>
      </c>
      <c r="IB453" s="163" t="str">
        <f t="shared" ca="1" si="1544"/>
        <v>-</v>
      </c>
      <c r="IC453" s="163" t="str">
        <f t="shared" ca="1" si="1544"/>
        <v>-</v>
      </c>
      <c r="ID453" s="163" t="str">
        <f t="shared" ca="1" si="1544"/>
        <v>-</v>
      </c>
      <c r="IE453" s="163" t="b">
        <f t="shared" ca="1" si="1544"/>
        <v>1</v>
      </c>
      <c r="IF453" s="163" t="str">
        <f t="shared" ca="1" si="1544"/>
        <v>-</v>
      </c>
      <c r="IG453" s="163" t="str">
        <f t="shared" ca="1" si="1544"/>
        <v>-</v>
      </c>
      <c r="IH453" s="163" t="str">
        <f t="shared" ca="1" si="1544"/>
        <v>-</v>
      </c>
      <c r="II453" s="163" t="b">
        <f t="shared" ca="1" si="1545"/>
        <v>1</v>
      </c>
      <c r="IJ453" s="163">
        <f t="shared" ca="1" si="1545"/>
        <v>0</v>
      </c>
      <c r="IK453" s="163" t="str">
        <f t="shared" ca="1" si="1545"/>
        <v>-</v>
      </c>
      <c r="IL453" s="163" t="str">
        <f t="shared" ca="1" si="1545"/>
        <v>-</v>
      </c>
      <c r="IM453" s="163" t="str">
        <f t="shared" ca="1" si="1545"/>
        <v>-</v>
      </c>
      <c r="IN453" s="163" t="str">
        <f t="shared" ca="1" si="1545"/>
        <v>-</v>
      </c>
      <c r="IO453" s="163" t="str">
        <f t="shared" ca="1" si="1545"/>
        <v>-</v>
      </c>
      <c r="IP453" s="163">
        <f t="shared" ca="1" si="1545"/>
        <v>0</v>
      </c>
      <c r="IQ453" s="163" t="str">
        <f t="shared" ca="1" si="1545"/>
        <v>-</v>
      </c>
      <c r="IR453" s="163" t="str">
        <f t="shared" ca="1" si="1545"/>
        <v>-</v>
      </c>
      <c r="IS453" s="163" t="str">
        <f t="shared" ca="1" si="1545"/>
        <v>-</v>
      </c>
      <c r="IT453" s="163">
        <f t="shared" ca="1" si="1545"/>
        <v>500</v>
      </c>
      <c r="IU453" s="163">
        <f t="shared" ca="1" si="1545"/>
        <v>500</v>
      </c>
      <c r="IV453" s="163" t="str">
        <f t="shared" ca="1" si="1545"/>
        <v>-</v>
      </c>
      <c r="IW453" s="163" t="str">
        <f t="shared" ca="1" si="1545"/>
        <v>-</v>
      </c>
      <c r="IX453" s="163" t="str">
        <f t="shared" ca="1" si="1545"/>
        <v>-</v>
      </c>
      <c r="IY453" s="163" t="str">
        <f t="shared" ca="1" si="1542"/>
        <v>-</v>
      </c>
      <c r="IZ453" s="163" t="str">
        <f t="shared" ca="1" si="1528"/>
        <v>-</v>
      </c>
      <c r="JA453" s="163" t="str">
        <f t="shared" ca="1" si="1528"/>
        <v>-</v>
      </c>
      <c r="JB453" s="163" t="str">
        <f t="shared" ca="1" si="1528"/>
        <v>-</v>
      </c>
      <c r="JC453" s="163" t="str">
        <f t="shared" ca="1" si="1528"/>
        <v>-</v>
      </c>
      <c r="JD453" s="163" t="str">
        <f t="shared" ca="1" si="1528"/>
        <v>-</v>
      </c>
      <c r="JE453" s="163" t="str">
        <f t="shared" ca="1" si="1528"/>
        <v>-</v>
      </c>
      <c r="JF453" s="163" t="str">
        <f t="shared" ca="1" si="1528"/>
        <v>-</v>
      </c>
      <c r="JG453" s="163" t="str">
        <f t="shared" ca="1" si="1528"/>
        <v>-</v>
      </c>
      <c r="JH453" s="163" t="str">
        <f t="shared" ca="1" si="1528"/>
        <v>-</v>
      </c>
      <c r="JI453" s="163" t="str">
        <f t="shared" ca="1" si="1553"/>
        <v>-</v>
      </c>
      <c r="JJ453" s="163" t="str">
        <f t="shared" ca="1" si="1553"/>
        <v>-</v>
      </c>
      <c r="JK453" s="163" t="str">
        <f t="shared" ca="1" si="1553"/>
        <v>-</v>
      </c>
      <c r="JL453" s="163" t="str">
        <f t="shared" ca="1" si="1553"/>
        <v>-</v>
      </c>
      <c r="JM453" s="163" t="str">
        <f t="shared" ca="1" si="1553"/>
        <v>-</v>
      </c>
      <c r="JN453" s="163" t="str">
        <f t="shared" ca="1" si="1529"/>
        <v>-</v>
      </c>
      <c r="JO453" s="163" t="str">
        <f t="shared" ca="1" si="1529"/>
        <v>-</v>
      </c>
      <c r="JP453" s="163" t="str">
        <f t="shared" ca="1" si="1529"/>
        <v>-</v>
      </c>
      <c r="JQ453" s="163" t="str">
        <f t="shared" ca="1" si="1529"/>
        <v>-</v>
      </c>
      <c r="JR453" s="163" t="str">
        <f t="shared" ca="1" si="1529"/>
        <v>-</v>
      </c>
      <c r="JS453" s="163" t="str">
        <f t="shared" ca="1" si="1528"/>
        <v>-</v>
      </c>
      <c r="JT453" s="163" t="str">
        <f t="shared" ca="1" si="1528"/>
        <v>-</v>
      </c>
      <c r="JU453" s="163" t="str">
        <f t="shared" ca="1" si="1528"/>
        <v>-</v>
      </c>
      <c r="JV453" s="163" t="str">
        <f t="shared" ca="1" si="1528"/>
        <v>-</v>
      </c>
      <c r="JW453" s="163" t="str">
        <f t="shared" ca="1" si="1528"/>
        <v>-</v>
      </c>
      <c r="JX453" s="163" t="str">
        <f t="shared" ca="1" si="1554"/>
        <v>-</v>
      </c>
      <c r="JY453" s="163" t="str">
        <f t="shared" ca="1" si="1554"/>
        <v>-</v>
      </c>
      <c r="JZ453" s="163" t="str">
        <f t="shared" ca="1" si="1554"/>
        <v>-</v>
      </c>
      <c r="KA453" s="163" t="str">
        <f t="shared" ca="1" si="1554"/>
        <v>-</v>
      </c>
      <c r="KB453" s="163" t="str">
        <f t="shared" ca="1" si="1554"/>
        <v>-</v>
      </c>
      <c r="KC453" s="163" t="str">
        <f t="shared" ca="1" si="1554"/>
        <v>-</v>
      </c>
      <c r="KD453" s="163" t="str">
        <f t="shared" ca="1" si="1554"/>
        <v>-</v>
      </c>
      <c r="KE453" s="163" t="str">
        <f t="shared" ca="1" si="1554"/>
        <v>-</v>
      </c>
      <c r="KF453" s="163" t="str">
        <f t="shared" ca="1" si="1554"/>
        <v>-</v>
      </c>
      <c r="KG453" s="163" t="str">
        <f t="shared" ca="1" si="1554"/>
        <v>-</v>
      </c>
      <c r="KH453" s="163" t="str">
        <f t="shared" ca="1" si="1554"/>
        <v>-</v>
      </c>
      <c r="KI453" s="163" t="str">
        <f t="shared" ca="1" si="1554"/>
        <v>-</v>
      </c>
      <c r="KJ453" s="163" t="str">
        <f t="shared" ca="1" si="1554"/>
        <v>-</v>
      </c>
      <c r="KK453" s="163" t="str">
        <f t="shared" ca="1" si="1554"/>
        <v>-</v>
      </c>
      <c r="KL453" s="163" t="str">
        <f t="shared" ca="1" si="1554"/>
        <v>-</v>
      </c>
      <c r="KM453" s="163" t="str">
        <f t="shared" ca="1" si="1554"/>
        <v>-</v>
      </c>
      <c r="KN453" s="163" t="str">
        <f t="shared" ca="1" si="1554"/>
        <v>-</v>
      </c>
      <c r="KO453" s="163" t="str">
        <f t="shared" ca="1" si="1554"/>
        <v>-</v>
      </c>
      <c r="KP453" s="163" t="str">
        <f t="shared" ca="1" si="1554"/>
        <v>-</v>
      </c>
      <c r="KQ453" s="163" t="str">
        <f t="shared" ca="1" si="1554"/>
        <v>-</v>
      </c>
      <c r="KR453" s="163" t="str">
        <f t="shared" ca="1" si="1554"/>
        <v>-</v>
      </c>
      <c r="KS453" s="163" t="str">
        <f t="shared" ca="1" si="1554"/>
        <v>-</v>
      </c>
      <c r="KT453" s="163" t="str">
        <f t="shared" ca="1" si="1554"/>
        <v>-</v>
      </c>
      <c r="KU453" s="163" t="str">
        <f t="shared" ca="1" si="1554"/>
        <v>-</v>
      </c>
      <c r="KV453" s="163" t="str">
        <f t="shared" ca="1" si="1554"/>
        <v>-</v>
      </c>
      <c r="KW453" s="163" t="str">
        <f t="shared" ca="1" si="1554"/>
        <v>-</v>
      </c>
      <c r="KX453" s="163" t="str">
        <f t="shared" ca="1" si="1554"/>
        <v>-</v>
      </c>
      <c r="KY453" s="163" t="str">
        <f t="shared" ca="1" si="1554"/>
        <v>-</v>
      </c>
      <c r="KZ453" s="163" t="str">
        <f t="shared" ca="1" si="1554"/>
        <v>-</v>
      </c>
      <c r="LA453" s="163" t="str">
        <f t="shared" ca="1" si="1554"/>
        <v>-</v>
      </c>
      <c r="LB453" s="163" t="str">
        <f t="shared" ca="1" si="1554"/>
        <v>-</v>
      </c>
      <c r="LC453" s="163" t="str">
        <f t="shared" ca="1" si="1554"/>
        <v>-</v>
      </c>
      <c r="LD453" s="163" t="str">
        <f t="shared" ca="1" si="1554"/>
        <v>-</v>
      </c>
      <c r="LE453" s="163" t="str">
        <f t="shared" ca="1" si="1554"/>
        <v>-</v>
      </c>
      <c r="LF453" s="163" t="str">
        <f t="shared" ca="1" si="1554"/>
        <v>-</v>
      </c>
      <c r="LG453" s="163" t="str">
        <f t="shared" ca="1" si="1554"/>
        <v>-</v>
      </c>
      <c r="LH453" s="163" t="str">
        <f t="shared" ca="1" si="1554"/>
        <v>-</v>
      </c>
      <c r="LI453" s="163" t="str">
        <f t="shared" ca="1" si="1554"/>
        <v>-</v>
      </c>
      <c r="LJ453" s="163" t="str">
        <f t="shared" ca="1" si="1554"/>
        <v>-</v>
      </c>
      <c r="LK453" s="163" t="str">
        <f t="shared" ca="1" si="1554"/>
        <v>-</v>
      </c>
      <c r="LL453" s="163" t="str">
        <f t="shared" ca="1" si="1554"/>
        <v>-</v>
      </c>
      <c r="LM453" s="163" t="str">
        <f t="shared" ca="1" si="1554"/>
        <v>-</v>
      </c>
      <c r="LN453" s="163" t="str">
        <f t="shared" ca="1" si="1554"/>
        <v>-</v>
      </c>
      <c r="LO453" s="163" t="str">
        <f t="shared" ca="1" si="1554"/>
        <v>-</v>
      </c>
      <c r="LP453" s="163" t="str">
        <f t="shared" ca="1" si="1554"/>
        <v>-</v>
      </c>
      <c r="LQ453" s="163" t="str">
        <f t="shared" ca="1" si="1554"/>
        <v>-</v>
      </c>
      <c r="LR453" s="163" t="str">
        <f t="shared" ca="1" si="1554"/>
        <v>-</v>
      </c>
      <c r="LS453" s="163" t="str">
        <f t="shared" ca="1" si="1554"/>
        <v>-</v>
      </c>
      <c r="LT453" s="163" t="str">
        <f t="shared" ca="1" si="1554"/>
        <v>-</v>
      </c>
      <c r="LU453" s="163" t="str">
        <f t="shared" ca="1" si="1554"/>
        <v>-</v>
      </c>
      <c r="LV453" s="163" t="str">
        <f t="shared" ca="1" si="1554"/>
        <v>-</v>
      </c>
      <c r="LW453" s="163" t="str">
        <f t="shared" ca="1" si="1554"/>
        <v>-</v>
      </c>
      <c r="LX453" s="163" t="str">
        <f t="shared" ca="1" si="1554"/>
        <v>-</v>
      </c>
      <c r="LY453" s="10"/>
      <c r="LZ453" s="161">
        <f t="shared" ca="1" si="1473"/>
        <v>4.4999999999999998E-2</v>
      </c>
      <c r="MA453" s="161">
        <f t="shared" ca="1" si="1474"/>
        <v>4.4999999999999998E-2</v>
      </c>
      <c r="MB453" s="163">
        <f t="shared" ca="1" si="1543"/>
        <v>1</v>
      </c>
      <c r="MC453" s="163">
        <f t="shared" ca="1" si="1543"/>
        <v>0</v>
      </c>
      <c r="MD453" s="163">
        <f t="shared" ca="1" si="1543"/>
        <v>1</v>
      </c>
      <c r="ME453" s="163">
        <f t="shared" ca="1" si="1543"/>
        <v>1</v>
      </c>
      <c r="MF453" s="163">
        <f t="shared" ca="1" si="1543"/>
        <v>0</v>
      </c>
      <c r="MG453" s="163">
        <f t="shared" ca="1" si="1543"/>
        <v>70</v>
      </c>
      <c r="MH453" s="163">
        <f t="shared" ca="1" si="1543"/>
        <v>50</v>
      </c>
      <c r="MI453" s="163">
        <f t="shared" ca="1" si="1543"/>
        <v>85</v>
      </c>
      <c r="MJ453" s="163">
        <f t="shared" ca="1" si="1543"/>
        <v>50</v>
      </c>
      <c r="MK453" s="161">
        <f t="shared" ca="1" si="1476"/>
        <v>1</v>
      </c>
      <c r="ML453" s="161">
        <f t="shared" ca="1" si="1477"/>
        <v>1</v>
      </c>
      <c r="MM453" s="161">
        <f t="shared" ca="1" si="1478"/>
        <v>1</v>
      </c>
      <c r="MN453" s="161">
        <f t="shared" ca="1" si="1479"/>
        <v>1</v>
      </c>
      <c r="MO453" s="161">
        <f t="shared" ca="1" si="1479"/>
        <v>1</v>
      </c>
      <c r="MP453" s="163">
        <f t="shared" ca="1" si="1543"/>
        <v>1</v>
      </c>
      <c r="MQ453" s="10"/>
      <c r="MR453" s="163">
        <f t="shared" ca="1" si="1543"/>
        <v>1</v>
      </c>
      <c r="MS453" s="161">
        <f t="shared" si="1480"/>
        <v>1.1499999999999999</v>
      </c>
      <c r="MT453" s="163">
        <f t="shared" ca="1" si="1543"/>
        <v>0.75</v>
      </c>
      <c r="MU453" s="163">
        <f t="shared" ca="1" si="1543"/>
        <v>0.8</v>
      </c>
      <c r="MV453" s="163">
        <f t="shared" ca="1" si="1543"/>
        <v>0.82499999999999996</v>
      </c>
      <c r="MW453" s="163">
        <f t="shared" ca="1" si="1543"/>
        <v>0.875</v>
      </c>
      <c r="MX453" s="163">
        <f t="shared" ca="1" si="1543"/>
        <v>0.9</v>
      </c>
      <c r="MY453" s="163">
        <f t="shared" ca="1" si="1557"/>
        <v>0.75</v>
      </c>
      <c r="MZ453" s="163">
        <f t="shared" ca="1" si="1557"/>
        <v>0.78142857142857147</v>
      </c>
      <c r="NA453" s="163">
        <f t="shared" ca="1" si="1557"/>
        <v>0.82499999999999996</v>
      </c>
      <c r="NB453" s="163">
        <f t="shared" ca="1" si="1557"/>
        <v>0.875</v>
      </c>
      <c r="NC453" s="163">
        <f t="shared" ca="1" si="1557"/>
        <v>0.9</v>
      </c>
      <c r="ND453" s="163">
        <f t="shared" ca="1" si="1557"/>
        <v>0.9</v>
      </c>
      <c r="NE453" s="163">
        <f t="shared" ca="1" si="1557"/>
        <v>0.75</v>
      </c>
      <c r="NF453" s="163">
        <f t="shared" ca="1" si="1557"/>
        <v>0.78142857142857147</v>
      </c>
      <c r="NG453" s="163">
        <f t="shared" ca="1" si="1557"/>
        <v>0.82499999999999996</v>
      </c>
      <c r="NH453" s="163">
        <f t="shared" ca="1" si="1557"/>
        <v>0.875</v>
      </c>
      <c r="NI453" s="163">
        <f t="shared" ca="1" si="1557"/>
        <v>0.9</v>
      </c>
      <c r="NJ453" s="163">
        <f t="shared" ca="1" si="1557"/>
        <v>0.9</v>
      </c>
      <c r="NK453" s="163">
        <f t="shared" ca="1" si="1557"/>
        <v>0.75</v>
      </c>
      <c r="NL453" s="163">
        <f t="shared" ca="1" si="1557"/>
        <v>0.78142857142857147</v>
      </c>
      <c r="NM453" s="163">
        <f t="shared" ca="1" si="1557"/>
        <v>0.82499999999999996</v>
      </c>
      <c r="NN453" s="163">
        <f t="shared" ca="1" si="1557"/>
        <v>0.875</v>
      </c>
      <c r="NO453" s="163">
        <f t="shared" ca="1" si="1557"/>
        <v>0.9</v>
      </c>
      <c r="NP453" s="163">
        <f t="shared" ca="1" si="1557"/>
        <v>0.9</v>
      </c>
      <c r="NQ453" s="163">
        <f t="shared" ca="1" si="1557"/>
        <v>0.75</v>
      </c>
      <c r="NR453" s="163">
        <f t="shared" ca="1" si="1557"/>
        <v>0.78142857142857147</v>
      </c>
      <c r="NS453" s="163">
        <f t="shared" ca="1" si="1557"/>
        <v>0.82499999999999996</v>
      </c>
      <c r="NT453" s="163">
        <f t="shared" ca="1" si="1557"/>
        <v>0.875</v>
      </c>
      <c r="NU453" s="163">
        <f t="shared" ca="1" si="1557"/>
        <v>0.9</v>
      </c>
      <c r="NV453" s="163">
        <f t="shared" ca="1" si="1557"/>
        <v>0.9</v>
      </c>
      <c r="NW453" s="163">
        <f t="shared" ca="1" si="1557"/>
        <v>0.75</v>
      </c>
      <c r="NX453" s="163">
        <f t="shared" ca="1" si="1557"/>
        <v>0.78142857142857147</v>
      </c>
      <c r="NY453" s="163">
        <f t="shared" ca="1" si="1557"/>
        <v>0.82499999999999996</v>
      </c>
      <c r="NZ453" s="163">
        <f t="shared" ca="1" si="1557"/>
        <v>0.875</v>
      </c>
      <c r="OA453" s="163">
        <f t="shared" ca="1" si="1557"/>
        <v>0.9</v>
      </c>
      <c r="OB453" s="163">
        <f t="shared" ca="1" si="1557"/>
        <v>0.9</v>
      </c>
      <c r="OC453" s="163">
        <f t="shared" ca="1" si="1557"/>
        <v>0.75</v>
      </c>
      <c r="OD453" s="163">
        <f t="shared" ca="1" si="1557"/>
        <v>0.78142857142857147</v>
      </c>
      <c r="OE453" s="163">
        <f t="shared" ca="1" si="1557"/>
        <v>0.82499999999999996</v>
      </c>
      <c r="OF453" s="163">
        <f t="shared" ca="1" si="1557"/>
        <v>0.875</v>
      </c>
      <c r="OG453" s="163">
        <f t="shared" ca="1" si="1557"/>
        <v>0.9</v>
      </c>
      <c r="OH453" s="163">
        <f t="shared" ca="1" si="1557"/>
        <v>0.9</v>
      </c>
      <c r="OI453" s="163">
        <f t="shared" ca="1" si="1557"/>
        <v>0.75</v>
      </c>
      <c r="OJ453" s="163">
        <f t="shared" ca="1" si="1557"/>
        <v>0.76904761904761909</v>
      </c>
      <c r="OK453" s="163">
        <f t="shared" ca="1" si="1557"/>
        <v>0.82000000000000006</v>
      </c>
      <c r="OL453" s="163">
        <f t="shared" ca="1" si="1557"/>
        <v>0.875</v>
      </c>
      <c r="OM453" s="163">
        <f t="shared" ca="1" si="1557"/>
        <v>0.9</v>
      </c>
      <c r="ON453" s="163">
        <f t="shared" ca="1" si="1557"/>
        <v>0.90000000000000013</v>
      </c>
      <c r="OO453" s="163">
        <f t="shared" ca="1" si="1557"/>
        <v>0.75</v>
      </c>
      <c r="OP453" s="163">
        <f t="shared" ca="1" si="1557"/>
        <v>0.76904761904761909</v>
      </c>
      <c r="OQ453" s="163">
        <f t="shared" ca="1" si="1557"/>
        <v>0.82000000000000006</v>
      </c>
      <c r="OR453" s="163">
        <f t="shared" ca="1" si="1557"/>
        <v>0.875</v>
      </c>
      <c r="OS453" s="163">
        <f t="shared" ca="1" si="1557"/>
        <v>0.9</v>
      </c>
      <c r="OT453" s="163">
        <f t="shared" ca="1" si="1557"/>
        <v>0.9</v>
      </c>
      <c r="OU453" s="163">
        <f t="shared" ca="1" si="1557"/>
        <v>0.875</v>
      </c>
      <c r="OV453" s="161">
        <f t="shared" ca="1" si="1482"/>
        <v>1</v>
      </c>
      <c r="OW453" s="161">
        <f t="shared" ca="1" si="1483"/>
        <v>1</v>
      </c>
      <c r="OX453" s="161" t="str">
        <f t="shared" ca="1" si="1484"/>
        <v>-</v>
      </c>
      <c r="OY453" s="163" t="str">
        <f t="shared" ca="1" si="1485"/>
        <v>-</v>
      </c>
      <c r="OZ453" s="161" t="str">
        <f t="shared" ca="1" si="1486"/>
        <v>-</v>
      </c>
      <c r="PA453" s="161" t="str">
        <f t="shared" ca="1" si="1487"/>
        <v>-</v>
      </c>
      <c r="PB453" s="163">
        <f t="shared" ca="1" si="1543"/>
        <v>0</v>
      </c>
      <c r="PC453" s="27">
        <v>0</v>
      </c>
    </row>
    <row r="454" spans="1:419" s="143" customFormat="1" hidden="1" outlineLevel="1">
      <c r="A454" s="121">
        <f t="shared" si="14"/>
        <v>449</v>
      </c>
      <c r="B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E454" s="136" t="str">
        <f ca="1">"blank "&amp;TEXT(RAND(),"0.000")</f>
        <v>blank 0.676</v>
      </c>
      <c r="AF454" s="10" t="str">
        <f ca="1">IF(COUNTIF(AE$5:AE454,AE454)=1,"-","Dup")</f>
        <v>-</v>
      </c>
      <c r="AG454" s="10"/>
      <c r="AH454" s="149"/>
      <c r="AI454" s="149"/>
      <c r="AJ454" s="149"/>
      <c r="AK454" s="149"/>
      <c r="AL454" s="149"/>
      <c r="AM454" s="149"/>
      <c r="AN454" s="10"/>
      <c r="AO454" s="149"/>
      <c r="AP454" s="149"/>
      <c r="AQ454" s="149"/>
      <c r="AR454" s="149"/>
      <c r="AS454" s="149"/>
      <c r="AT454" s="149"/>
      <c r="AU454" s="149"/>
      <c r="AV454" s="192"/>
      <c r="AW454" s="192"/>
      <c r="AX454" s="192"/>
      <c r="AY454" s="192"/>
      <c r="AZ454" s="192"/>
      <c r="BA454" s="10"/>
      <c r="BB454" s="149"/>
      <c r="BC454" s="149"/>
      <c r="BD454" s="149"/>
      <c r="BE454" s="149"/>
      <c r="BF454" s="149"/>
      <c r="BG454" s="149"/>
      <c r="BH454" s="149"/>
      <c r="BI454" s="149"/>
      <c r="BJ454" s="149"/>
      <c r="BK454" s="149"/>
      <c r="BL454" s="149"/>
      <c r="BM454" s="149"/>
      <c r="BN454" s="149"/>
      <c r="BO454" s="192"/>
      <c r="BP454" s="192"/>
      <c r="BQ454" s="192"/>
      <c r="BR454" s="192"/>
      <c r="BS454" s="192"/>
      <c r="BT454" s="192"/>
      <c r="BU454" s="192"/>
      <c r="BV454" s="192"/>
      <c r="BW454" s="192"/>
      <c r="BX454" s="192"/>
      <c r="BY454" s="192"/>
      <c r="BZ454" s="192"/>
      <c r="CA454" s="192"/>
      <c r="CB454" s="192"/>
      <c r="CC454" s="192"/>
      <c r="CD454" s="192"/>
      <c r="CE454" s="192"/>
      <c r="CF454" s="192"/>
      <c r="CG454" s="192"/>
      <c r="CH454" s="192"/>
      <c r="CI454" s="192"/>
      <c r="CJ454" s="192"/>
      <c r="CK454" s="192"/>
      <c r="CL454" s="192"/>
      <c r="CM454" s="192"/>
      <c r="CN454" s="192"/>
      <c r="CO454" s="192"/>
      <c r="CP454" s="192"/>
      <c r="CQ454" s="192"/>
      <c r="CR454" s="192"/>
      <c r="CS454" s="192"/>
      <c r="CT454" s="192"/>
      <c r="CU454" s="192"/>
      <c r="CV454" s="192"/>
      <c r="CW454" s="192"/>
      <c r="CX454" s="192"/>
      <c r="CY454" s="192"/>
      <c r="CZ454" s="192"/>
      <c r="DA454" s="192"/>
      <c r="DB454" s="192"/>
      <c r="DC454" s="192"/>
      <c r="DD454" s="192"/>
      <c r="DE454" s="192"/>
      <c r="DF454" s="192"/>
      <c r="DG454" s="192"/>
      <c r="DH454" s="192"/>
      <c r="DI454" s="192"/>
      <c r="DJ454" s="192"/>
      <c r="DK454" s="192"/>
      <c r="DL454" s="10"/>
      <c r="DM454" s="149"/>
      <c r="DN454" s="149"/>
      <c r="DO454" s="149"/>
      <c r="DP454" s="149"/>
      <c r="DQ454" s="149"/>
      <c r="DR454" s="149"/>
      <c r="DS454" s="149"/>
      <c r="DT454" s="149"/>
      <c r="DU454" s="149"/>
      <c r="DV454" s="149"/>
      <c r="DW454" s="149"/>
      <c r="DX454" s="149"/>
      <c r="DY454" s="149"/>
      <c r="DZ454" s="149"/>
      <c r="EA454" s="149"/>
      <c r="EB454" s="149"/>
      <c r="EC454" s="149"/>
      <c r="ED454" s="149"/>
      <c r="EE454" s="149"/>
      <c r="EF454" s="149"/>
      <c r="EG454" s="149"/>
      <c r="EH454" s="10"/>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49"/>
      <c r="FM454" s="149"/>
      <c r="FN454" s="149"/>
      <c r="FO454" s="149"/>
      <c r="FP454" s="149"/>
      <c r="FQ454" s="149"/>
      <c r="FR454" s="149"/>
      <c r="FS454" s="149"/>
      <c r="FT454" s="149"/>
      <c r="FU454" s="149"/>
      <c r="FV454" s="149"/>
      <c r="FW454" s="149"/>
      <c r="FX454" s="149"/>
      <c r="FY454" s="10"/>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0"/>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49"/>
      <c r="KB454" s="149"/>
      <c r="KC454" s="149"/>
      <c r="KD454" s="149"/>
      <c r="KE454" s="149"/>
      <c r="KF454" s="149"/>
      <c r="KG454" s="149"/>
      <c r="KH454" s="149"/>
      <c r="KI454" s="149"/>
      <c r="KJ454" s="149"/>
      <c r="KK454" s="149"/>
      <c r="KL454" s="149"/>
      <c r="KM454" s="149"/>
      <c r="KN454" s="149"/>
      <c r="KO454" s="149"/>
      <c r="KP454" s="149"/>
      <c r="KQ454" s="149"/>
      <c r="KR454" s="149"/>
      <c r="KS454" s="149"/>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0"/>
      <c r="LZ454" s="149"/>
      <c r="MA454" s="149"/>
      <c r="MB454" s="149"/>
      <c r="MC454" s="149"/>
      <c r="MD454" s="149"/>
      <c r="ME454" s="149"/>
      <c r="MF454" s="149"/>
      <c r="MG454" s="149"/>
      <c r="MH454" s="149"/>
      <c r="MI454" s="149"/>
      <c r="MJ454" s="149"/>
      <c r="MK454" s="149"/>
      <c r="ML454" s="149"/>
      <c r="MM454" s="149"/>
      <c r="MN454" s="149"/>
      <c r="MO454" s="149"/>
      <c r="MP454" s="149"/>
      <c r="MQ454" s="10"/>
      <c r="MR454" s="149"/>
      <c r="MS454" s="149"/>
      <c r="MT454" s="149"/>
      <c r="MU454" s="149"/>
      <c r="MV454" s="149"/>
      <c r="MW454" s="149"/>
      <c r="MX454" s="149"/>
      <c r="MY454" s="149"/>
      <c r="MZ454" s="149"/>
      <c r="NA454" s="149"/>
      <c r="NB454" s="149"/>
      <c r="NC454" s="149"/>
      <c r="ND454" s="149"/>
      <c r="NE454" s="149"/>
      <c r="NF454" s="149"/>
      <c r="NG454" s="149"/>
      <c r="NH454" s="149"/>
      <c r="NI454" s="149"/>
      <c r="NJ454" s="149"/>
      <c r="NK454" s="149"/>
      <c r="NL454" s="149"/>
      <c r="NM454" s="149"/>
      <c r="NN454" s="149"/>
      <c r="NO454" s="149"/>
      <c r="NP454" s="149"/>
      <c r="NQ454" s="149"/>
      <c r="NR454" s="149"/>
      <c r="NS454" s="149"/>
      <c r="NT454" s="149"/>
      <c r="NU454" s="149"/>
      <c r="NV454" s="149"/>
      <c r="NW454" s="149"/>
      <c r="NX454" s="149"/>
      <c r="NY454" s="149"/>
      <c r="NZ454" s="149"/>
      <c r="OA454" s="149"/>
      <c r="OB454" s="149"/>
      <c r="OC454" s="149"/>
      <c r="OD454" s="149"/>
      <c r="OE454" s="149"/>
      <c r="OF454" s="149"/>
      <c r="OG454" s="149"/>
      <c r="OH454" s="149"/>
      <c r="OI454" s="149"/>
      <c r="OJ454" s="149"/>
      <c r="OK454" s="149"/>
      <c r="OL454" s="149"/>
      <c r="OM454" s="149"/>
      <c r="ON454" s="149"/>
      <c r="OO454" s="149"/>
      <c r="OP454" s="149"/>
      <c r="OQ454" s="149"/>
      <c r="OR454" s="149"/>
      <c r="OS454" s="149"/>
      <c r="OT454" s="149"/>
      <c r="OU454" s="149"/>
      <c r="OV454" s="149"/>
      <c r="OW454" s="149"/>
      <c r="OX454" s="149"/>
      <c r="OY454" s="149"/>
      <c r="OZ454" s="149"/>
      <c r="PA454" s="149"/>
      <c r="PB454" s="149"/>
      <c r="PC454" s="27">
        <v>0</v>
      </c>
    </row>
    <row r="455" spans="1:419" s="143" customFormat="1" collapsed="1">
      <c r="A455" s="121">
        <f>ROW(A455)-5</f>
        <v>450</v>
      </c>
      <c r="B455" s="121"/>
      <c r="E455" s="123"/>
      <c r="F455" s="123"/>
      <c r="G455" s="120" t="s">
        <v>917</v>
      </c>
      <c r="H455" s="143">
        <v>1</v>
      </c>
      <c r="I455" s="143">
        <v>1</v>
      </c>
      <c r="J455" s="143">
        <v>1</v>
      </c>
      <c r="K455" s="143">
        <v>1</v>
      </c>
      <c r="L455" s="143">
        <v>1</v>
      </c>
      <c r="M455" s="143">
        <v>1</v>
      </c>
      <c r="N455" s="143">
        <v>1</v>
      </c>
      <c r="O455" s="143">
        <v>1</v>
      </c>
      <c r="P455" s="143">
        <v>1</v>
      </c>
      <c r="Q455" s="143">
        <v>1</v>
      </c>
      <c r="R455" s="143">
        <v>1</v>
      </c>
      <c r="S455" s="143">
        <v>1</v>
      </c>
      <c r="T455" s="143">
        <v>1</v>
      </c>
      <c r="U455" s="143">
        <v>1</v>
      </c>
      <c r="V455" s="143">
        <v>1</v>
      </c>
      <c r="W455" s="143">
        <v>1</v>
      </c>
      <c r="X455" s="143">
        <v>1</v>
      </c>
      <c r="Y455" s="143">
        <v>1</v>
      </c>
      <c r="Z455" s="143">
        <v>1</v>
      </c>
      <c r="AA455" s="143">
        <v>1</v>
      </c>
      <c r="AB455" s="143">
        <v>1</v>
      </c>
      <c r="AC455" s="143">
        <v>1</v>
      </c>
      <c r="AD455" s="143">
        <v>0</v>
      </c>
      <c r="AE455" s="134" t="s">
        <v>1601</v>
      </c>
      <c r="AF455" s="10" t="str">
        <f ca="1">IF(COUNTIF(AE$5:AE455,AE455)=1,"-","Dup")</f>
        <v>-</v>
      </c>
      <c r="AG455" s="10"/>
      <c r="AH455" s="149"/>
      <c r="AI455" s="149"/>
      <c r="AJ455" s="149"/>
      <c r="AK455" s="149"/>
      <c r="AL455" s="149"/>
      <c r="AM455" s="149"/>
      <c r="AN455" s="10"/>
      <c r="AO455" s="149"/>
      <c r="AP455" s="149"/>
      <c r="AQ455" s="149"/>
      <c r="AR455" s="149"/>
      <c r="AS455" s="149"/>
      <c r="AT455" s="149"/>
      <c r="AU455" s="149"/>
      <c r="AV455" s="192"/>
      <c r="AW455" s="192"/>
      <c r="AX455" s="192"/>
      <c r="AY455" s="192"/>
      <c r="AZ455" s="192"/>
      <c r="BA455" s="10"/>
      <c r="BB455" s="149"/>
      <c r="BC455" s="149"/>
      <c r="BD455" s="149"/>
      <c r="BE455" s="149"/>
      <c r="BF455" s="149"/>
      <c r="BG455" s="149"/>
      <c r="BH455" s="149"/>
      <c r="BI455" s="149"/>
      <c r="BJ455" s="149"/>
      <c r="BK455" s="149"/>
      <c r="BL455" s="149"/>
      <c r="BM455" s="149"/>
      <c r="BN455" s="149"/>
      <c r="BO455" s="192"/>
      <c r="BP455" s="192"/>
      <c r="BQ455" s="192"/>
      <c r="BR455" s="192"/>
      <c r="BS455" s="192"/>
      <c r="BT455" s="192"/>
      <c r="BU455" s="192"/>
      <c r="BV455" s="192"/>
      <c r="BW455" s="192"/>
      <c r="BX455" s="192"/>
      <c r="BY455" s="192"/>
      <c r="BZ455" s="192"/>
      <c r="CA455" s="192"/>
      <c r="CB455" s="192"/>
      <c r="CC455" s="192"/>
      <c r="CD455" s="192"/>
      <c r="CE455" s="192"/>
      <c r="CF455" s="192"/>
      <c r="CG455" s="192"/>
      <c r="CH455" s="192"/>
      <c r="CI455" s="192"/>
      <c r="CJ455" s="192"/>
      <c r="CK455" s="192"/>
      <c r="CL455" s="192"/>
      <c r="CM455" s="192"/>
      <c r="CN455" s="192"/>
      <c r="CO455" s="192"/>
      <c r="CP455" s="192"/>
      <c r="CQ455" s="192"/>
      <c r="CR455" s="192"/>
      <c r="CS455" s="192"/>
      <c r="CT455" s="192"/>
      <c r="CU455" s="192"/>
      <c r="CV455" s="192"/>
      <c r="CW455" s="192"/>
      <c r="CX455" s="192"/>
      <c r="CY455" s="192"/>
      <c r="CZ455" s="192"/>
      <c r="DA455" s="192"/>
      <c r="DB455" s="192"/>
      <c r="DC455" s="192"/>
      <c r="DD455" s="192"/>
      <c r="DE455" s="192"/>
      <c r="DF455" s="192"/>
      <c r="DG455" s="192"/>
      <c r="DH455" s="192"/>
      <c r="DI455" s="192"/>
      <c r="DJ455" s="192"/>
      <c r="DK455" s="192"/>
      <c r="DL455" s="10"/>
      <c r="DM455" s="149"/>
      <c r="DN455" s="149"/>
      <c r="DO455" s="149"/>
      <c r="DP455" s="149"/>
      <c r="DQ455" s="149"/>
      <c r="DR455" s="149"/>
      <c r="DS455" s="149"/>
      <c r="DT455" s="149"/>
      <c r="DU455" s="149"/>
      <c r="DV455" s="149"/>
      <c r="DW455" s="149"/>
      <c r="DX455" s="149"/>
      <c r="DY455" s="149"/>
      <c r="DZ455" s="149"/>
      <c r="EA455" s="149"/>
      <c r="EB455" s="149"/>
      <c r="EC455" s="149"/>
      <c r="ED455" s="149"/>
      <c r="EE455" s="149"/>
      <c r="EF455" s="149"/>
      <c r="EG455" s="149"/>
      <c r="EH455" s="10"/>
      <c r="EI455" s="149"/>
      <c r="EJ455" s="149"/>
      <c r="EK455" s="149"/>
      <c r="EL455" s="149"/>
      <c r="EM455" s="149"/>
      <c r="EN455" s="149"/>
      <c r="EO455" s="149"/>
      <c r="EP455" s="149"/>
      <c r="EQ455" s="149"/>
      <c r="ER455" s="149"/>
      <c r="ES455" s="149"/>
      <c r="ET455" s="149"/>
      <c r="EU455" s="149"/>
      <c r="EV455" s="149"/>
      <c r="EW455" s="149"/>
      <c r="EX455" s="149"/>
      <c r="EY455" s="149"/>
      <c r="EZ455" s="149"/>
      <c r="FA455" s="149"/>
      <c r="FB455" s="149"/>
      <c r="FC455" s="149"/>
      <c r="FD455" s="149"/>
      <c r="FE455" s="149"/>
      <c r="FF455" s="149"/>
      <c r="FG455" s="149"/>
      <c r="FH455" s="149"/>
      <c r="FI455" s="149"/>
      <c r="FJ455" s="149"/>
      <c r="FK455" s="149"/>
      <c r="FL455" s="149"/>
      <c r="FM455" s="149"/>
      <c r="FN455" s="149"/>
      <c r="FO455" s="149"/>
      <c r="FP455" s="149"/>
      <c r="FQ455" s="149"/>
      <c r="FR455" s="149"/>
      <c r="FS455" s="149"/>
      <c r="FT455" s="149"/>
      <c r="FU455" s="149"/>
      <c r="FV455" s="149"/>
      <c r="FW455" s="149"/>
      <c r="FX455" s="149"/>
      <c r="FY455" s="10"/>
      <c r="FZ455" s="149"/>
      <c r="GA455" s="149"/>
      <c r="GB455" s="149"/>
      <c r="GC455" s="149"/>
      <c r="GD455" s="149"/>
      <c r="GE455" s="149"/>
      <c r="GF455" s="149"/>
      <c r="GG455" s="149"/>
      <c r="GH455" s="149"/>
      <c r="GI455" s="149"/>
      <c r="GJ455" s="149"/>
      <c r="GK455" s="149"/>
      <c r="GL455" s="149"/>
      <c r="GM455" s="149"/>
      <c r="GN455" s="149"/>
      <c r="GO455" s="149"/>
      <c r="GP455" s="149"/>
      <c r="GQ455" s="149"/>
      <c r="GR455" s="149"/>
      <c r="GS455" s="149"/>
      <c r="GT455" s="149"/>
      <c r="GU455" s="149"/>
      <c r="GV455" s="149"/>
      <c r="GW455" s="149"/>
      <c r="GX455" s="149"/>
      <c r="GY455" s="149"/>
      <c r="GZ455" s="149"/>
      <c r="HA455" s="149"/>
      <c r="HB455" s="149"/>
      <c r="HC455" s="149"/>
      <c r="HD455" s="149"/>
      <c r="HE455" s="149"/>
      <c r="HF455" s="149"/>
      <c r="HG455" s="149"/>
      <c r="HH455" s="149"/>
      <c r="HI455" s="149"/>
      <c r="HJ455" s="10"/>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49"/>
      <c r="KB455" s="149"/>
      <c r="KC455" s="149"/>
      <c r="KD455" s="149"/>
      <c r="KE455" s="149"/>
      <c r="KF455" s="149"/>
      <c r="KG455" s="149"/>
      <c r="KH455" s="149"/>
      <c r="KI455" s="149"/>
      <c r="KJ455" s="149"/>
      <c r="KK455" s="149"/>
      <c r="KL455" s="149"/>
      <c r="KM455" s="149"/>
      <c r="KN455" s="149"/>
      <c r="KO455" s="149"/>
      <c r="KP455" s="149"/>
      <c r="KQ455" s="149"/>
      <c r="KR455" s="149"/>
      <c r="KS455" s="149"/>
      <c r="KT455" s="149"/>
      <c r="KU455" s="149"/>
      <c r="KV455" s="149"/>
      <c r="KW455" s="149"/>
      <c r="KX455" s="149"/>
      <c r="KY455" s="149"/>
      <c r="KZ455" s="149"/>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0"/>
      <c r="LZ455" s="149"/>
      <c r="MA455" s="149"/>
      <c r="MB455" s="149"/>
      <c r="MC455" s="149"/>
      <c r="MD455" s="149"/>
      <c r="ME455" s="149"/>
      <c r="MF455" s="149"/>
      <c r="MG455" s="149"/>
      <c r="MH455" s="149"/>
      <c r="MI455" s="149"/>
      <c r="MJ455" s="149"/>
      <c r="MK455" s="149"/>
      <c r="ML455" s="149"/>
      <c r="MM455" s="149"/>
      <c r="MN455" s="149"/>
      <c r="MO455" s="149"/>
      <c r="MP455" s="149"/>
      <c r="MQ455" s="10"/>
      <c r="MR455" s="149"/>
      <c r="MS455" s="149"/>
      <c r="MT455" s="149"/>
      <c r="MU455" s="149"/>
      <c r="MV455" s="149"/>
      <c r="MW455" s="149"/>
      <c r="MX455" s="149"/>
      <c r="MY455" s="149"/>
      <c r="MZ455" s="149"/>
      <c r="NA455" s="149"/>
      <c r="NB455" s="149"/>
      <c r="NC455" s="149"/>
      <c r="ND455" s="149"/>
      <c r="NE455" s="149"/>
      <c r="NF455" s="149"/>
      <c r="NG455" s="149"/>
      <c r="NH455" s="149"/>
      <c r="NI455" s="149"/>
      <c r="NJ455" s="149"/>
      <c r="NK455" s="149"/>
      <c r="NL455" s="149"/>
      <c r="NM455" s="149"/>
      <c r="NN455" s="149"/>
      <c r="NO455" s="149"/>
      <c r="NP455" s="149"/>
      <c r="NQ455" s="149"/>
      <c r="NR455" s="149"/>
      <c r="NS455" s="149"/>
      <c r="NT455" s="149"/>
      <c r="NU455" s="149"/>
      <c r="NV455" s="149"/>
      <c r="NW455" s="149"/>
      <c r="NX455" s="149"/>
      <c r="NY455" s="149"/>
      <c r="NZ455" s="149"/>
      <c r="OA455" s="149"/>
      <c r="OB455" s="149"/>
      <c r="OC455" s="149"/>
      <c r="OD455" s="149"/>
      <c r="OE455" s="149"/>
      <c r="OF455" s="149"/>
      <c r="OG455" s="149"/>
      <c r="OH455" s="149"/>
      <c r="OI455" s="149"/>
      <c r="OJ455" s="149"/>
      <c r="OK455" s="149"/>
      <c r="OL455" s="149"/>
      <c r="OM455" s="149"/>
      <c r="ON455" s="149"/>
      <c r="OO455" s="149"/>
      <c r="OP455" s="149"/>
      <c r="OQ455" s="149"/>
      <c r="OR455" s="149"/>
      <c r="OS455" s="149"/>
      <c r="OT455" s="149"/>
      <c r="OU455" s="149"/>
      <c r="OV455" s="149"/>
      <c r="OW455" s="149"/>
      <c r="OX455" s="149"/>
      <c r="OY455" s="149"/>
      <c r="OZ455" s="149"/>
      <c r="PA455" s="149"/>
      <c r="PB455" s="149"/>
      <c r="PC455" s="27">
        <v>0</v>
      </c>
    </row>
    <row r="456" spans="1:419" s="143" customFormat="1" hidden="1" outlineLevel="1">
      <c r="A456" s="121">
        <f>ROW(A456)-5</f>
        <v>451</v>
      </c>
      <c r="B456" s="121"/>
      <c r="E456" s="123"/>
      <c r="F456" s="123"/>
      <c r="G456" s="120" t="s">
        <v>918</v>
      </c>
      <c r="H456" s="143">
        <v>3</v>
      </c>
      <c r="I456" s="143">
        <v>3</v>
      </c>
      <c r="J456" s="143">
        <v>2</v>
      </c>
      <c r="K456" s="143">
        <v>4</v>
      </c>
      <c r="L456" s="143">
        <v>3</v>
      </c>
      <c r="M456" s="143">
        <v>3</v>
      </c>
      <c r="N456" s="143">
        <v>3</v>
      </c>
      <c r="O456" s="143">
        <v>3</v>
      </c>
      <c r="P456" s="143">
        <v>3</v>
      </c>
      <c r="Q456" s="143">
        <v>3</v>
      </c>
      <c r="R456" s="143">
        <v>3</v>
      </c>
      <c r="S456" s="143">
        <v>3</v>
      </c>
      <c r="T456" s="143">
        <v>3</v>
      </c>
      <c r="U456" s="143">
        <v>3</v>
      </c>
      <c r="V456" s="143">
        <v>3</v>
      </c>
      <c r="W456" s="143">
        <v>3</v>
      </c>
      <c r="X456" s="143">
        <v>3</v>
      </c>
      <c r="Y456" s="143">
        <v>4</v>
      </c>
      <c r="Z456" s="143">
        <v>3</v>
      </c>
      <c r="AA456" s="143">
        <v>4</v>
      </c>
      <c r="AB456" s="143">
        <v>3</v>
      </c>
      <c r="AC456" s="143">
        <v>3</v>
      </c>
      <c r="AD456" s="143">
        <v>0</v>
      </c>
      <c r="AE456" s="135" t="str">
        <f t="array" ref="AE456">PRODUCT($H456:$AD456-$H455:$AD455+1)&amp;" "&amp;AE455&amp;" specific pointers"</f>
        <v>49589822592 Yield  specific pointers</v>
      </c>
      <c r="AF456" s="10" t="str">
        <f ca="1">IF(COUNTIF(AE$5:AE456,AE456)=1,"-","Dup")</f>
        <v>-</v>
      </c>
      <c r="AG456" s="10"/>
      <c r="AH456" s="149"/>
      <c r="AI456" s="149"/>
      <c r="AJ456" s="149"/>
      <c r="AK456" s="149"/>
      <c r="AL456" s="149"/>
      <c r="AM456" s="149"/>
      <c r="AN456" s="10"/>
      <c r="AO456" s="149"/>
      <c r="AP456" s="149"/>
      <c r="AQ456" s="149"/>
      <c r="AR456" s="149"/>
      <c r="AS456" s="149"/>
      <c r="AT456" s="149"/>
      <c r="AU456" s="149"/>
      <c r="AV456" s="192"/>
      <c r="AW456" s="192"/>
      <c r="AX456" s="192"/>
      <c r="AY456" s="192"/>
      <c r="AZ456" s="192"/>
      <c r="BA456" s="10"/>
      <c r="BB456" s="149"/>
      <c r="BC456" s="149"/>
      <c r="BD456" s="149"/>
      <c r="BE456" s="149"/>
      <c r="BF456" s="149"/>
      <c r="BG456" s="156"/>
      <c r="BH456" s="149"/>
      <c r="BI456" s="149"/>
      <c r="BJ456" s="149"/>
      <c r="BK456" s="149"/>
      <c r="BL456" s="149"/>
      <c r="BM456" s="149"/>
      <c r="BN456" s="149"/>
      <c r="BO456" s="192"/>
      <c r="BP456" s="192"/>
      <c r="BQ456" s="192"/>
      <c r="BR456" s="192"/>
      <c r="BS456" s="192"/>
      <c r="BT456" s="192"/>
      <c r="BU456" s="192"/>
      <c r="BV456" s="192"/>
      <c r="BW456" s="192"/>
      <c r="BX456" s="192"/>
      <c r="BY456" s="192"/>
      <c r="BZ456" s="192"/>
      <c r="CA456" s="192"/>
      <c r="CB456" s="192"/>
      <c r="CC456" s="192"/>
      <c r="CD456" s="192"/>
      <c r="CE456" s="192"/>
      <c r="CF456" s="192"/>
      <c r="CG456" s="192"/>
      <c r="CH456" s="192"/>
      <c r="CI456" s="192"/>
      <c r="CJ456" s="192"/>
      <c r="CK456" s="192"/>
      <c r="CL456" s="192"/>
      <c r="CM456" s="192"/>
      <c r="CN456" s="192"/>
      <c r="CO456" s="192"/>
      <c r="CP456" s="192"/>
      <c r="CQ456" s="192"/>
      <c r="CR456" s="192"/>
      <c r="CS456" s="192"/>
      <c r="CT456" s="192"/>
      <c r="CU456" s="192"/>
      <c r="CV456" s="192"/>
      <c r="CW456" s="192"/>
      <c r="CX456" s="192"/>
      <c r="CY456" s="192"/>
      <c r="CZ456" s="192"/>
      <c r="DA456" s="192"/>
      <c r="DB456" s="192"/>
      <c r="DC456" s="192"/>
      <c r="DD456" s="192"/>
      <c r="DE456" s="192"/>
      <c r="DF456" s="192"/>
      <c r="DG456" s="192"/>
      <c r="DH456" s="192"/>
      <c r="DI456" s="192"/>
      <c r="DJ456" s="192"/>
      <c r="DK456" s="192"/>
      <c r="DL456" s="10"/>
      <c r="DM456" s="149"/>
      <c r="DN456" s="149"/>
      <c r="DO456" s="149"/>
      <c r="DP456" s="149"/>
      <c r="DQ456" s="149"/>
      <c r="DR456" s="149"/>
      <c r="DS456" s="149"/>
      <c r="DT456" s="149"/>
      <c r="DU456" s="149"/>
      <c r="DV456" s="149"/>
      <c r="DW456" s="149"/>
      <c r="DX456" s="149"/>
      <c r="DY456" s="149"/>
      <c r="DZ456" s="149"/>
      <c r="EA456" s="149"/>
      <c r="EB456" s="149"/>
      <c r="EC456" s="149"/>
      <c r="ED456" s="149"/>
      <c r="EE456" s="149"/>
      <c r="EF456" s="149"/>
      <c r="EG456" s="149"/>
      <c r="EH456" s="10"/>
      <c r="EI456" s="149"/>
      <c r="EJ456" s="149"/>
      <c r="EK456" s="149"/>
      <c r="EL456" s="149"/>
      <c r="EM456" s="149"/>
      <c r="EN456" s="149"/>
      <c r="EO456" s="149"/>
      <c r="EP456" s="149"/>
      <c r="EQ456" s="149"/>
      <c r="ER456" s="149"/>
      <c r="ES456" s="149"/>
      <c r="ET456" s="149"/>
      <c r="EU456" s="149"/>
      <c r="EV456" s="149"/>
      <c r="EW456" s="149"/>
      <c r="EX456" s="149"/>
      <c r="EY456" s="149"/>
      <c r="EZ456" s="149"/>
      <c r="FA456" s="149"/>
      <c r="FB456" s="149"/>
      <c r="FC456" s="149"/>
      <c r="FD456" s="149"/>
      <c r="FE456" s="149"/>
      <c r="FF456" s="149"/>
      <c r="FG456" s="149"/>
      <c r="FH456" s="149"/>
      <c r="FI456" s="149"/>
      <c r="FJ456" s="149"/>
      <c r="FK456" s="149"/>
      <c r="FL456" s="149"/>
      <c r="FM456" s="149"/>
      <c r="FN456" s="149"/>
      <c r="FO456" s="149"/>
      <c r="FP456" s="162"/>
      <c r="FQ456" s="162"/>
      <c r="FR456" s="149"/>
      <c r="FS456" s="149"/>
      <c r="FT456" s="149"/>
      <c r="FU456" s="149"/>
      <c r="FV456" s="149"/>
      <c r="FW456" s="149"/>
      <c r="FX456" s="149"/>
      <c r="FY456" s="10"/>
      <c r="FZ456" s="162"/>
      <c r="GA456" s="149"/>
      <c r="GB456" s="149"/>
      <c r="GC456" s="149"/>
      <c r="GD456" s="149"/>
      <c r="GE456" s="162"/>
      <c r="GF456" s="149"/>
      <c r="GG456" s="149"/>
      <c r="GH456" s="149"/>
      <c r="GI456" s="149"/>
      <c r="GJ456" s="149"/>
      <c r="GK456" s="149"/>
      <c r="GL456" s="149"/>
      <c r="GM456" s="149"/>
      <c r="GN456" s="149"/>
      <c r="GO456" s="149"/>
      <c r="GP456" s="149"/>
      <c r="GQ456" s="149"/>
      <c r="GR456" s="149"/>
      <c r="GS456" s="149"/>
      <c r="GT456" s="149"/>
      <c r="GU456" s="149"/>
      <c r="GV456" s="149"/>
      <c r="GW456" s="149"/>
      <c r="GX456" s="149"/>
      <c r="GY456" s="149"/>
      <c r="GZ456" s="149"/>
      <c r="HA456" s="149"/>
      <c r="HB456" s="149"/>
      <c r="HC456" s="149"/>
      <c r="HD456" s="162"/>
      <c r="HE456" s="162"/>
      <c r="HF456" s="162"/>
      <c r="HG456" s="162"/>
      <c r="HH456" s="162"/>
      <c r="HI456" s="162"/>
      <c r="HJ456" s="10"/>
      <c r="HK456" s="149"/>
      <c r="HL456" s="149"/>
      <c r="HM456" s="149"/>
      <c r="HN456" s="149"/>
      <c r="HO456" s="149"/>
      <c r="HP456" s="162"/>
      <c r="HQ456" s="162"/>
      <c r="HR456" s="162"/>
      <c r="HS456" s="162"/>
      <c r="HT456" s="149"/>
      <c r="HU456" s="149"/>
      <c r="HV456" s="162"/>
      <c r="HW456" s="162"/>
      <c r="HX456" s="162"/>
      <c r="HY456" s="162"/>
      <c r="HZ456" s="162"/>
      <c r="IA456" s="162"/>
      <c r="IB456" s="149"/>
      <c r="IC456" s="149"/>
      <c r="ID456" s="162"/>
      <c r="IE456" s="149"/>
      <c r="IF456" s="149"/>
      <c r="IG456" s="149"/>
      <c r="IH456" s="149"/>
      <c r="II456" s="149"/>
      <c r="IJ456" s="149"/>
      <c r="IK456" s="162"/>
      <c r="IL456" s="162"/>
      <c r="IM456" s="162"/>
      <c r="IN456" s="162"/>
      <c r="IO456" s="149"/>
      <c r="IP456" s="162"/>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49"/>
      <c r="KB456" s="149"/>
      <c r="KC456" s="149"/>
      <c r="KD456" s="149"/>
      <c r="KE456" s="149"/>
      <c r="KF456" s="149"/>
      <c r="KG456" s="149"/>
      <c r="KH456" s="149"/>
      <c r="KI456" s="149"/>
      <c r="KJ456" s="149"/>
      <c r="KK456" s="149"/>
      <c r="KL456" s="149"/>
      <c r="KM456" s="149"/>
      <c r="KN456" s="149"/>
      <c r="KO456" s="149"/>
      <c r="KP456" s="149"/>
      <c r="KQ456" s="149"/>
      <c r="KR456" s="149"/>
      <c r="KS456" s="149"/>
      <c r="KT456" s="149"/>
      <c r="KU456" s="149"/>
      <c r="KV456" s="149"/>
      <c r="KW456" s="149"/>
      <c r="KX456" s="149"/>
      <c r="KY456" s="149"/>
      <c r="KZ456" s="149"/>
      <c r="LA456" s="149"/>
      <c r="LB456" s="149"/>
      <c r="LC456" s="149"/>
      <c r="LD456" s="149"/>
      <c r="LE456" s="149"/>
      <c r="LF456" s="149"/>
      <c r="LG456" s="149"/>
      <c r="LH456" s="149"/>
      <c r="LI456" s="149"/>
      <c r="LJ456" s="149"/>
      <c r="LK456" s="149"/>
      <c r="LL456" s="149"/>
      <c r="LM456" s="149"/>
      <c r="LN456" s="149"/>
      <c r="LO456" s="149"/>
      <c r="LP456" s="149"/>
      <c r="LQ456" s="149"/>
      <c r="LR456" s="149"/>
      <c r="LS456" s="149"/>
      <c r="LT456" s="149"/>
      <c r="LU456" s="149"/>
      <c r="LV456" s="149"/>
      <c r="LW456" s="149"/>
      <c r="LX456" s="149"/>
      <c r="LY456" s="10"/>
      <c r="LZ456" s="149"/>
      <c r="MA456" s="149"/>
      <c r="MB456" s="149"/>
      <c r="MC456" s="149"/>
      <c r="MD456" s="149"/>
      <c r="ME456" s="149"/>
      <c r="MF456" s="149"/>
      <c r="MG456" s="149"/>
      <c r="MH456" s="149"/>
      <c r="MI456" s="149"/>
      <c r="MJ456" s="149"/>
      <c r="MK456" s="162"/>
      <c r="ML456" s="162"/>
      <c r="MM456" s="162"/>
      <c r="MN456" s="162"/>
      <c r="MO456" s="162"/>
      <c r="MP456" s="149"/>
      <c r="MQ456" s="10"/>
      <c r="MR456" s="149"/>
      <c r="MS456" s="149"/>
      <c r="MT456" s="149"/>
      <c r="MU456" s="149"/>
      <c r="MV456" s="149"/>
      <c r="MW456" s="149"/>
      <c r="MX456" s="149"/>
      <c r="MY456" s="149"/>
      <c r="MZ456" s="149"/>
      <c r="NA456" s="149"/>
      <c r="NB456" s="149"/>
      <c r="NC456" s="149"/>
      <c r="ND456" s="149"/>
      <c r="NE456" s="149"/>
      <c r="NF456" s="149"/>
      <c r="NG456" s="149"/>
      <c r="NH456" s="149"/>
      <c r="NI456" s="149"/>
      <c r="NJ456" s="149"/>
      <c r="NK456" s="149"/>
      <c r="NL456" s="149"/>
      <c r="NM456" s="149"/>
      <c r="NN456" s="149"/>
      <c r="NO456" s="149"/>
      <c r="NP456" s="149"/>
      <c r="NQ456" s="149"/>
      <c r="NR456" s="149"/>
      <c r="NS456" s="149"/>
      <c r="NT456" s="149"/>
      <c r="NU456" s="149"/>
      <c r="NV456" s="149"/>
      <c r="NW456" s="149"/>
      <c r="NX456" s="149"/>
      <c r="NY456" s="149"/>
      <c r="NZ456" s="149"/>
      <c r="OA456" s="149"/>
      <c r="OB456" s="149"/>
      <c r="OC456" s="149"/>
      <c r="OD456" s="149"/>
      <c r="OE456" s="149"/>
      <c r="OF456" s="149"/>
      <c r="OG456" s="149"/>
      <c r="OH456" s="149"/>
      <c r="OI456" s="149"/>
      <c r="OJ456" s="149"/>
      <c r="OK456" s="149"/>
      <c r="OL456" s="149"/>
      <c r="OM456" s="149"/>
      <c r="ON456" s="149"/>
      <c r="OO456" s="149"/>
      <c r="OP456" s="149"/>
      <c r="OQ456" s="149"/>
      <c r="OR456" s="149"/>
      <c r="OS456" s="149"/>
      <c r="OT456" s="149"/>
      <c r="OU456" s="149"/>
      <c r="OV456" s="149"/>
      <c r="OW456" s="149"/>
      <c r="OX456" s="149"/>
      <c r="OY456" s="149"/>
      <c r="OZ456" s="149"/>
      <c r="PA456" s="149"/>
      <c r="PB456" s="149"/>
      <c r="PC456" s="27">
        <v>0</v>
      </c>
    </row>
    <row r="457" spans="1:419" s="143" customFormat="1" hidden="1" outlineLevel="1">
      <c r="A457" s="121">
        <f t="shared" si="14"/>
        <v>452</v>
      </c>
      <c r="B457" s="121">
        <f>$A$7</f>
        <v>2</v>
      </c>
      <c r="C457" s="162">
        <f>C453</f>
        <v>1002</v>
      </c>
      <c r="D457" s="143" t="s">
        <v>884</v>
      </c>
      <c r="E457" s="143" t="b">
        <f t="shared" ref="E457:E486" si="1558">J457=1</f>
        <v>1</v>
      </c>
      <c r="F457" s="143" t="b">
        <v>0</v>
      </c>
      <c r="G457" s="143" t="b">
        <v>1</v>
      </c>
      <c r="H457" s="32">
        <v>3</v>
      </c>
      <c r="I457" s="32">
        <v>1</v>
      </c>
      <c r="J457" s="32">
        <v>1</v>
      </c>
      <c r="K457" s="32">
        <v>1</v>
      </c>
      <c r="L457" s="32">
        <v>1</v>
      </c>
      <c r="M457" s="32">
        <v>1</v>
      </c>
      <c r="N457" s="32">
        <v>1</v>
      </c>
      <c r="O457" s="32">
        <v>1</v>
      </c>
      <c r="P457" s="32">
        <v>1</v>
      </c>
      <c r="Q457" s="32">
        <v>1</v>
      </c>
      <c r="R457" s="32">
        <v>2</v>
      </c>
      <c r="S457" s="32">
        <v>1</v>
      </c>
      <c r="T457" s="32">
        <v>1</v>
      </c>
      <c r="U457" s="32">
        <v>1</v>
      </c>
      <c r="V457" s="32">
        <v>1</v>
      </c>
      <c r="W457" s="32">
        <v>1</v>
      </c>
      <c r="X457" s="32">
        <v>1</v>
      </c>
      <c r="Y457" s="32">
        <v>1</v>
      </c>
      <c r="Z457" s="32">
        <v>1</v>
      </c>
      <c r="AA457" s="32">
        <v>1</v>
      </c>
      <c r="AB457" s="32">
        <v>1</v>
      </c>
      <c r="AC457" s="32">
        <v>1</v>
      </c>
      <c r="AE457" s="137"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163" t="str">
        <f t="shared" ref="AH457:AM461" ca="1" si="1559">OFFSET(AH$5,$B457,0)</f>
        <v>-</v>
      </c>
      <c r="AI457" s="163" t="str">
        <f t="shared" ca="1" si="1559"/>
        <v>-</v>
      </c>
      <c r="AJ457" s="163" t="str">
        <f t="shared" ca="1" si="1559"/>
        <v>-</v>
      </c>
      <c r="AK457" s="163" t="str">
        <f t="shared" ca="1" si="1559"/>
        <v>-</v>
      </c>
      <c r="AL457" s="163" t="str">
        <f t="shared" ca="1" si="1559"/>
        <v>-</v>
      </c>
      <c r="AM457" s="163" t="b">
        <f t="shared" ca="1" si="1559"/>
        <v>1</v>
      </c>
      <c r="AN457" s="10"/>
      <c r="AO457" s="161" t="b">
        <f t="shared" ref="AO457:AT461" si="1560">INDEX(model_structure,$I457,AO$15)</f>
        <v>1</v>
      </c>
      <c r="AP457" s="161" t="str">
        <f t="shared" si="1560"/>
        <v>-</v>
      </c>
      <c r="AQ457" s="161" t="str">
        <f t="shared" si="1560"/>
        <v>-</v>
      </c>
      <c r="AR457" s="161" t="str">
        <f t="shared" si="1560"/>
        <v>-</v>
      </c>
      <c r="AS457" s="161" t="b">
        <f t="shared" si="1560"/>
        <v>1</v>
      </c>
      <c r="AT457" s="161" t="b">
        <f t="shared" si="1560"/>
        <v>0</v>
      </c>
      <c r="AU457" s="161">
        <f t="shared" ref="AU457:AU486" si="1561">INDEX(minroe,$L457)</f>
        <v>0</v>
      </c>
      <c r="AV457" s="161" t="b">
        <f t="shared" ref="AV457:AZ466" si="1562">INDEX(i.risk_aversion,$J457,AV$15)</f>
        <v>0</v>
      </c>
      <c r="AW457" s="161" t="b">
        <f t="shared" si="1562"/>
        <v>0</v>
      </c>
      <c r="AX457" s="161" t="str">
        <f t="shared" si="1562"/>
        <v>-</v>
      </c>
      <c r="AY457" s="161" t="str">
        <f t="shared" si="1562"/>
        <v>-</v>
      </c>
      <c r="AZ457" s="161" t="str">
        <f t="shared" si="1562"/>
        <v>-</v>
      </c>
      <c r="BA457" s="10"/>
      <c r="BB457" s="161" t="b">
        <f t="shared" ref="BB457:BB486" si="1563">INDEX(model_structure,$I457,BB$15)</f>
        <v>1</v>
      </c>
      <c r="BC457" s="163" t="b">
        <f t="shared" ref="BC457:BD486" ca="1" si="1564">OFFSET(BC$5,$B457,0)</f>
        <v>1</v>
      </c>
      <c r="BD457" s="163" t="b">
        <f t="shared" ca="1" si="1564"/>
        <v>1</v>
      </c>
      <c r="BE457" s="162">
        <f t="shared" ref="BE457:BE486" si="1565">VALUE($H457&amp;MIN(2,$I457)&amp;10)</f>
        <v>3110</v>
      </c>
      <c r="BF457" s="163" t="str">
        <f t="shared" ref="BF457:DW472" ca="1" si="1566">OFFSET(BF$5,$B457,0)</f>
        <v>-</v>
      </c>
      <c r="BG457" s="163" t="str">
        <f t="shared" ca="1" si="1566"/>
        <v>-</v>
      </c>
      <c r="BH457" s="163" t="str">
        <f t="shared" ca="1" si="1566"/>
        <v>-</v>
      </c>
      <c r="BI457" s="163" t="str">
        <f t="shared" ca="1" si="1566"/>
        <v>-</v>
      </c>
      <c r="BJ457" s="163" t="str">
        <f t="shared" ca="1" si="1566"/>
        <v>-</v>
      </c>
      <c r="BK457" s="163">
        <f t="shared" ca="1" si="1566"/>
        <v>1</v>
      </c>
      <c r="BL457" s="163">
        <f t="shared" ca="1" si="1566"/>
        <v>1</v>
      </c>
      <c r="BM457" s="163" t="str">
        <f t="shared" ca="1" si="1566"/>
        <v>-</v>
      </c>
      <c r="BN457" s="163" t="str">
        <f t="shared" ca="1" si="1566"/>
        <v>-</v>
      </c>
      <c r="BO457" s="163" t="b">
        <f t="shared" ref="BO457:BW486" si="1567">INDEX(i.cropgraze_inc,$R457)</f>
        <v>0</v>
      </c>
      <c r="BP457" s="163" t="b">
        <f t="shared" si="1567"/>
        <v>0</v>
      </c>
      <c r="BQ457" s="163" t="b">
        <f t="shared" si="1567"/>
        <v>0</v>
      </c>
      <c r="BR457" s="163" t="b">
        <f t="shared" si="1567"/>
        <v>0</v>
      </c>
      <c r="BS457" s="163" t="b">
        <f t="shared" si="1567"/>
        <v>0</v>
      </c>
      <c r="BT457" s="163" t="b">
        <f t="shared" si="1567"/>
        <v>0</v>
      </c>
      <c r="BU457" s="163" t="b">
        <f t="shared" si="1567"/>
        <v>0</v>
      </c>
      <c r="BV457" s="163" t="b">
        <f t="shared" si="1567"/>
        <v>0</v>
      </c>
      <c r="BW457" s="163" t="b">
        <f t="shared" si="1567"/>
        <v>0</v>
      </c>
      <c r="BX457" s="163" t="str">
        <f t="shared" ca="1" si="1566"/>
        <v>-</v>
      </c>
      <c r="BY457" s="163" t="str">
        <f t="shared" ref="BY457:CF472" ca="1" si="1568">OFFSET(BY$5,$B457,0)</f>
        <v>-</v>
      </c>
      <c r="BZ457" s="163" t="str">
        <f t="shared" ca="1" si="1568"/>
        <v>-</v>
      </c>
      <c r="CA457" s="163" t="str">
        <f t="shared" ca="1" si="1568"/>
        <v>-</v>
      </c>
      <c r="CB457" s="163" t="str">
        <f t="shared" ca="1" si="1568"/>
        <v>-</v>
      </c>
      <c r="CC457" s="163" t="str">
        <f t="shared" ca="1" si="1568"/>
        <v>-</v>
      </c>
      <c r="CD457" s="163" t="str">
        <f t="shared" ca="1" si="1568"/>
        <v>-</v>
      </c>
      <c r="CE457" s="163" t="str">
        <f t="shared" ca="1" si="1568"/>
        <v>-</v>
      </c>
      <c r="CF457" s="163" t="str">
        <f t="shared" ca="1" si="1568"/>
        <v>-</v>
      </c>
      <c r="CG457" s="163" t="str">
        <f t="shared" ca="1" si="1566"/>
        <v>-</v>
      </c>
      <c r="CH457" s="163" t="str">
        <f t="shared" ca="1" si="1566"/>
        <v>-</v>
      </c>
      <c r="CI457" s="163" t="str">
        <f t="shared" ca="1" si="1566"/>
        <v>-</v>
      </c>
      <c r="CJ457" s="163" t="str">
        <f t="shared" ca="1" si="1566"/>
        <v>-</v>
      </c>
      <c r="CK457" s="163" t="str">
        <f t="shared" ca="1" si="1566"/>
        <v>-</v>
      </c>
      <c r="CL457" s="163" t="str">
        <f t="shared" ca="1" si="1566"/>
        <v>-</v>
      </c>
      <c r="CM457" s="163" t="str">
        <f t="shared" ca="1" si="1566"/>
        <v>-</v>
      </c>
      <c r="CN457" s="163" t="str">
        <f t="shared" ca="1" si="1566"/>
        <v>-</v>
      </c>
      <c r="CO457" s="163" t="str">
        <f t="shared" ca="1" si="1566"/>
        <v>-</v>
      </c>
      <c r="CP457" s="163" t="str">
        <f t="shared" ca="1" si="1566"/>
        <v>-</v>
      </c>
      <c r="CQ457" s="163" t="str">
        <f t="shared" ca="1" si="1566"/>
        <v>-</v>
      </c>
      <c r="CR457" s="163" t="str">
        <f t="shared" ca="1" si="1566"/>
        <v>-</v>
      </c>
      <c r="CS457" s="163" t="str">
        <f t="shared" ca="1" si="1566"/>
        <v>-</v>
      </c>
      <c r="CT457" s="163" t="str">
        <f t="shared" ca="1" si="1566"/>
        <v>-</v>
      </c>
      <c r="CU457" s="163" t="str">
        <f t="shared" ref="CU457:DB472" ca="1" si="1569">OFFSET(CU$5,$B457,0)</f>
        <v>-</v>
      </c>
      <c r="CV457" s="163" t="str">
        <f t="shared" ca="1" si="1569"/>
        <v>-</v>
      </c>
      <c r="CW457" s="163" t="str">
        <f t="shared" ca="1" si="1569"/>
        <v>-</v>
      </c>
      <c r="CX457" s="163" t="str">
        <f t="shared" ca="1" si="1569"/>
        <v>-</v>
      </c>
      <c r="CY457" s="163" t="str">
        <f t="shared" ca="1" si="1569"/>
        <v>-</v>
      </c>
      <c r="CZ457" s="163" t="str">
        <f t="shared" ca="1" si="1569"/>
        <v>-</v>
      </c>
      <c r="DA457" s="163" t="str">
        <f t="shared" ca="1" si="1569"/>
        <v>-</v>
      </c>
      <c r="DB457" s="163" t="str">
        <f t="shared" ca="1" si="1569"/>
        <v>-</v>
      </c>
      <c r="DC457" s="163" t="str">
        <f t="shared" ca="1" si="1566"/>
        <v>-</v>
      </c>
      <c r="DD457" s="163" t="str">
        <f t="shared" ref="DD457:DK472" ca="1" si="1570">OFFSET(DD$5,$B457,0)</f>
        <v>-</v>
      </c>
      <c r="DE457" s="163" t="str">
        <f t="shared" ca="1" si="1570"/>
        <v>-</v>
      </c>
      <c r="DF457" s="163" t="str">
        <f t="shared" ca="1" si="1570"/>
        <v>-</v>
      </c>
      <c r="DG457" s="163" t="str">
        <f t="shared" ca="1" si="1570"/>
        <v>-</v>
      </c>
      <c r="DH457" s="163" t="str">
        <f t="shared" ca="1" si="1570"/>
        <v>-</v>
      </c>
      <c r="DI457" s="163" t="str">
        <f t="shared" ca="1" si="1570"/>
        <v>-</v>
      </c>
      <c r="DJ457" s="163" t="str">
        <f t="shared" ca="1" si="1570"/>
        <v>-</v>
      </c>
      <c r="DK457" s="163" t="str">
        <f t="shared" ca="1" si="1570"/>
        <v>-</v>
      </c>
      <c r="DL457" s="10"/>
      <c r="DM457" s="163" t="str">
        <f t="shared" ca="1" si="1566"/>
        <v>-</v>
      </c>
      <c r="DN457" s="163" t="str">
        <f t="shared" ca="1" si="1566"/>
        <v>-</v>
      </c>
      <c r="DO457" s="163" t="str">
        <f t="shared" ca="1" si="1566"/>
        <v>-</v>
      </c>
      <c r="DP457" s="163" t="str">
        <f t="shared" ca="1" si="1566"/>
        <v>-</v>
      </c>
      <c r="DQ457" s="163" t="str">
        <f t="shared" ca="1" si="1566"/>
        <v>-</v>
      </c>
      <c r="DR457" s="163" t="str">
        <f t="shared" ca="1" si="1566"/>
        <v>-</v>
      </c>
      <c r="DS457" s="163" t="str">
        <f t="shared" ca="1" si="1566"/>
        <v>-</v>
      </c>
      <c r="DT457" s="163" t="str">
        <f t="shared" ca="1" si="1566"/>
        <v>-</v>
      </c>
      <c r="DU457" s="163" t="str">
        <f t="shared" ca="1" si="1566"/>
        <v>-</v>
      </c>
      <c r="DV457" s="163" t="str">
        <f t="shared" ca="1" si="1566"/>
        <v>-</v>
      </c>
      <c r="DW457" s="163" t="str">
        <f t="shared" ca="1" si="1566"/>
        <v>-</v>
      </c>
      <c r="DX457" s="161" t="str" cm="1">
        <f t="array" ref="DX457">INDEX(i.rev,$K457,DX$15)</f>
        <v>-</v>
      </c>
      <c r="DY457" s="161" t="str" cm="1">
        <f t="array" ref="DY457">INDEX(i.rev,$K457,DY$15)</f>
        <v>-</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57" ca="1" si="1571">OFFSET(EI$5,$B457,0)</f>
        <v>-</v>
      </c>
      <c r="EJ457" s="163" t="str">
        <f t="shared" ca="1" si="1571"/>
        <v>-</v>
      </c>
      <c r="EK457" s="163" t="str">
        <f t="shared" ca="1" si="1571"/>
        <v>-</v>
      </c>
      <c r="EL457" s="163" t="str">
        <f t="shared" ca="1" si="1571"/>
        <v>-</v>
      </c>
      <c r="EM457" s="163" t="str">
        <f t="shared" ca="1" si="1571"/>
        <v>-</v>
      </c>
      <c r="EN457" s="163" t="str">
        <f t="shared" ca="1" si="1571"/>
        <v>-</v>
      </c>
      <c r="EO457" s="163" t="str">
        <f t="shared" ca="1" si="1571"/>
        <v>-</v>
      </c>
      <c r="EP457" s="163" t="str">
        <f t="shared" ca="1" si="1571"/>
        <v>-</v>
      </c>
      <c r="EQ457" s="163">
        <f t="shared" ca="1" si="1571"/>
        <v>1</v>
      </c>
      <c r="ER457" s="163">
        <f t="shared" ca="1" si="1571"/>
        <v>1</v>
      </c>
      <c r="ES457" s="163">
        <f t="shared" ca="1" si="1571"/>
        <v>0</v>
      </c>
      <c r="ET457" s="163" t="str">
        <f t="shared" ca="1" si="1571"/>
        <v>-</v>
      </c>
      <c r="EU457" s="163" t="str">
        <f t="shared" ca="1" si="1571"/>
        <v>-</v>
      </c>
      <c r="EV457" s="163" t="str">
        <f t="shared" ca="1" si="1571"/>
        <v>-</v>
      </c>
      <c r="EW457" s="163" t="str">
        <f t="shared" ca="1" si="1571"/>
        <v>-</v>
      </c>
      <c r="EX457" s="163" t="str">
        <f t="shared" ca="1" si="1571"/>
        <v>-</v>
      </c>
      <c r="EY457" s="163" t="str">
        <f t="shared" ca="1" si="1571"/>
        <v>-</v>
      </c>
      <c r="EZ457" s="163" t="str">
        <f t="shared" ca="1" si="1571"/>
        <v>-</v>
      </c>
      <c r="FA457" s="163">
        <f t="shared" ca="1" si="1571"/>
        <v>0</v>
      </c>
      <c r="FB457" s="163" t="str">
        <f t="shared" ca="1" si="1571"/>
        <v>-</v>
      </c>
      <c r="FC457" s="163" t="str">
        <f t="shared" ca="1" si="1571"/>
        <v>-</v>
      </c>
      <c r="FD457" s="163" t="str">
        <f t="shared" ca="1" si="1571"/>
        <v>-</v>
      </c>
      <c r="FE457" s="163" t="str">
        <f t="shared" ca="1" si="1571"/>
        <v>-</v>
      </c>
      <c r="FF457" s="163" t="str">
        <f t="shared" ca="1" si="1571"/>
        <v>-</v>
      </c>
      <c r="FG457" s="163">
        <f t="shared" ca="1" si="1571"/>
        <v>0</v>
      </c>
      <c r="FH457" s="163">
        <f t="shared" ca="1" si="1571"/>
        <v>0</v>
      </c>
      <c r="FI457" s="163">
        <f t="shared" ca="1" si="1571"/>
        <v>0</v>
      </c>
      <c r="FJ457" s="163">
        <f t="shared" ca="1" si="1571"/>
        <v>0</v>
      </c>
      <c r="FK457" s="163">
        <f t="shared" ca="1" si="1571"/>
        <v>0</v>
      </c>
      <c r="FL457" s="163">
        <f t="shared" ca="1" si="1571"/>
        <v>0</v>
      </c>
      <c r="FM457" s="163">
        <f t="shared" ca="1" si="1571"/>
        <v>0</v>
      </c>
      <c r="FN457" s="163" t="str">
        <f t="shared" ca="1" si="1571"/>
        <v>-</v>
      </c>
      <c r="FO457" s="163" t="str">
        <f t="shared" ca="1" si="1571"/>
        <v>-</v>
      </c>
      <c r="FP457" s="163" t="str">
        <f t="shared" ca="1" si="1571"/>
        <v>-</v>
      </c>
      <c r="FQ457" s="163" t="str">
        <f t="shared" ca="1" si="1571"/>
        <v>-</v>
      </c>
      <c r="FR457" s="163" t="str">
        <f t="shared" ca="1" si="1571"/>
        <v>-</v>
      </c>
      <c r="FS457" s="163" t="str">
        <f t="shared" ca="1" si="1571"/>
        <v>-</v>
      </c>
      <c r="FT457" s="163" t="str">
        <f t="shared" ca="1" si="1571"/>
        <v>-</v>
      </c>
      <c r="FU457" s="163" t="str">
        <f t="shared" ca="1" si="1571"/>
        <v>-</v>
      </c>
      <c r="FV457" s="163" t="str">
        <f t="shared" ca="1" si="1571"/>
        <v>-</v>
      </c>
      <c r="FW457" s="163" t="str">
        <f t="shared" ca="1" si="1571"/>
        <v>-</v>
      </c>
      <c r="FX457" s="163" t="str">
        <f t="shared" ca="1" si="1571"/>
        <v>-</v>
      </c>
      <c r="FY457" s="10"/>
      <c r="FZ457" s="163">
        <f t="shared" ca="1" si="1571"/>
        <v>1</v>
      </c>
      <c r="GA457" s="163" t="str">
        <f t="shared" ca="1" si="1571"/>
        <v>-</v>
      </c>
      <c r="GB457" s="163" t="str">
        <f t="shared" ca="1" si="1571"/>
        <v>-</v>
      </c>
      <c r="GC457" s="163" t="str">
        <f t="shared" ca="1" si="1571"/>
        <v>-</v>
      </c>
      <c r="GD457" s="163" t="str">
        <f t="shared" ref="GD457:GH461" ca="1" si="1572">OFFSET(GD$5,$B457,0)</f>
        <v>-</v>
      </c>
      <c r="GE457" s="163" t="b">
        <f t="shared" ca="1" si="1572"/>
        <v>0</v>
      </c>
      <c r="GF457" s="163" t="str">
        <f t="shared" ca="1" si="1572"/>
        <v>-</v>
      </c>
      <c r="GG457" s="163">
        <f t="shared" ca="1" si="1572"/>
        <v>0</v>
      </c>
      <c r="GH457" s="163" t="str">
        <f t="shared" ca="1" si="1572"/>
        <v>-</v>
      </c>
      <c r="GI457" s="161" cm="1">
        <f t="array" ref="GI457">INDEX(i.rev,$K457,GI$15)</f>
        <v>1</v>
      </c>
      <c r="GJ457" s="163">
        <f t="shared" ref="GJ457:GY461" ca="1" si="1573">OFFSET(GJ$5,$B457,0)</f>
        <v>0</v>
      </c>
      <c r="GK457" s="163">
        <f t="shared" ca="1" si="1573"/>
        <v>1</v>
      </c>
      <c r="GL457" s="163">
        <f t="shared" ca="1" si="1573"/>
        <v>0</v>
      </c>
      <c r="GM457" s="163">
        <f t="shared" ca="1" si="1573"/>
        <v>1</v>
      </c>
      <c r="GN457" s="163">
        <f t="shared" ca="1" si="1573"/>
        <v>1</v>
      </c>
      <c r="GO457" s="163">
        <f t="shared" ca="1" si="1573"/>
        <v>1</v>
      </c>
      <c r="GP457" s="163">
        <f t="shared" ca="1" si="1573"/>
        <v>0</v>
      </c>
      <c r="GQ457" s="163">
        <f t="shared" ca="1" si="1573"/>
        <v>0</v>
      </c>
      <c r="GR457" s="163">
        <f t="shared" ca="1" si="1573"/>
        <v>0</v>
      </c>
      <c r="GS457" s="163">
        <f t="shared" ca="1" si="1573"/>
        <v>0</v>
      </c>
      <c r="GT457" s="163">
        <f t="shared" ca="1" si="1573"/>
        <v>0</v>
      </c>
      <c r="GU457" s="163">
        <f t="shared" ca="1" si="1573"/>
        <v>0</v>
      </c>
      <c r="GV457" s="163">
        <f t="shared" ca="1" si="1573"/>
        <v>0</v>
      </c>
      <c r="GW457" s="163">
        <f t="shared" ca="1" si="1573"/>
        <v>0</v>
      </c>
      <c r="GX457" s="163">
        <f t="shared" ca="1" si="1573"/>
        <v>0</v>
      </c>
      <c r="GY457" s="163">
        <f t="shared" ca="1" si="1573"/>
        <v>0</v>
      </c>
      <c r="GZ457" s="161" cm="1">
        <f t="array" ref="GZ457">INDEX(i.rev,$K457,GZ$15)</f>
        <v>0</v>
      </c>
      <c r="HA457" s="163">
        <f t="shared" ref="HA457:HA486" ca="1" si="1574">OFFSET(HA$5,$B457,0)</f>
        <v>0</v>
      </c>
      <c r="HB457" s="161" cm="1">
        <f t="array" ref="HB457">INDEX(i.rev,$K457,HB$15)</f>
        <v>1</v>
      </c>
      <c r="HC457" s="163">
        <f t="shared" ref="HC457:IG457" ca="1" si="1575">OFFSET(HC$5,$B457,0)</f>
        <v>0</v>
      </c>
      <c r="HD457" s="163">
        <f t="shared" ca="1" si="1575"/>
        <v>0</v>
      </c>
      <c r="HE457" s="163">
        <f t="shared" ca="1" si="1575"/>
        <v>0</v>
      </c>
      <c r="HF457" s="163">
        <f t="shared" ca="1" si="1575"/>
        <v>0</v>
      </c>
      <c r="HG457" s="163">
        <f t="shared" ca="1" si="1575"/>
        <v>0</v>
      </c>
      <c r="HH457" s="163">
        <f t="shared" ca="1" si="1575"/>
        <v>0</v>
      </c>
      <c r="HI457" s="163">
        <f t="shared" ca="1" si="1575"/>
        <v>0</v>
      </c>
      <c r="HJ457" s="10"/>
      <c r="HK457" s="163" t="str">
        <f t="shared" ca="1" si="1575"/>
        <v>-</v>
      </c>
      <c r="HL457" s="163" t="str">
        <f t="shared" ca="1" si="1575"/>
        <v>-</v>
      </c>
      <c r="HM457" s="163" t="str">
        <f t="shared" ca="1" si="1575"/>
        <v>-</v>
      </c>
      <c r="HN457" s="163" t="str">
        <f t="shared" ca="1" si="1575"/>
        <v>-</v>
      </c>
      <c r="HO457" s="163" t="str">
        <f t="shared" ca="1" si="1575"/>
        <v>-</v>
      </c>
      <c r="HP457" s="161" t="b">
        <f t="shared" ref="HP457:HR461" si="1576">INDEX(i.TOL,$H457,HP$15)</f>
        <v>0</v>
      </c>
      <c r="HQ457" s="161" t="b">
        <f t="shared" si="1576"/>
        <v>0</v>
      </c>
      <c r="HR457" s="161" t="b">
        <f t="shared" si="1576"/>
        <v>1</v>
      </c>
      <c r="HS457" s="163">
        <f t="shared" ca="1" si="1575"/>
        <v>0</v>
      </c>
      <c r="HT457" s="161">
        <f t="shared" ref="HT457:HU461" si="1577">INDEX(i.scan,$Y457)</f>
        <v>1</v>
      </c>
      <c r="HU457" s="161">
        <f t="shared" si="1577"/>
        <v>1</v>
      </c>
      <c r="HV457" s="163" t="str">
        <f t="shared" ca="1" si="1575"/>
        <v>-</v>
      </c>
      <c r="HW457" s="163" t="str">
        <f t="shared" ca="1" si="1575"/>
        <v>-</v>
      </c>
      <c r="HX457" s="163" t="str">
        <f t="shared" ca="1" si="1575"/>
        <v>-</v>
      </c>
      <c r="HY457" s="163" t="str">
        <f t="shared" ca="1" si="1575"/>
        <v>-</v>
      </c>
      <c r="HZ457" s="163" t="str">
        <f t="shared" ca="1" si="1575"/>
        <v>-</v>
      </c>
      <c r="IA457" s="163" t="str">
        <f t="shared" ca="1" si="1575"/>
        <v>-</v>
      </c>
      <c r="IB457" s="163" t="str">
        <f t="shared" ca="1" si="1575"/>
        <v>-</v>
      </c>
      <c r="IC457" s="163" t="str">
        <f t="shared" ca="1" si="1575"/>
        <v>-</v>
      </c>
      <c r="ID457" s="163" t="str">
        <f t="shared" ca="1" si="1575"/>
        <v>-</v>
      </c>
      <c r="IE457" s="163" t="b">
        <f t="shared" ca="1" si="1575"/>
        <v>1</v>
      </c>
      <c r="IF457" s="163" t="str">
        <f t="shared" ca="1" si="1575"/>
        <v>-</v>
      </c>
      <c r="IG457" s="163" t="str">
        <f t="shared" ca="1" si="1575"/>
        <v>-</v>
      </c>
      <c r="IH457" s="163" t="str">
        <f ca="1">OFFSET(IH$5,$B457,0)</f>
        <v>-</v>
      </c>
      <c r="II457" s="163" t="b">
        <f t="shared" ref="II457:IJ461" ca="1" si="1578">OFFSET(II$5,$B457,0)</f>
        <v>1</v>
      </c>
      <c r="IJ457" s="163">
        <f ca="1">OFFSET(IJ$5,$B457,0)</f>
        <v>0</v>
      </c>
      <c r="IK457" s="163" t="str">
        <f t="shared" ref="IK457:JY472" ca="1" si="1579">OFFSET(IK$5,$B457,0)</f>
        <v>-</v>
      </c>
      <c r="IL457" s="163" t="str">
        <f t="shared" ca="1" si="1579"/>
        <v>-</v>
      </c>
      <c r="IM457" s="163" t="str">
        <f t="shared" ca="1" si="1579"/>
        <v>-</v>
      </c>
      <c r="IN457" s="163" t="str">
        <f t="shared" ca="1" si="1579"/>
        <v>-</v>
      </c>
      <c r="IO457" s="163" t="str">
        <f t="shared" ca="1" si="1579"/>
        <v>-</v>
      </c>
      <c r="IP457" s="163">
        <f t="shared" ca="1" si="1579"/>
        <v>0</v>
      </c>
      <c r="IQ457" s="163" t="str">
        <f t="shared" ca="1" si="1579"/>
        <v>-</v>
      </c>
      <c r="IR457" s="163" t="str">
        <f t="shared" ca="1" si="1579"/>
        <v>-</v>
      </c>
      <c r="IS457" s="163" t="str">
        <f t="shared" ca="1" si="1579"/>
        <v>-</v>
      </c>
      <c r="IT457" s="163">
        <f t="shared" ca="1" si="1579"/>
        <v>500</v>
      </c>
      <c r="IU457" s="163">
        <f t="shared" ca="1" si="1579"/>
        <v>500</v>
      </c>
      <c r="IV457" s="163" t="str">
        <f t="shared" ca="1" si="1579"/>
        <v>-</v>
      </c>
      <c r="IW457" s="163" t="str">
        <f t="shared" ca="1" si="1579"/>
        <v>-</v>
      </c>
      <c r="IX457" s="163" t="str">
        <f t="shared" ca="1" si="1579"/>
        <v>-</v>
      </c>
      <c r="IY457" s="163" t="str">
        <f t="shared" ca="1" si="1579"/>
        <v>-</v>
      </c>
      <c r="IZ457" s="163" t="str">
        <f t="shared" ca="1" si="1579"/>
        <v>-</v>
      </c>
      <c r="JA457" s="163" t="str">
        <f t="shared" ca="1" si="1579"/>
        <v>-</v>
      </c>
      <c r="JB457" s="163" t="str">
        <f t="shared" ca="1" si="1579"/>
        <v>-</v>
      </c>
      <c r="JC457" s="163" t="str">
        <f t="shared" ca="1" si="1579"/>
        <v>-</v>
      </c>
      <c r="JD457" s="163" t="str">
        <f t="shared" ca="1" si="1579"/>
        <v>-</v>
      </c>
      <c r="JE457" s="163" t="str">
        <f t="shared" ca="1" si="1579"/>
        <v>-</v>
      </c>
      <c r="JF457" s="163" t="str">
        <f t="shared" ca="1" si="1579"/>
        <v>-</v>
      </c>
      <c r="JG457" s="163" t="str">
        <f t="shared" ca="1" si="1579"/>
        <v>-</v>
      </c>
      <c r="JH457" s="163" t="str">
        <f t="shared" ca="1" si="1579"/>
        <v>-</v>
      </c>
      <c r="JI457" s="163" t="str">
        <f t="shared" ref="JI457:JR472" ca="1" si="1580">OFFSET(JI$5,$B457,0)</f>
        <v>-</v>
      </c>
      <c r="JJ457" s="163" t="str">
        <f t="shared" ca="1" si="1580"/>
        <v>-</v>
      </c>
      <c r="JK457" s="163" t="str">
        <f t="shared" ca="1" si="1580"/>
        <v>-</v>
      </c>
      <c r="JL457" s="163" t="str">
        <f t="shared" ca="1" si="1580"/>
        <v>-</v>
      </c>
      <c r="JM457" s="163" t="str">
        <f t="shared" ca="1" si="1580"/>
        <v>-</v>
      </c>
      <c r="JN457" s="163" t="str">
        <f t="shared" ca="1" si="1580"/>
        <v>-</v>
      </c>
      <c r="JO457" s="163" t="str">
        <f t="shared" ca="1" si="1580"/>
        <v>-</v>
      </c>
      <c r="JP457" s="163" t="str">
        <f t="shared" ca="1" si="1580"/>
        <v>-</v>
      </c>
      <c r="JQ457" s="163" t="str">
        <f t="shared" ca="1" si="1580"/>
        <v>-</v>
      </c>
      <c r="JR457" s="163" t="str">
        <f t="shared" ca="1" si="1580"/>
        <v>-</v>
      </c>
      <c r="JS457" s="163" t="str">
        <f t="shared" ca="1" si="1579"/>
        <v>-</v>
      </c>
      <c r="JT457" s="163" t="str">
        <f t="shared" ca="1" si="1579"/>
        <v>-</v>
      </c>
      <c r="JU457" s="163" t="str">
        <f t="shared" ca="1" si="1579"/>
        <v>-</v>
      </c>
      <c r="JV457" s="163" t="str">
        <f t="shared" ca="1" si="1579"/>
        <v>-</v>
      </c>
      <c r="JW457" s="163" t="str">
        <f t="shared" ca="1" si="1579"/>
        <v>-</v>
      </c>
      <c r="JX457" s="163" t="str">
        <f t="shared" ca="1" si="1579"/>
        <v>-</v>
      </c>
      <c r="JY457" s="163" t="str">
        <f t="shared" ca="1" si="1579"/>
        <v>-</v>
      </c>
      <c r="JZ457" s="163" t="str">
        <f t="shared" ref="JY457:LN460" ca="1" si="1581">OFFSET(JZ$5,$B457,0)</f>
        <v>-</v>
      </c>
      <c r="KA457" s="163" t="str">
        <f t="shared" ca="1" si="1581"/>
        <v>-</v>
      </c>
      <c r="KB457" s="163" t="str">
        <f t="shared" ca="1" si="1581"/>
        <v>-</v>
      </c>
      <c r="KC457" s="163" t="str">
        <f t="shared" ca="1" si="1581"/>
        <v>-</v>
      </c>
      <c r="KD457" s="163" t="str">
        <f t="shared" ca="1" si="1581"/>
        <v>-</v>
      </c>
      <c r="KE457" s="163" t="str">
        <f t="shared" ca="1" si="1581"/>
        <v>-</v>
      </c>
      <c r="KF457" s="163" t="str">
        <f t="shared" ca="1" si="1581"/>
        <v>-</v>
      </c>
      <c r="KG457" s="163" t="str">
        <f t="shared" ca="1" si="1581"/>
        <v>-</v>
      </c>
      <c r="KH457" s="163" t="str">
        <f t="shared" ca="1" si="1581"/>
        <v>-</v>
      </c>
      <c r="KI457" s="163" t="str">
        <f t="shared" ca="1" si="1581"/>
        <v>-</v>
      </c>
      <c r="KJ457" s="163" t="str">
        <f t="shared" ca="1" si="1581"/>
        <v>-</v>
      </c>
      <c r="KK457" s="163" t="str">
        <f t="shared" ca="1" si="1581"/>
        <v>-</v>
      </c>
      <c r="KL457" s="163" t="str">
        <f t="shared" ca="1" si="1581"/>
        <v>-</v>
      </c>
      <c r="KM457" s="163" t="str">
        <f t="shared" ca="1" si="1581"/>
        <v>-</v>
      </c>
      <c r="KN457" s="163" t="str">
        <f t="shared" ca="1" si="1581"/>
        <v>-</v>
      </c>
      <c r="KO457" s="163" t="str">
        <f t="shared" ca="1" si="1581"/>
        <v>-</v>
      </c>
      <c r="KP457" s="163" t="str">
        <f t="shared" ca="1" si="1581"/>
        <v>-</v>
      </c>
      <c r="KQ457" s="163" t="str">
        <f t="shared" ca="1" si="1581"/>
        <v>-</v>
      </c>
      <c r="KR457" s="163" t="str">
        <f t="shared" ca="1" si="1581"/>
        <v>-</v>
      </c>
      <c r="KS457" s="163" t="str">
        <f t="shared" ca="1" si="1581"/>
        <v>-</v>
      </c>
      <c r="KT457" s="163" t="str">
        <f t="shared" ca="1" si="1581"/>
        <v>-</v>
      </c>
      <c r="KU457" s="163" t="str">
        <f t="shared" ca="1" si="1581"/>
        <v>-</v>
      </c>
      <c r="KV457" s="163" t="str">
        <f t="shared" ca="1" si="1581"/>
        <v>-</v>
      </c>
      <c r="KW457" s="163" t="str">
        <f t="shared" ca="1" si="1581"/>
        <v>-</v>
      </c>
      <c r="KX457" s="163" t="str">
        <f t="shared" ca="1" si="1581"/>
        <v>-</v>
      </c>
      <c r="KY457" s="163" t="str">
        <f t="shared" ca="1" si="1581"/>
        <v>-</v>
      </c>
      <c r="KZ457" s="163" t="str">
        <f t="shared" ca="1" si="1581"/>
        <v>-</v>
      </c>
      <c r="LA457" s="163" t="str">
        <f t="shared" ca="1" si="1581"/>
        <v>-</v>
      </c>
      <c r="LB457" s="163" t="str">
        <f t="shared" ca="1" si="1581"/>
        <v>-</v>
      </c>
      <c r="LC457" s="163" t="str">
        <f t="shared" ca="1" si="1581"/>
        <v>-</v>
      </c>
      <c r="LD457" s="163" t="str">
        <f t="shared" ca="1" si="1581"/>
        <v>-</v>
      </c>
      <c r="LE457" s="163" t="str">
        <f t="shared" ca="1" si="1581"/>
        <v>-</v>
      </c>
      <c r="LF457" s="163" t="str">
        <f t="shared" ca="1" si="1581"/>
        <v>-</v>
      </c>
      <c r="LG457" s="163" t="str">
        <f t="shared" ca="1" si="1581"/>
        <v>-</v>
      </c>
      <c r="LH457" s="163" t="str">
        <f t="shared" ca="1" si="1581"/>
        <v>-</v>
      </c>
      <c r="LI457" s="163" t="str">
        <f t="shared" ca="1" si="1581"/>
        <v>-</v>
      </c>
      <c r="LJ457" s="163" t="str">
        <f t="shared" ca="1" si="1581"/>
        <v>-</v>
      </c>
      <c r="LK457" s="163" t="str">
        <f t="shared" ca="1" si="1581"/>
        <v>-</v>
      </c>
      <c r="LL457" s="163" t="str">
        <f t="shared" ca="1" si="1581"/>
        <v>-</v>
      </c>
      <c r="LM457" s="163" t="str">
        <f t="shared" ca="1" si="1581"/>
        <v>-</v>
      </c>
      <c r="LN457" s="163" t="str">
        <f t="shared" ca="1" si="1581"/>
        <v>-</v>
      </c>
      <c r="LO457" s="163" t="str">
        <f t="shared" ref="LO457:LX461" ca="1" si="1582">OFFSET(LO$5,$B457,0)</f>
        <v>-</v>
      </c>
      <c r="LP457" s="163" t="str">
        <f t="shared" ca="1" si="1582"/>
        <v>-</v>
      </c>
      <c r="LQ457" s="163" t="str">
        <f t="shared" ca="1" si="1582"/>
        <v>-</v>
      </c>
      <c r="LR457" s="163" t="str">
        <f t="shared" ca="1" si="1582"/>
        <v>-</v>
      </c>
      <c r="LS457" s="163" t="str">
        <f t="shared" ca="1" si="1582"/>
        <v>-</v>
      </c>
      <c r="LT457" s="163" t="str">
        <f t="shared" ca="1" si="1582"/>
        <v>-</v>
      </c>
      <c r="LU457" s="163" t="str">
        <f t="shared" ca="1" si="1582"/>
        <v>-</v>
      </c>
      <c r="LV457" s="163" t="str">
        <f t="shared" ca="1" si="1582"/>
        <v>-</v>
      </c>
      <c r="LW457" s="163" t="str">
        <f t="shared" ca="1" si="1582"/>
        <v>-</v>
      </c>
      <c r="LX457" s="163" t="str">
        <f t="shared" ca="1" si="1582"/>
        <v>-</v>
      </c>
      <c r="LY457" s="10"/>
      <c r="LZ457" s="161">
        <f t="shared" ref="LZ457:LZ486" si="1583">INDEX(i.interest_rate,$O457)</f>
        <v>4.4999999999999998E-2</v>
      </c>
      <c r="MA457" s="161">
        <f t="shared" ref="MA457:MA486" si="1584">INDEX(i.opp_cost_capital,$P457)</f>
        <v>4.4999999999999998E-2</v>
      </c>
      <c r="MB457" s="163">
        <f t="shared" ref="MB457:PB472" ca="1" si="1585">OFFSET(MB$5,$B457,0)</f>
        <v>1</v>
      </c>
      <c r="MC457" s="163">
        <f t="shared" ca="1" si="1585"/>
        <v>0</v>
      </c>
      <c r="MD457" s="163">
        <f t="shared" ca="1" si="1585"/>
        <v>1</v>
      </c>
      <c r="ME457" s="163">
        <f t="shared" ca="1" si="1585"/>
        <v>1</v>
      </c>
      <c r="MF457" s="163">
        <f t="shared" ca="1" si="1585"/>
        <v>0</v>
      </c>
      <c r="MG457" s="163">
        <f t="shared" ca="1" si="1585"/>
        <v>70</v>
      </c>
      <c r="MH457" s="163">
        <f t="shared" ca="1" si="1585"/>
        <v>50</v>
      </c>
      <c r="MI457" s="163">
        <f t="shared" ca="1" si="1585"/>
        <v>85</v>
      </c>
      <c r="MJ457" s="163">
        <f t="shared" ca="1" si="1585"/>
        <v>50</v>
      </c>
      <c r="MK457" s="161">
        <f t="shared" ref="MK457:MK486" si="1586">INDEX(i.WoolPrices,$Z457,MK$15)</f>
        <v>1</v>
      </c>
      <c r="ML457" s="161">
        <f t="shared" ref="ML457:ML486" si="1587">INDEX(i.MeatPrices,$AA457,ML$15)</f>
        <v>1</v>
      </c>
      <c r="MM457" s="161">
        <f t="shared" ref="MM457:MM486" si="1588">INDEX(i.GrainPrices,$AB457,MM$15)</f>
        <v>1</v>
      </c>
      <c r="MN457" s="161">
        <f t="shared" ref="MN457:MO486" si="1589">INDEX(i.GrainPrices_k,$AC457,MN$15)</f>
        <v>1</v>
      </c>
      <c r="MO457" s="161">
        <f t="shared" si="1589"/>
        <v>1</v>
      </c>
      <c r="MP457" s="163">
        <f t="shared" ca="1" si="1585"/>
        <v>1</v>
      </c>
      <c r="MQ457" s="10"/>
      <c r="MR457" s="163">
        <f t="shared" ca="1" si="1585"/>
        <v>1</v>
      </c>
      <c r="MS457" s="161">
        <f t="shared" ref="MS457:MS486" si="1590">INDEX(i.pasture_prod,$X457)</f>
        <v>1</v>
      </c>
      <c r="MT457" s="163">
        <f t="shared" ca="1" si="1585"/>
        <v>0.75</v>
      </c>
      <c r="MU457" s="163">
        <f t="shared" ca="1" si="1585"/>
        <v>0.8</v>
      </c>
      <c r="MV457" s="163">
        <f t="shared" ca="1" si="1585"/>
        <v>0.82499999999999996</v>
      </c>
      <c r="MW457" s="163">
        <f t="shared" ca="1" si="1585"/>
        <v>0.875</v>
      </c>
      <c r="MX457" s="163">
        <f t="shared" ca="1" si="1585"/>
        <v>0.9</v>
      </c>
      <c r="MY457" s="163">
        <f t="shared" ca="1" si="1585"/>
        <v>0.75</v>
      </c>
      <c r="MZ457" s="163">
        <f t="shared" ca="1" si="1585"/>
        <v>0.78142857142857147</v>
      </c>
      <c r="NA457" s="163">
        <f t="shared" ca="1" si="1585"/>
        <v>0.82499999999999996</v>
      </c>
      <c r="NB457" s="163">
        <f t="shared" ca="1" si="1585"/>
        <v>0.875</v>
      </c>
      <c r="NC457" s="163">
        <f t="shared" ca="1" si="1585"/>
        <v>0.9</v>
      </c>
      <c r="ND457" s="163">
        <f t="shared" ca="1" si="1585"/>
        <v>0.9</v>
      </c>
      <c r="NE457" s="163">
        <f t="shared" ca="1" si="1585"/>
        <v>0.75</v>
      </c>
      <c r="NF457" s="163">
        <f t="shared" ca="1" si="1585"/>
        <v>0.78142857142857147</v>
      </c>
      <c r="NG457" s="163">
        <f t="shared" ca="1" si="1585"/>
        <v>0.82499999999999996</v>
      </c>
      <c r="NH457" s="163">
        <f t="shared" ca="1" si="1585"/>
        <v>0.875</v>
      </c>
      <c r="NI457" s="163">
        <f t="shared" ca="1" si="1585"/>
        <v>0.9</v>
      </c>
      <c r="NJ457" s="163">
        <f t="shared" ca="1" si="1585"/>
        <v>0.9</v>
      </c>
      <c r="NK457" s="163">
        <f t="shared" ca="1" si="1585"/>
        <v>0.75</v>
      </c>
      <c r="NL457" s="163">
        <f t="shared" ca="1" si="1585"/>
        <v>0.78142857142857147</v>
      </c>
      <c r="NM457" s="163">
        <f t="shared" ca="1" si="1585"/>
        <v>0.82499999999999996</v>
      </c>
      <c r="NN457" s="163">
        <f t="shared" ca="1" si="1585"/>
        <v>0.875</v>
      </c>
      <c r="NO457" s="163">
        <f t="shared" ca="1" si="1585"/>
        <v>0.9</v>
      </c>
      <c r="NP457" s="163">
        <f t="shared" ca="1" si="1585"/>
        <v>0.9</v>
      </c>
      <c r="NQ457" s="163">
        <f t="shared" ca="1" si="1585"/>
        <v>0.75</v>
      </c>
      <c r="NR457" s="163">
        <f t="shared" ca="1" si="1585"/>
        <v>0.78142857142857147</v>
      </c>
      <c r="NS457" s="163">
        <f t="shared" ca="1" si="1585"/>
        <v>0.82499999999999996</v>
      </c>
      <c r="NT457" s="163">
        <f t="shared" ca="1" si="1585"/>
        <v>0.875</v>
      </c>
      <c r="NU457" s="163">
        <f t="shared" ca="1" si="1585"/>
        <v>0.9</v>
      </c>
      <c r="NV457" s="163">
        <f t="shared" ca="1" si="1585"/>
        <v>0.9</v>
      </c>
      <c r="NW457" s="163">
        <f t="shared" ca="1" si="1585"/>
        <v>0.75</v>
      </c>
      <c r="NX457" s="163">
        <f t="shared" ca="1" si="1585"/>
        <v>0.78142857142857147</v>
      </c>
      <c r="NY457" s="163">
        <f t="shared" ca="1" si="1585"/>
        <v>0.82499999999999996</v>
      </c>
      <c r="NZ457" s="163">
        <f t="shared" ca="1" si="1585"/>
        <v>0.875</v>
      </c>
      <c r="OA457" s="163">
        <f t="shared" ca="1" si="1585"/>
        <v>0.9</v>
      </c>
      <c r="OB457" s="163">
        <f t="shared" ca="1" si="1585"/>
        <v>0.9</v>
      </c>
      <c r="OC457" s="163">
        <f t="shared" ca="1" si="1585"/>
        <v>0.75</v>
      </c>
      <c r="OD457" s="163">
        <f t="shared" ca="1" si="1585"/>
        <v>0.78142857142857147</v>
      </c>
      <c r="OE457" s="163">
        <f t="shared" ca="1" si="1585"/>
        <v>0.82499999999999996</v>
      </c>
      <c r="OF457" s="163">
        <f t="shared" ca="1" si="1585"/>
        <v>0.875</v>
      </c>
      <c r="OG457" s="163">
        <f t="shared" ca="1" si="1585"/>
        <v>0.9</v>
      </c>
      <c r="OH457" s="163">
        <f t="shared" ca="1" si="1585"/>
        <v>0.9</v>
      </c>
      <c r="OI457" s="163">
        <f t="shared" ca="1" si="1585"/>
        <v>0.75</v>
      </c>
      <c r="OJ457" s="163">
        <f t="shared" ca="1" si="1585"/>
        <v>0.76904761904761909</v>
      </c>
      <c r="OK457" s="163">
        <f t="shared" ca="1" si="1585"/>
        <v>0.82000000000000006</v>
      </c>
      <c r="OL457" s="163">
        <f t="shared" ca="1" si="1585"/>
        <v>0.875</v>
      </c>
      <c r="OM457" s="163">
        <f t="shared" ca="1" si="1585"/>
        <v>0.9</v>
      </c>
      <c r="ON457" s="163">
        <f t="shared" ca="1" si="1585"/>
        <v>0.90000000000000013</v>
      </c>
      <c r="OO457" s="163">
        <f t="shared" ca="1" si="1585"/>
        <v>0.75</v>
      </c>
      <c r="OP457" s="163">
        <f t="shared" ca="1" si="1585"/>
        <v>0.76904761904761909</v>
      </c>
      <c r="OQ457" s="163">
        <f t="shared" ca="1" si="1585"/>
        <v>0.82000000000000006</v>
      </c>
      <c r="OR457" s="163">
        <f t="shared" ca="1" si="1585"/>
        <v>0.875</v>
      </c>
      <c r="OS457" s="163">
        <f t="shared" ca="1" si="1585"/>
        <v>0.9</v>
      </c>
      <c r="OT457" s="163">
        <f t="shared" ca="1" si="1585"/>
        <v>0.9</v>
      </c>
      <c r="OU457" s="163">
        <f t="shared" ref="OU457:OU474" ca="1" si="1591">OFFSET(OU$5,$B457,0)</f>
        <v>0.875</v>
      </c>
      <c r="OV457" s="161">
        <f t="shared" ref="OV457:OV486" si="1592">INDEX(i.all_rot_yield,$W457)</f>
        <v>1</v>
      </c>
      <c r="OW457" s="161">
        <f t="shared" ref="OW457:OW486" si="1593">INDEX(i.mach_option,$N457)</f>
        <v>1</v>
      </c>
      <c r="OX457" s="161" t="str">
        <f t="shared" ref="OX457:OX486" si="1594">INDEX(overdraw,$M457)</f>
        <v>-</v>
      </c>
      <c r="OY457" s="163" t="str">
        <f t="shared" ref="OY457:OY486" ca="1" si="1595">OFFSET(OY$5,$B457,0)</f>
        <v>-</v>
      </c>
      <c r="OZ457" s="161" t="str">
        <f t="shared" ref="OZ457:OZ486" si="1596">INDEX(i.casual_ub,$Q457)</f>
        <v>-</v>
      </c>
      <c r="PA457" s="161" t="str">
        <f t="shared" ref="PA457:PA486" si="1597">INDEX(i.seedharv_casual_ub,$Q457)</f>
        <v>-</v>
      </c>
      <c r="PB457" s="163">
        <f t="shared" ca="1" si="1585"/>
        <v>0</v>
      </c>
      <c r="PC457" s="27">
        <v>0</v>
      </c>
    </row>
    <row r="458" spans="1:419" s="143" customFormat="1" hidden="1" outlineLevel="1">
      <c r="A458" s="121">
        <f t="shared" si="14"/>
        <v>453</v>
      </c>
      <c r="B458" s="121">
        <f t="shared" ref="B458:B466" si="1598">$A$18</f>
        <v>13</v>
      </c>
      <c r="C458" s="143">
        <f>C457</f>
        <v>1002</v>
      </c>
      <c r="D458" s="143" t="s">
        <v>884</v>
      </c>
      <c r="E458" s="143" t="b">
        <f t="shared" si="1558"/>
        <v>1</v>
      </c>
      <c r="F458" s="143" t="b">
        <v>0</v>
      </c>
      <c r="G458" s="143" t="b">
        <f t="shared" ref="G458:G486" si="1599">E458</f>
        <v>1</v>
      </c>
      <c r="H458" s="139">
        <f t="shared" ref="H458:AC472" ca="1" si="1600">OFFSET(H458,-1,0)</f>
        <v>3</v>
      </c>
      <c r="I458" s="32">
        <v>1</v>
      </c>
      <c r="J458" s="32">
        <v>1</v>
      </c>
      <c r="K458" s="139">
        <f t="shared" ca="1" si="1600"/>
        <v>1</v>
      </c>
      <c r="L458" s="139">
        <f t="shared" ca="1" si="1600"/>
        <v>1</v>
      </c>
      <c r="M458" s="139">
        <f t="shared" ca="1" si="1600"/>
        <v>1</v>
      </c>
      <c r="N458" s="139">
        <f t="shared" ca="1" si="1600"/>
        <v>1</v>
      </c>
      <c r="O458" s="139">
        <f t="shared" ca="1" si="1600"/>
        <v>1</v>
      </c>
      <c r="P458" s="139">
        <f t="shared" ca="1" si="1600"/>
        <v>1</v>
      </c>
      <c r="Q458" s="139">
        <f t="shared" ca="1" si="1600"/>
        <v>1</v>
      </c>
      <c r="R458" s="139">
        <f t="shared" ca="1" si="1600"/>
        <v>2</v>
      </c>
      <c r="S458" s="139">
        <v>3</v>
      </c>
      <c r="T458" s="139">
        <v>3</v>
      </c>
      <c r="U458" s="139">
        <v>3</v>
      </c>
      <c r="V458" s="139">
        <v>3</v>
      </c>
      <c r="W458" s="32">
        <v>3</v>
      </c>
      <c r="X458" s="139">
        <f t="shared" ca="1" si="1600"/>
        <v>1</v>
      </c>
      <c r="Y458" s="139">
        <f t="shared" ca="1" si="1600"/>
        <v>1</v>
      </c>
      <c r="Z458" s="139">
        <f t="shared" ca="1" si="1600"/>
        <v>1</v>
      </c>
      <c r="AA458" s="139">
        <f t="shared" ca="1" si="1600"/>
        <v>1</v>
      </c>
      <c r="AB458" s="139">
        <f t="shared" ca="1" si="1600"/>
        <v>1</v>
      </c>
      <c r="AC458" s="139">
        <f t="shared" ca="1" si="160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163" t="str">
        <f t="shared" ca="1" si="1559"/>
        <v>-</v>
      </c>
      <c r="AI458" s="163" t="str">
        <f t="shared" ca="1" si="1559"/>
        <v>-</v>
      </c>
      <c r="AJ458" s="163" t="str">
        <f t="shared" ca="1" si="1559"/>
        <v>-</v>
      </c>
      <c r="AK458" s="163" t="str">
        <f t="shared" ca="1" si="1559"/>
        <v>-</v>
      </c>
      <c r="AL458" s="163" t="str">
        <f t="shared" ca="1" si="1559"/>
        <v>-</v>
      </c>
      <c r="AM458" s="163" t="b">
        <f t="shared" ca="1" si="1559"/>
        <v>1</v>
      </c>
      <c r="AN458" s="10"/>
      <c r="AO458" s="161" t="b">
        <f t="shared" si="1560"/>
        <v>1</v>
      </c>
      <c r="AP458" s="161" t="str">
        <f t="shared" si="1560"/>
        <v>-</v>
      </c>
      <c r="AQ458" s="161" t="str">
        <f t="shared" si="1560"/>
        <v>-</v>
      </c>
      <c r="AR458" s="161" t="str">
        <f t="shared" si="1560"/>
        <v>-</v>
      </c>
      <c r="AS458" s="161" t="b">
        <f t="shared" si="1560"/>
        <v>1</v>
      </c>
      <c r="AT458" s="161" t="b">
        <f t="shared" si="1560"/>
        <v>0</v>
      </c>
      <c r="AU458" s="161">
        <f t="shared" ca="1" si="1561"/>
        <v>0</v>
      </c>
      <c r="AV458" s="161" t="b">
        <f t="shared" si="1562"/>
        <v>0</v>
      </c>
      <c r="AW458" s="161" t="b">
        <f t="shared" si="1562"/>
        <v>0</v>
      </c>
      <c r="AX458" s="161" t="str">
        <f t="shared" si="1562"/>
        <v>-</v>
      </c>
      <c r="AY458" s="161" t="str">
        <f t="shared" si="1562"/>
        <v>-</v>
      </c>
      <c r="AZ458" s="161" t="str">
        <f t="shared" si="1562"/>
        <v>-</v>
      </c>
      <c r="BA458" s="10"/>
      <c r="BB458" s="161" t="b">
        <f t="shared" si="1563"/>
        <v>1</v>
      </c>
      <c r="BC458" s="163" t="b">
        <f t="shared" ca="1" si="1564"/>
        <v>1</v>
      </c>
      <c r="BD458" s="163" t="b">
        <f t="shared" ca="1" si="1564"/>
        <v>1</v>
      </c>
      <c r="BE458" s="162">
        <f t="shared" ca="1" si="1565"/>
        <v>3110</v>
      </c>
      <c r="BF458" s="163" t="str">
        <f t="shared" ca="1" si="1566"/>
        <v>-</v>
      </c>
      <c r="BG458" s="163" t="str">
        <f t="shared" ca="1" si="1566"/>
        <v>-</v>
      </c>
      <c r="BH458" s="163" t="str">
        <f t="shared" ca="1" si="1566"/>
        <v>-</v>
      </c>
      <c r="BI458" s="163" t="str">
        <f t="shared" ca="1" si="1566"/>
        <v>-</v>
      </c>
      <c r="BJ458" s="163" t="str">
        <f t="shared" ca="1" si="1566"/>
        <v>-</v>
      </c>
      <c r="BK458" s="163">
        <f t="shared" ca="1" si="1566"/>
        <v>1</v>
      </c>
      <c r="BL458" s="163">
        <f t="shared" ca="1" si="1566"/>
        <v>1</v>
      </c>
      <c r="BM458" s="163" t="str">
        <f t="shared" ca="1" si="1566"/>
        <v>-</v>
      </c>
      <c r="BN458" s="163" t="str">
        <f t="shared" ca="1" si="1566"/>
        <v>-</v>
      </c>
      <c r="BO458" s="163" t="b">
        <f t="shared" ca="1" si="1567"/>
        <v>0</v>
      </c>
      <c r="BP458" s="163" t="b">
        <f t="shared" ca="1" si="1567"/>
        <v>0</v>
      </c>
      <c r="BQ458" s="163" t="b">
        <f t="shared" ca="1" si="1567"/>
        <v>0</v>
      </c>
      <c r="BR458" s="163" t="b">
        <f t="shared" ca="1" si="1567"/>
        <v>0</v>
      </c>
      <c r="BS458" s="163" t="b">
        <f t="shared" ca="1" si="1567"/>
        <v>0</v>
      </c>
      <c r="BT458" s="163" t="b">
        <f t="shared" ca="1" si="1567"/>
        <v>0</v>
      </c>
      <c r="BU458" s="163" t="b">
        <f t="shared" ca="1" si="1567"/>
        <v>0</v>
      </c>
      <c r="BV458" s="163" t="b">
        <f t="shared" ca="1" si="1567"/>
        <v>0</v>
      </c>
      <c r="BW458" s="163" t="b">
        <f t="shared" ca="1" si="1567"/>
        <v>0</v>
      </c>
      <c r="BX458" s="163" t="str">
        <f t="shared" ca="1" si="1566"/>
        <v>-</v>
      </c>
      <c r="BY458" s="163" t="str">
        <f t="shared" ca="1" si="1568"/>
        <v>-</v>
      </c>
      <c r="BZ458" s="163" t="str">
        <f t="shared" ca="1" si="1568"/>
        <v>-</v>
      </c>
      <c r="CA458" s="163" t="str">
        <f t="shared" ca="1" si="1568"/>
        <v>-</v>
      </c>
      <c r="CB458" s="163" t="str">
        <f t="shared" ca="1" si="1568"/>
        <v>-</v>
      </c>
      <c r="CC458" s="163" t="str">
        <f t="shared" ca="1" si="1568"/>
        <v>-</v>
      </c>
      <c r="CD458" s="163" t="str">
        <f t="shared" ca="1" si="1568"/>
        <v>-</v>
      </c>
      <c r="CE458" s="163" t="str">
        <f t="shared" ca="1" si="1568"/>
        <v>-</v>
      </c>
      <c r="CF458" s="163" t="str">
        <f t="shared" ca="1" si="1568"/>
        <v>-</v>
      </c>
      <c r="CG458" s="163" t="str">
        <f t="shared" ca="1" si="1566"/>
        <v>-</v>
      </c>
      <c r="CH458" s="163" t="str">
        <f t="shared" ca="1" si="1566"/>
        <v>-</v>
      </c>
      <c r="CI458" s="163" t="str">
        <f t="shared" ca="1" si="1566"/>
        <v>-</v>
      </c>
      <c r="CJ458" s="163" t="str">
        <f t="shared" ca="1" si="1566"/>
        <v>-</v>
      </c>
      <c r="CK458" s="163" t="str">
        <f t="shared" ca="1" si="1566"/>
        <v>-</v>
      </c>
      <c r="CL458" s="163" t="str">
        <f t="shared" ca="1" si="1566"/>
        <v>-</v>
      </c>
      <c r="CM458" s="163" t="str">
        <f t="shared" ca="1" si="1566"/>
        <v>-</v>
      </c>
      <c r="CN458" s="163" t="str">
        <f t="shared" ca="1" si="1566"/>
        <v>-</v>
      </c>
      <c r="CO458" s="163" t="str">
        <f t="shared" ca="1" si="1566"/>
        <v>-</v>
      </c>
      <c r="CP458" s="163" t="str">
        <f t="shared" ca="1" si="1566"/>
        <v>-</v>
      </c>
      <c r="CQ458" s="163" t="str">
        <f t="shared" ca="1" si="1566"/>
        <v>-</v>
      </c>
      <c r="CR458" s="163" t="str">
        <f t="shared" ca="1" si="1566"/>
        <v>-</v>
      </c>
      <c r="CS458" s="163" t="str">
        <f t="shared" ca="1" si="1566"/>
        <v>-</v>
      </c>
      <c r="CT458" s="163" t="str">
        <f t="shared" ca="1" si="1566"/>
        <v>-</v>
      </c>
      <c r="CU458" s="163" t="str">
        <f t="shared" ca="1" si="1569"/>
        <v>-</v>
      </c>
      <c r="CV458" s="163" t="str">
        <f t="shared" ca="1" si="1569"/>
        <v>-</v>
      </c>
      <c r="CW458" s="163" t="str">
        <f t="shared" ca="1" si="1569"/>
        <v>-</v>
      </c>
      <c r="CX458" s="163" t="str">
        <f t="shared" ca="1" si="1569"/>
        <v>-</v>
      </c>
      <c r="CY458" s="163" t="str">
        <f t="shared" ca="1" si="1569"/>
        <v>-</v>
      </c>
      <c r="CZ458" s="163" t="str">
        <f t="shared" ca="1" si="1569"/>
        <v>-</v>
      </c>
      <c r="DA458" s="163" t="str">
        <f t="shared" ca="1" si="1569"/>
        <v>-</v>
      </c>
      <c r="DB458" s="163" t="str">
        <f t="shared" ca="1" si="1569"/>
        <v>-</v>
      </c>
      <c r="DC458" s="163" t="str">
        <f t="shared" ca="1" si="1566"/>
        <v>-</v>
      </c>
      <c r="DD458" s="163" t="str">
        <f t="shared" ca="1" si="1570"/>
        <v>-</v>
      </c>
      <c r="DE458" s="163" t="str">
        <f t="shared" ca="1" si="1570"/>
        <v>-</v>
      </c>
      <c r="DF458" s="163" t="str">
        <f t="shared" ca="1" si="1570"/>
        <v>-</v>
      </c>
      <c r="DG458" s="163" t="str">
        <f t="shared" ca="1" si="1570"/>
        <v>-</v>
      </c>
      <c r="DH458" s="163" t="str">
        <f t="shared" ca="1" si="1570"/>
        <v>-</v>
      </c>
      <c r="DI458" s="163" t="str">
        <f t="shared" ca="1" si="1570"/>
        <v>-</v>
      </c>
      <c r="DJ458" s="163" t="str">
        <f t="shared" ca="1" si="1570"/>
        <v>-</v>
      </c>
      <c r="DK458" s="163" t="str">
        <f t="shared" ca="1" si="1570"/>
        <v>-</v>
      </c>
      <c r="DL458" s="10"/>
      <c r="DM458" s="163" t="str">
        <f t="shared" ca="1" si="1566"/>
        <v>-</v>
      </c>
      <c r="DN458" s="163" t="str">
        <f t="shared" ca="1" si="1566"/>
        <v>-</v>
      </c>
      <c r="DO458" s="163" t="str">
        <f t="shared" ca="1" si="1566"/>
        <v>-</v>
      </c>
      <c r="DP458" s="163" t="str">
        <f t="shared" ca="1" si="1566"/>
        <v>-</v>
      </c>
      <c r="DQ458" s="163" t="str">
        <f t="shared" ca="1" si="1566"/>
        <v>-</v>
      </c>
      <c r="DR458" s="163" t="str">
        <f t="shared" ca="1" si="1566"/>
        <v>-</v>
      </c>
      <c r="DS458" s="163" t="str">
        <f t="shared" ref="DS458:DW458" ca="1" si="1601">OFFSET(DS$5,$B458,0)</f>
        <v>-</v>
      </c>
      <c r="DT458" s="163" t="str">
        <f t="shared" ca="1" si="1601"/>
        <v>-</v>
      </c>
      <c r="DU458" s="163" t="str">
        <f t="shared" ca="1" si="1601"/>
        <v>-</v>
      </c>
      <c r="DV458" s="163" t="str">
        <f t="shared" ca="1" si="1601"/>
        <v>-</v>
      </c>
      <c r="DW458" s="163" t="str">
        <f t="shared" ca="1" si="1601"/>
        <v>-</v>
      </c>
      <c r="DX458" s="161" t="str" cm="1">
        <f t="array" aca="1" ref="DX458" ca="1">INDEX(i.rev,$K458,DX$15)</f>
        <v>-</v>
      </c>
      <c r="DY458" s="161" t="str" cm="1">
        <f t="array" aca="1" ref="DY458" ca="1">INDEX(i.rev,$K458,DY$15)</f>
        <v>-</v>
      </c>
      <c r="DZ458" s="161" t="str" cm="1">
        <f t="array" aca="1" ref="DZ458" ca="1">INDEX(i.rev,$K458,DZ$15)</f>
        <v>-</v>
      </c>
      <c r="EA458" s="161" t="str" cm="1">
        <f t="array" aca="1" ref="EA458" ca="1">INDEX(i.rev,$K458,EA$15)</f>
        <v>-</v>
      </c>
      <c r="EB458" s="161" t="str" cm="1">
        <f t="array" aca="1" ref="EB458" ca="1">INDEX(i.rev,$K458,EB$15)</f>
        <v>-</v>
      </c>
      <c r="EC458" s="161" t="str" cm="1">
        <f t="array" aca="1" ref="EC458" ca="1">INDEX(i.rev,$K458,EC$15)</f>
        <v>-</v>
      </c>
      <c r="ED458" s="161" t="str" cm="1">
        <f t="array" aca="1" ref="ED458" ca="1">INDEX(i.rev,$K458,ED$15)</f>
        <v>-</v>
      </c>
      <c r="EE458" s="161" t="str" cm="1">
        <f t="array" aca="1" ref="EE458" ca="1">INDEX(i.rev,$K458,EE$15)</f>
        <v>-</v>
      </c>
      <c r="EF458" s="161" t="str" cm="1">
        <f t="array" aca="1" ref="EF458" ca="1">INDEX(i.rev,$K458,EF$15)</f>
        <v>-</v>
      </c>
      <c r="EG458" s="161" t="str" cm="1">
        <f t="array" aca="1" ref="EG458" ca="1">INDEX(i.rev,$K458,EG$15)</f>
        <v>-</v>
      </c>
      <c r="EH458" s="10"/>
      <c r="EI458" s="163" t="str">
        <f t="shared" ref="EI458:GC463" ca="1" si="1602">OFFSET(EI$5,$B458,0)</f>
        <v>-</v>
      </c>
      <c r="EJ458" s="163" t="str">
        <f t="shared" ca="1" si="1602"/>
        <v>-</v>
      </c>
      <c r="EK458" s="163" t="str">
        <f t="shared" ca="1" si="1602"/>
        <v>-</v>
      </c>
      <c r="EL458" s="163" t="str">
        <f t="shared" ca="1" si="1602"/>
        <v>-</v>
      </c>
      <c r="EM458" s="163" t="str">
        <f t="shared" ca="1" si="1602"/>
        <v>-</v>
      </c>
      <c r="EN458" s="163" t="str">
        <f t="shared" ca="1" si="1602"/>
        <v>-</v>
      </c>
      <c r="EO458" s="163" t="str">
        <f t="shared" ca="1" si="1602"/>
        <v>-</v>
      </c>
      <c r="EP458" s="163" t="str">
        <f t="shared" ca="1" si="1602"/>
        <v>-</v>
      </c>
      <c r="EQ458" s="163">
        <f t="shared" ca="1" si="1602"/>
        <v>1</v>
      </c>
      <c r="ER458" s="163">
        <f t="shared" ca="1" si="1602"/>
        <v>1</v>
      </c>
      <c r="ES458" s="163">
        <f t="shared" ca="1" si="1602"/>
        <v>0</v>
      </c>
      <c r="ET458" s="163" t="str">
        <f t="shared" ca="1" si="1602"/>
        <v>-</v>
      </c>
      <c r="EU458" s="163" t="str">
        <f t="shared" ca="1" si="1602"/>
        <v>-</v>
      </c>
      <c r="EV458" s="163" t="str">
        <f t="shared" ca="1" si="1602"/>
        <v>-</v>
      </c>
      <c r="EW458" s="163" t="str">
        <f t="shared" ca="1" si="1602"/>
        <v>-</v>
      </c>
      <c r="EX458" s="163" t="str">
        <f t="shared" ca="1" si="1602"/>
        <v>-</v>
      </c>
      <c r="EY458" s="163" t="str">
        <f t="shared" ca="1" si="1602"/>
        <v>-</v>
      </c>
      <c r="EZ458" s="163" t="str">
        <f t="shared" ca="1" si="1602"/>
        <v>-</v>
      </c>
      <c r="FA458" s="163">
        <f t="shared" ca="1" si="1602"/>
        <v>0</v>
      </c>
      <c r="FB458" s="163" t="str">
        <f t="shared" ca="1" si="1602"/>
        <v>-</v>
      </c>
      <c r="FC458" s="163" t="str">
        <f t="shared" ca="1" si="1602"/>
        <v>-</v>
      </c>
      <c r="FD458" s="163" t="str">
        <f t="shared" ca="1" si="1602"/>
        <v>-</v>
      </c>
      <c r="FE458" s="163" t="str">
        <f t="shared" ca="1" si="1602"/>
        <v>-</v>
      </c>
      <c r="FF458" s="163" t="str">
        <f t="shared" ca="1" si="1602"/>
        <v>-</v>
      </c>
      <c r="FG458" s="163">
        <f t="shared" ca="1" si="1602"/>
        <v>0</v>
      </c>
      <c r="FH458" s="163">
        <f t="shared" ca="1" si="1602"/>
        <v>0</v>
      </c>
      <c r="FI458" s="163">
        <f t="shared" ca="1" si="1602"/>
        <v>0</v>
      </c>
      <c r="FJ458" s="163">
        <f t="shared" ca="1" si="1602"/>
        <v>0</v>
      </c>
      <c r="FK458" s="163">
        <f t="shared" ca="1" si="1602"/>
        <v>0</v>
      </c>
      <c r="FL458" s="163">
        <f t="shared" ca="1" si="1602"/>
        <v>0</v>
      </c>
      <c r="FM458" s="163">
        <f t="shared" ca="1" si="1602"/>
        <v>0</v>
      </c>
      <c r="FN458" s="163" t="str">
        <f t="shared" ca="1" si="1602"/>
        <v>-</v>
      </c>
      <c r="FO458" s="163" t="str">
        <f t="shared" ca="1" si="1602"/>
        <v>-</v>
      </c>
      <c r="FP458" s="163" t="str">
        <f t="shared" ca="1" si="1602"/>
        <v>-</v>
      </c>
      <c r="FQ458" s="163" t="str">
        <f t="shared" ca="1" si="1602"/>
        <v>-</v>
      </c>
      <c r="FR458" s="163" t="str">
        <f t="shared" ca="1" si="1602"/>
        <v>-</v>
      </c>
      <c r="FS458" s="163" t="str">
        <f t="shared" ca="1" si="1602"/>
        <v>-</v>
      </c>
      <c r="FT458" s="163" t="str">
        <f t="shared" ca="1" si="1602"/>
        <v>-</v>
      </c>
      <c r="FU458" s="163" t="str">
        <f t="shared" ca="1" si="1602"/>
        <v>-</v>
      </c>
      <c r="FV458" s="163" t="str">
        <f t="shared" ca="1" si="1602"/>
        <v>-</v>
      </c>
      <c r="FW458" s="163" t="str">
        <f t="shared" ca="1" si="1602"/>
        <v>-</v>
      </c>
      <c r="FX458" s="163" t="str">
        <f t="shared" ca="1" si="1602"/>
        <v>-</v>
      </c>
      <c r="FY458" s="10"/>
      <c r="FZ458" s="163">
        <f t="shared" ca="1" si="1602"/>
        <v>1</v>
      </c>
      <c r="GA458" s="163" t="str">
        <f t="shared" ca="1" si="1602"/>
        <v>-</v>
      </c>
      <c r="GB458" s="163" t="str">
        <f t="shared" ca="1" si="1602"/>
        <v>-</v>
      </c>
      <c r="GC458" s="163" t="str">
        <f t="shared" ca="1" si="1602"/>
        <v>-</v>
      </c>
      <c r="GD458" s="163" t="str">
        <f t="shared" ca="1" si="1572"/>
        <v>-</v>
      </c>
      <c r="GE458" s="163" t="b">
        <f t="shared" ca="1" si="1572"/>
        <v>0</v>
      </c>
      <c r="GF458" s="163" t="str">
        <f t="shared" ca="1" si="1572"/>
        <v>-</v>
      </c>
      <c r="GG458" s="163">
        <f t="shared" ca="1" si="1572"/>
        <v>0</v>
      </c>
      <c r="GH458" s="163" t="str">
        <f t="shared" ca="1" si="1572"/>
        <v>-</v>
      </c>
      <c r="GI458" s="161" cm="1">
        <f t="array" aca="1" ref="GI458" ca="1">INDEX(i.rev,$K458,GI$15)</f>
        <v>1</v>
      </c>
      <c r="GJ458" s="163">
        <f t="shared" ca="1" si="1573"/>
        <v>0</v>
      </c>
      <c r="GK458" s="163">
        <f t="shared" ca="1" si="1573"/>
        <v>1</v>
      </c>
      <c r="GL458" s="163">
        <f t="shared" ca="1" si="1573"/>
        <v>0</v>
      </c>
      <c r="GM458" s="163">
        <f t="shared" ca="1" si="1573"/>
        <v>1</v>
      </c>
      <c r="GN458" s="163">
        <f t="shared" ca="1" si="1573"/>
        <v>1</v>
      </c>
      <c r="GO458" s="163">
        <f t="shared" ca="1" si="1573"/>
        <v>1</v>
      </c>
      <c r="GP458" s="163">
        <f t="shared" ca="1" si="1573"/>
        <v>0</v>
      </c>
      <c r="GQ458" s="163">
        <f t="shared" ca="1" si="1573"/>
        <v>0</v>
      </c>
      <c r="GR458" s="163">
        <f t="shared" ca="1" si="1573"/>
        <v>0</v>
      </c>
      <c r="GS458" s="163">
        <f t="shared" ca="1" si="1573"/>
        <v>0</v>
      </c>
      <c r="GT458" s="163">
        <f t="shared" ca="1" si="1573"/>
        <v>0</v>
      </c>
      <c r="GU458" s="163">
        <f t="shared" ca="1" si="1573"/>
        <v>0</v>
      </c>
      <c r="GV458" s="163">
        <f t="shared" ca="1" si="1573"/>
        <v>0</v>
      </c>
      <c r="GW458" s="163">
        <f t="shared" ca="1" si="1573"/>
        <v>0</v>
      </c>
      <c r="GX458" s="163">
        <f t="shared" ca="1" si="1573"/>
        <v>0</v>
      </c>
      <c r="GY458" s="163">
        <f t="shared" ca="1" si="1573"/>
        <v>0</v>
      </c>
      <c r="GZ458" s="161" cm="1">
        <f t="array" aca="1" ref="GZ458" ca="1">INDEX(i.rev,$K458,GZ$15)</f>
        <v>0</v>
      </c>
      <c r="HA458" s="163">
        <f t="shared" ca="1" si="1574"/>
        <v>0</v>
      </c>
      <c r="HB458" s="161" cm="1">
        <f t="array" aca="1" ref="HB458" ca="1">INDEX(i.rev,$K458,HB$15)</f>
        <v>1</v>
      </c>
      <c r="HC458" s="163">
        <f t="shared" ref="HC458:IH467" ca="1" si="1603">OFFSET(HC$5,$B458,0)</f>
        <v>0</v>
      </c>
      <c r="HD458" s="163">
        <f t="shared" ca="1" si="1603"/>
        <v>0</v>
      </c>
      <c r="HE458" s="163">
        <f t="shared" ca="1" si="1603"/>
        <v>0</v>
      </c>
      <c r="HF458" s="163">
        <f t="shared" ca="1" si="1603"/>
        <v>0</v>
      </c>
      <c r="HG458" s="163">
        <f t="shared" ca="1" si="1603"/>
        <v>0</v>
      </c>
      <c r="HH458" s="163">
        <f t="shared" ca="1" si="1603"/>
        <v>0</v>
      </c>
      <c r="HI458" s="163">
        <f t="shared" ca="1" si="1603"/>
        <v>0</v>
      </c>
      <c r="HJ458" s="10"/>
      <c r="HK458" s="163" t="str">
        <f t="shared" ca="1" si="1603"/>
        <v>-</v>
      </c>
      <c r="HL458" s="163" t="str">
        <f t="shared" ca="1" si="1603"/>
        <v>-</v>
      </c>
      <c r="HM458" s="163" t="str">
        <f t="shared" ca="1" si="1603"/>
        <v>-</v>
      </c>
      <c r="HN458" s="163" t="str">
        <f t="shared" ca="1" si="1603"/>
        <v>-</v>
      </c>
      <c r="HO458" s="163" t="str">
        <f t="shared" ca="1" si="1603"/>
        <v>-</v>
      </c>
      <c r="HP458" s="161" t="b">
        <f t="shared" ca="1" si="1576"/>
        <v>0</v>
      </c>
      <c r="HQ458" s="161" t="b">
        <f t="shared" ca="1" si="1576"/>
        <v>0</v>
      </c>
      <c r="HR458" s="161" t="b">
        <f t="shared" ca="1" si="1576"/>
        <v>1</v>
      </c>
      <c r="HS458" s="163">
        <f t="shared" ca="1" si="1603"/>
        <v>0</v>
      </c>
      <c r="HT458" s="161">
        <f t="shared" ca="1" si="1577"/>
        <v>1</v>
      </c>
      <c r="HU458" s="161">
        <f t="shared" ca="1" si="1577"/>
        <v>1</v>
      </c>
      <c r="HV458" s="163" t="str">
        <f t="shared" ca="1" si="1603"/>
        <v>-</v>
      </c>
      <c r="HW458" s="163" t="str">
        <f t="shared" ca="1" si="1603"/>
        <v>-</v>
      </c>
      <c r="HX458" s="163" t="str">
        <f t="shared" ca="1" si="1603"/>
        <v>-</v>
      </c>
      <c r="HY458" s="163" t="str">
        <f t="shared" ca="1" si="1603"/>
        <v>-</v>
      </c>
      <c r="HZ458" s="163" t="str">
        <f t="shared" ca="1" si="1603"/>
        <v>-</v>
      </c>
      <c r="IA458" s="163" t="str">
        <f t="shared" ca="1" si="1603"/>
        <v>-</v>
      </c>
      <c r="IB458" s="163" t="str">
        <f t="shared" ca="1" si="1603"/>
        <v>-</v>
      </c>
      <c r="IC458" s="163" t="str">
        <f t="shared" ca="1" si="1603"/>
        <v>-</v>
      </c>
      <c r="ID458" s="163" t="str">
        <f t="shared" ca="1" si="1603"/>
        <v>-</v>
      </c>
      <c r="IE458" s="163" t="b">
        <f t="shared" ca="1" si="1603"/>
        <v>1</v>
      </c>
      <c r="IF458" s="163" t="str">
        <f t="shared" ca="1" si="1603"/>
        <v>-</v>
      </c>
      <c r="IG458" s="163" t="str">
        <f t="shared" ca="1" si="1603"/>
        <v>-</v>
      </c>
      <c r="IH458" s="163" t="str">
        <f t="shared" ca="1" si="1603"/>
        <v>-</v>
      </c>
      <c r="II458" s="163" t="b">
        <f t="shared" ca="1" si="1578"/>
        <v>1</v>
      </c>
      <c r="IJ458" s="163">
        <f t="shared" ca="1" si="1578"/>
        <v>0</v>
      </c>
      <c r="IK458" s="163" t="str">
        <f t="shared" ca="1" si="1579"/>
        <v>-</v>
      </c>
      <c r="IL458" s="163" t="str">
        <f t="shared" ca="1" si="1579"/>
        <v>-</v>
      </c>
      <c r="IM458" s="163" t="str">
        <f t="shared" ca="1" si="1579"/>
        <v>-</v>
      </c>
      <c r="IN458" s="163" t="str">
        <f t="shared" ca="1" si="1579"/>
        <v>-</v>
      </c>
      <c r="IO458" s="163" t="str">
        <f t="shared" ca="1" si="1579"/>
        <v>-</v>
      </c>
      <c r="IP458" s="163">
        <f t="shared" ca="1" si="1579"/>
        <v>0</v>
      </c>
      <c r="IQ458" s="163" t="str">
        <f t="shared" ca="1" si="1579"/>
        <v>-</v>
      </c>
      <c r="IR458" s="163" t="str">
        <f t="shared" ca="1" si="1579"/>
        <v>-</v>
      </c>
      <c r="IS458" s="163" t="str">
        <f t="shared" ca="1" si="1579"/>
        <v>-</v>
      </c>
      <c r="IT458" s="163">
        <f t="shared" ca="1" si="1579"/>
        <v>500</v>
      </c>
      <c r="IU458" s="163">
        <f t="shared" ca="1" si="1579"/>
        <v>500</v>
      </c>
      <c r="IV458" s="163" t="str">
        <f t="shared" ca="1" si="1579"/>
        <v>-</v>
      </c>
      <c r="IW458" s="163" t="str">
        <f t="shared" ca="1" si="1579"/>
        <v>-</v>
      </c>
      <c r="IX458" s="163" t="str">
        <f t="shared" ca="1" si="1579"/>
        <v>-</v>
      </c>
      <c r="IY458" s="163" t="str">
        <f t="shared" ca="1" si="1579"/>
        <v>-</v>
      </c>
      <c r="IZ458" s="163" t="str">
        <f t="shared" ca="1" si="1579"/>
        <v>-</v>
      </c>
      <c r="JA458" s="163" t="str">
        <f t="shared" ca="1" si="1579"/>
        <v>-</v>
      </c>
      <c r="JB458" s="163" t="str">
        <f t="shared" ca="1" si="1579"/>
        <v>-</v>
      </c>
      <c r="JC458" s="163" t="str">
        <f t="shared" ca="1" si="1579"/>
        <v>-</v>
      </c>
      <c r="JD458" s="163" t="str">
        <f t="shared" ca="1" si="1579"/>
        <v>-</v>
      </c>
      <c r="JE458" s="163" t="str">
        <f t="shared" ca="1" si="1579"/>
        <v>-</v>
      </c>
      <c r="JF458" s="163" t="str">
        <f t="shared" ca="1" si="1579"/>
        <v>-</v>
      </c>
      <c r="JG458" s="163" t="str">
        <f t="shared" ca="1" si="1579"/>
        <v>-</v>
      </c>
      <c r="JH458" s="163" t="str">
        <f t="shared" ca="1" si="1579"/>
        <v>-</v>
      </c>
      <c r="JI458" s="163" t="str">
        <f t="shared" ca="1" si="1580"/>
        <v>-</v>
      </c>
      <c r="JJ458" s="163" t="str">
        <f t="shared" ca="1" si="1580"/>
        <v>-</v>
      </c>
      <c r="JK458" s="163" t="str">
        <f t="shared" ca="1" si="1580"/>
        <v>-</v>
      </c>
      <c r="JL458" s="163" t="str">
        <f t="shared" ca="1" si="1580"/>
        <v>-</v>
      </c>
      <c r="JM458" s="163" t="str">
        <f t="shared" ca="1" si="1580"/>
        <v>-</v>
      </c>
      <c r="JN458" s="163" t="str">
        <f t="shared" ca="1" si="1580"/>
        <v>-</v>
      </c>
      <c r="JO458" s="163" t="str">
        <f t="shared" ca="1" si="1580"/>
        <v>-</v>
      </c>
      <c r="JP458" s="163" t="str">
        <f t="shared" ca="1" si="1580"/>
        <v>-</v>
      </c>
      <c r="JQ458" s="163" t="str">
        <f t="shared" ca="1" si="1580"/>
        <v>-</v>
      </c>
      <c r="JR458" s="163" t="str">
        <f t="shared" ca="1" si="1580"/>
        <v>-</v>
      </c>
      <c r="JS458" s="163" t="str">
        <f t="shared" ca="1" si="1579"/>
        <v>-</v>
      </c>
      <c r="JT458" s="163" t="str">
        <f t="shared" ca="1" si="1579"/>
        <v>-</v>
      </c>
      <c r="JU458" s="163" t="str">
        <f t="shared" ca="1" si="1579"/>
        <v>-</v>
      </c>
      <c r="JV458" s="163" t="str">
        <f t="shared" ca="1" si="1579"/>
        <v>-</v>
      </c>
      <c r="JW458" s="163" t="str">
        <f t="shared" ca="1" si="1579"/>
        <v>-</v>
      </c>
      <c r="JX458" s="163" t="str">
        <f t="shared" ca="1" si="1579"/>
        <v>-</v>
      </c>
      <c r="JY458" s="163" t="str">
        <f t="shared" ca="1" si="1581"/>
        <v>-</v>
      </c>
      <c r="JZ458" s="163" t="str">
        <f t="shared" ca="1" si="1581"/>
        <v>-</v>
      </c>
      <c r="KA458" s="163" t="str">
        <f t="shared" ca="1" si="1581"/>
        <v>-</v>
      </c>
      <c r="KB458" s="163" t="str">
        <f t="shared" ca="1" si="1581"/>
        <v>-</v>
      </c>
      <c r="KC458" s="163" t="str">
        <f t="shared" ca="1" si="1581"/>
        <v>-</v>
      </c>
      <c r="KD458" s="163" t="str">
        <f t="shared" ca="1" si="1581"/>
        <v>-</v>
      </c>
      <c r="KE458" s="163" t="str">
        <f t="shared" ca="1" si="1581"/>
        <v>-</v>
      </c>
      <c r="KF458" s="163" t="str">
        <f t="shared" ca="1" si="1581"/>
        <v>-</v>
      </c>
      <c r="KG458" s="163" t="str">
        <f t="shared" ca="1" si="1581"/>
        <v>-</v>
      </c>
      <c r="KH458" s="163" t="str">
        <f t="shared" ca="1" si="1581"/>
        <v>-</v>
      </c>
      <c r="KI458" s="163" t="str">
        <f t="shared" ca="1" si="1581"/>
        <v>-</v>
      </c>
      <c r="KJ458" s="163" t="str">
        <f t="shared" ca="1" si="1581"/>
        <v>-</v>
      </c>
      <c r="KK458" s="163" t="str">
        <f t="shared" ca="1" si="1581"/>
        <v>-</v>
      </c>
      <c r="KL458" s="163" t="str">
        <f t="shared" ca="1" si="1581"/>
        <v>-</v>
      </c>
      <c r="KM458" s="163" t="str">
        <f t="shared" ca="1" si="1581"/>
        <v>-</v>
      </c>
      <c r="KN458" s="163" t="str">
        <f t="shared" ca="1" si="1581"/>
        <v>-</v>
      </c>
      <c r="KO458" s="163" t="str">
        <f t="shared" ca="1" si="1581"/>
        <v>-</v>
      </c>
      <c r="KP458" s="163" t="str">
        <f t="shared" ca="1" si="1581"/>
        <v>-</v>
      </c>
      <c r="KQ458" s="163" t="str">
        <f t="shared" ca="1" si="1581"/>
        <v>-</v>
      </c>
      <c r="KR458" s="163" t="str">
        <f t="shared" ca="1" si="1581"/>
        <v>-</v>
      </c>
      <c r="KS458" s="163" t="str">
        <f t="shared" ca="1" si="1581"/>
        <v>-</v>
      </c>
      <c r="KT458" s="163" t="str">
        <f t="shared" ca="1" si="1581"/>
        <v>-</v>
      </c>
      <c r="KU458" s="163" t="str">
        <f t="shared" ca="1" si="1581"/>
        <v>-</v>
      </c>
      <c r="KV458" s="163" t="str">
        <f t="shared" ca="1" si="1581"/>
        <v>-</v>
      </c>
      <c r="KW458" s="163" t="str">
        <f t="shared" ca="1" si="1581"/>
        <v>-</v>
      </c>
      <c r="KX458" s="163" t="str">
        <f t="shared" ca="1" si="1581"/>
        <v>-</v>
      </c>
      <c r="KY458" s="163" t="str">
        <f t="shared" ca="1" si="1581"/>
        <v>-</v>
      </c>
      <c r="KZ458" s="163" t="str">
        <f t="shared" ca="1" si="1581"/>
        <v>-</v>
      </c>
      <c r="LA458" s="163" t="str">
        <f t="shared" ca="1" si="1581"/>
        <v>-</v>
      </c>
      <c r="LB458" s="163" t="str">
        <f t="shared" ca="1" si="1581"/>
        <v>-</v>
      </c>
      <c r="LC458" s="163" t="str">
        <f t="shared" ca="1" si="1581"/>
        <v>-</v>
      </c>
      <c r="LD458" s="163" t="str">
        <f t="shared" ca="1" si="1581"/>
        <v>-</v>
      </c>
      <c r="LE458" s="163" t="str">
        <f t="shared" ca="1" si="1581"/>
        <v>-</v>
      </c>
      <c r="LF458" s="163" t="str">
        <f t="shared" ca="1" si="1581"/>
        <v>-</v>
      </c>
      <c r="LG458" s="163" t="str">
        <f t="shared" ca="1" si="1581"/>
        <v>-</v>
      </c>
      <c r="LH458" s="163" t="str">
        <f t="shared" ca="1" si="1581"/>
        <v>-</v>
      </c>
      <c r="LI458" s="163" t="str">
        <f t="shared" ca="1" si="1581"/>
        <v>-</v>
      </c>
      <c r="LJ458" s="163" t="str">
        <f t="shared" ca="1" si="1581"/>
        <v>-</v>
      </c>
      <c r="LK458" s="163" t="str">
        <f t="shared" ca="1" si="1581"/>
        <v>-</v>
      </c>
      <c r="LL458" s="163" t="str">
        <f t="shared" ca="1" si="1581"/>
        <v>-</v>
      </c>
      <c r="LM458" s="163" t="str">
        <f t="shared" ca="1" si="1581"/>
        <v>-</v>
      </c>
      <c r="LN458" s="163" t="str">
        <f t="shared" ca="1" si="1581"/>
        <v>-</v>
      </c>
      <c r="LO458" s="163" t="str">
        <f t="shared" ca="1" si="1582"/>
        <v>-</v>
      </c>
      <c r="LP458" s="163" t="str">
        <f t="shared" ca="1" si="1582"/>
        <v>-</v>
      </c>
      <c r="LQ458" s="163" t="str">
        <f t="shared" ca="1" si="1582"/>
        <v>-</v>
      </c>
      <c r="LR458" s="163" t="str">
        <f t="shared" ca="1" si="1582"/>
        <v>-</v>
      </c>
      <c r="LS458" s="163" t="str">
        <f t="shared" ca="1" si="1582"/>
        <v>-</v>
      </c>
      <c r="LT458" s="163" t="str">
        <f t="shared" ca="1" si="1582"/>
        <v>-</v>
      </c>
      <c r="LU458" s="163" t="str">
        <f t="shared" ca="1" si="1582"/>
        <v>-</v>
      </c>
      <c r="LV458" s="163" t="str">
        <f t="shared" ca="1" si="1582"/>
        <v>-</v>
      </c>
      <c r="LW458" s="163" t="str">
        <f t="shared" ca="1" si="1582"/>
        <v>-</v>
      </c>
      <c r="LX458" s="163" t="str">
        <f t="shared" ca="1" si="1582"/>
        <v>-</v>
      </c>
      <c r="LY458" s="10"/>
      <c r="LZ458" s="161">
        <f t="shared" ca="1" si="1583"/>
        <v>4.4999999999999998E-2</v>
      </c>
      <c r="MA458" s="161">
        <f t="shared" ca="1" si="1584"/>
        <v>4.4999999999999998E-2</v>
      </c>
      <c r="MB458" s="163">
        <f t="shared" ca="1" si="1585"/>
        <v>1</v>
      </c>
      <c r="MC458" s="163">
        <f t="shared" ca="1" si="1585"/>
        <v>0</v>
      </c>
      <c r="MD458" s="163">
        <f t="shared" ca="1" si="1585"/>
        <v>1</v>
      </c>
      <c r="ME458" s="163">
        <f t="shared" ca="1" si="1585"/>
        <v>1</v>
      </c>
      <c r="MF458" s="163">
        <f t="shared" ca="1" si="1585"/>
        <v>0</v>
      </c>
      <c r="MG458" s="163">
        <f t="shared" ca="1" si="1585"/>
        <v>70</v>
      </c>
      <c r="MH458" s="163">
        <f t="shared" ca="1" si="1585"/>
        <v>50</v>
      </c>
      <c r="MI458" s="163">
        <f t="shared" ca="1" si="1585"/>
        <v>85</v>
      </c>
      <c r="MJ458" s="163">
        <f t="shared" ca="1" si="1585"/>
        <v>50</v>
      </c>
      <c r="MK458" s="161">
        <f t="shared" ca="1" si="1586"/>
        <v>1</v>
      </c>
      <c r="ML458" s="161">
        <f t="shared" ca="1" si="1587"/>
        <v>1</v>
      </c>
      <c r="MM458" s="161">
        <f t="shared" ca="1" si="1588"/>
        <v>1</v>
      </c>
      <c r="MN458" s="161">
        <f t="shared" ca="1" si="1589"/>
        <v>1</v>
      </c>
      <c r="MO458" s="161">
        <f t="shared" ca="1" si="1589"/>
        <v>1</v>
      </c>
      <c r="MP458" s="163">
        <f t="shared" ca="1" si="1585"/>
        <v>1</v>
      </c>
      <c r="MQ458" s="10"/>
      <c r="MR458" s="163">
        <f t="shared" ca="1" si="1585"/>
        <v>1</v>
      </c>
      <c r="MS458" s="161">
        <f t="shared" ca="1" si="1590"/>
        <v>1</v>
      </c>
      <c r="MT458" s="163">
        <f t="shared" ca="1" si="1585"/>
        <v>0.75</v>
      </c>
      <c r="MU458" s="163">
        <f t="shared" ca="1" si="1585"/>
        <v>0.8</v>
      </c>
      <c r="MV458" s="163">
        <f t="shared" ca="1" si="1585"/>
        <v>0.82499999999999996</v>
      </c>
      <c r="MW458" s="163">
        <f t="shared" ca="1" si="1585"/>
        <v>0.875</v>
      </c>
      <c r="MX458" s="163">
        <f t="shared" ca="1" si="1585"/>
        <v>0.9</v>
      </c>
      <c r="MY458" s="163">
        <f t="shared" ca="1" si="1585"/>
        <v>0.75</v>
      </c>
      <c r="MZ458" s="163">
        <f t="shared" ca="1" si="1585"/>
        <v>0.78142857142857147</v>
      </c>
      <c r="NA458" s="163">
        <f t="shared" ca="1" si="1585"/>
        <v>0.82499999999999996</v>
      </c>
      <c r="NB458" s="163">
        <f t="shared" ca="1" si="1585"/>
        <v>0.875</v>
      </c>
      <c r="NC458" s="163">
        <f t="shared" ca="1" si="1585"/>
        <v>0.9</v>
      </c>
      <c r="ND458" s="163">
        <f t="shared" ca="1" si="1585"/>
        <v>0.9</v>
      </c>
      <c r="NE458" s="163">
        <f t="shared" ca="1" si="1585"/>
        <v>0.75</v>
      </c>
      <c r="NF458" s="163">
        <f t="shared" ca="1" si="1585"/>
        <v>0.78142857142857147</v>
      </c>
      <c r="NG458" s="163">
        <f t="shared" ca="1" si="1585"/>
        <v>0.82499999999999996</v>
      </c>
      <c r="NH458" s="163">
        <f t="shared" ca="1" si="1585"/>
        <v>0.875</v>
      </c>
      <c r="NI458" s="163">
        <f t="shared" ca="1" si="1585"/>
        <v>0.9</v>
      </c>
      <c r="NJ458" s="163">
        <f t="shared" ca="1" si="1585"/>
        <v>0.9</v>
      </c>
      <c r="NK458" s="163">
        <f t="shared" ca="1" si="1585"/>
        <v>0.75</v>
      </c>
      <c r="NL458" s="163">
        <f t="shared" ca="1" si="1585"/>
        <v>0.78142857142857147</v>
      </c>
      <c r="NM458" s="163">
        <f t="shared" ca="1" si="1585"/>
        <v>0.82499999999999996</v>
      </c>
      <c r="NN458" s="163">
        <f t="shared" ca="1" si="1585"/>
        <v>0.875</v>
      </c>
      <c r="NO458" s="163">
        <f t="shared" ca="1" si="1585"/>
        <v>0.9</v>
      </c>
      <c r="NP458" s="163">
        <f t="shared" ca="1" si="1585"/>
        <v>0.9</v>
      </c>
      <c r="NQ458" s="163">
        <f t="shared" ca="1" si="1585"/>
        <v>0.75</v>
      </c>
      <c r="NR458" s="163">
        <f t="shared" ca="1" si="1585"/>
        <v>0.78142857142857147</v>
      </c>
      <c r="NS458" s="163">
        <f t="shared" ca="1" si="1585"/>
        <v>0.82499999999999996</v>
      </c>
      <c r="NT458" s="163">
        <f t="shared" ca="1" si="1585"/>
        <v>0.875</v>
      </c>
      <c r="NU458" s="163">
        <f t="shared" ca="1" si="1585"/>
        <v>0.9</v>
      </c>
      <c r="NV458" s="163">
        <f t="shared" ca="1" si="1585"/>
        <v>0.9</v>
      </c>
      <c r="NW458" s="163">
        <f t="shared" ca="1" si="1585"/>
        <v>0.75</v>
      </c>
      <c r="NX458" s="163">
        <f t="shared" ca="1" si="1585"/>
        <v>0.78142857142857147</v>
      </c>
      <c r="NY458" s="163">
        <f t="shared" ca="1" si="1585"/>
        <v>0.82499999999999996</v>
      </c>
      <c r="NZ458" s="163">
        <f t="shared" ca="1" si="1585"/>
        <v>0.875</v>
      </c>
      <c r="OA458" s="163">
        <f t="shared" ca="1" si="1585"/>
        <v>0.9</v>
      </c>
      <c r="OB458" s="163">
        <f t="shared" ca="1" si="1585"/>
        <v>0.9</v>
      </c>
      <c r="OC458" s="163">
        <f t="shared" ca="1" si="1585"/>
        <v>0.75</v>
      </c>
      <c r="OD458" s="163">
        <f t="shared" ca="1" si="1585"/>
        <v>0.78142857142857147</v>
      </c>
      <c r="OE458" s="163">
        <f t="shared" ca="1" si="1585"/>
        <v>0.82499999999999996</v>
      </c>
      <c r="OF458" s="163">
        <f t="shared" ca="1" si="1585"/>
        <v>0.875</v>
      </c>
      <c r="OG458" s="163">
        <f t="shared" ca="1" si="1585"/>
        <v>0.9</v>
      </c>
      <c r="OH458" s="163">
        <f t="shared" ca="1" si="1585"/>
        <v>0.9</v>
      </c>
      <c r="OI458" s="163">
        <f t="shared" ca="1" si="1585"/>
        <v>0.75</v>
      </c>
      <c r="OJ458" s="163">
        <f t="shared" ca="1" si="1585"/>
        <v>0.76904761904761909</v>
      </c>
      <c r="OK458" s="163">
        <f t="shared" ca="1" si="1585"/>
        <v>0.82000000000000006</v>
      </c>
      <c r="OL458" s="163">
        <f t="shared" ca="1" si="1585"/>
        <v>0.875</v>
      </c>
      <c r="OM458" s="163">
        <f t="shared" ca="1" si="1585"/>
        <v>0.9</v>
      </c>
      <c r="ON458" s="163">
        <f t="shared" ca="1" si="1585"/>
        <v>0.90000000000000013</v>
      </c>
      <c r="OO458" s="163">
        <f t="shared" ca="1" si="1585"/>
        <v>0.75</v>
      </c>
      <c r="OP458" s="163">
        <f t="shared" ca="1" si="1585"/>
        <v>0.76904761904761909</v>
      </c>
      <c r="OQ458" s="163">
        <f t="shared" ca="1" si="1585"/>
        <v>0.82000000000000006</v>
      </c>
      <c r="OR458" s="163">
        <f t="shared" ca="1" si="1585"/>
        <v>0.875</v>
      </c>
      <c r="OS458" s="163">
        <f t="shared" ca="1" si="1585"/>
        <v>0.9</v>
      </c>
      <c r="OT458" s="163">
        <f t="shared" ca="1" si="1585"/>
        <v>0.9</v>
      </c>
      <c r="OU458" s="163">
        <f t="shared" ca="1" si="1591"/>
        <v>0.875</v>
      </c>
      <c r="OV458" s="161">
        <f t="shared" si="1592"/>
        <v>1.1499999999999999</v>
      </c>
      <c r="OW458" s="161">
        <f t="shared" ca="1" si="1593"/>
        <v>1</v>
      </c>
      <c r="OX458" s="161" t="str">
        <f t="shared" ca="1" si="1594"/>
        <v>-</v>
      </c>
      <c r="OY458" s="163" t="str">
        <f t="shared" ca="1" si="1595"/>
        <v>-</v>
      </c>
      <c r="OZ458" s="161" t="str">
        <f t="shared" ca="1" si="1596"/>
        <v>-</v>
      </c>
      <c r="PA458" s="161" t="str">
        <f t="shared" ca="1" si="1597"/>
        <v>-</v>
      </c>
      <c r="PB458" s="163">
        <f t="shared" ca="1" si="1585"/>
        <v>0</v>
      </c>
      <c r="PC458" s="27">
        <v>0</v>
      </c>
    </row>
    <row r="459" spans="1:419" s="143" customFormat="1" hidden="1" outlineLevel="1">
      <c r="A459" s="121">
        <f t="shared" si="14"/>
        <v>454</v>
      </c>
      <c r="B459" s="121">
        <f t="shared" si="1598"/>
        <v>13</v>
      </c>
      <c r="C459" s="143">
        <f t="shared" ref="C459:C486" si="1604">C458</f>
        <v>1002</v>
      </c>
      <c r="D459" s="143" t="s">
        <v>884</v>
      </c>
      <c r="E459" s="143" t="b">
        <f t="shared" si="1558"/>
        <v>0</v>
      </c>
      <c r="F459" s="143" t="b">
        <v>0</v>
      </c>
      <c r="G459" s="143" t="b">
        <f t="shared" si="1599"/>
        <v>0</v>
      </c>
      <c r="H459" s="139">
        <f t="shared" ca="1" si="1600"/>
        <v>3</v>
      </c>
      <c r="I459" s="32">
        <v>1</v>
      </c>
      <c r="J459" s="32">
        <v>2</v>
      </c>
      <c r="K459" s="139">
        <f t="shared" ca="1" si="1600"/>
        <v>1</v>
      </c>
      <c r="L459" s="139">
        <f t="shared" ca="1" si="1600"/>
        <v>1</v>
      </c>
      <c r="M459" s="139">
        <f t="shared" ca="1" si="1600"/>
        <v>1</v>
      </c>
      <c r="N459" s="139">
        <f t="shared" ca="1" si="1600"/>
        <v>1</v>
      </c>
      <c r="O459" s="139">
        <f t="shared" ca="1" si="1600"/>
        <v>1</v>
      </c>
      <c r="P459" s="139">
        <f t="shared" ca="1" si="1600"/>
        <v>1</v>
      </c>
      <c r="Q459" s="139">
        <f t="shared" ca="1" si="1600"/>
        <v>1</v>
      </c>
      <c r="R459" s="139">
        <f t="shared" ca="1" si="1600"/>
        <v>2</v>
      </c>
      <c r="S459" s="139">
        <v>1</v>
      </c>
      <c r="T459" s="139">
        <v>1</v>
      </c>
      <c r="U459" s="139">
        <v>1</v>
      </c>
      <c r="V459" s="139">
        <v>1</v>
      </c>
      <c r="W459" s="32">
        <v>1</v>
      </c>
      <c r="X459" s="139">
        <f t="shared" ca="1" si="1600"/>
        <v>1</v>
      </c>
      <c r="Y459" s="139">
        <f t="shared" ca="1" si="1600"/>
        <v>1</v>
      </c>
      <c r="Z459" s="139">
        <f t="shared" ca="1" si="1600"/>
        <v>1</v>
      </c>
      <c r="AA459" s="139">
        <f t="shared" ca="1" si="1600"/>
        <v>1</v>
      </c>
      <c r="AB459" s="139">
        <f t="shared" ca="1" si="1600"/>
        <v>1</v>
      </c>
      <c r="AC459" s="139">
        <f t="shared" ca="1" si="1600"/>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163" t="str">
        <f t="shared" ca="1" si="1559"/>
        <v>-</v>
      </c>
      <c r="AI459" s="163" t="str">
        <f t="shared" ca="1" si="1559"/>
        <v>-</v>
      </c>
      <c r="AJ459" s="163" t="str">
        <f t="shared" ca="1" si="1559"/>
        <v>-</v>
      </c>
      <c r="AK459" s="163" t="str">
        <f t="shared" ca="1" si="1559"/>
        <v>-</v>
      </c>
      <c r="AL459" s="163" t="str">
        <f t="shared" ca="1" si="1559"/>
        <v>-</v>
      </c>
      <c r="AM459" s="163" t="b">
        <f t="shared" ca="1" si="1559"/>
        <v>1</v>
      </c>
      <c r="AN459" s="10"/>
      <c r="AO459" s="161" t="b">
        <f t="shared" si="1560"/>
        <v>1</v>
      </c>
      <c r="AP459" s="161" t="str">
        <f t="shared" si="1560"/>
        <v>-</v>
      </c>
      <c r="AQ459" s="161" t="str">
        <f t="shared" si="1560"/>
        <v>-</v>
      </c>
      <c r="AR459" s="161" t="str">
        <f t="shared" si="1560"/>
        <v>-</v>
      </c>
      <c r="AS459" s="161" t="b">
        <f t="shared" si="1560"/>
        <v>1</v>
      </c>
      <c r="AT459" s="161" t="b">
        <f t="shared" si="1560"/>
        <v>0</v>
      </c>
      <c r="AU459" s="161">
        <f t="shared" ca="1" si="1561"/>
        <v>0</v>
      </c>
      <c r="AV459" s="161" t="b">
        <f t="shared" si="1562"/>
        <v>1</v>
      </c>
      <c r="AW459" s="161" t="b">
        <f t="shared" si="1562"/>
        <v>1</v>
      </c>
      <c r="AX459" s="161">
        <f t="shared" si="1562"/>
        <v>1</v>
      </c>
      <c r="AY459" s="161">
        <f t="shared" si="1562"/>
        <v>3.0000000000000001E-6</v>
      </c>
      <c r="AZ459" s="161" t="str">
        <f t="shared" si="1562"/>
        <v>-</v>
      </c>
      <c r="BA459" s="10"/>
      <c r="BB459" s="161" t="b">
        <f t="shared" si="1563"/>
        <v>1</v>
      </c>
      <c r="BC459" s="163" t="b">
        <f t="shared" ca="1" si="1564"/>
        <v>1</v>
      </c>
      <c r="BD459" s="163" t="b">
        <f t="shared" ca="1" si="1564"/>
        <v>1</v>
      </c>
      <c r="BE459" s="162">
        <f t="shared" ca="1" si="1565"/>
        <v>3110</v>
      </c>
      <c r="BF459" s="163" t="str">
        <f t="shared" ref="BF459:DW471" ca="1" si="1605">OFFSET(BF$5,$B459,0)</f>
        <v>-</v>
      </c>
      <c r="BG459" s="163" t="str">
        <f t="shared" ca="1" si="1605"/>
        <v>-</v>
      </c>
      <c r="BH459" s="163" t="str">
        <f t="shared" ca="1" si="1605"/>
        <v>-</v>
      </c>
      <c r="BI459" s="163" t="str">
        <f t="shared" ca="1" si="1605"/>
        <v>-</v>
      </c>
      <c r="BJ459" s="163" t="str">
        <f t="shared" ca="1" si="1605"/>
        <v>-</v>
      </c>
      <c r="BK459" s="163">
        <f t="shared" ca="1" si="1605"/>
        <v>1</v>
      </c>
      <c r="BL459" s="163">
        <f t="shared" ca="1" si="1605"/>
        <v>1</v>
      </c>
      <c r="BM459" s="163" t="str">
        <f t="shared" ca="1" si="1605"/>
        <v>-</v>
      </c>
      <c r="BN459" s="163" t="str">
        <f t="shared" ca="1" si="1605"/>
        <v>-</v>
      </c>
      <c r="BO459" s="163" t="b">
        <f t="shared" ca="1" si="1567"/>
        <v>0</v>
      </c>
      <c r="BP459" s="163" t="b">
        <f t="shared" ca="1" si="1567"/>
        <v>0</v>
      </c>
      <c r="BQ459" s="163" t="b">
        <f t="shared" ca="1" si="1567"/>
        <v>0</v>
      </c>
      <c r="BR459" s="163" t="b">
        <f t="shared" ca="1" si="1567"/>
        <v>0</v>
      </c>
      <c r="BS459" s="163" t="b">
        <f t="shared" ca="1" si="1567"/>
        <v>0</v>
      </c>
      <c r="BT459" s="163" t="b">
        <f t="shared" ca="1" si="1567"/>
        <v>0</v>
      </c>
      <c r="BU459" s="163" t="b">
        <f t="shared" ca="1" si="1567"/>
        <v>0</v>
      </c>
      <c r="BV459" s="163" t="b">
        <f t="shared" ca="1" si="1567"/>
        <v>0</v>
      </c>
      <c r="BW459" s="163" t="b">
        <f t="shared" ca="1" si="1567"/>
        <v>0</v>
      </c>
      <c r="BX459" s="163" t="str">
        <f t="shared" ca="1" si="1566"/>
        <v>-</v>
      </c>
      <c r="BY459" s="163" t="str">
        <f t="shared" ca="1" si="1568"/>
        <v>-</v>
      </c>
      <c r="BZ459" s="163" t="str">
        <f t="shared" ca="1" si="1568"/>
        <v>-</v>
      </c>
      <c r="CA459" s="163" t="str">
        <f t="shared" ca="1" si="1568"/>
        <v>-</v>
      </c>
      <c r="CB459" s="163" t="str">
        <f t="shared" ca="1" si="1568"/>
        <v>-</v>
      </c>
      <c r="CC459" s="163" t="str">
        <f t="shared" ca="1" si="1568"/>
        <v>-</v>
      </c>
      <c r="CD459" s="163" t="str">
        <f t="shared" ca="1" si="1568"/>
        <v>-</v>
      </c>
      <c r="CE459" s="163" t="str">
        <f t="shared" ca="1" si="1568"/>
        <v>-</v>
      </c>
      <c r="CF459" s="163" t="str">
        <f t="shared" ca="1" si="1568"/>
        <v>-</v>
      </c>
      <c r="CG459" s="163" t="str">
        <f t="shared" ca="1" si="1566"/>
        <v>-</v>
      </c>
      <c r="CH459" s="163" t="str">
        <f t="shared" ca="1" si="1566"/>
        <v>-</v>
      </c>
      <c r="CI459" s="163" t="str">
        <f t="shared" ca="1" si="1566"/>
        <v>-</v>
      </c>
      <c r="CJ459" s="163" t="str">
        <f t="shared" ca="1" si="1566"/>
        <v>-</v>
      </c>
      <c r="CK459" s="163" t="str">
        <f t="shared" ca="1" si="1566"/>
        <v>-</v>
      </c>
      <c r="CL459" s="163" t="str">
        <f t="shared" ca="1" si="1566"/>
        <v>-</v>
      </c>
      <c r="CM459" s="163" t="str">
        <f t="shared" ca="1" si="1566"/>
        <v>-</v>
      </c>
      <c r="CN459" s="163" t="str">
        <f t="shared" ca="1" si="1566"/>
        <v>-</v>
      </c>
      <c r="CO459" s="163" t="str">
        <f t="shared" ca="1" si="1566"/>
        <v>-</v>
      </c>
      <c r="CP459" s="163" t="str">
        <f t="shared" ca="1" si="1566"/>
        <v>-</v>
      </c>
      <c r="CQ459" s="163" t="str">
        <f t="shared" ca="1" si="1566"/>
        <v>-</v>
      </c>
      <c r="CR459" s="163" t="str">
        <f t="shared" ca="1" si="1566"/>
        <v>-</v>
      </c>
      <c r="CS459" s="163" t="str">
        <f t="shared" ca="1" si="1566"/>
        <v>-</v>
      </c>
      <c r="CT459" s="163" t="str">
        <f t="shared" ca="1" si="1566"/>
        <v>-</v>
      </c>
      <c r="CU459" s="163" t="str">
        <f t="shared" ca="1" si="1569"/>
        <v>-</v>
      </c>
      <c r="CV459" s="163" t="str">
        <f t="shared" ca="1" si="1569"/>
        <v>-</v>
      </c>
      <c r="CW459" s="163" t="str">
        <f t="shared" ca="1" si="1569"/>
        <v>-</v>
      </c>
      <c r="CX459" s="163" t="str">
        <f t="shared" ca="1" si="1569"/>
        <v>-</v>
      </c>
      <c r="CY459" s="163" t="str">
        <f t="shared" ca="1" si="1569"/>
        <v>-</v>
      </c>
      <c r="CZ459" s="163" t="str">
        <f t="shared" ca="1" si="1569"/>
        <v>-</v>
      </c>
      <c r="DA459" s="163" t="str">
        <f t="shared" ca="1" si="1569"/>
        <v>-</v>
      </c>
      <c r="DB459" s="163" t="str">
        <f t="shared" ca="1" si="1569"/>
        <v>-</v>
      </c>
      <c r="DC459" s="163" t="str">
        <f t="shared" ca="1" si="1566"/>
        <v>-</v>
      </c>
      <c r="DD459" s="163" t="str">
        <f t="shared" ca="1" si="1570"/>
        <v>-</v>
      </c>
      <c r="DE459" s="163" t="str">
        <f t="shared" ca="1" si="1570"/>
        <v>-</v>
      </c>
      <c r="DF459" s="163" t="str">
        <f t="shared" ca="1" si="1570"/>
        <v>-</v>
      </c>
      <c r="DG459" s="163" t="str">
        <f t="shared" ca="1" si="1570"/>
        <v>-</v>
      </c>
      <c r="DH459" s="163" t="str">
        <f t="shared" ca="1" si="1570"/>
        <v>-</v>
      </c>
      <c r="DI459" s="163" t="str">
        <f t="shared" ca="1" si="1570"/>
        <v>-</v>
      </c>
      <c r="DJ459" s="163" t="str">
        <f t="shared" ca="1" si="1570"/>
        <v>-</v>
      </c>
      <c r="DK459" s="163" t="str">
        <f t="shared" ca="1" si="1570"/>
        <v>-</v>
      </c>
      <c r="DL459" s="10"/>
      <c r="DM459" s="163" t="str">
        <f t="shared" ca="1" si="1605"/>
        <v>-</v>
      </c>
      <c r="DN459" s="163" t="str">
        <f t="shared" ca="1" si="1605"/>
        <v>-</v>
      </c>
      <c r="DO459" s="163" t="str">
        <f t="shared" ca="1" si="1605"/>
        <v>-</v>
      </c>
      <c r="DP459" s="163" t="str">
        <f t="shared" ca="1" si="1605"/>
        <v>-</v>
      </c>
      <c r="DQ459" s="163" t="str">
        <f t="shared" ca="1" si="1605"/>
        <v>-</v>
      </c>
      <c r="DR459" s="163" t="str">
        <f t="shared" ca="1" si="1605"/>
        <v>-</v>
      </c>
      <c r="DS459" s="163" t="str">
        <f t="shared" ca="1" si="1605"/>
        <v>-</v>
      </c>
      <c r="DT459" s="163" t="str">
        <f t="shared" ca="1" si="1605"/>
        <v>-</v>
      </c>
      <c r="DU459" s="163" t="str">
        <f t="shared" ca="1" si="1605"/>
        <v>-</v>
      </c>
      <c r="DV459" s="163" t="str">
        <f t="shared" ca="1" si="1605"/>
        <v>-</v>
      </c>
      <c r="DW459" s="163" t="str">
        <f t="shared" ca="1" si="1605"/>
        <v>-</v>
      </c>
      <c r="DX459" s="161" t="str" cm="1">
        <f t="array" aca="1" ref="DX459" ca="1">INDEX(i.rev,$K459,DX$15)</f>
        <v>-</v>
      </c>
      <c r="DY459" s="161" t="str" cm="1">
        <f t="array" aca="1" ref="DY459" ca="1">INDEX(i.rev,$K459,DY$15)</f>
        <v>-</v>
      </c>
      <c r="DZ459" s="161" t="str" cm="1">
        <f t="array" aca="1" ref="DZ459" ca="1">INDEX(i.rev,$K459,DZ$15)</f>
        <v>-</v>
      </c>
      <c r="EA459" s="161" t="str" cm="1">
        <f t="array" aca="1" ref="EA459" ca="1">INDEX(i.rev,$K459,EA$15)</f>
        <v>-</v>
      </c>
      <c r="EB459" s="161" t="str" cm="1">
        <f t="array" aca="1" ref="EB459" ca="1">INDEX(i.rev,$K459,EB$15)</f>
        <v>-</v>
      </c>
      <c r="EC459" s="161" t="str" cm="1">
        <f t="array" aca="1" ref="EC459" ca="1">INDEX(i.rev,$K459,EC$15)</f>
        <v>-</v>
      </c>
      <c r="ED459" s="161" t="str" cm="1">
        <f t="array" aca="1" ref="ED459" ca="1">INDEX(i.rev,$K459,ED$15)</f>
        <v>-</v>
      </c>
      <c r="EE459" s="161" t="str" cm="1">
        <f t="array" aca="1" ref="EE459" ca="1">INDEX(i.rev,$K459,EE$15)</f>
        <v>-</v>
      </c>
      <c r="EF459" s="161" t="str" cm="1">
        <f t="array" aca="1" ref="EF459" ca="1">INDEX(i.rev,$K459,EF$15)</f>
        <v>-</v>
      </c>
      <c r="EG459" s="161" t="str" cm="1">
        <f t="array" aca="1" ref="EG459" ca="1">INDEX(i.rev,$K459,EG$15)</f>
        <v>-</v>
      </c>
      <c r="EH459" s="10"/>
      <c r="EI459" s="163" t="str">
        <f t="shared" ca="1" si="1602"/>
        <v>-</v>
      </c>
      <c r="EJ459" s="163" t="str">
        <f t="shared" ca="1" si="1602"/>
        <v>-</v>
      </c>
      <c r="EK459" s="163" t="str">
        <f t="shared" ca="1" si="1602"/>
        <v>-</v>
      </c>
      <c r="EL459" s="163" t="str">
        <f t="shared" ca="1" si="1602"/>
        <v>-</v>
      </c>
      <c r="EM459" s="163" t="str">
        <f t="shared" ca="1" si="1602"/>
        <v>-</v>
      </c>
      <c r="EN459" s="163" t="str">
        <f t="shared" ca="1" si="1602"/>
        <v>-</v>
      </c>
      <c r="EO459" s="163" t="str">
        <f t="shared" ca="1" si="1602"/>
        <v>-</v>
      </c>
      <c r="EP459" s="163" t="str">
        <f t="shared" ca="1" si="1602"/>
        <v>-</v>
      </c>
      <c r="EQ459" s="163">
        <f t="shared" ca="1" si="1602"/>
        <v>1</v>
      </c>
      <c r="ER459" s="163">
        <f t="shared" ca="1" si="1602"/>
        <v>1</v>
      </c>
      <c r="ES459" s="163">
        <f t="shared" ca="1" si="1602"/>
        <v>0</v>
      </c>
      <c r="ET459" s="163" t="str">
        <f t="shared" ca="1" si="1602"/>
        <v>-</v>
      </c>
      <c r="EU459" s="163" t="str">
        <f t="shared" ca="1" si="1602"/>
        <v>-</v>
      </c>
      <c r="EV459" s="163" t="str">
        <f t="shared" ca="1" si="1602"/>
        <v>-</v>
      </c>
      <c r="EW459" s="163" t="str">
        <f t="shared" ca="1" si="1602"/>
        <v>-</v>
      </c>
      <c r="EX459" s="163" t="str">
        <f t="shared" ca="1" si="1602"/>
        <v>-</v>
      </c>
      <c r="EY459" s="163" t="str">
        <f t="shared" ca="1" si="1602"/>
        <v>-</v>
      </c>
      <c r="EZ459" s="163" t="str">
        <f t="shared" ca="1" si="1602"/>
        <v>-</v>
      </c>
      <c r="FA459" s="163">
        <f t="shared" ca="1" si="1602"/>
        <v>0</v>
      </c>
      <c r="FB459" s="163" t="str">
        <f t="shared" ca="1" si="1602"/>
        <v>-</v>
      </c>
      <c r="FC459" s="163" t="str">
        <f t="shared" ca="1" si="1602"/>
        <v>-</v>
      </c>
      <c r="FD459" s="163" t="str">
        <f t="shared" ca="1" si="1602"/>
        <v>-</v>
      </c>
      <c r="FE459" s="163" t="str">
        <f t="shared" ca="1" si="1602"/>
        <v>-</v>
      </c>
      <c r="FF459" s="163" t="str">
        <f t="shared" ca="1" si="1602"/>
        <v>-</v>
      </c>
      <c r="FG459" s="163">
        <f t="shared" ca="1" si="1602"/>
        <v>0</v>
      </c>
      <c r="FH459" s="163">
        <f t="shared" ca="1" si="1602"/>
        <v>0</v>
      </c>
      <c r="FI459" s="163">
        <f t="shared" ca="1" si="1602"/>
        <v>0</v>
      </c>
      <c r="FJ459" s="163">
        <f t="shared" ca="1" si="1602"/>
        <v>0</v>
      </c>
      <c r="FK459" s="163">
        <f t="shared" ca="1" si="1602"/>
        <v>0</v>
      </c>
      <c r="FL459" s="163">
        <f t="shared" ca="1" si="1602"/>
        <v>0</v>
      </c>
      <c r="FM459" s="163">
        <f t="shared" ca="1" si="1602"/>
        <v>0</v>
      </c>
      <c r="FN459" s="163" t="str">
        <f t="shared" ca="1" si="1602"/>
        <v>-</v>
      </c>
      <c r="FO459" s="163" t="str">
        <f t="shared" ca="1" si="1602"/>
        <v>-</v>
      </c>
      <c r="FP459" s="163" t="str">
        <f t="shared" ca="1" si="1602"/>
        <v>-</v>
      </c>
      <c r="FQ459" s="163" t="str">
        <f t="shared" ca="1" si="1602"/>
        <v>-</v>
      </c>
      <c r="FR459" s="163" t="str">
        <f t="shared" ca="1" si="1602"/>
        <v>-</v>
      </c>
      <c r="FS459" s="163" t="str">
        <f t="shared" ca="1" si="1602"/>
        <v>-</v>
      </c>
      <c r="FT459" s="163" t="str">
        <f t="shared" ca="1" si="1602"/>
        <v>-</v>
      </c>
      <c r="FU459" s="163" t="str">
        <f t="shared" ca="1" si="1602"/>
        <v>-</v>
      </c>
      <c r="FV459" s="163" t="str">
        <f t="shared" ca="1" si="1602"/>
        <v>-</v>
      </c>
      <c r="FW459" s="163" t="str">
        <f t="shared" ca="1" si="1602"/>
        <v>-</v>
      </c>
      <c r="FX459" s="163" t="str">
        <f t="shared" ca="1" si="1602"/>
        <v>-</v>
      </c>
      <c r="FY459" s="10"/>
      <c r="FZ459" s="163">
        <f t="shared" ca="1" si="1602"/>
        <v>1</v>
      </c>
      <c r="GA459" s="163" t="str">
        <f t="shared" ca="1" si="1602"/>
        <v>-</v>
      </c>
      <c r="GB459" s="163" t="str">
        <f t="shared" ca="1" si="1602"/>
        <v>-</v>
      </c>
      <c r="GC459" s="163" t="str">
        <f t="shared" ca="1" si="1602"/>
        <v>-</v>
      </c>
      <c r="GD459" s="163" t="str">
        <f t="shared" ca="1" si="1572"/>
        <v>-</v>
      </c>
      <c r="GE459" s="163" t="b">
        <f t="shared" ca="1" si="1572"/>
        <v>0</v>
      </c>
      <c r="GF459" s="163" t="str">
        <f t="shared" ca="1" si="1572"/>
        <v>-</v>
      </c>
      <c r="GG459" s="163">
        <f t="shared" ca="1" si="1572"/>
        <v>0</v>
      </c>
      <c r="GH459" s="163" t="str">
        <f t="shared" ca="1" si="1572"/>
        <v>-</v>
      </c>
      <c r="GI459" s="161" cm="1">
        <f t="array" aca="1" ref="GI459" ca="1">INDEX(i.rev,$K459,GI$15)</f>
        <v>1</v>
      </c>
      <c r="GJ459" s="163">
        <f t="shared" ca="1" si="1573"/>
        <v>0</v>
      </c>
      <c r="GK459" s="163">
        <f t="shared" ca="1" si="1573"/>
        <v>1</v>
      </c>
      <c r="GL459" s="163">
        <f t="shared" ca="1" si="1573"/>
        <v>0</v>
      </c>
      <c r="GM459" s="163">
        <f t="shared" ca="1" si="1573"/>
        <v>1</v>
      </c>
      <c r="GN459" s="163">
        <f t="shared" ca="1" si="1573"/>
        <v>1</v>
      </c>
      <c r="GO459" s="163">
        <f t="shared" ca="1" si="1573"/>
        <v>1</v>
      </c>
      <c r="GP459" s="163">
        <f t="shared" ca="1" si="1573"/>
        <v>0</v>
      </c>
      <c r="GQ459" s="163">
        <f t="shared" ca="1" si="1573"/>
        <v>0</v>
      </c>
      <c r="GR459" s="163">
        <f t="shared" ca="1" si="1573"/>
        <v>0</v>
      </c>
      <c r="GS459" s="163">
        <f t="shared" ca="1" si="1573"/>
        <v>0</v>
      </c>
      <c r="GT459" s="163">
        <f t="shared" ca="1" si="1573"/>
        <v>0</v>
      </c>
      <c r="GU459" s="163">
        <f t="shared" ca="1" si="1573"/>
        <v>0</v>
      </c>
      <c r="GV459" s="163">
        <f t="shared" ca="1" si="1573"/>
        <v>0</v>
      </c>
      <c r="GW459" s="163">
        <f t="shared" ca="1" si="1573"/>
        <v>0</v>
      </c>
      <c r="GX459" s="163">
        <f t="shared" ca="1" si="1573"/>
        <v>0</v>
      </c>
      <c r="GY459" s="163">
        <f t="shared" ca="1" si="1573"/>
        <v>0</v>
      </c>
      <c r="GZ459" s="161" cm="1">
        <f t="array" aca="1" ref="GZ459" ca="1">INDEX(i.rev,$K459,GZ$15)</f>
        <v>0</v>
      </c>
      <c r="HA459" s="163">
        <f t="shared" ca="1" si="1574"/>
        <v>0</v>
      </c>
      <c r="HB459" s="161" cm="1">
        <f t="array" aca="1" ref="HB459" ca="1">INDEX(i.rev,$K459,HB$15)</f>
        <v>1</v>
      </c>
      <c r="HC459" s="163">
        <f t="shared" ca="1" si="1603"/>
        <v>0</v>
      </c>
      <c r="HD459" s="163">
        <f t="shared" ca="1" si="1603"/>
        <v>0</v>
      </c>
      <c r="HE459" s="163">
        <f t="shared" ca="1" si="1603"/>
        <v>0</v>
      </c>
      <c r="HF459" s="163">
        <f t="shared" ca="1" si="1603"/>
        <v>0</v>
      </c>
      <c r="HG459" s="163">
        <f t="shared" ca="1" si="1603"/>
        <v>0</v>
      </c>
      <c r="HH459" s="163">
        <f t="shared" ca="1" si="1603"/>
        <v>0</v>
      </c>
      <c r="HI459" s="163">
        <f t="shared" ca="1" si="1603"/>
        <v>0</v>
      </c>
      <c r="HJ459" s="10"/>
      <c r="HK459" s="163" t="str">
        <f t="shared" ca="1" si="1603"/>
        <v>-</v>
      </c>
      <c r="HL459" s="163" t="str">
        <f t="shared" ca="1" si="1603"/>
        <v>-</v>
      </c>
      <c r="HM459" s="163" t="str">
        <f t="shared" ca="1" si="1603"/>
        <v>-</v>
      </c>
      <c r="HN459" s="163" t="str">
        <f t="shared" ca="1" si="1603"/>
        <v>-</v>
      </c>
      <c r="HO459" s="163" t="str">
        <f t="shared" ca="1" si="1603"/>
        <v>-</v>
      </c>
      <c r="HP459" s="161" t="b">
        <f t="shared" ca="1" si="1576"/>
        <v>0</v>
      </c>
      <c r="HQ459" s="161" t="b">
        <f t="shared" ca="1" si="1576"/>
        <v>0</v>
      </c>
      <c r="HR459" s="161" t="b">
        <f t="shared" ca="1" si="1576"/>
        <v>1</v>
      </c>
      <c r="HS459" s="163">
        <f t="shared" ca="1" si="1603"/>
        <v>0</v>
      </c>
      <c r="HT459" s="161">
        <f t="shared" ca="1" si="1577"/>
        <v>1</v>
      </c>
      <c r="HU459" s="161">
        <f t="shared" ca="1" si="1577"/>
        <v>1</v>
      </c>
      <c r="HV459" s="163" t="str">
        <f t="shared" ca="1" si="1603"/>
        <v>-</v>
      </c>
      <c r="HW459" s="163" t="str">
        <f t="shared" ca="1" si="1603"/>
        <v>-</v>
      </c>
      <c r="HX459" s="163" t="str">
        <f t="shared" ca="1" si="1603"/>
        <v>-</v>
      </c>
      <c r="HY459" s="163" t="str">
        <f t="shared" ca="1" si="1603"/>
        <v>-</v>
      </c>
      <c r="HZ459" s="163" t="str">
        <f t="shared" ca="1" si="1603"/>
        <v>-</v>
      </c>
      <c r="IA459" s="163" t="str">
        <f t="shared" ca="1" si="1603"/>
        <v>-</v>
      </c>
      <c r="IB459" s="163" t="str">
        <f t="shared" ca="1" si="1603"/>
        <v>-</v>
      </c>
      <c r="IC459" s="163" t="str">
        <f t="shared" ca="1" si="1603"/>
        <v>-</v>
      </c>
      <c r="ID459" s="163" t="str">
        <f t="shared" ca="1" si="1603"/>
        <v>-</v>
      </c>
      <c r="IE459" s="163" t="b">
        <f t="shared" ca="1" si="1603"/>
        <v>1</v>
      </c>
      <c r="IF459" s="163" t="str">
        <f t="shared" ca="1" si="1603"/>
        <v>-</v>
      </c>
      <c r="IG459" s="163" t="str">
        <f t="shared" ca="1" si="1603"/>
        <v>-</v>
      </c>
      <c r="IH459" s="163" t="str">
        <f t="shared" ca="1" si="1603"/>
        <v>-</v>
      </c>
      <c r="II459" s="163" t="b">
        <f t="shared" ca="1" si="1578"/>
        <v>1</v>
      </c>
      <c r="IJ459" s="163">
        <f t="shared" ca="1" si="1578"/>
        <v>0</v>
      </c>
      <c r="IK459" s="163" t="str">
        <f t="shared" ca="1" si="1579"/>
        <v>-</v>
      </c>
      <c r="IL459" s="163" t="str">
        <f t="shared" ca="1" si="1579"/>
        <v>-</v>
      </c>
      <c r="IM459" s="163" t="str">
        <f t="shared" ca="1" si="1579"/>
        <v>-</v>
      </c>
      <c r="IN459" s="163" t="str">
        <f t="shared" ca="1" si="1579"/>
        <v>-</v>
      </c>
      <c r="IO459" s="163" t="str">
        <f t="shared" ca="1" si="1579"/>
        <v>-</v>
      </c>
      <c r="IP459" s="163">
        <f t="shared" ca="1" si="1579"/>
        <v>0</v>
      </c>
      <c r="IQ459" s="163" t="str">
        <f t="shared" ca="1" si="1579"/>
        <v>-</v>
      </c>
      <c r="IR459" s="163" t="str">
        <f t="shared" ca="1" si="1579"/>
        <v>-</v>
      </c>
      <c r="IS459" s="163" t="str">
        <f t="shared" ca="1" si="1579"/>
        <v>-</v>
      </c>
      <c r="IT459" s="163">
        <f t="shared" ca="1" si="1579"/>
        <v>500</v>
      </c>
      <c r="IU459" s="163">
        <f t="shared" ca="1" si="1579"/>
        <v>500</v>
      </c>
      <c r="IV459" s="163" t="str">
        <f t="shared" ca="1" si="1579"/>
        <v>-</v>
      </c>
      <c r="IW459" s="163" t="str">
        <f t="shared" ca="1" si="1579"/>
        <v>-</v>
      </c>
      <c r="IX459" s="163" t="str">
        <f t="shared" ca="1" si="1579"/>
        <v>-</v>
      </c>
      <c r="IY459" s="163" t="str">
        <f t="shared" ca="1" si="1579"/>
        <v>-</v>
      </c>
      <c r="IZ459" s="163" t="str">
        <f t="shared" ca="1" si="1579"/>
        <v>-</v>
      </c>
      <c r="JA459" s="163" t="str">
        <f t="shared" ca="1" si="1579"/>
        <v>-</v>
      </c>
      <c r="JB459" s="163" t="str">
        <f t="shared" ca="1" si="1579"/>
        <v>-</v>
      </c>
      <c r="JC459" s="163" t="str">
        <f t="shared" ca="1" si="1579"/>
        <v>-</v>
      </c>
      <c r="JD459" s="163" t="str">
        <f t="shared" ca="1" si="1579"/>
        <v>-</v>
      </c>
      <c r="JE459" s="163" t="str">
        <f t="shared" ca="1" si="1579"/>
        <v>-</v>
      </c>
      <c r="JF459" s="163" t="str">
        <f t="shared" ca="1" si="1579"/>
        <v>-</v>
      </c>
      <c r="JG459" s="163" t="str">
        <f t="shared" ca="1" si="1579"/>
        <v>-</v>
      </c>
      <c r="JH459" s="163" t="str">
        <f t="shared" ca="1" si="1579"/>
        <v>-</v>
      </c>
      <c r="JI459" s="163" t="str">
        <f t="shared" ca="1" si="1580"/>
        <v>-</v>
      </c>
      <c r="JJ459" s="163" t="str">
        <f t="shared" ca="1" si="1580"/>
        <v>-</v>
      </c>
      <c r="JK459" s="163" t="str">
        <f t="shared" ca="1" si="1580"/>
        <v>-</v>
      </c>
      <c r="JL459" s="163" t="str">
        <f t="shared" ca="1" si="1580"/>
        <v>-</v>
      </c>
      <c r="JM459" s="163" t="str">
        <f t="shared" ca="1" si="1580"/>
        <v>-</v>
      </c>
      <c r="JN459" s="163" t="str">
        <f t="shared" ca="1" si="1580"/>
        <v>-</v>
      </c>
      <c r="JO459" s="163" t="str">
        <f t="shared" ca="1" si="1580"/>
        <v>-</v>
      </c>
      <c r="JP459" s="163" t="str">
        <f t="shared" ca="1" si="1580"/>
        <v>-</v>
      </c>
      <c r="JQ459" s="163" t="str">
        <f t="shared" ca="1" si="1580"/>
        <v>-</v>
      </c>
      <c r="JR459" s="163" t="str">
        <f t="shared" ca="1" si="1580"/>
        <v>-</v>
      </c>
      <c r="JS459" s="163" t="str">
        <f t="shared" ca="1" si="1579"/>
        <v>-</v>
      </c>
      <c r="JT459" s="163" t="str">
        <f t="shared" ca="1" si="1579"/>
        <v>-</v>
      </c>
      <c r="JU459" s="163" t="str">
        <f t="shared" ca="1" si="1579"/>
        <v>-</v>
      </c>
      <c r="JV459" s="163" t="str">
        <f t="shared" ca="1" si="1579"/>
        <v>-</v>
      </c>
      <c r="JW459" s="163" t="str">
        <f t="shared" ca="1" si="1579"/>
        <v>-</v>
      </c>
      <c r="JX459" s="163" t="str">
        <f t="shared" ca="1" si="1579"/>
        <v>-</v>
      </c>
      <c r="JY459" s="163" t="str">
        <f t="shared" ca="1" si="1581"/>
        <v>-</v>
      </c>
      <c r="JZ459" s="163" t="str">
        <f t="shared" ca="1" si="1581"/>
        <v>-</v>
      </c>
      <c r="KA459" s="163" t="str">
        <f t="shared" ca="1" si="1581"/>
        <v>-</v>
      </c>
      <c r="KB459" s="163" t="str">
        <f t="shared" ca="1" si="1581"/>
        <v>-</v>
      </c>
      <c r="KC459" s="163" t="str">
        <f t="shared" ca="1" si="1581"/>
        <v>-</v>
      </c>
      <c r="KD459" s="163" t="str">
        <f t="shared" ca="1" si="1581"/>
        <v>-</v>
      </c>
      <c r="KE459" s="163" t="str">
        <f t="shared" ca="1" si="1581"/>
        <v>-</v>
      </c>
      <c r="KF459" s="163" t="str">
        <f t="shared" ca="1" si="1581"/>
        <v>-</v>
      </c>
      <c r="KG459" s="163" t="str">
        <f t="shared" ca="1" si="1581"/>
        <v>-</v>
      </c>
      <c r="KH459" s="163" t="str">
        <f t="shared" ca="1" si="1581"/>
        <v>-</v>
      </c>
      <c r="KI459" s="163" t="str">
        <f t="shared" ca="1" si="1581"/>
        <v>-</v>
      </c>
      <c r="KJ459" s="163" t="str">
        <f t="shared" ca="1" si="1581"/>
        <v>-</v>
      </c>
      <c r="KK459" s="163" t="str">
        <f t="shared" ca="1" si="1581"/>
        <v>-</v>
      </c>
      <c r="KL459" s="163" t="str">
        <f t="shared" ca="1" si="1581"/>
        <v>-</v>
      </c>
      <c r="KM459" s="163" t="str">
        <f t="shared" ca="1" si="1581"/>
        <v>-</v>
      </c>
      <c r="KN459" s="163" t="str">
        <f t="shared" ca="1" si="1581"/>
        <v>-</v>
      </c>
      <c r="KO459" s="163" t="str">
        <f t="shared" ca="1" si="1581"/>
        <v>-</v>
      </c>
      <c r="KP459" s="163" t="str">
        <f t="shared" ca="1" si="1581"/>
        <v>-</v>
      </c>
      <c r="KQ459" s="163" t="str">
        <f t="shared" ca="1" si="1581"/>
        <v>-</v>
      </c>
      <c r="KR459" s="163" t="str">
        <f t="shared" ca="1" si="1581"/>
        <v>-</v>
      </c>
      <c r="KS459" s="163" t="str">
        <f t="shared" ca="1" si="1581"/>
        <v>-</v>
      </c>
      <c r="KT459" s="163" t="str">
        <f t="shared" ca="1" si="1581"/>
        <v>-</v>
      </c>
      <c r="KU459" s="163" t="str">
        <f t="shared" ca="1" si="1581"/>
        <v>-</v>
      </c>
      <c r="KV459" s="163" t="str">
        <f t="shared" ca="1" si="1581"/>
        <v>-</v>
      </c>
      <c r="KW459" s="163" t="str">
        <f t="shared" ca="1" si="1581"/>
        <v>-</v>
      </c>
      <c r="KX459" s="163" t="str">
        <f t="shared" ca="1" si="1581"/>
        <v>-</v>
      </c>
      <c r="KY459" s="163" t="str">
        <f t="shared" ca="1" si="1581"/>
        <v>-</v>
      </c>
      <c r="KZ459" s="163" t="str">
        <f t="shared" ca="1" si="1581"/>
        <v>-</v>
      </c>
      <c r="LA459" s="163" t="str">
        <f t="shared" ca="1" si="1581"/>
        <v>-</v>
      </c>
      <c r="LB459" s="163" t="str">
        <f t="shared" ca="1" si="1581"/>
        <v>-</v>
      </c>
      <c r="LC459" s="163" t="str">
        <f t="shared" ca="1" si="1581"/>
        <v>-</v>
      </c>
      <c r="LD459" s="163" t="str">
        <f t="shared" ca="1" si="1581"/>
        <v>-</v>
      </c>
      <c r="LE459" s="163" t="str">
        <f t="shared" ca="1" si="1581"/>
        <v>-</v>
      </c>
      <c r="LF459" s="163" t="str">
        <f t="shared" ca="1" si="1581"/>
        <v>-</v>
      </c>
      <c r="LG459" s="163" t="str">
        <f t="shared" ca="1" si="1581"/>
        <v>-</v>
      </c>
      <c r="LH459" s="163" t="str">
        <f t="shared" ca="1" si="1581"/>
        <v>-</v>
      </c>
      <c r="LI459" s="163" t="str">
        <f t="shared" ca="1" si="1581"/>
        <v>-</v>
      </c>
      <c r="LJ459" s="163" t="str">
        <f t="shared" ca="1" si="1581"/>
        <v>-</v>
      </c>
      <c r="LK459" s="163" t="str">
        <f t="shared" ca="1" si="1581"/>
        <v>-</v>
      </c>
      <c r="LL459" s="163" t="str">
        <f t="shared" ca="1" si="1581"/>
        <v>-</v>
      </c>
      <c r="LM459" s="163" t="str">
        <f t="shared" ca="1" si="1581"/>
        <v>-</v>
      </c>
      <c r="LN459" s="163" t="str">
        <f t="shared" ca="1" si="1581"/>
        <v>-</v>
      </c>
      <c r="LO459" s="163" t="str">
        <f t="shared" ca="1" si="1582"/>
        <v>-</v>
      </c>
      <c r="LP459" s="163" t="str">
        <f t="shared" ca="1" si="1582"/>
        <v>-</v>
      </c>
      <c r="LQ459" s="163" t="str">
        <f t="shared" ca="1" si="1582"/>
        <v>-</v>
      </c>
      <c r="LR459" s="163" t="str">
        <f t="shared" ca="1" si="1582"/>
        <v>-</v>
      </c>
      <c r="LS459" s="163" t="str">
        <f t="shared" ca="1" si="1582"/>
        <v>-</v>
      </c>
      <c r="LT459" s="163" t="str">
        <f t="shared" ca="1" si="1582"/>
        <v>-</v>
      </c>
      <c r="LU459" s="163" t="str">
        <f t="shared" ca="1" si="1582"/>
        <v>-</v>
      </c>
      <c r="LV459" s="163" t="str">
        <f t="shared" ca="1" si="1582"/>
        <v>-</v>
      </c>
      <c r="LW459" s="163" t="str">
        <f t="shared" ca="1" si="1582"/>
        <v>-</v>
      </c>
      <c r="LX459" s="163" t="str">
        <f t="shared" ca="1" si="1582"/>
        <v>-</v>
      </c>
      <c r="LY459" s="10"/>
      <c r="LZ459" s="161">
        <f t="shared" ca="1" si="1583"/>
        <v>4.4999999999999998E-2</v>
      </c>
      <c r="MA459" s="161">
        <f t="shared" ca="1" si="1584"/>
        <v>4.4999999999999998E-2</v>
      </c>
      <c r="MB459" s="163">
        <f t="shared" ca="1" si="1585"/>
        <v>1</v>
      </c>
      <c r="MC459" s="163">
        <f t="shared" ca="1" si="1585"/>
        <v>0</v>
      </c>
      <c r="MD459" s="163">
        <f t="shared" ca="1" si="1585"/>
        <v>1</v>
      </c>
      <c r="ME459" s="163">
        <f t="shared" ca="1" si="1585"/>
        <v>1</v>
      </c>
      <c r="MF459" s="163">
        <f t="shared" ca="1" si="1585"/>
        <v>0</v>
      </c>
      <c r="MG459" s="163">
        <f t="shared" ca="1" si="1585"/>
        <v>70</v>
      </c>
      <c r="MH459" s="163">
        <f t="shared" ca="1" si="1585"/>
        <v>50</v>
      </c>
      <c r="MI459" s="163">
        <f t="shared" ca="1" si="1585"/>
        <v>85</v>
      </c>
      <c r="MJ459" s="163">
        <f t="shared" ca="1" si="1585"/>
        <v>50</v>
      </c>
      <c r="MK459" s="161">
        <f t="shared" ca="1" si="1586"/>
        <v>1</v>
      </c>
      <c r="ML459" s="161">
        <f t="shared" ca="1" si="1587"/>
        <v>1</v>
      </c>
      <c r="MM459" s="161">
        <f t="shared" ca="1" si="1588"/>
        <v>1</v>
      </c>
      <c r="MN459" s="161">
        <f t="shared" ca="1" si="1589"/>
        <v>1</v>
      </c>
      <c r="MO459" s="161">
        <f t="shared" ca="1" si="1589"/>
        <v>1</v>
      </c>
      <c r="MP459" s="163">
        <f t="shared" ca="1" si="1585"/>
        <v>1</v>
      </c>
      <c r="MQ459" s="10"/>
      <c r="MR459" s="163">
        <f t="shared" ca="1" si="1585"/>
        <v>1</v>
      </c>
      <c r="MS459" s="161">
        <f t="shared" ca="1" si="1590"/>
        <v>1</v>
      </c>
      <c r="MT459" s="163">
        <f t="shared" ca="1" si="1585"/>
        <v>0.75</v>
      </c>
      <c r="MU459" s="163">
        <f t="shared" ca="1" si="1585"/>
        <v>0.8</v>
      </c>
      <c r="MV459" s="163">
        <f t="shared" ca="1" si="1585"/>
        <v>0.82499999999999996</v>
      </c>
      <c r="MW459" s="163">
        <f t="shared" ca="1" si="1585"/>
        <v>0.875</v>
      </c>
      <c r="MX459" s="163">
        <f t="shared" ca="1" si="1585"/>
        <v>0.9</v>
      </c>
      <c r="MY459" s="163">
        <f t="shared" ca="1" si="1585"/>
        <v>0.75</v>
      </c>
      <c r="MZ459" s="163">
        <f t="shared" ca="1" si="1585"/>
        <v>0.78142857142857147</v>
      </c>
      <c r="NA459" s="163">
        <f t="shared" ca="1" si="1585"/>
        <v>0.82499999999999996</v>
      </c>
      <c r="NB459" s="163">
        <f t="shared" ca="1" si="1585"/>
        <v>0.875</v>
      </c>
      <c r="NC459" s="163">
        <f t="shared" ca="1" si="1585"/>
        <v>0.9</v>
      </c>
      <c r="ND459" s="163">
        <f t="shared" ca="1" si="1585"/>
        <v>0.9</v>
      </c>
      <c r="NE459" s="163">
        <f t="shared" ca="1" si="1585"/>
        <v>0.75</v>
      </c>
      <c r="NF459" s="163">
        <f t="shared" ca="1" si="1585"/>
        <v>0.78142857142857147</v>
      </c>
      <c r="NG459" s="163">
        <f t="shared" ca="1" si="1585"/>
        <v>0.82499999999999996</v>
      </c>
      <c r="NH459" s="163">
        <f t="shared" ca="1" si="1585"/>
        <v>0.875</v>
      </c>
      <c r="NI459" s="163">
        <f t="shared" ca="1" si="1585"/>
        <v>0.9</v>
      </c>
      <c r="NJ459" s="163">
        <f t="shared" ca="1" si="1585"/>
        <v>0.9</v>
      </c>
      <c r="NK459" s="163">
        <f t="shared" ca="1" si="1585"/>
        <v>0.75</v>
      </c>
      <c r="NL459" s="163">
        <f t="shared" ca="1" si="1585"/>
        <v>0.78142857142857147</v>
      </c>
      <c r="NM459" s="163">
        <f t="shared" ca="1" si="1585"/>
        <v>0.82499999999999996</v>
      </c>
      <c r="NN459" s="163">
        <f t="shared" ca="1" si="1585"/>
        <v>0.875</v>
      </c>
      <c r="NO459" s="163">
        <f t="shared" ca="1" si="1585"/>
        <v>0.9</v>
      </c>
      <c r="NP459" s="163">
        <f t="shared" ca="1" si="1585"/>
        <v>0.9</v>
      </c>
      <c r="NQ459" s="163">
        <f t="shared" ca="1" si="1585"/>
        <v>0.75</v>
      </c>
      <c r="NR459" s="163">
        <f t="shared" ca="1" si="1585"/>
        <v>0.78142857142857147</v>
      </c>
      <c r="NS459" s="163">
        <f t="shared" ca="1" si="1585"/>
        <v>0.82499999999999996</v>
      </c>
      <c r="NT459" s="163">
        <f t="shared" ca="1" si="1585"/>
        <v>0.875</v>
      </c>
      <c r="NU459" s="163">
        <f t="shared" ca="1" si="1585"/>
        <v>0.9</v>
      </c>
      <c r="NV459" s="163">
        <f t="shared" ca="1" si="1585"/>
        <v>0.9</v>
      </c>
      <c r="NW459" s="163">
        <f t="shared" ca="1" si="1585"/>
        <v>0.75</v>
      </c>
      <c r="NX459" s="163">
        <f t="shared" ca="1" si="1585"/>
        <v>0.78142857142857147</v>
      </c>
      <c r="NY459" s="163">
        <f t="shared" ca="1" si="1585"/>
        <v>0.82499999999999996</v>
      </c>
      <c r="NZ459" s="163">
        <f t="shared" ca="1" si="1585"/>
        <v>0.875</v>
      </c>
      <c r="OA459" s="163">
        <f t="shared" ca="1" si="1585"/>
        <v>0.9</v>
      </c>
      <c r="OB459" s="163">
        <f t="shared" ca="1" si="1585"/>
        <v>0.9</v>
      </c>
      <c r="OC459" s="163">
        <f t="shared" ca="1" si="1585"/>
        <v>0.75</v>
      </c>
      <c r="OD459" s="163">
        <f t="shared" ca="1" si="1585"/>
        <v>0.78142857142857147</v>
      </c>
      <c r="OE459" s="163">
        <f t="shared" ref="MY459:OT464" ca="1" si="1606">OFFSET(OE$5,$B459,0)</f>
        <v>0.82499999999999996</v>
      </c>
      <c r="OF459" s="163">
        <f t="shared" ca="1" si="1606"/>
        <v>0.875</v>
      </c>
      <c r="OG459" s="163">
        <f t="shared" ca="1" si="1606"/>
        <v>0.9</v>
      </c>
      <c r="OH459" s="163">
        <f t="shared" ca="1" si="1606"/>
        <v>0.9</v>
      </c>
      <c r="OI459" s="163">
        <f t="shared" ca="1" si="1606"/>
        <v>0.75</v>
      </c>
      <c r="OJ459" s="163">
        <f t="shared" ca="1" si="1606"/>
        <v>0.76904761904761909</v>
      </c>
      <c r="OK459" s="163">
        <f t="shared" ca="1" si="1606"/>
        <v>0.82000000000000006</v>
      </c>
      <c r="OL459" s="163">
        <f t="shared" ca="1" si="1606"/>
        <v>0.875</v>
      </c>
      <c r="OM459" s="163">
        <f t="shared" ca="1" si="1606"/>
        <v>0.9</v>
      </c>
      <c r="ON459" s="163">
        <f t="shared" ca="1" si="1606"/>
        <v>0.90000000000000013</v>
      </c>
      <c r="OO459" s="163">
        <f t="shared" ca="1" si="1606"/>
        <v>0.75</v>
      </c>
      <c r="OP459" s="163">
        <f t="shared" ca="1" si="1606"/>
        <v>0.76904761904761909</v>
      </c>
      <c r="OQ459" s="163">
        <f t="shared" ca="1" si="1606"/>
        <v>0.82000000000000006</v>
      </c>
      <c r="OR459" s="163">
        <f t="shared" ca="1" si="1606"/>
        <v>0.875</v>
      </c>
      <c r="OS459" s="163">
        <f t="shared" ca="1" si="1606"/>
        <v>0.9</v>
      </c>
      <c r="OT459" s="163">
        <f t="shared" ca="1" si="1606"/>
        <v>0.9</v>
      </c>
      <c r="OU459" s="163">
        <f t="shared" ca="1" si="1591"/>
        <v>0.875</v>
      </c>
      <c r="OV459" s="161">
        <f t="shared" si="1592"/>
        <v>1</v>
      </c>
      <c r="OW459" s="161">
        <f t="shared" ca="1" si="1593"/>
        <v>1</v>
      </c>
      <c r="OX459" s="161" t="str">
        <f t="shared" ca="1" si="1594"/>
        <v>-</v>
      </c>
      <c r="OY459" s="163" t="str">
        <f t="shared" ca="1" si="1595"/>
        <v>-</v>
      </c>
      <c r="OZ459" s="161" t="str">
        <f t="shared" ca="1" si="1596"/>
        <v>-</v>
      </c>
      <c r="PA459" s="161" t="str">
        <f t="shared" ca="1" si="1597"/>
        <v>-</v>
      </c>
      <c r="PB459" s="163">
        <f t="shared" ca="1" si="1585"/>
        <v>0</v>
      </c>
      <c r="PC459" s="27">
        <v>0</v>
      </c>
    </row>
    <row r="460" spans="1:419" s="143" customFormat="1" hidden="1" outlineLevel="1">
      <c r="A460" s="121">
        <f t="shared" si="14"/>
        <v>455</v>
      </c>
      <c r="B460" s="121">
        <f t="shared" si="1598"/>
        <v>13</v>
      </c>
      <c r="C460" s="143">
        <f t="shared" si="1604"/>
        <v>1002</v>
      </c>
      <c r="D460" s="143" t="s">
        <v>884</v>
      </c>
      <c r="E460" s="143" t="b">
        <f t="shared" si="1558"/>
        <v>0</v>
      </c>
      <c r="F460" s="143" t="b">
        <v>0</v>
      </c>
      <c r="G460" s="143" t="b">
        <f t="shared" si="1599"/>
        <v>0</v>
      </c>
      <c r="H460" s="139">
        <f t="shared" ca="1" si="1600"/>
        <v>3</v>
      </c>
      <c r="I460" s="32">
        <v>1</v>
      </c>
      <c r="J460" s="32">
        <v>2</v>
      </c>
      <c r="K460" s="139">
        <f t="shared" ca="1" si="1600"/>
        <v>1</v>
      </c>
      <c r="L460" s="139">
        <f t="shared" ca="1" si="1600"/>
        <v>1</v>
      </c>
      <c r="M460" s="139">
        <f t="shared" ca="1" si="1600"/>
        <v>1</v>
      </c>
      <c r="N460" s="139">
        <f t="shared" ca="1" si="1600"/>
        <v>1</v>
      </c>
      <c r="O460" s="139">
        <f t="shared" ca="1" si="1600"/>
        <v>1</v>
      </c>
      <c r="P460" s="139">
        <f t="shared" ca="1" si="1600"/>
        <v>1</v>
      </c>
      <c r="Q460" s="139">
        <f t="shared" ca="1" si="1600"/>
        <v>1</v>
      </c>
      <c r="R460" s="139">
        <f t="shared" ca="1" si="1600"/>
        <v>2</v>
      </c>
      <c r="S460" s="139">
        <v>3</v>
      </c>
      <c r="T460" s="139">
        <v>3</v>
      </c>
      <c r="U460" s="139">
        <v>3</v>
      </c>
      <c r="V460" s="139">
        <v>3</v>
      </c>
      <c r="W460" s="32">
        <v>3</v>
      </c>
      <c r="X460" s="139">
        <f t="shared" ca="1" si="1600"/>
        <v>1</v>
      </c>
      <c r="Y460" s="139">
        <f t="shared" ca="1" si="1600"/>
        <v>1</v>
      </c>
      <c r="Z460" s="139">
        <f t="shared" ca="1" si="1600"/>
        <v>1</v>
      </c>
      <c r="AA460" s="139">
        <f t="shared" ca="1" si="1600"/>
        <v>1</v>
      </c>
      <c r="AB460" s="139">
        <f t="shared" ca="1" si="1600"/>
        <v>1</v>
      </c>
      <c r="AC460" s="139">
        <f t="shared" ca="1" si="160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163" t="str">
        <f t="shared" ca="1" si="1559"/>
        <v>-</v>
      </c>
      <c r="AI460" s="163" t="str">
        <f t="shared" ca="1" si="1559"/>
        <v>-</v>
      </c>
      <c r="AJ460" s="163" t="str">
        <f t="shared" ca="1" si="1559"/>
        <v>-</v>
      </c>
      <c r="AK460" s="163" t="str">
        <f t="shared" ca="1" si="1559"/>
        <v>-</v>
      </c>
      <c r="AL460" s="163" t="str">
        <f t="shared" ca="1" si="1559"/>
        <v>-</v>
      </c>
      <c r="AM460" s="163" t="b">
        <f t="shared" ca="1" si="1559"/>
        <v>1</v>
      </c>
      <c r="AN460" s="10"/>
      <c r="AO460" s="161" t="b">
        <f t="shared" si="1560"/>
        <v>1</v>
      </c>
      <c r="AP460" s="161" t="str">
        <f t="shared" si="1560"/>
        <v>-</v>
      </c>
      <c r="AQ460" s="161" t="str">
        <f t="shared" si="1560"/>
        <v>-</v>
      </c>
      <c r="AR460" s="161" t="str">
        <f t="shared" si="1560"/>
        <v>-</v>
      </c>
      <c r="AS460" s="161" t="b">
        <f t="shared" si="1560"/>
        <v>1</v>
      </c>
      <c r="AT460" s="161" t="b">
        <f t="shared" si="1560"/>
        <v>0</v>
      </c>
      <c r="AU460" s="161">
        <f t="shared" ca="1" si="1561"/>
        <v>0</v>
      </c>
      <c r="AV460" s="161" t="b">
        <f t="shared" si="1562"/>
        <v>1</v>
      </c>
      <c r="AW460" s="161" t="b">
        <f t="shared" si="1562"/>
        <v>1</v>
      </c>
      <c r="AX460" s="161">
        <f t="shared" si="1562"/>
        <v>1</v>
      </c>
      <c r="AY460" s="161">
        <f t="shared" si="1562"/>
        <v>3.0000000000000001E-6</v>
      </c>
      <c r="AZ460" s="161" t="str">
        <f t="shared" si="1562"/>
        <v>-</v>
      </c>
      <c r="BA460" s="10"/>
      <c r="BB460" s="161" t="b">
        <f t="shared" si="1563"/>
        <v>1</v>
      </c>
      <c r="BC460" s="163" t="b">
        <f t="shared" ca="1" si="1564"/>
        <v>1</v>
      </c>
      <c r="BD460" s="163" t="b">
        <f t="shared" ca="1" si="1564"/>
        <v>1</v>
      </c>
      <c r="BE460" s="162">
        <f t="shared" ca="1" si="1565"/>
        <v>3110</v>
      </c>
      <c r="BF460" s="163" t="str">
        <f t="shared" ca="1" si="1605"/>
        <v>-</v>
      </c>
      <c r="BG460" s="163" t="str">
        <f t="shared" ca="1" si="1605"/>
        <v>-</v>
      </c>
      <c r="BH460" s="163" t="str">
        <f t="shared" ca="1" si="1605"/>
        <v>-</v>
      </c>
      <c r="BI460" s="163" t="str">
        <f t="shared" ca="1" si="1605"/>
        <v>-</v>
      </c>
      <c r="BJ460" s="163" t="str">
        <f t="shared" ca="1" si="1605"/>
        <v>-</v>
      </c>
      <c r="BK460" s="163">
        <f t="shared" ca="1" si="1605"/>
        <v>1</v>
      </c>
      <c r="BL460" s="163">
        <f t="shared" ca="1" si="1605"/>
        <v>1</v>
      </c>
      <c r="BM460" s="163" t="str">
        <f t="shared" ca="1" si="1605"/>
        <v>-</v>
      </c>
      <c r="BN460" s="163" t="str">
        <f t="shared" ca="1" si="1605"/>
        <v>-</v>
      </c>
      <c r="BO460" s="163" t="b">
        <f t="shared" ca="1" si="1567"/>
        <v>0</v>
      </c>
      <c r="BP460" s="163" t="b">
        <f t="shared" ca="1" si="1567"/>
        <v>0</v>
      </c>
      <c r="BQ460" s="163" t="b">
        <f t="shared" ca="1" si="1567"/>
        <v>0</v>
      </c>
      <c r="BR460" s="163" t="b">
        <f t="shared" ca="1" si="1567"/>
        <v>0</v>
      </c>
      <c r="BS460" s="163" t="b">
        <f t="shared" ca="1" si="1567"/>
        <v>0</v>
      </c>
      <c r="BT460" s="163" t="b">
        <f t="shared" ca="1" si="1567"/>
        <v>0</v>
      </c>
      <c r="BU460" s="163" t="b">
        <f t="shared" ca="1" si="1567"/>
        <v>0</v>
      </c>
      <c r="BV460" s="163" t="b">
        <f t="shared" ca="1" si="1567"/>
        <v>0</v>
      </c>
      <c r="BW460" s="163" t="b">
        <f t="shared" ca="1" si="1567"/>
        <v>0</v>
      </c>
      <c r="BX460" s="163" t="str">
        <f t="shared" ca="1" si="1566"/>
        <v>-</v>
      </c>
      <c r="BY460" s="163" t="str">
        <f t="shared" ca="1" si="1568"/>
        <v>-</v>
      </c>
      <c r="BZ460" s="163" t="str">
        <f t="shared" ca="1" si="1568"/>
        <v>-</v>
      </c>
      <c r="CA460" s="163" t="str">
        <f t="shared" ca="1" si="1568"/>
        <v>-</v>
      </c>
      <c r="CB460" s="163" t="str">
        <f t="shared" ca="1" si="1568"/>
        <v>-</v>
      </c>
      <c r="CC460" s="163" t="str">
        <f t="shared" ca="1" si="1568"/>
        <v>-</v>
      </c>
      <c r="CD460" s="163" t="str">
        <f t="shared" ca="1" si="1568"/>
        <v>-</v>
      </c>
      <c r="CE460" s="163" t="str">
        <f t="shared" ca="1" si="1568"/>
        <v>-</v>
      </c>
      <c r="CF460" s="163" t="str">
        <f t="shared" ca="1" si="1568"/>
        <v>-</v>
      </c>
      <c r="CG460" s="163" t="str">
        <f t="shared" ca="1" si="1566"/>
        <v>-</v>
      </c>
      <c r="CH460" s="163" t="str">
        <f t="shared" ca="1" si="1566"/>
        <v>-</v>
      </c>
      <c r="CI460" s="163" t="str">
        <f t="shared" ca="1" si="1566"/>
        <v>-</v>
      </c>
      <c r="CJ460" s="163" t="str">
        <f t="shared" ca="1" si="1566"/>
        <v>-</v>
      </c>
      <c r="CK460" s="163" t="str">
        <f t="shared" ca="1" si="1566"/>
        <v>-</v>
      </c>
      <c r="CL460" s="163" t="str">
        <f t="shared" ca="1" si="1566"/>
        <v>-</v>
      </c>
      <c r="CM460" s="163" t="str">
        <f t="shared" ca="1" si="1566"/>
        <v>-</v>
      </c>
      <c r="CN460" s="163" t="str">
        <f t="shared" ca="1" si="1566"/>
        <v>-</v>
      </c>
      <c r="CO460" s="163" t="str">
        <f t="shared" ca="1" si="1566"/>
        <v>-</v>
      </c>
      <c r="CP460" s="163" t="str">
        <f t="shared" ca="1" si="1566"/>
        <v>-</v>
      </c>
      <c r="CQ460" s="163" t="str">
        <f t="shared" ca="1" si="1566"/>
        <v>-</v>
      </c>
      <c r="CR460" s="163" t="str">
        <f t="shared" ca="1" si="1566"/>
        <v>-</v>
      </c>
      <c r="CS460" s="163" t="str">
        <f t="shared" ca="1" si="1566"/>
        <v>-</v>
      </c>
      <c r="CT460" s="163" t="str">
        <f t="shared" ca="1" si="1566"/>
        <v>-</v>
      </c>
      <c r="CU460" s="163" t="str">
        <f t="shared" ca="1" si="1569"/>
        <v>-</v>
      </c>
      <c r="CV460" s="163" t="str">
        <f t="shared" ca="1" si="1569"/>
        <v>-</v>
      </c>
      <c r="CW460" s="163" t="str">
        <f t="shared" ca="1" si="1569"/>
        <v>-</v>
      </c>
      <c r="CX460" s="163" t="str">
        <f t="shared" ca="1" si="1569"/>
        <v>-</v>
      </c>
      <c r="CY460" s="163" t="str">
        <f t="shared" ca="1" si="1569"/>
        <v>-</v>
      </c>
      <c r="CZ460" s="163" t="str">
        <f t="shared" ca="1" si="1569"/>
        <v>-</v>
      </c>
      <c r="DA460" s="163" t="str">
        <f t="shared" ca="1" si="1569"/>
        <v>-</v>
      </c>
      <c r="DB460" s="163" t="str">
        <f t="shared" ca="1" si="1569"/>
        <v>-</v>
      </c>
      <c r="DC460" s="163" t="str">
        <f t="shared" ca="1" si="1566"/>
        <v>-</v>
      </c>
      <c r="DD460" s="163" t="str">
        <f t="shared" ca="1" si="1570"/>
        <v>-</v>
      </c>
      <c r="DE460" s="163" t="str">
        <f t="shared" ca="1" si="1570"/>
        <v>-</v>
      </c>
      <c r="DF460" s="163" t="str">
        <f t="shared" ca="1" si="1570"/>
        <v>-</v>
      </c>
      <c r="DG460" s="163" t="str">
        <f t="shared" ca="1" si="1570"/>
        <v>-</v>
      </c>
      <c r="DH460" s="163" t="str">
        <f t="shared" ca="1" si="1570"/>
        <v>-</v>
      </c>
      <c r="DI460" s="163" t="str">
        <f t="shared" ca="1" si="1570"/>
        <v>-</v>
      </c>
      <c r="DJ460" s="163" t="str">
        <f t="shared" ca="1" si="1570"/>
        <v>-</v>
      </c>
      <c r="DK460" s="163" t="str">
        <f t="shared" ca="1" si="1570"/>
        <v>-</v>
      </c>
      <c r="DL460" s="10"/>
      <c r="DM460" s="163" t="str">
        <f t="shared" ca="1" si="1605"/>
        <v>-</v>
      </c>
      <c r="DN460" s="163" t="str">
        <f t="shared" ca="1" si="1605"/>
        <v>-</v>
      </c>
      <c r="DO460" s="163" t="str">
        <f t="shared" ca="1" si="1605"/>
        <v>-</v>
      </c>
      <c r="DP460" s="163" t="str">
        <f t="shared" ca="1" si="1605"/>
        <v>-</v>
      </c>
      <c r="DQ460" s="163" t="str">
        <f t="shared" ca="1" si="1605"/>
        <v>-</v>
      </c>
      <c r="DR460" s="163" t="str">
        <f t="shared" ca="1" si="1605"/>
        <v>-</v>
      </c>
      <c r="DS460" s="163" t="str">
        <f t="shared" ca="1" si="1605"/>
        <v>-</v>
      </c>
      <c r="DT460" s="163" t="str">
        <f t="shared" ca="1" si="1605"/>
        <v>-</v>
      </c>
      <c r="DU460" s="163" t="str">
        <f t="shared" ca="1" si="1605"/>
        <v>-</v>
      </c>
      <c r="DV460" s="163" t="str">
        <f t="shared" ca="1" si="1605"/>
        <v>-</v>
      </c>
      <c r="DW460" s="163" t="str">
        <f t="shared" ca="1" si="1605"/>
        <v>-</v>
      </c>
      <c r="DX460" s="161" t="str" cm="1">
        <f t="array" aca="1" ref="DX460" ca="1">INDEX(i.rev,$K460,DX$15)</f>
        <v>-</v>
      </c>
      <c r="DY460" s="161" t="str" cm="1">
        <f t="array" aca="1" ref="DY460" ca="1">INDEX(i.rev,$K460,DY$15)</f>
        <v>-</v>
      </c>
      <c r="DZ460" s="161" t="str" cm="1">
        <f t="array" aca="1" ref="DZ460" ca="1">INDEX(i.rev,$K460,DZ$15)</f>
        <v>-</v>
      </c>
      <c r="EA460" s="161" t="str" cm="1">
        <f t="array" aca="1" ref="EA460" ca="1">INDEX(i.rev,$K460,EA$15)</f>
        <v>-</v>
      </c>
      <c r="EB460" s="161" t="str" cm="1">
        <f t="array" aca="1" ref="EB460" ca="1">INDEX(i.rev,$K460,EB$15)</f>
        <v>-</v>
      </c>
      <c r="EC460" s="161" t="str" cm="1">
        <f t="array" aca="1" ref="EC460" ca="1">INDEX(i.rev,$K460,EC$15)</f>
        <v>-</v>
      </c>
      <c r="ED460" s="161" t="str" cm="1">
        <f t="array" aca="1" ref="ED460" ca="1">INDEX(i.rev,$K460,ED$15)</f>
        <v>-</v>
      </c>
      <c r="EE460" s="161" t="str" cm="1">
        <f t="array" aca="1" ref="EE460" ca="1">INDEX(i.rev,$K460,EE$15)</f>
        <v>-</v>
      </c>
      <c r="EF460" s="161" t="str" cm="1">
        <f t="array" aca="1" ref="EF460" ca="1">INDEX(i.rev,$K460,EF$15)</f>
        <v>-</v>
      </c>
      <c r="EG460" s="161" t="str" cm="1">
        <f t="array" aca="1" ref="EG460" ca="1">INDEX(i.rev,$K460,EG$15)</f>
        <v>-</v>
      </c>
      <c r="EH460" s="10"/>
      <c r="EI460" s="163" t="str">
        <f t="shared" ca="1" si="1602"/>
        <v>-</v>
      </c>
      <c r="EJ460" s="163" t="str">
        <f t="shared" ca="1" si="1602"/>
        <v>-</v>
      </c>
      <c r="EK460" s="163" t="str">
        <f t="shared" ca="1" si="1602"/>
        <v>-</v>
      </c>
      <c r="EL460" s="163" t="str">
        <f t="shared" ca="1" si="1602"/>
        <v>-</v>
      </c>
      <c r="EM460" s="163" t="str">
        <f t="shared" ca="1" si="1602"/>
        <v>-</v>
      </c>
      <c r="EN460" s="163" t="str">
        <f t="shared" ca="1" si="1602"/>
        <v>-</v>
      </c>
      <c r="EO460" s="163" t="str">
        <f t="shared" ca="1" si="1602"/>
        <v>-</v>
      </c>
      <c r="EP460" s="163" t="str">
        <f t="shared" ca="1" si="1602"/>
        <v>-</v>
      </c>
      <c r="EQ460" s="163">
        <f t="shared" ca="1" si="1602"/>
        <v>1</v>
      </c>
      <c r="ER460" s="163">
        <f t="shared" ca="1" si="1602"/>
        <v>1</v>
      </c>
      <c r="ES460" s="163">
        <f t="shared" ca="1" si="1602"/>
        <v>0</v>
      </c>
      <c r="ET460" s="163" t="str">
        <f t="shared" ca="1" si="1602"/>
        <v>-</v>
      </c>
      <c r="EU460" s="163" t="str">
        <f t="shared" ca="1" si="1602"/>
        <v>-</v>
      </c>
      <c r="EV460" s="163" t="str">
        <f t="shared" ca="1" si="1602"/>
        <v>-</v>
      </c>
      <c r="EW460" s="163" t="str">
        <f t="shared" ca="1" si="1602"/>
        <v>-</v>
      </c>
      <c r="EX460" s="163" t="str">
        <f t="shared" ca="1" si="1602"/>
        <v>-</v>
      </c>
      <c r="EY460" s="163" t="str">
        <f t="shared" ca="1" si="1602"/>
        <v>-</v>
      </c>
      <c r="EZ460" s="163" t="str">
        <f t="shared" ca="1" si="1602"/>
        <v>-</v>
      </c>
      <c r="FA460" s="163">
        <f t="shared" ca="1" si="1602"/>
        <v>0</v>
      </c>
      <c r="FB460" s="163" t="str">
        <f t="shared" ca="1" si="1602"/>
        <v>-</v>
      </c>
      <c r="FC460" s="163" t="str">
        <f t="shared" ca="1" si="1602"/>
        <v>-</v>
      </c>
      <c r="FD460" s="163" t="str">
        <f t="shared" ca="1" si="1602"/>
        <v>-</v>
      </c>
      <c r="FE460" s="163" t="str">
        <f t="shared" ca="1" si="1602"/>
        <v>-</v>
      </c>
      <c r="FF460" s="163" t="str">
        <f t="shared" ca="1" si="1602"/>
        <v>-</v>
      </c>
      <c r="FG460" s="163">
        <f t="shared" ca="1" si="1602"/>
        <v>0</v>
      </c>
      <c r="FH460" s="163">
        <f t="shared" ca="1" si="1602"/>
        <v>0</v>
      </c>
      <c r="FI460" s="163">
        <f t="shared" ca="1" si="1602"/>
        <v>0</v>
      </c>
      <c r="FJ460" s="163">
        <f t="shared" ca="1" si="1602"/>
        <v>0</v>
      </c>
      <c r="FK460" s="163">
        <f t="shared" ca="1" si="1602"/>
        <v>0</v>
      </c>
      <c r="FL460" s="163">
        <f t="shared" ca="1" si="1602"/>
        <v>0</v>
      </c>
      <c r="FM460" s="163">
        <f t="shared" ca="1" si="1602"/>
        <v>0</v>
      </c>
      <c r="FN460" s="163" t="str">
        <f t="shared" ca="1" si="1602"/>
        <v>-</v>
      </c>
      <c r="FO460" s="163" t="str">
        <f t="shared" ca="1" si="1602"/>
        <v>-</v>
      </c>
      <c r="FP460" s="163" t="str">
        <f t="shared" ca="1" si="1602"/>
        <v>-</v>
      </c>
      <c r="FQ460" s="163" t="str">
        <f t="shared" ca="1" si="1602"/>
        <v>-</v>
      </c>
      <c r="FR460" s="163" t="str">
        <f t="shared" ca="1" si="1602"/>
        <v>-</v>
      </c>
      <c r="FS460" s="163" t="str">
        <f t="shared" ca="1" si="1602"/>
        <v>-</v>
      </c>
      <c r="FT460" s="163" t="str">
        <f t="shared" ca="1" si="1602"/>
        <v>-</v>
      </c>
      <c r="FU460" s="163" t="str">
        <f t="shared" ca="1" si="1602"/>
        <v>-</v>
      </c>
      <c r="FV460" s="163" t="str">
        <f t="shared" ca="1" si="1602"/>
        <v>-</v>
      </c>
      <c r="FW460" s="163" t="str">
        <f t="shared" ca="1" si="1602"/>
        <v>-</v>
      </c>
      <c r="FX460" s="163" t="str">
        <f t="shared" ca="1" si="1602"/>
        <v>-</v>
      </c>
      <c r="FY460" s="10"/>
      <c r="FZ460" s="163">
        <f t="shared" ca="1" si="1602"/>
        <v>1</v>
      </c>
      <c r="GA460" s="163" t="str">
        <f t="shared" ca="1" si="1602"/>
        <v>-</v>
      </c>
      <c r="GB460" s="163" t="str">
        <f t="shared" ca="1" si="1602"/>
        <v>-</v>
      </c>
      <c r="GC460" s="163" t="str">
        <f t="shared" ca="1" si="1602"/>
        <v>-</v>
      </c>
      <c r="GD460" s="163" t="str">
        <f t="shared" ca="1" si="1572"/>
        <v>-</v>
      </c>
      <c r="GE460" s="163" t="b">
        <f t="shared" ca="1" si="1572"/>
        <v>0</v>
      </c>
      <c r="GF460" s="163" t="str">
        <f t="shared" ca="1" si="1572"/>
        <v>-</v>
      </c>
      <c r="GG460" s="163">
        <f t="shared" ca="1" si="1572"/>
        <v>0</v>
      </c>
      <c r="GH460" s="163" t="str">
        <f t="shared" ca="1" si="1572"/>
        <v>-</v>
      </c>
      <c r="GI460" s="161" cm="1">
        <f t="array" aca="1" ref="GI460" ca="1">INDEX(i.rev,$K460,GI$15)</f>
        <v>1</v>
      </c>
      <c r="GJ460" s="163">
        <f t="shared" ca="1" si="1573"/>
        <v>0</v>
      </c>
      <c r="GK460" s="163">
        <f t="shared" ca="1" si="1573"/>
        <v>1</v>
      </c>
      <c r="GL460" s="163">
        <f t="shared" ca="1" si="1573"/>
        <v>0</v>
      </c>
      <c r="GM460" s="163">
        <f t="shared" ca="1" si="1573"/>
        <v>1</v>
      </c>
      <c r="GN460" s="163">
        <f t="shared" ca="1" si="1573"/>
        <v>1</v>
      </c>
      <c r="GO460" s="163">
        <f t="shared" ca="1" si="1573"/>
        <v>1</v>
      </c>
      <c r="GP460" s="163">
        <f t="shared" ca="1" si="1573"/>
        <v>0</v>
      </c>
      <c r="GQ460" s="163">
        <f t="shared" ca="1" si="1573"/>
        <v>0</v>
      </c>
      <c r="GR460" s="163">
        <f t="shared" ca="1" si="1573"/>
        <v>0</v>
      </c>
      <c r="GS460" s="163">
        <f t="shared" ca="1" si="1573"/>
        <v>0</v>
      </c>
      <c r="GT460" s="163">
        <f t="shared" ca="1" si="1573"/>
        <v>0</v>
      </c>
      <c r="GU460" s="163">
        <f t="shared" ca="1" si="1573"/>
        <v>0</v>
      </c>
      <c r="GV460" s="163">
        <f t="shared" ca="1" si="1573"/>
        <v>0</v>
      </c>
      <c r="GW460" s="163">
        <f t="shared" ca="1" si="1573"/>
        <v>0</v>
      </c>
      <c r="GX460" s="163">
        <f t="shared" ca="1" si="1573"/>
        <v>0</v>
      </c>
      <c r="GY460" s="163">
        <f t="shared" ca="1" si="1573"/>
        <v>0</v>
      </c>
      <c r="GZ460" s="161" cm="1">
        <f t="array" aca="1" ref="GZ460" ca="1">INDEX(i.rev,$K460,GZ$15)</f>
        <v>0</v>
      </c>
      <c r="HA460" s="163">
        <f t="shared" ca="1" si="1574"/>
        <v>0</v>
      </c>
      <c r="HB460" s="161" cm="1">
        <f t="array" aca="1" ref="HB460" ca="1">INDEX(i.rev,$K460,HB$15)</f>
        <v>1</v>
      </c>
      <c r="HC460" s="163">
        <f t="shared" ca="1" si="1603"/>
        <v>0</v>
      </c>
      <c r="HD460" s="163">
        <f t="shared" ca="1" si="1603"/>
        <v>0</v>
      </c>
      <c r="HE460" s="163">
        <f t="shared" ca="1" si="1603"/>
        <v>0</v>
      </c>
      <c r="HF460" s="163">
        <f t="shared" ca="1" si="1603"/>
        <v>0</v>
      </c>
      <c r="HG460" s="163">
        <f t="shared" ca="1" si="1603"/>
        <v>0</v>
      </c>
      <c r="HH460" s="163">
        <f t="shared" ca="1" si="1603"/>
        <v>0</v>
      </c>
      <c r="HI460" s="163">
        <f t="shared" ca="1" si="1603"/>
        <v>0</v>
      </c>
      <c r="HJ460" s="10"/>
      <c r="HK460" s="163" t="str">
        <f t="shared" ca="1" si="1603"/>
        <v>-</v>
      </c>
      <c r="HL460" s="163" t="str">
        <f t="shared" ca="1" si="1603"/>
        <v>-</v>
      </c>
      <c r="HM460" s="163" t="str">
        <f t="shared" ca="1" si="1603"/>
        <v>-</v>
      </c>
      <c r="HN460" s="163" t="str">
        <f t="shared" ca="1" si="1603"/>
        <v>-</v>
      </c>
      <c r="HO460" s="163" t="str">
        <f t="shared" ca="1" si="1603"/>
        <v>-</v>
      </c>
      <c r="HP460" s="161" t="b">
        <f t="shared" ca="1" si="1576"/>
        <v>0</v>
      </c>
      <c r="HQ460" s="161" t="b">
        <f t="shared" ca="1" si="1576"/>
        <v>0</v>
      </c>
      <c r="HR460" s="161" t="b">
        <f t="shared" ca="1" si="1576"/>
        <v>1</v>
      </c>
      <c r="HS460" s="163">
        <f t="shared" ca="1" si="1603"/>
        <v>0</v>
      </c>
      <c r="HT460" s="161">
        <f t="shared" ca="1" si="1577"/>
        <v>1</v>
      </c>
      <c r="HU460" s="161">
        <f t="shared" ca="1" si="1577"/>
        <v>1</v>
      </c>
      <c r="HV460" s="163" t="str">
        <f t="shared" ca="1" si="1603"/>
        <v>-</v>
      </c>
      <c r="HW460" s="163" t="str">
        <f t="shared" ca="1" si="1603"/>
        <v>-</v>
      </c>
      <c r="HX460" s="163" t="str">
        <f t="shared" ca="1" si="1603"/>
        <v>-</v>
      </c>
      <c r="HY460" s="163" t="str">
        <f t="shared" ca="1" si="1603"/>
        <v>-</v>
      </c>
      <c r="HZ460" s="163" t="str">
        <f t="shared" ca="1" si="1603"/>
        <v>-</v>
      </c>
      <c r="IA460" s="163" t="str">
        <f t="shared" ca="1" si="1603"/>
        <v>-</v>
      </c>
      <c r="IB460" s="163" t="str">
        <f t="shared" ca="1" si="1603"/>
        <v>-</v>
      </c>
      <c r="IC460" s="163" t="str">
        <f t="shared" ca="1" si="1603"/>
        <v>-</v>
      </c>
      <c r="ID460" s="163" t="str">
        <f t="shared" ca="1" si="1603"/>
        <v>-</v>
      </c>
      <c r="IE460" s="163" t="b">
        <f t="shared" ca="1" si="1603"/>
        <v>1</v>
      </c>
      <c r="IF460" s="163" t="str">
        <f t="shared" ca="1" si="1603"/>
        <v>-</v>
      </c>
      <c r="IG460" s="163" t="str">
        <f t="shared" ca="1" si="1603"/>
        <v>-</v>
      </c>
      <c r="IH460" s="163" t="str">
        <f t="shared" ca="1" si="1603"/>
        <v>-</v>
      </c>
      <c r="II460" s="163" t="b">
        <f t="shared" ca="1" si="1578"/>
        <v>1</v>
      </c>
      <c r="IJ460" s="163">
        <f t="shared" ca="1" si="1578"/>
        <v>0</v>
      </c>
      <c r="IK460" s="163" t="str">
        <f t="shared" ca="1" si="1579"/>
        <v>-</v>
      </c>
      <c r="IL460" s="163" t="str">
        <f t="shared" ca="1" si="1579"/>
        <v>-</v>
      </c>
      <c r="IM460" s="163" t="str">
        <f t="shared" ca="1" si="1579"/>
        <v>-</v>
      </c>
      <c r="IN460" s="163" t="str">
        <f t="shared" ca="1" si="1579"/>
        <v>-</v>
      </c>
      <c r="IO460" s="163" t="str">
        <f t="shared" ca="1" si="1579"/>
        <v>-</v>
      </c>
      <c r="IP460" s="163">
        <f t="shared" ca="1" si="1579"/>
        <v>0</v>
      </c>
      <c r="IQ460" s="163" t="str">
        <f t="shared" ca="1" si="1579"/>
        <v>-</v>
      </c>
      <c r="IR460" s="163" t="str">
        <f t="shared" ca="1" si="1579"/>
        <v>-</v>
      </c>
      <c r="IS460" s="163" t="str">
        <f t="shared" ca="1" si="1579"/>
        <v>-</v>
      </c>
      <c r="IT460" s="163">
        <f t="shared" ca="1" si="1579"/>
        <v>500</v>
      </c>
      <c r="IU460" s="163">
        <f t="shared" ca="1" si="1579"/>
        <v>500</v>
      </c>
      <c r="IV460" s="163" t="str">
        <f t="shared" ca="1" si="1579"/>
        <v>-</v>
      </c>
      <c r="IW460" s="163" t="str">
        <f t="shared" ca="1" si="1579"/>
        <v>-</v>
      </c>
      <c r="IX460" s="163" t="str">
        <f t="shared" ca="1" si="1579"/>
        <v>-</v>
      </c>
      <c r="IY460" s="163" t="str">
        <f t="shared" ca="1" si="1579"/>
        <v>-</v>
      </c>
      <c r="IZ460" s="163" t="str">
        <f t="shared" ca="1" si="1579"/>
        <v>-</v>
      </c>
      <c r="JA460" s="163" t="str">
        <f t="shared" ca="1" si="1579"/>
        <v>-</v>
      </c>
      <c r="JB460" s="163" t="str">
        <f t="shared" ca="1" si="1579"/>
        <v>-</v>
      </c>
      <c r="JC460" s="163" t="str">
        <f t="shared" ca="1" si="1579"/>
        <v>-</v>
      </c>
      <c r="JD460" s="163" t="str">
        <f t="shared" ca="1" si="1579"/>
        <v>-</v>
      </c>
      <c r="JE460" s="163" t="str">
        <f t="shared" ca="1" si="1579"/>
        <v>-</v>
      </c>
      <c r="JF460" s="163" t="str">
        <f t="shared" ca="1" si="1579"/>
        <v>-</v>
      </c>
      <c r="JG460" s="163" t="str">
        <f t="shared" ca="1" si="1579"/>
        <v>-</v>
      </c>
      <c r="JH460" s="163" t="str">
        <f t="shared" ca="1" si="1579"/>
        <v>-</v>
      </c>
      <c r="JI460" s="163" t="str">
        <f t="shared" ca="1" si="1580"/>
        <v>-</v>
      </c>
      <c r="JJ460" s="163" t="str">
        <f t="shared" ca="1" si="1580"/>
        <v>-</v>
      </c>
      <c r="JK460" s="163" t="str">
        <f t="shared" ca="1" si="1580"/>
        <v>-</v>
      </c>
      <c r="JL460" s="163" t="str">
        <f t="shared" ca="1" si="1580"/>
        <v>-</v>
      </c>
      <c r="JM460" s="163" t="str">
        <f t="shared" ca="1" si="1580"/>
        <v>-</v>
      </c>
      <c r="JN460" s="163" t="str">
        <f t="shared" ca="1" si="1580"/>
        <v>-</v>
      </c>
      <c r="JO460" s="163" t="str">
        <f t="shared" ca="1" si="1580"/>
        <v>-</v>
      </c>
      <c r="JP460" s="163" t="str">
        <f t="shared" ca="1" si="1580"/>
        <v>-</v>
      </c>
      <c r="JQ460" s="163" t="str">
        <f t="shared" ca="1" si="1580"/>
        <v>-</v>
      </c>
      <c r="JR460" s="163" t="str">
        <f t="shared" ca="1" si="1580"/>
        <v>-</v>
      </c>
      <c r="JS460" s="163" t="str">
        <f t="shared" ca="1" si="1579"/>
        <v>-</v>
      </c>
      <c r="JT460" s="163" t="str">
        <f t="shared" ca="1" si="1579"/>
        <v>-</v>
      </c>
      <c r="JU460" s="163" t="str">
        <f t="shared" ca="1" si="1579"/>
        <v>-</v>
      </c>
      <c r="JV460" s="163" t="str">
        <f t="shared" ca="1" si="1579"/>
        <v>-</v>
      </c>
      <c r="JW460" s="163" t="str">
        <f t="shared" ca="1" si="1579"/>
        <v>-</v>
      </c>
      <c r="JX460" s="163" t="str">
        <f t="shared" ca="1" si="1579"/>
        <v>-</v>
      </c>
      <c r="JY460" s="163" t="str">
        <f t="shared" ca="1" si="1581"/>
        <v>-</v>
      </c>
      <c r="JZ460" s="163" t="str">
        <f t="shared" ca="1" si="1581"/>
        <v>-</v>
      </c>
      <c r="KA460" s="163" t="str">
        <f t="shared" ca="1" si="1581"/>
        <v>-</v>
      </c>
      <c r="KB460" s="163" t="str">
        <f t="shared" ca="1" si="1581"/>
        <v>-</v>
      </c>
      <c r="KC460" s="163" t="str">
        <f t="shared" ca="1" si="1581"/>
        <v>-</v>
      </c>
      <c r="KD460" s="163" t="str">
        <f t="shared" ca="1" si="1581"/>
        <v>-</v>
      </c>
      <c r="KE460" s="163" t="str">
        <f t="shared" ca="1" si="1581"/>
        <v>-</v>
      </c>
      <c r="KF460" s="163" t="str">
        <f t="shared" ca="1" si="1581"/>
        <v>-</v>
      </c>
      <c r="KG460" s="163" t="str">
        <f t="shared" ca="1" si="1581"/>
        <v>-</v>
      </c>
      <c r="KH460" s="163" t="str">
        <f t="shared" ca="1" si="1581"/>
        <v>-</v>
      </c>
      <c r="KI460" s="163" t="str">
        <f t="shared" ca="1" si="1581"/>
        <v>-</v>
      </c>
      <c r="KJ460" s="163" t="str">
        <f t="shared" ca="1" si="1581"/>
        <v>-</v>
      </c>
      <c r="KK460" s="163" t="str">
        <f t="shared" ca="1" si="1581"/>
        <v>-</v>
      </c>
      <c r="KL460" s="163" t="str">
        <f t="shared" ca="1" si="1581"/>
        <v>-</v>
      </c>
      <c r="KM460" s="163" t="str">
        <f t="shared" ca="1" si="1581"/>
        <v>-</v>
      </c>
      <c r="KN460" s="163" t="str">
        <f t="shared" ca="1" si="1581"/>
        <v>-</v>
      </c>
      <c r="KO460" s="163" t="str">
        <f t="shared" ca="1" si="1581"/>
        <v>-</v>
      </c>
      <c r="KP460" s="163" t="str">
        <f t="shared" ca="1" si="1581"/>
        <v>-</v>
      </c>
      <c r="KQ460" s="163" t="str">
        <f t="shared" ca="1" si="1581"/>
        <v>-</v>
      </c>
      <c r="KR460" s="163" t="str">
        <f t="shared" ca="1" si="1581"/>
        <v>-</v>
      </c>
      <c r="KS460" s="163" t="str">
        <f t="shared" ca="1" si="1581"/>
        <v>-</v>
      </c>
      <c r="KT460" s="163" t="str">
        <f t="shared" ca="1" si="1581"/>
        <v>-</v>
      </c>
      <c r="KU460" s="163" t="str">
        <f t="shared" ca="1" si="1581"/>
        <v>-</v>
      </c>
      <c r="KV460" s="163" t="str">
        <f t="shared" ca="1" si="1581"/>
        <v>-</v>
      </c>
      <c r="KW460" s="163" t="str">
        <f t="shared" ca="1" si="1581"/>
        <v>-</v>
      </c>
      <c r="KX460" s="163" t="str">
        <f t="shared" ca="1" si="1581"/>
        <v>-</v>
      </c>
      <c r="KY460" s="163" t="str">
        <f t="shared" ca="1" si="1581"/>
        <v>-</v>
      </c>
      <c r="KZ460" s="163" t="str">
        <f t="shared" ca="1" si="1581"/>
        <v>-</v>
      </c>
      <c r="LA460" s="163" t="str">
        <f t="shared" ca="1" si="1581"/>
        <v>-</v>
      </c>
      <c r="LB460" s="163" t="str">
        <f t="shared" ca="1" si="1581"/>
        <v>-</v>
      </c>
      <c r="LC460" s="163" t="str">
        <f t="shared" ca="1" si="1581"/>
        <v>-</v>
      </c>
      <c r="LD460" s="163" t="str">
        <f t="shared" ca="1" si="1581"/>
        <v>-</v>
      </c>
      <c r="LE460" s="163" t="str">
        <f t="shared" ca="1" si="1581"/>
        <v>-</v>
      </c>
      <c r="LF460" s="163" t="str">
        <f t="shared" ca="1" si="1581"/>
        <v>-</v>
      </c>
      <c r="LG460" s="163" t="str">
        <f t="shared" ca="1" si="1581"/>
        <v>-</v>
      </c>
      <c r="LH460" s="163" t="str">
        <f t="shared" ca="1" si="1581"/>
        <v>-</v>
      </c>
      <c r="LI460" s="163" t="str">
        <f t="shared" ca="1" si="1581"/>
        <v>-</v>
      </c>
      <c r="LJ460" s="163" t="str">
        <f t="shared" ca="1" si="1581"/>
        <v>-</v>
      </c>
      <c r="LK460" s="163" t="str">
        <f t="shared" ca="1" si="1581"/>
        <v>-</v>
      </c>
      <c r="LL460" s="163" t="str">
        <f t="shared" ca="1" si="1581"/>
        <v>-</v>
      </c>
      <c r="LM460" s="163" t="str">
        <f t="shared" ca="1" si="1581"/>
        <v>-</v>
      </c>
      <c r="LN460" s="163" t="str">
        <f t="shared" ca="1" si="1581"/>
        <v>-</v>
      </c>
      <c r="LO460" s="163" t="str">
        <f t="shared" ca="1" si="1582"/>
        <v>-</v>
      </c>
      <c r="LP460" s="163" t="str">
        <f t="shared" ca="1" si="1582"/>
        <v>-</v>
      </c>
      <c r="LQ460" s="163" t="str">
        <f t="shared" ca="1" si="1582"/>
        <v>-</v>
      </c>
      <c r="LR460" s="163" t="str">
        <f t="shared" ca="1" si="1582"/>
        <v>-</v>
      </c>
      <c r="LS460" s="163" t="str">
        <f t="shared" ca="1" si="1582"/>
        <v>-</v>
      </c>
      <c r="LT460" s="163" t="str">
        <f t="shared" ca="1" si="1582"/>
        <v>-</v>
      </c>
      <c r="LU460" s="163" t="str">
        <f t="shared" ca="1" si="1582"/>
        <v>-</v>
      </c>
      <c r="LV460" s="163" t="str">
        <f t="shared" ca="1" si="1582"/>
        <v>-</v>
      </c>
      <c r="LW460" s="163" t="str">
        <f t="shared" ca="1" si="1582"/>
        <v>-</v>
      </c>
      <c r="LX460" s="163" t="str">
        <f t="shared" ca="1" si="1582"/>
        <v>-</v>
      </c>
      <c r="LY460" s="10"/>
      <c r="LZ460" s="161">
        <f t="shared" ca="1" si="1583"/>
        <v>4.4999999999999998E-2</v>
      </c>
      <c r="MA460" s="161">
        <f t="shared" ca="1" si="1584"/>
        <v>4.4999999999999998E-2</v>
      </c>
      <c r="MB460" s="163">
        <f t="shared" ca="1" si="1585"/>
        <v>1</v>
      </c>
      <c r="MC460" s="163">
        <f t="shared" ca="1" si="1585"/>
        <v>0</v>
      </c>
      <c r="MD460" s="163">
        <f t="shared" ca="1" si="1585"/>
        <v>1</v>
      </c>
      <c r="ME460" s="163">
        <f t="shared" ca="1" si="1585"/>
        <v>1</v>
      </c>
      <c r="MF460" s="163">
        <f t="shared" ca="1" si="1585"/>
        <v>0</v>
      </c>
      <c r="MG460" s="163">
        <f t="shared" ca="1" si="1585"/>
        <v>70</v>
      </c>
      <c r="MH460" s="163">
        <f t="shared" ca="1" si="1585"/>
        <v>50</v>
      </c>
      <c r="MI460" s="163">
        <f t="shared" ca="1" si="1585"/>
        <v>85</v>
      </c>
      <c r="MJ460" s="163">
        <f t="shared" ca="1" si="1585"/>
        <v>50</v>
      </c>
      <c r="MK460" s="161">
        <f t="shared" ca="1" si="1586"/>
        <v>1</v>
      </c>
      <c r="ML460" s="161">
        <f t="shared" ca="1" si="1587"/>
        <v>1</v>
      </c>
      <c r="MM460" s="161">
        <f t="shared" ca="1" si="1588"/>
        <v>1</v>
      </c>
      <c r="MN460" s="161">
        <f t="shared" ca="1" si="1589"/>
        <v>1</v>
      </c>
      <c r="MO460" s="161">
        <f t="shared" ca="1" si="1589"/>
        <v>1</v>
      </c>
      <c r="MP460" s="163">
        <f t="shared" ca="1" si="1585"/>
        <v>1</v>
      </c>
      <c r="MQ460" s="10"/>
      <c r="MR460" s="163">
        <f t="shared" ca="1" si="1585"/>
        <v>1</v>
      </c>
      <c r="MS460" s="161">
        <f t="shared" ca="1" si="1590"/>
        <v>1</v>
      </c>
      <c r="MT460" s="163">
        <f t="shared" ca="1" si="1585"/>
        <v>0.75</v>
      </c>
      <c r="MU460" s="163">
        <f t="shared" ca="1" si="1585"/>
        <v>0.8</v>
      </c>
      <c r="MV460" s="163">
        <f t="shared" ca="1" si="1585"/>
        <v>0.82499999999999996</v>
      </c>
      <c r="MW460" s="163">
        <f t="shared" ca="1" si="1585"/>
        <v>0.875</v>
      </c>
      <c r="MX460" s="163">
        <f t="shared" ca="1" si="1585"/>
        <v>0.9</v>
      </c>
      <c r="MY460" s="163">
        <f t="shared" ca="1" si="1606"/>
        <v>0.75</v>
      </c>
      <c r="MZ460" s="163">
        <f t="shared" ca="1" si="1606"/>
        <v>0.78142857142857147</v>
      </c>
      <c r="NA460" s="163">
        <f t="shared" ca="1" si="1606"/>
        <v>0.82499999999999996</v>
      </c>
      <c r="NB460" s="163">
        <f t="shared" ca="1" si="1606"/>
        <v>0.875</v>
      </c>
      <c r="NC460" s="163">
        <f t="shared" ca="1" si="1606"/>
        <v>0.9</v>
      </c>
      <c r="ND460" s="163">
        <f t="shared" ca="1" si="1606"/>
        <v>0.9</v>
      </c>
      <c r="NE460" s="163">
        <f t="shared" ca="1" si="1606"/>
        <v>0.75</v>
      </c>
      <c r="NF460" s="163">
        <f t="shared" ca="1" si="1606"/>
        <v>0.78142857142857147</v>
      </c>
      <c r="NG460" s="163">
        <f t="shared" ca="1" si="1606"/>
        <v>0.82499999999999996</v>
      </c>
      <c r="NH460" s="163">
        <f t="shared" ca="1" si="1606"/>
        <v>0.875</v>
      </c>
      <c r="NI460" s="163">
        <f t="shared" ca="1" si="1606"/>
        <v>0.9</v>
      </c>
      <c r="NJ460" s="163">
        <f t="shared" ca="1" si="1606"/>
        <v>0.9</v>
      </c>
      <c r="NK460" s="163">
        <f t="shared" ca="1" si="1606"/>
        <v>0.75</v>
      </c>
      <c r="NL460" s="163">
        <f t="shared" ca="1" si="1606"/>
        <v>0.78142857142857147</v>
      </c>
      <c r="NM460" s="163">
        <f t="shared" ca="1" si="1606"/>
        <v>0.82499999999999996</v>
      </c>
      <c r="NN460" s="163">
        <f t="shared" ca="1" si="1606"/>
        <v>0.875</v>
      </c>
      <c r="NO460" s="163">
        <f t="shared" ca="1" si="1606"/>
        <v>0.9</v>
      </c>
      <c r="NP460" s="163">
        <f t="shared" ca="1" si="1606"/>
        <v>0.9</v>
      </c>
      <c r="NQ460" s="163">
        <f t="shared" ca="1" si="1606"/>
        <v>0.75</v>
      </c>
      <c r="NR460" s="163">
        <f t="shared" ca="1" si="1606"/>
        <v>0.78142857142857147</v>
      </c>
      <c r="NS460" s="163">
        <f t="shared" ca="1" si="1606"/>
        <v>0.82499999999999996</v>
      </c>
      <c r="NT460" s="163">
        <f t="shared" ca="1" si="1606"/>
        <v>0.875</v>
      </c>
      <c r="NU460" s="163">
        <f t="shared" ca="1" si="1606"/>
        <v>0.9</v>
      </c>
      <c r="NV460" s="163">
        <f t="shared" ca="1" si="1606"/>
        <v>0.9</v>
      </c>
      <c r="NW460" s="163">
        <f t="shared" ca="1" si="1606"/>
        <v>0.75</v>
      </c>
      <c r="NX460" s="163">
        <f t="shared" ca="1" si="1606"/>
        <v>0.78142857142857147</v>
      </c>
      <c r="NY460" s="163">
        <f t="shared" ca="1" si="1606"/>
        <v>0.82499999999999996</v>
      </c>
      <c r="NZ460" s="163">
        <f t="shared" ca="1" si="1606"/>
        <v>0.875</v>
      </c>
      <c r="OA460" s="163">
        <f t="shared" ca="1" si="1606"/>
        <v>0.9</v>
      </c>
      <c r="OB460" s="163">
        <f t="shared" ca="1" si="1606"/>
        <v>0.9</v>
      </c>
      <c r="OC460" s="163">
        <f t="shared" ca="1" si="1606"/>
        <v>0.75</v>
      </c>
      <c r="OD460" s="163">
        <f t="shared" ca="1" si="1606"/>
        <v>0.78142857142857147</v>
      </c>
      <c r="OE460" s="163">
        <f t="shared" ca="1" si="1606"/>
        <v>0.82499999999999996</v>
      </c>
      <c r="OF460" s="163">
        <f t="shared" ca="1" si="1606"/>
        <v>0.875</v>
      </c>
      <c r="OG460" s="163">
        <f t="shared" ca="1" si="1606"/>
        <v>0.9</v>
      </c>
      <c r="OH460" s="163">
        <f t="shared" ca="1" si="1606"/>
        <v>0.9</v>
      </c>
      <c r="OI460" s="163">
        <f t="shared" ca="1" si="1606"/>
        <v>0.75</v>
      </c>
      <c r="OJ460" s="163">
        <f t="shared" ca="1" si="1606"/>
        <v>0.76904761904761909</v>
      </c>
      <c r="OK460" s="163">
        <f t="shared" ca="1" si="1606"/>
        <v>0.82000000000000006</v>
      </c>
      <c r="OL460" s="163">
        <f t="shared" ca="1" si="1606"/>
        <v>0.875</v>
      </c>
      <c r="OM460" s="163">
        <f t="shared" ca="1" si="1606"/>
        <v>0.9</v>
      </c>
      <c r="ON460" s="163">
        <f t="shared" ca="1" si="1606"/>
        <v>0.90000000000000013</v>
      </c>
      <c r="OO460" s="163">
        <f t="shared" ca="1" si="1606"/>
        <v>0.75</v>
      </c>
      <c r="OP460" s="163">
        <f t="shared" ca="1" si="1606"/>
        <v>0.76904761904761909</v>
      </c>
      <c r="OQ460" s="163">
        <f t="shared" ca="1" si="1606"/>
        <v>0.82000000000000006</v>
      </c>
      <c r="OR460" s="163">
        <f t="shared" ca="1" si="1606"/>
        <v>0.875</v>
      </c>
      <c r="OS460" s="163">
        <f t="shared" ca="1" si="1606"/>
        <v>0.9</v>
      </c>
      <c r="OT460" s="163">
        <f t="shared" ca="1" si="1606"/>
        <v>0.9</v>
      </c>
      <c r="OU460" s="163">
        <f t="shared" ca="1" si="1591"/>
        <v>0.875</v>
      </c>
      <c r="OV460" s="161">
        <f t="shared" si="1592"/>
        <v>1.1499999999999999</v>
      </c>
      <c r="OW460" s="161">
        <f t="shared" ca="1" si="1593"/>
        <v>1</v>
      </c>
      <c r="OX460" s="161" t="str">
        <f t="shared" ca="1" si="1594"/>
        <v>-</v>
      </c>
      <c r="OY460" s="163" t="str">
        <f t="shared" ca="1" si="1595"/>
        <v>-</v>
      </c>
      <c r="OZ460" s="161" t="str">
        <f t="shared" ca="1" si="1596"/>
        <v>-</v>
      </c>
      <c r="PA460" s="161" t="str">
        <f t="shared" ca="1" si="1597"/>
        <v>-</v>
      </c>
      <c r="PB460" s="163">
        <f t="shared" ca="1" si="1585"/>
        <v>0</v>
      </c>
      <c r="PC460" s="27">
        <v>0</v>
      </c>
    </row>
    <row r="461" spans="1:419" s="143" customFormat="1" hidden="1" outlineLevel="1">
      <c r="A461" s="121">
        <f t="shared" si="14"/>
        <v>456</v>
      </c>
      <c r="B461" s="121">
        <f t="shared" si="1598"/>
        <v>13</v>
      </c>
      <c r="C461" s="143">
        <f t="shared" si="1604"/>
        <v>1002</v>
      </c>
      <c r="D461" s="143" t="s">
        <v>884</v>
      </c>
      <c r="E461" s="143" t="b">
        <f t="shared" si="1558"/>
        <v>0</v>
      </c>
      <c r="F461" s="143" t="b">
        <v>0</v>
      </c>
      <c r="G461" s="143" t="b">
        <f t="shared" si="1599"/>
        <v>0</v>
      </c>
      <c r="H461" s="139">
        <f t="shared" ca="1" si="1600"/>
        <v>3</v>
      </c>
      <c r="I461" s="32">
        <v>1</v>
      </c>
      <c r="J461" s="32">
        <v>3</v>
      </c>
      <c r="K461" s="139">
        <f t="shared" ca="1" si="1600"/>
        <v>1</v>
      </c>
      <c r="L461" s="139">
        <f t="shared" ca="1" si="1600"/>
        <v>1</v>
      </c>
      <c r="M461" s="139">
        <f t="shared" ca="1" si="1600"/>
        <v>1</v>
      </c>
      <c r="N461" s="139">
        <f t="shared" ca="1" si="1600"/>
        <v>1</v>
      </c>
      <c r="O461" s="139">
        <f t="shared" ca="1" si="1600"/>
        <v>1</v>
      </c>
      <c r="P461" s="139">
        <f t="shared" ca="1" si="1600"/>
        <v>1</v>
      </c>
      <c r="Q461" s="139">
        <f t="shared" ca="1" si="1600"/>
        <v>1</v>
      </c>
      <c r="R461" s="139">
        <f t="shared" ca="1" si="1600"/>
        <v>2</v>
      </c>
      <c r="S461" s="139">
        <v>1</v>
      </c>
      <c r="T461" s="139">
        <v>1</v>
      </c>
      <c r="U461" s="139">
        <v>1</v>
      </c>
      <c r="V461" s="139">
        <v>1</v>
      </c>
      <c r="W461" s="32">
        <v>1</v>
      </c>
      <c r="X461" s="139">
        <f t="shared" ca="1" si="1600"/>
        <v>1</v>
      </c>
      <c r="Y461" s="139">
        <f t="shared" ca="1" si="1600"/>
        <v>1</v>
      </c>
      <c r="Z461" s="139">
        <f t="shared" ca="1" si="1600"/>
        <v>1</v>
      </c>
      <c r="AA461" s="139">
        <f t="shared" ca="1" si="1600"/>
        <v>1</v>
      </c>
      <c r="AB461" s="139">
        <f t="shared" ca="1" si="1600"/>
        <v>1</v>
      </c>
      <c r="AC461" s="139">
        <f t="shared" ca="1" si="160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163" t="str">
        <f t="shared" ca="1" si="1559"/>
        <v>-</v>
      </c>
      <c r="AI461" s="163" t="str">
        <f t="shared" ca="1" si="1559"/>
        <v>-</v>
      </c>
      <c r="AJ461" s="163" t="str">
        <f t="shared" ca="1" si="1559"/>
        <v>-</v>
      </c>
      <c r="AK461" s="163" t="str">
        <f t="shared" ca="1" si="1559"/>
        <v>-</v>
      </c>
      <c r="AL461" s="163" t="str">
        <f t="shared" ca="1" si="1559"/>
        <v>-</v>
      </c>
      <c r="AM461" s="163" t="b">
        <f t="shared" ca="1" si="1559"/>
        <v>1</v>
      </c>
      <c r="AN461" s="10"/>
      <c r="AO461" s="161" t="b">
        <f t="shared" si="1560"/>
        <v>1</v>
      </c>
      <c r="AP461" s="161" t="str">
        <f t="shared" si="1560"/>
        <v>-</v>
      </c>
      <c r="AQ461" s="161" t="str">
        <f t="shared" si="1560"/>
        <v>-</v>
      </c>
      <c r="AR461" s="161" t="str">
        <f t="shared" si="1560"/>
        <v>-</v>
      </c>
      <c r="AS461" s="161" t="b">
        <f t="shared" si="1560"/>
        <v>1</v>
      </c>
      <c r="AT461" s="161" t="b">
        <f t="shared" si="1560"/>
        <v>0</v>
      </c>
      <c r="AU461" s="161">
        <f t="shared" ca="1" si="1561"/>
        <v>0</v>
      </c>
      <c r="AV461" s="161" t="b">
        <f t="shared" si="1562"/>
        <v>1</v>
      </c>
      <c r="AW461" s="161" t="b">
        <f t="shared" si="1562"/>
        <v>1</v>
      </c>
      <c r="AX461" s="161">
        <f t="shared" si="1562"/>
        <v>1</v>
      </c>
      <c r="AY461" s="161">
        <f t="shared" si="1562"/>
        <v>5.0000000000000004E-6</v>
      </c>
      <c r="AZ461" s="161" t="str">
        <f t="shared" si="1562"/>
        <v>-</v>
      </c>
      <c r="BA461" s="10"/>
      <c r="BB461" s="161" t="b">
        <f t="shared" si="1563"/>
        <v>1</v>
      </c>
      <c r="BC461" s="163" t="b">
        <f t="shared" ca="1" si="1564"/>
        <v>1</v>
      </c>
      <c r="BD461" s="163" t="b">
        <f t="shared" ca="1" si="1564"/>
        <v>1</v>
      </c>
      <c r="BE461" s="162">
        <f t="shared" ca="1" si="1565"/>
        <v>3110</v>
      </c>
      <c r="BF461" s="163" t="str">
        <f t="shared" ca="1" si="1605"/>
        <v>-</v>
      </c>
      <c r="BG461" s="163" t="str">
        <f t="shared" ca="1" si="1605"/>
        <v>-</v>
      </c>
      <c r="BH461" s="163" t="str">
        <f t="shared" ca="1" si="1605"/>
        <v>-</v>
      </c>
      <c r="BI461" s="163" t="str">
        <f t="shared" ca="1" si="1605"/>
        <v>-</v>
      </c>
      <c r="BJ461" s="163" t="str">
        <f t="shared" ca="1" si="1605"/>
        <v>-</v>
      </c>
      <c r="BK461" s="163">
        <f t="shared" ca="1" si="1605"/>
        <v>1</v>
      </c>
      <c r="BL461" s="163">
        <f t="shared" ca="1" si="1605"/>
        <v>1</v>
      </c>
      <c r="BM461" s="163" t="str">
        <f t="shared" ca="1" si="1605"/>
        <v>-</v>
      </c>
      <c r="BN461" s="163" t="str">
        <f t="shared" ca="1" si="1605"/>
        <v>-</v>
      </c>
      <c r="BO461" s="163" t="b">
        <f t="shared" ca="1" si="1567"/>
        <v>0</v>
      </c>
      <c r="BP461" s="163" t="b">
        <f t="shared" ca="1" si="1567"/>
        <v>0</v>
      </c>
      <c r="BQ461" s="163" t="b">
        <f t="shared" ca="1" si="1567"/>
        <v>0</v>
      </c>
      <c r="BR461" s="163" t="b">
        <f t="shared" ca="1" si="1567"/>
        <v>0</v>
      </c>
      <c r="BS461" s="163" t="b">
        <f t="shared" ca="1" si="1567"/>
        <v>0</v>
      </c>
      <c r="BT461" s="163" t="b">
        <f t="shared" ca="1" si="1567"/>
        <v>0</v>
      </c>
      <c r="BU461" s="163" t="b">
        <f t="shared" ca="1" si="1567"/>
        <v>0</v>
      </c>
      <c r="BV461" s="163" t="b">
        <f t="shared" ca="1" si="1567"/>
        <v>0</v>
      </c>
      <c r="BW461" s="163" t="b">
        <f t="shared" ca="1" si="1567"/>
        <v>0</v>
      </c>
      <c r="BX461" s="163" t="str">
        <f t="shared" ca="1" si="1566"/>
        <v>-</v>
      </c>
      <c r="BY461" s="163" t="str">
        <f t="shared" ca="1" si="1568"/>
        <v>-</v>
      </c>
      <c r="BZ461" s="163" t="str">
        <f t="shared" ca="1" si="1568"/>
        <v>-</v>
      </c>
      <c r="CA461" s="163" t="str">
        <f t="shared" ca="1" si="1568"/>
        <v>-</v>
      </c>
      <c r="CB461" s="163" t="str">
        <f t="shared" ca="1" si="1568"/>
        <v>-</v>
      </c>
      <c r="CC461" s="163" t="str">
        <f t="shared" ca="1" si="1568"/>
        <v>-</v>
      </c>
      <c r="CD461" s="163" t="str">
        <f t="shared" ca="1" si="1568"/>
        <v>-</v>
      </c>
      <c r="CE461" s="163" t="str">
        <f t="shared" ca="1" si="1568"/>
        <v>-</v>
      </c>
      <c r="CF461" s="163" t="str">
        <f t="shared" ca="1" si="1568"/>
        <v>-</v>
      </c>
      <c r="CG461" s="163" t="str">
        <f t="shared" ca="1" si="1566"/>
        <v>-</v>
      </c>
      <c r="CH461" s="163" t="str">
        <f t="shared" ca="1" si="1566"/>
        <v>-</v>
      </c>
      <c r="CI461" s="163" t="str">
        <f t="shared" ca="1" si="1566"/>
        <v>-</v>
      </c>
      <c r="CJ461" s="163" t="str">
        <f t="shared" ca="1" si="1566"/>
        <v>-</v>
      </c>
      <c r="CK461" s="163" t="str">
        <f t="shared" ca="1" si="1566"/>
        <v>-</v>
      </c>
      <c r="CL461" s="163" t="str">
        <f t="shared" ca="1" si="1566"/>
        <v>-</v>
      </c>
      <c r="CM461" s="163" t="str">
        <f t="shared" ca="1" si="1566"/>
        <v>-</v>
      </c>
      <c r="CN461" s="163" t="str">
        <f t="shared" ca="1" si="1566"/>
        <v>-</v>
      </c>
      <c r="CO461" s="163" t="str">
        <f t="shared" ca="1" si="1566"/>
        <v>-</v>
      </c>
      <c r="CP461" s="163" t="str">
        <f t="shared" ca="1" si="1566"/>
        <v>-</v>
      </c>
      <c r="CQ461" s="163" t="str">
        <f t="shared" ca="1" si="1566"/>
        <v>-</v>
      </c>
      <c r="CR461" s="163" t="str">
        <f t="shared" ca="1" si="1566"/>
        <v>-</v>
      </c>
      <c r="CS461" s="163" t="str">
        <f t="shared" ca="1" si="1566"/>
        <v>-</v>
      </c>
      <c r="CT461" s="163" t="str">
        <f t="shared" ca="1" si="1566"/>
        <v>-</v>
      </c>
      <c r="CU461" s="163" t="str">
        <f t="shared" ca="1" si="1569"/>
        <v>-</v>
      </c>
      <c r="CV461" s="163" t="str">
        <f t="shared" ca="1" si="1569"/>
        <v>-</v>
      </c>
      <c r="CW461" s="163" t="str">
        <f t="shared" ca="1" si="1569"/>
        <v>-</v>
      </c>
      <c r="CX461" s="163" t="str">
        <f t="shared" ca="1" si="1569"/>
        <v>-</v>
      </c>
      <c r="CY461" s="163" t="str">
        <f t="shared" ca="1" si="1569"/>
        <v>-</v>
      </c>
      <c r="CZ461" s="163" t="str">
        <f t="shared" ca="1" si="1569"/>
        <v>-</v>
      </c>
      <c r="DA461" s="163" t="str">
        <f t="shared" ca="1" si="1569"/>
        <v>-</v>
      </c>
      <c r="DB461" s="163" t="str">
        <f t="shared" ca="1" si="1569"/>
        <v>-</v>
      </c>
      <c r="DC461" s="163" t="str">
        <f t="shared" ca="1" si="1566"/>
        <v>-</v>
      </c>
      <c r="DD461" s="163" t="str">
        <f t="shared" ca="1" si="1570"/>
        <v>-</v>
      </c>
      <c r="DE461" s="163" t="str">
        <f t="shared" ca="1" si="1570"/>
        <v>-</v>
      </c>
      <c r="DF461" s="163" t="str">
        <f t="shared" ca="1" si="1570"/>
        <v>-</v>
      </c>
      <c r="DG461" s="163" t="str">
        <f t="shared" ca="1" si="1570"/>
        <v>-</v>
      </c>
      <c r="DH461" s="163" t="str">
        <f t="shared" ca="1" si="1570"/>
        <v>-</v>
      </c>
      <c r="DI461" s="163" t="str">
        <f t="shared" ca="1" si="1570"/>
        <v>-</v>
      </c>
      <c r="DJ461" s="163" t="str">
        <f t="shared" ca="1" si="1570"/>
        <v>-</v>
      </c>
      <c r="DK461" s="163" t="str">
        <f t="shared" ca="1" si="1570"/>
        <v>-</v>
      </c>
      <c r="DL461" s="10"/>
      <c r="DM461" s="163" t="str">
        <f t="shared" ca="1" si="1605"/>
        <v>-</v>
      </c>
      <c r="DN461" s="163" t="str">
        <f t="shared" ca="1" si="1605"/>
        <v>-</v>
      </c>
      <c r="DO461" s="163" t="str">
        <f t="shared" ca="1" si="1605"/>
        <v>-</v>
      </c>
      <c r="DP461" s="163" t="str">
        <f t="shared" ca="1" si="1605"/>
        <v>-</v>
      </c>
      <c r="DQ461" s="163" t="str">
        <f t="shared" ca="1" si="1605"/>
        <v>-</v>
      </c>
      <c r="DR461" s="163" t="str">
        <f t="shared" ca="1" si="1605"/>
        <v>-</v>
      </c>
      <c r="DS461" s="163" t="str">
        <f t="shared" ca="1" si="1605"/>
        <v>-</v>
      </c>
      <c r="DT461" s="163" t="str">
        <f t="shared" ca="1" si="1605"/>
        <v>-</v>
      </c>
      <c r="DU461" s="163" t="str">
        <f t="shared" ca="1" si="1605"/>
        <v>-</v>
      </c>
      <c r="DV461" s="163" t="str">
        <f t="shared" ca="1" si="1605"/>
        <v>-</v>
      </c>
      <c r="DW461" s="163" t="str">
        <f t="shared" ca="1" si="1605"/>
        <v>-</v>
      </c>
      <c r="DX461" s="161" t="str" cm="1">
        <f t="array" aca="1" ref="DX461" ca="1">INDEX(i.rev,$K461,DX$15)</f>
        <v>-</v>
      </c>
      <c r="DY461" s="161" t="str" cm="1">
        <f t="array" aca="1" ref="DY461" ca="1">INDEX(i.rev,$K461,DY$15)</f>
        <v>-</v>
      </c>
      <c r="DZ461" s="161" t="str" cm="1">
        <f t="array" aca="1" ref="DZ461" ca="1">INDEX(i.rev,$K461,DZ$15)</f>
        <v>-</v>
      </c>
      <c r="EA461" s="161" t="str" cm="1">
        <f t="array" aca="1" ref="EA461" ca="1">INDEX(i.rev,$K461,EA$15)</f>
        <v>-</v>
      </c>
      <c r="EB461" s="161" t="str" cm="1">
        <f t="array" aca="1" ref="EB461" ca="1">INDEX(i.rev,$K461,EB$15)</f>
        <v>-</v>
      </c>
      <c r="EC461" s="161" t="str" cm="1">
        <f t="array" aca="1" ref="EC461" ca="1">INDEX(i.rev,$K461,EC$15)</f>
        <v>-</v>
      </c>
      <c r="ED461" s="161" t="str" cm="1">
        <f t="array" aca="1" ref="ED461" ca="1">INDEX(i.rev,$K461,ED$15)</f>
        <v>-</v>
      </c>
      <c r="EE461" s="161" t="str" cm="1">
        <f t="array" aca="1" ref="EE461" ca="1">INDEX(i.rev,$K461,EE$15)</f>
        <v>-</v>
      </c>
      <c r="EF461" s="161" t="str" cm="1">
        <f t="array" aca="1" ref="EF461" ca="1">INDEX(i.rev,$K461,EF$15)</f>
        <v>-</v>
      </c>
      <c r="EG461" s="161" t="str" cm="1">
        <f t="array" aca="1" ref="EG461" ca="1">INDEX(i.rev,$K461,EG$15)</f>
        <v>-</v>
      </c>
      <c r="EH461" s="10"/>
      <c r="EI461" s="163" t="str">
        <f t="shared" ca="1" si="1602"/>
        <v>-</v>
      </c>
      <c r="EJ461" s="163" t="str">
        <f t="shared" ca="1" si="1602"/>
        <v>-</v>
      </c>
      <c r="EK461" s="163" t="str">
        <f t="shared" ca="1" si="1602"/>
        <v>-</v>
      </c>
      <c r="EL461" s="163" t="str">
        <f t="shared" ca="1" si="1602"/>
        <v>-</v>
      </c>
      <c r="EM461" s="163" t="str">
        <f t="shared" ca="1" si="1602"/>
        <v>-</v>
      </c>
      <c r="EN461" s="163" t="str">
        <f t="shared" ca="1" si="1602"/>
        <v>-</v>
      </c>
      <c r="EO461" s="163" t="str">
        <f t="shared" ca="1" si="1602"/>
        <v>-</v>
      </c>
      <c r="EP461" s="163" t="str">
        <f t="shared" ca="1" si="1602"/>
        <v>-</v>
      </c>
      <c r="EQ461" s="163">
        <f t="shared" ca="1" si="1602"/>
        <v>1</v>
      </c>
      <c r="ER461" s="163">
        <f t="shared" ca="1" si="1602"/>
        <v>1</v>
      </c>
      <c r="ES461" s="163">
        <f t="shared" ca="1" si="1602"/>
        <v>0</v>
      </c>
      <c r="ET461" s="163" t="str">
        <f t="shared" ca="1" si="1602"/>
        <v>-</v>
      </c>
      <c r="EU461" s="163" t="str">
        <f t="shared" ca="1" si="1602"/>
        <v>-</v>
      </c>
      <c r="EV461" s="163" t="str">
        <f t="shared" ca="1" si="1602"/>
        <v>-</v>
      </c>
      <c r="EW461" s="163" t="str">
        <f t="shared" ca="1" si="1602"/>
        <v>-</v>
      </c>
      <c r="EX461" s="163" t="str">
        <f t="shared" ca="1" si="1602"/>
        <v>-</v>
      </c>
      <c r="EY461" s="163" t="str">
        <f t="shared" ca="1" si="1602"/>
        <v>-</v>
      </c>
      <c r="EZ461" s="163" t="str">
        <f t="shared" ca="1" si="1602"/>
        <v>-</v>
      </c>
      <c r="FA461" s="163">
        <f t="shared" ca="1" si="1602"/>
        <v>0</v>
      </c>
      <c r="FB461" s="163" t="str">
        <f t="shared" ca="1" si="1602"/>
        <v>-</v>
      </c>
      <c r="FC461" s="163" t="str">
        <f t="shared" ca="1" si="1602"/>
        <v>-</v>
      </c>
      <c r="FD461" s="163" t="str">
        <f t="shared" ca="1" si="1602"/>
        <v>-</v>
      </c>
      <c r="FE461" s="163" t="str">
        <f t="shared" ca="1" si="1602"/>
        <v>-</v>
      </c>
      <c r="FF461" s="163" t="str">
        <f t="shared" ca="1" si="1602"/>
        <v>-</v>
      </c>
      <c r="FG461" s="163">
        <f t="shared" ca="1" si="1602"/>
        <v>0</v>
      </c>
      <c r="FH461" s="163">
        <f t="shared" ca="1" si="1602"/>
        <v>0</v>
      </c>
      <c r="FI461" s="163">
        <f t="shared" ca="1" si="1602"/>
        <v>0</v>
      </c>
      <c r="FJ461" s="163">
        <f t="shared" ca="1" si="1602"/>
        <v>0</v>
      </c>
      <c r="FK461" s="163">
        <f t="shared" ca="1" si="1602"/>
        <v>0</v>
      </c>
      <c r="FL461" s="163">
        <f t="shared" ca="1" si="1602"/>
        <v>0</v>
      </c>
      <c r="FM461" s="163">
        <f t="shared" ca="1" si="1602"/>
        <v>0</v>
      </c>
      <c r="FN461" s="163" t="str">
        <f t="shared" ca="1" si="1602"/>
        <v>-</v>
      </c>
      <c r="FO461" s="163" t="str">
        <f t="shared" ca="1" si="1602"/>
        <v>-</v>
      </c>
      <c r="FP461" s="163" t="str">
        <f t="shared" ca="1" si="1602"/>
        <v>-</v>
      </c>
      <c r="FQ461" s="163" t="str">
        <f t="shared" ca="1" si="1602"/>
        <v>-</v>
      </c>
      <c r="FR461" s="163" t="str">
        <f t="shared" ca="1" si="1602"/>
        <v>-</v>
      </c>
      <c r="FS461" s="163" t="str">
        <f t="shared" ca="1" si="1602"/>
        <v>-</v>
      </c>
      <c r="FT461" s="163" t="str">
        <f t="shared" ca="1" si="1602"/>
        <v>-</v>
      </c>
      <c r="FU461" s="163" t="str">
        <f t="shared" ca="1" si="1602"/>
        <v>-</v>
      </c>
      <c r="FV461" s="163" t="str">
        <f t="shared" ca="1" si="1602"/>
        <v>-</v>
      </c>
      <c r="FW461" s="163" t="str">
        <f t="shared" ca="1" si="1602"/>
        <v>-</v>
      </c>
      <c r="FX461" s="163" t="str">
        <f t="shared" ca="1" si="1602"/>
        <v>-</v>
      </c>
      <c r="FY461" s="10"/>
      <c r="FZ461" s="163">
        <f t="shared" ca="1" si="1602"/>
        <v>1</v>
      </c>
      <c r="GA461" s="163" t="str">
        <f t="shared" ca="1" si="1602"/>
        <v>-</v>
      </c>
      <c r="GB461" s="163" t="str">
        <f t="shared" ca="1" si="1602"/>
        <v>-</v>
      </c>
      <c r="GC461" s="163" t="str">
        <f t="shared" ca="1" si="1602"/>
        <v>-</v>
      </c>
      <c r="GD461" s="163" t="str">
        <f t="shared" ca="1" si="1572"/>
        <v>-</v>
      </c>
      <c r="GE461" s="163" t="b">
        <f t="shared" ca="1" si="1572"/>
        <v>0</v>
      </c>
      <c r="GF461" s="163" t="str">
        <f t="shared" ca="1" si="1572"/>
        <v>-</v>
      </c>
      <c r="GG461" s="163">
        <f t="shared" ca="1" si="1572"/>
        <v>0</v>
      </c>
      <c r="GH461" s="163" t="str">
        <f t="shared" ca="1" si="1572"/>
        <v>-</v>
      </c>
      <c r="GI461" s="161" cm="1">
        <f t="array" aca="1" ref="GI461" ca="1">INDEX(i.rev,$K461,GI$15)</f>
        <v>1</v>
      </c>
      <c r="GJ461" s="163">
        <f t="shared" ca="1" si="1573"/>
        <v>0</v>
      </c>
      <c r="GK461" s="163">
        <f t="shared" ca="1" si="1573"/>
        <v>1</v>
      </c>
      <c r="GL461" s="163">
        <f t="shared" ca="1" si="1573"/>
        <v>0</v>
      </c>
      <c r="GM461" s="163">
        <f t="shared" ca="1" si="1573"/>
        <v>1</v>
      </c>
      <c r="GN461" s="163">
        <f t="shared" ca="1" si="1573"/>
        <v>1</v>
      </c>
      <c r="GO461" s="163">
        <f t="shared" ca="1" si="1573"/>
        <v>1</v>
      </c>
      <c r="GP461" s="163">
        <f t="shared" ca="1" si="1573"/>
        <v>0</v>
      </c>
      <c r="GQ461" s="163">
        <f t="shared" ca="1" si="1573"/>
        <v>0</v>
      </c>
      <c r="GR461" s="163">
        <f t="shared" ca="1" si="1573"/>
        <v>0</v>
      </c>
      <c r="GS461" s="163">
        <f t="shared" ca="1" si="1573"/>
        <v>0</v>
      </c>
      <c r="GT461" s="163">
        <f t="shared" ca="1" si="1573"/>
        <v>0</v>
      </c>
      <c r="GU461" s="163">
        <f t="shared" ca="1" si="1573"/>
        <v>0</v>
      </c>
      <c r="GV461" s="163">
        <f t="shared" ca="1" si="1573"/>
        <v>0</v>
      </c>
      <c r="GW461" s="163">
        <f t="shared" ca="1" si="1573"/>
        <v>0</v>
      </c>
      <c r="GX461" s="163">
        <f t="shared" ca="1" si="1573"/>
        <v>0</v>
      </c>
      <c r="GY461" s="163">
        <f t="shared" ref="GY461" ca="1" si="1607">OFFSET(GY$5,$B461,0)</f>
        <v>0</v>
      </c>
      <c r="GZ461" s="161" cm="1">
        <f t="array" aca="1" ref="GZ461" ca="1">INDEX(i.rev,$K461,GZ$15)</f>
        <v>0</v>
      </c>
      <c r="HA461" s="163">
        <f t="shared" ca="1" si="1574"/>
        <v>0</v>
      </c>
      <c r="HB461" s="161" cm="1">
        <f t="array" aca="1" ref="HB461" ca="1">INDEX(i.rev,$K461,HB$15)</f>
        <v>1</v>
      </c>
      <c r="HC461" s="163">
        <f t="shared" ca="1" si="1603"/>
        <v>0</v>
      </c>
      <c r="HD461" s="163">
        <f t="shared" ca="1" si="1603"/>
        <v>0</v>
      </c>
      <c r="HE461" s="163">
        <f t="shared" ca="1" si="1603"/>
        <v>0</v>
      </c>
      <c r="HF461" s="163">
        <f t="shared" ca="1" si="1603"/>
        <v>0</v>
      </c>
      <c r="HG461" s="163">
        <f t="shared" ca="1" si="1603"/>
        <v>0</v>
      </c>
      <c r="HH461" s="163">
        <f t="shared" ca="1" si="1603"/>
        <v>0</v>
      </c>
      <c r="HI461" s="163">
        <f t="shared" ca="1" si="1603"/>
        <v>0</v>
      </c>
      <c r="HJ461" s="10"/>
      <c r="HK461" s="163" t="str">
        <f t="shared" ca="1" si="1603"/>
        <v>-</v>
      </c>
      <c r="HL461" s="163" t="str">
        <f t="shared" ca="1" si="1603"/>
        <v>-</v>
      </c>
      <c r="HM461" s="163" t="str">
        <f t="shared" ca="1" si="1603"/>
        <v>-</v>
      </c>
      <c r="HN461" s="163" t="str">
        <f t="shared" ca="1" si="1603"/>
        <v>-</v>
      </c>
      <c r="HO461" s="163" t="str">
        <f t="shared" ca="1" si="1603"/>
        <v>-</v>
      </c>
      <c r="HP461" s="161" t="b">
        <f t="shared" ca="1" si="1576"/>
        <v>0</v>
      </c>
      <c r="HQ461" s="161" t="b">
        <f t="shared" ca="1" si="1576"/>
        <v>0</v>
      </c>
      <c r="HR461" s="161" t="b">
        <f t="shared" ca="1" si="1576"/>
        <v>1</v>
      </c>
      <c r="HS461" s="163">
        <f t="shared" ca="1" si="1603"/>
        <v>0</v>
      </c>
      <c r="HT461" s="161">
        <f t="shared" ca="1" si="1577"/>
        <v>1</v>
      </c>
      <c r="HU461" s="161">
        <f t="shared" ca="1" si="1577"/>
        <v>1</v>
      </c>
      <c r="HV461" s="163" t="str">
        <f t="shared" ca="1" si="1603"/>
        <v>-</v>
      </c>
      <c r="HW461" s="163" t="str">
        <f t="shared" ca="1" si="1603"/>
        <v>-</v>
      </c>
      <c r="HX461" s="163" t="str">
        <f t="shared" ca="1" si="1603"/>
        <v>-</v>
      </c>
      <c r="HY461" s="163" t="str">
        <f t="shared" ca="1" si="1603"/>
        <v>-</v>
      </c>
      <c r="HZ461" s="163" t="str">
        <f t="shared" ca="1" si="1603"/>
        <v>-</v>
      </c>
      <c r="IA461" s="163" t="str">
        <f t="shared" ca="1" si="1603"/>
        <v>-</v>
      </c>
      <c r="IB461" s="163" t="str">
        <f t="shared" ca="1" si="1603"/>
        <v>-</v>
      </c>
      <c r="IC461" s="163" t="str">
        <f t="shared" ca="1" si="1603"/>
        <v>-</v>
      </c>
      <c r="ID461" s="163" t="str">
        <f t="shared" ca="1" si="1603"/>
        <v>-</v>
      </c>
      <c r="IE461" s="163" t="b">
        <f t="shared" ca="1" si="1603"/>
        <v>1</v>
      </c>
      <c r="IF461" s="163" t="str">
        <f t="shared" ca="1" si="1603"/>
        <v>-</v>
      </c>
      <c r="IG461" s="163" t="str">
        <f t="shared" ca="1" si="1603"/>
        <v>-</v>
      </c>
      <c r="IH461" s="163" t="str">
        <f t="shared" ca="1" si="1603"/>
        <v>-</v>
      </c>
      <c r="II461" s="163" t="b">
        <f t="shared" ca="1" si="1578"/>
        <v>1</v>
      </c>
      <c r="IJ461" s="163">
        <f t="shared" ca="1" si="1578"/>
        <v>0</v>
      </c>
      <c r="IK461" s="163" t="str">
        <f t="shared" ca="1" si="1579"/>
        <v>-</v>
      </c>
      <c r="IL461" s="163" t="str">
        <f t="shared" ca="1" si="1579"/>
        <v>-</v>
      </c>
      <c r="IM461" s="163" t="str">
        <f t="shared" ca="1" si="1579"/>
        <v>-</v>
      </c>
      <c r="IN461" s="163" t="str">
        <f t="shared" ca="1" si="1579"/>
        <v>-</v>
      </c>
      <c r="IO461" s="163" t="str">
        <f t="shared" ca="1" si="1579"/>
        <v>-</v>
      </c>
      <c r="IP461" s="163">
        <f t="shared" ca="1" si="1579"/>
        <v>0</v>
      </c>
      <c r="IQ461" s="163" t="str">
        <f t="shared" ca="1" si="1579"/>
        <v>-</v>
      </c>
      <c r="IR461" s="163" t="str">
        <f t="shared" ca="1" si="1579"/>
        <v>-</v>
      </c>
      <c r="IS461" s="163" t="str">
        <f t="shared" ca="1" si="1579"/>
        <v>-</v>
      </c>
      <c r="IT461" s="163">
        <f t="shared" ca="1" si="1579"/>
        <v>500</v>
      </c>
      <c r="IU461" s="163">
        <f t="shared" ca="1" si="1579"/>
        <v>500</v>
      </c>
      <c r="IV461" s="163" t="str">
        <f t="shared" ca="1" si="1579"/>
        <v>-</v>
      </c>
      <c r="IW461" s="163" t="str">
        <f t="shared" ca="1" si="1579"/>
        <v>-</v>
      </c>
      <c r="IX461" s="163" t="str">
        <f t="shared" ca="1" si="1579"/>
        <v>-</v>
      </c>
      <c r="IY461" s="163" t="str">
        <f t="shared" ca="1" si="1579"/>
        <v>-</v>
      </c>
      <c r="IZ461" s="163" t="str">
        <f t="shared" ca="1" si="1579"/>
        <v>-</v>
      </c>
      <c r="JA461" s="163" t="str">
        <f t="shared" ca="1" si="1579"/>
        <v>-</v>
      </c>
      <c r="JB461" s="163" t="str">
        <f t="shared" ca="1" si="1579"/>
        <v>-</v>
      </c>
      <c r="JC461" s="163" t="str">
        <f t="shared" ca="1" si="1579"/>
        <v>-</v>
      </c>
      <c r="JD461" s="163" t="str">
        <f t="shared" ca="1" si="1579"/>
        <v>-</v>
      </c>
      <c r="JE461" s="163" t="str">
        <f t="shared" ca="1" si="1579"/>
        <v>-</v>
      </c>
      <c r="JF461" s="163" t="str">
        <f t="shared" ca="1" si="1579"/>
        <v>-</v>
      </c>
      <c r="JG461" s="163" t="str">
        <f t="shared" ca="1" si="1579"/>
        <v>-</v>
      </c>
      <c r="JH461" s="163" t="str">
        <f t="shared" ca="1" si="1579"/>
        <v>-</v>
      </c>
      <c r="JI461" s="163" t="str">
        <f t="shared" ca="1" si="1580"/>
        <v>-</v>
      </c>
      <c r="JJ461" s="163" t="str">
        <f t="shared" ca="1" si="1580"/>
        <v>-</v>
      </c>
      <c r="JK461" s="163" t="str">
        <f t="shared" ca="1" si="1580"/>
        <v>-</v>
      </c>
      <c r="JL461" s="163" t="str">
        <f t="shared" ca="1" si="1580"/>
        <v>-</v>
      </c>
      <c r="JM461" s="163" t="str">
        <f t="shared" ca="1" si="1580"/>
        <v>-</v>
      </c>
      <c r="JN461" s="163" t="str">
        <f t="shared" ca="1" si="1580"/>
        <v>-</v>
      </c>
      <c r="JO461" s="163" t="str">
        <f t="shared" ca="1" si="1580"/>
        <v>-</v>
      </c>
      <c r="JP461" s="163" t="str">
        <f t="shared" ca="1" si="1580"/>
        <v>-</v>
      </c>
      <c r="JQ461" s="163" t="str">
        <f t="shared" ca="1" si="1580"/>
        <v>-</v>
      </c>
      <c r="JR461" s="163" t="str">
        <f t="shared" ca="1" si="1580"/>
        <v>-</v>
      </c>
      <c r="JS461" s="163" t="str">
        <f t="shared" ca="1" si="1579"/>
        <v>-</v>
      </c>
      <c r="JT461" s="163" t="str">
        <f t="shared" ca="1" si="1579"/>
        <v>-</v>
      </c>
      <c r="JU461" s="163" t="str">
        <f t="shared" ca="1" si="1579"/>
        <v>-</v>
      </c>
      <c r="JV461" s="163" t="str">
        <f t="shared" ca="1" si="1579"/>
        <v>-</v>
      </c>
      <c r="JW461" s="163" t="str">
        <f t="shared" ca="1" si="1579"/>
        <v>-</v>
      </c>
      <c r="JX461" s="163" t="str">
        <f t="shared" ref="JX461:LN467" ca="1" si="1608">OFFSET(JX$5,$B461,0)</f>
        <v>-</v>
      </c>
      <c r="JY461" s="163" t="str">
        <f t="shared" ca="1" si="1608"/>
        <v>-</v>
      </c>
      <c r="JZ461" s="163" t="str">
        <f t="shared" ca="1" si="1608"/>
        <v>-</v>
      </c>
      <c r="KA461" s="163" t="str">
        <f t="shared" ca="1" si="1608"/>
        <v>-</v>
      </c>
      <c r="KB461" s="163" t="str">
        <f t="shared" ca="1" si="1608"/>
        <v>-</v>
      </c>
      <c r="KC461" s="163" t="str">
        <f t="shared" ca="1" si="1608"/>
        <v>-</v>
      </c>
      <c r="KD461" s="163" t="str">
        <f t="shared" ca="1" si="1608"/>
        <v>-</v>
      </c>
      <c r="KE461" s="163" t="str">
        <f t="shared" ca="1" si="1608"/>
        <v>-</v>
      </c>
      <c r="KF461" s="163" t="str">
        <f t="shared" ca="1" si="1608"/>
        <v>-</v>
      </c>
      <c r="KG461" s="163" t="str">
        <f t="shared" ca="1" si="1608"/>
        <v>-</v>
      </c>
      <c r="KH461" s="163" t="str">
        <f t="shared" ca="1" si="1608"/>
        <v>-</v>
      </c>
      <c r="KI461" s="163" t="str">
        <f t="shared" ca="1" si="1608"/>
        <v>-</v>
      </c>
      <c r="KJ461" s="163" t="str">
        <f t="shared" ca="1" si="1608"/>
        <v>-</v>
      </c>
      <c r="KK461" s="163" t="str">
        <f t="shared" ca="1" si="1608"/>
        <v>-</v>
      </c>
      <c r="KL461" s="163" t="str">
        <f t="shared" ca="1" si="1608"/>
        <v>-</v>
      </c>
      <c r="KM461" s="163" t="str">
        <f t="shared" ca="1" si="1608"/>
        <v>-</v>
      </c>
      <c r="KN461" s="163" t="str">
        <f t="shared" ca="1" si="1608"/>
        <v>-</v>
      </c>
      <c r="KO461" s="163" t="str">
        <f t="shared" ca="1" si="1608"/>
        <v>-</v>
      </c>
      <c r="KP461" s="163" t="str">
        <f t="shared" ca="1" si="1608"/>
        <v>-</v>
      </c>
      <c r="KQ461" s="163" t="str">
        <f t="shared" ca="1" si="1608"/>
        <v>-</v>
      </c>
      <c r="KR461" s="163" t="str">
        <f t="shared" ca="1" si="1608"/>
        <v>-</v>
      </c>
      <c r="KS461" s="163" t="str">
        <f t="shared" ca="1" si="1608"/>
        <v>-</v>
      </c>
      <c r="KT461" s="163" t="str">
        <f t="shared" ca="1" si="1608"/>
        <v>-</v>
      </c>
      <c r="KU461" s="163" t="str">
        <f t="shared" ca="1" si="1608"/>
        <v>-</v>
      </c>
      <c r="KV461" s="163" t="str">
        <f t="shared" ca="1" si="1608"/>
        <v>-</v>
      </c>
      <c r="KW461" s="163" t="str">
        <f t="shared" ca="1" si="1608"/>
        <v>-</v>
      </c>
      <c r="KX461" s="163" t="str">
        <f t="shared" ca="1" si="1608"/>
        <v>-</v>
      </c>
      <c r="KY461" s="163" t="str">
        <f t="shared" ca="1" si="1608"/>
        <v>-</v>
      </c>
      <c r="KZ461" s="163" t="str">
        <f t="shared" ca="1" si="1608"/>
        <v>-</v>
      </c>
      <c r="LA461" s="163" t="str">
        <f t="shared" ca="1" si="1608"/>
        <v>-</v>
      </c>
      <c r="LB461" s="163" t="str">
        <f t="shared" ca="1" si="1608"/>
        <v>-</v>
      </c>
      <c r="LC461" s="163" t="str">
        <f t="shared" ca="1" si="1608"/>
        <v>-</v>
      </c>
      <c r="LD461" s="163" t="str">
        <f t="shared" ca="1" si="1608"/>
        <v>-</v>
      </c>
      <c r="LE461" s="163" t="str">
        <f t="shared" ca="1" si="1608"/>
        <v>-</v>
      </c>
      <c r="LF461" s="163" t="str">
        <f t="shared" ca="1" si="1608"/>
        <v>-</v>
      </c>
      <c r="LG461" s="163" t="str">
        <f t="shared" ca="1" si="1608"/>
        <v>-</v>
      </c>
      <c r="LH461" s="163" t="str">
        <f t="shared" ca="1" si="1608"/>
        <v>-</v>
      </c>
      <c r="LI461" s="163" t="str">
        <f t="shared" ca="1" si="1608"/>
        <v>-</v>
      </c>
      <c r="LJ461" s="163" t="str">
        <f t="shared" ca="1" si="1608"/>
        <v>-</v>
      </c>
      <c r="LK461" s="163" t="str">
        <f t="shared" ca="1" si="1608"/>
        <v>-</v>
      </c>
      <c r="LL461" s="163" t="str">
        <f t="shared" ca="1" si="1608"/>
        <v>-</v>
      </c>
      <c r="LM461" s="163" t="str">
        <f t="shared" ca="1" si="1608"/>
        <v>-</v>
      </c>
      <c r="LN461" s="163" t="str">
        <f t="shared" ca="1" si="1608"/>
        <v>-</v>
      </c>
      <c r="LO461" s="163" t="str">
        <f t="shared" ca="1" si="1582"/>
        <v>-</v>
      </c>
      <c r="LP461" s="163" t="str">
        <f t="shared" ca="1" si="1582"/>
        <v>-</v>
      </c>
      <c r="LQ461" s="163" t="str">
        <f t="shared" ca="1" si="1582"/>
        <v>-</v>
      </c>
      <c r="LR461" s="163" t="str">
        <f t="shared" ca="1" si="1582"/>
        <v>-</v>
      </c>
      <c r="LS461" s="163" t="str">
        <f t="shared" ca="1" si="1582"/>
        <v>-</v>
      </c>
      <c r="LT461" s="163" t="str">
        <f t="shared" ca="1" si="1582"/>
        <v>-</v>
      </c>
      <c r="LU461" s="163" t="str">
        <f t="shared" ca="1" si="1582"/>
        <v>-</v>
      </c>
      <c r="LV461" s="163" t="str">
        <f t="shared" ca="1" si="1582"/>
        <v>-</v>
      </c>
      <c r="LW461" s="163" t="str">
        <f t="shared" ca="1" si="1582"/>
        <v>-</v>
      </c>
      <c r="LX461" s="163" t="str">
        <f t="shared" ca="1" si="1582"/>
        <v>-</v>
      </c>
      <c r="LY461" s="10"/>
      <c r="LZ461" s="161">
        <f t="shared" ca="1" si="1583"/>
        <v>4.4999999999999998E-2</v>
      </c>
      <c r="MA461" s="161">
        <f t="shared" ca="1" si="1584"/>
        <v>4.4999999999999998E-2</v>
      </c>
      <c r="MB461" s="163">
        <f t="shared" ca="1" si="1585"/>
        <v>1</v>
      </c>
      <c r="MC461" s="163">
        <f t="shared" ca="1" si="1585"/>
        <v>0</v>
      </c>
      <c r="MD461" s="163">
        <f t="shared" ca="1" si="1585"/>
        <v>1</v>
      </c>
      <c r="ME461" s="163">
        <f t="shared" ca="1" si="1585"/>
        <v>1</v>
      </c>
      <c r="MF461" s="163">
        <f t="shared" ca="1" si="1585"/>
        <v>0</v>
      </c>
      <c r="MG461" s="163">
        <f t="shared" ca="1" si="1585"/>
        <v>70</v>
      </c>
      <c r="MH461" s="163">
        <f t="shared" ca="1" si="1585"/>
        <v>50</v>
      </c>
      <c r="MI461" s="163">
        <f t="shared" ca="1" si="1585"/>
        <v>85</v>
      </c>
      <c r="MJ461" s="163">
        <f t="shared" ca="1" si="1585"/>
        <v>50</v>
      </c>
      <c r="MK461" s="161">
        <f t="shared" ca="1" si="1586"/>
        <v>1</v>
      </c>
      <c r="ML461" s="161">
        <f t="shared" ca="1" si="1587"/>
        <v>1</v>
      </c>
      <c r="MM461" s="161">
        <f t="shared" ca="1" si="1588"/>
        <v>1</v>
      </c>
      <c r="MN461" s="161">
        <f t="shared" ca="1" si="1589"/>
        <v>1</v>
      </c>
      <c r="MO461" s="161">
        <f t="shared" ca="1" si="1589"/>
        <v>1</v>
      </c>
      <c r="MP461" s="163">
        <f t="shared" ca="1" si="1585"/>
        <v>1</v>
      </c>
      <c r="MQ461" s="10"/>
      <c r="MR461" s="163">
        <f t="shared" ca="1" si="1585"/>
        <v>1</v>
      </c>
      <c r="MS461" s="161">
        <f t="shared" ca="1" si="1590"/>
        <v>1</v>
      </c>
      <c r="MT461" s="163">
        <f t="shared" ca="1" si="1585"/>
        <v>0.75</v>
      </c>
      <c r="MU461" s="163">
        <f t="shared" ca="1" si="1585"/>
        <v>0.8</v>
      </c>
      <c r="MV461" s="163">
        <f t="shared" ca="1" si="1585"/>
        <v>0.82499999999999996</v>
      </c>
      <c r="MW461" s="163">
        <f t="shared" ca="1" si="1585"/>
        <v>0.875</v>
      </c>
      <c r="MX461" s="163">
        <f t="shared" ca="1" si="1585"/>
        <v>0.9</v>
      </c>
      <c r="MY461" s="163">
        <f t="shared" ca="1" si="1606"/>
        <v>0.75</v>
      </c>
      <c r="MZ461" s="163">
        <f t="shared" ca="1" si="1606"/>
        <v>0.78142857142857147</v>
      </c>
      <c r="NA461" s="163">
        <f t="shared" ca="1" si="1606"/>
        <v>0.82499999999999996</v>
      </c>
      <c r="NB461" s="163">
        <f t="shared" ca="1" si="1606"/>
        <v>0.875</v>
      </c>
      <c r="NC461" s="163">
        <f t="shared" ca="1" si="1606"/>
        <v>0.9</v>
      </c>
      <c r="ND461" s="163">
        <f t="shared" ca="1" si="1606"/>
        <v>0.9</v>
      </c>
      <c r="NE461" s="163">
        <f t="shared" ca="1" si="1606"/>
        <v>0.75</v>
      </c>
      <c r="NF461" s="163">
        <f t="shared" ca="1" si="1606"/>
        <v>0.78142857142857147</v>
      </c>
      <c r="NG461" s="163">
        <f t="shared" ca="1" si="1606"/>
        <v>0.82499999999999996</v>
      </c>
      <c r="NH461" s="163">
        <f t="shared" ca="1" si="1606"/>
        <v>0.875</v>
      </c>
      <c r="NI461" s="163">
        <f t="shared" ca="1" si="1606"/>
        <v>0.9</v>
      </c>
      <c r="NJ461" s="163">
        <f t="shared" ca="1" si="1606"/>
        <v>0.9</v>
      </c>
      <c r="NK461" s="163">
        <f t="shared" ca="1" si="1606"/>
        <v>0.75</v>
      </c>
      <c r="NL461" s="163">
        <f t="shared" ca="1" si="1606"/>
        <v>0.78142857142857147</v>
      </c>
      <c r="NM461" s="163">
        <f t="shared" ca="1" si="1606"/>
        <v>0.82499999999999996</v>
      </c>
      <c r="NN461" s="163">
        <f t="shared" ca="1" si="1606"/>
        <v>0.875</v>
      </c>
      <c r="NO461" s="163">
        <f t="shared" ca="1" si="1606"/>
        <v>0.9</v>
      </c>
      <c r="NP461" s="163">
        <f t="shared" ca="1" si="1606"/>
        <v>0.9</v>
      </c>
      <c r="NQ461" s="163">
        <f t="shared" ca="1" si="1606"/>
        <v>0.75</v>
      </c>
      <c r="NR461" s="163">
        <f t="shared" ca="1" si="1606"/>
        <v>0.78142857142857147</v>
      </c>
      <c r="NS461" s="163">
        <f t="shared" ca="1" si="1606"/>
        <v>0.82499999999999996</v>
      </c>
      <c r="NT461" s="163">
        <f t="shared" ca="1" si="1606"/>
        <v>0.875</v>
      </c>
      <c r="NU461" s="163">
        <f t="shared" ca="1" si="1606"/>
        <v>0.9</v>
      </c>
      <c r="NV461" s="163">
        <f t="shared" ca="1" si="1606"/>
        <v>0.9</v>
      </c>
      <c r="NW461" s="163">
        <f t="shared" ca="1" si="1606"/>
        <v>0.75</v>
      </c>
      <c r="NX461" s="163">
        <f t="shared" ca="1" si="1606"/>
        <v>0.78142857142857147</v>
      </c>
      <c r="NY461" s="163">
        <f t="shared" ca="1" si="1606"/>
        <v>0.82499999999999996</v>
      </c>
      <c r="NZ461" s="163">
        <f t="shared" ca="1" si="1606"/>
        <v>0.875</v>
      </c>
      <c r="OA461" s="163">
        <f t="shared" ca="1" si="1606"/>
        <v>0.9</v>
      </c>
      <c r="OB461" s="163">
        <f t="shared" ca="1" si="1606"/>
        <v>0.9</v>
      </c>
      <c r="OC461" s="163">
        <f t="shared" ca="1" si="1606"/>
        <v>0.75</v>
      </c>
      <c r="OD461" s="163">
        <f t="shared" ca="1" si="1606"/>
        <v>0.78142857142857147</v>
      </c>
      <c r="OE461" s="163">
        <f t="shared" ca="1" si="1606"/>
        <v>0.82499999999999996</v>
      </c>
      <c r="OF461" s="163">
        <f t="shared" ca="1" si="1606"/>
        <v>0.875</v>
      </c>
      <c r="OG461" s="163">
        <f t="shared" ca="1" si="1606"/>
        <v>0.9</v>
      </c>
      <c r="OH461" s="163">
        <f t="shared" ca="1" si="1606"/>
        <v>0.9</v>
      </c>
      <c r="OI461" s="163">
        <f t="shared" ca="1" si="1606"/>
        <v>0.75</v>
      </c>
      <c r="OJ461" s="163">
        <f t="shared" ca="1" si="1606"/>
        <v>0.76904761904761909</v>
      </c>
      <c r="OK461" s="163">
        <f t="shared" ca="1" si="1606"/>
        <v>0.82000000000000006</v>
      </c>
      <c r="OL461" s="163">
        <f t="shared" ca="1" si="1606"/>
        <v>0.875</v>
      </c>
      <c r="OM461" s="163">
        <f t="shared" ca="1" si="1606"/>
        <v>0.9</v>
      </c>
      <c r="ON461" s="163">
        <f t="shared" ca="1" si="1606"/>
        <v>0.90000000000000013</v>
      </c>
      <c r="OO461" s="163">
        <f t="shared" ca="1" si="1606"/>
        <v>0.75</v>
      </c>
      <c r="OP461" s="163">
        <f t="shared" ca="1" si="1606"/>
        <v>0.76904761904761909</v>
      </c>
      <c r="OQ461" s="163">
        <f t="shared" ca="1" si="1606"/>
        <v>0.82000000000000006</v>
      </c>
      <c r="OR461" s="163">
        <f t="shared" ca="1" si="1606"/>
        <v>0.875</v>
      </c>
      <c r="OS461" s="163">
        <f t="shared" ca="1" si="1606"/>
        <v>0.9</v>
      </c>
      <c r="OT461" s="163">
        <f t="shared" ca="1" si="1606"/>
        <v>0.9</v>
      </c>
      <c r="OU461" s="163">
        <f t="shared" ca="1" si="1591"/>
        <v>0.875</v>
      </c>
      <c r="OV461" s="161">
        <f t="shared" si="1592"/>
        <v>1</v>
      </c>
      <c r="OW461" s="161">
        <f t="shared" ca="1" si="1593"/>
        <v>1</v>
      </c>
      <c r="OX461" s="161" t="str">
        <f t="shared" ca="1" si="1594"/>
        <v>-</v>
      </c>
      <c r="OY461" s="163" t="str">
        <f t="shared" ca="1" si="1595"/>
        <v>-</v>
      </c>
      <c r="OZ461" s="161" t="str">
        <f t="shared" ca="1" si="1596"/>
        <v>-</v>
      </c>
      <c r="PA461" s="161" t="str">
        <f t="shared" ca="1" si="1597"/>
        <v>-</v>
      </c>
      <c r="PB461" s="163">
        <f t="shared" ref="PB461" ca="1" si="1609">OFFSET(PB$5,$B461,0)</f>
        <v>0</v>
      </c>
      <c r="PC461" s="27">
        <v>0</v>
      </c>
    </row>
    <row r="462" spans="1:419" s="143" customFormat="1" hidden="1" outlineLevel="1">
      <c r="A462" s="121">
        <f t="shared" si="14"/>
        <v>457</v>
      </c>
      <c r="B462" s="121">
        <f t="shared" si="1598"/>
        <v>13</v>
      </c>
      <c r="C462" s="143">
        <f t="shared" si="1604"/>
        <v>1002</v>
      </c>
      <c r="D462" s="143" t="s">
        <v>884</v>
      </c>
      <c r="E462" s="143" t="b">
        <f t="shared" si="1558"/>
        <v>0</v>
      </c>
      <c r="F462" s="143" t="b">
        <v>0</v>
      </c>
      <c r="G462" s="143" t="b">
        <f t="shared" si="1599"/>
        <v>0</v>
      </c>
      <c r="H462" s="139">
        <f t="shared" ca="1" si="1600"/>
        <v>3</v>
      </c>
      <c r="I462" s="32">
        <v>1</v>
      </c>
      <c r="J462" s="32">
        <v>3</v>
      </c>
      <c r="K462" s="139">
        <f t="shared" ca="1" si="1600"/>
        <v>1</v>
      </c>
      <c r="L462" s="139">
        <f t="shared" ca="1" si="1600"/>
        <v>1</v>
      </c>
      <c r="M462" s="139">
        <f t="shared" ca="1" si="1600"/>
        <v>1</v>
      </c>
      <c r="N462" s="139">
        <f t="shared" ca="1" si="1600"/>
        <v>1</v>
      </c>
      <c r="O462" s="139">
        <f t="shared" ca="1" si="1600"/>
        <v>1</v>
      </c>
      <c r="P462" s="139">
        <f t="shared" ca="1" si="1600"/>
        <v>1</v>
      </c>
      <c r="Q462" s="139">
        <f t="shared" ca="1" si="1600"/>
        <v>1</v>
      </c>
      <c r="R462" s="139">
        <f t="shared" ca="1" si="1600"/>
        <v>2</v>
      </c>
      <c r="S462" s="139">
        <v>3</v>
      </c>
      <c r="T462" s="139">
        <v>3</v>
      </c>
      <c r="U462" s="139">
        <v>3</v>
      </c>
      <c r="V462" s="139">
        <v>3</v>
      </c>
      <c r="W462" s="32">
        <v>3</v>
      </c>
      <c r="X462" s="139">
        <f t="shared" ca="1" si="1600"/>
        <v>1</v>
      </c>
      <c r="Y462" s="139">
        <f t="shared" ca="1" si="1600"/>
        <v>1</v>
      </c>
      <c r="Z462" s="139">
        <f t="shared" ca="1" si="1600"/>
        <v>1</v>
      </c>
      <c r="AA462" s="139">
        <f t="shared" ca="1" si="1600"/>
        <v>1</v>
      </c>
      <c r="AB462" s="139">
        <f t="shared" ca="1" si="1600"/>
        <v>1</v>
      </c>
      <c r="AC462" s="139">
        <f t="shared" ca="1" si="1600"/>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163" t="str">
        <f t="shared" ref="AH462:AM486" ca="1" si="1610">OFFSET(AH$5,$B462,0)</f>
        <v>-</v>
      </c>
      <c r="AI462" s="163" t="str">
        <f t="shared" ca="1" si="1610"/>
        <v>-</v>
      </c>
      <c r="AJ462" s="163" t="str">
        <f t="shared" ca="1" si="1610"/>
        <v>-</v>
      </c>
      <c r="AK462" s="163" t="str">
        <f t="shared" ca="1" si="1610"/>
        <v>-</v>
      </c>
      <c r="AL462" s="163" t="str">
        <f t="shared" ca="1" si="1610"/>
        <v>-</v>
      </c>
      <c r="AM462" s="163" t="b">
        <f t="shared" ca="1" si="1610"/>
        <v>1</v>
      </c>
      <c r="AN462" s="10"/>
      <c r="AO462" s="161" t="b">
        <f t="shared" ref="AO462:AT486" si="1611">INDEX(model_structure,$I462,AO$15)</f>
        <v>1</v>
      </c>
      <c r="AP462" s="161" t="str">
        <f t="shared" si="1611"/>
        <v>-</v>
      </c>
      <c r="AQ462" s="161" t="str">
        <f t="shared" si="1611"/>
        <v>-</v>
      </c>
      <c r="AR462" s="161" t="str">
        <f t="shared" si="1611"/>
        <v>-</v>
      </c>
      <c r="AS462" s="161" t="b">
        <f t="shared" si="1611"/>
        <v>1</v>
      </c>
      <c r="AT462" s="161" t="b">
        <f t="shared" si="1611"/>
        <v>0</v>
      </c>
      <c r="AU462" s="161">
        <f t="shared" ca="1" si="1561"/>
        <v>0</v>
      </c>
      <c r="AV462" s="161" t="b">
        <f t="shared" si="1562"/>
        <v>1</v>
      </c>
      <c r="AW462" s="161" t="b">
        <f t="shared" si="1562"/>
        <v>1</v>
      </c>
      <c r="AX462" s="161">
        <f t="shared" si="1562"/>
        <v>1</v>
      </c>
      <c r="AY462" s="161">
        <f t="shared" si="1562"/>
        <v>5.0000000000000004E-6</v>
      </c>
      <c r="AZ462" s="161" t="str">
        <f t="shared" si="1562"/>
        <v>-</v>
      </c>
      <c r="BA462" s="10"/>
      <c r="BB462" s="161" t="b">
        <f t="shared" si="1563"/>
        <v>1</v>
      </c>
      <c r="BC462" s="163" t="b">
        <f t="shared" ca="1" si="1564"/>
        <v>1</v>
      </c>
      <c r="BD462" s="163" t="b">
        <f t="shared" ca="1" si="1564"/>
        <v>1</v>
      </c>
      <c r="BE462" s="162">
        <f t="shared" ca="1" si="1565"/>
        <v>3110</v>
      </c>
      <c r="BF462" s="163" t="str">
        <f t="shared" ca="1" si="1605"/>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67"/>
        <v>0</v>
      </c>
      <c r="BP462" s="163" t="b">
        <f t="shared" ca="1" si="1567"/>
        <v>0</v>
      </c>
      <c r="BQ462" s="163" t="b">
        <f t="shared" ca="1" si="1567"/>
        <v>0</v>
      </c>
      <c r="BR462" s="163" t="b">
        <f t="shared" ca="1" si="1567"/>
        <v>0</v>
      </c>
      <c r="BS462" s="163" t="b">
        <f t="shared" ca="1" si="1567"/>
        <v>0</v>
      </c>
      <c r="BT462" s="163" t="b">
        <f t="shared" ca="1" si="1567"/>
        <v>0</v>
      </c>
      <c r="BU462" s="163" t="b">
        <f t="shared" ca="1" si="1567"/>
        <v>0</v>
      </c>
      <c r="BV462" s="163" t="b">
        <f t="shared" ca="1" si="1567"/>
        <v>0</v>
      </c>
      <c r="BW462" s="163" t="b">
        <f t="shared" ca="1" si="1567"/>
        <v>0</v>
      </c>
      <c r="BX462" s="163" t="str">
        <f t="shared" ca="1" si="1566"/>
        <v>-</v>
      </c>
      <c r="BY462" s="163" t="str">
        <f t="shared" ca="1" si="1568"/>
        <v>-</v>
      </c>
      <c r="BZ462" s="163" t="str">
        <f t="shared" ca="1" si="1568"/>
        <v>-</v>
      </c>
      <c r="CA462" s="163" t="str">
        <f t="shared" ca="1" si="1568"/>
        <v>-</v>
      </c>
      <c r="CB462" s="163" t="str">
        <f t="shared" ca="1" si="1568"/>
        <v>-</v>
      </c>
      <c r="CC462" s="163" t="str">
        <f t="shared" ca="1" si="1568"/>
        <v>-</v>
      </c>
      <c r="CD462" s="163" t="str">
        <f t="shared" ca="1" si="1568"/>
        <v>-</v>
      </c>
      <c r="CE462" s="163" t="str">
        <f t="shared" ca="1" si="1568"/>
        <v>-</v>
      </c>
      <c r="CF462" s="163" t="str">
        <f t="shared" ca="1" si="1568"/>
        <v>-</v>
      </c>
      <c r="CG462" s="163" t="str">
        <f t="shared" ca="1" si="1566"/>
        <v>-</v>
      </c>
      <c r="CH462" s="163" t="str">
        <f t="shared" ca="1" si="1566"/>
        <v>-</v>
      </c>
      <c r="CI462" s="163" t="str">
        <f t="shared" ca="1" si="1566"/>
        <v>-</v>
      </c>
      <c r="CJ462" s="163" t="str">
        <f t="shared" ca="1" si="1566"/>
        <v>-</v>
      </c>
      <c r="CK462" s="163" t="str">
        <f t="shared" ca="1" si="1566"/>
        <v>-</v>
      </c>
      <c r="CL462" s="163" t="str">
        <f t="shared" ca="1" si="1566"/>
        <v>-</v>
      </c>
      <c r="CM462" s="163" t="str">
        <f t="shared" ca="1" si="1566"/>
        <v>-</v>
      </c>
      <c r="CN462" s="163" t="str">
        <f t="shared" ca="1" si="1566"/>
        <v>-</v>
      </c>
      <c r="CO462" s="163" t="str">
        <f t="shared" ca="1" si="1566"/>
        <v>-</v>
      </c>
      <c r="CP462" s="163" t="str">
        <f t="shared" ca="1" si="1566"/>
        <v>-</v>
      </c>
      <c r="CQ462" s="163" t="str">
        <f t="shared" ca="1" si="1566"/>
        <v>-</v>
      </c>
      <c r="CR462" s="163" t="str">
        <f t="shared" ca="1" si="1566"/>
        <v>-</v>
      </c>
      <c r="CS462" s="163" t="str">
        <f t="shared" ca="1" si="1566"/>
        <v>-</v>
      </c>
      <c r="CT462" s="163" t="str">
        <f t="shared" ca="1" si="1566"/>
        <v>-</v>
      </c>
      <c r="CU462" s="163" t="str">
        <f t="shared" ca="1" si="1569"/>
        <v>-</v>
      </c>
      <c r="CV462" s="163" t="str">
        <f t="shared" ca="1" si="1569"/>
        <v>-</v>
      </c>
      <c r="CW462" s="163" t="str">
        <f t="shared" ca="1" si="1569"/>
        <v>-</v>
      </c>
      <c r="CX462" s="163" t="str">
        <f t="shared" ca="1" si="1569"/>
        <v>-</v>
      </c>
      <c r="CY462" s="163" t="str">
        <f t="shared" ca="1" si="1569"/>
        <v>-</v>
      </c>
      <c r="CZ462" s="163" t="str">
        <f t="shared" ca="1" si="1569"/>
        <v>-</v>
      </c>
      <c r="DA462" s="163" t="str">
        <f t="shared" ca="1" si="1569"/>
        <v>-</v>
      </c>
      <c r="DB462" s="163" t="str">
        <f t="shared" ca="1" si="1569"/>
        <v>-</v>
      </c>
      <c r="DC462" s="163" t="str">
        <f t="shared" ca="1" si="1566"/>
        <v>-</v>
      </c>
      <c r="DD462" s="163" t="str">
        <f t="shared" ca="1" si="1570"/>
        <v>-</v>
      </c>
      <c r="DE462" s="163" t="str">
        <f t="shared" ca="1" si="1570"/>
        <v>-</v>
      </c>
      <c r="DF462" s="163" t="str">
        <f t="shared" ca="1" si="1570"/>
        <v>-</v>
      </c>
      <c r="DG462" s="163" t="str">
        <f t="shared" ca="1" si="1570"/>
        <v>-</v>
      </c>
      <c r="DH462" s="163" t="str">
        <f t="shared" ca="1" si="1570"/>
        <v>-</v>
      </c>
      <c r="DI462" s="163" t="str">
        <f t="shared" ca="1" si="1570"/>
        <v>-</v>
      </c>
      <c r="DJ462" s="163" t="str">
        <f t="shared" ca="1" si="1570"/>
        <v>-</v>
      </c>
      <c r="DK462" s="163" t="str">
        <f t="shared" ca="1" si="1570"/>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str" cm="1">
        <f t="array" aca="1" ref="DX462" ca="1">INDEX(i.rev,$K462,DX$15)</f>
        <v>-</v>
      </c>
      <c r="DY462" s="161" t="str" cm="1">
        <f t="array" aca="1" ref="DY462" ca="1">INDEX(i.rev,$K462,DY$15)</f>
        <v>-</v>
      </c>
      <c r="DZ462" s="161" t="str" cm="1">
        <f t="array" aca="1" ref="DZ462" ca="1">INDEX(i.rev,$K462,DZ$15)</f>
        <v>-</v>
      </c>
      <c r="EA462" s="161" t="str" cm="1">
        <f t="array" aca="1" ref="EA462" ca="1">INDEX(i.rev,$K462,EA$15)</f>
        <v>-</v>
      </c>
      <c r="EB462" s="161" t="str" cm="1">
        <f t="array" aca="1" ref="EB462" ca="1">INDEX(i.rev,$K462,EB$15)</f>
        <v>-</v>
      </c>
      <c r="EC462" s="161" t="str" cm="1">
        <f t="array" aca="1" ref="EC462" ca="1">INDEX(i.rev,$K462,EC$15)</f>
        <v>-</v>
      </c>
      <c r="ED462" s="161" t="str" cm="1">
        <f t="array" aca="1" ref="ED462" ca="1">INDEX(i.rev,$K462,ED$15)</f>
        <v>-</v>
      </c>
      <c r="EE462" s="161" t="str" cm="1">
        <f t="array" aca="1" ref="EE462" ca="1">INDEX(i.rev,$K462,EE$15)</f>
        <v>-</v>
      </c>
      <c r="EF462" s="161" t="str" cm="1">
        <f t="array" aca="1" ref="EF462" ca="1">INDEX(i.rev,$K462,EF$15)</f>
        <v>-</v>
      </c>
      <c r="EG462" s="161" t="str" cm="1">
        <f t="array" aca="1" ref="EG462" ca="1">INDEX(i.rev,$K462,EG$15)</f>
        <v>-</v>
      </c>
      <c r="EH462" s="10"/>
      <c r="EI462" s="163" t="str">
        <f t="shared" ca="1" si="1602"/>
        <v>-</v>
      </c>
      <c r="EJ462" s="163" t="str">
        <f t="shared" ca="1" si="1602"/>
        <v>-</v>
      </c>
      <c r="EK462" s="163" t="str">
        <f t="shared" ca="1" si="1602"/>
        <v>-</v>
      </c>
      <c r="EL462" s="163" t="str">
        <f t="shared" ca="1" si="1602"/>
        <v>-</v>
      </c>
      <c r="EM462" s="163" t="str">
        <f t="shared" ca="1" si="1602"/>
        <v>-</v>
      </c>
      <c r="EN462" s="163" t="str">
        <f t="shared" ca="1" si="1602"/>
        <v>-</v>
      </c>
      <c r="EO462" s="163" t="str">
        <f t="shared" ca="1" si="1602"/>
        <v>-</v>
      </c>
      <c r="EP462" s="163" t="str">
        <f t="shared" ca="1" si="1602"/>
        <v>-</v>
      </c>
      <c r="EQ462" s="163">
        <f t="shared" ca="1" si="1602"/>
        <v>1</v>
      </c>
      <c r="ER462" s="163">
        <f t="shared" ca="1" si="1602"/>
        <v>1</v>
      </c>
      <c r="ES462" s="163">
        <f t="shared" ca="1" si="1602"/>
        <v>0</v>
      </c>
      <c r="ET462" s="163" t="str">
        <f t="shared" ca="1" si="1602"/>
        <v>-</v>
      </c>
      <c r="EU462" s="163" t="str">
        <f t="shared" ca="1" si="1602"/>
        <v>-</v>
      </c>
      <c r="EV462" s="163" t="str">
        <f t="shared" ca="1" si="1602"/>
        <v>-</v>
      </c>
      <c r="EW462" s="163" t="str">
        <f t="shared" ca="1" si="1602"/>
        <v>-</v>
      </c>
      <c r="EX462" s="163" t="str">
        <f t="shared" ca="1" si="1602"/>
        <v>-</v>
      </c>
      <c r="EY462" s="163" t="str">
        <f t="shared" ca="1" si="1602"/>
        <v>-</v>
      </c>
      <c r="EZ462" s="163" t="str">
        <f t="shared" ca="1" si="1602"/>
        <v>-</v>
      </c>
      <c r="FA462" s="163">
        <f t="shared" ca="1" si="1602"/>
        <v>0</v>
      </c>
      <c r="FB462" s="163" t="str">
        <f t="shared" ca="1" si="1602"/>
        <v>-</v>
      </c>
      <c r="FC462" s="163" t="str">
        <f t="shared" ca="1" si="1602"/>
        <v>-</v>
      </c>
      <c r="FD462" s="163" t="str">
        <f t="shared" ca="1" si="1602"/>
        <v>-</v>
      </c>
      <c r="FE462" s="163" t="str">
        <f t="shared" ca="1" si="1602"/>
        <v>-</v>
      </c>
      <c r="FF462" s="163" t="str">
        <f t="shared" ca="1" si="1602"/>
        <v>-</v>
      </c>
      <c r="FG462" s="163">
        <f t="shared" ca="1" si="1602"/>
        <v>0</v>
      </c>
      <c r="FH462" s="163">
        <f t="shared" ca="1" si="1602"/>
        <v>0</v>
      </c>
      <c r="FI462" s="163">
        <f t="shared" ca="1" si="1602"/>
        <v>0</v>
      </c>
      <c r="FJ462" s="163">
        <f t="shared" ca="1" si="1602"/>
        <v>0</v>
      </c>
      <c r="FK462" s="163">
        <f t="shared" ca="1" si="1602"/>
        <v>0</v>
      </c>
      <c r="FL462" s="163">
        <f t="shared" ca="1" si="1602"/>
        <v>0</v>
      </c>
      <c r="FM462" s="163">
        <f t="shared" ca="1" si="1602"/>
        <v>0</v>
      </c>
      <c r="FN462" s="163" t="str">
        <f t="shared" ca="1" si="1602"/>
        <v>-</v>
      </c>
      <c r="FO462" s="163" t="str">
        <f t="shared" ca="1" si="1602"/>
        <v>-</v>
      </c>
      <c r="FP462" s="163" t="str">
        <f t="shared" ca="1" si="1602"/>
        <v>-</v>
      </c>
      <c r="FQ462" s="163" t="str">
        <f t="shared" ca="1" si="1602"/>
        <v>-</v>
      </c>
      <c r="FR462" s="163" t="str">
        <f t="shared" ca="1" si="1602"/>
        <v>-</v>
      </c>
      <c r="FS462" s="163" t="str">
        <f t="shared" ca="1" si="1602"/>
        <v>-</v>
      </c>
      <c r="FT462" s="163" t="str">
        <f t="shared" ca="1" si="1602"/>
        <v>-</v>
      </c>
      <c r="FU462" s="163" t="str">
        <f t="shared" ca="1" si="1602"/>
        <v>-</v>
      </c>
      <c r="FV462" s="163" t="str">
        <f t="shared" ca="1" si="1602"/>
        <v>-</v>
      </c>
      <c r="FW462" s="163" t="str">
        <f t="shared" ca="1" si="1602"/>
        <v>-</v>
      </c>
      <c r="FX462" s="163" t="str">
        <f t="shared" ca="1" si="1602"/>
        <v>-</v>
      </c>
      <c r="FY462" s="10"/>
      <c r="FZ462" s="163">
        <f t="shared" ca="1" si="1602"/>
        <v>1</v>
      </c>
      <c r="GA462" s="163" t="str">
        <f t="shared" ca="1" si="1602"/>
        <v>-</v>
      </c>
      <c r="GB462" s="163" t="str">
        <f t="shared" ca="1" si="1602"/>
        <v>-</v>
      </c>
      <c r="GC462" s="163" t="str">
        <f t="shared" ca="1" si="1602"/>
        <v>-</v>
      </c>
      <c r="GD462" s="163" t="str">
        <f t="shared" ref="GD462:GH486" ca="1" si="1612">OFFSET(GD$5,$B462,0)</f>
        <v>-</v>
      </c>
      <c r="GE462" s="163" t="b">
        <f t="shared" ca="1" si="1612"/>
        <v>0</v>
      </c>
      <c r="GF462" s="163" t="str">
        <f t="shared" ca="1" si="1612"/>
        <v>-</v>
      </c>
      <c r="GG462" s="163">
        <f t="shared" ca="1" si="1612"/>
        <v>0</v>
      </c>
      <c r="GH462" s="163" t="str">
        <f t="shared" ca="1" si="1612"/>
        <v>-</v>
      </c>
      <c r="GI462" s="161" cm="1">
        <f t="array" aca="1" ref="GI462" ca="1">INDEX(i.rev,$K462,GI$15)</f>
        <v>1</v>
      </c>
      <c r="GJ462" s="163">
        <f t="shared" ref="GJ462:GY477" ca="1" si="1613">OFFSET(GJ$5,$B462,0)</f>
        <v>0</v>
      </c>
      <c r="GK462" s="163">
        <f t="shared" ca="1" si="1613"/>
        <v>1</v>
      </c>
      <c r="GL462" s="163">
        <f t="shared" ca="1" si="1613"/>
        <v>0</v>
      </c>
      <c r="GM462" s="163">
        <f t="shared" ca="1" si="1613"/>
        <v>1</v>
      </c>
      <c r="GN462" s="163">
        <f t="shared" ca="1" si="1613"/>
        <v>1</v>
      </c>
      <c r="GO462" s="163">
        <f t="shared" ca="1" si="1613"/>
        <v>1</v>
      </c>
      <c r="GP462" s="163">
        <f t="shared" ca="1" si="1613"/>
        <v>0</v>
      </c>
      <c r="GQ462" s="163">
        <f t="shared" ca="1" si="1613"/>
        <v>0</v>
      </c>
      <c r="GR462" s="163">
        <f t="shared" ca="1" si="1613"/>
        <v>0</v>
      </c>
      <c r="GS462" s="163">
        <f t="shared" ca="1" si="1613"/>
        <v>0</v>
      </c>
      <c r="GT462" s="163">
        <f t="shared" ca="1" si="1613"/>
        <v>0</v>
      </c>
      <c r="GU462" s="163">
        <f t="shared" ca="1" si="1613"/>
        <v>0</v>
      </c>
      <c r="GV462" s="163">
        <f t="shared" ca="1" si="1613"/>
        <v>0</v>
      </c>
      <c r="GW462" s="163">
        <f t="shared" ca="1" si="1613"/>
        <v>0</v>
      </c>
      <c r="GX462" s="163">
        <f t="shared" ca="1" si="1613"/>
        <v>0</v>
      </c>
      <c r="GY462" s="163">
        <f t="shared" ca="1" si="1613"/>
        <v>0</v>
      </c>
      <c r="GZ462" s="161" cm="1">
        <f t="array" aca="1" ref="GZ462" ca="1">INDEX(i.rev,$K462,GZ$15)</f>
        <v>0</v>
      </c>
      <c r="HA462" s="163">
        <f t="shared" ca="1" si="1574"/>
        <v>0</v>
      </c>
      <c r="HB462" s="161" cm="1">
        <f t="array" aca="1" ref="HB462" ca="1">INDEX(i.rev,$K462,HB$15)</f>
        <v>1</v>
      </c>
      <c r="HC462" s="163">
        <f t="shared" ca="1" si="1603"/>
        <v>0</v>
      </c>
      <c r="HD462" s="163">
        <f t="shared" ca="1" si="1603"/>
        <v>0</v>
      </c>
      <c r="HE462" s="163">
        <f t="shared" ca="1" si="1603"/>
        <v>0</v>
      </c>
      <c r="HF462" s="163">
        <f t="shared" ca="1" si="1603"/>
        <v>0</v>
      </c>
      <c r="HG462" s="163">
        <f t="shared" ca="1" si="1603"/>
        <v>0</v>
      </c>
      <c r="HH462" s="163">
        <f t="shared" ca="1" si="1603"/>
        <v>0</v>
      </c>
      <c r="HI462" s="163">
        <f t="shared" ca="1" si="1603"/>
        <v>0</v>
      </c>
      <c r="HJ462" s="10"/>
      <c r="HK462" s="163" t="str">
        <f t="shared" ca="1" si="1603"/>
        <v>-</v>
      </c>
      <c r="HL462" s="163" t="str">
        <f t="shared" ca="1" si="1603"/>
        <v>-</v>
      </c>
      <c r="HM462" s="163" t="str">
        <f t="shared" ca="1" si="1603"/>
        <v>-</v>
      </c>
      <c r="HN462" s="163" t="str">
        <f t="shared" ca="1" si="1603"/>
        <v>-</v>
      </c>
      <c r="HO462" s="163" t="str">
        <f t="shared" ca="1" si="1603"/>
        <v>-</v>
      </c>
      <c r="HP462" s="161" t="b">
        <f t="shared" ref="HP462:HR486" ca="1" si="1614">INDEX(i.TOL,$H462,HP$15)</f>
        <v>0</v>
      </c>
      <c r="HQ462" s="161" t="b">
        <f t="shared" ca="1" si="1614"/>
        <v>0</v>
      </c>
      <c r="HR462" s="161" t="b">
        <f t="shared" ca="1" si="1614"/>
        <v>1</v>
      </c>
      <c r="HS462" s="163">
        <f t="shared" ca="1" si="1603"/>
        <v>0</v>
      </c>
      <c r="HT462" s="161">
        <f t="shared" ref="HT462:HU486" ca="1" si="1615">INDEX(i.scan,$Y462)</f>
        <v>1</v>
      </c>
      <c r="HU462" s="161">
        <f t="shared" ca="1" si="1615"/>
        <v>1</v>
      </c>
      <c r="HV462" s="163" t="str">
        <f t="shared" ca="1" si="1603"/>
        <v>-</v>
      </c>
      <c r="HW462" s="163" t="str">
        <f t="shared" ca="1" si="1603"/>
        <v>-</v>
      </c>
      <c r="HX462" s="163" t="str">
        <f t="shared" ca="1" si="1603"/>
        <v>-</v>
      </c>
      <c r="HY462" s="163" t="str">
        <f t="shared" ca="1" si="1603"/>
        <v>-</v>
      </c>
      <c r="HZ462" s="163" t="str">
        <f t="shared" ca="1" si="1603"/>
        <v>-</v>
      </c>
      <c r="IA462" s="163" t="str">
        <f t="shared" ca="1" si="1603"/>
        <v>-</v>
      </c>
      <c r="IB462" s="163" t="str">
        <f t="shared" ca="1" si="1603"/>
        <v>-</v>
      </c>
      <c r="IC462" s="163" t="str">
        <f t="shared" ca="1" si="1603"/>
        <v>-</v>
      </c>
      <c r="ID462" s="163" t="str">
        <f t="shared" ca="1" si="1603"/>
        <v>-</v>
      </c>
      <c r="IE462" s="163" t="b">
        <f t="shared" ca="1" si="1603"/>
        <v>1</v>
      </c>
      <c r="IF462" s="163" t="str">
        <f t="shared" ca="1" si="1603"/>
        <v>-</v>
      </c>
      <c r="IG462" s="163" t="str">
        <f t="shared" ca="1" si="1603"/>
        <v>-</v>
      </c>
      <c r="IH462" s="163" t="str">
        <f t="shared" ca="1" si="1603"/>
        <v>-</v>
      </c>
      <c r="II462" s="163" t="b">
        <f t="shared" ref="II462:IX478" ca="1" si="1616">OFFSET(II$5,$B462,0)</f>
        <v>1</v>
      </c>
      <c r="IJ462" s="163">
        <f t="shared" ca="1" si="1616"/>
        <v>0</v>
      </c>
      <c r="IK462" s="163" t="str">
        <f t="shared" ca="1" si="1616"/>
        <v>-</v>
      </c>
      <c r="IL462" s="163" t="str">
        <f t="shared" ca="1" si="1616"/>
        <v>-</v>
      </c>
      <c r="IM462" s="163" t="str">
        <f t="shared" ca="1" si="1616"/>
        <v>-</v>
      </c>
      <c r="IN462" s="163" t="str">
        <f t="shared" ca="1" si="1616"/>
        <v>-</v>
      </c>
      <c r="IO462" s="163" t="str">
        <f t="shared" ca="1" si="1616"/>
        <v>-</v>
      </c>
      <c r="IP462" s="163">
        <f t="shared" ca="1" si="1616"/>
        <v>0</v>
      </c>
      <c r="IQ462" s="163" t="str">
        <f t="shared" ca="1" si="1616"/>
        <v>-</v>
      </c>
      <c r="IR462" s="163" t="str">
        <f t="shared" ca="1" si="1616"/>
        <v>-</v>
      </c>
      <c r="IS462" s="163" t="str">
        <f t="shared" ca="1" si="1616"/>
        <v>-</v>
      </c>
      <c r="IT462" s="163">
        <f t="shared" ca="1" si="1616"/>
        <v>500</v>
      </c>
      <c r="IU462" s="163">
        <f t="shared" ca="1" si="1616"/>
        <v>500</v>
      </c>
      <c r="IV462" s="163" t="str">
        <f t="shared" ca="1" si="1616"/>
        <v>-</v>
      </c>
      <c r="IW462" s="163" t="str">
        <f t="shared" ca="1" si="1616"/>
        <v>-</v>
      </c>
      <c r="IX462" s="163" t="str">
        <f t="shared" ca="1" si="1616"/>
        <v>-</v>
      </c>
      <c r="IY462" s="163" t="str">
        <f t="shared" ref="IY462:LX483" ca="1" si="1617">OFFSET(IY$5,$B462,0)</f>
        <v>-</v>
      </c>
      <c r="IZ462" s="163" t="str">
        <f t="shared" ca="1" si="1579"/>
        <v>-</v>
      </c>
      <c r="JA462" s="163" t="str">
        <f t="shared" ca="1" si="1579"/>
        <v>-</v>
      </c>
      <c r="JB462" s="163" t="str">
        <f t="shared" ca="1" si="1579"/>
        <v>-</v>
      </c>
      <c r="JC462" s="163" t="str">
        <f t="shared" ca="1" si="1579"/>
        <v>-</v>
      </c>
      <c r="JD462" s="163" t="str">
        <f t="shared" ca="1" si="1579"/>
        <v>-</v>
      </c>
      <c r="JE462" s="163" t="str">
        <f t="shared" ca="1" si="1579"/>
        <v>-</v>
      </c>
      <c r="JF462" s="163" t="str">
        <f t="shared" ca="1" si="1579"/>
        <v>-</v>
      </c>
      <c r="JG462" s="163" t="str">
        <f t="shared" ca="1" si="1579"/>
        <v>-</v>
      </c>
      <c r="JH462" s="163" t="str">
        <f t="shared" ca="1" si="1579"/>
        <v>-</v>
      </c>
      <c r="JI462" s="163" t="str">
        <f t="shared" ca="1" si="1580"/>
        <v>-</v>
      </c>
      <c r="JJ462" s="163" t="str">
        <f t="shared" ca="1" si="1580"/>
        <v>-</v>
      </c>
      <c r="JK462" s="163" t="str">
        <f t="shared" ca="1" si="1580"/>
        <v>-</v>
      </c>
      <c r="JL462" s="163" t="str">
        <f t="shared" ca="1" si="1580"/>
        <v>-</v>
      </c>
      <c r="JM462" s="163" t="str">
        <f t="shared" ca="1" si="1580"/>
        <v>-</v>
      </c>
      <c r="JN462" s="163" t="str">
        <f t="shared" ca="1" si="1580"/>
        <v>-</v>
      </c>
      <c r="JO462" s="163" t="str">
        <f t="shared" ca="1" si="1580"/>
        <v>-</v>
      </c>
      <c r="JP462" s="163" t="str">
        <f t="shared" ca="1" si="1580"/>
        <v>-</v>
      </c>
      <c r="JQ462" s="163" t="str">
        <f t="shared" ca="1" si="1580"/>
        <v>-</v>
      </c>
      <c r="JR462" s="163" t="str">
        <f t="shared" ca="1" si="1580"/>
        <v>-</v>
      </c>
      <c r="JS462" s="163" t="str">
        <f t="shared" ca="1" si="1579"/>
        <v>-</v>
      </c>
      <c r="JT462" s="163" t="str">
        <f t="shared" ca="1" si="1579"/>
        <v>-</v>
      </c>
      <c r="JU462" s="163" t="str">
        <f t="shared" ca="1" si="1579"/>
        <v>-</v>
      </c>
      <c r="JV462" s="163" t="str">
        <f t="shared" ca="1" si="1579"/>
        <v>-</v>
      </c>
      <c r="JW462" s="163" t="str">
        <f t="shared" ca="1" si="1579"/>
        <v>-</v>
      </c>
      <c r="JX462" s="163" t="str">
        <f t="shared" ca="1" si="1617"/>
        <v>-</v>
      </c>
      <c r="JY462" s="163" t="str">
        <f t="shared" ca="1" si="1608"/>
        <v>-</v>
      </c>
      <c r="JZ462" s="163" t="str">
        <f t="shared" ca="1" si="1608"/>
        <v>-</v>
      </c>
      <c r="KA462" s="163" t="str">
        <f t="shared" ca="1" si="1608"/>
        <v>-</v>
      </c>
      <c r="KB462" s="163" t="str">
        <f t="shared" ca="1" si="1608"/>
        <v>-</v>
      </c>
      <c r="KC462" s="163" t="str">
        <f t="shared" ca="1" si="1608"/>
        <v>-</v>
      </c>
      <c r="KD462" s="163" t="str">
        <f t="shared" ca="1" si="1608"/>
        <v>-</v>
      </c>
      <c r="KE462" s="163" t="str">
        <f t="shared" ca="1" si="1608"/>
        <v>-</v>
      </c>
      <c r="KF462" s="163" t="str">
        <f t="shared" ca="1" si="1608"/>
        <v>-</v>
      </c>
      <c r="KG462" s="163" t="str">
        <f t="shared" ca="1" si="1608"/>
        <v>-</v>
      </c>
      <c r="KH462" s="163" t="str">
        <f t="shared" ca="1" si="1608"/>
        <v>-</v>
      </c>
      <c r="KI462" s="163" t="str">
        <f t="shared" ca="1" si="1608"/>
        <v>-</v>
      </c>
      <c r="KJ462" s="163" t="str">
        <f t="shared" ca="1" si="1608"/>
        <v>-</v>
      </c>
      <c r="KK462" s="163" t="str">
        <f t="shared" ca="1" si="1608"/>
        <v>-</v>
      </c>
      <c r="KL462" s="163" t="str">
        <f t="shared" ca="1" si="1608"/>
        <v>-</v>
      </c>
      <c r="KM462" s="163" t="str">
        <f t="shared" ca="1" si="1608"/>
        <v>-</v>
      </c>
      <c r="KN462" s="163" t="str">
        <f t="shared" ca="1" si="1608"/>
        <v>-</v>
      </c>
      <c r="KO462" s="163" t="str">
        <f t="shared" ca="1" si="1608"/>
        <v>-</v>
      </c>
      <c r="KP462" s="163" t="str">
        <f t="shared" ca="1" si="1608"/>
        <v>-</v>
      </c>
      <c r="KQ462" s="163" t="str">
        <f t="shared" ca="1" si="1608"/>
        <v>-</v>
      </c>
      <c r="KR462" s="163" t="str">
        <f t="shared" ca="1" si="1608"/>
        <v>-</v>
      </c>
      <c r="KS462" s="163" t="str">
        <f t="shared" ca="1" si="1608"/>
        <v>-</v>
      </c>
      <c r="KT462" s="163" t="str">
        <f t="shared" ca="1" si="1608"/>
        <v>-</v>
      </c>
      <c r="KU462" s="163" t="str">
        <f t="shared" ca="1" si="1608"/>
        <v>-</v>
      </c>
      <c r="KV462" s="163" t="str">
        <f t="shared" ca="1" si="1608"/>
        <v>-</v>
      </c>
      <c r="KW462" s="163" t="str">
        <f t="shared" ca="1" si="1608"/>
        <v>-</v>
      </c>
      <c r="KX462" s="163" t="str">
        <f t="shared" ca="1" si="1608"/>
        <v>-</v>
      </c>
      <c r="KY462" s="163" t="str">
        <f t="shared" ca="1" si="1608"/>
        <v>-</v>
      </c>
      <c r="KZ462" s="163" t="str">
        <f t="shared" ca="1" si="1608"/>
        <v>-</v>
      </c>
      <c r="LA462" s="163" t="str">
        <f t="shared" ca="1" si="1608"/>
        <v>-</v>
      </c>
      <c r="LB462" s="163" t="str">
        <f t="shared" ca="1" si="1608"/>
        <v>-</v>
      </c>
      <c r="LC462" s="163" t="str">
        <f t="shared" ca="1" si="1608"/>
        <v>-</v>
      </c>
      <c r="LD462" s="163" t="str">
        <f t="shared" ca="1" si="1608"/>
        <v>-</v>
      </c>
      <c r="LE462" s="163" t="str">
        <f t="shared" ca="1" si="1608"/>
        <v>-</v>
      </c>
      <c r="LF462" s="163" t="str">
        <f t="shared" ca="1" si="1608"/>
        <v>-</v>
      </c>
      <c r="LG462" s="163" t="str">
        <f t="shared" ca="1" si="1608"/>
        <v>-</v>
      </c>
      <c r="LH462" s="163" t="str">
        <f t="shared" ca="1" si="1608"/>
        <v>-</v>
      </c>
      <c r="LI462" s="163" t="str">
        <f t="shared" ca="1" si="1608"/>
        <v>-</v>
      </c>
      <c r="LJ462" s="163" t="str">
        <f t="shared" ca="1" si="1608"/>
        <v>-</v>
      </c>
      <c r="LK462" s="163" t="str">
        <f t="shared" ca="1" si="1608"/>
        <v>-</v>
      </c>
      <c r="LL462" s="163" t="str">
        <f t="shared" ca="1" si="1608"/>
        <v>-</v>
      </c>
      <c r="LM462" s="163" t="str">
        <f t="shared" ca="1" si="1608"/>
        <v>-</v>
      </c>
      <c r="LN462" s="163" t="str">
        <f t="shared" ca="1" si="1608"/>
        <v>-</v>
      </c>
      <c r="LO462" s="163" t="str">
        <f t="shared" ca="1" si="1617"/>
        <v>-</v>
      </c>
      <c r="LP462" s="163" t="str">
        <f t="shared" ca="1" si="1617"/>
        <v>-</v>
      </c>
      <c r="LQ462" s="163" t="str">
        <f t="shared" ca="1" si="1617"/>
        <v>-</v>
      </c>
      <c r="LR462" s="163" t="str">
        <f t="shared" ca="1" si="1617"/>
        <v>-</v>
      </c>
      <c r="LS462" s="163" t="str">
        <f t="shared" ca="1" si="1617"/>
        <v>-</v>
      </c>
      <c r="LT462" s="163" t="str">
        <f t="shared" ca="1" si="1617"/>
        <v>-</v>
      </c>
      <c r="LU462" s="163" t="str">
        <f t="shared" ca="1" si="1617"/>
        <v>-</v>
      </c>
      <c r="LV462" s="163" t="str">
        <f t="shared" ca="1" si="1617"/>
        <v>-</v>
      </c>
      <c r="LW462" s="163" t="str">
        <f t="shared" ca="1" si="1617"/>
        <v>-</v>
      </c>
      <c r="LX462" s="163" t="str">
        <f t="shared" ca="1" si="1617"/>
        <v>-</v>
      </c>
      <c r="LY462" s="10"/>
      <c r="LZ462" s="161">
        <f t="shared" ca="1" si="1583"/>
        <v>4.4999999999999998E-2</v>
      </c>
      <c r="MA462" s="161">
        <f t="shared" ca="1" si="1584"/>
        <v>4.4999999999999998E-2</v>
      </c>
      <c r="MB462" s="163">
        <f t="shared" ref="MB462:PB477" ca="1" si="1618">OFFSET(MB$5,$B462,0)</f>
        <v>1</v>
      </c>
      <c r="MC462" s="163">
        <f t="shared" ca="1" si="1618"/>
        <v>0</v>
      </c>
      <c r="MD462" s="163">
        <f t="shared" ca="1" si="1618"/>
        <v>1</v>
      </c>
      <c r="ME462" s="163">
        <f t="shared" ca="1" si="1618"/>
        <v>1</v>
      </c>
      <c r="MF462" s="163">
        <f t="shared" ca="1" si="1618"/>
        <v>0</v>
      </c>
      <c r="MG462" s="163">
        <f t="shared" ca="1" si="1618"/>
        <v>70</v>
      </c>
      <c r="MH462" s="163">
        <f t="shared" ca="1" si="1618"/>
        <v>50</v>
      </c>
      <c r="MI462" s="163">
        <f t="shared" ca="1" si="1618"/>
        <v>85</v>
      </c>
      <c r="MJ462" s="163">
        <f t="shared" ca="1" si="1618"/>
        <v>50</v>
      </c>
      <c r="MK462" s="161">
        <f t="shared" ca="1" si="1586"/>
        <v>1</v>
      </c>
      <c r="ML462" s="161">
        <f t="shared" ca="1" si="1587"/>
        <v>1</v>
      </c>
      <c r="MM462" s="161">
        <f t="shared" ca="1" si="1588"/>
        <v>1</v>
      </c>
      <c r="MN462" s="161">
        <f t="shared" ca="1" si="1589"/>
        <v>1</v>
      </c>
      <c r="MO462" s="161">
        <f t="shared" ca="1" si="1589"/>
        <v>1</v>
      </c>
      <c r="MP462" s="163">
        <f t="shared" ca="1" si="1618"/>
        <v>1</v>
      </c>
      <c r="MQ462" s="10"/>
      <c r="MR462" s="163">
        <f t="shared" ca="1" si="1618"/>
        <v>1</v>
      </c>
      <c r="MS462" s="161">
        <f t="shared" ca="1" si="1590"/>
        <v>1</v>
      </c>
      <c r="MT462" s="163">
        <f t="shared" ca="1" si="1618"/>
        <v>0.75</v>
      </c>
      <c r="MU462" s="163">
        <f t="shared" ca="1" si="1618"/>
        <v>0.8</v>
      </c>
      <c r="MV462" s="163">
        <f t="shared" ca="1" si="1585"/>
        <v>0.82499999999999996</v>
      </c>
      <c r="MW462" s="163">
        <f t="shared" ca="1" si="1585"/>
        <v>0.875</v>
      </c>
      <c r="MX462" s="163">
        <f t="shared" ca="1" si="1618"/>
        <v>0.9</v>
      </c>
      <c r="MY462" s="163">
        <f t="shared" ca="1" si="1606"/>
        <v>0.75</v>
      </c>
      <c r="MZ462" s="163">
        <f t="shared" ca="1" si="1606"/>
        <v>0.78142857142857147</v>
      </c>
      <c r="NA462" s="163">
        <f t="shared" ca="1" si="1606"/>
        <v>0.82499999999999996</v>
      </c>
      <c r="NB462" s="163">
        <f t="shared" ca="1" si="1606"/>
        <v>0.875</v>
      </c>
      <c r="NC462" s="163">
        <f t="shared" ca="1" si="1606"/>
        <v>0.9</v>
      </c>
      <c r="ND462" s="163">
        <f t="shared" ca="1" si="1606"/>
        <v>0.9</v>
      </c>
      <c r="NE462" s="163">
        <f t="shared" ca="1" si="1606"/>
        <v>0.75</v>
      </c>
      <c r="NF462" s="163">
        <f t="shared" ca="1" si="1606"/>
        <v>0.78142857142857147</v>
      </c>
      <c r="NG462" s="163">
        <f t="shared" ca="1" si="1606"/>
        <v>0.82499999999999996</v>
      </c>
      <c r="NH462" s="163">
        <f t="shared" ca="1" si="1606"/>
        <v>0.875</v>
      </c>
      <c r="NI462" s="163">
        <f t="shared" ca="1" si="1606"/>
        <v>0.9</v>
      </c>
      <c r="NJ462" s="163">
        <f t="shared" ca="1" si="1606"/>
        <v>0.9</v>
      </c>
      <c r="NK462" s="163">
        <f t="shared" ca="1" si="1606"/>
        <v>0.75</v>
      </c>
      <c r="NL462" s="163">
        <f t="shared" ca="1" si="1606"/>
        <v>0.78142857142857147</v>
      </c>
      <c r="NM462" s="163">
        <f t="shared" ca="1" si="1606"/>
        <v>0.82499999999999996</v>
      </c>
      <c r="NN462" s="163">
        <f t="shared" ca="1" si="1606"/>
        <v>0.875</v>
      </c>
      <c r="NO462" s="163">
        <f t="shared" ca="1" si="1606"/>
        <v>0.9</v>
      </c>
      <c r="NP462" s="163">
        <f t="shared" ca="1" si="1606"/>
        <v>0.9</v>
      </c>
      <c r="NQ462" s="163">
        <f t="shared" ca="1" si="1606"/>
        <v>0.75</v>
      </c>
      <c r="NR462" s="163">
        <f t="shared" ca="1" si="1606"/>
        <v>0.78142857142857147</v>
      </c>
      <c r="NS462" s="163">
        <f t="shared" ca="1" si="1606"/>
        <v>0.82499999999999996</v>
      </c>
      <c r="NT462" s="163">
        <f t="shared" ca="1" si="1606"/>
        <v>0.875</v>
      </c>
      <c r="NU462" s="163">
        <f t="shared" ca="1" si="1606"/>
        <v>0.9</v>
      </c>
      <c r="NV462" s="163">
        <f t="shared" ca="1" si="1606"/>
        <v>0.9</v>
      </c>
      <c r="NW462" s="163">
        <f t="shared" ca="1" si="1606"/>
        <v>0.75</v>
      </c>
      <c r="NX462" s="163">
        <f t="shared" ca="1" si="1606"/>
        <v>0.78142857142857147</v>
      </c>
      <c r="NY462" s="163">
        <f t="shared" ca="1" si="1606"/>
        <v>0.82499999999999996</v>
      </c>
      <c r="NZ462" s="163">
        <f t="shared" ca="1" si="1606"/>
        <v>0.875</v>
      </c>
      <c r="OA462" s="163">
        <f t="shared" ca="1" si="1606"/>
        <v>0.9</v>
      </c>
      <c r="OB462" s="163">
        <f t="shared" ca="1" si="1606"/>
        <v>0.9</v>
      </c>
      <c r="OC462" s="163">
        <f t="shared" ca="1" si="1606"/>
        <v>0.75</v>
      </c>
      <c r="OD462" s="163">
        <f t="shared" ca="1" si="1606"/>
        <v>0.78142857142857147</v>
      </c>
      <c r="OE462" s="163">
        <f t="shared" ca="1" si="1606"/>
        <v>0.82499999999999996</v>
      </c>
      <c r="OF462" s="163">
        <f t="shared" ca="1" si="1606"/>
        <v>0.875</v>
      </c>
      <c r="OG462" s="163">
        <f t="shared" ca="1" si="1606"/>
        <v>0.9</v>
      </c>
      <c r="OH462" s="163">
        <f t="shared" ca="1" si="1606"/>
        <v>0.9</v>
      </c>
      <c r="OI462" s="163">
        <f t="shared" ca="1" si="1606"/>
        <v>0.75</v>
      </c>
      <c r="OJ462" s="163">
        <f t="shared" ca="1" si="1606"/>
        <v>0.76904761904761909</v>
      </c>
      <c r="OK462" s="163">
        <f t="shared" ca="1" si="1606"/>
        <v>0.82000000000000006</v>
      </c>
      <c r="OL462" s="163">
        <f t="shared" ca="1" si="1606"/>
        <v>0.875</v>
      </c>
      <c r="OM462" s="163">
        <f t="shared" ca="1" si="1606"/>
        <v>0.9</v>
      </c>
      <c r="ON462" s="163">
        <f t="shared" ca="1" si="1606"/>
        <v>0.90000000000000013</v>
      </c>
      <c r="OO462" s="163">
        <f t="shared" ca="1" si="1606"/>
        <v>0.75</v>
      </c>
      <c r="OP462" s="163">
        <f t="shared" ca="1" si="1606"/>
        <v>0.76904761904761909</v>
      </c>
      <c r="OQ462" s="163">
        <f t="shared" ca="1" si="1606"/>
        <v>0.82000000000000006</v>
      </c>
      <c r="OR462" s="163">
        <f t="shared" ca="1" si="1606"/>
        <v>0.875</v>
      </c>
      <c r="OS462" s="163">
        <f t="shared" ca="1" si="1606"/>
        <v>0.9</v>
      </c>
      <c r="OT462" s="163">
        <f t="shared" ca="1" si="1606"/>
        <v>0.9</v>
      </c>
      <c r="OU462" s="163">
        <f t="shared" ca="1" si="1591"/>
        <v>0.875</v>
      </c>
      <c r="OV462" s="161">
        <f t="shared" si="1592"/>
        <v>1.1499999999999999</v>
      </c>
      <c r="OW462" s="161">
        <f t="shared" ca="1" si="1593"/>
        <v>1</v>
      </c>
      <c r="OX462" s="161" t="str">
        <f t="shared" ca="1" si="1594"/>
        <v>-</v>
      </c>
      <c r="OY462" s="163" t="str">
        <f t="shared" ca="1" si="1595"/>
        <v>-</v>
      </c>
      <c r="OZ462" s="161" t="str">
        <f t="shared" ca="1" si="1596"/>
        <v>-</v>
      </c>
      <c r="PA462" s="161" t="str">
        <f t="shared" ca="1" si="1597"/>
        <v>-</v>
      </c>
      <c r="PB462" s="163">
        <f t="shared" ca="1" si="1618"/>
        <v>0</v>
      </c>
      <c r="PC462" s="27">
        <v>0</v>
      </c>
    </row>
    <row r="463" spans="1:419" s="143" customFormat="1" hidden="1" outlineLevel="1">
      <c r="A463" s="121">
        <f t="shared" si="14"/>
        <v>458</v>
      </c>
      <c r="B463" s="121">
        <f t="shared" si="1598"/>
        <v>13</v>
      </c>
      <c r="C463" s="143">
        <f t="shared" si="1604"/>
        <v>1002</v>
      </c>
      <c r="D463" s="143" t="s">
        <v>884</v>
      </c>
      <c r="E463" s="143" t="b">
        <f t="shared" si="1558"/>
        <v>0</v>
      </c>
      <c r="F463" s="143" t="b">
        <v>0</v>
      </c>
      <c r="G463" s="143" t="b">
        <f t="shared" si="1599"/>
        <v>0</v>
      </c>
      <c r="H463" s="139">
        <f t="shared" ref="H463:AB479" ca="1" si="1619">OFFSET(H463,-1,0)</f>
        <v>3</v>
      </c>
      <c r="I463" s="32">
        <v>1</v>
      </c>
      <c r="J463" s="32">
        <v>4</v>
      </c>
      <c r="K463" s="139">
        <f t="shared" ca="1" si="1619"/>
        <v>1</v>
      </c>
      <c r="L463" s="139">
        <f t="shared" ca="1" si="1619"/>
        <v>1</v>
      </c>
      <c r="M463" s="139">
        <f t="shared" ca="1" si="1619"/>
        <v>1</v>
      </c>
      <c r="N463" s="139">
        <f t="shared" ca="1" si="1619"/>
        <v>1</v>
      </c>
      <c r="O463" s="139">
        <f t="shared" ca="1" si="1619"/>
        <v>1</v>
      </c>
      <c r="P463" s="139">
        <f t="shared" ca="1" si="1619"/>
        <v>1</v>
      </c>
      <c r="Q463" s="139">
        <f t="shared" ca="1" si="1619"/>
        <v>1</v>
      </c>
      <c r="R463" s="139">
        <f t="shared" ca="1" si="1619"/>
        <v>2</v>
      </c>
      <c r="S463" s="139">
        <v>1</v>
      </c>
      <c r="T463" s="139">
        <v>1</v>
      </c>
      <c r="U463" s="139">
        <v>1</v>
      </c>
      <c r="V463" s="139">
        <v>1</v>
      </c>
      <c r="W463" s="32">
        <v>1</v>
      </c>
      <c r="X463" s="139">
        <f t="shared" ca="1" si="1619"/>
        <v>1</v>
      </c>
      <c r="Y463" s="139">
        <f t="shared" ca="1" si="1619"/>
        <v>1</v>
      </c>
      <c r="Z463" s="139">
        <f t="shared" ca="1" si="1619"/>
        <v>1</v>
      </c>
      <c r="AA463" s="139">
        <f t="shared" ca="1" si="1619"/>
        <v>1</v>
      </c>
      <c r="AB463" s="139">
        <f t="shared" ca="1" si="1619"/>
        <v>1</v>
      </c>
      <c r="AC463" s="139">
        <f t="shared" ca="1" si="160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163" t="str">
        <f t="shared" ca="1" si="1610"/>
        <v>-</v>
      </c>
      <c r="AI463" s="163" t="str">
        <f t="shared" ca="1" si="1610"/>
        <v>-</v>
      </c>
      <c r="AJ463" s="163" t="str">
        <f t="shared" ca="1" si="1610"/>
        <v>-</v>
      </c>
      <c r="AK463" s="163" t="str">
        <f t="shared" ca="1" si="1610"/>
        <v>-</v>
      </c>
      <c r="AL463" s="163" t="str">
        <f t="shared" ca="1" si="1610"/>
        <v>-</v>
      </c>
      <c r="AM463" s="163" t="b">
        <f t="shared" ca="1" si="1610"/>
        <v>1</v>
      </c>
      <c r="AN463" s="10"/>
      <c r="AO463" s="161" t="b">
        <f t="shared" si="1611"/>
        <v>1</v>
      </c>
      <c r="AP463" s="161" t="str">
        <f t="shared" si="1611"/>
        <v>-</v>
      </c>
      <c r="AQ463" s="161" t="str">
        <f t="shared" si="1611"/>
        <v>-</v>
      </c>
      <c r="AR463" s="161" t="str">
        <f t="shared" si="1611"/>
        <v>-</v>
      </c>
      <c r="AS463" s="161" t="b">
        <f t="shared" si="1611"/>
        <v>1</v>
      </c>
      <c r="AT463" s="161" t="b">
        <f t="shared" si="1611"/>
        <v>0</v>
      </c>
      <c r="AU463" s="161">
        <f t="shared" ca="1" si="1561"/>
        <v>0</v>
      </c>
      <c r="AV463" s="161" t="b">
        <f t="shared" si="1562"/>
        <v>1</v>
      </c>
      <c r="AW463" s="161" t="b">
        <f t="shared" si="1562"/>
        <v>1</v>
      </c>
      <c r="AX463" s="161">
        <f t="shared" si="1562"/>
        <v>2</v>
      </c>
      <c r="AY463" s="161" t="str">
        <f t="shared" si="1562"/>
        <v>-</v>
      </c>
      <c r="AZ463" s="161">
        <f t="shared" si="1562"/>
        <v>0.3</v>
      </c>
      <c r="BA463" s="10"/>
      <c r="BB463" s="161" t="b">
        <f t="shared" si="1563"/>
        <v>1</v>
      </c>
      <c r="BC463" s="163" t="b">
        <f t="shared" ca="1" si="1564"/>
        <v>1</v>
      </c>
      <c r="BD463" s="163" t="b">
        <f t="shared" ca="1" si="1564"/>
        <v>1</v>
      </c>
      <c r="BE463" s="162">
        <f t="shared" ca="1" si="1565"/>
        <v>3110</v>
      </c>
      <c r="BF463" s="163" t="str">
        <f t="shared" ca="1" si="1605"/>
        <v>-</v>
      </c>
      <c r="BG463" s="163" t="str">
        <f t="shared" ca="1" si="1605"/>
        <v>-</v>
      </c>
      <c r="BH463" s="163" t="str">
        <f t="shared" ca="1" si="1605"/>
        <v>-</v>
      </c>
      <c r="BI463" s="163" t="str">
        <f t="shared" ca="1" si="1605"/>
        <v>-</v>
      </c>
      <c r="BJ463" s="163" t="str">
        <f t="shared" ca="1" si="1605"/>
        <v>-</v>
      </c>
      <c r="BK463" s="163">
        <f t="shared" ca="1" si="1605"/>
        <v>1</v>
      </c>
      <c r="BL463" s="163">
        <f t="shared" ca="1" si="1605"/>
        <v>1</v>
      </c>
      <c r="BM463" s="163" t="str">
        <f t="shared" ca="1" si="1605"/>
        <v>-</v>
      </c>
      <c r="BN463" s="163" t="str">
        <f t="shared" ca="1" si="1605"/>
        <v>-</v>
      </c>
      <c r="BO463" s="163" t="b">
        <f t="shared" ca="1" si="1567"/>
        <v>0</v>
      </c>
      <c r="BP463" s="163" t="b">
        <f t="shared" ca="1" si="1567"/>
        <v>0</v>
      </c>
      <c r="BQ463" s="163" t="b">
        <f t="shared" ca="1" si="1567"/>
        <v>0</v>
      </c>
      <c r="BR463" s="163" t="b">
        <f t="shared" ca="1" si="1567"/>
        <v>0</v>
      </c>
      <c r="BS463" s="163" t="b">
        <f t="shared" ca="1" si="1567"/>
        <v>0</v>
      </c>
      <c r="BT463" s="163" t="b">
        <f t="shared" ca="1" si="1567"/>
        <v>0</v>
      </c>
      <c r="BU463" s="163" t="b">
        <f t="shared" ca="1" si="1567"/>
        <v>0</v>
      </c>
      <c r="BV463" s="163" t="b">
        <f t="shared" ca="1" si="1567"/>
        <v>0</v>
      </c>
      <c r="BW463" s="163" t="b">
        <f t="shared" ca="1" si="1567"/>
        <v>0</v>
      </c>
      <c r="BX463" s="163" t="str">
        <f t="shared" ca="1" si="1566"/>
        <v>-</v>
      </c>
      <c r="BY463" s="163" t="str">
        <f t="shared" ca="1" si="1568"/>
        <v>-</v>
      </c>
      <c r="BZ463" s="163" t="str">
        <f t="shared" ca="1" si="1568"/>
        <v>-</v>
      </c>
      <c r="CA463" s="163" t="str">
        <f t="shared" ca="1" si="1568"/>
        <v>-</v>
      </c>
      <c r="CB463" s="163" t="str">
        <f t="shared" ca="1" si="1568"/>
        <v>-</v>
      </c>
      <c r="CC463" s="163" t="str">
        <f t="shared" ca="1" si="1568"/>
        <v>-</v>
      </c>
      <c r="CD463" s="163" t="str">
        <f t="shared" ca="1" si="1568"/>
        <v>-</v>
      </c>
      <c r="CE463" s="163" t="str">
        <f t="shared" ca="1" si="1568"/>
        <v>-</v>
      </c>
      <c r="CF463" s="163" t="str">
        <f t="shared" ca="1" si="1568"/>
        <v>-</v>
      </c>
      <c r="CG463" s="163" t="str">
        <f t="shared" ca="1" si="1566"/>
        <v>-</v>
      </c>
      <c r="CH463" s="163" t="str">
        <f t="shared" ca="1" si="1566"/>
        <v>-</v>
      </c>
      <c r="CI463" s="163" t="str">
        <f t="shared" ca="1" si="1566"/>
        <v>-</v>
      </c>
      <c r="CJ463" s="163" t="str">
        <f t="shared" ca="1" si="1566"/>
        <v>-</v>
      </c>
      <c r="CK463" s="163" t="str">
        <f t="shared" ca="1" si="1566"/>
        <v>-</v>
      </c>
      <c r="CL463" s="163" t="str">
        <f t="shared" ca="1" si="1566"/>
        <v>-</v>
      </c>
      <c r="CM463" s="163" t="str">
        <f t="shared" ca="1" si="1566"/>
        <v>-</v>
      </c>
      <c r="CN463" s="163" t="str">
        <f t="shared" ca="1" si="1566"/>
        <v>-</v>
      </c>
      <c r="CO463" s="163" t="str">
        <f t="shared" ca="1" si="1566"/>
        <v>-</v>
      </c>
      <c r="CP463" s="163" t="str">
        <f t="shared" ca="1" si="1566"/>
        <v>-</v>
      </c>
      <c r="CQ463" s="163" t="str">
        <f t="shared" ca="1" si="1566"/>
        <v>-</v>
      </c>
      <c r="CR463" s="163" t="str">
        <f t="shared" ca="1" si="1566"/>
        <v>-</v>
      </c>
      <c r="CS463" s="163" t="str">
        <f t="shared" ca="1" si="1566"/>
        <v>-</v>
      </c>
      <c r="CT463" s="163" t="str">
        <f t="shared" ca="1" si="1566"/>
        <v>-</v>
      </c>
      <c r="CU463" s="163" t="str">
        <f t="shared" ca="1" si="1569"/>
        <v>-</v>
      </c>
      <c r="CV463" s="163" t="str">
        <f t="shared" ca="1" si="1569"/>
        <v>-</v>
      </c>
      <c r="CW463" s="163" t="str">
        <f t="shared" ca="1" si="1569"/>
        <v>-</v>
      </c>
      <c r="CX463" s="163" t="str">
        <f t="shared" ca="1" si="1569"/>
        <v>-</v>
      </c>
      <c r="CY463" s="163" t="str">
        <f t="shared" ca="1" si="1569"/>
        <v>-</v>
      </c>
      <c r="CZ463" s="163" t="str">
        <f t="shared" ca="1" si="1569"/>
        <v>-</v>
      </c>
      <c r="DA463" s="163" t="str">
        <f t="shared" ca="1" si="1569"/>
        <v>-</v>
      </c>
      <c r="DB463" s="163" t="str">
        <f t="shared" ca="1" si="1569"/>
        <v>-</v>
      </c>
      <c r="DC463" s="163" t="str">
        <f t="shared" ca="1" si="1566"/>
        <v>-</v>
      </c>
      <c r="DD463" s="163" t="str">
        <f t="shared" ca="1" si="1570"/>
        <v>-</v>
      </c>
      <c r="DE463" s="163" t="str">
        <f t="shared" ca="1" si="1570"/>
        <v>-</v>
      </c>
      <c r="DF463" s="163" t="str">
        <f t="shared" ca="1" si="1570"/>
        <v>-</v>
      </c>
      <c r="DG463" s="163" t="str">
        <f t="shared" ca="1" si="1570"/>
        <v>-</v>
      </c>
      <c r="DH463" s="163" t="str">
        <f t="shared" ca="1" si="1570"/>
        <v>-</v>
      </c>
      <c r="DI463" s="163" t="str">
        <f t="shared" ca="1" si="1570"/>
        <v>-</v>
      </c>
      <c r="DJ463" s="163" t="str">
        <f t="shared" ca="1" si="1570"/>
        <v>-</v>
      </c>
      <c r="DK463" s="163" t="str">
        <f t="shared" ca="1" si="1570"/>
        <v>-</v>
      </c>
      <c r="DL463" s="10"/>
      <c r="DM463" s="163" t="str">
        <f t="shared" ca="1" si="1605"/>
        <v>-</v>
      </c>
      <c r="DN463" s="163" t="str">
        <f t="shared" ca="1" si="1605"/>
        <v>-</v>
      </c>
      <c r="DO463" s="163" t="str">
        <f t="shared" ca="1" si="1605"/>
        <v>-</v>
      </c>
      <c r="DP463" s="163" t="str">
        <f t="shared" ca="1" si="1605"/>
        <v>-</v>
      </c>
      <c r="DQ463" s="163" t="str">
        <f t="shared" ca="1" si="1605"/>
        <v>-</v>
      </c>
      <c r="DR463" s="163" t="str">
        <f t="shared" ca="1" si="1605"/>
        <v>-</v>
      </c>
      <c r="DS463" s="163" t="str">
        <f t="shared" ca="1" si="1605"/>
        <v>-</v>
      </c>
      <c r="DT463" s="163" t="str">
        <f t="shared" ca="1" si="1605"/>
        <v>-</v>
      </c>
      <c r="DU463" s="163" t="str">
        <f t="shared" ca="1" si="1605"/>
        <v>-</v>
      </c>
      <c r="DV463" s="163" t="str">
        <f t="shared" ca="1" si="1605"/>
        <v>-</v>
      </c>
      <c r="DW463" s="163" t="str">
        <f t="shared" ca="1" si="1605"/>
        <v>-</v>
      </c>
      <c r="DX463" s="161" t="str" cm="1">
        <f t="array" aca="1" ref="DX463" ca="1">INDEX(i.rev,$K463,DX$15)</f>
        <v>-</v>
      </c>
      <c r="DY463" s="161" t="str" cm="1">
        <f t="array" aca="1" ref="DY463" ca="1">INDEX(i.rev,$K463,DY$15)</f>
        <v>-</v>
      </c>
      <c r="DZ463" s="161" t="str" cm="1">
        <f t="array" aca="1" ref="DZ463" ca="1">INDEX(i.rev,$K463,DZ$15)</f>
        <v>-</v>
      </c>
      <c r="EA463" s="161" t="str" cm="1">
        <f t="array" aca="1" ref="EA463" ca="1">INDEX(i.rev,$K463,EA$15)</f>
        <v>-</v>
      </c>
      <c r="EB463" s="161" t="str" cm="1">
        <f t="array" aca="1" ref="EB463" ca="1">INDEX(i.rev,$K463,EB$15)</f>
        <v>-</v>
      </c>
      <c r="EC463" s="161" t="str" cm="1">
        <f t="array" aca="1" ref="EC463" ca="1">INDEX(i.rev,$K463,EC$15)</f>
        <v>-</v>
      </c>
      <c r="ED463" s="161" t="str" cm="1">
        <f t="array" aca="1" ref="ED463" ca="1">INDEX(i.rev,$K463,ED$15)</f>
        <v>-</v>
      </c>
      <c r="EE463" s="161" t="str" cm="1">
        <f t="array" aca="1" ref="EE463" ca="1">INDEX(i.rev,$K463,EE$15)</f>
        <v>-</v>
      </c>
      <c r="EF463" s="161" t="str" cm="1">
        <f t="array" aca="1" ref="EF463" ca="1">INDEX(i.rev,$K463,EF$15)</f>
        <v>-</v>
      </c>
      <c r="EG463" s="161" t="str" cm="1">
        <f t="array" aca="1" ref="EG463" ca="1">INDEX(i.rev,$K463,EG$15)</f>
        <v>-</v>
      </c>
      <c r="EH463" s="10"/>
      <c r="EI463" s="163" t="str">
        <f t="shared" ca="1" si="1602"/>
        <v>-</v>
      </c>
      <c r="EJ463" s="163" t="str">
        <f t="shared" ca="1" si="1602"/>
        <v>-</v>
      </c>
      <c r="EK463" s="163" t="str">
        <f t="shared" ca="1" si="1602"/>
        <v>-</v>
      </c>
      <c r="EL463" s="163" t="str">
        <f t="shared" ca="1" si="1602"/>
        <v>-</v>
      </c>
      <c r="EM463" s="163" t="str">
        <f t="shared" ca="1" si="1602"/>
        <v>-</v>
      </c>
      <c r="EN463" s="163" t="str">
        <f t="shared" ca="1" si="1602"/>
        <v>-</v>
      </c>
      <c r="EO463" s="163" t="str">
        <f t="shared" ca="1" si="1602"/>
        <v>-</v>
      </c>
      <c r="EP463" s="163" t="str">
        <f t="shared" ca="1" si="1602"/>
        <v>-</v>
      </c>
      <c r="EQ463" s="163">
        <f t="shared" ca="1" si="1602"/>
        <v>1</v>
      </c>
      <c r="ER463" s="163">
        <f t="shared" ca="1" si="1602"/>
        <v>1</v>
      </c>
      <c r="ES463" s="163">
        <f t="shared" ca="1" si="1602"/>
        <v>0</v>
      </c>
      <c r="ET463" s="163" t="str">
        <f t="shared" ca="1" si="1602"/>
        <v>-</v>
      </c>
      <c r="EU463" s="163" t="str">
        <f t="shared" ca="1" si="1602"/>
        <v>-</v>
      </c>
      <c r="EV463" s="163" t="str">
        <f t="shared" ca="1" si="1602"/>
        <v>-</v>
      </c>
      <c r="EW463" s="163" t="str">
        <f t="shared" ca="1" si="1602"/>
        <v>-</v>
      </c>
      <c r="EX463" s="163" t="str">
        <f t="shared" ca="1" si="1602"/>
        <v>-</v>
      </c>
      <c r="EY463" s="163" t="str">
        <f t="shared" ca="1" si="1602"/>
        <v>-</v>
      </c>
      <c r="EZ463" s="163" t="str">
        <f t="shared" ca="1" si="1602"/>
        <v>-</v>
      </c>
      <c r="FA463" s="163">
        <f t="shared" ca="1" si="1602"/>
        <v>0</v>
      </c>
      <c r="FB463" s="163" t="str">
        <f t="shared" ca="1" si="1602"/>
        <v>-</v>
      </c>
      <c r="FC463" s="163" t="str">
        <f t="shared" ca="1" si="1602"/>
        <v>-</v>
      </c>
      <c r="FD463" s="163" t="str">
        <f t="shared" ca="1" si="1602"/>
        <v>-</v>
      </c>
      <c r="FE463" s="163" t="str">
        <f t="shared" ca="1" si="1602"/>
        <v>-</v>
      </c>
      <c r="FF463" s="163" t="str">
        <f t="shared" ca="1" si="1602"/>
        <v>-</v>
      </c>
      <c r="FG463" s="163">
        <f t="shared" ca="1" si="1602"/>
        <v>0</v>
      </c>
      <c r="FH463" s="163">
        <f t="shared" ref="FH463:GC464" ca="1" si="1620">OFFSET(FH$5,$B463,0)</f>
        <v>0</v>
      </c>
      <c r="FI463" s="163">
        <f t="shared" ca="1" si="1620"/>
        <v>0</v>
      </c>
      <c r="FJ463" s="163">
        <f t="shared" ca="1" si="1620"/>
        <v>0</v>
      </c>
      <c r="FK463" s="163">
        <f t="shared" ca="1" si="1620"/>
        <v>0</v>
      </c>
      <c r="FL463" s="163">
        <f t="shared" ca="1" si="1620"/>
        <v>0</v>
      </c>
      <c r="FM463" s="163">
        <f t="shared" ca="1" si="1620"/>
        <v>0</v>
      </c>
      <c r="FN463" s="163" t="str">
        <f t="shared" ca="1" si="1620"/>
        <v>-</v>
      </c>
      <c r="FO463" s="163" t="str">
        <f t="shared" ca="1" si="1620"/>
        <v>-</v>
      </c>
      <c r="FP463" s="163" t="str">
        <f t="shared" ca="1" si="1620"/>
        <v>-</v>
      </c>
      <c r="FQ463" s="163" t="str">
        <f t="shared" ca="1" si="1620"/>
        <v>-</v>
      </c>
      <c r="FR463" s="163" t="str">
        <f t="shared" ca="1" si="1620"/>
        <v>-</v>
      </c>
      <c r="FS463" s="163" t="str">
        <f t="shared" ca="1" si="1620"/>
        <v>-</v>
      </c>
      <c r="FT463" s="163" t="str">
        <f t="shared" ca="1" si="1620"/>
        <v>-</v>
      </c>
      <c r="FU463" s="163" t="str">
        <f t="shared" ca="1" si="1620"/>
        <v>-</v>
      </c>
      <c r="FV463" s="163" t="str">
        <f t="shared" ca="1" si="1620"/>
        <v>-</v>
      </c>
      <c r="FW463" s="163" t="str">
        <f t="shared" ca="1" si="1620"/>
        <v>-</v>
      </c>
      <c r="FX463" s="163" t="str">
        <f t="shared" ca="1" si="1620"/>
        <v>-</v>
      </c>
      <c r="FY463" s="10"/>
      <c r="FZ463" s="163">
        <f t="shared" ca="1" si="1620"/>
        <v>1</v>
      </c>
      <c r="GA463" s="163" t="str">
        <f t="shared" ca="1" si="1620"/>
        <v>-</v>
      </c>
      <c r="GB463" s="163" t="str">
        <f t="shared" ca="1" si="1620"/>
        <v>-</v>
      </c>
      <c r="GC463" s="163" t="str">
        <f t="shared" ca="1" si="1620"/>
        <v>-</v>
      </c>
      <c r="GD463" s="163" t="str">
        <f t="shared" ca="1" si="1612"/>
        <v>-</v>
      </c>
      <c r="GE463" s="163" t="b">
        <f t="shared" ca="1" si="1612"/>
        <v>0</v>
      </c>
      <c r="GF463" s="163" t="str">
        <f t="shared" ca="1" si="1612"/>
        <v>-</v>
      </c>
      <c r="GG463" s="163">
        <f t="shared" ca="1" si="1612"/>
        <v>0</v>
      </c>
      <c r="GH463" s="163" t="str">
        <f t="shared" ca="1" si="1612"/>
        <v>-</v>
      </c>
      <c r="GI463" s="161" cm="1">
        <f t="array" aca="1" ref="GI463" ca="1">INDEX(i.rev,$K463,GI$15)</f>
        <v>1</v>
      </c>
      <c r="GJ463" s="163">
        <f t="shared" ca="1" si="1613"/>
        <v>0</v>
      </c>
      <c r="GK463" s="163">
        <f t="shared" ca="1" si="1613"/>
        <v>1</v>
      </c>
      <c r="GL463" s="163">
        <f t="shared" ca="1" si="1613"/>
        <v>0</v>
      </c>
      <c r="GM463" s="163">
        <f t="shared" ca="1" si="1613"/>
        <v>1</v>
      </c>
      <c r="GN463" s="163">
        <f t="shared" ca="1" si="1613"/>
        <v>1</v>
      </c>
      <c r="GO463" s="163">
        <f t="shared" ca="1" si="1613"/>
        <v>1</v>
      </c>
      <c r="GP463" s="163">
        <f t="shared" ca="1" si="1613"/>
        <v>0</v>
      </c>
      <c r="GQ463" s="163">
        <f t="shared" ca="1" si="1613"/>
        <v>0</v>
      </c>
      <c r="GR463" s="163">
        <f t="shared" ca="1" si="1613"/>
        <v>0</v>
      </c>
      <c r="GS463" s="163">
        <f t="shared" ca="1" si="1613"/>
        <v>0</v>
      </c>
      <c r="GT463" s="163">
        <f t="shared" ca="1" si="1613"/>
        <v>0</v>
      </c>
      <c r="GU463" s="163">
        <f t="shared" ca="1" si="1613"/>
        <v>0</v>
      </c>
      <c r="GV463" s="163">
        <f t="shared" ca="1" si="1613"/>
        <v>0</v>
      </c>
      <c r="GW463" s="163">
        <f t="shared" ca="1" si="1613"/>
        <v>0</v>
      </c>
      <c r="GX463" s="163">
        <f t="shared" ca="1" si="1613"/>
        <v>0</v>
      </c>
      <c r="GY463" s="163">
        <f t="shared" ca="1" si="1613"/>
        <v>0</v>
      </c>
      <c r="GZ463" s="161" cm="1">
        <f t="array" aca="1" ref="GZ463" ca="1">INDEX(i.rev,$K463,GZ$15)</f>
        <v>0</v>
      </c>
      <c r="HA463" s="163">
        <f t="shared" ca="1" si="1574"/>
        <v>0</v>
      </c>
      <c r="HB463" s="161" cm="1">
        <f t="array" aca="1" ref="HB463" ca="1">INDEX(i.rev,$K463,HB$15)</f>
        <v>1</v>
      </c>
      <c r="HC463" s="163">
        <f t="shared" ca="1" si="1603"/>
        <v>0</v>
      </c>
      <c r="HD463" s="163">
        <f t="shared" ca="1" si="1603"/>
        <v>0</v>
      </c>
      <c r="HE463" s="163">
        <f t="shared" ca="1" si="1603"/>
        <v>0</v>
      </c>
      <c r="HF463" s="163">
        <f t="shared" ca="1" si="1603"/>
        <v>0</v>
      </c>
      <c r="HG463" s="163">
        <f t="shared" ca="1" si="1603"/>
        <v>0</v>
      </c>
      <c r="HH463" s="163">
        <f t="shared" ca="1" si="1603"/>
        <v>0</v>
      </c>
      <c r="HI463" s="163">
        <f t="shared" ca="1" si="1603"/>
        <v>0</v>
      </c>
      <c r="HJ463" s="10"/>
      <c r="HK463" s="163" t="str">
        <f t="shared" ca="1" si="1603"/>
        <v>-</v>
      </c>
      <c r="HL463" s="163" t="str">
        <f t="shared" ca="1" si="1603"/>
        <v>-</v>
      </c>
      <c r="HM463" s="163" t="str">
        <f t="shared" ca="1" si="1603"/>
        <v>-</v>
      </c>
      <c r="HN463" s="163" t="str">
        <f t="shared" ca="1" si="1603"/>
        <v>-</v>
      </c>
      <c r="HO463" s="163" t="str">
        <f t="shared" ca="1" si="1603"/>
        <v>-</v>
      </c>
      <c r="HP463" s="161" t="b">
        <f t="shared" ca="1" si="1614"/>
        <v>0</v>
      </c>
      <c r="HQ463" s="161" t="b">
        <f t="shared" ca="1" si="1614"/>
        <v>0</v>
      </c>
      <c r="HR463" s="161" t="b">
        <f t="shared" ca="1" si="1614"/>
        <v>1</v>
      </c>
      <c r="HS463" s="163">
        <f t="shared" ca="1" si="1603"/>
        <v>0</v>
      </c>
      <c r="HT463" s="161">
        <f t="shared" ca="1" si="1615"/>
        <v>1</v>
      </c>
      <c r="HU463" s="161">
        <f t="shared" ca="1" si="1615"/>
        <v>1</v>
      </c>
      <c r="HV463" s="163" t="str">
        <f t="shared" ca="1" si="1603"/>
        <v>-</v>
      </c>
      <c r="HW463" s="163" t="str">
        <f t="shared" ca="1" si="1603"/>
        <v>-</v>
      </c>
      <c r="HX463" s="163" t="str">
        <f t="shared" ca="1" si="1603"/>
        <v>-</v>
      </c>
      <c r="HY463" s="163" t="str">
        <f t="shared" ca="1" si="1603"/>
        <v>-</v>
      </c>
      <c r="HZ463" s="163" t="str">
        <f t="shared" ca="1" si="1603"/>
        <v>-</v>
      </c>
      <c r="IA463" s="163" t="str">
        <f t="shared" ca="1" si="1603"/>
        <v>-</v>
      </c>
      <c r="IB463" s="163" t="str">
        <f t="shared" ca="1" si="1603"/>
        <v>-</v>
      </c>
      <c r="IC463" s="163" t="str">
        <f t="shared" ca="1" si="1603"/>
        <v>-</v>
      </c>
      <c r="ID463" s="163" t="str">
        <f t="shared" ca="1" si="1603"/>
        <v>-</v>
      </c>
      <c r="IE463" s="163" t="b">
        <f t="shared" ca="1" si="1603"/>
        <v>1</v>
      </c>
      <c r="IF463" s="163" t="str">
        <f t="shared" ca="1" si="1603"/>
        <v>-</v>
      </c>
      <c r="IG463" s="163" t="str">
        <f t="shared" ca="1" si="1603"/>
        <v>-</v>
      </c>
      <c r="IH463" s="163" t="str">
        <f t="shared" ca="1" si="1603"/>
        <v>-</v>
      </c>
      <c r="II463" s="163" t="b">
        <f t="shared" ca="1" si="1616"/>
        <v>1</v>
      </c>
      <c r="IJ463" s="163">
        <f t="shared" ca="1" si="1616"/>
        <v>0</v>
      </c>
      <c r="IK463" s="163" t="str">
        <f t="shared" ca="1" si="1616"/>
        <v>-</v>
      </c>
      <c r="IL463" s="163" t="str">
        <f t="shared" ca="1" si="1616"/>
        <v>-</v>
      </c>
      <c r="IM463" s="163" t="str">
        <f t="shared" ca="1" si="1616"/>
        <v>-</v>
      </c>
      <c r="IN463" s="163" t="str">
        <f t="shared" ca="1" si="1616"/>
        <v>-</v>
      </c>
      <c r="IO463" s="163" t="str">
        <f t="shared" ca="1" si="1616"/>
        <v>-</v>
      </c>
      <c r="IP463" s="163">
        <f t="shared" ca="1" si="1616"/>
        <v>0</v>
      </c>
      <c r="IQ463" s="163" t="str">
        <f t="shared" ca="1" si="1616"/>
        <v>-</v>
      </c>
      <c r="IR463" s="163" t="str">
        <f t="shared" ca="1" si="1616"/>
        <v>-</v>
      </c>
      <c r="IS463" s="163" t="str">
        <f t="shared" ca="1" si="1616"/>
        <v>-</v>
      </c>
      <c r="IT463" s="163">
        <f t="shared" ca="1" si="1616"/>
        <v>500</v>
      </c>
      <c r="IU463" s="163">
        <f t="shared" ca="1" si="1616"/>
        <v>500</v>
      </c>
      <c r="IV463" s="163" t="str">
        <f t="shared" ca="1" si="1616"/>
        <v>-</v>
      </c>
      <c r="IW463" s="163" t="str">
        <f t="shared" ca="1" si="1616"/>
        <v>-</v>
      </c>
      <c r="IX463" s="163" t="str">
        <f t="shared" ca="1" si="1616"/>
        <v>-</v>
      </c>
      <c r="IY463" s="163" t="str">
        <f t="shared" ca="1" si="1617"/>
        <v>-</v>
      </c>
      <c r="IZ463" s="163" t="str">
        <f t="shared" ca="1" si="1579"/>
        <v>-</v>
      </c>
      <c r="JA463" s="163" t="str">
        <f t="shared" ca="1" si="1579"/>
        <v>-</v>
      </c>
      <c r="JB463" s="163" t="str">
        <f t="shared" ca="1" si="1579"/>
        <v>-</v>
      </c>
      <c r="JC463" s="163" t="str">
        <f t="shared" ca="1" si="1579"/>
        <v>-</v>
      </c>
      <c r="JD463" s="163" t="str">
        <f t="shared" ca="1" si="1579"/>
        <v>-</v>
      </c>
      <c r="JE463" s="163" t="str">
        <f t="shared" ca="1" si="1579"/>
        <v>-</v>
      </c>
      <c r="JF463" s="163" t="str">
        <f t="shared" ca="1" si="1579"/>
        <v>-</v>
      </c>
      <c r="JG463" s="163" t="str">
        <f t="shared" ca="1" si="1579"/>
        <v>-</v>
      </c>
      <c r="JH463" s="163" t="str">
        <f t="shared" ca="1" si="1579"/>
        <v>-</v>
      </c>
      <c r="JI463" s="163" t="str">
        <f t="shared" ca="1" si="1580"/>
        <v>-</v>
      </c>
      <c r="JJ463" s="163" t="str">
        <f t="shared" ca="1" si="1580"/>
        <v>-</v>
      </c>
      <c r="JK463" s="163" t="str">
        <f t="shared" ca="1" si="1580"/>
        <v>-</v>
      </c>
      <c r="JL463" s="163" t="str">
        <f t="shared" ca="1" si="1580"/>
        <v>-</v>
      </c>
      <c r="JM463" s="163" t="str">
        <f t="shared" ca="1" si="1580"/>
        <v>-</v>
      </c>
      <c r="JN463" s="163" t="str">
        <f t="shared" ca="1" si="1580"/>
        <v>-</v>
      </c>
      <c r="JO463" s="163" t="str">
        <f t="shared" ca="1" si="1580"/>
        <v>-</v>
      </c>
      <c r="JP463" s="163" t="str">
        <f t="shared" ca="1" si="1580"/>
        <v>-</v>
      </c>
      <c r="JQ463" s="163" t="str">
        <f t="shared" ca="1" si="1580"/>
        <v>-</v>
      </c>
      <c r="JR463" s="163" t="str">
        <f t="shared" ca="1" si="1580"/>
        <v>-</v>
      </c>
      <c r="JS463" s="163" t="str">
        <f t="shared" ca="1" si="1579"/>
        <v>-</v>
      </c>
      <c r="JT463" s="163" t="str">
        <f t="shared" ref="JS463:JW472" ca="1" si="1621">OFFSET(JT$5,$B463,0)</f>
        <v>-</v>
      </c>
      <c r="JU463" s="163" t="str">
        <f t="shared" ca="1" si="1621"/>
        <v>-</v>
      </c>
      <c r="JV463" s="163" t="str">
        <f t="shared" ca="1" si="1621"/>
        <v>-</v>
      </c>
      <c r="JW463" s="163" t="str">
        <f t="shared" ca="1" si="1621"/>
        <v>-</v>
      </c>
      <c r="JX463" s="163" t="str">
        <f t="shared" ca="1" si="1617"/>
        <v>-</v>
      </c>
      <c r="JY463" s="163" t="str">
        <f t="shared" ca="1" si="1608"/>
        <v>-</v>
      </c>
      <c r="JZ463" s="163" t="str">
        <f t="shared" ca="1" si="1608"/>
        <v>-</v>
      </c>
      <c r="KA463" s="163" t="str">
        <f t="shared" ca="1" si="1608"/>
        <v>-</v>
      </c>
      <c r="KB463" s="163" t="str">
        <f t="shared" ca="1" si="1608"/>
        <v>-</v>
      </c>
      <c r="KC463" s="163" t="str">
        <f t="shared" ca="1" si="1608"/>
        <v>-</v>
      </c>
      <c r="KD463" s="163" t="str">
        <f t="shared" ca="1" si="1608"/>
        <v>-</v>
      </c>
      <c r="KE463" s="163" t="str">
        <f t="shared" ca="1" si="1608"/>
        <v>-</v>
      </c>
      <c r="KF463" s="163" t="str">
        <f t="shared" ca="1" si="1608"/>
        <v>-</v>
      </c>
      <c r="KG463" s="163" t="str">
        <f t="shared" ca="1" si="1608"/>
        <v>-</v>
      </c>
      <c r="KH463" s="163" t="str">
        <f t="shared" ca="1" si="1608"/>
        <v>-</v>
      </c>
      <c r="KI463" s="163" t="str">
        <f t="shared" ca="1" si="1608"/>
        <v>-</v>
      </c>
      <c r="KJ463" s="163" t="str">
        <f t="shared" ca="1" si="1608"/>
        <v>-</v>
      </c>
      <c r="KK463" s="163" t="str">
        <f t="shared" ca="1" si="1608"/>
        <v>-</v>
      </c>
      <c r="KL463" s="163" t="str">
        <f t="shared" ca="1" si="1608"/>
        <v>-</v>
      </c>
      <c r="KM463" s="163" t="str">
        <f t="shared" ca="1" si="1608"/>
        <v>-</v>
      </c>
      <c r="KN463" s="163" t="str">
        <f t="shared" ca="1" si="1608"/>
        <v>-</v>
      </c>
      <c r="KO463" s="163" t="str">
        <f t="shared" ca="1" si="1608"/>
        <v>-</v>
      </c>
      <c r="KP463" s="163" t="str">
        <f t="shared" ca="1" si="1608"/>
        <v>-</v>
      </c>
      <c r="KQ463" s="163" t="str">
        <f t="shared" ca="1" si="1608"/>
        <v>-</v>
      </c>
      <c r="KR463" s="163" t="str">
        <f t="shared" ca="1" si="1608"/>
        <v>-</v>
      </c>
      <c r="KS463" s="163" t="str">
        <f t="shared" ca="1" si="1608"/>
        <v>-</v>
      </c>
      <c r="KT463" s="163" t="str">
        <f t="shared" ca="1" si="1608"/>
        <v>-</v>
      </c>
      <c r="KU463" s="163" t="str">
        <f t="shared" ca="1" si="1608"/>
        <v>-</v>
      </c>
      <c r="KV463" s="163" t="str">
        <f t="shared" ca="1" si="1608"/>
        <v>-</v>
      </c>
      <c r="KW463" s="163" t="str">
        <f t="shared" ca="1" si="1608"/>
        <v>-</v>
      </c>
      <c r="KX463" s="163" t="str">
        <f t="shared" ca="1" si="1608"/>
        <v>-</v>
      </c>
      <c r="KY463" s="163" t="str">
        <f t="shared" ca="1" si="1608"/>
        <v>-</v>
      </c>
      <c r="KZ463" s="163" t="str">
        <f t="shared" ca="1" si="1608"/>
        <v>-</v>
      </c>
      <c r="LA463" s="163" t="str">
        <f t="shared" ca="1" si="1608"/>
        <v>-</v>
      </c>
      <c r="LB463" s="163" t="str">
        <f t="shared" ca="1" si="1608"/>
        <v>-</v>
      </c>
      <c r="LC463" s="163" t="str">
        <f t="shared" ca="1" si="1608"/>
        <v>-</v>
      </c>
      <c r="LD463" s="163" t="str">
        <f t="shared" ca="1" si="1608"/>
        <v>-</v>
      </c>
      <c r="LE463" s="163" t="str">
        <f t="shared" ca="1" si="1608"/>
        <v>-</v>
      </c>
      <c r="LF463" s="163" t="str">
        <f t="shared" ca="1" si="1608"/>
        <v>-</v>
      </c>
      <c r="LG463" s="163" t="str">
        <f t="shared" ca="1" si="1608"/>
        <v>-</v>
      </c>
      <c r="LH463" s="163" t="str">
        <f t="shared" ca="1" si="1608"/>
        <v>-</v>
      </c>
      <c r="LI463" s="163" t="str">
        <f t="shared" ca="1" si="1608"/>
        <v>-</v>
      </c>
      <c r="LJ463" s="163" t="str">
        <f t="shared" ca="1" si="1608"/>
        <v>-</v>
      </c>
      <c r="LK463" s="163" t="str">
        <f t="shared" ca="1" si="1608"/>
        <v>-</v>
      </c>
      <c r="LL463" s="163" t="str">
        <f t="shared" ca="1" si="1608"/>
        <v>-</v>
      </c>
      <c r="LM463" s="163" t="str">
        <f t="shared" ca="1" si="1608"/>
        <v>-</v>
      </c>
      <c r="LN463" s="163" t="str">
        <f t="shared" ca="1" si="1608"/>
        <v>-</v>
      </c>
      <c r="LO463" s="163" t="str">
        <f t="shared" ca="1" si="1617"/>
        <v>-</v>
      </c>
      <c r="LP463" s="163" t="str">
        <f t="shared" ca="1" si="1617"/>
        <v>-</v>
      </c>
      <c r="LQ463" s="163" t="str">
        <f t="shared" ca="1" si="1617"/>
        <v>-</v>
      </c>
      <c r="LR463" s="163" t="str">
        <f t="shared" ca="1" si="1617"/>
        <v>-</v>
      </c>
      <c r="LS463" s="163" t="str">
        <f t="shared" ca="1" si="1617"/>
        <v>-</v>
      </c>
      <c r="LT463" s="163" t="str">
        <f t="shared" ca="1" si="1617"/>
        <v>-</v>
      </c>
      <c r="LU463" s="163" t="str">
        <f t="shared" ca="1" si="1617"/>
        <v>-</v>
      </c>
      <c r="LV463" s="163" t="str">
        <f t="shared" ca="1" si="1617"/>
        <v>-</v>
      </c>
      <c r="LW463" s="163" t="str">
        <f t="shared" ca="1" si="1617"/>
        <v>-</v>
      </c>
      <c r="LX463" s="163" t="str">
        <f t="shared" ca="1" si="1617"/>
        <v>-</v>
      </c>
      <c r="LY463" s="10"/>
      <c r="LZ463" s="161">
        <f t="shared" ca="1" si="1583"/>
        <v>4.4999999999999998E-2</v>
      </c>
      <c r="MA463" s="161">
        <f t="shared" ca="1" si="1584"/>
        <v>4.4999999999999998E-2</v>
      </c>
      <c r="MB463" s="163">
        <f t="shared" ca="1" si="1618"/>
        <v>1</v>
      </c>
      <c r="MC463" s="163">
        <f t="shared" ca="1" si="1618"/>
        <v>0</v>
      </c>
      <c r="MD463" s="163">
        <f t="shared" ca="1" si="1618"/>
        <v>1</v>
      </c>
      <c r="ME463" s="163">
        <f t="shared" ca="1" si="1618"/>
        <v>1</v>
      </c>
      <c r="MF463" s="163">
        <f t="shared" ca="1" si="1618"/>
        <v>0</v>
      </c>
      <c r="MG463" s="163">
        <f t="shared" ca="1" si="1618"/>
        <v>70</v>
      </c>
      <c r="MH463" s="163">
        <f t="shared" ca="1" si="1618"/>
        <v>50</v>
      </c>
      <c r="MI463" s="163">
        <f t="shared" ca="1" si="1618"/>
        <v>85</v>
      </c>
      <c r="MJ463" s="163">
        <f t="shared" ca="1" si="1618"/>
        <v>50</v>
      </c>
      <c r="MK463" s="161">
        <f t="shared" ca="1" si="1586"/>
        <v>1</v>
      </c>
      <c r="ML463" s="161">
        <f t="shared" ca="1" si="1587"/>
        <v>1</v>
      </c>
      <c r="MM463" s="161">
        <f t="shared" ca="1" si="1588"/>
        <v>1</v>
      </c>
      <c r="MN463" s="161">
        <f t="shared" ca="1" si="1589"/>
        <v>1</v>
      </c>
      <c r="MO463" s="161">
        <f t="shared" ca="1" si="1589"/>
        <v>1</v>
      </c>
      <c r="MP463" s="163">
        <f t="shared" ca="1" si="1618"/>
        <v>1</v>
      </c>
      <c r="MQ463" s="10"/>
      <c r="MR463" s="163">
        <f t="shared" ca="1" si="1618"/>
        <v>1</v>
      </c>
      <c r="MS463" s="161">
        <f t="shared" ca="1" si="1590"/>
        <v>1</v>
      </c>
      <c r="MT463" s="163">
        <f t="shared" ca="1" si="1618"/>
        <v>0.75</v>
      </c>
      <c r="MU463" s="163">
        <f t="shared" ca="1" si="1618"/>
        <v>0.8</v>
      </c>
      <c r="MV463" s="163">
        <f t="shared" ca="1" si="1585"/>
        <v>0.82499999999999996</v>
      </c>
      <c r="MW463" s="163">
        <f t="shared" ca="1" si="1585"/>
        <v>0.875</v>
      </c>
      <c r="MX463" s="163">
        <f t="shared" ca="1" si="1618"/>
        <v>0.9</v>
      </c>
      <c r="MY463" s="163">
        <f t="shared" ca="1" si="1606"/>
        <v>0.75</v>
      </c>
      <c r="MZ463" s="163">
        <f t="shared" ca="1" si="1606"/>
        <v>0.78142857142857147</v>
      </c>
      <c r="NA463" s="163">
        <f t="shared" ca="1" si="1606"/>
        <v>0.82499999999999996</v>
      </c>
      <c r="NB463" s="163">
        <f t="shared" ca="1" si="1606"/>
        <v>0.875</v>
      </c>
      <c r="NC463" s="163">
        <f t="shared" ca="1" si="1606"/>
        <v>0.9</v>
      </c>
      <c r="ND463" s="163">
        <f t="shared" ca="1" si="1606"/>
        <v>0.9</v>
      </c>
      <c r="NE463" s="163">
        <f t="shared" ca="1" si="1606"/>
        <v>0.75</v>
      </c>
      <c r="NF463" s="163">
        <f t="shared" ca="1" si="1606"/>
        <v>0.78142857142857147</v>
      </c>
      <c r="NG463" s="163">
        <f t="shared" ca="1" si="1606"/>
        <v>0.82499999999999996</v>
      </c>
      <c r="NH463" s="163">
        <f t="shared" ca="1" si="1606"/>
        <v>0.875</v>
      </c>
      <c r="NI463" s="163">
        <f t="shared" ca="1" si="1606"/>
        <v>0.9</v>
      </c>
      <c r="NJ463" s="163">
        <f t="shared" ca="1" si="1606"/>
        <v>0.9</v>
      </c>
      <c r="NK463" s="163">
        <f t="shared" ca="1" si="1606"/>
        <v>0.75</v>
      </c>
      <c r="NL463" s="163">
        <f t="shared" ca="1" si="1606"/>
        <v>0.78142857142857147</v>
      </c>
      <c r="NM463" s="163">
        <f t="shared" ca="1" si="1606"/>
        <v>0.82499999999999996</v>
      </c>
      <c r="NN463" s="163">
        <f t="shared" ca="1" si="1606"/>
        <v>0.875</v>
      </c>
      <c r="NO463" s="163">
        <f t="shared" ca="1" si="1606"/>
        <v>0.9</v>
      </c>
      <c r="NP463" s="163">
        <f t="shared" ca="1" si="1606"/>
        <v>0.9</v>
      </c>
      <c r="NQ463" s="163">
        <f t="shared" ca="1" si="1606"/>
        <v>0.75</v>
      </c>
      <c r="NR463" s="163">
        <f t="shared" ca="1" si="1606"/>
        <v>0.78142857142857147</v>
      </c>
      <c r="NS463" s="163">
        <f t="shared" ca="1" si="1606"/>
        <v>0.82499999999999996</v>
      </c>
      <c r="NT463" s="163">
        <f t="shared" ca="1" si="1606"/>
        <v>0.875</v>
      </c>
      <c r="NU463" s="163">
        <f t="shared" ca="1" si="1606"/>
        <v>0.9</v>
      </c>
      <c r="NV463" s="163">
        <f t="shared" ca="1" si="1606"/>
        <v>0.9</v>
      </c>
      <c r="NW463" s="163">
        <f t="shared" ca="1" si="1606"/>
        <v>0.75</v>
      </c>
      <c r="NX463" s="163">
        <f t="shared" ca="1" si="1606"/>
        <v>0.78142857142857147</v>
      </c>
      <c r="NY463" s="163">
        <f t="shared" ca="1" si="1606"/>
        <v>0.82499999999999996</v>
      </c>
      <c r="NZ463" s="163">
        <f t="shared" ca="1" si="1606"/>
        <v>0.875</v>
      </c>
      <c r="OA463" s="163">
        <f t="shared" ca="1" si="1606"/>
        <v>0.9</v>
      </c>
      <c r="OB463" s="163">
        <f t="shared" ca="1" si="1606"/>
        <v>0.9</v>
      </c>
      <c r="OC463" s="163">
        <f t="shared" ca="1" si="1606"/>
        <v>0.75</v>
      </c>
      <c r="OD463" s="163">
        <f t="shared" ca="1" si="1606"/>
        <v>0.78142857142857147</v>
      </c>
      <c r="OE463" s="163">
        <f t="shared" ca="1" si="1606"/>
        <v>0.82499999999999996</v>
      </c>
      <c r="OF463" s="163">
        <f t="shared" ca="1" si="1606"/>
        <v>0.875</v>
      </c>
      <c r="OG463" s="163">
        <f t="shared" ca="1" si="1606"/>
        <v>0.9</v>
      </c>
      <c r="OH463" s="163">
        <f t="shared" ca="1" si="1606"/>
        <v>0.9</v>
      </c>
      <c r="OI463" s="163">
        <f t="shared" ca="1" si="1606"/>
        <v>0.75</v>
      </c>
      <c r="OJ463" s="163">
        <f t="shared" ca="1" si="1606"/>
        <v>0.76904761904761909</v>
      </c>
      <c r="OK463" s="163">
        <f t="shared" ca="1" si="1606"/>
        <v>0.82000000000000006</v>
      </c>
      <c r="OL463" s="163">
        <f t="shared" ca="1" si="1606"/>
        <v>0.875</v>
      </c>
      <c r="OM463" s="163">
        <f t="shared" ca="1" si="1606"/>
        <v>0.9</v>
      </c>
      <c r="ON463" s="163">
        <f t="shared" ca="1" si="1606"/>
        <v>0.90000000000000013</v>
      </c>
      <c r="OO463" s="163">
        <f t="shared" ca="1" si="1606"/>
        <v>0.75</v>
      </c>
      <c r="OP463" s="163">
        <f t="shared" ca="1" si="1606"/>
        <v>0.76904761904761909</v>
      </c>
      <c r="OQ463" s="163">
        <f t="shared" ca="1" si="1606"/>
        <v>0.82000000000000006</v>
      </c>
      <c r="OR463" s="163">
        <f t="shared" ca="1" si="1606"/>
        <v>0.875</v>
      </c>
      <c r="OS463" s="163">
        <f t="shared" ca="1" si="1606"/>
        <v>0.9</v>
      </c>
      <c r="OT463" s="163">
        <f t="shared" ca="1" si="1606"/>
        <v>0.9</v>
      </c>
      <c r="OU463" s="163">
        <f t="shared" ca="1" si="1591"/>
        <v>0.875</v>
      </c>
      <c r="OV463" s="161">
        <f t="shared" si="1592"/>
        <v>1</v>
      </c>
      <c r="OW463" s="161">
        <f t="shared" ca="1" si="1593"/>
        <v>1</v>
      </c>
      <c r="OX463" s="161" t="str">
        <f t="shared" ca="1" si="1594"/>
        <v>-</v>
      </c>
      <c r="OY463" s="163" t="str">
        <f t="shared" ca="1" si="1595"/>
        <v>-</v>
      </c>
      <c r="OZ463" s="161" t="str">
        <f t="shared" ca="1" si="1596"/>
        <v>-</v>
      </c>
      <c r="PA463" s="161" t="str">
        <f t="shared" ca="1" si="1597"/>
        <v>-</v>
      </c>
      <c r="PB463" s="163">
        <f t="shared" ca="1" si="1618"/>
        <v>0</v>
      </c>
      <c r="PC463" s="27">
        <v>0</v>
      </c>
    </row>
    <row r="464" spans="1:419" s="143" customFormat="1" hidden="1" outlineLevel="1">
      <c r="A464" s="121">
        <f t="shared" si="14"/>
        <v>459</v>
      </c>
      <c r="B464" s="121">
        <f t="shared" si="1598"/>
        <v>13</v>
      </c>
      <c r="C464" s="143">
        <f t="shared" si="1604"/>
        <v>1002</v>
      </c>
      <c r="D464" s="143" t="s">
        <v>884</v>
      </c>
      <c r="E464" s="143" t="b">
        <f t="shared" si="1558"/>
        <v>0</v>
      </c>
      <c r="F464" s="143" t="b">
        <v>0</v>
      </c>
      <c r="G464" s="143" t="b">
        <f t="shared" si="1599"/>
        <v>0</v>
      </c>
      <c r="H464" s="139">
        <f t="shared" ca="1" si="1619"/>
        <v>3</v>
      </c>
      <c r="I464" s="32">
        <v>1</v>
      </c>
      <c r="J464" s="32">
        <v>4</v>
      </c>
      <c r="K464" s="139">
        <f t="shared" ca="1" si="1619"/>
        <v>1</v>
      </c>
      <c r="L464" s="139">
        <f t="shared" ca="1" si="1619"/>
        <v>1</v>
      </c>
      <c r="M464" s="139">
        <f t="shared" ca="1" si="1619"/>
        <v>1</v>
      </c>
      <c r="N464" s="139">
        <f t="shared" ca="1" si="1619"/>
        <v>1</v>
      </c>
      <c r="O464" s="139">
        <f t="shared" ca="1" si="1619"/>
        <v>1</v>
      </c>
      <c r="P464" s="139">
        <f t="shared" ca="1" si="1619"/>
        <v>1</v>
      </c>
      <c r="Q464" s="139">
        <f t="shared" ca="1" si="1619"/>
        <v>1</v>
      </c>
      <c r="R464" s="139">
        <f t="shared" ca="1" si="1619"/>
        <v>2</v>
      </c>
      <c r="S464" s="139">
        <v>3</v>
      </c>
      <c r="T464" s="139">
        <v>3</v>
      </c>
      <c r="U464" s="139">
        <v>3</v>
      </c>
      <c r="V464" s="139">
        <v>3</v>
      </c>
      <c r="W464" s="32">
        <v>3</v>
      </c>
      <c r="X464" s="139">
        <f t="shared" ca="1" si="1619"/>
        <v>1</v>
      </c>
      <c r="Y464" s="139">
        <f t="shared" ca="1" si="1619"/>
        <v>1</v>
      </c>
      <c r="Z464" s="139">
        <f t="shared" ca="1" si="1619"/>
        <v>1</v>
      </c>
      <c r="AA464" s="139">
        <f t="shared" ca="1" si="1619"/>
        <v>1</v>
      </c>
      <c r="AB464" s="139">
        <f t="shared" ca="1" si="1619"/>
        <v>1</v>
      </c>
      <c r="AC464" s="139">
        <f t="shared" ca="1" si="160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163" t="str">
        <f t="shared" ca="1" si="1610"/>
        <v>-</v>
      </c>
      <c r="AI464" s="163" t="str">
        <f t="shared" ca="1" si="1610"/>
        <v>-</v>
      </c>
      <c r="AJ464" s="163" t="str">
        <f t="shared" ca="1" si="1610"/>
        <v>-</v>
      </c>
      <c r="AK464" s="163" t="str">
        <f t="shared" ca="1" si="1610"/>
        <v>-</v>
      </c>
      <c r="AL464" s="163" t="str">
        <f t="shared" ca="1" si="1610"/>
        <v>-</v>
      </c>
      <c r="AM464" s="163" t="b">
        <f t="shared" ca="1" si="1610"/>
        <v>1</v>
      </c>
      <c r="AN464" s="10"/>
      <c r="AO464" s="161" t="b">
        <f t="shared" si="1611"/>
        <v>1</v>
      </c>
      <c r="AP464" s="161" t="str">
        <f t="shared" si="1611"/>
        <v>-</v>
      </c>
      <c r="AQ464" s="161" t="str">
        <f t="shared" si="1611"/>
        <v>-</v>
      </c>
      <c r="AR464" s="161" t="str">
        <f t="shared" si="1611"/>
        <v>-</v>
      </c>
      <c r="AS464" s="161" t="b">
        <f t="shared" si="1611"/>
        <v>1</v>
      </c>
      <c r="AT464" s="161" t="b">
        <f t="shared" si="1611"/>
        <v>0</v>
      </c>
      <c r="AU464" s="161">
        <f t="shared" ca="1" si="1561"/>
        <v>0</v>
      </c>
      <c r="AV464" s="161" t="b">
        <f t="shared" si="1562"/>
        <v>1</v>
      </c>
      <c r="AW464" s="161" t="b">
        <f t="shared" si="1562"/>
        <v>1</v>
      </c>
      <c r="AX464" s="161">
        <f t="shared" si="1562"/>
        <v>2</v>
      </c>
      <c r="AY464" s="161" t="str">
        <f t="shared" si="1562"/>
        <v>-</v>
      </c>
      <c r="AZ464" s="161">
        <f t="shared" si="1562"/>
        <v>0.3</v>
      </c>
      <c r="BA464" s="10"/>
      <c r="BB464" s="161" t="b">
        <f t="shared" si="1563"/>
        <v>1</v>
      </c>
      <c r="BC464" s="163" t="b">
        <f t="shared" ca="1" si="1564"/>
        <v>1</v>
      </c>
      <c r="BD464" s="163" t="b">
        <f t="shared" ca="1" si="1564"/>
        <v>1</v>
      </c>
      <c r="BE464" s="162">
        <f t="shared" ca="1" si="1565"/>
        <v>3110</v>
      </c>
      <c r="BF464" s="163" t="str">
        <f t="shared" ca="1" si="1605"/>
        <v>-</v>
      </c>
      <c r="BG464" s="163" t="str">
        <f t="shared" ca="1" si="1605"/>
        <v>-</v>
      </c>
      <c r="BH464" s="163" t="str">
        <f t="shared" ca="1" si="1605"/>
        <v>-</v>
      </c>
      <c r="BI464" s="163" t="str">
        <f t="shared" ca="1" si="1605"/>
        <v>-</v>
      </c>
      <c r="BJ464" s="163" t="str">
        <f t="shared" ca="1" si="1605"/>
        <v>-</v>
      </c>
      <c r="BK464" s="163">
        <f t="shared" ca="1" si="1605"/>
        <v>1</v>
      </c>
      <c r="BL464" s="163">
        <f t="shared" ca="1" si="1605"/>
        <v>1</v>
      </c>
      <c r="BM464" s="163" t="str">
        <f t="shared" ca="1" si="1605"/>
        <v>-</v>
      </c>
      <c r="BN464" s="163" t="str">
        <f t="shared" ca="1" si="1605"/>
        <v>-</v>
      </c>
      <c r="BO464" s="163" t="b">
        <f t="shared" ca="1" si="1567"/>
        <v>0</v>
      </c>
      <c r="BP464" s="163" t="b">
        <f t="shared" ca="1" si="1567"/>
        <v>0</v>
      </c>
      <c r="BQ464" s="163" t="b">
        <f t="shared" ca="1" si="1567"/>
        <v>0</v>
      </c>
      <c r="BR464" s="163" t="b">
        <f t="shared" ca="1" si="1567"/>
        <v>0</v>
      </c>
      <c r="BS464" s="163" t="b">
        <f t="shared" ca="1" si="1567"/>
        <v>0</v>
      </c>
      <c r="BT464" s="163" t="b">
        <f t="shared" ca="1" si="1567"/>
        <v>0</v>
      </c>
      <c r="BU464" s="163" t="b">
        <f t="shared" ca="1" si="1567"/>
        <v>0</v>
      </c>
      <c r="BV464" s="163" t="b">
        <f t="shared" ca="1" si="1567"/>
        <v>0</v>
      </c>
      <c r="BW464" s="163" t="b">
        <f t="shared" ca="1" si="1567"/>
        <v>0</v>
      </c>
      <c r="BX464" s="163" t="str">
        <f t="shared" ca="1" si="1566"/>
        <v>-</v>
      </c>
      <c r="BY464" s="163" t="str">
        <f t="shared" ca="1" si="1568"/>
        <v>-</v>
      </c>
      <c r="BZ464" s="163" t="str">
        <f t="shared" ca="1" si="1568"/>
        <v>-</v>
      </c>
      <c r="CA464" s="163" t="str">
        <f t="shared" ca="1" si="1568"/>
        <v>-</v>
      </c>
      <c r="CB464" s="163" t="str">
        <f t="shared" ca="1" si="1568"/>
        <v>-</v>
      </c>
      <c r="CC464" s="163" t="str">
        <f t="shared" ca="1" si="1568"/>
        <v>-</v>
      </c>
      <c r="CD464" s="163" t="str">
        <f t="shared" ca="1" si="1568"/>
        <v>-</v>
      </c>
      <c r="CE464" s="163" t="str">
        <f t="shared" ca="1" si="1568"/>
        <v>-</v>
      </c>
      <c r="CF464" s="163" t="str">
        <f t="shared" ca="1" si="1568"/>
        <v>-</v>
      </c>
      <c r="CG464" s="163" t="str">
        <f t="shared" ca="1" si="1566"/>
        <v>-</v>
      </c>
      <c r="CH464" s="163" t="str">
        <f t="shared" ca="1" si="1566"/>
        <v>-</v>
      </c>
      <c r="CI464" s="163" t="str">
        <f t="shared" ca="1" si="1566"/>
        <v>-</v>
      </c>
      <c r="CJ464" s="163" t="str">
        <f t="shared" ca="1" si="1566"/>
        <v>-</v>
      </c>
      <c r="CK464" s="163" t="str">
        <f t="shared" ca="1" si="1566"/>
        <v>-</v>
      </c>
      <c r="CL464" s="163" t="str">
        <f t="shared" ca="1" si="1566"/>
        <v>-</v>
      </c>
      <c r="CM464" s="163" t="str">
        <f t="shared" ca="1" si="1566"/>
        <v>-</v>
      </c>
      <c r="CN464" s="163" t="str">
        <f t="shared" ca="1" si="1566"/>
        <v>-</v>
      </c>
      <c r="CO464" s="163" t="str">
        <f t="shared" ca="1" si="1566"/>
        <v>-</v>
      </c>
      <c r="CP464" s="163" t="str">
        <f t="shared" ca="1" si="1566"/>
        <v>-</v>
      </c>
      <c r="CQ464" s="163" t="str">
        <f t="shared" ca="1" si="1566"/>
        <v>-</v>
      </c>
      <c r="CR464" s="163" t="str">
        <f t="shared" ca="1" si="1566"/>
        <v>-</v>
      </c>
      <c r="CS464" s="163" t="str">
        <f t="shared" ca="1" si="1566"/>
        <v>-</v>
      </c>
      <c r="CT464" s="163" t="str">
        <f t="shared" ca="1" si="1566"/>
        <v>-</v>
      </c>
      <c r="CU464" s="163" t="str">
        <f t="shared" ca="1" si="1569"/>
        <v>-</v>
      </c>
      <c r="CV464" s="163" t="str">
        <f t="shared" ca="1" si="1569"/>
        <v>-</v>
      </c>
      <c r="CW464" s="163" t="str">
        <f t="shared" ca="1" si="1569"/>
        <v>-</v>
      </c>
      <c r="CX464" s="163" t="str">
        <f t="shared" ca="1" si="1569"/>
        <v>-</v>
      </c>
      <c r="CY464" s="163" t="str">
        <f t="shared" ca="1" si="1569"/>
        <v>-</v>
      </c>
      <c r="CZ464" s="163" t="str">
        <f t="shared" ca="1" si="1569"/>
        <v>-</v>
      </c>
      <c r="DA464" s="163" t="str">
        <f t="shared" ca="1" si="1569"/>
        <v>-</v>
      </c>
      <c r="DB464" s="163" t="str">
        <f t="shared" ca="1" si="1569"/>
        <v>-</v>
      </c>
      <c r="DC464" s="163" t="str">
        <f t="shared" ca="1" si="1566"/>
        <v>-</v>
      </c>
      <c r="DD464" s="163" t="str">
        <f t="shared" ca="1" si="1570"/>
        <v>-</v>
      </c>
      <c r="DE464" s="163" t="str">
        <f t="shared" ca="1" si="1570"/>
        <v>-</v>
      </c>
      <c r="DF464" s="163" t="str">
        <f t="shared" ca="1" si="1570"/>
        <v>-</v>
      </c>
      <c r="DG464" s="163" t="str">
        <f t="shared" ca="1" si="1570"/>
        <v>-</v>
      </c>
      <c r="DH464" s="163" t="str">
        <f t="shared" ca="1" si="1570"/>
        <v>-</v>
      </c>
      <c r="DI464" s="163" t="str">
        <f t="shared" ca="1" si="1570"/>
        <v>-</v>
      </c>
      <c r="DJ464" s="163" t="str">
        <f t="shared" ca="1" si="1570"/>
        <v>-</v>
      </c>
      <c r="DK464" s="163" t="str">
        <f t="shared" ca="1" si="1570"/>
        <v>-</v>
      </c>
      <c r="DL464" s="10"/>
      <c r="DM464" s="163" t="str">
        <f t="shared" ca="1" si="1605"/>
        <v>-</v>
      </c>
      <c r="DN464" s="163" t="str">
        <f t="shared" ca="1" si="1605"/>
        <v>-</v>
      </c>
      <c r="DO464" s="163" t="str">
        <f t="shared" ca="1" si="1605"/>
        <v>-</v>
      </c>
      <c r="DP464" s="163" t="str">
        <f t="shared" ca="1" si="1605"/>
        <v>-</v>
      </c>
      <c r="DQ464" s="163" t="str">
        <f t="shared" ca="1" si="1605"/>
        <v>-</v>
      </c>
      <c r="DR464" s="163" t="str">
        <f t="shared" ca="1" si="1605"/>
        <v>-</v>
      </c>
      <c r="DS464" s="163" t="str">
        <f t="shared" ca="1" si="1605"/>
        <v>-</v>
      </c>
      <c r="DT464" s="163" t="str">
        <f t="shared" ca="1" si="1605"/>
        <v>-</v>
      </c>
      <c r="DU464" s="163" t="str">
        <f t="shared" ca="1" si="1605"/>
        <v>-</v>
      </c>
      <c r="DV464" s="163" t="str">
        <f t="shared" ca="1" si="1605"/>
        <v>-</v>
      </c>
      <c r="DW464" s="163" t="str">
        <f t="shared" ca="1" si="1605"/>
        <v>-</v>
      </c>
      <c r="DX464" s="161" t="str" cm="1">
        <f t="array" aca="1" ref="DX464" ca="1">INDEX(i.rev,$K464,DX$15)</f>
        <v>-</v>
      </c>
      <c r="DY464" s="161" t="str" cm="1">
        <f t="array" aca="1" ref="DY464" ca="1">INDEX(i.rev,$K464,DY$15)</f>
        <v>-</v>
      </c>
      <c r="DZ464" s="161" t="str" cm="1">
        <f t="array" aca="1" ref="DZ464" ca="1">INDEX(i.rev,$K464,DZ$15)</f>
        <v>-</v>
      </c>
      <c r="EA464" s="161" t="str" cm="1">
        <f t="array" aca="1" ref="EA464" ca="1">INDEX(i.rev,$K464,EA$15)</f>
        <v>-</v>
      </c>
      <c r="EB464" s="161" t="str" cm="1">
        <f t="array" aca="1" ref="EB464" ca="1">INDEX(i.rev,$K464,EB$15)</f>
        <v>-</v>
      </c>
      <c r="EC464" s="161" t="str" cm="1">
        <f t="array" aca="1" ref="EC464" ca="1">INDEX(i.rev,$K464,EC$15)</f>
        <v>-</v>
      </c>
      <c r="ED464" s="161" t="str" cm="1">
        <f t="array" aca="1" ref="ED464" ca="1">INDEX(i.rev,$K464,ED$15)</f>
        <v>-</v>
      </c>
      <c r="EE464" s="161" t="str" cm="1">
        <f t="array" aca="1" ref="EE464" ca="1">INDEX(i.rev,$K464,EE$15)</f>
        <v>-</v>
      </c>
      <c r="EF464" s="161" t="str" cm="1">
        <f t="array" aca="1" ref="EF464" ca="1">INDEX(i.rev,$K464,EF$15)</f>
        <v>-</v>
      </c>
      <c r="EG464" s="161" t="str" cm="1">
        <f t="array" aca="1" ref="EG464" ca="1">INDEX(i.rev,$K464,EG$15)</f>
        <v>-</v>
      </c>
      <c r="EH464" s="10"/>
      <c r="EI464" s="163" t="str">
        <f t="shared" ref="EI464:GC469" ca="1" si="1622">OFFSET(EI$5,$B464,0)</f>
        <v>-</v>
      </c>
      <c r="EJ464" s="163" t="str">
        <f t="shared" ca="1" si="1622"/>
        <v>-</v>
      </c>
      <c r="EK464" s="163" t="str">
        <f t="shared" ca="1" si="1622"/>
        <v>-</v>
      </c>
      <c r="EL464" s="163" t="str">
        <f t="shared" ca="1" si="1622"/>
        <v>-</v>
      </c>
      <c r="EM464" s="163" t="str">
        <f t="shared" ca="1" si="1622"/>
        <v>-</v>
      </c>
      <c r="EN464" s="163" t="str">
        <f t="shared" ca="1" si="1622"/>
        <v>-</v>
      </c>
      <c r="EO464" s="163" t="str">
        <f t="shared" ca="1" si="1622"/>
        <v>-</v>
      </c>
      <c r="EP464" s="163" t="str">
        <f t="shared" ca="1" si="1622"/>
        <v>-</v>
      </c>
      <c r="EQ464" s="163">
        <f t="shared" ca="1" si="1622"/>
        <v>1</v>
      </c>
      <c r="ER464" s="163">
        <f t="shared" ca="1" si="1622"/>
        <v>1</v>
      </c>
      <c r="ES464" s="163">
        <f t="shared" ca="1" si="1622"/>
        <v>0</v>
      </c>
      <c r="ET464" s="163" t="str">
        <f t="shared" ca="1" si="1622"/>
        <v>-</v>
      </c>
      <c r="EU464" s="163" t="str">
        <f t="shared" ca="1" si="1622"/>
        <v>-</v>
      </c>
      <c r="EV464" s="163" t="str">
        <f t="shared" ca="1" si="1622"/>
        <v>-</v>
      </c>
      <c r="EW464" s="163" t="str">
        <f t="shared" ca="1" si="1622"/>
        <v>-</v>
      </c>
      <c r="EX464" s="163" t="str">
        <f t="shared" ca="1" si="1622"/>
        <v>-</v>
      </c>
      <c r="EY464" s="163" t="str">
        <f t="shared" ca="1" si="1622"/>
        <v>-</v>
      </c>
      <c r="EZ464" s="163" t="str">
        <f t="shared" ca="1" si="1622"/>
        <v>-</v>
      </c>
      <c r="FA464" s="163">
        <f t="shared" ca="1" si="1622"/>
        <v>0</v>
      </c>
      <c r="FB464" s="163" t="str">
        <f t="shared" ca="1" si="1622"/>
        <v>-</v>
      </c>
      <c r="FC464" s="163" t="str">
        <f t="shared" ca="1" si="1622"/>
        <v>-</v>
      </c>
      <c r="FD464" s="163" t="str">
        <f t="shared" ca="1" si="1622"/>
        <v>-</v>
      </c>
      <c r="FE464" s="163" t="str">
        <f t="shared" ca="1" si="1622"/>
        <v>-</v>
      </c>
      <c r="FF464" s="163" t="str">
        <f t="shared" ca="1" si="1622"/>
        <v>-</v>
      </c>
      <c r="FG464" s="163">
        <f t="shared" ca="1" si="1622"/>
        <v>0</v>
      </c>
      <c r="FH464" s="163">
        <f t="shared" ca="1" si="1620"/>
        <v>0</v>
      </c>
      <c r="FI464" s="163">
        <f t="shared" ca="1" si="1620"/>
        <v>0</v>
      </c>
      <c r="FJ464" s="163">
        <f t="shared" ca="1" si="1620"/>
        <v>0</v>
      </c>
      <c r="FK464" s="163">
        <f t="shared" ca="1" si="1620"/>
        <v>0</v>
      </c>
      <c r="FL464" s="163">
        <f t="shared" ca="1" si="1620"/>
        <v>0</v>
      </c>
      <c r="FM464" s="163">
        <f t="shared" ca="1" si="1620"/>
        <v>0</v>
      </c>
      <c r="FN464" s="163" t="str">
        <f t="shared" ca="1" si="1620"/>
        <v>-</v>
      </c>
      <c r="FO464" s="163" t="str">
        <f t="shared" ca="1" si="1620"/>
        <v>-</v>
      </c>
      <c r="FP464" s="163" t="str">
        <f t="shared" ca="1" si="1620"/>
        <v>-</v>
      </c>
      <c r="FQ464" s="163" t="str">
        <f t="shared" ca="1" si="1620"/>
        <v>-</v>
      </c>
      <c r="FR464" s="163" t="str">
        <f t="shared" ca="1" si="1620"/>
        <v>-</v>
      </c>
      <c r="FS464" s="163" t="str">
        <f t="shared" ca="1" si="1620"/>
        <v>-</v>
      </c>
      <c r="FT464" s="163" t="str">
        <f t="shared" ca="1" si="1620"/>
        <v>-</v>
      </c>
      <c r="FU464" s="163" t="str">
        <f t="shared" ca="1" si="1620"/>
        <v>-</v>
      </c>
      <c r="FV464" s="163" t="str">
        <f t="shared" ca="1" si="1620"/>
        <v>-</v>
      </c>
      <c r="FW464" s="163" t="str">
        <f t="shared" ca="1" si="1620"/>
        <v>-</v>
      </c>
      <c r="FX464" s="163" t="str">
        <f t="shared" ca="1" si="1620"/>
        <v>-</v>
      </c>
      <c r="FY464" s="10"/>
      <c r="FZ464" s="163">
        <f t="shared" ca="1" si="1620"/>
        <v>1</v>
      </c>
      <c r="GA464" s="163" t="str">
        <f t="shared" ca="1" si="1620"/>
        <v>-</v>
      </c>
      <c r="GB464" s="163" t="str">
        <f t="shared" ca="1" si="1620"/>
        <v>-</v>
      </c>
      <c r="GC464" s="163" t="str">
        <f t="shared" ca="1" si="1620"/>
        <v>-</v>
      </c>
      <c r="GD464" s="163" t="str">
        <f t="shared" ca="1" si="1612"/>
        <v>-</v>
      </c>
      <c r="GE464" s="163" t="b">
        <f t="shared" ca="1" si="1612"/>
        <v>0</v>
      </c>
      <c r="GF464" s="163" t="str">
        <f t="shared" ca="1" si="1612"/>
        <v>-</v>
      </c>
      <c r="GG464" s="163">
        <f t="shared" ca="1" si="1612"/>
        <v>0</v>
      </c>
      <c r="GH464" s="163" t="str">
        <f t="shared" ca="1" si="1612"/>
        <v>-</v>
      </c>
      <c r="GI464" s="161" cm="1">
        <f t="array" aca="1" ref="GI464" ca="1">INDEX(i.rev,$K464,GI$15)</f>
        <v>1</v>
      </c>
      <c r="GJ464" s="163">
        <f t="shared" ca="1" si="1613"/>
        <v>0</v>
      </c>
      <c r="GK464" s="163">
        <f t="shared" ca="1" si="1613"/>
        <v>1</v>
      </c>
      <c r="GL464" s="163">
        <f t="shared" ca="1" si="1613"/>
        <v>0</v>
      </c>
      <c r="GM464" s="163">
        <f t="shared" ca="1" si="1613"/>
        <v>1</v>
      </c>
      <c r="GN464" s="163">
        <f t="shared" ca="1" si="1613"/>
        <v>1</v>
      </c>
      <c r="GO464" s="163">
        <f t="shared" ca="1" si="1613"/>
        <v>1</v>
      </c>
      <c r="GP464" s="163">
        <f t="shared" ca="1" si="1613"/>
        <v>0</v>
      </c>
      <c r="GQ464" s="163">
        <f t="shared" ca="1" si="1613"/>
        <v>0</v>
      </c>
      <c r="GR464" s="163">
        <f t="shared" ca="1" si="1613"/>
        <v>0</v>
      </c>
      <c r="GS464" s="163">
        <f t="shared" ca="1" si="1613"/>
        <v>0</v>
      </c>
      <c r="GT464" s="163">
        <f t="shared" ca="1" si="1613"/>
        <v>0</v>
      </c>
      <c r="GU464" s="163">
        <f t="shared" ca="1" si="1613"/>
        <v>0</v>
      </c>
      <c r="GV464" s="163">
        <f t="shared" ca="1" si="1613"/>
        <v>0</v>
      </c>
      <c r="GW464" s="163">
        <f t="shared" ca="1" si="1613"/>
        <v>0</v>
      </c>
      <c r="GX464" s="163">
        <f t="shared" ca="1" si="1613"/>
        <v>0</v>
      </c>
      <c r="GY464" s="163">
        <f t="shared" ca="1" si="1613"/>
        <v>0</v>
      </c>
      <c r="GZ464" s="161" cm="1">
        <f t="array" aca="1" ref="GZ464" ca="1">INDEX(i.rev,$K464,GZ$15)</f>
        <v>0</v>
      </c>
      <c r="HA464" s="163">
        <f t="shared" ca="1" si="1574"/>
        <v>0</v>
      </c>
      <c r="HB464" s="161" cm="1">
        <f t="array" aca="1" ref="HB464" ca="1">INDEX(i.rev,$K464,HB$15)</f>
        <v>1</v>
      </c>
      <c r="HC464" s="163">
        <f t="shared" ca="1" si="1603"/>
        <v>0</v>
      </c>
      <c r="HD464" s="163">
        <f t="shared" ca="1" si="1603"/>
        <v>0</v>
      </c>
      <c r="HE464" s="163">
        <f t="shared" ca="1" si="1603"/>
        <v>0</v>
      </c>
      <c r="HF464" s="163">
        <f t="shared" ca="1" si="1603"/>
        <v>0</v>
      </c>
      <c r="HG464" s="163">
        <f t="shared" ca="1" si="1603"/>
        <v>0</v>
      </c>
      <c r="HH464" s="163">
        <f t="shared" ca="1" si="1603"/>
        <v>0</v>
      </c>
      <c r="HI464" s="163">
        <f t="shared" ca="1" si="1603"/>
        <v>0</v>
      </c>
      <c r="HJ464" s="10"/>
      <c r="HK464" s="163" t="str">
        <f t="shared" ca="1" si="1603"/>
        <v>-</v>
      </c>
      <c r="HL464" s="163" t="str">
        <f t="shared" ca="1" si="1603"/>
        <v>-</v>
      </c>
      <c r="HM464" s="163" t="str">
        <f t="shared" ca="1" si="1603"/>
        <v>-</v>
      </c>
      <c r="HN464" s="163" t="str">
        <f t="shared" ca="1" si="1603"/>
        <v>-</v>
      </c>
      <c r="HO464" s="163" t="str">
        <f t="shared" ca="1" si="1603"/>
        <v>-</v>
      </c>
      <c r="HP464" s="161" t="b">
        <f t="shared" ca="1" si="1614"/>
        <v>0</v>
      </c>
      <c r="HQ464" s="161" t="b">
        <f t="shared" ca="1" si="1614"/>
        <v>0</v>
      </c>
      <c r="HR464" s="161" t="b">
        <f t="shared" ca="1" si="1614"/>
        <v>1</v>
      </c>
      <c r="HS464" s="163">
        <f t="shared" ca="1" si="1603"/>
        <v>0</v>
      </c>
      <c r="HT464" s="161">
        <f t="shared" ca="1" si="1615"/>
        <v>1</v>
      </c>
      <c r="HU464" s="161">
        <f t="shared" ca="1" si="1615"/>
        <v>1</v>
      </c>
      <c r="HV464" s="163" t="str">
        <f t="shared" ca="1" si="1603"/>
        <v>-</v>
      </c>
      <c r="HW464" s="163" t="str">
        <f t="shared" ca="1" si="1603"/>
        <v>-</v>
      </c>
      <c r="HX464" s="163" t="str">
        <f t="shared" ca="1" si="1603"/>
        <v>-</v>
      </c>
      <c r="HY464" s="163" t="str">
        <f t="shared" ca="1" si="1603"/>
        <v>-</v>
      </c>
      <c r="HZ464" s="163" t="str">
        <f t="shared" ca="1" si="1603"/>
        <v>-</v>
      </c>
      <c r="IA464" s="163" t="str">
        <f t="shared" ca="1" si="1603"/>
        <v>-</v>
      </c>
      <c r="IB464" s="163" t="str">
        <f t="shared" ca="1" si="1603"/>
        <v>-</v>
      </c>
      <c r="IC464" s="163" t="str">
        <f t="shared" ca="1" si="1603"/>
        <v>-</v>
      </c>
      <c r="ID464" s="163" t="str">
        <f t="shared" ca="1" si="1603"/>
        <v>-</v>
      </c>
      <c r="IE464" s="163" t="b">
        <f t="shared" ca="1" si="1603"/>
        <v>1</v>
      </c>
      <c r="IF464" s="163" t="str">
        <f t="shared" ca="1" si="1603"/>
        <v>-</v>
      </c>
      <c r="IG464" s="163" t="str">
        <f t="shared" ca="1" si="1603"/>
        <v>-</v>
      </c>
      <c r="IH464" s="163" t="str">
        <f t="shared" ca="1" si="1603"/>
        <v>-</v>
      </c>
      <c r="II464" s="163" t="b">
        <f t="shared" ca="1" si="1616"/>
        <v>1</v>
      </c>
      <c r="IJ464" s="163">
        <f t="shared" ca="1" si="1616"/>
        <v>0</v>
      </c>
      <c r="IK464" s="163" t="str">
        <f t="shared" ca="1" si="1616"/>
        <v>-</v>
      </c>
      <c r="IL464" s="163" t="str">
        <f t="shared" ca="1" si="1616"/>
        <v>-</v>
      </c>
      <c r="IM464" s="163" t="str">
        <f t="shared" ca="1" si="1616"/>
        <v>-</v>
      </c>
      <c r="IN464" s="163" t="str">
        <f t="shared" ca="1" si="1616"/>
        <v>-</v>
      </c>
      <c r="IO464" s="163" t="str">
        <f t="shared" ca="1" si="1616"/>
        <v>-</v>
      </c>
      <c r="IP464" s="163">
        <f t="shared" ca="1" si="1616"/>
        <v>0</v>
      </c>
      <c r="IQ464" s="163" t="str">
        <f t="shared" ca="1" si="1616"/>
        <v>-</v>
      </c>
      <c r="IR464" s="163" t="str">
        <f t="shared" ca="1" si="1616"/>
        <v>-</v>
      </c>
      <c r="IS464" s="163" t="str">
        <f t="shared" ca="1" si="1616"/>
        <v>-</v>
      </c>
      <c r="IT464" s="163">
        <f t="shared" ca="1" si="1616"/>
        <v>500</v>
      </c>
      <c r="IU464" s="163">
        <f t="shared" ca="1" si="1616"/>
        <v>500</v>
      </c>
      <c r="IV464" s="163" t="str">
        <f t="shared" ca="1" si="1616"/>
        <v>-</v>
      </c>
      <c r="IW464" s="163" t="str">
        <f t="shared" ca="1" si="1616"/>
        <v>-</v>
      </c>
      <c r="IX464" s="163" t="str">
        <f t="shared" ca="1" si="1616"/>
        <v>-</v>
      </c>
      <c r="IY464" s="163" t="str">
        <f t="shared" ca="1" si="1617"/>
        <v>-</v>
      </c>
      <c r="IZ464" s="163" t="str">
        <f t="shared" ca="1" si="1579"/>
        <v>-</v>
      </c>
      <c r="JA464" s="163" t="str">
        <f t="shared" ca="1" si="1579"/>
        <v>-</v>
      </c>
      <c r="JB464" s="163" t="str">
        <f t="shared" ca="1" si="1579"/>
        <v>-</v>
      </c>
      <c r="JC464" s="163" t="str">
        <f t="shared" ca="1" si="1579"/>
        <v>-</v>
      </c>
      <c r="JD464" s="163" t="str">
        <f t="shared" ca="1" si="1579"/>
        <v>-</v>
      </c>
      <c r="JE464" s="163" t="str">
        <f t="shared" ca="1" si="1579"/>
        <v>-</v>
      </c>
      <c r="JF464" s="163" t="str">
        <f t="shared" ca="1" si="1579"/>
        <v>-</v>
      </c>
      <c r="JG464" s="163" t="str">
        <f t="shared" ca="1" si="1579"/>
        <v>-</v>
      </c>
      <c r="JH464" s="163" t="str">
        <f t="shared" ca="1" si="1579"/>
        <v>-</v>
      </c>
      <c r="JI464" s="163" t="str">
        <f t="shared" ca="1" si="1580"/>
        <v>-</v>
      </c>
      <c r="JJ464" s="163" t="str">
        <f t="shared" ca="1" si="1580"/>
        <v>-</v>
      </c>
      <c r="JK464" s="163" t="str">
        <f t="shared" ca="1" si="1580"/>
        <v>-</v>
      </c>
      <c r="JL464" s="163" t="str">
        <f t="shared" ca="1" si="1580"/>
        <v>-</v>
      </c>
      <c r="JM464" s="163" t="str">
        <f t="shared" ca="1" si="1580"/>
        <v>-</v>
      </c>
      <c r="JN464" s="163" t="str">
        <f t="shared" ca="1" si="1580"/>
        <v>-</v>
      </c>
      <c r="JO464" s="163" t="str">
        <f t="shared" ca="1" si="1580"/>
        <v>-</v>
      </c>
      <c r="JP464" s="163" t="str">
        <f t="shared" ca="1" si="1580"/>
        <v>-</v>
      </c>
      <c r="JQ464" s="163" t="str">
        <f t="shared" ca="1" si="1580"/>
        <v>-</v>
      </c>
      <c r="JR464" s="163" t="str">
        <f t="shared" ca="1" si="1580"/>
        <v>-</v>
      </c>
      <c r="JS464" s="163" t="str">
        <f t="shared" ca="1" si="1621"/>
        <v>-</v>
      </c>
      <c r="JT464" s="163" t="str">
        <f t="shared" ca="1" si="1621"/>
        <v>-</v>
      </c>
      <c r="JU464" s="163" t="str">
        <f t="shared" ca="1" si="1621"/>
        <v>-</v>
      </c>
      <c r="JV464" s="163" t="str">
        <f t="shared" ca="1" si="1621"/>
        <v>-</v>
      </c>
      <c r="JW464" s="163" t="str">
        <f t="shared" ca="1" si="1621"/>
        <v>-</v>
      </c>
      <c r="JX464" s="163" t="str">
        <f t="shared" ca="1" si="1617"/>
        <v>-</v>
      </c>
      <c r="JY464" s="163" t="str">
        <f t="shared" ca="1" si="1608"/>
        <v>-</v>
      </c>
      <c r="JZ464" s="163" t="str">
        <f t="shared" ca="1" si="1608"/>
        <v>-</v>
      </c>
      <c r="KA464" s="163" t="str">
        <f t="shared" ca="1" si="1608"/>
        <v>-</v>
      </c>
      <c r="KB464" s="163" t="str">
        <f t="shared" ca="1" si="1608"/>
        <v>-</v>
      </c>
      <c r="KC464" s="163" t="str">
        <f t="shared" ca="1" si="1608"/>
        <v>-</v>
      </c>
      <c r="KD464" s="163" t="str">
        <f t="shared" ca="1" si="1608"/>
        <v>-</v>
      </c>
      <c r="KE464" s="163" t="str">
        <f t="shared" ca="1" si="1608"/>
        <v>-</v>
      </c>
      <c r="KF464" s="163" t="str">
        <f t="shared" ca="1" si="1608"/>
        <v>-</v>
      </c>
      <c r="KG464" s="163" t="str">
        <f t="shared" ca="1" si="1608"/>
        <v>-</v>
      </c>
      <c r="KH464" s="163" t="str">
        <f t="shared" ca="1" si="1608"/>
        <v>-</v>
      </c>
      <c r="KI464" s="163" t="str">
        <f t="shared" ca="1" si="1608"/>
        <v>-</v>
      </c>
      <c r="KJ464" s="163" t="str">
        <f t="shared" ca="1" si="1608"/>
        <v>-</v>
      </c>
      <c r="KK464" s="163" t="str">
        <f t="shared" ca="1" si="1608"/>
        <v>-</v>
      </c>
      <c r="KL464" s="163" t="str">
        <f t="shared" ca="1" si="1608"/>
        <v>-</v>
      </c>
      <c r="KM464" s="163" t="str">
        <f t="shared" ca="1" si="1608"/>
        <v>-</v>
      </c>
      <c r="KN464" s="163" t="str">
        <f t="shared" ca="1" si="1608"/>
        <v>-</v>
      </c>
      <c r="KO464" s="163" t="str">
        <f t="shared" ca="1" si="1608"/>
        <v>-</v>
      </c>
      <c r="KP464" s="163" t="str">
        <f t="shared" ca="1" si="1608"/>
        <v>-</v>
      </c>
      <c r="KQ464" s="163" t="str">
        <f t="shared" ca="1" si="1608"/>
        <v>-</v>
      </c>
      <c r="KR464" s="163" t="str">
        <f t="shared" ca="1" si="1608"/>
        <v>-</v>
      </c>
      <c r="KS464" s="163" t="str">
        <f t="shared" ca="1" si="1608"/>
        <v>-</v>
      </c>
      <c r="KT464" s="163" t="str">
        <f t="shared" ca="1" si="1608"/>
        <v>-</v>
      </c>
      <c r="KU464" s="163" t="str">
        <f t="shared" ca="1" si="1608"/>
        <v>-</v>
      </c>
      <c r="KV464" s="163" t="str">
        <f t="shared" ca="1" si="1608"/>
        <v>-</v>
      </c>
      <c r="KW464" s="163" t="str">
        <f t="shared" ca="1" si="1608"/>
        <v>-</v>
      </c>
      <c r="KX464" s="163" t="str">
        <f t="shared" ca="1" si="1608"/>
        <v>-</v>
      </c>
      <c r="KY464" s="163" t="str">
        <f t="shared" ca="1" si="1608"/>
        <v>-</v>
      </c>
      <c r="KZ464" s="163" t="str">
        <f t="shared" ca="1" si="1608"/>
        <v>-</v>
      </c>
      <c r="LA464" s="163" t="str">
        <f t="shared" ca="1" si="1608"/>
        <v>-</v>
      </c>
      <c r="LB464" s="163" t="str">
        <f t="shared" ca="1" si="1608"/>
        <v>-</v>
      </c>
      <c r="LC464" s="163" t="str">
        <f t="shared" ca="1" si="1608"/>
        <v>-</v>
      </c>
      <c r="LD464" s="163" t="str">
        <f t="shared" ca="1" si="1608"/>
        <v>-</v>
      </c>
      <c r="LE464" s="163" t="str">
        <f t="shared" ca="1" si="1608"/>
        <v>-</v>
      </c>
      <c r="LF464" s="163" t="str">
        <f t="shared" ca="1" si="1608"/>
        <v>-</v>
      </c>
      <c r="LG464" s="163" t="str">
        <f t="shared" ca="1" si="1608"/>
        <v>-</v>
      </c>
      <c r="LH464" s="163" t="str">
        <f t="shared" ca="1" si="1608"/>
        <v>-</v>
      </c>
      <c r="LI464" s="163" t="str">
        <f t="shared" ca="1" si="1608"/>
        <v>-</v>
      </c>
      <c r="LJ464" s="163" t="str">
        <f t="shared" ca="1" si="1608"/>
        <v>-</v>
      </c>
      <c r="LK464" s="163" t="str">
        <f t="shared" ca="1" si="1608"/>
        <v>-</v>
      </c>
      <c r="LL464" s="163" t="str">
        <f t="shared" ca="1" si="1608"/>
        <v>-</v>
      </c>
      <c r="LM464" s="163" t="str">
        <f t="shared" ca="1" si="1608"/>
        <v>-</v>
      </c>
      <c r="LN464" s="163" t="str">
        <f t="shared" ca="1" si="1608"/>
        <v>-</v>
      </c>
      <c r="LO464" s="163" t="str">
        <f t="shared" ca="1" si="1617"/>
        <v>-</v>
      </c>
      <c r="LP464" s="163" t="str">
        <f t="shared" ca="1" si="1617"/>
        <v>-</v>
      </c>
      <c r="LQ464" s="163" t="str">
        <f t="shared" ca="1" si="1617"/>
        <v>-</v>
      </c>
      <c r="LR464" s="163" t="str">
        <f t="shared" ca="1" si="1617"/>
        <v>-</v>
      </c>
      <c r="LS464" s="163" t="str">
        <f t="shared" ca="1" si="1617"/>
        <v>-</v>
      </c>
      <c r="LT464" s="163" t="str">
        <f t="shared" ca="1" si="1617"/>
        <v>-</v>
      </c>
      <c r="LU464" s="163" t="str">
        <f t="shared" ca="1" si="1617"/>
        <v>-</v>
      </c>
      <c r="LV464" s="163" t="str">
        <f t="shared" ca="1" si="1617"/>
        <v>-</v>
      </c>
      <c r="LW464" s="163" t="str">
        <f t="shared" ca="1" si="1617"/>
        <v>-</v>
      </c>
      <c r="LX464" s="163" t="str">
        <f t="shared" ca="1" si="1617"/>
        <v>-</v>
      </c>
      <c r="LY464" s="10"/>
      <c r="LZ464" s="161">
        <f t="shared" ca="1" si="1583"/>
        <v>4.4999999999999998E-2</v>
      </c>
      <c r="MA464" s="161">
        <f t="shared" ca="1" si="1584"/>
        <v>4.4999999999999998E-2</v>
      </c>
      <c r="MB464" s="163">
        <f t="shared" ca="1" si="1618"/>
        <v>1</v>
      </c>
      <c r="MC464" s="163">
        <f t="shared" ca="1" si="1618"/>
        <v>0</v>
      </c>
      <c r="MD464" s="163">
        <f t="shared" ca="1" si="1618"/>
        <v>1</v>
      </c>
      <c r="ME464" s="163">
        <f t="shared" ca="1" si="1618"/>
        <v>1</v>
      </c>
      <c r="MF464" s="163">
        <f t="shared" ca="1" si="1618"/>
        <v>0</v>
      </c>
      <c r="MG464" s="163">
        <f t="shared" ca="1" si="1618"/>
        <v>70</v>
      </c>
      <c r="MH464" s="163">
        <f t="shared" ca="1" si="1618"/>
        <v>50</v>
      </c>
      <c r="MI464" s="163">
        <f t="shared" ca="1" si="1618"/>
        <v>85</v>
      </c>
      <c r="MJ464" s="163">
        <f t="shared" ca="1" si="1618"/>
        <v>50</v>
      </c>
      <c r="MK464" s="161">
        <f t="shared" ca="1" si="1586"/>
        <v>1</v>
      </c>
      <c r="ML464" s="161">
        <f t="shared" ca="1" si="1587"/>
        <v>1</v>
      </c>
      <c r="MM464" s="161">
        <f t="shared" ca="1" si="1588"/>
        <v>1</v>
      </c>
      <c r="MN464" s="161">
        <f t="shared" ca="1" si="1589"/>
        <v>1</v>
      </c>
      <c r="MO464" s="161">
        <f t="shared" ca="1" si="1589"/>
        <v>1</v>
      </c>
      <c r="MP464" s="163">
        <f t="shared" ca="1" si="1618"/>
        <v>1</v>
      </c>
      <c r="MQ464" s="10"/>
      <c r="MR464" s="163">
        <f t="shared" ca="1" si="1618"/>
        <v>1</v>
      </c>
      <c r="MS464" s="161">
        <f t="shared" ca="1" si="1590"/>
        <v>1</v>
      </c>
      <c r="MT464" s="163">
        <f t="shared" ca="1" si="1618"/>
        <v>0.75</v>
      </c>
      <c r="MU464" s="163">
        <f t="shared" ca="1" si="1618"/>
        <v>0.8</v>
      </c>
      <c r="MV464" s="163">
        <f t="shared" ca="1" si="1585"/>
        <v>0.82499999999999996</v>
      </c>
      <c r="MW464" s="163">
        <f t="shared" ca="1" si="1585"/>
        <v>0.875</v>
      </c>
      <c r="MX464" s="163">
        <f t="shared" ca="1" si="1618"/>
        <v>0.9</v>
      </c>
      <c r="MY464" s="163">
        <f t="shared" ca="1" si="1606"/>
        <v>0.75</v>
      </c>
      <c r="MZ464" s="163">
        <f t="shared" ca="1" si="1606"/>
        <v>0.78142857142857147</v>
      </c>
      <c r="NA464" s="163">
        <f t="shared" ca="1" si="1606"/>
        <v>0.82499999999999996</v>
      </c>
      <c r="NB464" s="163">
        <f t="shared" ca="1" si="1606"/>
        <v>0.875</v>
      </c>
      <c r="NC464" s="163">
        <f t="shared" ca="1" si="1606"/>
        <v>0.9</v>
      </c>
      <c r="ND464" s="163">
        <f t="shared" ca="1" si="1606"/>
        <v>0.9</v>
      </c>
      <c r="NE464" s="163">
        <f t="shared" ca="1" si="1606"/>
        <v>0.75</v>
      </c>
      <c r="NF464" s="163">
        <f t="shared" ca="1" si="1606"/>
        <v>0.78142857142857147</v>
      </c>
      <c r="NG464" s="163">
        <f t="shared" ca="1" si="1606"/>
        <v>0.82499999999999996</v>
      </c>
      <c r="NH464" s="163">
        <f t="shared" ca="1" si="1606"/>
        <v>0.875</v>
      </c>
      <c r="NI464" s="163">
        <f t="shared" ca="1" si="1606"/>
        <v>0.9</v>
      </c>
      <c r="NJ464" s="163">
        <f t="shared" ca="1" si="1606"/>
        <v>0.9</v>
      </c>
      <c r="NK464" s="163">
        <f t="shared" ca="1" si="1606"/>
        <v>0.75</v>
      </c>
      <c r="NL464" s="163">
        <f t="shared" ca="1" si="1606"/>
        <v>0.78142857142857147</v>
      </c>
      <c r="NM464" s="163">
        <f t="shared" ca="1" si="1606"/>
        <v>0.82499999999999996</v>
      </c>
      <c r="NN464" s="163">
        <f t="shared" ca="1" si="1606"/>
        <v>0.875</v>
      </c>
      <c r="NO464" s="163">
        <f t="shared" ca="1" si="1606"/>
        <v>0.9</v>
      </c>
      <c r="NP464" s="163">
        <f t="shared" ca="1" si="1606"/>
        <v>0.9</v>
      </c>
      <c r="NQ464" s="163">
        <f t="shared" ca="1" si="1606"/>
        <v>0.75</v>
      </c>
      <c r="NR464" s="163">
        <f t="shared" ca="1" si="1606"/>
        <v>0.78142857142857147</v>
      </c>
      <c r="NS464" s="163">
        <f t="shared" ca="1" si="1606"/>
        <v>0.82499999999999996</v>
      </c>
      <c r="NT464" s="163">
        <f t="shared" ca="1" si="1606"/>
        <v>0.875</v>
      </c>
      <c r="NU464" s="163">
        <f t="shared" ca="1" si="1606"/>
        <v>0.9</v>
      </c>
      <c r="NV464" s="163">
        <f t="shared" ca="1" si="1606"/>
        <v>0.9</v>
      </c>
      <c r="NW464" s="163">
        <f t="shared" ca="1" si="1606"/>
        <v>0.75</v>
      </c>
      <c r="NX464" s="163">
        <f t="shared" ca="1" si="1606"/>
        <v>0.78142857142857147</v>
      </c>
      <c r="NY464" s="163">
        <f t="shared" ca="1" si="1606"/>
        <v>0.82499999999999996</v>
      </c>
      <c r="NZ464" s="163">
        <f t="shared" ca="1" si="1606"/>
        <v>0.875</v>
      </c>
      <c r="OA464" s="163">
        <f t="shared" ca="1" si="1606"/>
        <v>0.9</v>
      </c>
      <c r="OB464" s="163">
        <f t="shared" ca="1" si="1606"/>
        <v>0.9</v>
      </c>
      <c r="OC464" s="163">
        <f t="shared" ca="1" si="1606"/>
        <v>0.75</v>
      </c>
      <c r="OD464" s="163">
        <f t="shared" ca="1" si="1606"/>
        <v>0.78142857142857147</v>
      </c>
      <c r="OE464" s="163">
        <f t="shared" ca="1" si="1606"/>
        <v>0.82499999999999996</v>
      </c>
      <c r="OF464" s="163">
        <f t="shared" ca="1" si="1606"/>
        <v>0.875</v>
      </c>
      <c r="OG464" s="163">
        <f t="shared" ca="1" si="1606"/>
        <v>0.9</v>
      </c>
      <c r="OH464" s="163">
        <f t="shared" ca="1" si="1606"/>
        <v>0.9</v>
      </c>
      <c r="OI464" s="163">
        <f t="shared" ca="1" si="1606"/>
        <v>0.75</v>
      </c>
      <c r="OJ464" s="163">
        <f t="shared" ca="1" si="1606"/>
        <v>0.76904761904761909</v>
      </c>
      <c r="OK464" s="163">
        <f t="shared" ca="1" si="1606"/>
        <v>0.82000000000000006</v>
      </c>
      <c r="OL464" s="163">
        <f t="shared" ca="1" si="1606"/>
        <v>0.875</v>
      </c>
      <c r="OM464" s="163">
        <f t="shared" ca="1" si="1606"/>
        <v>0.9</v>
      </c>
      <c r="ON464" s="163">
        <f t="shared" ca="1" si="1606"/>
        <v>0.90000000000000013</v>
      </c>
      <c r="OO464" s="163">
        <f t="shared" ca="1" si="1606"/>
        <v>0.75</v>
      </c>
      <c r="OP464" s="163">
        <f t="shared" ca="1" si="1606"/>
        <v>0.76904761904761909</v>
      </c>
      <c r="OQ464" s="163">
        <f t="shared" ca="1" si="1606"/>
        <v>0.82000000000000006</v>
      </c>
      <c r="OR464" s="163">
        <f t="shared" ca="1" si="1606"/>
        <v>0.875</v>
      </c>
      <c r="OS464" s="163">
        <f t="shared" ca="1" si="1606"/>
        <v>0.9</v>
      </c>
      <c r="OT464" s="163">
        <f t="shared" ref="MZ464:OT475" ca="1" si="1623">OFFSET(OT$5,$B464,0)</f>
        <v>0.9</v>
      </c>
      <c r="OU464" s="163">
        <f t="shared" ca="1" si="1591"/>
        <v>0.875</v>
      </c>
      <c r="OV464" s="161">
        <f t="shared" si="1592"/>
        <v>1.1499999999999999</v>
      </c>
      <c r="OW464" s="161">
        <f t="shared" ca="1" si="1593"/>
        <v>1</v>
      </c>
      <c r="OX464" s="161" t="str">
        <f t="shared" ca="1" si="1594"/>
        <v>-</v>
      </c>
      <c r="OY464" s="163" t="str">
        <f t="shared" ca="1" si="1595"/>
        <v>-</v>
      </c>
      <c r="OZ464" s="161" t="str">
        <f t="shared" ca="1" si="1596"/>
        <v>-</v>
      </c>
      <c r="PA464" s="161" t="str">
        <f t="shared" ca="1" si="1597"/>
        <v>-</v>
      </c>
      <c r="PB464" s="163">
        <f t="shared" ca="1" si="1618"/>
        <v>0</v>
      </c>
      <c r="PC464" s="27">
        <v>0</v>
      </c>
    </row>
    <row r="465" spans="1:419" s="143" customFormat="1" hidden="1" outlineLevel="1">
      <c r="A465" s="121">
        <f t="shared" si="14"/>
        <v>460</v>
      </c>
      <c r="B465" s="121">
        <f t="shared" si="1598"/>
        <v>13</v>
      </c>
      <c r="C465" s="143">
        <f t="shared" si="1604"/>
        <v>1002</v>
      </c>
      <c r="D465" s="143" t="s">
        <v>884</v>
      </c>
      <c r="E465" s="143" t="b">
        <f t="shared" si="1558"/>
        <v>0</v>
      </c>
      <c r="F465" s="143" t="b">
        <v>0</v>
      </c>
      <c r="G465" s="143" t="b">
        <f t="shared" si="1599"/>
        <v>0</v>
      </c>
      <c r="H465" s="139">
        <f t="shared" ca="1" si="1619"/>
        <v>3</v>
      </c>
      <c r="I465" s="32">
        <v>1</v>
      </c>
      <c r="J465" s="32">
        <v>5</v>
      </c>
      <c r="K465" s="139">
        <f t="shared" ca="1" si="1619"/>
        <v>1</v>
      </c>
      <c r="L465" s="139">
        <f t="shared" ca="1" si="1619"/>
        <v>1</v>
      </c>
      <c r="M465" s="139">
        <f t="shared" ca="1" si="1619"/>
        <v>1</v>
      </c>
      <c r="N465" s="139">
        <f t="shared" ca="1" si="1619"/>
        <v>1</v>
      </c>
      <c r="O465" s="139">
        <f t="shared" ca="1" si="1619"/>
        <v>1</v>
      </c>
      <c r="P465" s="139">
        <f t="shared" ca="1" si="1619"/>
        <v>1</v>
      </c>
      <c r="Q465" s="139">
        <f t="shared" ca="1" si="1619"/>
        <v>1</v>
      </c>
      <c r="R465" s="139">
        <f t="shared" ca="1" si="1619"/>
        <v>2</v>
      </c>
      <c r="S465" s="139">
        <v>1</v>
      </c>
      <c r="T465" s="139">
        <v>1</v>
      </c>
      <c r="U465" s="139">
        <v>1</v>
      </c>
      <c r="V465" s="139">
        <v>1</v>
      </c>
      <c r="W465" s="32">
        <v>1</v>
      </c>
      <c r="X465" s="139">
        <f t="shared" ca="1" si="1619"/>
        <v>1</v>
      </c>
      <c r="Y465" s="139">
        <f t="shared" ca="1" si="1619"/>
        <v>1</v>
      </c>
      <c r="Z465" s="139">
        <f t="shared" ca="1" si="1619"/>
        <v>1</v>
      </c>
      <c r="AA465" s="139">
        <f t="shared" ca="1" si="1619"/>
        <v>1</v>
      </c>
      <c r="AB465" s="139">
        <f t="shared" ca="1" si="1619"/>
        <v>1</v>
      </c>
      <c r="AC465" s="139">
        <f t="shared" ca="1" si="1600"/>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163" t="str">
        <f t="shared" ca="1" si="1610"/>
        <v>-</v>
      </c>
      <c r="AI465" s="163" t="str">
        <f t="shared" ca="1" si="1610"/>
        <v>-</v>
      </c>
      <c r="AJ465" s="163" t="str">
        <f t="shared" ca="1" si="1610"/>
        <v>-</v>
      </c>
      <c r="AK465" s="163" t="str">
        <f t="shared" ca="1" si="1610"/>
        <v>-</v>
      </c>
      <c r="AL465" s="163" t="str">
        <f t="shared" ca="1" si="1610"/>
        <v>-</v>
      </c>
      <c r="AM465" s="163" t="b">
        <f t="shared" ca="1" si="1610"/>
        <v>1</v>
      </c>
      <c r="AN465" s="10"/>
      <c r="AO465" s="161" t="b">
        <f t="shared" si="1611"/>
        <v>1</v>
      </c>
      <c r="AP465" s="161" t="str">
        <f t="shared" si="1611"/>
        <v>-</v>
      </c>
      <c r="AQ465" s="161" t="str">
        <f t="shared" si="1611"/>
        <v>-</v>
      </c>
      <c r="AR465" s="161" t="str">
        <f t="shared" si="1611"/>
        <v>-</v>
      </c>
      <c r="AS465" s="161" t="b">
        <f t="shared" si="1611"/>
        <v>1</v>
      </c>
      <c r="AT465" s="161" t="b">
        <f t="shared" si="1611"/>
        <v>0</v>
      </c>
      <c r="AU465" s="161">
        <f t="shared" ca="1" si="1561"/>
        <v>0</v>
      </c>
      <c r="AV465" s="161" t="b">
        <f t="shared" si="1562"/>
        <v>1</v>
      </c>
      <c r="AW465" s="161" t="b">
        <f t="shared" si="1562"/>
        <v>1</v>
      </c>
      <c r="AX465" s="161">
        <f t="shared" si="1562"/>
        <v>2</v>
      </c>
      <c r="AY465" s="161" t="str">
        <f t="shared" si="1562"/>
        <v>-</v>
      </c>
      <c r="AZ465" s="161">
        <f t="shared" si="1562"/>
        <v>0.9</v>
      </c>
      <c r="BA465" s="10"/>
      <c r="BB465" s="161" t="b">
        <f t="shared" si="1563"/>
        <v>1</v>
      </c>
      <c r="BC465" s="163" t="b">
        <f t="shared" ca="1" si="1564"/>
        <v>1</v>
      </c>
      <c r="BD465" s="163" t="b">
        <f t="shared" ca="1" si="1564"/>
        <v>1</v>
      </c>
      <c r="BE465" s="162">
        <f t="shared" ca="1" si="1565"/>
        <v>3110</v>
      </c>
      <c r="BF465" s="163" t="str">
        <f t="shared" ca="1" si="1605"/>
        <v>-</v>
      </c>
      <c r="BG465" s="163" t="str">
        <f t="shared" ca="1" si="1605"/>
        <v>-</v>
      </c>
      <c r="BH465" s="163" t="str">
        <f t="shared" ca="1" si="1605"/>
        <v>-</v>
      </c>
      <c r="BI465" s="163" t="str">
        <f t="shared" ca="1" si="1605"/>
        <v>-</v>
      </c>
      <c r="BJ465" s="163" t="str">
        <f t="shared" ca="1" si="1605"/>
        <v>-</v>
      </c>
      <c r="BK465" s="163">
        <f t="shared" ca="1" si="1605"/>
        <v>1</v>
      </c>
      <c r="BL465" s="163">
        <f t="shared" ca="1" si="1605"/>
        <v>1</v>
      </c>
      <c r="BM465" s="163" t="str">
        <f t="shared" ca="1" si="1605"/>
        <v>-</v>
      </c>
      <c r="BN465" s="163" t="str">
        <f t="shared" ca="1" si="1605"/>
        <v>-</v>
      </c>
      <c r="BO465" s="163" t="b">
        <f t="shared" ca="1" si="1567"/>
        <v>0</v>
      </c>
      <c r="BP465" s="163" t="b">
        <f t="shared" ca="1" si="1567"/>
        <v>0</v>
      </c>
      <c r="BQ465" s="163" t="b">
        <f t="shared" ca="1" si="1567"/>
        <v>0</v>
      </c>
      <c r="BR465" s="163" t="b">
        <f t="shared" ca="1" si="1567"/>
        <v>0</v>
      </c>
      <c r="BS465" s="163" t="b">
        <f t="shared" ca="1" si="1567"/>
        <v>0</v>
      </c>
      <c r="BT465" s="163" t="b">
        <f t="shared" ca="1" si="1567"/>
        <v>0</v>
      </c>
      <c r="BU465" s="163" t="b">
        <f t="shared" ca="1" si="1567"/>
        <v>0</v>
      </c>
      <c r="BV465" s="163" t="b">
        <f t="shared" ca="1" si="1567"/>
        <v>0</v>
      </c>
      <c r="BW465" s="163" t="b">
        <f t="shared" ca="1" si="1567"/>
        <v>0</v>
      </c>
      <c r="BX465" s="163" t="str">
        <f t="shared" ca="1" si="1566"/>
        <v>-</v>
      </c>
      <c r="BY465" s="163" t="str">
        <f t="shared" ca="1" si="1568"/>
        <v>-</v>
      </c>
      <c r="BZ465" s="163" t="str">
        <f t="shared" ca="1" si="1568"/>
        <v>-</v>
      </c>
      <c r="CA465" s="163" t="str">
        <f t="shared" ca="1" si="1568"/>
        <v>-</v>
      </c>
      <c r="CB465" s="163" t="str">
        <f t="shared" ca="1" si="1568"/>
        <v>-</v>
      </c>
      <c r="CC465" s="163" t="str">
        <f t="shared" ca="1" si="1568"/>
        <v>-</v>
      </c>
      <c r="CD465" s="163" t="str">
        <f t="shared" ca="1" si="1568"/>
        <v>-</v>
      </c>
      <c r="CE465" s="163" t="str">
        <f t="shared" ca="1" si="1568"/>
        <v>-</v>
      </c>
      <c r="CF465" s="163" t="str">
        <f t="shared" ca="1" si="1568"/>
        <v>-</v>
      </c>
      <c r="CG465" s="163" t="str">
        <f t="shared" ca="1" si="1566"/>
        <v>-</v>
      </c>
      <c r="CH465" s="163" t="str">
        <f t="shared" ca="1" si="1566"/>
        <v>-</v>
      </c>
      <c r="CI465" s="163" t="str">
        <f t="shared" ca="1" si="1566"/>
        <v>-</v>
      </c>
      <c r="CJ465" s="163" t="str">
        <f t="shared" ca="1" si="1566"/>
        <v>-</v>
      </c>
      <c r="CK465" s="163" t="str">
        <f t="shared" ca="1" si="1566"/>
        <v>-</v>
      </c>
      <c r="CL465" s="163" t="str">
        <f t="shared" ca="1" si="1566"/>
        <v>-</v>
      </c>
      <c r="CM465" s="163" t="str">
        <f t="shared" ca="1" si="1566"/>
        <v>-</v>
      </c>
      <c r="CN465" s="163" t="str">
        <f t="shared" ca="1" si="1566"/>
        <v>-</v>
      </c>
      <c r="CO465" s="163" t="str">
        <f t="shared" ca="1" si="1566"/>
        <v>-</v>
      </c>
      <c r="CP465" s="163" t="str">
        <f t="shared" ca="1" si="1566"/>
        <v>-</v>
      </c>
      <c r="CQ465" s="163" t="str">
        <f t="shared" ca="1" si="1566"/>
        <v>-</v>
      </c>
      <c r="CR465" s="163" t="str">
        <f t="shared" ca="1" si="1566"/>
        <v>-</v>
      </c>
      <c r="CS465" s="163" t="str">
        <f t="shared" ca="1" si="1566"/>
        <v>-</v>
      </c>
      <c r="CT465" s="163" t="str">
        <f t="shared" ca="1" si="1566"/>
        <v>-</v>
      </c>
      <c r="CU465" s="163" t="str">
        <f t="shared" ca="1" si="1569"/>
        <v>-</v>
      </c>
      <c r="CV465" s="163" t="str">
        <f t="shared" ca="1" si="1569"/>
        <v>-</v>
      </c>
      <c r="CW465" s="163" t="str">
        <f t="shared" ca="1" si="1569"/>
        <v>-</v>
      </c>
      <c r="CX465" s="163" t="str">
        <f t="shared" ca="1" si="1569"/>
        <v>-</v>
      </c>
      <c r="CY465" s="163" t="str">
        <f t="shared" ca="1" si="1569"/>
        <v>-</v>
      </c>
      <c r="CZ465" s="163" t="str">
        <f t="shared" ca="1" si="1569"/>
        <v>-</v>
      </c>
      <c r="DA465" s="163" t="str">
        <f t="shared" ca="1" si="1569"/>
        <v>-</v>
      </c>
      <c r="DB465" s="163" t="str">
        <f t="shared" ca="1" si="1569"/>
        <v>-</v>
      </c>
      <c r="DC465" s="163" t="str">
        <f t="shared" ca="1" si="1566"/>
        <v>-</v>
      </c>
      <c r="DD465" s="163" t="str">
        <f t="shared" ca="1" si="1570"/>
        <v>-</v>
      </c>
      <c r="DE465" s="163" t="str">
        <f t="shared" ca="1" si="1570"/>
        <v>-</v>
      </c>
      <c r="DF465" s="163" t="str">
        <f t="shared" ca="1" si="1570"/>
        <v>-</v>
      </c>
      <c r="DG465" s="163" t="str">
        <f t="shared" ca="1" si="1570"/>
        <v>-</v>
      </c>
      <c r="DH465" s="163" t="str">
        <f t="shared" ca="1" si="1570"/>
        <v>-</v>
      </c>
      <c r="DI465" s="163" t="str">
        <f t="shared" ca="1" si="1570"/>
        <v>-</v>
      </c>
      <c r="DJ465" s="163" t="str">
        <f t="shared" ca="1" si="1570"/>
        <v>-</v>
      </c>
      <c r="DK465" s="163" t="str">
        <f t="shared" ca="1" si="1570"/>
        <v>-</v>
      </c>
      <c r="DL465" s="10"/>
      <c r="DM465" s="163" t="str">
        <f t="shared" ca="1" si="1605"/>
        <v>-</v>
      </c>
      <c r="DN465" s="163" t="str">
        <f t="shared" ca="1" si="1605"/>
        <v>-</v>
      </c>
      <c r="DO465" s="163" t="str">
        <f t="shared" ca="1" si="1605"/>
        <v>-</v>
      </c>
      <c r="DP465" s="163" t="str">
        <f t="shared" ca="1" si="1605"/>
        <v>-</v>
      </c>
      <c r="DQ465" s="163" t="str">
        <f t="shared" ca="1" si="1605"/>
        <v>-</v>
      </c>
      <c r="DR465" s="163" t="str">
        <f t="shared" ca="1" si="1605"/>
        <v>-</v>
      </c>
      <c r="DS465" s="163" t="str">
        <f t="shared" ca="1" si="1605"/>
        <v>-</v>
      </c>
      <c r="DT465" s="163" t="str">
        <f t="shared" ca="1" si="1605"/>
        <v>-</v>
      </c>
      <c r="DU465" s="163" t="str">
        <f t="shared" ca="1" si="1605"/>
        <v>-</v>
      </c>
      <c r="DV465" s="163" t="str">
        <f t="shared" ca="1" si="1605"/>
        <v>-</v>
      </c>
      <c r="DW465" s="163" t="str">
        <f t="shared" ca="1" si="1605"/>
        <v>-</v>
      </c>
      <c r="DX465" s="161" t="str" cm="1">
        <f t="array" aca="1" ref="DX465" ca="1">INDEX(i.rev,$K465,DX$15)</f>
        <v>-</v>
      </c>
      <c r="DY465" s="161" t="str" cm="1">
        <f t="array" aca="1" ref="DY465" ca="1">INDEX(i.rev,$K465,DY$15)</f>
        <v>-</v>
      </c>
      <c r="DZ465" s="161" t="str" cm="1">
        <f t="array" aca="1" ref="DZ465" ca="1">INDEX(i.rev,$K465,DZ$15)</f>
        <v>-</v>
      </c>
      <c r="EA465" s="161" t="str" cm="1">
        <f t="array" aca="1" ref="EA465" ca="1">INDEX(i.rev,$K465,EA$15)</f>
        <v>-</v>
      </c>
      <c r="EB465" s="161" t="str" cm="1">
        <f t="array" aca="1" ref="EB465" ca="1">INDEX(i.rev,$K465,EB$15)</f>
        <v>-</v>
      </c>
      <c r="EC465" s="161" t="str" cm="1">
        <f t="array" aca="1" ref="EC465" ca="1">INDEX(i.rev,$K465,EC$15)</f>
        <v>-</v>
      </c>
      <c r="ED465" s="161" t="str" cm="1">
        <f t="array" aca="1" ref="ED465" ca="1">INDEX(i.rev,$K465,ED$15)</f>
        <v>-</v>
      </c>
      <c r="EE465" s="161" t="str" cm="1">
        <f t="array" aca="1" ref="EE465" ca="1">INDEX(i.rev,$K465,EE$15)</f>
        <v>-</v>
      </c>
      <c r="EF465" s="161" t="str" cm="1">
        <f t="array" aca="1" ref="EF465" ca="1">INDEX(i.rev,$K465,EF$15)</f>
        <v>-</v>
      </c>
      <c r="EG465" s="161" t="str" cm="1">
        <f t="array" aca="1" ref="EG465" ca="1">INDEX(i.rev,$K465,EG$15)</f>
        <v>-</v>
      </c>
      <c r="EH465" s="10"/>
      <c r="EI465" s="163" t="str">
        <f t="shared" ca="1" si="1622"/>
        <v>-</v>
      </c>
      <c r="EJ465" s="163" t="str">
        <f t="shared" ca="1" si="1622"/>
        <v>-</v>
      </c>
      <c r="EK465" s="163" t="str">
        <f t="shared" ca="1" si="1622"/>
        <v>-</v>
      </c>
      <c r="EL465" s="163" t="str">
        <f t="shared" ca="1" si="1622"/>
        <v>-</v>
      </c>
      <c r="EM465" s="163" t="str">
        <f t="shared" ca="1" si="1622"/>
        <v>-</v>
      </c>
      <c r="EN465" s="163" t="str">
        <f t="shared" ca="1" si="1622"/>
        <v>-</v>
      </c>
      <c r="EO465" s="163" t="str">
        <f t="shared" ca="1" si="1622"/>
        <v>-</v>
      </c>
      <c r="EP465" s="163" t="str">
        <f t="shared" ca="1" si="1622"/>
        <v>-</v>
      </c>
      <c r="EQ465" s="163">
        <f t="shared" ca="1" si="1622"/>
        <v>1</v>
      </c>
      <c r="ER465" s="163">
        <f t="shared" ca="1" si="1622"/>
        <v>1</v>
      </c>
      <c r="ES465" s="163">
        <f t="shared" ca="1" si="1622"/>
        <v>0</v>
      </c>
      <c r="ET465" s="163" t="str">
        <f t="shared" ca="1" si="1622"/>
        <v>-</v>
      </c>
      <c r="EU465" s="163" t="str">
        <f t="shared" ca="1" si="1622"/>
        <v>-</v>
      </c>
      <c r="EV465" s="163" t="str">
        <f t="shared" ca="1" si="1622"/>
        <v>-</v>
      </c>
      <c r="EW465" s="163" t="str">
        <f t="shared" ca="1" si="1622"/>
        <v>-</v>
      </c>
      <c r="EX465" s="163" t="str">
        <f t="shared" ca="1" si="1622"/>
        <v>-</v>
      </c>
      <c r="EY465" s="163" t="str">
        <f t="shared" ca="1" si="1622"/>
        <v>-</v>
      </c>
      <c r="EZ465" s="163" t="str">
        <f t="shared" ca="1" si="1622"/>
        <v>-</v>
      </c>
      <c r="FA465" s="163">
        <f t="shared" ca="1" si="1622"/>
        <v>0</v>
      </c>
      <c r="FB465" s="163" t="str">
        <f t="shared" ca="1" si="1622"/>
        <v>-</v>
      </c>
      <c r="FC465" s="163" t="str">
        <f t="shared" ca="1" si="1622"/>
        <v>-</v>
      </c>
      <c r="FD465" s="163" t="str">
        <f t="shared" ca="1" si="1622"/>
        <v>-</v>
      </c>
      <c r="FE465" s="163" t="str">
        <f t="shared" ca="1" si="1622"/>
        <v>-</v>
      </c>
      <c r="FF465" s="163" t="str">
        <f t="shared" ca="1" si="1622"/>
        <v>-</v>
      </c>
      <c r="FG465" s="163">
        <f t="shared" ca="1" si="1622"/>
        <v>0</v>
      </c>
      <c r="FH465" s="163">
        <f t="shared" ca="1" si="1622"/>
        <v>0</v>
      </c>
      <c r="FI465" s="163">
        <f t="shared" ca="1" si="1622"/>
        <v>0</v>
      </c>
      <c r="FJ465" s="163">
        <f t="shared" ca="1" si="1622"/>
        <v>0</v>
      </c>
      <c r="FK465" s="163">
        <f t="shared" ca="1" si="1622"/>
        <v>0</v>
      </c>
      <c r="FL465" s="163">
        <f t="shared" ca="1" si="1622"/>
        <v>0</v>
      </c>
      <c r="FM465" s="163">
        <f t="shared" ca="1" si="1622"/>
        <v>0</v>
      </c>
      <c r="FN465" s="163" t="str">
        <f t="shared" ca="1" si="1622"/>
        <v>-</v>
      </c>
      <c r="FO465" s="163" t="str">
        <f t="shared" ca="1" si="1622"/>
        <v>-</v>
      </c>
      <c r="FP465" s="163" t="str">
        <f t="shared" ca="1" si="1622"/>
        <v>-</v>
      </c>
      <c r="FQ465" s="163" t="str">
        <f t="shared" ca="1" si="1622"/>
        <v>-</v>
      </c>
      <c r="FR465" s="163" t="str">
        <f t="shared" ca="1" si="1622"/>
        <v>-</v>
      </c>
      <c r="FS465" s="163" t="str">
        <f t="shared" ca="1" si="1622"/>
        <v>-</v>
      </c>
      <c r="FT465" s="163" t="str">
        <f t="shared" ca="1" si="1622"/>
        <v>-</v>
      </c>
      <c r="FU465" s="163" t="str">
        <f t="shared" ca="1" si="1622"/>
        <v>-</v>
      </c>
      <c r="FV465" s="163" t="str">
        <f t="shared" ca="1" si="1622"/>
        <v>-</v>
      </c>
      <c r="FW465" s="163" t="str">
        <f t="shared" ca="1" si="1622"/>
        <v>-</v>
      </c>
      <c r="FX465" s="163" t="str">
        <f t="shared" ca="1" si="1622"/>
        <v>-</v>
      </c>
      <c r="FY465" s="10"/>
      <c r="FZ465" s="163">
        <f t="shared" ca="1" si="1622"/>
        <v>1</v>
      </c>
      <c r="GA465" s="163" t="str">
        <f t="shared" ca="1" si="1622"/>
        <v>-</v>
      </c>
      <c r="GB465" s="163" t="str">
        <f t="shared" ca="1" si="1622"/>
        <v>-</v>
      </c>
      <c r="GC465" s="163" t="str">
        <f t="shared" ca="1" si="1622"/>
        <v>-</v>
      </c>
      <c r="GD465" s="163" t="str">
        <f t="shared" ca="1" si="1612"/>
        <v>-</v>
      </c>
      <c r="GE465" s="163" t="b">
        <f t="shared" ca="1" si="1612"/>
        <v>0</v>
      </c>
      <c r="GF465" s="163" t="str">
        <f t="shared" ca="1" si="1612"/>
        <v>-</v>
      </c>
      <c r="GG465" s="163">
        <f t="shared" ca="1" si="1612"/>
        <v>0</v>
      </c>
      <c r="GH465" s="163" t="str">
        <f t="shared" ca="1" si="1612"/>
        <v>-</v>
      </c>
      <c r="GI465" s="161" cm="1">
        <f t="array" aca="1" ref="GI465" ca="1">INDEX(i.rev,$K465,GI$15)</f>
        <v>1</v>
      </c>
      <c r="GJ465" s="163">
        <f t="shared" ca="1" si="1613"/>
        <v>0</v>
      </c>
      <c r="GK465" s="163">
        <f t="shared" ca="1" si="1613"/>
        <v>1</v>
      </c>
      <c r="GL465" s="163">
        <f t="shared" ca="1" si="1613"/>
        <v>0</v>
      </c>
      <c r="GM465" s="163">
        <f t="shared" ca="1" si="1613"/>
        <v>1</v>
      </c>
      <c r="GN465" s="163">
        <f t="shared" ca="1" si="1613"/>
        <v>1</v>
      </c>
      <c r="GO465" s="163">
        <f t="shared" ca="1" si="1613"/>
        <v>1</v>
      </c>
      <c r="GP465" s="163">
        <f t="shared" ca="1" si="1613"/>
        <v>0</v>
      </c>
      <c r="GQ465" s="163">
        <f t="shared" ca="1" si="1613"/>
        <v>0</v>
      </c>
      <c r="GR465" s="163">
        <f t="shared" ca="1" si="1613"/>
        <v>0</v>
      </c>
      <c r="GS465" s="163">
        <f t="shared" ca="1" si="1613"/>
        <v>0</v>
      </c>
      <c r="GT465" s="163">
        <f t="shared" ca="1" si="1613"/>
        <v>0</v>
      </c>
      <c r="GU465" s="163">
        <f t="shared" ca="1" si="1613"/>
        <v>0</v>
      </c>
      <c r="GV465" s="163">
        <f t="shared" ca="1" si="1613"/>
        <v>0</v>
      </c>
      <c r="GW465" s="163">
        <f t="shared" ca="1" si="1613"/>
        <v>0</v>
      </c>
      <c r="GX465" s="163">
        <f t="shared" ca="1" si="1613"/>
        <v>0</v>
      </c>
      <c r="GY465" s="163">
        <f t="shared" ca="1" si="1613"/>
        <v>0</v>
      </c>
      <c r="GZ465" s="161" cm="1">
        <f t="array" aca="1" ref="GZ465" ca="1">INDEX(i.rev,$K465,GZ$15)</f>
        <v>0</v>
      </c>
      <c r="HA465" s="163">
        <f t="shared" ca="1" si="1574"/>
        <v>0</v>
      </c>
      <c r="HB465" s="161" cm="1">
        <f t="array" aca="1" ref="HB465" ca="1">INDEX(i.rev,$K465,HB$15)</f>
        <v>1</v>
      </c>
      <c r="HC465" s="163">
        <f t="shared" ca="1" si="1603"/>
        <v>0</v>
      </c>
      <c r="HD465" s="163">
        <f t="shared" ca="1" si="1603"/>
        <v>0</v>
      </c>
      <c r="HE465" s="163">
        <f t="shared" ca="1" si="1603"/>
        <v>0</v>
      </c>
      <c r="HF465" s="163">
        <f t="shared" ca="1" si="1603"/>
        <v>0</v>
      </c>
      <c r="HG465" s="163">
        <f t="shared" ca="1" si="1603"/>
        <v>0</v>
      </c>
      <c r="HH465" s="163">
        <f t="shared" ca="1" si="1603"/>
        <v>0</v>
      </c>
      <c r="HI465" s="163">
        <f t="shared" ca="1" si="1603"/>
        <v>0</v>
      </c>
      <c r="HJ465" s="10"/>
      <c r="HK465" s="163" t="str">
        <f t="shared" ca="1" si="1603"/>
        <v>-</v>
      </c>
      <c r="HL465" s="163" t="str">
        <f t="shared" ca="1" si="1603"/>
        <v>-</v>
      </c>
      <c r="HM465" s="163" t="str">
        <f t="shared" ca="1" si="1603"/>
        <v>-</v>
      </c>
      <c r="HN465" s="163" t="str">
        <f t="shared" ca="1" si="1603"/>
        <v>-</v>
      </c>
      <c r="HO465" s="163" t="str">
        <f t="shared" ca="1" si="1603"/>
        <v>-</v>
      </c>
      <c r="HP465" s="161" t="b">
        <f t="shared" ca="1" si="1614"/>
        <v>0</v>
      </c>
      <c r="HQ465" s="161" t="b">
        <f t="shared" ca="1" si="1614"/>
        <v>0</v>
      </c>
      <c r="HR465" s="161" t="b">
        <f t="shared" ca="1" si="1614"/>
        <v>1</v>
      </c>
      <c r="HS465" s="163">
        <f t="shared" ca="1" si="1603"/>
        <v>0</v>
      </c>
      <c r="HT465" s="161">
        <f t="shared" ca="1" si="1615"/>
        <v>1</v>
      </c>
      <c r="HU465" s="161">
        <f t="shared" ca="1" si="1615"/>
        <v>1</v>
      </c>
      <c r="HV465" s="163" t="str">
        <f t="shared" ca="1" si="1603"/>
        <v>-</v>
      </c>
      <c r="HW465" s="163" t="str">
        <f t="shared" ca="1" si="1603"/>
        <v>-</v>
      </c>
      <c r="HX465" s="163" t="str">
        <f t="shared" ca="1" si="1603"/>
        <v>-</v>
      </c>
      <c r="HY465" s="163" t="str">
        <f t="shared" ca="1" si="1603"/>
        <v>-</v>
      </c>
      <c r="HZ465" s="163" t="str">
        <f t="shared" ca="1" si="1603"/>
        <v>-</v>
      </c>
      <c r="IA465" s="163" t="str">
        <f t="shared" ca="1" si="1603"/>
        <v>-</v>
      </c>
      <c r="IB465" s="163" t="str">
        <f t="shared" ca="1" si="1603"/>
        <v>-</v>
      </c>
      <c r="IC465" s="163" t="str">
        <f t="shared" ca="1" si="1603"/>
        <v>-</v>
      </c>
      <c r="ID465" s="163" t="str">
        <f t="shared" ca="1" si="1603"/>
        <v>-</v>
      </c>
      <c r="IE465" s="163" t="b">
        <f t="shared" ca="1" si="1603"/>
        <v>1</v>
      </c>
      <c r="IF465" s="163" t="str">
        <f t="shared" ca="1" si="1603"/>
        <v>-</v>
      </c>
      <c r="IG465" s="163" t="str">
        <f t="shared" ca="1" si="1603"/>
        <v>-</v>
      </c>
      <c r="IH465" s="163" t="str">
        <f t="shared" ca="1" si="1603"/>
        <v>-</v>
      </c>
      <c r="II465" s="163" t="b">
        <f t="shared" ca="1" si="1616"/>
        <v>1</v>
      </c>
      <c r="IJ465" s="163">
        <f t="shared" ca="1" si="1616"/>
        <v>0</v>
      </c>
      <c r="IK465" s="163" t="str">
        <f t="shared" ca="1" si="1616"/>
        <v>-</v>
      </c>
      <c r="IL465" s="163" t="str">
        <f t="shared" ca="1" si="1616"/>
        <v>-</v>
      </c>
      <c r="IM465" s="163" t="str">
        <f t="shared" ca="1" si="1616"/>
        <v>-</v>
      </c>
      <c r="IN465" s="163" t="str">
        <f t="shared" ca="1" si="1616"/>
        <v>-</v>
      </c>
      <c r="IO465" s="163" t="str">
        <f t="shared" ca="1" si="1616"/>
        <v>-</v>
      </c>
      <c r="IP465" s="163">
        <f t="shared" ca="1" si="1616"/>
        <v>0</v>
      </c>
      <c r="IQ465" s="163" t="str">
        <f t="shared" ca="1" si="1616"/>
        <v>-</v>
      </c>
      <c r="IR465" s="163" t="str">
        <f t="shared" ca="1" si="1616"/>
        <v>-</v>
      </c>
      <c r="IS465" s="163" t="str">
        <f t="shared" ca="1" si="1616"/>
        <v>-</v>
      </c>
      <c r="IT465" s="163">
        <f t="shared" ca="1" si="1616"/>
        <v>500</v>
      </c>
      <c r="IU465" s="163">
        <f t="shared" ca="1" si="1616"/>
        <v>500</v>
      </c>
      <c r="IV465" s="163" t="str">
        <f t="shared" ca="1" si="1616"/>
        <v>-</v>
      </c>
      <c r="IW465" s="163" t="str">
        <f t="shared" ca="1" si="1616"/>
        <v>-</v>
      </c>
      <c r="IX465" s="163" t="str">
        <f t="shared" ca="1" si="1616"/>
        <v>-</v>
      </c>
      <c r="IY465" s="163" t="str">
        <f t="shared" ca="1" si="1617"/>
        <v>-</v>
      </c>
      <c r="IZ465" s="163" t="str">
        <f t="shared" ca="1" si="1579"/>
        <v>-</v>
      </c>
      <c r="JA465" s="163" t="str">
        <f t="shared" ca="1" si="1579"/>
        <v>-</v>
      </c>
      <c r="JB465" s="163" t="str">
        <f t="shared" ca="1" si="1579"/>
        <v>-</v>
      </c>
      <c r="JC465" s="163" t="str">
        <f t="shared" ca="1" si="1579"/>
        <v>-</v>
      </c>
      <c r="JD465" s="163" t="str">
        <f t="shared" ca="1" si="1579"/>
        <v>-</v>
      </c>
      <c r="JE465" s="163" t="str">
        <f t="shared" ca="1" si="1579"/>
        <v>-</v>
      </c>
      <c r="JF465" s="163" t="str">
        <f t="shared" ca="1" si="1579"/>
        <v>-</v>
      </c>
      <c r="JG465" s="163" t="str">
        <f t="shared" ca="1" si="1579"/>
        <v>-</v>
      </c>
      <c r="JH465" s="163" t="str">
        <f t="shared" ca="1" si="1579"/>
        <v>-</v>
      </c>
      <c r="JI465" s="163" t="str">
        <f t="shared" ca="1" si="1580"/>
        <v>-</v>
      </c>
      <c r="JJ465" s="163" t="str">
        <f t="shared" ca="1" si="1580"/>
        <v>-</v>
      </c>
      <c r="JK465" s="163" t="str">
        <f t="shared" ca="1" si="1580"/>
        <v>-</v>
      </c>
      <c r="JL465" s="163" t="str">
        <f t="shared" ca="1" si="1580"/>
        <v>-</v>
      </c>
      <c r="JM465" s="163" t="str">
        <f t="shared" ca="1" si="1580"/>
        <v>-</v>
      </c>
      <c r="JN465" s="163" t="str">
        <f t="shared" ca="1" si="1580"/>
        <v>-</v>
      </c>
      <c r="JO465" s="163" t="str">
        <f t="shared" ca="1" si="1580"/>
        <v>-</v>
      </c>
      <c r="JP465" s="163" t="str">
        <f t="shared" ca="1" si="1580"/>
        <v>-</v>
      </c>
      <c r="JQ465" s="163" t="str">
        <f t="shared" ca="1" si="1580"/>
        <v>-</v>
      </c>
      <c r="JR465" s="163" t="str">
        <f t="shared" ca="1" si="1580"/>
        <v>-</v>
      </c>
      <c r="JS465" s="163" t="str">
        <f t="shared" ca="1" si="1621"/>
        <v>-</v>
      </c>
      <c r="JT465" s="163" t="str">
        <f t="shared" ca="1" si="1621"/>
        <v>-</v>
      </c>
      <c r="JU465" s="163" t="str">
        <f t="shared" ca="1" si="1621"/>
        <v>-</v>
      </c>
      <c r="JV465" s="163" t="str">
        <f t="shared" ca="1" si="1621"/>
        <v>-</v>
      </c>
      <c r="JW465" s="163" t="str">
        <f t="shared" ca="1" si="1621"/>
        <v>-</v>
      </c>
      <c r="JX465" s="163" t="str">
        <f t="shared" ca="1" si="1617"/>
        <v>-</v>
      </c>
      <c r="JY465" s="163" t="str">
        <f t="shared" ca="1" si="1608"/>
        <v>-</v>
      </c>
      <c r="JZ465" s="163" t="str">
        <f t="shared" ca="1" si="1608"/>
        <v>-</v>
      </c>
      <c r="KA465" s="163" t="str">
        <f t="shared" ca="1" si="1608"/>
        <v>-</v>
      </c>
      <c r="KB465" s="163" t="str">
        <f t="shared" ca="1" si="1608"/>
        <v>-</v>
      </c>
      <c r="KC465" s="163" t="str">
        <f t="shared" ca="1" si="1608"/>
        <v>-</v>
      </c>
      <c r="KD465" s="163" t="str">
        <f t="shared" ca="1" si="1608"/>
        <v>-</v>
      </c>
      <c r="KE465" s="163" t="str">
        <f t="shared" ca="1" si="1608"/>
        <v>-</v>
      </c>
      <c r="KF465" s="163" t="str">
        <f t="shared" ca="1" si="1608"/>
        <v>-</v>
      </c>
      <c r="KG465" s="163" t="str">
        <f t="shared" ca="1" si="1608"/>
        <v>-</v>
      </c>
      <c r="KH465" s="163" t="str">
        <f t="shared" ca="1" si="1608"/>
        <v>-</v>
      </c>
      <c r="KI465" s="163" t="str">
        <f t="shared" ca="1" si="1608"/>
        <v>-</v>
      </c>
      <c r="KJ465" s="163" t="str">
        <f t="shared" ca="1" si="1608"/>
        <v>-</v>
      </c>
      <c r="KK465" s="163" t="str">
        <f t="shared" ca="1" si="1608"/>
        <v>-</v>
      </c>
      <c r="KL465" s="163" t="str">
        <f t="shared" ca="1" si="1608"/>
        <v>-</v>
      </c>
      <c r="KM465" s="163" t="str">
        <f t="shared" ca="1" si="1608"/>
        <v>-</v>
      </c>
      <c r="KN465" s="163" t="str">
        <f t="shared" ca="1" si="1608"/>
        <v>-</v>
      </c>
      <c r="KO465" s="163" t="str">
        <f t="shared" ca="1" si="1608"/>
        <v>-</v>
      </c>
      <c r="KP465" s="163" t="str">
        <f t="shared" ca="1" si="1608"/>
        <v>-</v>
      </c>
      <c r="KQ465" s="163" t="str">
        <f t="shared" ca="1" si="1608"/>
        <v>-</v>
      </c>
      <c r="KR465" s="163" t="str">
        <f t="shared" ca="1" si="1608"/>
        <v>-</v>
      </c>
      <c r="KS465" s="163" t="str">
        <f t="shared" ca="1" si="1608"/>
        <v>-</v>
      </c>
      <c r="KT465" s="163" t="str">
        <f t="shared" ca="1" si="1608"/>
        <v>-</v>
      </c>
      <c r="KU465" s="163" t="str">
        <f t="shared" ca="1" si="1608"/>
        <v>-</v>
      </c>
      <c r="KV465" s="163" t="str">
        <f t="shared" ca="1" si="1608"/>
        <v>-</v>
      </c>
      <c r="KW465" s="163" t="str">
        <f t="shared" ca="1" si="1608"/>
        <v>-</v>
      </c>
      <c r="KX465" s="163" t="str">
        <f t="shared" ca="1" si="1608"/>
        <v>-</v>
      </c>
      <c r="KY465" s="163" t="str">
        <f t="shared" ca="1" si="1608"/>
        <v>-</v>
      </c>
      <c r="KZ465" s="163" t="str">
        <f t="shared" ca="1" si="1608"/>
        <v>-</v>
      </c>
      <c r="LA465" s="163" t="str">
        <f t="shared" ca="1" si="1608"/>
        <v>-</v>
      </c>
      <c r="LB465" s="163" t="str">
        <f t="shared" ca="1" si="1608"/>
        <v>-</v>
      </c>
      <c r="LC465" s="163" t="str">
        <f t="shared" ca="1" si="1608"/>
        <v>-</v>
      </c>
      <c r="LD465" s="163" t="str">
        <f t="shared" ca="1" si="1608"/>
        <v>-</v>
      </c>
      <c r="LE465" s="163" t="str">
        <f t="shared" ca="1" si="1608"/>
        <v>-</v>
      </c>
      <c r="LF465" s="163" t="str">
        <f t="shared" ca="1" si="1608"/>
        <v>-</v>
      </c>
      <c r="LG465" s="163" t="str">
        <f t="shared" ca="1" si="1608"/>
        <v>-</v>
      </c>
      <c r="LH465" s="163" t="str">
        <f t="shared" ca="1" si="1608"/>
        <v>-</v>
      </c>
      <c r="LI465" s="163" t="str">
        <f t="shared" ca="1" si="1608"/>
        <v>-</v>
      </c>
      <c r="LJ465" s="163" t="str">
        <f t="shared" ca="1" si="1608"/>
        <v>-</v>
      </c>
      <c r="LK465" s="163" t="str">
        <f t="shared" ca="1" si="1608"/>
        <v>-</v>
      </c>
      <c r="LL465" s="163" t="str">
        <f t="shared" ca="1" si="1608"/>
        <v>-</v>
      </c>
      <c r="LM465" s="163" t="str">
        <f t="shared" ca="1" si="1608"/>
        <v>-</v>
      </c>
      <c r="LN465" s="163" t="str">
        <f t="shared" ca="1" si="1608"/>
        <v>-</v>
      </c>
      <c r="LO465" s="163" t="str">
        <f t="shared" ca="1" si="1617"/>
        <v>-</v>
      </c>
      <c r="LP465" s="163" t="str">
        <f t="shared" ca="1" si="1617"/>
        <v>-</v>
      </c>
      <c r="LQ465" s="163" t="str">
        <f t="shared" ca="1" si="1617"/>
        <v>-</v>
      </c>
      <c r="LR465" s="163" t="str">
        <f t="shared" ca="1" si="1617"/>
        <v>-</v>
      </c>
      <c r="LS465" s="163" t="str">
        <f t="shared" ca="1" si="1617"/>
        <v>-</v>
      </c>
      <c r="LT465" s="163" t="str">
        <f t="shared" ca="1" si="1617"/>
        <v>-</v>
      </c>
      <c r="LU465" s="163" t="str">
        <f t="shared" ca="1" si="1617"/>
        <v>-</v>
      </c>
      <c r="LV465" s="163" t="str">
        <f t="shared" ca="1" si="1617"/>
        <v>-</v>
      </c>
      <c r="LW465" s="163" t="str">
        <f t="shared" ca="1" si="1617"/>
        <v>-</v>
      </c>
      <c r="LX465" s="163" t="str">
        <f t="shared" ca="1" si="1617"/>
        <v>-</v>
      </c>
      <c r="LY465" s="10"/>
      <c r="LZ465" s="161">
        <f t="shared" ca="1" si="1583"/>
        <v>4.4999999999999998E-2</v>
      </c>
      <c r="MA465" s="161">
        <f t="shared" ca="1" si="1584"/>
        <v>4.4999999999999998E-2</v>
      </c>
      <c r="MB465" s="163">
        <f t="shared" ca="1" si="1618"/>
        <v>1</v>
      </c>
      <c r="MC465" s="163">
        <f t="shared" ca="1" si="1618"/>
        <v>0</v>
      </c>
      <c r="MD465" s="163">
        <f t="shared" ca="1" si="1618"/>
        <v>1</v>
      </c>
      <c r="ME465" s="163">
        <f t="shared" ca="1" si="1618"/>
        <v>1</v>
      </c>
      <c r="MF465" s="163">
        <f t="shared" ca="1" si="1618"/>
        <v>0</v>
      </c>
      <c r="MG465" s="163">
        <f t="shared" ca="1" si="1618"/>
        <v>70</v>
      </c>
      <c r="MH465" s="163">
        <f t="shared" ca="1" si="1618"/>
        <v>50</v>
      </c>
      <c r="MI465" s="163">
        <f t="shared" ca="1" si="1618"/>
        <v>85</v>
      </c>
      <c r="MJ465" s="163">
        <f t="shared" ca="1" si="1618"/>
        <v>50</v>
      </c>
      <c r="MK465" s="161">
        <f t="shared" ca="1" si="1586"/>
        <v>1</v>
      </c>
      <c r="ML465" s="161">
        <f t="shared" ca="1" si="1587"/>
        <v>1</v>
      </c>
      <c r="MM465" s="161">
        <f t="shared" ca="1" si="1588"/>
        <v>1</v>
      </c>
      <c r="MN465" s="161">
        <f t="shared" ca="1" si="1589"/>
        <v>1</v>
      </c>
      <c r="MO465" s="161">
        <f t="shared" ca="1" si="1589"/>
        <v>1</v>
      </c>
      <c r="MP465" s="163">
        <f t="shared" ca="1" si="1618"/>
        <v>1</v>
      </c>
      <c r="MQ465" s="10"/>
      <c r="MR465" s="163">
        <f t="shared" ca="1" si="1618"/>
        <v>1</v>
      </c>
      <c r="MS465" s="161">
        <f t="shared" ca="1" si="1590"/>
        <v>1</v>
      </c>
      <c r="MT465" s="163">
        <f t="shared" ca="1" si="1618"/>
        <v>0.75</v>
      </c>
      <c r="MU465" s="163">
        <f t="shared" ca="1" si="1618"/>
        <v>0.8</v>
      </c>
      <c r="MV465" s="163">
        <f t="shared" ca="1" si="1585"/>
        <v>0.82499999999999996</v>
      </c>
      <c r="MW465" s="163">
        <f t="shared" ca="1" si="1585"/>
        <v>0.875</v>
      </c>
      <c r="MX465" s="163">
        <f t="shared" ca="1" si="1618"/>
        <v>0.9</v>
      </c>
      <c r="MY465" s="163">
        <f t="shared" ref="MY465:OS475" ca="1" si="1624">OFFSET(MY$5,$B465,0)</f>
        <v>0.75</v>
      </c>
      <c r="MZ465" s="163">
        <f t="shared" ca="1" si="1623"/>
        <v>0.78142857142857147</v>
      </c>
      <c r="NA465" s="163">
        <f t="shared" ca="1" si="1623"/>
        <v>0.82499999999999996</v>
      </c>
      <c r="NB465" s="163">
        <f t="shared" ca="1" si="1624"/>
        <v>0.875</v>
      </c>
      <c r="NC465" s="163">
        <f t="shared" ca="1" si="1624"/>
        <v>0.9</v>
      </c>
      <c r="ND465" s="163">
        <f t="shared" ca="1" si="1623"/>
        <v>0.9</v>
      </c>
      <c r="NE465" s="163">
        <f t="shared" ca="1" si="1624"/>
        <v>0.75</v>
      </c>
      <c r="NF465" s="163">
        <f t="shared" ca="1" si="1623"/>
        <v>0.78142857142857147</v>
      </c>
      <c r="NG465" s="163">
        <f t="shared" ca="1" si="1623"/>
        <v>0.82499999999999996</v>
      </c>
      <c r="NH465" s="163">
        <f t="shared" ca="1" si="1624"/>
        <v>0.875</v>
      </c>
      <c r="NI465" s="163">
        <f t="shared" ca="1" si="1624"/>
        <v>0.9</v>
      </c>
      <c r="NJ465" s="163">
        <f t="shared" ca="1" si="1623"/>
        <v>0.9</v>
      </c>
      <c r="NK465" s="163">
        <f t="shared" ca="1" si="1624"/>
        <v>0.75</v>
      </c>
      <c r="NL465" s="163">
        <f t="shared" ca="1" si="1623"/>
        <v>0.78142857142857147</v>
      </c>
      <c r="NM465" s="163">
        <f t="shared" ca="1" si="1623"/>
        <v>0.82499999999999996</v>
      </c>
      <c r="NN465" s="163">
        <f t="shared" ca="1" si="1624"/>
        <v>0.875</v>
      </c>
      <c r="NO465" s="163">
        <f t="shared" ca="1" si="1624"/>
        <v>0.9</v>
      </c>
      <c r="NP465" s="163">
        <f t="shared" ca="1" si="1623"/>
        <v>0.9</v>
      </c>
      <c r="NQ465" s="163">
        <f t="shared" ca="1" si="1624"/>
        <v>0.75</v>
      </c>
      <c r="NR465" s="163">
        <f t="shared" ca="1" si="1623"/>
        <v>0.78142857142857147</v>
      </c>
      <c r="NS465" s="163">
        <f t="shared" ca="1" si="1623"/>
        <v>0.82499999999999996</v>
      </c>
      <c r="NT465" s="163">
        <f t="shared" ca="1" si="1624"/>
        <v>0.875</v>
      </c>
      <c r="NU465" s="163">
        <f t="shared" ca="1" si="1624"/>
        <v>0.9</v>
      </c>
      <c r="NV465" s="163">
        <f t="shared" ca="1" si="1623"/>
        <v>0.9</v>
      </c>
      <c r="NW465" s="163">
        <f t="shared" ca="1" si="1624"/>
        <v>0.75</v>
      </c>
      <c r="NX465" s="163">
        <f t="shared" ca="1" si="1623"/>
        <v>0.78142857142857147</v>
      </c>
      <c r="NY465" s="163">
        <f t="shared" ca="1" si="1623"/>
        <v>0.82499999999999996</v>
      </c>
      <c r="NZ465" s="163">
        <f t="shared" ca="1" si="1624"/>
        <v>0.875</v>
      </c>
      <c r="OA465" s="163">
        <f t="shared" ca="1" si="1624"/>
        <v>0.9</v>
      </c>
      <c r="OB465" s="163">
        <f t="shared" ca="1" si="1623"/>
        <v>0.9</v>
      </c>
      <c r="OC465" s="163">
        <f t="shared" ca="1" si="1624"/>
        <v>0.75</v>
      </c>
      <c r="OD465" s="163">
        <f t="shared" ca="1" si="1623"/>
        <v>0.78142857142857147</v>
      </c>
      <c r="OE465" s="163">
        <f t="shared" ca="1" si="1623"/>
        <v>0.82499999999999996</v>
      </c>
      <c r="OF465" s="163">
        <f t="shared" ca="1" si="1624"/>
        <v>0.875</v>
      </c>
      <c r="OG465" s="163">
        <f t="shared" ca="1" si="1624"/>
        <v>0.9</v>
      </c>
      <c r="OH465" s="163">
        <f t="shared" ca="1" si="1623"/>
        <v>0.9</v>
      </c>
      <c r="OI465" s="163">
        <f t="shared" ca="1" si="1624"/>
        <v>0.75</v>
      </c>
      <c r="OJ465" s="163">
        <f t="shared" ca="1" si="1623"/>
        <v>0.76904761904761909</v>
      </c>
      <c r="OK465" s="163">
        <f t="shared" ca="1" si="1623"/>
        <v>0.82000000000000006</v>
      </c>
      <c r="OL465" s="163">
        <f t="shared" ca="1" si="1624"/>
        <v>0.875</v>
      </c>
      <c r="OM465" s="163">
        <f t="shared" ca="1" si="1624"/>
        <v>0.9</v>
      </c>
      <c r="ON465" s="163">
        <f t="shared" ca="1" si="1623"/>
        <v>0.90000000000000013</v>
      </c>
      <c r="OO465" s="163">
        <f t="shared" ca="1" si="1624"/>
        <v>0.75</v>
      </c>
      <c r="OP465" s="163">
        <f t="shared" ca="1" si="1623"/>
        <v>0.76904761904761909</v>
      </c>
      <c r="OQ465" s="163">
        <f t="shared" ca="1" si="1623"/>
        <v>0.82000000000000006</v>
      </c>
      <c r="OR465" s="163">
        <f t="shared" ca="1" si="1624"/>
        <v>0.875</v>
      </c>
      <c r="OS465" s="163">
        <f t="shared" ca="1" si="1624"/>
        <v>0.9</v>
      </c>
      <c r="OT465" s="163">
        <f t="shared" ca="1" si="1623"/>
        <v>0.9</v>
      </c>
      <c r="OU465" s="163">
        <f t="shared" ca="1" si="1591"/>
        <v>0.875</v>
      </c>
      <c r="OV465" s="161">
        <f t="shared" si="1592"/>
        <v>1</v>
      </c>
      <c r="OW465" s="161">
        <f t="shared" ca="1" si="1593"/>
        <v>1</v>
      </c>
      <c r="OX465" s="161" t="str">
        <f t="shared" ca="1" si="1594"/>
        <v>-</v>
      </c>
      <c r="OY465" s="163" t="str">
        <f t="shared" ca="1" si="1595"/>
        <v>-</v>
      </c>
      <c r="OZ465" s="161" t="str">
        <f t="shared" ca="1" si="1596"/>
        <v>-</v>
      </c>
      <c r="PA465" s="161" t="str">
        <f t="shared" ca="1" si="1597"/>
        <v>-</v>
      </c>
      <c r="PB465" s="163">
        <f t="shared" ca="1" si="1618"/>
        <v>0</v>
      </c>
      <c r="PC465" s="27">
        <v>0</v>
      </c>
    </row>
    <row r="466" spans="1:419" s="143" customFormat="1" hidden="1" outlineLevel="1">
      <c r="A466" s="121">
        <f t="shared" si="14"/>
        <v>461</v>
      </c>
      <c r="B466" s="121">
        <f t="shared" si="1598"/>
        <v>13</v>
      </c>
      <c r="C466" s="143">
        <f t="shared" si="1604"/>
        <v>1002</v>
      </c>
      <c r="D466" s="143" t="s">
        <v>884</v>
      </c>
      <c r="E466" s="143" t="b">
        <f t="shared" si="1558"/>
        <v>0</v>
      </c>
      <c r="F466" s="143" t="b">
        <v>0</v>
      </c>
      <c r="G466" s="143" t="b">
        <f t="shared" si="1599"/>
        <v>0</v>
      </c>
      <c r="H466" s="139">
        <f t="shared" ca="1" si="1619"/>
        <v>3</v>
      </c>
      <c r="I466" s="32">
        <v>1</v>
      </c>
      <c r="J466" s="32">
        <v>5</v>
      </c>
      <c r="K466" s="139">
        <f t="shared" ca="1" si="1619"/>
        <v>1</v>
      </c>
      <c r="L466" s="139">
        <f t="shared" ca="1" si="1619"/>
        <v>1</v>
      </c>
      <c r="M466" s="139">
        <f t="shared" ca="1" si="1619"/>
        <v>1</v>
      </c>
      <c r="N466" s="139">
        <f t="shared" ca="1" si="1619"/>
        <v>1</v>
      </c>
      <c r="O466" s="139">
        <f t="shared" ca="1" si="1619"/>
        <v>1</v>
      </c>
      <c r="P466" s="139">
        <f t="shared" ca="1" si="1619"/>
        <v>1</v>
      </c>
      <c r="Q466" s="139">
        <f t="shared" ca="1" si="1619"/>
        <v>1</v>
      </c>
      <c r="R466" s="139">
        <f t="shared" ca="1" si="1619"/>
        <v>2</v>
      </c>
      <c r="S466" s="139">
        <v>3</v>
      </c>
      <c r="T466" s="139">
        <v>3</v>
      </c>
      <c r="U466" s="139">
        <v>3</v>
      </c>
      <c r="V466" s="139">
        <v>3</v>
      </c>
      <c r="W466" s="32">
        <v>3</v>
      </c>
      <c r="X466" s="139">
        <f t="shared" ca="1" si="1619"/>
        <v>1</v>
      </c>
      <c r="Y466" s="139">
        <f t="shared" ca="1" si="1619"/>
        <v>1</v>
      </c>
      <c r="Z466" s="139">
        <f t="shared" ca="1" si="1619"/>
        <v>1</v>
      </c>
      <c r="AA466" s="139">
        <f t="shared" ca="1" si="1619"/>
        <v>1</v>
      </c>
      <c r="AB466" s="139">
        <f t="shared" ca="1" si="1619"/>
        <v>1</v>
      </c>
      <c r="AC466" s="139">
        <f t="shared" ca="1" si="160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163" t="str">
        <f t="shared" ca="1" si="1610"/>
        <v>-</v>
      </c>
      <c r="AI466" s="163" t="str">
        <f t="shared" ca="1" si="1610"/>
        <v>-</v>
      </c>
      <c r="AJ466" s="163" t="str">
        <f t="shared" ca="1" si="1610"/>
        <v>-</v>
      </c>
      <c r="AK466" s="163" t="str">
        <f t="shared" ca="1" si="1610"/>
        <v>-</v>
      </c>
      <c r="AL466" s="163" t="str">
        <f t="shared" ca="1" si="1610"/>
        <v>-</v>
      </c>
      <c r="AM466" s="163" t="b">
        <f t="shared" ca="1" si="1610"/>
        <v>1</v>
      </c>
      <c r="AN466" s="10"/>
      <c r="AO466" s="161" t="b">
        <f t="shared" si="1611"/>
        <v>1</v>
      </c>
      <c r="AP466" s="161" t="str">
        <f t="shared" si="1611"/>
        <v>-</v>
      </c>
      <c r="AQ466" s="161" t="str">
        <f t="shared" si="1611"/>
        <v>-</v>
      </c>
      <c r="AR466" s="161" t="str">
        <f t="shared" si="1611"/>
        <v>-</v>
      </c>
      <c r="AS466" s="161" t="b">
        <f t="shared" si="1611"/>
        <v>1</v>
      </c>
      <c r="AT466" s="161" t="b">
        <f t="shared" si="1611"/>
        <v>0</v>
      </c>
      <c r="AU466" s="161">
        <f t="shared" ca="1" si="1561"/>
        <v>0</v>
      </c>
      <c r="AV466" s="161" t="b">
        <f t="shared" si="1562"/>
        <v>1</v>
      </c>
      <c r="AW466" s="161" t="b">
        <f t="shared" si="1562"/>
        <v>1</v>
      </c>
      <c r="AX466" s="161">
        <f t="shared" si="1562"/>
        <v>2</v>
      </c>
      <c r="AY466" s="161" t="str">
        <f t="shared" si="1562"/>
        <v>-</v>
      </c>
      <c r="AZ466" s="161">
        <f t="shared" si="1562"/>
        <v>0.9</v>
      </c>
      <c r="BA466" s="10"/>
      <c r="BB466" s="161" t="b">
        <f t="shared" si="1563"/>
        <v>1</v>
      </c>
      <c r="BC466" s="163" t="b">
        <f t="shared" ca="1" si="1564"/>
        <v>1</v>
      </c>
      <c r="BD466" s="163" t="b">
        <f t="shared" ca="1" si="1564"/>
        <v>1</v>
      </c>
      <c r="BE466" s="162">
        <f t="shared" ca="1" si="1565"/>
        <v>3110</v>
      </c>
      <c r="BF466" s="163" t="str">
        <f t="shared" ca="1" si="1605"/>
        <v>-</v>
      </c>
      <c r="BG466" s="163" t="str">
        <f t="shared" ca="1" si="1605"/>
        <v>-</v>
      </c>
      <c r="BH466" s="163" t="str">
        <f t="shared" ca="1" si="1605"/>
        <v>-</v>
      </c>
      <c r="BI466" s="163" t="str">
        <f t="shared" ca="1" si="1605"/>
        <v>-</v>
      </c>
      <c r="BJ466" s="163" t="str">
        <f t="shared" ca="1" si="1605"/>
        <v>-</v>
      </c>
      <c r="BK466" s="163">
        <f t="shared" ca="1" si="1605"/>
        <v>1</v>
      </c>
      <c r="BL466" s="163">
        <f t="shared" ca="1" si="1605"/>
        <v>1</v>
      </c>
      <c r="BM466" s="163" t="str">
        <f t="shared" ca="1" si="1605"/>
        <v>-</v>
      </c>
      <c r="BN466" s="163" t="str">
        <f t="shared" ca="1" si="1605"/>
        <v>-</v>
      </c>
      <c r="BO466" s="163" t="b">
        <f t="shared" ca="1" si="1567"/>
        <v>0</v>
      </c>
      <c r="BP466" s="163" t="b">
        <f t="shared" ca="1" si="1567"/>
        <v>0</v>
      </c>
      <c r="BQ466" s="163" t="b">
        <f t="shared" ca="1" si="1567"/>
        <v>0</v>
      </c>
      <c r="BR466" s="163" t="b">
        <f t="shared" ca="1" si="1567"/>
        <v>0</v>
      </c>
      <c r="BS466" s="163" t="b">
        <f t="shared" ca="1" si="1567"/>
        <v>0</v>
      </c>
      <c r="BT466" s="163" t="b">
        <f t="shared" ca="1" si="1567"/>
        <v>0</v>
      </c>
      <c r="BU466" s="163" t="b">
        <f t="shared" ca="1" si="1567"/>
        <v>0</v>
      </c>
      <c r="BV466" s="163" t="b">
        <f t="shared" ca="1" si="1567"/>
        <v>0</v>
      </c>
      <c r="BW466" s="163" t="b">
        <f t="shared" ca="1" si="1567"/>
        <v>0</v>
      </c>
      <c r="BX466" s="163" t="str">
        <f t="shared" ca="1" si="1566"/>
        <v>-</v>
      </c>
      <c r="BY466" s="163" t="str">
        <f t="shared" ca="1" si="1568"/>
        <v>-</v>
      </c>
      <c r="BZ466" s="163" t="str">
        <f t="shared" ca="1" si="1568"/>
        <v>-</v>
      </c>
      <c r="CA466" s="163" t="str">
        <f t="shared" ca="1" si="1568"/>
        <v>-</v>
      </c>
      <c r="CB466" s="163" t="str">
        <f t="shared" ca="1" si="1568"/>
        <v>-</v>
      </c>
      <c r="CC466" s="163" t="str">
        <f t="shared" ca="1" si="1568"/>
        <v>-</v>
      </c>
      <c r="CD466" s="163" t="str">
        <f t="shared" ca="1" si="1568"/>
        <v>-</v>
      </c>
      <c r="CE466" s="163" t="str">
        <f t="shared" ca="1" si="1568"/>
        <v>-</v>
      </c>
      <c r="CF466" s="163" t="str">
        <f t="shared" ca="1" si="1568"/>
        <v>-</v>
      </c>
      <c r="CG466" s="163" t="str">
        <f t="shared" ca="1" si="1566"/>
        <v>-</v>
      </c>
      <c r="CH466" s="163" t="str">
        <f t="shared" ca="1" si="1566"/>
        <v>-</v>
      </c>
      <c r="CI466" s="163" t="str">
        <f t="shared" ca="1" si="1566"/>
        <v>-</v>
      </c>
      <c r="CJ466" s="163" t="str">
        <f t="shared" ca="1" si="1566"/>
        <v>-</v>
      </c>
      <c r="CK466" s="163" t="str">
        <f t="shared" ca="1" si="1566"/>
        <v>-</v>
      </c>
      <c r="CL466" s="163" t="str">
        <f t="shared" ca="1" si="1566"/>
        <v>-</v>
      </c>
      <c r="CM466" s="163" t="str">
        <f t="shared" ca="1" si="1566"/>
        <v>-</v>
      </c>
      <c r="CN466" s="163" t="str">
        <f t="shared" ca="1" si="1566"/>
        <v>-</v>
      </c>
      <c r="CO466" s="163" t="str">
        <f t="shared" ca="1" si="1566"/>
        <v>-</v>
      </c>
      <c r="CP466" s="163" t="str">
        <f t="shared" ca="1" si="1566"/>
        <v>-</v>
      </c>
      <c r="CQ466" s="163" t="str">
        <f t="shared" ca="1" si="1566"/>
        <v>-</v>
      </c>
      <c r="CR466" s="163" t="str">
        <f t="shared" ca="1" si="1566"/>
        <v>-</v>
      </c>
      <c r="CS466" s="163" t="str">
        <f t="shared" ca="1" si="1566"/>
        <v>-</v>
      </c>
      <c r="CT466" s="163" t="str">
        <f t="shared" ca="1" si="1566"/>
        <v>-</v>
      </c>
      <c r="CU466" s="163" t="str">
        <f t="shared" ca="1" si="1569"/>
        <v>-</v>
      </c>
      <c r="CV466" s="163" t="str">
        <f t="shared" ca="1" si="1569"/>
        <v>-</v>
      </c>
      <c r="CW466" s="163" t="str">
        <f t="shared" ca="1" si="1569"/>
        <v>-</v>
      </c>
      <c r="CX466" s="163" t="str">
        <f t="shared" ca="1" si="1569"/>
        <v>-</v>
      </c>
      <c r="CY466" s="163" t="str">
        <f t="shared" ca="1" si="1569"/>
        <v>-</v>
      </c>
      <c r="CZ466" s="163" t="str">
        <f t="shared" ca="1" si="1569"/>
        <v>-</v>
      </c>
      <c r="DA466" s="163" t="str">
        <f t="shared" ca="1" si="1569"/>
        <v>-</v>
      </c>
      <c r="DB466" s="163" t="str">
        <f t="shared" ca="1" si="1569"/>
        <v>-</v>
      </c>
      <c r="DC466" s="163" t="str">
        <f t="shared" ca="1" si="1566"/>
        <v>-</v>
      </c>
      <c r="DD466" s="163" t="str">
        <f t="shared" ca="1" si="1570"/>
        <v>-</v>
      </c>
      <c r="DE466" s="163" t="str">
        <f t="shared" ca="1" si="1570"/>
        <v>-</v>
      </c>
      <c r="DF466" s="163" t="str">
        <f t="shared" ca="1" si="1570"/>
        <v>-</v>
      </c>
      <c r="DG466" s="163" t="str">
        <f t="shared" ca="1" si="1570"/>
        <v>-</v>
      </c>
      <c r="DH466" s="163" t="str">
        <f t="shared" ca="1" si="1570"/>
        <v>-</v>
      </c>
      <c r="DI466" s="163" t="str">
        <f t="shared" ca="1" si="1570"/>
        <v>-</v>
      </c>
      <c r="DJ466" s="163" t="str">
        <f t="shared" ca="1" si="1570"/>
        <v>-</v>
      </c>
      <c r="DK466" s="163" t="str">
        <f t="shared" ca="1" si="1570"/>
        <v>-</v>
      </c>
      <c r="DL466" s="10"/>
      <c r="DM466" s="163" t="str">
        <f t="shared" ca="1" si="1605"/>
        <v>-</v>
      </c>
      <c r="DN466" s="163" t="str">
        <f t="shared" ca="1" si="1605"/>
        <v>-</v>
      </c>
      <c r="DO466" s="163" t="str">
        <f t="shared" ca="1" si="1605"/>
        <v>-</v>
      </c>
      <c r="DP466" s="163" t="str">
        <f t="shared" ca="1" si="1605"/>
        <v>-</v>
      </c>
      <c r="DQ466" s="163" t="str">
        <f t="shared" ca="1" si="1605"/>
        <v>-</v>
      </c>
      <c r="DR466" s="163" t="str">
        <f t="shared" ca="1" si="1605"/>
        <v>-</v>
      </c>
      <c r="DS466" s="163" t="str">
        <f t="shared" ca="1" si="1605"/>
        <v>-</v>
      </c>
      <c r="DT466" s="163" t="str">
        <f t="shared" ca="1" si="1605"/>
        <v>-</v>
      </c>
      <c r="DU466" s="163" t="str">
        <f t="shared" ca="1" si="1605"/>
        <v>-</v>
      </c>
      <c r="DV466" s="163" t="str">
        <f t="shared" ca="1" si="1605"/>
        <v>-</v>
      </c>
      <c r="DW466" s="163" t="str">
        <f t="shared" ca="1" si="1605"/>
        <v>-</v>
      </c>
      <c r="DX466" s="161" t="str" cm="1">
        <f t="array" aca="1" ref="DX466" ca="1">INDEX(i.rev,$K466,DX$15)</f>
        <v>-</v>
      </c>
      <c r="DY466" s="161" t="str" cm="1">
        <f t="array" aca="1" ref="DY466" ca="1">INDEX(i.rev,$K466,DY$15)</f>
        <v>-</v>
      </c>
      <c r="DZ466" s="161" t="str" cm="1">
        <f t="array" aca="1" ref="DZ466" ca="1">INDEX(i.rev,$K466,DZ$15)</f>
        <v>-</v>
      </c>
      <c r="EA466" s="161" t="str" cm="1">
        <f t="array" aca="1" ref="EA466" ca="1">INDEX(i.rev,$K466,EA$15)</f>
        <v>-</v>
      </c>
      <c r="EB466" s="161" t="str" cm="1">
        <f t="array" aca="1" ref="EB466" ca="1">INDEX(i.rev,$K466,EB$15)</f>
        <v>-</v>
      </c>
      <c r="EC466" s="161" t="str" cm="1">
        <f t="array" aca="1" ref="EC466" ca="1">INDEX(i.rev,$K466,EC$15)</f>
        <v>-</v>
      </c>
      <c r="ED466" s="161" t="str" cm="1">
        <f t="array" aca="1" ref="ED466" ca="1">INDEX(i.rev,$K466,ED$15)</f>
        <v>-</v>
      </c>
      <c r="EE466" s="161" t="str" cm="1">
        <f t="array" aca="1" ref="EE466" ca="1">INDEX(i.rev,$K466,EE$15)</f>
        <v>-</v>
      </c>
      <c r="EF466" s="161" t="str" cm="1">
        <f t="array" aca="1" ref="EF466" ca="1">INDEX(i.rev,$K466,EF$15)</f>
        <v>-</v>
      </c>
      <c r="EG466" s="161" t="str" cm="1">
        <f t="array" aca="1" ref="EG466" ca="1">INDEX(i.rev,$K466,EG$15)</f>
        <v>-</v>
      </c>
      <c r="EH466" s="10"/>
      <c r="EI466" s="163" t="str">
        <f t="shared" ca="1" si="1622"/>
        <v>-</v>
      </c>
      <c r="EJ466" s="163" t="str">
        <f t="shared" ca="1" si="1622"/>
        <v>-</v>
      </c>
      <c r="EK466" s="163" t="str">
        <f t="shared" ca="1" si="1622"/>
        <v>-</v>
      </c>
      <c r="EL466" s="163" t="str">
        <f t="shared" ca="1" si="1622"/>
        <v>-</v>
      </c>
      <c r="EM466" s="163" t="str">
        <f t="shared" ca="1" si="1622"/>
        <v>-</v>
      </c>
      <c r="EN466" s="163" t="str">
        <f t="shared" ca="1" si="1622"/>
        <v>-</v>
      </c>
      <c r="EO466" s="163" t="str">
        <f t="shared" ca="1" si="1622"/>
        <v>-</v>
      </c>
      <c r="EP466" s="163" t="str">
        <f t="shared" ca="1" si="1622"/>
        <v>-</v>
      </c>
      <c r="EQ466" s="163">
        <f t="shared" ca="1" si="1622"/>
        <v>1</v>
      </c>
      <c r="ER466" s="163">
        <f t="shared" ca="1" si="1622"/>
        <v>1</v>
      </c>
      <c r="ES466" s="163">
        <f t="shared" ca="1" si="1622"/>
        <v>0</v>
      </c>
      <c r="ET466" s="163" t="str">
        <f t="shared" ca="1" si="1622"/>
        <v>-</v>
      </c>
      <c r="EU466" s="163" t="str">
        <f t="shared" ca="1" si="1622"/>
        <v>-</v>
      </c>
      <c r="EV466" s="163" t="str">
        <f t="shared" ca="1" si="1622"/>
        <v>-</v>
      </c>
      <c r="EW466" s="163" t="str">
        <f t="shared" ca="1" si="1622"/>
        <v>-</v>
      </c>
      <c r="EX466" s="163" t="str">
        <f t="shared" ca="1" si="1622"/>
        <v>-</v>
      </c>
      <c r="EY466" s="163" t="str">
        <f t="shared" ca="1" si="1622"/>
        <v>-</v>
      </c>
      <c r="EZ466" s="163" t="str">
        <f t="shared" ca="1" si="1622"/>
        <v>-</v>
      </c>
      <c r="FA466" s="163">
        <f t="shared" ca="1" si="1622"/>
        <v>0</v>
      </c>
      <c r="FB466" s="163" t="str">
        <f t="shared" ca="1" si="1622"/>
        <v>-</v>
      </c>
      <c r="FC466" s="163" t="str">
        <f t="shared" ca="1" si="1622"/>
        <v>-</v>
      </c>
      <c r="FD466" s="163" t="str">
        <f t="shared" ca="1" si="1622"/>
        <v>-</v>
      </c>
      <c r="FE466" s="163" t="str">
        <f t="shared" ca="1" si="1622"/>
        <v>-</v>
      </c>
      <c r="FF466" s="163" t="str">
        <f t="shared" ca="1" si="1622"/>
        <v>-</v>
      </c>
      <c r="FG466" s="163">
        <f t="shared" ca="1" si="1622"/>
        <v>0</v>
      </c>
      <c r="FH466" s="163">
        <f t="shared" ca="1" si="1622"/>
        <v>0</v>
      </c>
      <c r="FI466" s="163">
        <f t="shared" ca="1" si="1622"/>
        <v>0</v>
      </c>
      <c r="FJ466" s="163">
        <f t="shared" ca="1" si="1622"/>
        <v>0</v>
      </c>
      <c r="FK466" s="163">
        <f t="shared" ca="1" si="1622"/>
        <v>0</v>
      </c>
      <c r="FL466" s="163">
        <f t="shared" ca="1" si="1622"/>
        <v>0</v>
      </c>
      <c r="FM466" s="163">
        <f t="shared" ca="1" si="1622"/>
        <v>0</v>
      </c>
      <c r="FN466" s="163" t="str">
        <f t="shared" ca="1" si="1622"/>
        <v>-</v>
      </c>
      <c r="FO466" s="163" t="str">
        <f t="shared" ca="1" si="1622"/>
        <v>-</v>
      </c>
      <c r="FP466" s="163" t="str">
        <f t="shared" ca="1" si="1622"/>
        <v>-</v>
      </c>
      <c r="FQ466" s="163" t="str">
        <f t="shared" ca="1" si="1622"/>
        <v>-</v>
      </c>
      <c r="FR466" s="163" t="str">
        <f t="shared" ca="1" si="1622"/>
        <v>-</v>
      </c>
      <c r="FS466" s="163" t="str">
        <f t="shared" ca="1" si="1622"/>
        <v>-</v>
      </c>
      <c r="FT466" s="163" t="str">
        <f t="shared" ca="1" si="1622"/>
        <v>-</v>
      </c>
      <c r="FU466" s="163" t="str">
        <f t="shared" ca="1" si="1622"/>
        <v>-</v>
      </c>
      <c r="FV466" s="163" t="str">
        <f t="shared" ca="1" si="1622"/>
        <v>-</v>
      </c>
      <c r="FW466" s="163" t="str">
        <f t="shared" ca="1" si="1622"/>
        <v>-</v>
      </c>
      <c r="FX466" s="163" t="str">
        <f t="shared" ca="1" si="1622"/>
        <v>-</v>
      </c>
      <c r="FY466" s="10"/>
      <c r="FZ466" s="163">
        <f t="shared" ca="1" si="1622"/>
        <v>1</v>
      </c>
      <c r="GA466" s="163" t="str">
        <f t="shared" ca="1" si="1622"/>
        <v>-</v>
      </c>
      <c r="GB466" s="163" t="str">
        <f t="shared" ca="1" si="1622"/>
        <v>-</v>
      </c>
      <c r="GC466" s="163" t="str">
        <f t="shared" ca="1" si="1622"/>
        <v>-</v>
      </c>
      <c r="GD466" s="163" t="str">
        <f t="shared" ca="1" si="1612"/>
        <v>-</v>
      </c>
      <c r="GE466" s="163" t="b">
        <f t="shared" ca="1" si="1612"/>
        <v>0</v>
      </c>
      <c r="GF466" s="163" t="str">
        <f t="shared" ca="1" si="1612"/>
        <v>-</v>
      </c>
      <c r="GG466" s="163">
        <f t="shared" ca="1" si="1612"/>
        <v>0</v>
      </c>
      <c r="GH466" s="163" t="str">
        <f t="shared" ca="1" si="1612"/>
        <v>-</v>
      </c>
      <c r="GI466" s="161" cm="1">
        <f t="array" aca="1" ref="GI466" ca="1">INDEX(i.rev,$K466,GI$15)</f>
        <v>1</v>
      </c>
      <c r="GJ466" s="163">
        <f t="shared" ca="1" si="1613"/>
        <v>0</v>
      </c>
      <c r="GK466" s="163">
        <f t="shared" ca="1" si="1613"/>
        <v>1</v>
      </c>
      <c r="GL466" s="163">
        <f t="shared" ca="1" si="1613"/>
        <v>0</v>
      </c>
      <c r="GM466" s="163">
        <f t="shared" ca="1" si="1613"/>
        <v>1</v>
      </c>
      <c r="GN466" s="163">
        <f t="shared" ca="1" si="1613"/>
        <v>1</v>
      </c>
      <c r="GO466" s="163">
        <f t="shared" ca="1" si="1613"/>
        <v>1</v>
      </c>
      <c r="GP466" s="163">
        <f t="shared" ca="1" si="1613"/>
        <v>0</v>
      </c>
      <c r="GQ466" s="163">
        <f t="shared" ca="1" si="1613"/>
        <v>0</v>
      </c>
      <c r="GR466" s="163">
        <f t="shared" ca="1" si="1613"/>
        <v>0</v>
      </c>
      <c r="GS466" s="163">
        <f t="shared" ca="1" si="1613"/>
        <v>0</v>
      </c>
      <c r="GT466" s="163">
        <f t="shared" ca="1" si="1613"/>
        <v>0</v>
      </c>
      <c r="GU466" s="163">
        <f t="shared" ca="1" si="1613"/>
        <v>0</v>
      </c>
      <c r="GV466" s="163">
        <f t="shared" ca="1" si="1613"/>
        <v>0</v>
      </c>
      <c r="GW466" s="163">
        <f t="shared" ca="1" si="1613"/>
        <v>0</v>
      </c>
      <c r="GX466" s="163">
        <f t="shared" ca="1" si="1613"/>
        <v>0</v>
      </c>
      <c r="GY466" s="163">
        <f t="shared" ca="1" si="1613"/>
        <v>0</v>
      </c>
      <c r="GZ466" s="161" cm="1">
        <f t="array" aca="1" ref="GZ466" ca="1">INDEX(i.rev,$K466,GZ$15)</f>
        <v>0</v>
      </c>
      <c r="HA466" s="163">
        <f t="shared" ca="1" si="1574"/>
        <v>0</v>
      </c>
      <c r="HB466" s="161" cm="1">
        <f t="array" aca="1" ref="HB466" ca="1">INDEX(i.rev,$K466,HB$15)</f>
        <v>1</v>
      </c>
      <c r="HC466" s="163">
        <f t="shared" ca="1" si="1603"/>
        <v>0</v>
      </c>
      <c r="HD466" s="163">
        <f t="shared" ca="1" si="1603"/>
        <v>0</v>
      </c>
      <c r="HE466" s="163">
        <f t="shared" ca="1" si="1603"/>
        <v>0</v>
      </c>
      <c r="HF466" s="163">
        <f t="shared" ca="1" si="1603"/>
        <v>0</v>
      </c>
      <c r="HG466" s="163">
        <f t="shared" ca="1" si="1603"/>
        <v>0</v>
      </c>
      <c r="HH466" s="163">
        <f t="shared" ca="1" si="1603"/>
        <v>0</v>
      </c>
      <c r="HI466" s="163">
        <f t="shared" ca="1" si="1603"/>
        <v>0</v>
      </c>
      <c r="HJ466" s="10"/>
      <c r="HK466" s="163" t="str">
        <f t="shared" ca="1" si="1603"/>
        <v>-</v>
      </c>
      <c r="HL466" s="163" t="str">
        <f t="shared" ca="1" si="1603"/>
        <v>-</v>
      </c>
      <c r="HM466" s="163" t="str">
        <f t="shared" ca="1" si="1603"/>
        <v>-</v>
      </c>
      <c r="HN466" s="163" t="str">
        <f t="shared" ca="1" si="1603"/>
        <v>-</v>
      </c>
      <c r="HO466" s="163" t="str">
        <f t="shared" ca="1" si="1603"/>
        <v>-</v>
      </c>
      <c r="HP466" s="161" t="b">
        <f t="shared" ca="1" si="1614"/>
        <v>0</v>
      </c>
      <c r="HQ466" s="161" t="b">
        <f t="shared" ca="1" si="1614"/>
        <v>0</v>
      </c>
      <c r="HR466" s="161" t="b">
        <f t="shared" ca="1" si="1614"/>
        <v>1</v>
      </c>
      <c r="HS466" s="163">
        <f t="shared" ca="1" si="1603"/>
        <v>0</v>
      </c>
      <c r="HT466" s="161">
        <f t="shared" ca="1" si="1615"/>
        <v>1</v>
      </c>
      <c r="HU466" s="161">
        <f t="shared" ca="1" si="1615"/>
        <v>1</v>
      </c>
      <c r="HV466" s="163" t="str">
        <f t="shared" ca="1" si="1603"/>
        <v>-</v>
      </c>
      <c r="HW466" s="163" t="str">
        <f t="shared" ca="1" si="1603"/>
        <v>-</v>
      </c>
      <c r="HX466" s="163" t="str">
        <f t="shared" ca="1" si="1603"/>
        <v>-</v>
      </c>
      <c r="HY466" s="163" t="str">
        <f t="shared" ca="1" si="1603"/>
        <v>-</v>
      </c>
      <c r="HZ466" s="163" t="str">
        <f t="shared" ca="1" si="1603"/>
        <v>-</v>
      </c>
      <c r="IA466" s="163" t="str">
        <f t="shared" ca="1" si="1603"/>
        <v>-</v>
      </c>
      <c r="IB466" s="163" t="str">
        <f t="shared" ca="1" si="1603"/>
        <v>-</v>
      </c>
      <c r="IC466" s="163" t="str">
        <f t="shared" ca="1" si="1603"/>
        <v>-</v>
      </c>
      <c r="ID466" s="163" t="str">
        <f t="shared" ca="1" si="1603"/>
        <v>-</v>
      </c>
      <c r="IE466" s="163" t="b">
        <f t="shared" ca="1" si="1603"/>
        <v>1</v>
      </c>
      <c r="IF466" s="163" t="str">
        <f t="shared" ca="1" si="1603"/>
        <v>-</v>
      </c>
      <c r="IG466" s="163" t="str">
        <f t="shared" ca="1" si="1603"/>
        <v>-</v>
      </c>
      <c r="IH466" s="163" t="str">
        <f t="shared" ca="1" si="1603"/>
        <v>-</v>
      </c>
      <c r="II466" s="163" t="b">
        <f t="shared" ca="1" si="1616"/>
        <v>1</v>
      </c>
      <c r="IJ466" s="163">
        <f t="shared" ca="1" si="1616"/>
        <v>0</v>
      </c>
      <c r="IK466" s="163" t="str">
        <f t="shared" ca="1" si="1616"/>
        <v>-</v>
      </c>
      <c r="IL466" s="163" t="str">
        <f t="shared" ca="1" si="1616"/>
        <v>-</v>
      </c>
      <c r="IM466" s="163" t="str">
        <f t="shared" ca="1" si="1616"/>
        <v>-</v>
      </c>
      <c r="IN466" s="163" t="str">
        <f t="shared" ca="1" si="1616"/>
        <v>-</v>
      </c>
      <c r="IO466" s="163" t="str">
        <f t="shared" ca="1" si="1616"/>
        <v>-</v>
      </c>
      <c r="IP466" s="163">
        <f t="shared" ca="1" si="1616"/>
        <v>0</v>
      </c>
      <c r="IQ466" s="163" t="str">
        <f t="shared" ca="1" si="1616"/>
        <v>-</v>
      </c>
      <c r="IR466" s="163" t="str">
        <f t="shared" ca="1" si="1616"/>
        <v>-</v>
      </c>
      <c r="IS466" s="163" t="str">
        <f t="shared" ca="1" si="1616"/>
        <v>-</v>
      </c>
      <c r="IT466" s="163">
        <f t="shared" ca="1" si="1616"/>
        <v>500</v>
      </c>
      <c r="IU466" s="163">
        <f t="shared" ca="1" si="1616"/>
        <v>500</v>
      </c>
      <c r="IV466" s="163" t="str">
        <f t="shared" ca="1" si="1616"/>
        <v>-</v>
      </c>
      <c r="IW466" s="163" t="str">
        <f t="shared" ca="1" si="1616"/>
        <v>-</v>
      </c>
      <c r="IX466" s="163" t="str">
        <f t="shared" ca="1" si="1616"/>
        <v>-</v>
      </c>
      <c r="IY466" s="163" t="str">
        <f t="shared" ca="1" si="1617"/>
        <v>-</v>
      </c>
      <c r="IZ466" s="163" t="str">
        <f t="shared" ca="1" si="1579"/>
        <v>-</v>
      </c>
      <c r="JA466" s="163" t="str">
        <f t="shared" ca="1" si="1579"/>
        <v>-</v>
      </c>
      <c r="JB466" s="163" t="str">
        <f t="shared" ca="1" si="1579"/>
        <v>-</v>
      </c>
      <c r="JC466" s="163" t="str">
        <f t="shared" ca="1" si="1579"/>
        <v>-</v>
      </c>
      <c r="JD466" s="163" t="str">
        <f t="shared" ca="1" si="1579"/>
        <v>-</v>
      </c>
      <c r="JE466" s="163" t="str">
        <f t="shared" ca="1" si="1579"/>
        <v>-</v>
      </c>
      <c r="JF466" s="163" t="str">
        <f t="shared" ca="1" si="1579"/>
        <v>-</v>
      </c>
      <c r="JG466" s="163" t="str">
        <f t="shared" ca="1" si="1579"/>
        <v>-</v>
      </c>
      <c r="JH466" s="163" t="str">
        <f t="shared" ca="1" si="1579"/>
        <v>-</v>
      </c>
      <c r="JI466" s="163" t="str">
        <f t="shared" ca="1" si="1580"/>
        <v>-</v>
      </c>
      <c r="JJ466" s="163" t="str">
        <f t="shared" ca="1" si="1580"/>
        <v>-</v>
      </c>
      <c r="JK466" s="163" t="str">
        <f t="shared" ca="1" si="1580"/>
        <v>-</v>
      </c>
      <c r="JL466" s="163" t="str">
        <f t="shared" ca="1" si="1580"/>
        <v>-</v>
      </c>
      <c r="JM466" s="163" t="str">
        <f t="shared" ca="1" si="1580"/>
        <v>-</v>
      </c>
      <c r="JN466" s="163" t="str">
        <f t="shared" ca="1" si="1580"/>
        <v>-</v>
      </c>
      <c r="JO466" s="163" t="str">
        <f t="shared" ca="1" si="1580"/>
        <v>-</v>
      </c>
      <c r="JP466" s="163" t="str">
        <f t="shared" ca="1" si="1580"/>
        <v>-</v>
      </c>
      <c r="JQ466" s="163" t="str">
        <f t="shared" ca="1" si="1580"/>
        <v>-</v>
      </c>
      <c r="JR466" s="163" t="str">
        <f t="shared" ca="1" si="1580"/>
        <v>-</v>
      </c>
      <c r="JS466" s="163" t="str">
        <f t="shared" ca="1" si="1621"/>
        <v>-</v>
      </c>
      <c r="JT466" s="163" t="str">
        <f t="shared" ca="1" si="1621"/>
        <v>-</v>
      </c>
      <c r="JU466" s="163" t="str">
        <f t="shared" ca="1" si="1621"/>
        <v>-</v>
      </c>
      <c r="JV466" s="163" t="str">
        <f t="shared" ca="1" si="1621"/>
        <v>-</v>
      </c>
      <c r="JW466" s="163" t="str">
        <f t="shared" ca="1" si="1621"/>
        <v>-</v>
      </c>
      <c r="JX466" s="163" t="str">
        <f t="shared" ca="1" si="1617"/>
        <v>-</v>
      </c>
      <c r="JY466" s="163" t="str">
        <f t="shared" ca="1" si="1608"/>
        <v>-</v>
      </c>
      <c r="JZ466" s="163" t="str">
        <f t="shared" ca="1" si="1608"/>
        <v>-</v>
      </c>
      <c r="KA466" s="163" t="str">
        <f t="shared" ca="1" si="1608"/>
        <v>-</v>
      </c>
      <c r="KB466" s="163" t="str">
        <f t="shared" ca="1" si="1608"/>
        <v>-</v>
      </c>
      <c r="KC466" s="163" t="str">
        <f t="shared" ca="1" si="1608"/>
        <v>-</v>
      </c>
      <c r="KD466" s="163" t="str">
        <f t="shared" ca="1" si="1608"/>
        <v>-</v>
      </c>
      <c r="KE466" s="163" t="str">
        <f t="shared" ca="1" si="1608"/>
        <v>-</v>
      </c>
      <c r="KF466" s="163" t="str">
        <f t="shared" ca="1" si="1608"/>
        <v>-</v>
      </c>
      <c r="KG466" s="163" t="str">
        <f t="shared" ca="1" si="1608"/>
        <v>-</v>
      </c>
      <c r="KH466" s="163" t="str">
        <f t="shared" ca="1" si="1608"/>
        <v>-</v>
      </c>
      <c r="KI466" s="163" t="str">
        <f t="shared" ca="1" si="1608"/>
        <v>-</v>
      </c>
      <c r="KJ466" s="163" t="str">
        <f t="shared" ca="1" si="1608"/>
        <v>-</v>
      </c>
      <c r="KK466" s="163" t="str">
        <f t="shared" ca="1" si="1608"/>
        <v>-</v>
      </c>
      <c r="KL466" s="163" t="str">
        <f t="shared" ca="1" si="1608"/>
        <v>-</v>
      </c>
      <c r="KM466" s="163" t="str">
        <f t="shared" ca="1" si="1608"/>
        <v>-</v>
      </c>
      <c r="KN466" s="163" t="str">
        <f t="shared" ca="1" si="1608"/>
        <v>-</v>
      </c>
      <c r="KO466" s="163" t="str">
        <f t="shared" ca="1" si="1608"/>
        <v>-</v>
      </c>
      <c r="KP466" s="163" t="str">
        <f t="shared" ca="1" si="1608"/>
        <v>-</v>
      </c>
      <c r="KQ466" s="163" t="str">
        <f t="shared" ca="1" si="1608"/>
        <v>-</v>
      </c>
      <c r="KR466" s="163" t="str">
        <f t="shared" ca="1" si="1608"/>
        <v>-</v>
      </c>
      <c r="KS466" s="163" t="str">
        <f t="shared" ca="1" si="1608"/>
        <v>-</v>
      </c>
      <c r="KT466" s="163" t="str">
        <f t="shared" ca="1" si="1608"/>
        <v>-</v>
      </c>
      <c r="KU466" s="163" t="str">
        <f t="shared" ca="1" si="1608"/>
        <v>-</v>
      </c>
      <c r="KV466" s="163" t="str">
        <f t="shared" ca="1" si="1608"/>
        <v>-</v>
      </c>
      <c r="KW466" s="163" t="str">
        <f t="shared" ca="1" si="1608"/>
        <v>-</v>
      </c>
      <c r="KX466" s="163" t="str">
        <f t="shared" ca="1" si="1608"/>
        <v>-</v>
      </c>
      <c r="KY466" s="163" t="str">
        <f t="shared" ca="1" si="1608"/>
        <v>-</v>
      </c>
      <c r="KZ466" s="163" t="str">
        <f t="shared" ca="1" si="1608"/>
        <v>-</v>
      </c>
      <c r="LA466" s="163" t="str">
        <f t="shared" ca="1" si="1608"/>
        <v>-</v>
      </c>
      <c r="LB466" s="163" t="str">
        <f t="shared" ca="1" si="1608"/>
        <v>-</v>
      </c>
      <c r="LC466" s="163" t="str">
        <f t="shared" ca="1" si="1608"/>
        <v>-</v>
      </c>
      <c r="LD466" s="163" t="str">
        <f t="shared" ca="1" si="1608"/>
        <v>-</v>
      </c>
      <c r="LE466" s="163" t="str">
        <f t="shared" ca="1" si="1608"/>
        <v>-</v>
      </c>
      <c r="LF466" s="163" t="str">
        <f t="shared" ca="1" si="1608"/>
        <v>-</v>
      </c>
      <c r="LG466" s="163" t="str">
        <f t="shared" ca="1" si="1608"/>
        <v>-</v>
      </c>
      <c r="LH466" s="163" t="str">
        <f t="shared" ca="1" si="1608"/>
        <v>-</v>
      </c>
      <c r="LI466" s="163" t="str">
        <f t="shared" ca="1" si="1608"/>
        <v>-</v>
      </c>
      <c r="LJ466" s="163" t="str">
        <f t="shared" ca="1" si="1608"/>
        <v>-</v>
      </c>
      <c r="LK466" s="163" t="str">
        <f t="shared" ca="1" si="1608"/>
        <v>-</v>
      </c>
      <c r="LL466" s="163" t="str">
        <f t="shared" ca="1" si="1608"/>
        <v>-</v>
      </c>
      <c r="LM466" s="163" t="str">
        <f t="shared" ca="1" si="1608"/>
        <v>-</v>
      </c>
      <c r="LN466" s="163" t="str">
        <f t="shared" ca="1" si="1608"/>
        <v>-</v>
      </c>
      <c r="LO466" s="163" t="str">
        <f t="shared" ca="1" si="1617"/>
        <v>-</v>
      </c>
      <c r="LP466" s="163" t="str">
        <f t="shared" ca="1" si="1617"/>
        <v>-</v>
      </c>
      <c r="LQ466" s="163" t="str">
        <f t="shared" ca="1" si="1617"/>
        <v>-</v>
      </c>
      <c r="LR466" s="163" t="str">
        <f t="shared" ca="1" si="1617"/>
        <v>-</v>
      </c>
      <c r="LS466" s="163" t="str">
        <f t="shared" ca="1" si="1617"/>
        <v>-</v>
      </c>
      <c r="LT466" s="163" t="str">
        <f t="shared" ca="1" si="1617"/>
        <v>-</v>
      </c>
      <c r="LU466" s="163" t="str">
        <f t="shared" ca="1" si="1617"/>
        <v>-</v>
      </c>
      <c r="LV466" s="163" t="str">
        <f t="shared" ca="1" si="1617"/>
        <v>-</v>
      </c>
      <c r="LW466" s="163" t="str">
        <f t="shared" ca="1" si="1617"/>
        <v>-</v>
      </c>
      <c r="LX466" s="163" t="str">
        <f t="shared" ca="1" si="1617"/>
        <v>-</v>
      </c>
      <c r="LY466" s="10"/>
      <c r="LZ466" s="161">
        <f t="shared" ca="1" si="1583"/>
        <v>4.4999999999999998E-2</v>
      </c>
      <c r="MA466" s="161">
        <f t="shared" ca="1" si="1584"/>
        <v>4.4999999999999998E-2</v>
      </c>
      <c r="MB466" s="163">
        <f t="shared" ca="1" si="1618"/>
        <v>1</v>
      </c>
      <c r="MC466" s="163">
        <f t="shared" ca="1" si="1618"/>
        <v>0</v>
      </c>
      <c r="MD466" s="163">
        <f t="shared" ca="1" si="1618"/>
        <v>1</v>
      </c>
      <c r="ME466" s="163">
        <f t="shared" ca="1" si="1618"/>
        <v>1</v>
      </c>
      <c r="MF466" s="163">
        <f t="shared" ca="1" si="1618"/>
        <v>0</v>
      </c>
      <c r="MG466" s="163">
        <f t="shared" ca="1" si="1618"/>
        <v>70</v>
      </c>
      <c r="MH466" s="163">
        <f t="shared" ca="1" si="1618"/>
        <v>50</v>
      </c>
      <c r="MI466" s="163">
        <f t="shared" ca="1" si="1618"/>
        <v>85</v>
      </c>
      <c r="MJ466" s="163">
        <f t="shared" ca="1" si="1618"/>
        <v>50</v>
      </c>
      <c r="MK466" s="161">
        <f t="shared" ca="1" si="1586"/>
        <v>1</v>
      </c>
      <c r="ML466" s="161">
        <f t="shared" ca="1" si="1587"/>
        <v>1</v>
      </c>
      <c r="MM466" s="161">
        <f t="shared" ca="1" si="1588"/>
        <v>1</v>
      </c>
      <c r="MN466" s="161">
        <f t="shared" ca="1" si="1589"/>
        <v>1</v>
      </c>
      <c r="MO466" s="161">
        <f t="shared" ca="1" si="1589"/>
        <v>1</v>
      </c>
      <c r="MP466" s="163">
        <f t="shared" ca="1" si="1618"/>
        <v>1</v>
      </c>
      <c r="MQ466" s="10"/>
      <c r="MR466" s="163">
        <f t="shared" ca="1" si="1618"/>
        <v>1</v>
      </c>
      <c r="MS466" s="161">
        <f t="shared" ca="1" si="1590"/>
        <v>1</v>
      </c>
      <c r="MT466" s="163">
        <f t="shared" ca="1" si="1618"/>
        <v>0.75</v>
      </c>
      <c r="MU466" s="163">
        <f t="shared" ca="1" si="1618"/>
        <v>0.8</v>
      </c>
      <c r="MV466" s="163">
        <f t="shared" ca="1" si="1585"/>
        <v>0.82499999999999996</v>
      </c>
      <c r="MW466" s="163">
        <f t="shared" ca="1" si="1585"/>
        <v>0.875</v>
      </c>
      <c r="MX466" s="163">
        <f t="shared" ca="1" si="1618"/>
        <v>0.9</v>
      </c>
      <c r="MY466" s="163">
        <f t="shared" ca="1" si="1624"/>
        <v>0.75</v>
      </c>
      <c r="MZ466" s="163">
        <f t="shared" ca="1" si="1623"/>
        <v>0.78142857142857147</v>
      </c>
      <c r="NA466" s="163">
        <f t="shared" ca="1" si="1623"/>
        <v>0.82499999999999996</v>
      </c>
      <c r="NB466" s="163">
        <f t="shared" ca="1" si="1624"/>
        <v>0.875</v>
      </c>
      <c r="NC466" s="163">
        <f t="shared" ca="1" si="1624"/>
        <v>0.9</v>
      </c>
      <c r="ND466" s="163">
        <f t="shared" ca="1" si="1623"/>
        <v>0.9</v>
      </c>
      <c r="NE466" s="163">
        <f t="shared" ca="1" si="1624"/>
        <v>0.75</v>
      </c>
      <c r="NF466" s="163">
        <f t="shared" ca="1" si="1623"/>
        <v>0.78142857142857147</v>
      </c>
      <c r="NG466" s="163">
        <f t="shared" ca="1" si="1623"/>
        <v>0.82499999999999996</v>
      </c>
      <c r="NH466" s="163">
        <f t="shared" ca="1" si="1624"/>
        <v>0.875</v>
      </c>
      <c r="NI466" s="163">
        <f t="shared" ca="1" si="1624"/>
        <v>0.9</v>
      </c>
      <c r="NJ466" s="163">
        <f t="shared" ca="1" si="1623"/>
        <v>0.9</v>
      </c>
      <c r="NK466" s="163">
        <f t="shared" ca="1" si="1624"/>
        <v>0.75</v>
      </c>
      <c r="NL466" s="163">
        <f t="shared" ca="1" si="1623"/>
        <v>0.78142857142857147</v>
      </c>
      <c r="NM466" s="163">
        <f t="shared" ca="1" si="1623"/>
        <v>0.82499999999999996</v>
      </c>
      <c r="NN466" s="163">
        <f t="shared" ca="1" si="1624"/>
        <v>0.875</v>
      </c>
      <c r="NO466" s="163">
        <f t="shared" ca="1" si="1624"/>
        <v>0.9</v>
      </c>
      <c r="NP466" s="163">
        <f t="shared" ca="1" si="1623"/>
        <v>0.9</v>
      </c>
      <c r="NQ466" s="163">
        <f t="shared" ca="1" si="1624"/>
        <v>0.75</v>
      </c>
      <c r="NR466" s="163">
        <f t="shared" ca="1" si="1623"/>
        <v>0.78142857142857147</v>
      </c>
      <c r="NS466" s="163">
        <f t="shared" ca="1" si="1623"/>
        <v>0.82499999999999996</v>
      </c>
      <c r="NT466" s="163">
        <f t="shared" ca="1" si="1624"/>
        <v>0.875</v>
      </c>
      <c r="NU466" s="163">
        <f t="shared" ca="1" si="1624"/>
        <v>0.9</v>
      </c>
      <c r="NV466" s="163">
        <f t="shared" ca="1" si="1623"/>
        <v>0.9</v>
      </c>
      <c r="NW466" s="163">
        <f t="shared" ca="1" si="1624"/>
        <v>0.75</v>
      </c>
      <c r="NX466" s="163">
        <f t="shared" ca="1" si="1623"/>
        <v>0.78142857142857147</v>
      </c>
      <c r="NY466" s="163">
        <f t="shared" ca="1" si="1623"/>
        <v>0.82499999999999996</v>
      </c>
      <c r="NZ466" s="163">
        <f t="shared" ca="1" si="1624"/>
        <v>0.875</v>
      </c>
      <c r="OA466" s="163">
        <f t="shared" ca="1" si="1624"/>
        <v>0.9</v>
      </c>
      <c r="OB466" s="163">
        <f t="shared" ca="1" si="1623"/>
        <v>0.9</v>
      </c>
      <c r="OC466" s="163">
        <f t="shared" ca="1" si="1624"/>
        <v>0.75</v>
      </c>
      <c r="OD466" s="163">
        <f t="shared" ca="1" si="1623"/>
        <v>0.78142857142857147</v>
      </c>
      <c r="OE466" s="163">
        <f t="shared" ca="1" si="1623"/>
        <v>0.82499999999999996</v>
      </c>
      <c r="OF466" s="163">
        <f t="shared" ca="1" si="1624"/>
        <v>0.875</v>
      </c>
      <c r="OG466" s="163">
        <f t="shared" ca="1" si="1624"/>
        <v>0.9</v>
      </c>
      <c r="OH466" s="163">
        <f t="shared" ca="1" si="1623"/>
        <v>0.9</v>
      </c>
      <c r="OI466" s="163">
        <f t="shared" ca="1" si="1624"/>
        <v>0.75</v>
      </c>
      <c r="OJ466" s="163">
        <f t="shared" ca="1" si="1623"/>
        <v>0.76904761904761909</v>
      </c>
      <c r="OK466" s="163">
        <f t="shared" ca="1" si="1623"/>
        <v>0.82000000000000006</v>
      </c>
      <c r="OL466" s="163">
        <f t="shared" ca="1" si="1624"/>
        <v>0.875</v>
      </c>
      <c r="OM466" s="163">
        <f t="shared" ca="1" si="1624"/>
        <v>0.9</v>
      </c>
      <c r="ON466" s="163">
        <f t="shared" ca="1" si="1623"/>
        <v>0.90000000000000013</v>
      </c>
      <c r="OO466" s="163">
        <f t="shared" ca="1" si="1624"/>
        <v>0.75</v>
      </c>
      <c r="OP466" s="163">
        <f t="shared" ca="1" si="1623"/>
        <v>0.76904761904761909</v>
      </c>
      <c r="OQ466" s="163">
        <f t="shared" ca="1" si="1623"/>
        <v>0.82000000000000006</v>
      </c>
      <c r="OR466" s="163">
        <f t="shared" ca="1" si="1624"/>
        <v>0.875</v>
      </c>
      <c r="OS466" s="163">
        <f t="shared" ca="1" si="1624"/>
        <v>0.9</v>
      </c>
      <c r="OT466" s="163">
        <f t="shared" ca="1" si="1623"/>
        <v>0.9</v>
      </c>
      <c r="OU466" s="163">
        <f t="shared" ca="1" si="1591"/>
        <v>0.875</v>
      </c>
      <c r="OV466" s="161">
        <f t="shared" si="1592"/>
        <v>1.1499999999999999</v>
      </c>
      <c r="OW466" s="161">
        <f t="shared" ca="1" si="1593"/>
        <v>1</v>
      </c>
      <c r="OX466" s="161" t="str">
        <f t="shared" ca="1" si="1594"/>
        <v>-</v>
      </c>
      <c r="OY466" s="163" t="str">
        <f t="shared" ca="1" si="1595"/>
        <v>-</v>
      </c>
      <c r="OZ466" s="161" t="str">
        <f t="shared" ca="1" si="1596"/>
        <v>-</v>
      </c>
      <c r="PA466" s="161" t="str">
        <f t="shared" ca="1" si="1597"/>
        <v>-</v>
      </c>
      <c r="PB466" s="163">
        <f t="shared" ca="1" si="1618"/>
        <v>0</v>
      </c>
      <c r="PC466" s="27">
        <v>0</v>
      </c>
    </row>
    <row r="467" spans="1:419" s="143" customFormat="1" hidden="1" outlineLevel="1">
      <c r="A467" s="121">
        <f t="shared" si="14"/>
        <v>462</v>
      </c>
      <c r="B467" s="121">
        <f>$A$18</f>
        <v>13</v>
      </c>
      <c r="C467" s="143">
        <f t="shared" si="1604"/>
        <v>1002</v>
      </c>
      <c r="D467" s="143" t="s">
        <v>884</v>
      </c>
      <c r="E467" s="143" t="b">
        <f t="shared" si="1558"/>
        <v>1</v>
      </c>
      <c r="F467" s="143" t="b">
        <v>0</v>
      </c>
      <c r="G467" s="143" t="b">
        <f t="shared" si="1599"/>
        <v>1</v>
      </c>
      <c r="H467" s="139">
        <f t="shared" ca="1" si="1619"/>
        <v>3</v>
      </c>
      <c r="I467" s="32">
        <v>2</v>
      </c>
      <c r="J467" s="32">
        <v>1</v>
      </c>
      <c r="K467" s="139">
        <f t="shared" ca="1" si="1619"/>
        <v>1</v>
      </c>
      <c r="L467" s="139">
        <f t="shared" ca="1" si="1619"/>
        <v>1</v>
      </c>
      <c r="M467" s="139">
        <f t="shared" ca="1" si="1619"/>
        <v>1</v>
      </c>
      <c r="N467" s="139">
        <f t="shared" ca="1" si="1619"/>
        <v>1</v>
      </c>
      <c r="O467" s="139">
        <f t="shared" ca="1" si="1619"/>
        <v>1</v>
      </c>
      <c r="P467" s="139">
        <f t="shared" ca="1" si="1619"/>
        <v>1</v>
      </c>
      <c r="Q467" s="139">
        <f t="shared" ca="1" si="1619"/>
        <v>1</v>
      </c>
      <c r="R467" s="139">
        <f t="shared" ca="1" si="1619"/>
        <v>2</v>
      </c>
      <c r="S467" s="139">
        <v>1</v>
      </c>
      <c r="T467" s="139">
        <v>1</v>
      </c>
      <c r="U467" s="139">
        <v>1</v>
      </c>
      <c r="V467" s="139">
        <v>1</v>
      </c>
      <c r="W467" s="32">
        <v>1</v>
      </c>
      <c r="X467" s="139">
        <f t="shared" ca="1" si="1619"/>
        <v>1</v>
      </c>
      <c r="Y467" s="139">
        <f t="shared" ca="1" si="1619"/>
        <v>1</v>
      </c>
      <c r="Z467" s="139">
        <f t="shared" ca="1" si="1619"/>
        <v>1</v>
      </c>
      <c r="AA467" s="139">
        <f t="shared" ca="1" si="1619"/>
        <v>1</v>
      </c>
      <c r="AB467" s="139">
        <f t="shared" ca="1" si="1619"/>
        <v>1</v>
      </c>
      <c r="AC467" s="139">
        <f t="shared" ca="1" si="160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163" t="str">
        <f t="shared" ca="1" si="1610"/>
        <v>-</v>
      </c>
      <c r="AI467" s="163" t="str">
        <f t="shared" ca="1" si="1610"/>
        <v>-</v>
      </c>
      <c r="AJ467" s="163" t="str">
        <f t="shared" ca="1" si="1610"/>
        <v>-</v>
      </c>
      <c r="AK467" s="163" t="str">
        <f t="shared" ca="1" si="1610"/>
        <v>-</v>
      </c>
      <c r="AL467" s="163" t="str">
        <f t="shared" ca="1" si="1610"/>
        <v>-</v>
      </c>
      <c r="AM467" s="163" t="b">
        <f t="shared" ca="1" si="1610"/>
        <v>1</v>
      </c>
      <c r="AN467" s="10"/>
      <c r="AO467" s="161" t="b">
        <f t="shared" si="1611"/>
        <v>0</v>
      </c>
      <c r="AP467" s="161" t="str">
        <f t="shared" si="1611"/>
        <v>-</v>
      </c>
      <c r="AQ467" s="161" t="b">
        <f t="shared" si="1611"/>
        <v>0</v>
      </c>
      <c r="AR467" s="161" t="b">
        <f t="shared" si="1611"/>
        <v>1</v>
      </c>
      <c r="AS467" s="161" t="b">
        <f t="shared" si="1611"/>
        <v>1</v>
      </c>
      <c r="AT467" s="161" t="b">
        <f t="shared" si="1611"/>
        <v>0</v>
      </c>
      <c r="AU467" s="161">
        <f t="shared" ca="1" si="1561"/>
        <v>0</v>
      </c>
      <c r="AV467" s="161" t="b">
        <f t="shared" ref="AV467:AZ476" si="1625">INDEX(i.risk_aversion,$J467,AV$15)</f>
        <v>0</v>
      </c>
      <c r="AW467" s="161" t="b">
        <f t="shared" si="1625"/>
        <v>0</v>
      </c>
      <c r="AX467" s="161" t="str">
        <f t="shared" si="1625"/>
        <v>-</v>
      </c>
      <c r="AY467" s="161" t="str">
        <f t="shared" si="1625"/>
        <v>-</v>
      </c>
      <c r="AZ467" s="161" t="str">
        <f t="shared" si="1625"/>
        <v>-</v>
      </c>
      <c r="BA467" s="10"/>
      <c r="BB467" s="161" t="b">
        <f t="shared" si="1563"/>
        <v>1</v>
      </c>
      <c r="BC467" s="163" t="b">
        <f t="shared" ca="1" si="1564"/>
        <v>1</v>
      </c>
      <c r="BD467" s="163" t="b">
        <f t="shared" ca="1" si="1564"/>
        <v>1</v>
      </c>
      <c r="BE467" s="162">
        <f t="shared" ca="1" si="1565"/>
        <v>3210</v>
      </c>
      <c r="BF467" s="163" t="str">
        <f t="shared" ca="1" si="1605"/>
        <v>-</v>
      </c>
      <c r="BG467" s="163" t="str">
        <f t="shared" ca="1" si="1605"/>
        <v>-</v>
      </c>
      <c r="BH467" s="163" t="str">
        <f t="shared" ca="1" si="1605"/>
        <v>-</v>
      </c>
      <c r="BI467" s="163" t="str">
        <f t="shared" ca="1" si="1605"/>
        <v>-</v>
      </c>
      <c r="BJ467" s="163" t="str">
        <f t="shared" ca="1" si="1605"/>
        <v>-</v>
      </c>
      <c r="BK467" s="163">
        <f t="shared" ca="1" si="1605"/>
        <v>1</v>
      </c>
      <c r="BL467" s="163">
        <f t="shared" ca="1" si="1605"/>
        <v>1</v>
      </c>
      <c r="BM467" s="163" t="str">
        <f t="shared" ca="1" si="1605"/>
        <v>-</v>
      </c>
      <c r="BN467" s="163" t="str">
        <f t="shared" ca="1" si="1605"/>
        <v>-</v>
      </c>
      <c r="BO467" s="163" t="b">
        <f t="shared" ca="1" si="1567"/>
        <v>0</v>
      </c>
      <c r="BP467" s="163" t="b">
        <f t="shared" ca="1" si="1567"/>
        <v>0</v>
      </c>
      <c r="BQ467" s="163" t="b">
        <f t="shared" ca="1" si="1567"/>
        <v>0</v>
      </c>
      <c r="BR467" s="163" t="b">
        <f t="shared" ca="1" si="1567"/>
        <v>0</v>
      </c>
      <c r="BS467" s="163" t="b">
        <f t="shared" ca="1" si="1567"/>
        <v>0</v>
      </c>
      <c r="BT467" s="163" t="b">
        <f t="shared" ca="1" si="1567"/>
        <v>0</v>
      </c>
      <c r="BU467" s="163" t="b">
        <f t="shared" ca="1" si="1567"/>
        <v>0</v>
      </c>
      <c r="BV467" s="163" t="b">
        <f t="shared" ca="1" si="1567"/>
        <v>0</v>
      </c>
      <c r="BW467" s="163" t="b">
        <f t="shared" ca="1" si="1567"/>
        <v>0</v>
      </c>
      <c r="BX467" s="163" t="str">
        <f t="shared" ca="1" si="1566"/>
        <v>-</v>
      </c>
      <c r="BY467" s="163" t="str">
        <f t="shared" ca="1" si="1568"/>
        <v>-</v>
      </c>
      <c r="BZ467" s="163" t="str">
        <f t="shared" ca="1" si="1568"/>
        <v>-</v>
      </c>
      <c r="CA467" s="163" t="str">
        <f t="shared" ca="1" si="1568"/>
        <v>-</v>
      </c>
      <c r="CB467" s="163" t="str">
        <f t="shared" ca="1" si="1568"/>
        <v>-</v>
      </c>
      <c r="CC467" s="163" t="str">
        <f t="shared" ca="1" si="1568"/>
        <v>-</v>
      </c>
      <c r="CD467" s="163" t="str">
        <f t="shared" ca="1" si="1568"/>
        <v>-</v>
      </c>
      <c r="CE467" s="163" t="str">
        <f t="shared" ca="1" si="1568"/>
        <v>-</v>
      </c>
      <c r="CF467" s="163" t="str">
        <f t="shared" ca="1" si="1568"/>
        <v>-</v>
      </c>
      <c r="CG467" s="163" t="str">
        <f t="shared" ca="1" si="1566"/>
        <v>-</v>
      </c>
      <c r="CH467" s="163" t="str">
        <f t="shared" ca="1" si="1566"/>
        <v>-</v>
      </c>
      <c r="CI467" s="163" t="str">
        <f t="shared" ca="1" si="1566"/>
        <v>-</v>
      </c>
      <c r="CJ467" s="163" t="str">
        <f t="shared" ca="1" si="1566"/>
        <v>-</v>
      </c>
      <c r="CK467" s="163" t="str">
        <f t="shared" ca="1" si="1566"/>
        <v>-</v>
      </c>
      <c r="CL467" s="163" t="str">
        <f t="shared" ca="1" si="1566"/>
        <v>-</v>
      </c>
      <c r="CM467" s="163" t="str">
        <f t="shared" ca="1" si="1566"/>
        <v>-</v>
      </c>
      <c r="CN467" s="163" t="str">
        <f t="shared" ca="1" si="1566"/>
        <v>-</v>
      </c>
      <c r="CO467" s="163" t="str">
        <f t="shared" ca="1" si="1566"/>
        <v>-</v>
      </c>
      <c r="CP467" s="163" t="str">
        <f t="shared" ca="1" si="1566"/>
        <v>-</v>
      </c>
      <c r="CQ467" s="163" t="str">
        <f t="shared" ca="1" si="1566"/>
        <v>-</v>
      </c>
      <c r="CR467" s="163" t="str">
        <f t="shared" ca="1" si="1566"/>
        <v>-</v>
      </c>
      <c r="CS467" s="163" t="str">
        <f t="shared" ca="1" si="1566"/>
        <v>-</v>
      </c>
      <c r="CT467" s="163" t="str">
        <f t="shared" ca="1" si="1566"/>
        <v>-</v>
      </c>
      <c r="CU467" s="163" t="str">
        <f t="shared" ca="1" si="1569"/>
        <v>-</v>
      </c>
      <c r="CV467" s="163" t="str">
        <f t="shared" ca="1" si="1569"/>
        <v>-</v>
      </c>
      <c r="CW467" s="163" t="str">
        <f t="shared" ca="1" si="1569"/>
        <v>-</v>
      </c>
      <c r="CX467" s="163" t="str">
        <f t="shared" ca="1" si="1569"/>
        <v>-</v>
      </c>
      <c r="CY467" s="163" t="str">
        <f t="shared" ca="1" si="1569"/>
        <v>-</v>
      </c>
      <c r="CZ467" s="163" t="str">
        <f t="shared" ca="1" si="1569"/>
        <v>-</v>
      </c>
      <c r="DA467" s="163" t="str">
        <f t="shared" ca="1" si="1569"/>
        <v>-</v>
      </c>
      <c r="DB467" s="163" t="str">
        <f t="shared" ca="1" si="1569"/>
        <v>-</v>
      </c>
      <c r="DC467" s="163" t="str">
        <f t="shared" ca="1" si="1566"/>
        <v>-</v>
      </c>
      <c r="DD467" s="163" t="str">
        <f t="shared" ca="1" si="1570"/>
        <v>-</v>
      </c>
      <c r="DE467" s="163" t="str">
        <f t="shared" ca="1" si="1570"/>
        <v>-</v>
      </c>
      <c r="DF467" s="163" t="str">
        <f t="shared" ca="1" si="1570"/>
        <v>-</v>
      </c>
      <c r="DG467" s="163" t="str">
        <f t="shared" ca="1" si="1570"/>
        <v>-</v>
      </c>
      <c r="DH467" s="163" t="str">
        <f t="shared" ca="1" si="1570"/>
        <v>-</v>
      </c>
      <c r="DI467" s="163" t="str">
        <f t="shared" ca="1" si="1570"/>
        <v>-</v>
      </c>
      <c r="DJ467" s="163" t="str">
        <f t="shared" ca="1" si="1570"/>
        <v>-</v>
      </c>
      <c r="DK467" s="163" t="str">
        <f t="shared" ca="1" si="1570"/>
        <v>-</v>
      </c>
      <c r="DL467" s="10"/>
      <c r="DM467" s="163" t="str">
        <f t="shared" ca="1" si="1605"/>
        <v>-</v>
      </c>
      <c r="DN467" s="163" t="str">
        <f t="shared" ca="1" si="1605"/>
        <v>-</v>
      </c>
      <c r="DO467" s="163" t="str">
        <f t="shared" ca="1" si="1605"/>
        <v>-</v>
      </c>
      <c r="DP467" s="163" t="str">
        <f t="shared" ca="1" si="1605"/>
        <v>-</v>
      </c>
      <c r="DQ467" s="163" t="str">
        <f t="shared" ca="1" si="1605"/>
        <v>-</v>
      </c>
      <c r="DR467" s="163" t="str">
        <f t="shared" ca="1" si="1605"/>
        <v>-</v>
      </c>
      <c r="DS467" s="163" t="str">
        <f t="shared" ca="1" si="1605"/>
        <v>-</v>
      </c>
      <c r="DT467" s="163" t="str">
        <f t="shared" ca="1" si="1605"/>
        <v>-</v>
      </c>
      <c r="DU467" s="163" t="str">
        <f t="shared" ca="1" si="1605"/>
        <v>-</v>
      </c>
      <c r="DV467" s="163" t="str">
        <f t="shared" ca="1" si="1605"/>
        <v>-</v>
      </c>
      <c r="DW467" s="163" t="str">
        <f t="shared" ca="1" si="1605"/>
        <v>-</v>
      </c>
      <c r="DX467" s="161" t="str" cm="1">
        <f t="array" aca="1" ref="DX467" ca="1">INDEX(i.rev,$K467,DX$15)</f>
        <v>-</v>
      </c>
      <c r="DY467" s="161" t="str" cm="1">
        <f t="array" aca="1" ref="DY467" ca="1">INDEX(i.rev,$K467,DY$15)</f>
        <v>-</v>
      </c>
      <c r="DZ467" s="161" t="str" cm="1">
        <f t="array" aca="1" ref="DZ467" ca="1">INDEX(i.rev,$K467,DZ$15)</f>
        <v>-</v>
      </c>
      <c r="EA467" s="161" t="str" cm="1">
        <f t="array" aca="1" ref="EA467" ca="1">INDEX(i.rev,$K467,EA$15)</f>
        <v>-</v>
      </c>
      <c r="EB467" s="161" t="str" cm="1">
        <f t="array" aca="1" ref="EB467" ca="1">INDEX(i.rev,$K467,EB$15)</f>
        <v>-</v>
      </c>
      <c r="EC467" s="161" t="str" cm="1">
        <f t="array" aca="1" ref="EC467" ca="1">INDEX(i.rev,$K467,EC$15)</f>
        <v>-</v>
      </c>
      <c r="ED467" s="161" t="str" cm="1">
        <f t="array" aca="1" ref="ED467" ca="1">INDEX(i.rev,$K467,ED$15)</f>
        <v>-</v>
      </c>
      <c r="EE467" s="161" t="str" cm="1">
        <f t="array" aca="1" ref="EE467" ca="1">INDEX(i.rev,$K467,EE$15)</f>
        <v>-</v>
      </c>
      <c r="EF467" s="161" t="str" cm="1">
        <f t="array" aca="1" ref="EF467" ca="1">INDEX(i.rev,$K467,EF$15)</f>
        <v>-</v>
      </c>
      <c r="EG467" s="161" t="str" cm="1">
        <f t="array" aca="1" ref="EG467" ca="1">INDEX(i.rev,$K467,EG$15)</f>
        <v>-</v>
      </c>
      <c r="EH467" s="10"/>
      <c r="EI467" s="163" t="str">
        <f t="shared" ca="1" si="1622"/>
        <v>-</v>
      </c>
      <c r="EJ467" s="163" t="str">
        <f t="shared" ca="1" si="1622"/>
        <v>-</v>
      </c>
      <c r="EK467" s="163" t="str">
        <f t="shared" ca="1" si="1622"/>
        <v>-</v>
      </c>
      <c r="EL467" s="163" t="str">
        <f t="shared" ca="1" si="1622"/>
        <v>-</v>
      </c>
      <c r="EM467" s="163" t="str">
        <f t="shared" ca="1" si="1622"/>
        <v>-</v>
      </c>
      <c r="EN467" s="163" t="str">
        <f t="shared" ca="1" si="1622"/>
        <v>-</v>
      </c>
      <c r="EO467" s="163" t="str">
        <f t="shared" ca="1" si="1622"/>
        <v>-</v>
      </c>
      <c r="EP467" s="163" t="str">
        <f t="shared" ca="1" si="1622"/>
        <v>-</v>
      </c>
      <c r="EQ467" s="163">
        <f t="shared" ca="1" si="1622"/>
        <v>1</v>
      </c>
      <c r="ER467" s="163">
        <f t="shared" ca="1" si="1622"/>
        <v>1</v>
      </c>
      <c r="ES467" s="163">
        <f t="shared" ca="1" si="1622"/>
        <v>0</v>
      </c>
      <c r="ET467" s="163" t="str">
        <f t="shared" ca="1" si="1622"/>
        <v>-</v>
      </c>
      <c r="EU467" s="163" t="str">
        <f t="shared" ca="1" si="1622"/>
        <v>-</v>
      </c>
      <c r="EV467" s="163" t="str">
        <f t="shared" ca="1" si="1622"/>
        <v>-</v>
      </c>
      <c r="EW467" s="163" t="str">
        <f t="shared" ca="1" si="1622"/>
        <v>-</v>
      </c>
      <c r="EX467" s="163" t="str">
        <f t="shared" ca="1" si="1622"/>
        <v>-</v>
      </c>
      <c r="EY467" s="163" t="str">
        <f t="shared" ca="1" si="1622"/>
        <v>-</v>
      </c>
      <c r="EZ467" s="163" t="str">
        <f t="shared" ca="1" si="1622"/>
        <v>-</v>
      </c>
      <c r="FA467" s="163">
        <f t="shared" ca="1" si="1622"/>
        <v>0</v>
      </c>
      <c r="FB467" s="163" t="str">
        <f t="shared" ca="1" si="1622"/>
        <v>-</v>
      </c>
      <c r="FC467" s="163" t="str">
        <f t="shared" ca="1" si="1622"/>
        <v>-</v>
      </c>
      <c r="FD467" s="163" t="str">
        <f t="shared" ca="1" si="1622"/>
        <v>-</v>
      </c>
      <c r="FE467" s="163" t="str">
        <f t="shared" ca="1" si="1622"/>
        <v>-</v>
      </c>
      <c r="FF467" s="163" t="str">
        <f t="shared" ca="1" si="1622"/>
        <v>-</v>
      </c>
      <c r="FG467" s="163">
        <f t="shared" ca="1" si="1622"/>
        <v>0</v>
      </c>
      <c r="FH467" s="163">
        <f t="shared" ca="1" si="1622"/>
        <v>0</v>
      </c>
      <c r="FI467" s="163">
        <f t="shared" ca="1" si="1622"/>
        <v>0</v>
      </c>
      <c r="FJ467" s="163">
        <f t="shared" ca="1" si="1622"/>
        <v>0</v>
      </c>
      <c r="FK467" s="163">
        <f t="shared" ca="1" si="1622"/>
        <v>0</v>
      </c>
      <c r="FL467" s="163">
        <f t="shared" ca="1" si="1622"/>
        <v>0</v>
      </c>
      <c r="FM467" s="163">
        <f t="shared" ca="1" si="1622"/>
        <v>0</v>
      </c>
      <c r="FN467" s="163" t="str">
        <f t="shared" ca="1" si="1622"/>
        <v>-</v>
      </c>
      <c r="FO467" s="163" t="str">
        <f t="shared" ca="1" si="1622"/>
        <v>-</v>
      </c>
      <c r="FP467" s="163" t="str">
        <f t="shared" ca="1" si="1622"/>
        <v>-</v>
      </c>
      <c r="FQ467" s="163" t="str">
        <f t="shared" ca="1" si="1622"/>
        <v>-</v>
      </c>
      <c r="FR467" s="163" t="str">
        <f t="shared" ca="1" si="1622"/>
        <v>-</v>
      </c>
      <c r="FS467" s="163" t="str">
        <f t="shared" ca="1" si="1622"/>
        <v>-</v>
      </c>
      <c r="FT467" s="163" t="str">
        <f t="shared" ca="1" si="1622"/>
        <v>-</v>
      </c>
      <c r="FU467" s="163" t="str">
        <f t="shared" ca="1" si="1622"/>
        <v>-</v>
      </c>
      <c r="FV467" s="163" t="str">
        <f t="shared" ca="1" si="1622"/>
        <v>-</v>
      </c>
      <c r="FW467" s="163" t="str">
        <f t="shared" ca="1" si="1622"/>
        <v>-</v>
      </c>
      <c r="FX467" s="163" t="str">
        <f t="shared" ca="1" si="1622"/>
        <v>-</v>
      </c>
      <c r="FY467" s="10"/>
      <c r="FZ467" s="163">
        <f t="shared" ca="1" si="1622"/>
        <v>1</v>
      </c>
      <c r="GA467" s="163" t="str">
        <f t="shared" ca="1" si="1622"/>
        <v>-</v>
      </c>
      <c r="GB467" s="163" t="str">
        <f t="shared" ca="1" si="1622"/>
        <v>-</v>
      </c>
      <c r="GC467" s="163" t="str">
        <f t="shared" ca="1" si="1622"/>
        <v>-</v>
      </c>
      <c r="GD467" s="163" t="str">
        <f t="shared" ca="1" si="1612"/>
        <v>-</v>
      </c>
      <c r="GE467" s="163" t="b">
        <f t="shared" ca="1" si="1612"/>
        <v>0</v>
      </c>
      <c r="GF467" s="163" t="str">
        <f t="shared" ca="1" si="1612"/>
        <v>-</v>
      </c>
      <c r="GG467" s="163">
        <f t="shared" ca="1" si="1612"/>
        <v>0</v>
      </c>
      <c r="GH467" s="163" t="str">
        <f t="shared" ca="1" si="1612"/>
        <v>-</v>
      </c>
      <c r="GI467" s="161" cm="1">
        <f t="array" aca="1" ref="GI467" ca="1">INDEX(i.rev,$K467,GI$15)</f>
        <v>1</v>
      </c>
      <c r="GJ467" s="163">
        <f t="shared" ca="1" si="1613"/>
        <v>0</v>
      </c>
      <c r="GK467" s="163">
        <f t="shared" ca="1" si="1613"/>
        <v>1</v>
      </c>
      <c r="GL467" s="163">
        <f t="shared" ca="1" si="1613"/>
        <v>0</v>
      </c>
      <c r="GM467" s="163">
        <f t="shared" ca="1" si="1613"/>
        <v>1</v>
      </c>
      <c r="GN467" s="163">
        <f t="shared" ca="1" si="1613"/>
        <v>1</v>
      </c>
      <c r="GO467" s="163">
        <f t="shared" ca="1" si="1613"/>
        <v>1</v>
      </c>
      <c r="GP467" s="163">
        <f t="shared" ca="1" si="1613"/>
        <v>0</v>
      </c>
      <c r="GQ467" s="163">
        <f t="shared" ca="1" si="1613"/>
        <v>0</v>
      </c>
      <c r="GR467" s="163">
        <f t="shared" ca="1" si="1613"/>
        <v>0</v>
      </c>
      <c r="GS467" s="163">
        <f t="shared" ca="1" si="1613"/>
        <v>0</v>
      </c>
      <c r="GT467" s="163">
        <f t="shared" ca="1" si="1613"/>
        <v>0</v>
      </c>
      <c r="GU467" s="163">
        <f t="shared" ca="1" si="1613"/>
        <v>0</v>
      </c>
      <c r="GV467" s="163">
        <f t="shared" ca="1" si="1613"/>
        <v>0</v>
      </c>
      <c r="GW467" s="163">
        <f t="shared" ca="1" si="1613"/>
        <v>0</v>
      </c>
      <c r="GX467" s="163">
        <f t="shared" ca="1" si="1613"/>
        <v>0</v>
      </c>
      <c r="GY467" s="163">
        <f t="shared" ca="1" si="1613"/>
        <v>0</v>
      </c>
      <c r="GZ467" s="161" cm="1">
        <f t="array" aca="1" ref="GZ467" ca="1">INDEX(i.rev,$K467,GZ$15)</f>
        <v>0</v>
      </c>
      <c r="HA467" s="163">
        <f t="shared" ca="1" si="1574"/>
        <v>0</v>
      </c>
      <c r="HB467" s="161" cm="1">
        <f t="array" aca="1" ref="HB467" ca="1">INDEX(i.rev,$K467,HB$15)</f>
        <v>1</v>
      </c>
      <c r="HC467" s="163">
        <f t="shared" ca="1" si="1603"/>
        <v>0</v>
      </c>
      <c r="HD467" s="163">
        <f t="shared" ca="1" si="1603"/>
        <v>0</v>
      </c>
      <c r="HE467" s="163">
        <f t="shared" ca="1" si="1603"/>
        <v>0</v>
      </c>
      <c r="HF467" s="163">
        <f t="shared" ca="1" si="1603"/>
        <v>0</v>
      </c>
      <c r="HG467" s="163">
        <f t="shared" ca="1" si="1603"/>
        <v>0</v>
      </c>
      <c r="HH467" s="163">
        <f t="shared" ref="HH467:IG477" ca="1" si="1626">OFFSET(HH$5,$B467,0)</f>
        <v>0</v>
      </c>
      <c r="HI467" s="163">
        <f t="shared" ca="1" si="1626"/>
        <v>0</v>
      </c>
      <c r="HJ467" s="10"/>
      <c r="HK467" s="163" t="str">
        <f t="shared" ca="1" si="1626"/>
        <v>-</v>
      </c>
      <c r="HL467" s="163" t="str">
        <f t="shared" ca="1" si="1626"/>
        <v>-</v>
      </c>
      <c r="HM467" s="163" t="str">
        <f t="shared" ca="1" si="1626"/>
        <v>-</v>
      </c>
      <c r="HN467" s="163" t="str">
        <f t="shared" ca="1" si="1626"/>
        <v>-</v>
      </c>
      <c r="HO467" s="163" t="str">
        <f t="shared" ca="1" si="1626"/>
        <v>-</v>
      </c>
      <c r="HP467" s="161" t="b">
        <f t="shared" ca="1" si="1614"/>
        <v>0</v>
      </c>
      <c r="HQ467" s="161" t="b">
        <f t="shared" ca="1" si="1614"/>
        <v>0</v>
      </c>
      <c r="HR467" s="161" t="b">
        <f t="shared" ca="1" si="1614"/>
        <v>1</v>
      </c>
      <c r="HS467" s="163">
        <f t="shared" ca="1" si="1626"/>
        <v>0</v>
      </c>
      <c r="HT467" s="161">
        <f t="shared" ca="1" si="1615"/>
        <v>1</v>
      </c>
      <c r="HU467" s="161">
        <f t="shared" ca="1" si="1615"/>
        <v>1</v>
      </c>
      <c r="HV467" s="163" t="str">
        <f t="shared" ca="1" si="1626"/>
        <v>-</v>
      </c>
      <c r="HW467" s="163" t="str">
        <f t="shared" ca="1" si="1626"/>
        <v>-</v>
      </c>
      <c r="HX467" s="163" t="str">
        <f t="shared" ca="1" si="1626"/>
        <v>-</v>
      </c>
      <c r="HY467" s="163" t="str">
        <f t="shared" ca="1" si="1626"/>
        <v>-</v>
      </c>
      <c r="HZ467" s="163" t="str">
        <f t="shared" ca="1" si="1626"/>
        <v>-</v>
      </c>
      <c r="IA467" s="163" t="str">
        <f t="shared" ca="1" si="1626"/>
        <v>-</v>
      </c>
      <c r="IB467" s="163" t="str">
        <f t="shared" ca="1" si="1626"/>
        <v>-</v>
      </c>
      <c r="IC467" s="163" t="str">
        <f t="shared" ca="1" si="1626"/>
        <v>-</v>
      </c>
      <c r="ID467" s="163" t="str">
        <f t="shared" ca="1" si="1626"/>
        <v>-</v>
      </c>
      <c r="IE467" s="163" t="b">
        <f t="shared" ca="1" si="1626"/>
        <v>1</v>
      </c>
      <c r="IF467" s="163" t="str">
        <f t="shared" ca="1" si="1626"/>
        <v>-</v>
      </c>
      <c r="IG467" s="163" t="str">
        <f t="shared" ca="1" si="1626"/>
        <v>-</v>
      </c>
      <c r="IH467" s="163" t="str">
        <f ca="1">OFFSET(IH$5,$B467,0)</f>
        <v>-</v>
      </c>
      <c r="II467" s="163" t="b">
        <f t="shared" ca="1" si="1616"/>
        <v>1</v>
      </c>
      <c r="IJ467" s="163">
        <f ca="1">OFFSET(IJ$5,$B467,0)</f>
        <v>0</v>
      </c>
      <c r="IK467" s="163" t="str">
        <f t="shared" ca="1" si="1616"/>
        <v>-</v>
      </c>
      <c r="IL467" s="163" t="str">
        <f t="shared" ca="1" si="1616"/>
        <v>-</v>
      </c>
      <c r="IM467" s="163" t="str">
        <f t="shared" ca="1" si="1616"/>
        <v>-</v>
      </c>
      <c r="IN467" s="163" t="str">
        <f t="shared" ca="1" si="1616"/>
        <v>-</v>
      </c>
      <c r="IO467" s="163" t="str">
        <f t="shared" ca="1" si="1616"/>
        <v>-</v>
      </c>
      <c r="IP467" s="163">
        <f t="shared" ca="1" si="1616"/>
        <v>0</v>
      </c>
      <c r="IQ467" s="163" t="str">
        <f t="shared" ca="1" si="1616"/>
        <v>-</v>
      </c>
      <c r="IR467" s="163" t="str">
        <f t="shared" ca="1" si="1616"/>
        <v>-</v>
      </c>
      <c r="IS467" s="163" t="str">
        <f t="shared" ca="1" si="1616"/>
        <v>-</v>
      </c>
      <c r="IT467" s="163">
        <f t="shared" ca="1" si="1616"/>
        <v>500</v>
      </c>
      <c r="IU467" s="163">
        <f t="shared" ca="1" si="1616"/>
        <v>500</v>
      </c>
      <c r="IV467" s="163" t="str">
        <f t="shared" ca="1" si="1616"/>
        <v>-</v>
      </c>
      <c r="IW467" s="163" t="str">
        <f t="shared" ca="1" si="1616"/>
        <v>-</v>
      </c>
      <c r="IX467" s="163" t="str">
        <f t="shared" ca="1" si="1616"/>
        <v>-</v>
      </c>
      <c r="IY467" s="163" t="str">
        <f t="shared" ca="1" si="1617"/>
        <v>-</v>
      </c>
      <c r="IZ467" s="163" t="str">
        <f t="shared" ca="1" si="1579"/>
        <v>-</v>
      </c>
      <c r="JA467" s="163" t="str">
        <f t="shared" ca="1" si="1579"/>
        <v>-</v>
      </c>
      <c r="JB467" s="163" t="str">
        <f t="shared" ca="1" si="1579"/>
        <v>-</v>
      </c>
      <c r="JC467" s="163" t="str">
        <f t="shared" ca="1" si="1579"/>
        <v>-</v>
      </c>
      <c r="JD467" s="163" t="str">
        <f t="shared" ca="1" si="1579"/>
        <v>-</v>
      </c>
      <c r="JE467" s="163" t="str">
        <f t="shared" ca="1" si="1579"/>
        <v>-</v>
      </c>
      <c r="JF467" s="163" t="str">
        <f t="shared" ca="1" si="1579"/>
        <v>-</v>
      </c>
      <c r="JG467" s="163" t="str">
        <f t="shared" ca="1" si="1579"/>
        <v>-</v>
      </c>
      <c r="JH467" s="163" t="str">
        <f t="shared" ca="1" si="1579"/>
        <v>-</v>
      </c>
      <c r="JI467" s="163" t="str">
        <f t="shared" ca="1" si="1580"/>
        <v>-</v>
      </c>
      <c r="JJ467" s="163" t="str">
        <f t="shared" ca="1" si="1580"/>
        <v>-</v>
      </c>
      <c r="JK467" s="163" t="str">
        <f t="shared" ca="1" si="1580"/>
        <v>-</v>
      </c>
      <c r="JL467" s="163" t="str">
        <f t="shared" ca="1" si="1580"/>
        <v>-</v>
      </c>
      <c r="JM467" s="163" t="str">
        <f t="shared" ca="1" si="1580"/>
        <v>-</v>
      </c>
      <c r="JN467" s="163" t="str">
        <f t="shared" ca="1" si="1580"/>
        <v>-</v>
      </c>
      <c r="JO467" s="163" t="str">
        <f t="shared" ca="1" si="1580"/>
        <v>-</v>
      </c>
      <c r="JP467" s="163" t="str">
        <f t="shared" ca="1" si="1580"/>
        <v>-</v>
      </c>
      <c r="JQ467" s="163" t="str">
        <f t="shared" ca="1" si="1580"/>
        <v>-</v>
      </c>
      <c r="JR467" s="163" t="str">
        <f t="shared" ca="1" si="1580"/>
        <v>-</v>
      </c>
      <c r="JS467" s="163" t="str">
        <f t="shared" ca="1" si="1621"/>
        <v>-</v>
      </c>
      <c r="JT467" s="163" t="str">
        <f t="shared" ca="1" si="1621"/>
        <v>-</v>
      </c>
      <c r="JU467" s="163" t="str">
        <f t="shared" ca="1" si="1621"/>
        <v>-</v>
      </c>
      <c r="JV467" s="163" t="str">
        <f t="shared" ca="1" si="1621"/>
        <v>-</v>
      </c>
      <c r="JW467" s="163" t="str">
        <f t="shared" ca="1" si="1621"/>
        <v>-</v>
      </c>
      <c r="JX467" s="163" t="str">
        <f t="shared" ca="1" si="1617"/>
        <v>-</v>
      </c>
      <c r="JY467" s="163" t="str">
        <f t="shared" ca="1" si="1608"/>
        <v>-</v>
      </c>
      <c r="JZ467" s="163" t="str">
        <f t="shared" ca="1" si="1608"/>
        <v>-</v>
      </c>
      <c r="KA467" s="163" t="str">
        <f t="shared" ref="JY467:LN473" ca="1" si="1627">OFFSET(KA$5,$B467,0)</f>
        <v>-</v>
      </c>
      <c r="KB467" s="163" t="str">
        <f t="shared" ca="1" si="1627"/>
        <v>-</v>
      </c>
      <c r="KC467" s="163" t="str">
        <f t="shared" ca="1" si="1627"/>
        <v>-</v>
      </c>
      <c r="KD467" s="163" t="str">
        <f t="shared" ca="1" si="1627"/>
        <v>-</v>
      </c>
      <c r="KE467" s="163" t="str">
        <f t="shared" ca="1" si="1627"/>
        <v>-</v>
      </c>
      <c r="KF467" s="163" t="str">
        <f t="shared" ca="1" si="1627"/>
        <v>-</v>
      </c>
      <c r="KG467" s="163" t="str">
        <f t="shared" ca="1" si="1627"/>
        <v>-</v>
      </c>
      <c r="KH467" s="163" t="str">
        <f t="shared" ca="1" si="1627"/>
        <v>-</v>
      </c>
      <c r="KI467" s="163" t="str">
        <f t="shared" ca="1" si="1627"/>
        <v>-</v>
      </c>
      <c r="KJ467" s="163" t="str">
        <f t="shared" ca="1" si="1627"/>
        <v>-</v>
      </c>
      <c r="KK467" s="163" t="str">
        <f t="shared" ca="1" si="1627"/>
        <v>-</v>
      </c>
      <c r="KL467" s="163" t="str">
        <f t="shared" ca="1" si="1627"/>
        <v>-</v>
      </c>
      <c r="KM467" s="163" t="str">
        <f t="shared" ca="1" si="1627"/>
        <v>-</v>
      </c>
      <c r="KN467" s="163" t="str">
        <f t="shared" ca="1" si="1627"/>
        <v>-</v>
      </c>
      <c r="KO467" s="163" t="str">
        <f t="shared" ca="1" si="1627"/>
        <v>-</v>
      </c>
      <c r="KP467" s="163" t="str">
        <f t="shared" ca="1" si="1627"/>
        <v>-</v>
      </c>
      <c r="KQ467" s="163" t="str">
        <f t="shared" ca="1" si="1627"/>
        <v>-</v>
      </c>
      <c r="KR467" s="163" t="str">
        <f t="shared" ca="1" si="1627"/>
        <v>-</v>
      </c>
      <c r="KS467" s="163" t="str">
        <f t="shared" ca="1" si="1627"/>
        <v>-</v>
      </c>
      <c r="KT467" s="163" t="str">
        <f t="shared" ca="1" si="1627"/>
        <v>-</v>
      </c>
      <c r="KU467" s="163" t="str">
        <f t="shared" ca="1" si="1627"/>
        <v>-</v>
      </c>
      <c r="KV467" s="163" t="str">
        <f t="shared" ca="1" si="1627"/>
        <v>-</v>
      </c>
      <c r="KW467" s="163" t="str">
        <f t="shared" ca="1" si="1627"/>
        <v>-</v>
      </c>
      <c r="KX467" s="163" t="str">
        <f t="shared" ca="1" si="1627"/>
        <v>-</v>
      </c>
      <c r="KY467" s="163" t="str">
        <f t="shared" ca="1" si="1627"/>
        <v>-</v>
      </c>
      <c r="KZ467" s="163" t="str">
        <f t="shared" ca="1" si="1627"/>
        <v>-</v>
      </c>
      <c r="LA467" s="163" t="str">
        <f t="shared" ca="1" si="1627"/>
        <v>-</v>
      </c>
      <c r="LB467" s="163" t="str">
        <f t="shared" ca="1" si="1627"/>
        <v>-</v>
      </c>
      <c r="LC467" s="163" t="str">
        <f t="shared" ca="1" si="1627"/>
        <v>-</v>
      </c>
      <c r="LD467" s="163" t="str">
        <f t="shared" ca="1" si="1627"/>
        <v>-</v>
      </c>
      <c r="LE467" s="163" t="str">
        <f t="shared" ca="1" si="1627"/>
        <v>-</v>
      </c>
      <c r="LF467" s="163" t="str">
        <f t="shared" ca="1" si="1627"/>
        <v>-</v>
      </c>
      <c r="LG467" s="163" t="str">
        <f t="shared" ca="1" si="1627"/>
        <v>-</v>
      </c>
      <c r="LH467" s="163" t="str">
        <f t="shared" ca="1" si="1627"/>
        <v>-</v>
      </c>
      <c r="LI467" s="163" t="str">
        <f t="shared" ca="1" si="1627"/>
        <v>-</v>
      </c>
      <c r="LJ467" s="163" t="str">
        <f t="shared" ca="1" si="1627"/>
        <v>-</v>
      </c>
      <c r="LK467" s="163" t="str">
        <f t="shared" ca="1" si="1627"/>
        <v>-</v>
      </c>
      <c r="LL467" s="163" t="str">
        <f t="shared" ca="1" si="1627"/>
        <v>-</v>
      </c>
      <c r="LM467" s="163" t="str">
        <f t="shared" ca="1" si="1627"/>
        <v>-</v>
      </c>
      <c r="LN467" s="163" t="str">
        <f t="shared" ca="1" si="1627"/>
        <v>-</v>
      </c>
      <c r="LO467" s="163" t="str">
        <f t="shared" ca="1" si="1617"/>
        <v>-</v>
      </c>
      <c r="LP467" s="163" t="str">
        <f t="shared" ca="1" si="1617"/>
        <v>-</v>
      </c>
      <c r="LQ467" s="163" t="str">
        <f t="shared" ca="1" si="1617"/>
        <v>-</v>
      </c>
      <c r="LR467" s="163" t="str">
        <f t="shared" ca="1" si="1617"/>
        <v>-</v>
      </c>
      <c r="LS467" s="163" t="str">
        <f t="shared" ca="1" si="1617"/>
        <v>-</v>
      </c>
      <c r="LT467" s="163" t="str">
        <f t="shared" ca="1" si="1617"/>
        <v>-</v>
      </c>
      <c r="LU467" s="163" t="str">
        <f t="shared" ca="1" si="1617"/>
        <v>-</v>
      </c>
      <c r="LV467" s="163" t="str">
        <f t="shared" ca="1" si="1617"/>
        <v>-</v>
      </c>
      <c r="LW467" s="163" t="str">
        <f t="shared" ca="1" si="1617"/>
        <v>-</v>
      </c>
      <c r="LX467" s="163" t="str">
        <f t="shared" ca="1" si="1617"/>
        <v>-</v>
      </c>
      <c r="LY467" s="10"/>
      <c r="LZ467" s="161">
        <f t="shared" ca="1" si="1583"/>
        <v>4.4999999999999998E-2</v>
      </c>
      <c r="MA467" s="161">
        <f t="shared" ca="1" si="1584"/>
        <v>4.4999999999999998E-2</v>
      </c>
      <c r="MB467" s="163">
        <f t="shared" ca="1" si="1618"/>
        <v>1</v>
      </c>
      <c r="MC467" s="163">
        <f t="shared" ca="1" si="1618"/>
        <v>0</v>
      </c>
      <c r="MD467" s="163">
        <f t="shared" ca="1" si="1618"/>
        <v>1</v>
      </c>
      <c r="ME467" s="163">
        <f t="shared" ca="1" si="1618"/>
        <v>1</v>
      </c>
      <c r="MF467" s="163">
        <f t="shared" ca="1" si="1618"/>
        <v>0</v>
      </c>
      <c r="MG467" s="163">
        <f t="shared" ca="1" si="1618"/>
        <v>70</v>
      </c>
      <c r="MH467" s="163">
        <f t="shared" ca="1" si="1618"/>
        <v>50</v>
      </c>
      <c r="MI467" s="163">
        <f t="shared" ca="1" si="1618"/>
        <v>85</v>
      </c>
      <c r="MJ467" s="163">
        <f t="shared" ca="1" si="1618"/>
        <v>50</v>
      </c>
      <c r="MK467" s="161">
        <f t="shared" ca="1" si="1586"/>
        <v>1</v>
      </c>
      <c r="ML467" s="161">
        <f t="shared" ca="1" si="1587"/>
        <v>1</v>
      </c>
      <c r="MM467" s="161">
        <f t="shared" ca="1" si="1588"/>
        <v>1</v>
      </c>
      <c r="MN467" s="161">
        <f t="shared" ca="1" si="1589"/>
        <v>1</v>
      </c>
      <c r="MO467" s="161">
        <f t="shared" ca="1" si="1589"/>
        <v>1</v>
      </c>
      <c r="MP467" s="163">
        <f t="shared" ca="1" si="1618"/>
        <v>1</v>
      </c>
      <c r="MQ467" s="10"/>
      <c r="MR467" s="163">
        <f t="shared" ca="1" si="1618"/>
        <v>1</v>
      </c>
      <c r="MS467" s="161">
        <f t="shared" ca="1" si="1590"/>
        <v>1</v>
      </c>
      <c r="MT467" s="163">
        <f t="shared" ca="1" si="1618"/>
        <v>0.75</v>
      </c>
      <c r="MU467" s="163">
        <f t="shared" ca="1" si="1618"/>
        <v>0.8</v>
      </c>
      <c r="MV467" s="163">
        <f t="shared" ca="1" si="1585"/>
        <v>0.82499999999999996</v>
      </c>
      <c r="MW467" s="163">
        <f t="shared" ca="1" si="1585"/>
        <v>0.875</v>
      </c>
      <c r="MX467" s="163">
        <f t="shared" ca="1" si="1618"/>
        <v>0.9</v>
      </c>
      <c r="MY467" s="163">
        <f t="shared" ca="1" si="1624"/>
        <v>0.75</v>
      </c>
      <c r="MZ467" s="163">
        <f t="shared" ca="1" si="1623"/>
        <v>0.78142857142857147</v>
      </c>
      <c r="NA467" s="163">
        <f t="shared" ca="1" si="1623"/>
        <v>0.82499999999999996</v>
      </c>
      <c r="NB467" s="163">
        <f t="shared" ca="1" si="1624"/>
        <v>0.875</v>
      </c>
      <c r="NC467" s="163">
        <f t="shared" ca="1" si="1624"/>
        <v>0.9</v>
      </c>
      <c r="ND467" s="163">
        <f t="shared" ca="1" si="1623"/>
        <v>0.9</v>
      </c>
      <c r="NE467" s="163">
        <f t="shared" ca="1" si="1624"/>
        <v>0.75</v>
      </c>
      <c r="NF467" s="163">
        <f t="shared" ca="1" si="1623"/>
        <v>0.78142857142857147</v>
      </c>
      <c r="NG467" s="163">
        <f t="shared" ca="1" si="1623"/>
        <v>0.82499999999999996</v>
      </c>
      <c r="NH467" s="163">
        <f t="shared" ca="1" si="1624"/>
        <v>0.875</v>
      </c>
      <c r="NI467" s="163">
        <f t="shared" ca="1" si="1624"/>
        <v>0.9</v>
      </c>
      <c r="NJ467" s="163">
        <f t="shared" ca="1" si="1623"/>
        <v>0.9</v>
      </c>
      <c r="NK467" s="163">
        <f t="shared" ca="1" si="1624"/>
        <v>0.75</v>
      </c>
      <c r="NL467" s="163">
        <f t="shared" ca="1" si="1623"/>
        <v>0.78142857142857147</v>
      </c>
      <c r="NM467" s="163">
        <f t="shared" ca="1" si="1623"/>
        <v>0.82499999999999996</v>
      </c>
      <c r="NN467" s="163">
        <f t="shared" ca="1" si="1624"/>
        <v>0.875</v>
      </c>
      <c r="NO467" s="163">
        <f t="shared" ca="1" si="1624"/>
        <v>0.9</v>
      </c>
      <c r="NP467" s="163">
        <f t="shared" ca="1" si="1623"/>
        <v>0.9</v>
      </c>
      <c r="NQ467" s="163">
        <f t="shared" ca="1" si="1624"/>
        <v>0.75</v>
      </c>
      <c r="NR467" s="163">
        <f t="shared" ca="1" si="1623"/>
        <v>0.78142857142857147</v>
      </c>
      <c r="NS467" s="163">
        <f t="shared" ca="1" si="1623"/>
        <v>0.82499999999999996</v>
      </c>
      <c r="NT467" s="163">
        <f t="shared" ca="1" si="1624"/>
        <v>0.875</v>
      </c>
      <c r="NU467" s="163">
        <f t="shared" ca="1" si="1624"/>
        <v>0.9</v>
      </c>
      <c r="NV467" s="163">
        <f t="shared" ca="1" si="1623"/>
        <v>0.9</v>
      </c>
      <c r="NW467" s="163">
        <f t="shared" ca="1" si="1624"/>
        <v>0.75</v>
      </c>
      <c r="NX467" s="163">
        <f t="shared" ca="1" si="1623"/>
        <v>0.78142857142857147</v>
      </c>
      <c r="NY467" s="163">
        <f t="shared" ca="1" si="1623"/>
        <v>0.82499999999999996</v>
      </c>
      <c r="NZ467" s="163">
        <f t="shared" ca="1" si="1624"/>
        <v>0.875</v>
      </c>
      <c r="OA467" s="163">
        <f t="shared" ca="1" si="1624"/>
        <v>0.9</v>
      </c>
      <c r="OB467" s="163">
        <f t="shared" ca="1" si="1623"/>
        <v>0.9</v>
      </c>
      <c r="OC467" s="163">
        <f t="shared" ca="1" si="1624"/>
        <v>0.75</v>
      </c>
      <c r="OD467" s="163">
        <f t="shared" ca="1" si="1623"/>
        <v>0.78142857142857147</v>
      </c>
      <c r="OE467" s="163">
        <f t="shared" ca="1" si="1623"/>
        <v>0.82499999999999996</v>
      </c>
      <c r="OF467" s="163">
        <f t="shared" ca="1" si="1624"/>
        <v>0.875</v>
      </c>
      <c r="OG467" s="163">
        <f t="shared" ca="1" si="1624"/>
        <v>0.9</v>
      </c>
      <c r="OH467" s="163">
        <f t="shared" ca="1" si="1623"/>
        <v>0.9</v>
      </c>
      <c r="OI467" s="163">
        <f t="shared" ca="1" si="1624"/>
        <v>0.75</v>
      </c>
      <c r="OJ467" s="163">
        <f t="shared" ca="1" si="1623"/>
        <v>0.76904761904761909</v>
      </c>
      <c r="OK467" s="163">
        <f t="shared" ca="1" si="1623"/>
        <v>0.82000000000000006</v>
      </c>
      <c r="OL467" s="163">
        <f t="shared" ca="1" si="1624"/>
        <v>0.875</v>
      </c>
      <c r="OM467" s="163">
        <f t="shared" ca="1" si="1624"/>
        <v>0.9</v>
      </c>
      <c r="ON467" s="163">
        <f t="shared" ca="1" si="1623"/>
        <v>0.90000000000000013</v>
      </c>
      <c r="OO467" s="163">
        <f t="shared" ca="1" si="1624"/>
        <v>0.75</v>
      </c>
      <c r="OP467" s="163">
        <f t="shared" ca="1" si="1623"/>
        <v>0.76904761904761909</v>
      </c>
      <c r="OQ467" s="163">
        <f t="shared" ca="1" si="1623"/>
        <v>0.82000000000000006</v>
      </c>
      <c r="OR467" s="163">
        <f t="shared" ca="1" si="1624"/>
        <v>0.875</v>
      </c>
      <c r="OS467" s="163">
        <f t="shared" ca="1" si="1624"/>
        <v>0.9</v>
      </c>
      <c r="OT467" s="163">
        <f t="shared" ca="1" si="1623"/>
        <v>0.9</v>
      </c>
      <c r="OU467" s="163">
        <f t="shared" ca="1" si="1591"/>
        <v>0.875</v>
      </c>
      <c r="OV467" s="161">
        <f t="shared" si="1592"/>
        <v>1</v>
      </c>
      <c r="OW467" s="161">
        <f t="shared" ca="1" si="1593"/>
        <v>1</v>
      </c>
      <c r="OX467" s="161" t="str">
        <f t="shared" ca="1" si="1594"/>
        <v>-</v>
      </c>
      <c r="OY467" s="163" t="str">
        <f t="shared" ca="1" si="1595"/>
        <v>-</v>
      </c>
      <c r="OZ467" s="161" t="str">
        <f t="shared" ca="1" si="1596"/>
        <v>-</v>
      </c>
      <c r="PA467" s="161" t="str">
        <f t="shared" ca="1" si="1597"/>
        <v>-</v>
      </c>
      <c r="PB467" s="163">
        <f t="shared" ca="1" si="1618"/>
        <v>0</v>
      </c>
      <c r="PC467" s="27">
        <v>0</v>
      </c>
    </row>
    <row r="468" spans="1:419" s="143" customFormat="1" hidden="1" outlineLevel="1">
      <c r="A468" s="121">
        <f t="shared" si="14"/>
        <v>463</v>
      </c>
      <c r="B468" s="121">
        <f t="shared" ref="B468:B476" si="1628">$A$18</f>
        <v>13</v>
      </c>
      <c r="C468" s="143">
        <f t="shared" si="1604"/>
        <v>1002</v>
      </c>
      <c r="D468" s="143" t="s">
        <v>884</v>
      </c>
      <c r="E468" s="143" t="b">
        <f t="shared" si="1558"/>
        <v>1</v>
      </c>
      <c r="F468" s="143" t="b">
        <v>0</v>
      </c>
      <c r="G468" s="143" t="b">
        <f t="shared" si="1599"/>
        <v>1</v>
      </c>
      <c r="H468" s="139">
        <f t="shared" ca="1" si="1619"/>
        <v>3</v>
      </c>
      <c r="I468" s="32">
        <v>2</v>
      </c>
      <c r="J468" s="32">
        <v>1</v>
      </c>
      <c r="K468" s="139">
        <f t="shared" ca="1" si="1619"/>
        <v>1</v>
      </c>
      <c r="L468" s="139">
        <f t="shared" ca="1" si="1619"/>
        <v>1</v>
      </c>
      <c r="M468" s="139">
        <f t="shared" ca="1" si="1619"/>
        <v>1</v>
      </c>
      <c r="N468" s="139">
        <f t="shared" ca="1" si="1619"/>
        <v>1</v>
      </c>
      <c r="O468" s="139">
        <f t="shared" ca="1" si="1619"/>
        <v>1</v>
      </c>
      <c r="P468" s="139">
        <f t="shared" ca="1" si="1619"/>
        <v>1</v>
      </c>
      <c r="Q468" s="139">
        <f t="shared" ca="1" si="1619"/>
        <v>1</v>
      </c>
      <c r="R468" s="139">
        <f t="shared" ca="1" si="1619"/>
        <v>2</v>
      </c>
      <c r="S468" s="139">
        <v>3</v>
      </c>
      <c r="T468" s="139">
        <v>3</v>
      </c>
      <c r="U468" s="139">
        <v>3</v>
      </c>
      <c r="V468" s="139">
        <v>3</v>
      </c>
      <c r="W468" s="32">
        <v>3</v>
      </c>
      <c r="X468" s="139">
        <f t="shared" ca="1" si="1619"/>
        <v>1</v>
      </c>
      <c r="Y468" s="139">
        <f t="shared" ca="1" si="1619"/>
        <v>1</v>
      </c>
      <c r="Z468" s="139">
        <f t="shared" ca="1" si="1619"/>
        <v>1</v>
      </c>
      <c r="AA468" s="139">
        <f t="shared" ca="1" si="1619"/>
        <v>1</v>
      </c>
      <c r="AB468" s="139">
        <f t="shared" ca="1" si="1619"/>
        <v>1</v>
      </c>
      <c r="AC468" s="139">
        <f t="shared" ca="1" si="1600"/>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163" t="str">
        <f t="shared" ca="1" si="1610"/>
        <v>-</v>
      </c>
      <c r="AI468" s="163" t="str">
        <f t="shared" ca="1" si="1610"/>
        <v>-</v>
      </c>
      <c r="AJ468" s="163" t="str">
        <f t="shared" ca="1" si="1610"/>
        <v>-</v>
      </c>
      <c r="AK468" s="163" t="str">
        <f t="shared" ca="1" si="1610"/>
        <v>-</v>
      </c>
      <c r="AL468" s="163" t="str">
        <f t="shared" ca="1" si="1610"/>
        <v>-</v>
      </c>
      <c r="AM468" s="163" t="b">
        <f t="shared" ca="1" si="1610"/>
        <v>1</v>
      </c>
      <c r="AN468" s="10"/>
      <c r="AO468" s="161" t="b">
        <f t="shared" si="1611"/>
        <v>0</v>
      </c>
      <c r="AP468" s="161" t="str">
        <f t="shared" si="1611"/>
        <v>-</v>
      </c>
      <c r="AQ468" s="161" t="b">
        <f t="shared" si="1611"/>
        <v>0</v>
      </c>
      <c r="AR468" s="161" t="b">
        <f t="shared" si="1611"/>
        <v>1</v>
      </c>
      <c r="AS468" s="161" t="b">
        <f t="shared" si="1611"/>
        <v>1</v>
      </c>
      <c r="AT468" s="161" t="b">
        <f t="shared" si="1611"/>
        <v>0</v>
      </c>
      <c r="AU468" s="161">
        <f t="shared" ca="1" si="1561"/>
        <v>0</v>
      </c>
      <c r="AV468" s="161" t="b">
        <f t="shared" si="1625"/>
        <v>0</v>
      </c>
      <c r="AW468" s="161" t="b">
        <f t="shared" si="1625"/>
        <v>0</v>
      </c>
      <c r="AX468" s="161" t="str">
        <f t="shared" si="1625"/>
        <v>-</v>
      </c>
      <c r="AY468" s="161" t="str">
        <f t="shared" si="1625"/>
        <v>-</v>
      </c>
      <c r="AZ468" s="161" t="str">
        <f t="shared" si="1625"/>
        <v>-</v>
      </c>
      <c r="BA468" s="10"/>
      <c r="BB468" s="161" t="b">
        <f t="shared" si="1563"/>
        <v>1</v>
      </c>
      <c r="BC468" s="163" t="b">
        <f t="shared" ca="1" si="1564"/>
        <v>1</v>
      </c>
      <c r="BD468" s="163" t="b">
        <f t="shared" ca="1" si="1564"/>
        <v>1</v>
      </c>
      <c r="BE468" s="162">
        <f t="shared" ca="1" si="1565"/>
        <v>3210</v>
      </c>
      <c r="BF468" s="163" t="str">
        <f t="shared" ca="1" si="1605"/>
        <v>-</v>
      </c>
      <c r="BG468" s="163" t="str">
        <f t="shared" ca="1" si="1605"/>
        <v>-</v>
      </c>
      <c r="BH468" s="163" t="str">
        <f t="shared" ca="1" si="1605"/>
        <v>-</v>
      </c>
      <c r="BI468" s="163" t="str">
        <f t="shared" ca="1" si="1605"/>
        <v>-</v>
      </c>
      <c r="BJ468" s="163" t="str">
        <f t="shared" ca="1" si="1605"/>
        <v>-</v>
      </c>
      <c r="BK468" s="163">
        <f t="shared" ca="1" si="1605"/>
        <v>1</v>
      </c>
      <c r="BL468" s="163">
        <f t="shared" ca="1" si="1605"/>
        <v>1</v>
      </c>
      <c r="BM468" s="163" t="str">
        <f t="shared" ca="1" si="1605"/>
        <v>-</v>
      </c>
      <c r="BN468" s="163" t="str">
        <f t="shared" ca="1" si="1605"/>
        <v>-</v>
      </c>
      <c r="BO468" s="163" t="b">
        <f t="shared" ca="1" si="1567"/>
        <v>0</v>
      </c>
      <c r="BP468" s="163" t="b">
        <f t="shared" ca="1" si="1567"/>
        <v>0</v>
      </c>
      <c r="BQ468" s="163" t="b">
        <f t="shared" ca="1" si="1567"/>
        <v>0</v>
      </c>
      <c r="BR468" s="163" t="b">
        <f t="shared" ca="1" si="1567"/>
        <v>0</v>
      </c>
      <c r="BS468" s="163" t="b">
        <f t="shared" ca="1" si="1567"/>
        <v>0</v>
      </c>
      <c r="BT468" s="163" t="b">
        <f t="shared" ca="1" si="1567"/>
        <v>0</v>
      </c>
      <c r="BU468" s="163" t="b">
        <f t="shared" ca="1" si="1567"/>
        <v>0</v>
      </c>
      <c r="BV468" s="163" t="b">
        <f t="shared" ca="1" si="1567"/>
        <v>0</v>
      </c>
      <c r="BW468" s="163" t="b">
        <f t="shared" ca="1" si="1567"/>
        <v>0</v>
      </c>
      <c r="BX468" s="163" t="str">
        <f t="shared" ca="1" si="1566"/>
        <v>-</v>
      </c>
      <c r="BY468" s="163" t="str">
        <f t="shared" ca="1" si="1568"/>
        <v>-</v>
      </c>
      <c r="BZ468" s="163" t="str">
        <f t="shared" ca="1" si="1568"/>
        <v>-</v>
      </c>
      <c r="CA468" s="163" t="str">
        <f t="shared" ca="1" si="1568"/>
        <v>-</v>
      </c>
      <c r="CB468" s="163" t="str">
        <f t="shared" ca="1" si="1568"/>
        <v>-</v>
      </c>
      <c r="CC468" s="163" t="str">
        <f t="shared" ca="1" si="1568"/>
        <v>-</v>
      </c>
      <c r="CD468" s="163" t="str">
        <f t="shared" ca="1" si="1568"/>
        <v>-</v>
      </c>
      <c r="CE468" s="163" t="str">
        <f t="shared" ca="1" si="1568"/>
        <v>-</v>
      </c>
      <c r="CF468" s="163" t="str">
        <f t="shared" ca="1" si="1568"/>
        <v>-</v>
      </c>
      <c r="CG468" s="163" t="str">
        <f t="shared" ca="1" si="1566"/>
        <v>-</v>
      </c>
      <c r="CH468" s="163" t="str">
        <f t="shared" ca="1" si="1566"/>
        <v>-</v>
      </c>
      <c r="CI468" s="163" t="str">
        <f t="shared" ca="1" si="1566"/>
        <v>-</v>
      </c>
      <c r="CJ468" s="163" t="str">
        <f t="shared" ca="1" si="1566"/>
        <v>-</v>
      </c>
      <c r="CK468" s="163" t="str">
        <f t="shared" ca="1" si="1566"/>
        <v>-</v>
      </c>
      <c r="CL468" s="163" t="str">
        <f t="shared" ca="1" si="1566"/>
        <v>-</v>
      </c>
      <c r="CM468" s="163" t="str">
        <f t="shared" ca="1" si="1566"/>
        <v>-</v>
      </c>
      <c r="CN468" s="163" t="str">
        <f t="shared" ca="1" si="1566"/>
        <v>-</v>
      </c>
      <c r="CO468" s="163" t="str">
        <f t="shared" ca="1" si="1566"/>
        <v>-</v>
      </c>
      <c r="CP468" s="163" t="str">
        <f t="shared" ref="CL468:CS472" ca="1" si="1629">OFFSET(CP$5,$B468,0)</f>
        <v>-</v>
      </c>
      <c r="CQ468" s="163" t="str">
        <f t="shared" ca="1" si="1629"/>
        <v>-</v>
      </c>
      <c r="CR468" s="163" t="str">
        <f t="shared" ca="1" si="1629"/>
        <v>-</v>
      </c>
      <c r="CS468" s="163" t="str">
        <f t="shared" ca="1" si="1629"/>
        <v>-</v>
      </c>
      <c r="CT468" s="163" t="str">
        <f t="shared" ca="1" si="1566"/>
        <v>-</v>
      </c>
      <c r="CU468" s="163" t="str">
        <f t="shared" ca="1" si="1569"/>
        <v>-</v>
      </c>
      <c r="CV468" s="163" t="str">
        <f t="shared" ca="1" si="1569"/>
        <v>-</v>
      </c>
      <c r="CW468" s="163" t="str">
        <f t="shared" ca="1" si="1569"/>
        <v>-</v>
      </c>
      <c r="CX468" s="163" t="str">
        <f t="shared" ca="1" si="1569"/>
        <v>-</v>
      </c>
      <c r="CY468" s="163" t="str">
        <f t="shared" ca="1" si="1569"/>
        <v>-</v>
      </c>
      <c r="CZ468" s="163" t="str">
        <f t="shared" ca="1" si="1569"/>
        <v>-</v>
      </c>
      <c r="DA468" s="163" t="str">
        <f t="shared" ca="1" si="1569"/>
        <v>-</v>
      </c>
      <c r="DB468" s="163" t="str">
        <f t="shared" ca="1" si="1569"/>
        <v>-</v>
      </c>
      <c r="DC468" s="163" t="str">
        <f t="shared" ca="1" si="1566"/>
        <v>-</v>
      </c>
      <c r="DD468" s="163" t="str">
        <f t="shared" ca="1" si="1570"/>
        <v>-</v>
      </c>
      <c r="DE468" s="163" t="str">
        <f t="shared" ca="1" si="1570"/>
        <v>-</v>
      </c>
      <c r="DF468" s="163" t="str">
        <f t="shared" ca="1" si="1570"/>
        <v>-</v>
      </c>
      <c r="DG468" s="163" t="str">
        <f t="shared" ca="1" si="1570"/>
        <v>-</v>
      </c>
      <c r="DH468" s="163" t="str">
        <f t="shared" ca="1" si="1570"/>
        <v>-</v>
      </c>
      <c r="DI468" s="163" t="str">
        <f t="shared" ca="1" si="1570"/>
        <v>-</v>
      </c>
      <c r="DJ468" s="163" t="str">
        <f t="shared" ca="1" si="1570"/>
        <v>-</v>
      </c>
      <c r="DK468" s="163" t="str">
        <f t="shared" ca="1" si="1570"/>
        <v>-</v>
      </c>
      <c r="DL468" s="10"/>
      <c r="DM468" s="163" t="str">
        <f t="shared" ca="1" si="1605"/>
        <v>-</v>
      </c>
      <c r="DN468" s="163" t="str">
        <f t="shared" ca="1" si="1605"/>
        <v>-</v>
      </c>
      <c r="DO468" s="163" t="str">
        <f t="shared" ca="1" si="1605"/>
        <v>-</v>
      </c>
      <c r="DP468" s="163" t="str">
        <f t="shared" ca="1" si="1605"/>
        <v>-</v>
      </c>
      <c r="DQ468" s="163" t="str">
        <f t="shared" ca="1" si="1605"/>
        <v>-</v>
      </c>
      <c r="DR468" s="163" t="str">
        <f t="shared" ca="1" si="1605"/>
        <v>-</v>
      </c>
      <c r="DS468" s="163" t="str">
        <f t="shared" ca="1" si="1605"/>
        <v>-</v>
      </c>
      <c r="DT468" s="163" t="str">
        <f t="shared" ca="1" si="1605"/>
        <v>-</v>
      </c>
      <c r="DU468" s="163" t="str">
        <f t="shared" ca="1" si="1605"/>
        <v>-</v>
      </c>
      <c r="DV468" s="163" t="str">
        <f t="shared" ca="1" si="1605"/>
        <v>-</v>
      </c>
      <c r="DW468" s="163" t="str">
        <f t="shared" ca="1" si="1605"/>
        <v>-</v>
      </c>
      <c r="DX468" s="161" t="str" cm="1">
        <f t="array" aca="1" ref="DX468" ca="1">INDEX(i.rev,$K468,DX$15)</f>
        <v>-</v>
      </c>
      <c r="DY468" s="161" t="str" cm="1">
        <f t="array" aca="1" ref="DY468" ca="1">INDEX(i.rev,$K468,DY$15)</f>
        <v>-</v>
      </c>
      <c r="DZ468" s="161" t="str" cm="1">
        <f t="array" aca="1" ref="DZ468" ca="1">INDEX(i.rev,$K468,DZ$15)</f>
        <v>-</v>
      </c>
      <c r="EA468" s="161" t="str" cm="1">
        <f t="array" aca="1" ref="EA468" ca="1">INDEX(i.rev,$K468,EA$15)</f>
        <v>-</v>
      </c>
      <c r="EB468" s="161" t="str" cm="1">
        <f t="array" aca="1" ref="EB468" ca="1">INDEX(i.rev,$K468,EB$15)</f>
        <v>-</v>
      </c>
      <c r="EC468" s="161" t="str" cm="1">
        <f t="array" aca="1" ref="EC468" ca="1">INDEX(i.rev,$K468,EC$15)</f>
        <v>-</v>
      </c>
      <c r="ED468" s="161" t="str" cm="1">
        <f t="array" aca="1" ref="ED468" ca="1">INDEX(i.rev,$K468,ED$15)</f>
        <v>-</v>
      </c>
      <c r="EE468" s="161" t="str" cm="1">
        <f t="array" aca="1" ref="EE468" ca="1">INDEX(i.rev,$K468,EE$15)</f>
        <v>-</v>
      </c>
      <c r="EF468" s="161" t="str" cm="1">
        <f t="array" aca="1" ref="EF468" ca="1">INDEX(i.rev,$K468,EF$15)</f>
        <v>-</v>
      </c>
      <c r="EG468" s="161" t="str" cm="1">
        <f t="array" aca="1" ref="EG468" ca="1">INDEX(i.rev,$K468,EG$15)</f>
        <v>-</v>
      </c>
      <c r="EH468" s="10"/>
      <c r="EI468" s="163" t="str">
        <f t="shared" ca="1" si="1622"/>
        <v>-</v>
      </c>
      <c r="EJ468" s="163" t="str">
        <f t="shared" ca="1" si="1622"/>
        <v>-</v>
      </c>
      <c r="EK468" s="163" t="str">
        <f t="shared" ca="1" si="1622"/>
        <v>-</v>
      </c>
      <c r="EL468" s="163" t="str">
        <f t="shared" ca="1" si="1622"/>
        <v>-</v>
      </c>
      <c r="EM468" s="163" t="str">
        <f t="shared" ca="1" si="1622"/>
        <v>-</v>
      </c>
      <c r="EN468" s="163" t="str">
        <f t="shared" ca="1" si="1622"/>
        <v>-</v>
      </c>
      <c r="EO468" s="163" t="str">
        <f t="shared" ca="1" si="1622"/>
        <v>-</v>
      </c>
      <c r="EP468" s="163" t="str">
        <f t="shared" ca="1" si="1622"/>
        <v>-</v>
      </c>
      <c r="EQ468" s="163">
        <f t="shared" ca="1" si="1622"/>
        <v>1</v>
      </c>
      <c r="ER468" s="163">
        <f t="shared" ca="1" si="1622"/>
        <v>1</v>
      </c>
      <c r="ES468" s="163">
        <f t="shared" ca="1" si="1622"/>
        <v>0</v>
      </c>
      <c r="ET468" s="163" t="str">
        <f t="shared" ca="1" si="1622"/>
        <v>-</v>
      </c>
      <c r="EU468" s="163" t="str">
        <f t="shared" ca="1" si="1622"/>
        <v>-</v>
      </c>
      <c r="EV468" s="163" t="str">
        <f t="shared" ca="1" si="1622"/>
        <v>-</v>
      </c>
      <c r="EW468" s="163" t="str">
        <f t="shared" ca="1" si="1622"/>
        <v>-</v>
      </c>
      <c r="EX468" s="163" t="str">
        <f t="shared" ca="1" si="1622"/>
        <v>-</v>
      </c>
      <c r="EY468" s="163" t="str">
        <f t="shared" ca="1" si="1622"/>
        <v>-</v>
      </c>
      <c r="EZ468" s="163" t="str">
        <f t="shared" ca="1" si="1622"/>
        <v>-</v>
      </c>
      <c r="FA468" s="163">
        <f t="shared" ca="1" si="1622"/>
        <v>0</v>
      </c>
      <c r="FB468" s="163" t="str">
        <f t="shared" ca="1" si="1622"/>
        <v>-</v>
      </c>
      <c r="FC468" s="163" t="str">
        <f t="shared" ca="1" si="1622"/>
        <v>-</v>
      </c>
      <c r="FD468" s="163" t="str">
        <f t="shared" ca="1" si="1622"/>
        <v>-</v>
      </c>
      <c r="FE468" s="163" t="str">
        <f t="shared" ca="1" si="1622"/>
        <v>-</v>
      </c>
      <c r="FF468" s="163" t="str">
        <f t="shared" ca="1" si="1622"/>
        <v>-</v>
      </c>
      <c r="FG468" s="163">
        <f t="shared" ca="1" si="1622"/>
        <v>0</v>
      </c>
      <c r="FH468" s="163">
        <f t="shared" ca="1" si="1622"/>
        <v>0</v>
      </c>
      <c r="FI468" s="163">
        <f t="shared" ca="1" si="1622"/>
        <v>0</v>
      </c>
      <c r="FJ468" s="163">
        <f t="shared" ca="1" si="1622"/>
        <v>0</v>
      </c>
      <c r="FK468" s="163">
        <f t="shared" ca="1" si="1622"/>
        <v>0</v>
      </c>
      <c r="FL468" s="163">
        <f t="shared" ca="1" si="1622"/>
        <v>0</v>
      </c>
      <c r="FM468" s="163">
        <f t="shared" ca="1" si="1622"/>
        <v>0</v>
      </c>
      <c r="FN468" s="163" t="str">
        <f t="shared" ca="1" si="1622"/>
        <v>-</v>
      </c>
      <c r="FO468" s="163" t="str">
        <f t="shared" ca="1" si="1622"/>
        <v>-</v>
      </c>
      <c r="FP468" s="163" t="str">
        <f t="shared" ca="1" si="1622"/>
        <v>-</v>
      </c>
      <c r="FQ468" s="163" t="str">
        <f t="shared" ca="1" si="1622"/>
        <v>-</v>
      </c>
      <c r="FR468" s="163" t="str">
        <f t="shared" ca="1" si="1622"/>
        <v>-</v>
      </c>
      <c r="FS468" s="163" t="str">
        <f t="shared" ca="1" si="1622"/>
        <v>-</v>
      </c>
      <c r="FT468" s="163" t="str">
        <f t="shared" ca="1" si="1622"/>
        <v>-</v>
      </c>
      <c r="FU468" s="163" t="str">
        <f t="shared" ca="1" si="1622"/>
        <v>-</v>
      </c>
      <c r="FV468" s="163" t="str">
        <f t="shared" ca="1" si="1622"/>
        <v>-</v>
      </c>
      <c r="FW468" s="163" t="str">
        <f t="shared" ca="1" si="1622"/>
        <v>-</v>
      </c>
      <c r="FX468" s="163" t="str">
        <f t="shared" ca="1" si="1622"/>
        <v>-</v>
      </c>
      <c r="FY468" s="10"/>
      <c r="FZ468" s="163">
        <f t="shared" ca="1" si="1622"/>
        <v>1</v>
      </c>
      <c r="GA468" s="163" t="str">
        <f t="shared" ca="1" si="1622"/>
        <v>-</v>
      </c>
      <c r="GB468" s="163" t="str">
        <f t="shared" ca="1" si="1622"/>
        <v>-</v>
      </c>
      <c r="GC468" s="163" t="str">
        <f t="shared" ca="1" si="1622"/>
        <v>-</v>
      </c>
      <c r="GD468" s="163" t="str">
        <f t="shared" ca="1" si="1612"/>
        <v>-</v>
      </c>
      <c r="GE468" s="163" t="b">
        <f t="shared" ca="1" si="1612"/>
        <v>0</v>
      </c>
      <c r="GF468" s="163" t="str">
        <f t="shared" ca="1" si="1612"/>
        <v>-</v>
      </c>
      <c r="GG468" s="163">
        <f t="shared" ca="1" si="1612"/>
        <v>0</v>
      </c>
      <c r="GH468" s="163" t="str">
        <f t="shared" ca="1" si="1612"/>
        <v>-</v>
      </c>
      <c r="GI468" s="161" cm="1">
        <f t="array" aca="1" ref="GI468" ca="1">INDEX(i.rev,$K468,GI$15)</f>
        <v>1</v>
      </c>
      <c r="GJ468" s="163">
        <f t="shared" ca="1" si="1613"/>
        <v>0</v>
      </c>
      <c r="GK468" s="163">
        <f t="shared" ca="1" si="1613"/>
        <v>1</v>
      </c>
      <c r="GL468" s="163">
        <f t="shared" ca="1" si="1613"/>
        <v>0</v>
      </c>
      <c r="GM468" s="163">
        <f t="shared" ca="1" si="1613"/>
        <v>1</v>
      </c>
      <c r="GN468" s="163">
        <f t="shared" ca="1" si="1613"/>
        <v>1</v>
      </c>
      <c r="GO468" s="163">
        <f t="shared" ca="1" si="1613"/>
        <v>1</v>
      </c>
      <c r="GP468" s="163">
        <f t="shared" ca="1" si="1613"/>
        <v>0</v>
      </c>
      <c r="GQ468" s="163">
        <f t="shared" ca="1" si="1613"/>
        <v>0</v>
      </c>
      <c r="GR468" s="163">
        <f t="shared" ca="1" si="1613"/>
        <v>0</v>
      </c>
      <c r="GS468" s="163">
        <f t="shared" ca="1" si="1613"/>
        <v>0</v>
      </c>
      <c r="GT468" s="163">
        <f t="shared" ca="1" si="1613"/>
        <v>0</v>
      </c>
      <c r="GU468" s="163">
        <f t="shared" ca="1" si="1613"/>
        <v>0</v>
      </c>
      <c r="GV468" s="163">
        <f t="shared" ca="1" si="1613"/>
        <v>0</v>
      </c>
      <c r="GW468" s="163">
        <f t="shared" ca="1" si="1613"/>
        <v>0</v>
      </c>
      <c r="GX468" s="163">
        <f t="shared" ca="1" si="1613"/>
        <v>0</v>
      </c>
      <c r="GY468" s="163">
        <f t="shared" ca="1" si="1613"/>
        <v>0</v>
      </c>
      <c r="GZ468" s="161" cm="1">
        <f t="array" aca="1" ref="GZ468" ca="1">INDEX(i.rev,$K468,GZ$15)</f>
        <v>0</v>
      </c>
      <c r="HA468" s="163">
        <f t="shared" ca="1" si="1574"/>
        <v>0</v>
      </c>
      <c r="HB468" s="161" cm="1">
        <f t="array" aca="1" ref="HB468" ca="1">INDEX(i.rev,$K468,HB$15)</f>
        <v>1</v>
      </c>
      <c r="HC468" s="163">
        <f t="shared" ref="HC468:IH478" ca="1" si="1630">OFFSET(HC$5,$B468,0)</f>
        <v>0</v>
      </c>
      <c r="HD468" s="163">
        <f t="shared" ca="1" si="1630"/>
        <v>0</v>
      </c>
      <c r="HE468" s="163">
        <f t="shared" ca="1" si="1630"/>
        <v>0</v>
      </c>
      <c r="HF468" s="163">
        <f t="shared" ca="1" si="1630"/>
        <v>0</v>
      </c>
      <c r="HG468" s="163">
        <f t="shared" ca="1" si="1630"/>
        <v>0</v>
      </c>
      <c r="HH468" s="163">
        <f t="shared" ca="1" si="1630"/>
        <v>0</v>
      </c>
      <c r="HI468" s="163">
        <f t="shared" ca="1" si="1630"/>
        <v>0</v>
      </c>
      <c r="HJ468" s="10"/>
      <c r="HK468" s="163" t="str">
        <f t="shared" ca="1" si="1630"/>
        <v>-</v>
      </c>
      <c r="HL468" s="163" t="str">
        <f t="shared" ca="1" si="1630"/>
        <v>-</v>
      </c>
      <c r="HM468" s="163" t="str">
        <f t="shared" ca="1" si="1630"/>
        <v>-</v>
      </c>
      <c r="HN468" s="163" t="str">
        <f t="shared" ca="1" si="1630"/>
        <v>-</v>
      </c>
      <c r="HO468" s="163" t="str">
        <f t="shared" ca="1" si="1626"/>
        <v>-</v>
      </c>
      <c r="HP468" s="161" t="b">
        <f t="shared" ca="1" si="1614"/>
        <v>0</v>
      </c>
      <c r="HQ468" s="161" t="b">
        <f t="shared" ca="1" si="1614"/>
        <v>0</v>
      </c>
      <c r="HR468" s="161" t="b">
        <f t="shared" ca="1" si="1614"/>
        <v>1</v>
      </c>
      <c r="HS468" s="163">
        <f t="shared" ca="1" si="1630"/>
        <v>0</v>
      </c>
      <c r="HT468" s="161">
        <f t="shared" ca="1" si="1615"/>
        <v>1</v>
      </c>
      <c r="HU468" s="161">
        <f t="shared" ca="1" si="1615"/>
        <v>1</v>
      </c>
      <c r="HV468" s="163" t="str">
        <f t="shared" ca="1" si="1630"/>
        <v>-</v>
      </c>
      <c r="HW468" s="163" t="str">
        <f t="shared" ca="1" si="1630"/>
        <v>-</v>
      </c>
      <c r="HX468" s="163" t="str">
        <f t="shared" ca="1" si="1630"/>
        <v>-</v>
      </c>
      <c r="HY468" s="163" t="str">
        <f t="shared" ca="1" si="1630"/>
        <v>-</v>
      </c>
      <c r="HZ468" s="163" t="str">
        <f t="shared" ca="1" si="1630"/>
        <v>-</v>
      </c>
      <c r="IA468" s="163" t="str">
        <f t="shared" ca="1" si="1630"/>
        <v>-</v>
      </c>
      <c r="IB468" s="163" t="str">
        <f t="shared" ca="1" si="1630"/>
        <v>-</v>
      </c>
      <c r="IC468" s="163" t="str">
        <f t="shared" ca="1" si="1630"/>
        <v>-</v>
      </c>
      <c r="ID468" s="163" t="str">
        <f t="shared" ca="1" si="1630"/>
        <v>-</v>
      </c>
      <c r="IE468" s="163" t="b">
        <f t="shared" ca="1" si="1630"/>
        <v>1</v>
      </c>
      <c r="IF468" s="163" t="str">
        <f t="shared" ca="1" si="1630"/>
        <v>-</v>
      </c>
      <c r="IG468" s="163" t="str">
        <f t="shared" ca="1" si="1630"/>
        <v>-</v>
      </c>
      <c r="IH468" s="163" t="str">
        <f t="shared" ca="1" si="1630"/>
        <v>-</v>
      </c>
      <c r="II468" s="163" t="b">
        <f t="shared" ca="1" si="1616"/>
        <v>1</v>
      </c>
      <c r="IJ468" s="163">
        <f t="shared" ca="1" si="1616"/>
        <v>0</v>
      </c>
      <c r="IK468" s="163" t="str">
        <f t="shared" ca="1" si="1616"/>
        <v>-</v>
      </c>
      <c r="IL468" s="163" t="str">
        <f t="shared" ca="1" si="1616"/>
        <v>-</v>
      </c>
      <c r="IM468" s="163" t="str">
        <f t="shared" ca="1" si="1616"/>
        <v>-</v>
      </c>
      <c r="IN468" s="163" t="str">
        <f t="shared" ca="1" si="1616"/>
        <v>-</v>
      </c>
      <c r="IO468" s="163" t="str">
        <f t="shared" ca="1" si="1616"/>
        <v>-</v>
      </c>
      <c r="IP468" s="163">
        <f t="shared" ca="1" si="1616"/>
        <v>0</v>
      </c>
      <c r="IQ468" s="163" t="str">
        <f t="shared" ca="1" si="1616"/>
        <v>-</v>
      </c>
      <c r="IR468" s="163" t="str">
        <f t="shared" ca="1" si="1616"/>
        <v>-</v>
      </c>
      <c r="IS468" s="163" t="str">
        <f t="shared" ca="1" si="1616"/>
        <v>-</v>
      </c>
      <c r="IT468" s="163">
        <f t="shared" ca="1" si="1616"/>
        <v>500</v>
      </c>
      <c r="IU468" s="163">
        <f t="shared" ca="1" si="1616"/>
        <v>500</v>
      </c>
      <c r="IV468" s="163" t="str">
        <f t="shared" ca="1" si="1616"/>
        <v>-</v>
      </c>
      <c r="IW468" s="163" t="str">
        <f t="shared" ca="1" si="1616"/>
        <v>-</v>
      </c>
      <c r="IX468" s="163" t="str">
        <f t="shared" ca="1" si="1616"/>
        <v>-</v>
      </c>
      <c r="IY468" s="163" t="str">
        <f t="shared" ca="1" si="1617"/>
        <v>-</v>
      </c>
      <c r="IZ468" s="163" t="str">
        <f t="shared" ca="1" si="1579"/>
        <v>-</v>
      </c>
      <c r="JA468" s="163" t="str">
        <f t="shared" ca="1" si="1579"/>
        <v>-</v>
      </c>
      <c r="JB468" s="163" t="str">
        <f t="shared" ca="1" si="1579"/>
        <v>-</v>
      </c>
      <c r="JC468" s="163" t="str">
        <f t="shared" ca="1" si="1579"/>
        <v>-</v>
      </c>
      <c r="JD468" s="163" t="str">
        <f t="shared" ca="1" si="1579"/>
        <v>-</v>
      </c>
      <c r="JE468" s="163" t="str">
        <f t="shared" ca="1" si="1579"/>
        <v>-</v>
      </c>
      <c r="JF468" s="163" t="str">
        <f t="shared" ca="1" si="1579"/>
        <v>-</v>
      </c>
      <c r="JG468" s="163" t="str">
        <f t="shared" ca="1" si="1579"/>
        <v>-</v>
      </c>
      <c r="JH468" s="163" t="str">
        <f t="shared" ca="1" si="1579"/>
        <v>-</v>
      </c>
      <c r="JI468" s="163" t="str">
        <f t="shared" ca="1" si="1580"/>
        <v>-</v>
      </c>
      <c r="JJ468" s="163" t="str">
        <f t="shared" ca="1" si="1580"/>
        <v>-</v>
      </c>
      <c r="JK468" s="163" t="str">
        <f t="shared" ca="1" si="1580"/>
        <v>-</v>
      </c>
      <c r="JL468" s="163" t="str">
        <f t="shared" ca="1" si="1580"/>
        <v>-</v>
      </c>
      <c r="JM468" s="163" t="str">
        <f t="shared" ca="1" si="1580"/>
        <v>-</v>
      </c>
      <c r="JN468" s="163" t="str">
        <f t="shared" ca="1" si="1580"/>
        <v>-</v>
      </c>
      <c r="JO468" s="163" t="str">
        <f t="shared" ca="1" si="1580"/>
        <v>-</v>
      </c>
      <c r="JP468" s="163" t="str">
        <f t="shared" ca="1" si="1580"/>
        <v>-</v>
      </c>
      <c r="JQ468" s="163" t="str">
        <f t="shared" ca="1" si="1580"/>
        <v>-</v>
      </c>
      <c r="JR468" s="163" t="str">
        <f t="shared" ca="1" si="1580"/>
        <v>-</v>
      </c>
      <c r="JS468" s="163" t="str">
        <f t="shared" ca="1" si="1621"/>
        <v>-</v>
      </c>
      <c r="JT468" s="163" t="str">
        <f t="shared" ca="1" si="1621"/>
        <v>-</v>
      </c>
      <c r="JU468" s="163" t="str">
        <f t="shared" ca="1" si="1621"/>
        <v>-</v>
      </c>
      <c r="JV468" s="163" t="str">
        <f t="shared" ca="1" si="1621"/>
        <v>-</v>
      </c>
      <c r="JW468" s="163" t="str">
        <f t="shared" ca="1" si="1621"/>
        <v>-</v>
      </c>
      <c r="JX468" s="163" t="str">
        <f t="shared" ca="1" si="1617"/>
        <v>-</v>
      </c>
      <c r="JY468" s="163" t="str">
        <f t="shared" ca="1" si="1627"/>
        <v>-</v>
      </c>
      <c r="JZ468" s="163" t="str">
        <f t="shared" ca="1" si="1627"/>
        <v>-</v>
      </c>
      <c r="KA468" s="163" t="str">
        <f t="shared" ca="1" si="1627"/>
        <v>-</v>
      </c>
      <c r="KB468" s="163" t="str">
        <f t="shared" ca="1" si="1627"/>
        <v>-</v>
      </c>
      <c r="KC468" s="163" t="str">
        <f t="shared" ca="1" si="1627"/>
        <v>-</v>
      </c>
      <c r="KD468" s="163" t="str">
        <f t="shared" ca="1" si="1627"/>
        <v>-</v>
      </c>
      <c r="KE468" s="163" t="str">
        <f t="shared" ca="1" si="1627"/>
        <v>-</v>
      </c>
      <c r="KF468" s="163" t="str">
        <f t="shared" ca="1" si="1627"/>
        <v>-</v>
      </c>
      <c r="KG468" s="163" t="str">
        <f t="shared" ca="1" si="1627"/>
        <v>-</v>
      </c>
      <c r="KH468" s="163" t="str">
        <f t="shared" ca="1" si="1627"/>
        <v>-</v>
      </c>
      <c r="KI468" s="163" t="str">
        <f t="shared" ca="1" si="1627"/>
        <v>-</v>
      </c>
      <c r="KJ468" s="163" t="str">
        <f t="shared" ca="1" si="1627"/>
        <v>-</v>
      </c>
      <c r="KK468" s="163" t="str">
        <f t="shared" ca="1" si="1627"/>
        <v>-</v>
      </c>
      <c r="KL468" s="163" t="str">
        <f t="shared" ca="1" si="1627"/>
        <v>-</v>
      </c>
      <c r="KM468" s="163" t="str">
        <f t="shared" ca="1" si="1627"/>
        <v>-</v>
      </c>
      <c r="KN468" s="163" t="str">
        <f t="shared" ca="1" si="1627"/>
        <v>-</v>
      </c>
      <c r="KO468" s="163" t="str">
        <f t="shared" ca="1" si="1627"/>
        <v>-</v>
      </c>
      <c r="KP468" s="163" t="str">
        <f t="shared" ca="1" si="1627"/>
        <v>-</v>
      </c>
      <c r="KQ468" s="163" t="str">
        <f t="shared" ca="1" si="1627"/>
        <v>-</v>
      </c>
      <c r="KR468" s="163" t="str">
        <f t="shared" ca="1" si="1627"/>
        <v>-</v>
      </c>
      <c r="KS468" s="163" t="str">
        <f t="shared" ca="1" si="1627"/>
        <v>-</v>
      </c>
      <c r="KT468" s="163" t="str">
        <f t="shared" ca="1" si="1627"/>
        <v>-</v>
      </c>
      <c r="KU468" s="163" t="str">
        <f t="shared" ca="1" si="1627"/>
        <v>-</v>
      </c>
      <c r="KV468" s="163" t="str">
        <f t="shared" ca="1" si="1627"/>
        <v>-</v>
      </c>
      <c r="KW468" s="163" t="str">
        <f t="shared" ca="1" si="1627"/>
        <v>-</v>
      </c>
      <c r="KX468" s="163" t="str">
        <f t="shared" ca="1" si="1627"/>
        <v>-</v>
      </c>
      <c r="KY468" s="163" t="str">
        <f t="shared" ca="1" si="1627"/>
        <v>-</v>
      </c>
      <c r="KZ468" s="163" t="str">
        <f t="shared" ca="1" si="1627"/>
        <v>-</v>
      </c>
      <c r="LA468" s="163" t="str">
        <f t="shared" ca="1" si="1627"/>
        <v>-</v>
      </c>
      <c r="LB468" s="163" t="str">
        <f t="shared" ca="1" si="1627"/>
        <v>-</v>
      </c>
      <c r="LC468" s="163" t="str">
        <f t="shared" ca="1" si="1627"/>
        <v>-</v>
      </c>
      <c r="LD468" s="163" t="str">
        <f t="shared" ca="1" si="1627"/>
        <v>-</v>
      </c>
      <c r="LE468" s="163" t="str">
        <f t="shared" ca="1" si="1627"/>
        <v>-</v>
      </c>
      <c r="LF468" s="163" t="str">
        <f t="shared" ca="1" si="1627"/>
        <v>-</v>
      </c>
      <c r="LG468" s="163" t="str">
        <f t="shared" ca="1" si="1627"/>
        <v>-</v>
      </c>
      <c r="LH468" s="163" t="str">
        <f t="shared" ca="1" si="1627"/>
        <v>-</v>
      </c>
      <c r="LI468" s="163" t="str">
        <f t="shared" ca="1" si="1627"/>
        <v>-</v>
      </c>
      <c r="LJ468" s="163" t="str">
        <f t="shared" ca="1" si="1627"/>
        <v>-</v>
      </c>
      <c r="LK468" s="163" t="str">
        <f t="shared" ca="1" si="1627"/>
        <v>-</v>
      </c>
      <c r="LL468" s="163" t="str">
        <f t="shared" ca="1" si="1627"/>
        <v>-</v>
      </c>
      <c r="LM468" s="163" t="str">
        <f t="shared" ca="1" si="1627"/>
        <v>-</v>
      </c>
      <c r="LN468" s="163" t="str">
        <f t="shared" ca="1" si="1627"/>
        <v>-</v>
      </c>
      <c r="LO468" s="163" t="str">
        <f t="shared" ca="1" si="1617"/>
        <v>-</v>
      </c>
      <c r="LP468" s="163" t="str">
        <f t="shared" ca="1" si="1617"/>
        <v>-</v>
      </c>
      <c r="LQ468" s="163" t="str">
        <f t="shared" ca="1" si="1617"/>
        <v>-</v>
      </c>
      <c r="LR468" s="163" t="str">
        <f t="shared" ca="1" si="1617"/>
        <v>-</v>
      </c>
      <c r="LS468" s="163" t="str">
        <f t="shared" ca="1" si="1617"/>
        <v>-</v>
      </c>
      <c r="LT468" s="163" t="str">
        <f t="shared" ca="1" si="1617"/>
        <v>-</v>
      </c>
      <c r="LU468" s="163" t="str">
        <f t="shared" ca="1" si="1617"/>
        <v>-</v>
      </c>
      <c r="LV468" s="163" t="str">
        <f t="shared" ca="1" si="1617"/>
        <v>-</v>
      </c>
      <c r="LW468" s="163" t="str">
        <f t="shared" ca="1" si="1617"/>
        <v>-</v>
      </c>
      <c r="LX468" s="163" t="str">
        <f t="shared" ca="1" si="1617"/>
        <v>-</v>
      </c>
      <c r="LY468" s="10"/>
      <c r="LZ468" s="161">
        <f t="shared" ca="1" si="1583"/>
        <v>4.4999999999999998E-2</v>
      </c>
      <c r="MA468" s="161">
        <f t="shared" ca="1" si="1584"/>
        <v>4.4999999999999998E-2</v>
      </c>
      <c r="MB468" s="163">
        <f t="shared" ca="1" si="1618"/>
        <v>1</v>
      </c>
      <c r="MC468" s="163">
        <f t="shared" ca="1" si="1618"/>
        <v>0</v>
      </c>
      <c r="MD468" s="163">
        <f t="shared" ca="1" si="1618"/>
        <v>1</v>
      </c>
      <c r="ME468" s="163">
        <f t="shared" ca="1" si="1618"/>
        <v>1</v>
      </c>
      <c r="MF468" s="163">
        <f t="shared" ca="1" si="1618"/>
        <v>0</v>
      </c>
      <c r="MG468" s="163">
        <f t="shared" ca="1" si="1618"/>
        <v>70</v>
      </c>
      <c r="MH468" s="163">
        <f t="shared" ca="1" si="1618"/>
        <v>50</v>
      </c>
      <c r="MI468" s="163">
        <f t="shared" ca="1" si="1618"/>
        <v>85</v>
      </c>
      <c r="MJ468" s="163">
        <f t="shared" ca="1" si="1618"/>
        <v>50</v>
      </c>
      <c r="MK468" s="161">
        <f t="shared" ca="1" si="1586"/>
        <v>1</v>
      </c>
      <c r="ML468" s="161">
        <f t="shared" ca="1" si="1587"/>
        <v>1</v>
      </c>
      <c r="MM468" s="161">
        <f t="shared" ca="1" si="1588"/>
        <v>1</v>
      </c>
      <c r="MN468" s="161">
        <f t="shared" ca="1" si="1589"/>
        <v>1</v>
      </c>
      <c r="MO468" s="161">
        <f t="shared" ca="1" si="1589"/>
        <v>1</v>
      </c>
      <c r="MP468" s="163">
        <f t="shared" ca="1" si="1618"/>
        <v>1</v>
      </c>
      <c r="MQ468" s="10"/>
      <c r="MR468" s="163">
        <f t="shared" ca="1" si="1618"/>
        <v>1</v>
      </c>
      <c r="MS468" s="161">
        <f t="shared" ca="1" si="1590"/>
        <v>1</v>
      </c>
      <c r="MT468" s="163">
        <f t="shared" ca="1" si="1618"/>
        <v>0.75</v>
      </c>
      <c r="MU468" s="163">
        <f t="shared" ca="1" si="1618"/>
        <v>0.8</v>
      </c>
      <c r="MV468" s="163">
        <f t="shared" ca="1" si="1585"/>
        <v>0.82499999999999996</v>
      </c>
      <c r="MW468" s="163">
        <f t="shared" ca="1" si="1585"/>
        <v>0.875</v>
      </c>
      <c r="MX468" s="163">
        <f t="shared" ca="1" si="1618"/>
        <v>0.9</v>
      </c>
      <c r="MY468" s="163">
        <f t="shared" ca="1" si="1624"/>
        <v>0.75</v>
      </c>
      <c r="MZ468" s="163">
        <f t="shared" ca="1" si="1623"/>
        <v>0.78142857142857147</v>
      </c>
      <c r="NA468" s="163">
        <f t="shared" ca="1" si="1623"/>
        <v>0.82499999999999996</v>
      </c>
      <c r="NB468" s="163">
        <f t="shared" ca="1" si="1624"/>
        <v>0.875</v>
      </c>
      <c r="NC468" s="163">
        <f t="shared" ca="1" si="1624"/>
        <v>0.9</v>
      </c>
      <c r="ND468" s="163">
        <f t="shared" ca="1" si="1623"/>
        <v>0.9</v>
      </c>
      <c r="NE468" s="163">
        <f t="shared" ca="1" si="1624"/>
        <v>0.75</v>
      </c>
      <c r="NF468" s="163">
        <f t="shared" ca="1" si="1623"/>
        <v>0.78142857142857147</v>
      </c>
      <c r="NG468" s="163">
        <f t="shared" ca="1" si="1623"/>
        <v>0.82499999999999996</v>
      </c>
      <c r="NH468" s="163">
        <f t="shared" ca="1" si="1624"/>
        <v>0.875</v>
      </c>
      <c r="NI468" s="163">
        <f t="shared" ca="1" si="1624"/>
        <v>0.9</v>
      </c>
      <c r="NJ468" s="163">
        <f t="shared" ca="1" si="1623"/>
        <v>0.9</v>
      </c>
      <c r="NK468" s="163">
        <f t="shared" ca="1" si="1624"/>
        <v>0.75</v>
      </c>
      <c r="NL468" s="163">
        <f t="shared" ca="1" si="1623"/>
        <v>0.78142857142857147</v>
      </c>
      <c r="NM468" s="163">
        <f t="shared" ca="1" si="1623"/>
        <v>0.82499999999999996</v>
      </c>
      <c r="NN468" s="163">
        <f t="shared" ca="1" si="1624"/>
        <v>0.875</v>
      </c>
      <c r="NO468" s="163">
        <f t="shared" ca="1" si="1624"/>
        <v>0.9</v>
      </c>
      <c r="NP468" s="163">
        <f t="shared" ca="1" si="1623"/>
        <v>0.9</v>
      </c>
      <c r="NQ468" s="163">
        <f t="shared" ca="1" si="1624"/>
        <v>0.75</v>
      </c>
      <c r="NR468" s="163">
        <f t="shared" ca="1" si="1623"/>
        <v>0.78142857142857147</v>
      </c>
      <c r="NS468" s="163">
        <f t="shared" ca="1" si="1623"/>
        <v>0.82499999999999996</v>
      </c>
      <c r="NT468" s="163">
        <f t="shared" ca="1" si="1624"/>
        <v>0.875</v>
      </c>
      <c r="NU468" s="163">
        <f t="shared" ca="1" si="1624"/>
        <v>0.9</v>
      </c>
      <c r="NV468" s="163">
        <f t="shared" ca="1" si="1623"/>
        <v>0.9</v>
      </c>
      <c r="NW468" s="163">
        <f t="shared" ca="1" si="1624"/>
        <v>0.75</v>
      </c>
      <c r="NX468" s="163">
        <f t="shared" ca="1" si="1623"/>
        <v>0.78142857142857147</v>
      </c>
      <c r="NY468" s="163">
        <f t="shared" ca="1" si="1623"/>
        <v>0.82499999999999996</v>
      </c>
      <c r="NZ468" s="163">
        <f t="shared" ca="1" si="1624"/>
        <v>0.875</v>
      </c>
      <c r="OA468" s="163">
        <f t="shared" ca="1" si="1624"/>
        <v>0.9</v>
      </c>
      <c r="OB468" s="163">
        <f t="shared" ca="1" si="1623"/>
        <v>0.9</v>
      </c>
      <c r="OC468" s="163">
        <f t="shared" ca="1" si="1624"/>
        <v>0.75</v>
      </c>
      <c r="OD468" s="163">
        <f t="shared" ca="1" si="1623"/>
        <v>0.78142857142857147</v>
      </c>
      <c r="OE468" s="163">
        <f t="shared" ca="1" si="1623"/>
        <v>0.82499999999999996</v>
      </c>
      <c r="OF468" s="163">
        <f t="shared" ca="1" si="1624"/>
        <v>0.875</v>
      </c>
      <c r="OG468" s="163">
        <f t="shared" ca="1" si="1624"/>
        <v>0.9</v>
      </c>
      <c r="OH468" s="163">
        <f t="shared" ca="1" si="1623"/>
        <v>0.9</v>
      </c>
      <c r="OI468" s="163">
        <f t="shared" ca="1" si="1624"/>
        <v>0.75</v>
      </c>
      <c r="OJ468" s="163">
        <f t="shared" ca="1" si="1623"/>
        <v>0.76904761904761909</v>
      </c>
      <c r="OK468" s="163">
        <f t="shared" ca="1" si="1623"/>
        <v>0.82000000000000006</v>
      </c>
      <c r="OL468" s="163">
        <f t="shared" ca="1" si="1624"/>
        <v>0.875</v>
      </c>
      <c r="OM468" s="163">
        <f t="shared" ca="1" si="1624"/>
        <v>0.9</v>
      </c>
      <c r="ON468" s="163">
        <f t="shared" ca="1" si="1623"/>
        <v>0.90000000000000013</v>
      </c>
      <c r="OO468" s="163">
        <f t="shared" ca="1" si="1624"/>
        <v>0.75</v>
      </c>
      <c r="OP468" s="163">
        <f t="shared" ca="1" si="1623"/>
        <v>0.76904761904761909</v>
      </c>
      <c r="OQ468" s="163">
        <f t="shared" ca="1" si="1623"/>
        <v>0.82000000000000006</v>
      </c>
      <c r="OR468" s="163">
        <f t="shared" ca="1" si="1624"/>
        <v>0.875</v>
      </c>
      <c r="OS468" s="163">
        <f t="shared" ca="1" si="1624"/>
        <v>0.9</v>
      </c>
      <c r="OT468" s="163">
        <f t="shared" ca="1" si="1623"/>
        <v>0.9</v>
      </c>
      <c r="OU468" s="163">
        <f t="shared" ca="1" si="1591"/>
        <v>0.875</v>
      </c>
      <c r="OV468" s="161">
        <f t="shared" si="1592"/>
        <v>1.1499999999999999</v>
      </c>
      <c r="OW468" s="161">
        <f t="shared" ca="1" si="1593"/>
        <v>1</v>
      </c>
      <c r="OX468" s="161" t="str">
        <f t="shared" ca="1" si="1594"/>
        <v>-</v>
      </c>
      <c r="OY468" s="163" t="str">
        <f t="shared" ca="1" si="1595"/>
        <v>-</v>
      </c>
      <c r="OZ468" s="161" t="str">
        <f t="shared" ca="1" si="1596"/>
        <v>-</v>
      </c>
      <c r="PA468" s="161" t="str">
        <f t="shared" ca="1" si="1597"/>
        <v>-</v>
      </c>
      <c r="PB468" s="163">
        <f t="shared" ca="1" si="1618"/>
        <v>0</v>
      </c>
      <c r="PC468" s="27">
        <v>0</v>
      </c>
    </row>
    <row r="469" spans="1:419" s="143" customFormat="1" hidden="1" outlineLevel="1">
      <c r="A469" s="121">
        <f t="shared" si="14"/>
        <v>464</v>
      </c>
      <c r="B469" s="121">
        <f t="shared" si="1628"/>
        <v>13</v>
      </c>
      <c r="C469" s="143">
        <f t="shared" si="1604"/>
        <v>1002</v>
      </c>
      <c r="D469" s="143" t="s">
        <v>884</v>
      </c>
      <c r="E469" s="143" t="b">
        <f t="shared" si="1558"/>
        <v>0</v>
      </c>
      <c r="F469" s="143" t="b">
        <v>0</v>
      </c>
      <c r="G469" s="143" t="b">
        <f t="shared" si="1599"/>
        <v>0</v>
      </c>
      <c r="H469" s="139">
        <f t="shared" ca="1" si="1619"/>
        <v>3</v>
      </c>
      <c r="I469" s="32">
        <v>2</v>
      </c>
      <c r="J469" s="32">
        <v>2</v>
      </c>
      <c r="K469" s="139">
        <f t="shared" ca="1" si="1619"/>
        <v>1</v>
      </c>
      <c r="L469" s="139">
        <f t="shared" ca="1" si="1619"/>
        <v>1</v>
      </c>
      <c r="M469" s="139">
        <f t="shared" ca="1" si="1619"/>
        <v>1</v>
      </c>
      <c r="N469" s="139">
        <f t="shared" ca="1" si="1619"/>
        <v>1</v>
      </c>
      <c r="O469" s="139">
        <f t="shared" ca="1" si="1619"/>
        <v>1</v>
      </c>
      <c r="P469" s="139">
        <f t="shared" ca="1" si="1619"/>
        <v>1</v>
      </c>
      <c r="Q469" s="139">
        <f t="shared" ca="1" si="1619"/>
        <v>1</v>
      </c>
      <c r="R469" s="139">
        <f t="shared" ca="1" si="1619"/>
        <v>2</v>
      </c>
      <c r="S469" s="139">
        <v>1</v>
      </c>
      <c r="T469" s="139">
        <v>1</v>
      </c>
      <c r="U469" s="139">
        <v>1</v>
      </c>
      <c r="V469" s="139">
        <v>1</v>
      </c>
      <c r="W469" s="32">
        <v>1</v>
      </c>
      <c r="X469" s="139">
        <f t="shared" ca="1" si="1619"/>
        <v>1</v>
      </c>
      <c r="Y469" s="139">
        <f t="shared" ca="1" si="1619"/>
        <v>1</v>
      </c>
      <c r="Z469" s="139">
        <f t="shared" ca="1" si="1619"/>
        <v>1</v>
      </c>
      <c r="AA469" s="139">
        <f t="shared" ca="1" si="1619"/>
        <v>1</v>
      </c>
      <c r="AB469" s="139">
        <f t="shared" ca="1" si="1619"/>
        <v>1</v>
      </c>
      <c r="AC469" s="139">
        <f t="shared" ca="1" si="160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163" t="str">
        <f t="shared" ca="1" si="1610"/>
        <v>-</v>
      </c>
      <c r="AI469" s="163" t="str">
        <f t="shared" ca="1" si="1610"/>
        <v>-</v>
      </c>
      <c r="AJ469" s="163" t="str">
        <f t="shared" ca="1" si="1610"/>
        <v>-</v>
      </c>
      <c r="AK469" s="163" t="str">
        <f t="shared" ca="1" si="1610"/>
        <v>-</v>
      </c>
      <c r="AL469" s="163" t="str">
        <f t="shared" ca="1" si="1610"/>
        <v>-</v>
      </c>
      <c r="AM469" s="163" t="b">
        <f t="shared" ca="1" si="1610"/>
        <v>1</v>
      </c>
      <c r="AN469" s="10"/>
      <c r="AO469" s="161" t="b">
        <f t="shared" si="1611"/>
        <v>0</v>
      </c>
      <c r="AP469" s="161" t="str">
        <f t="shared" si="1611"/>
        <v>-</v>
      </c>
      <c r="AQ469" s="161" t="b">
        <f t="shared" si="1611"/>
        <v>0</v>
      </c>
      <c r="AR469" s="161" t="b">
        <f t="shared" si="1611"/>
        <v>1</v>
      </c>
      <c r="AS469" s="161" t="b">
        <f t="shared" si="1611"/>
        <v>1</v>
      </c>
      <c r="AT469" s="161" t="b">
        <f t="shared" si="1611"/>
        <v>0</v>
      </c>
      <c r="AU469" s="161">
        <f t="shared" ca="1" si="1561"/>
        <v>0</v>
      </c>
      <c r="AV469" s="161" t="b">
        <f t="shared" si="1625"/>
        <v>1</v>
      </c>
      <c r="AW469" s="161" t="b">
        <f t="shared" si="1625"/>
        <v>1</v>
      </c>
      <c r="AX469" s="161">
        <f t="shared" si="1625"/>
        <v>1</v>
      </c>
      <c r="AY469" s="161">
        <f t="shared" si="1625"/>
        <v>3.0000000000000001E-6</v>
      </c>
      <c r="AZ469" s="161" t="str">
        <f t="shared" si="1625"/>
        <v>-</v>
      </c>
      <c r="BA469" s="10"/>
      <c r="BB469" s="161" t="b">
        <f t="shared" si="1563"/>
        <v>1</v>
      </c>
      <c r="BC469" s="163" t="b">
        <f t="shared" ca="1" si="1564"/>
        <v>1</v>
      </c>
      <c r="BD469" s="163" t="b">
        <f t="shared" ca="1" si="1564"/>
        <v>1</v>
      </c>
      <c r="BE469" s="162">
        <f t="shared" ca="1" si="1565"/>
        <v>3210</v>
      </c>
      <c r="BF469" s="163" t="str">
        <f t="shared" ca="1" si="1605"/>
        <v>-</v>
      </c>
      <c r="BG469" s="163" t="str">
        <f t="shared" ca="1" si="1605"/>
        <v>-</v>
      </c>
      <c r="BH469" s="163" t="str">
        <f t="shared" ca="1" si="1605"/>
        <v>-</v>
      </c>
      <c r="BI469" s="163" t="str">
        <f t="shared" ca="1" si="1605"/>
        <v>-</v>
      </c>
      <c r="BJ469" s="163" t="str">
        <f t="shared" ca="1" si="1605"/>
        <v>-</v>
      </c>
      <c r="BK469" s="163">
        <f t="shared" ca="1" si="1605"/>
        <v>1</v>
      </c>
      <c r="BL469" s="163">
        <f t="shared" ca="1" si="1605"/>
        <v>1</v>
      </c>
      <c r="BM469" s="163" t="str">
        <f t="shared" ca="1" si="1605"/>
        <v>-</v>
      </c>
      <c r="BN469" s="163" t="str">
        <f t="shared" ca="1" si="1605"/>
        <v>-</v>
      </c>
      <c r="BO469" s="163" t="b">
        <f t="shared" ca="1" si="1567"/>
        <v>0</v>
      </c>
      <c r="BP469" s="163" t="b">
        <f t="shared" ca="1" si="1567"/>
        <v>0</v>
      </c>
      <c r="BQ469" s="163" t="b">
        <f t="shared" ca="1" si="1567"/>
        <v>0</v>
      </c>
      <c r="BR469" s="163" t="b">
        <f t="shared" ca="1" si="1567"/>
        <v>0</v>
      </c>
      <c r="BS469" s="163" t="b">
        <f t="shared" ca="1" si="1567"/>
        <v>0</v>
      </c>
      <c r="BT469" s="163" t="b">
        <f t="shared" ca="1" si="1567"/>
        <v>0</v>
      </c>
      <c r="BU469" s="163" t="b">
        <f t="shared" ca="1" si="1567"/>
        <v>0</v>
      </c>
      <c r="BV469" s="163" t="b">
        <f t="shared" ca="1" si="1567"/>
        <v>0</v>
      </c>
      <c r="BW469" s="163" t="b">
        <f t="shared" ca="1" si="1567"/>
        <v>0</v>
      </c>
      <c r="BX469" s="163" t="str">
        <f t="shared" ca="1" si="1566"/>
        <v>-</v>
      </c>
      <c r="BY469" s="163" t="str">
        <f t="shared" ca="1" si="1568"/>
        <v>-</v>
      </c>
      <c r="BZ469" s="163" t="str">
        <f t="shared" ca="1" si="1568"/>
        <v>-</v>
      </c>
      <c r="CA469" s="163" t="str">
        <f t="shared" ca="1" si="1568"/>
        <v>-</v>
      </c>
      <c r="CB469" s="163" t="str">
        <f t="shared" ca="1" si="1568"/>
        <v>-</v>
      </c>
      <c r="CC469" s="163" t="str">
        <f t="shared" ca="1" si="1568"/>
        <v>-</v>
      </c>
      <c r="CD469" s="163" t="str">
        <f t="shared" ca="1" si="1568"/>
        <v>-</v>
      </c>
      <c r="CE469" s="163" t="str">
        <f t="shared" ca="1" si="1568"/>
        <v>-</v>
      </c>
      <c r="CF469" s="163" t="str">
        <f t="shared" ca="1" si="1568"/>
        <v>-</v>
      </c>
      <c r="CG469" s="163" t="str">
        <f t="shared" ca="1" si="1566"/>
        <v>-</v>
      </c>
      <c r="CH469" s="163" t="str">
        <f t="shared" ca="1" si="1566"/>
        <v>-</v>
      </c>
      <c r="CI469" s="163" t="str">
        <f t="shared" ca="1" si="1566"/>
        <v>-</v>
      </c>
      <c r="CJ469" s="163" t="str">
        <f t="shared" ca="1" si="1566"/>
        <v>-</v>
      </c>
      <c r="CK469" s="163" t="str">
        <f t="shared" ca="1" si="1566"/>
        <v>-</v>
      </c>
      <c r="CL469" s="163" t="str">
        <f t="shared" ca="1" si="1629"/>
        <v>-</v>
      </c>
      <c r="CM469" s="163" t="str">
        <f t="shared" ca="1" si="1629"/>
        <v>-</v>
      </c>
      <c r="CN469" s="163" t="str">
        <f t="shared" ca="1" si="1629"/>
        <v>-</v>
      </c>
      <c r="CO469" s="163" t="str">
        <f t="shared" ca="1" si="1629"/>
        <v>-</v>
      </c>
      <c r="CP469" s="163" t="str">
        <f t="shared" ca="1" si="1629"/>
        <v>-</v>
      </c>
      <c r="CQ469" s="163" t="str">
        <f t="shared" ca="1" si="1629"/>
        <v>-</v>
      </c>
      <c r="CR469" s="163" t="str">
        <f t="shared" ca="1" si="1629"/>
        <v>-</v>
      </c>
      <c r="CS469" s="163" t="str">
        <f t="shared" ca="1" si="1629"/>
        <v>-</v>
      </c>
      <c r="CT469" s="163" t="str">
        <f t="shared" ca="1" si="1566"/>
        <v>-</v>
      </c>
      <c r="CU469" s="163" t="str">
        <f t="shared" ca="1" si="1569"/>
        <v>-</v>
      </c>
      <c r="CV469" s="163" t="str">
        <f t="shared" ca="1" si="1569"/>
        <v>-</v>
      </c>
      <c r="CW469" s="163" t="str">
        <f t="shared" ca="1" si="1569"/>
        <v>-</v>
      </c>
      <c r="CX469" s="163" t="str">
        <f t="shared" ca="1" si="1569"/>
        <v>-</v>
      </c>
      <c r="CY469" s="163" t="str">
        <f t="shared" ca="1" si="1569"/>
        <v>-</v>
      </c>
      <c r="CZ469" s="163" t="str">
        <f t="shared" ca="1" si="1569"/>
        <v>-</v>
      </c>
      <c r="DA469" s="163" t="str">
        <f t="shared" ca="1" si="1569"/>
        <v>-</v>
      </c>
      <c r="DB469" s="163" t="str">
        <f t="shared" ca="1" si="1569"/>
        <v>-</v>
      </c>
      <c r="DC469" s="163" t="str">
        <f t="shared" ca="1" si="1566"/>
        <v>-</v>
      </c>
      <c r="DD469" s="163" t="str">
        <f t="shared" ca="1" si="1570"/>
        <v>-</v>
      </c>
      <c r="DE469" s="163" t="str">
        <f t="shared" ca="1" si="1570"/>
        <v>-</v>
      </c>
      <c r="DF469" s="163" t="str">
        <f t="shared" ca="1" si="1570"/>
        <v>-</v>
      </c>
      <c r="DG469" s="163" t="str">
        <f t="shared" ca="1" si="1570"/>
        <v>-</v>
      </c>
      <c r="DH469" s="163" t="str">
        <f t="shared" ca="1" si="1570"/>
        <v>-</v>
      </c>
      <c r="DI469" s="163" t="str">
        <f t="shared" ca="1" si="1570"/>
        <v>-</v>
      </c>
      <c r="DJ469" s="163" t="str">
        <f t="shared" ca="1" si="1570"/>
        <v>-</v>
      </c>
      <c r="DK469" s="163" t="str">
        <f t="shared" ca="1" si="1570"/>
        <v>-</v>
      </c>
      <c r="DL469" s="10"/>
      <c r="DM469" s="163" t="str">
        <f t="shared" ca="1" si="1605"/>
        <v>-</v>
      </c>
      <c r="DN469" s="163" t="str">
        <f t="shared" ca="1" si="1605"/>
        <v>-</v>
      </c>
      <c r="DO469" s="163" t="str">
        <f t="shared" ca="1" si="1605"/>
        <v>-</v>
      </c>
      <c r="DP469" s="163" t="str">
        <f t="shared" ca="1" si="1605"/>
        <v>-</v>
      </c>
      <c r="DQ469" s="163" t="str">
        <f t="shared" ca="1" si="1605"/>
        <v>-</v>
      </c>
      <c r="DR469" s="163" t="str">
        <f t="shared" ca="1" si="1605"/>
        <v>-</v>
      </c>
      <c r="DS469" s="163" t="str">
        <f t="shared" ca="1" si="1605"/>
        <v>-</v>
      </c>
      <c r="DT469" s="163" t="str">
        <f t="shared" ca="1" si="1605"/>
        <v>-</v>
      </c>
      <c r="DU469" s="163" t="str">
        <f t="shared" ca="1" si="1605"/>
        <v>-</v>
      </c>
      <c r="DV469" s="163" t="str">
        <f t="shared" ca="1" si="1605"/>
        <v>-</v>
      </c>
      <c r="DW469" s="163" t="str">
        <f t="shared" ca="1" si="1605"/>
        <v>-</v>
      </c>
      <c r="DX469" s="161" t="str" cm="1">
        <f t="array" aca="1" ref="DX469" ca="1">INDEX(i.rev,$K469,DX$15)</f>
        <v>-</v>
      </c>
      <c r="DY469" s="161" t="str" cm="1">
        <f t="array" aca="1" ref="DY469" ca="1">INDEX(i.rev,$K469,DY$15)</f>
        <v>-</v>
      </c>
      <c r="DZ469" s="161" t="str" cm="1">
        <f t="array" aca="1" ref="DZ469" ca="1">INDEX(i.rev,$K469,DZ$15)</f>
        <v>-</v>
      </c>
      <c r="EA469" s="161" t="str" cm="1">
        <f t="array" aca="1" ref="EA469" ca="1">INDEX(i.rev,$K469,EA$15)</f>
        <v>-</v>
      </c>
      <c r="EB469" s="161" t="str" cm="1">
        <f t="array" aca="1" ref="EB469" ca="1">INDEX(i.rev,$K469,EB$15)</f>
        <v>-</v>
      </c>
      <c r="EC469" s="161" t="str" cm="1">
        <f t="array" aca="1" ref="EC469" ca="1">INDEX(i.rev,$K469,EC$15)</f>
        <v>-</v>
      </c>
      <c r="ED469" s="161" t="str" cm="1">
        <f t="array" aca="1" ref="ED469" ca="1">INDEX(i.rev,$K469,ED$15)</f>
        <v>-</v>
      </c>
      <c r="EE469" s="161" t="str" cm="1">
        <f t="array" aca="1" ref="EE469" ca="1">INDEX(i.rev,$K469,EE$15)</f>
        <v>-</v>
      </c>
      <c r="EF469" s="161" t="str" cm="1">
        <f t="array" aca="1" ref="EF469" ca="1">INDEX(i.rev,$K469,EF$15)</f>
        <v>-</v>
      </c>
      <c r="EG469" s="161" t="str" cm="1">
        <f t="array" aca="1" ref="EG469" ca="1">INDEX(i.rev,$K469,EG$15)</f>
        <v>-</v>
      </c>
      <c r="EH469" s="10"/>
      <c r="EI469" s="163" t="str">
        <f t="shared" ca="1" si="1622"/>
        <v>-</v>
      </c>
      <c r="EJ469" s="163" t="str">
        <f t="shared" ca="1" si="1622"/>
        <v>-</v>
      </c>
      <c r="EK469" s="163" t="str">
        <f t="shared" ca="1" si="1622"/>
        <v>-</v>
      </c>
      <c r="EL469" s="163" t="str">
        <f t="shared" ca="1" si="1622"/>
        <v>-</v>
      </c>
      <c r="EM469" s="163" t="str">
        <f t="shared" ca="1" si="1622"/>
        <v>-</v>
      </c>
      <c r="EN469" s="163" t="str">
        <f t="shared" ca="1" si="1622"/>
        <v>-</v>
      </c>
      <c r="EO469" s="163" t="str">
        <f t="shared" ca="1" si="1622"/>
        <v>-</v>
      </c>
      <c r="EP469" s="163" t="str">
        <f t="shared" ca="1" si="1622"/>
        <v>-</v>
      </c>
      <c r="EQ469" s="163">
        <f t="shared" ca="1" si="1622"/>
        <v>1</v>
      </c>
      <c r="ER469" s="163">
        <f t="shared" ca="1" si="1622"/>
        <v>1</v>
      </c>
      <c r="ES469" s="163">
        <f t="shared" ca="1" si="1622"/>
        <v>0</v>
      </c>
      <c r="ET469" s="163" t="str">
        <f t="shared" ca="1" si="1622"/>
        <v>-</v>
      </c>
      <c r="EU469" s="163" t="str">
        <f t="shared" ca="1" si="1622"/>
        <v>-</v>
      </c>
      <c r="EV469" s="163" t="str">
        <f t="shared" ca="1" si="1622"/>
        <v>-</v>
      </c>
      <c r="EW469" s="163" t="str">
        <f t="shared" ca="1" si="1622"/>
        <v>-</v>
      </c>
      <c r="EX469" s="163" t="str">
        <f t="shared" ca="1" si="1622"/>
        <v>-</v>
      </c>
      <c r="EY469" s="163" t="str">
        <f t="shared" ca="1" si="1622"/>
        <v>-</v>
      </c>
      <c r="EZ469" s="163" t="str">
        <f t="shared" ca="1" si="1622"/>
        <v>-</v>
      </c>
      <c r="FA469" s="163">
        <f t="shared" ca="1" si="1622"/>
        <v>0</v>
      </c>
      <c r="FB469" s="163" t="str">
        <f t="shared" ca="1" si="1622"/>
        <v>-</v>
      </c>
      <c r="FC469" s="163" t="str">
        <f t="shared" ca="1" si="1622"/>
        <v>-</v>
      </c>
      <c r="FD469" s="163" t="str">
        <f t="shared" ca="1" si="1622"/>
        <v>-</v>
      </c>
      <c r="FE469" s="163" t="str">
        <f t="shared" ca="1" si="1622"/>
        <v>-</v>
      </c>
      <c r="FF469" s="163" t="str">
        <f t="shared" ca="1" si="1622"/>
        <v>-</v>
      </c>
      <c r="FG469" s="163">
        <f t="shared" ca="1" si="1622"/>
        <v>0</v>
      </c>
      <c r="FH469" s="163">
        <f t="shared" ca="1" si="1622"/>
        <v>0</v>
      </c>
      <c r="FI469" s="163">
        <f t="shared" ca="1" si="1622"/>
        <v>0</v>
      </c>
      <c r="FJ469" s="163">
        <f t="shared" ca="1" si="1622"/>
        <v>0</v>
      </c>
      <c r="FK469" s="163">
        <f t="shared" ca="1" si="1622"/>
        <v>0</v>
      </c>
      <c r="FL469" s="163">
        <f t="shared" ca="1" si="1622"/>
        <v>0</v>
      </c>
      <c r="FM469" s="163">
        <f t="shared" ca="1" si="1622"/>
        <v>0</v>
      </c>
      <c r="FN469" s="163" t="str">
        <f t="shared" ca="1" si="1622"/>
        <v>-</v>
      </c>
      <c r="FO469" s="163" t="str">
        <f t="shared" ca="1" si="1622"/>
        <v>-</v>
      </c>
      <c r="FP469" s="163" t="str">
        <f t="shared" ca="1" si="1622"/>
        <v>-</v>
      </c>
      <c r="FQ469" s="163" t="str">
        <f t="shared" ca="1" si="1622"/>
        <v>-</v>
      </c>
      <c r="FR469" s="163" t="str">
        <f t="shared" ca="1" si="1622"/>
        <v>-</v>
      </c>
      <c r="FS469" s="163" t="str">
        <f t="shared" ca="1" si="1622"/>
        <v>-</v>
      </c>
      <c r="FT469" s="163" t="str">
        <f t="shared" ca="1" si="1622"/>
        <v>-</v>
      </c>
      <c r="FU469" s="163" t="str">
        <f t="shared" ca="1" si="1622"/>
        <v>-</v>
      </c>
      <c r="FV469" s="163" t="str">
        <f t="shared" ca="1" si="1622"/>
        <v>-</v>
      </c>
      <c r="FW469" s="163" t="str">
        <f t="shared" ca="1" si="1622"/>
        <v>-</v>
      </c>
      <c r="FX469" s="163" t="str">
        <f t="shared" ca="1" si="1622"/>
        <v>-</v>
      </c>
      <c r="FY469" s="10"/>
      <c r="FZ469" s="163">
        <f t="shared" ca="1" si="1622"/>
        <v>1</v>
      </c>
      <c r="GA469" s="163" t="str">
        <f t="shared" ca="1" si="1622"/>
        <v>-</v>
      </c>
      <c r="GB469" s="163" t="str">
        <f t="shared" ca="1" si="1622"/>
        <v>-</v>
      </c>
      <c r="GC469" s="163" t="str">
        <f t="shared" ca="1" si="1622"/>
        <v>-</v>
      </c>
      <c r="GD469" s="163" t="str">
        <f t="shared" ca="1" si="1612"/>
        <v>-</v>
      </c>
      <c r="GE469" s="163" t="b">
        <f t="shared" ca="1" si="1612"/>
        <v>0</v>
      </c>
      <c r="GF469" s="163" t="str">
        <f t="shared" ca="1" si="1612"/>
        <v>-</v>
      </c>
      <c r="GG469" s="163">
        <f t="shared" ca="1" si="1612"/>
        <v>0</v>
      </c>
      <c r="GH469" s="163" t="str">
        <f t="shared" ca="1" si="1612"/>
        <v>-</v>
      </c>
      <c r="GI469" s="161" cm="1">
        <f t="array" aca="1" ref="GI469" ca="1">INDEX(i.rev,$K469,GI$15)</f>
        <v>1</v>
      </c>
      <c r="GJ469" s="163">
        <f t="shared" ca="1" si="1613"/>
        <v>0</v>
      </c>
      <c r="GK469" s="163">
        <f t="shared" ca="1" si="1613"/>
        <v>1</v>
      </c>
      <c r="GL469" s="163">
        <f t="shared" ca="1" si="1613"/>
        <v>0</v>
      </c>
      <c r="GM469" s="163">
        <f t="shared" ca="1" si="1613"/>
        <v>1</v>
      </c>
      <c r="GN469" s="163">
        <f t="shared" ca="1" si="1613"/>
        <v>1</v>
      </c>
      <c r="GO469" s="163">
        <f t="shared" ca="1" si="1613"/>
        <v>1</v>
      </c>
      <c r="GP469" s="163">
        <f t="shared" ca="1" si="1613"/>
        <v>0</v>
      </c>
      <c r="GQ469" s="163">
        <f t="shared" ca="1" si="1613"/>
        <v>0</v>
      </c>
      <c r="GR469" s="163">
        <f t="shared" ca="1" si="1613"/>
        <v>0</v>
      </c>
      <c r="GS469" s="163">
        <f t="shared" ca="1" si="1613"/>
        <v>0</v>
      </c>
      <c r="GT469" s="163">
        <f t="shared" ca="1" si="1613"/>
        <v>0</v>
      </c>
      <c r="GU469" s="163">
        <f t="shared" ca="1" si="1613"/>
        <v>0</v>
      </c>
      <c r="GV469" s="163">
        <f t="shared" ca="1" si="1613"/>
        <v>0</v>
      </c>
      <c r="GW469" s="163">
        <f t="shared" ca="1" si="1613"/>
        <v>0</v>
      </c>
      <c r="GX469" s="163">
        <f t="shared" ca="1" si="1613"/>
        <v>0</v>
      </c>
      <c r="GY469" s="163">
        <f t="shared" ca="1" si="1613"/>
        <v>0</v>
      </c>
      <c r="GZ469" s="161" cm="1">
        <f t="array" aca="1" ref="GZ469" ca="1">INDEX(i.rev,$K469,GZ$15)</f>
        <v>0</v>
      </c>
      <c r="HA469" s="163">
        <f t="shared" ca="1" si="1574"/>
        <v>0</v>
      </c>
      <c r="HB469" s="161" cm="1">
        <f t="array" aca="1" ref="HB469" ca="1">INDEX(i.rev,$K469,HB$15)</f>
        <v>1</v>
      </c>
      <c r="HC469" s="163">
        <f t="shared" ca="1" si="1630"/>
        <v>0</v>
      </c>
      <c r="HD469" s="163">
        <f t="shared" ca="1" si="1630"/>
        <v>0</v>
      </c>
      <c r="HE469" s="163">
        <f t="shared" ca="1" si="1630"/>
        <v>0</v>
      </c>
      <c r="HF469" s="163">
        <f t="shared" ca="1" si="1630"/>
        <v>0</v>
      </c>
      <c r="HG469" s="163">
        <f t="shared" ca="1" si="1630"/>
        <v>0</v>
      </c>
      <c r="HH469" s="163">
        <f t="shared" ca="1" si="1630"/>
        <v>0</v>
      </c>
      <c r="HI469" s="163">
        <f t="shared" ca="1" si="1630"/>
        <v>0</v>
      </c>
      <c r="HJ469" s="10"/>
      <c r="HK469" s="163" t="str">
        <f t="shared" ca="1" si="1630"/>
        <v>-</v>
      </c>
      <c r="HL469" s="163" t="str">
        <f t="shared" ca="1" si="1630"/>
        <v>-</v>
      </c>
      <c r="HM469" s="163" t="str">
        <f t="shared" ca="1" si="1630"/>
        <v>-</v>
      </c>
      <c r="HN469" s="163" t="str">
        <f t="shared" ca="1" si="1630"/>
        <v>-</v>
      </c>
      <c r="HO469" s="163" t="str">
        <f t="shared" ca="1" si="1626"/>
        <v>-</v>
      </c>
      <c r="HP469" s="161" t="b">
        <f t="shared" ca="1" si="1614"/>
        <v>0</v>
      </c>
      <c r="HQ469" s="161" t="b">
        <f t="shared" ca="1" si="1614"/>
        <v>0</v>
      </c>
      <c r="HR469" s="161" t="b">
        <f t="shared" ca="1" si="1614"/>
        <v>1</v>
      </c>
      <c r="HS469" s="163">
        <f t="shared" ca="1" si="1630"/>
        <v>0</v>
      </c>
      <c r="HT469" s="161">
        <f t="shared" ca="1" si="1615"/>
        <v>1</v>
      </c>
      <c r="HU469" s="161">
        <f t="shared" ca="1" si="1615"/>
        <v>1</v>
      </c>
      <c r="HV469" s="163" t="str">
        <f t="shared" ca="1" si="1630"/>
        <v>-</v>
      </c>
      <c r="HW469" s="163" t="str">
        <f t="shared" ca="1" si="1630"/>
        <v>-</v>
      </c>
      <c r="HX469" s="163" t="str">
        <f t="shared" ca="1" si="1630"/>
        <v>-</v>
      </c>
      <c r="HY469" s="163" t="str">
        <f t="shared" ca="1" si="1630"/>
        <v>-</v>
      </c>
      <c r="HZ469" s="163" t="str">
        <f t="shared" ca="1" si="1630"/>
        <v>-</v>
      </c>
      <c r="IA469" s="163" t="str">
        <f t="shared" ca="1" si="1630"/>
        <v>-</v>
      </c>
      <c r="IB469" s="163" t="str">
        <f t="shared" ca="1" si="1630"/>
        <v>-</v>
      </c>
      <c r="IC469" s="163" t="str">
        <f t="shared" ca="1" si="1630"/>
        <v>-</v>
      </c>
      <c r="ID469" s="163" t="str">
        <f t="shared" ca="1" si="1630"/>
        <v>-</v>
      </c>
      <c r="IE469" s="163" t="b">
        <f t="shared" ca="1" si="1630"/>
        <v>1</v>
      </c>
      <c r="IF469" s="163" t="str">
        <f t="shared" ca="1" si="1630"/>
        <v>-</v>
      </c>
      <c r="IG469" s="163" t="str">
        <f t="shared" ca="1" si="1630"/>
        <v>-</v>
      </c>
      <c r="IH469" s="163" t="str">
        <f t="shared" ca="1" si="1630"/>
        <v>-</v>
      </c>
      <c r="II469" s="163" t="b">
        <f t="shared" ca="1" si="1616"/>
        <v>1</v>
      </c>
      <c r="IJ469" s="163">
        <f t="shared" ca="1" si="1616"/>
        <v>0</v>
      </c>
      <c r="IK469" s="163" t="str">
        <f t="shared" ca="1" si="1616"/>
        <v>-</v>
      </c>
      <c r="IL469" s="163" t="str">
        <f t="shared" ca="1" si="1616"/>
        <v>-</v>
      </c>
      <c r="IM469" s="163" t="str">
        <f t="shared" ca="1" si="1616"/>
        <v>-</v>
      </c>
      <c r="IN469" s="163" t="str">
        <f t="shared" ca="1" si="1616"/>
        <v>-</v>
      </c>
      <c r="IO469" s="163" t="str">
        <f t="shared" ca="1" si="1616"/>
        <v>-</v>
      </c>
      <c r="IP469" s="163">
        <f t="shared" ca="1" si="1616"/>
        <v>0</v>
      </c>
      <c r="IQ469" s="163" t="str">
        <f t="shared" ca="1" si="1616"/>
        <v>-</v>
      </c>
      <c r="IR469" s="163" t="str">
        <f t="shared" ca="1" si="1616"/>
        <v>-</v>
      </c>
      <c r="IS469" s="163" t="str">
        <f t="shared" ca="1" si="1616"/>
        <v>-</v>
      </c>
      <c r="IT469" s="163">
        <f t="shared" ca="1" si="1616"/>
        <v>500</v>
      </c>
      <c r="IU469" s="163">
        <f t="shared" ca="1" si="1616"/>
        <v>500</v>
      </c>
      <c r="IV469" s="163" t="str">
        <f t="shared" ca="1" si="1616"/>
        <v>-</v>
      </c>
      <c r="IW469" s="163" t="str">
        <f t="shared" ca="1" si="1616"/>
        <v>-</v>
      </c>
      <c r="IX469" s="163" t="str">
        <f t="shared" ca="1" si="1616"/>
        <v>-</v>
      </c>
      <c r="IY469" s="163" t="str">
        <f t="shared" ca="1" si="1617"/>
        <v>-</v>
      </c>
      <c r="IZ469" s="163" t="str">
        <f t="shared" ca="1" si="1579"/>
        <v>-</v>
      </c>
      <c r="JA469" s="163" t="str">
        <f t="shared" ca="1" si="1579"/>
        <v>-</v>
      </c>
      <c r="JB469" s="163" t="str">
        <f t="shared" ca="1" si="1579"/>
        <v>-</v>
      </c>
      <c r="JC469" s="163" t="str">
        <f t="shared" ca="1" si="1579"/>
        <v>-</v>
      </c>
      <c r="JD469" s="163" t="str">
        <f t="shared" ca="1" si="1579"/>
        <v>-</v>
      </c>
      <c r="JE469" s="163" t="str">
        <f t="shared" ca="1" si="1579"/>
        <v>-</v>
      </c>
      <c r="JF469" s="163" t="str">
        <f t="shared" ca="1" si="1579"/>
        <v>-</v>
      </c>
      <c r="JG469" s="163" t="str">
        <f t="shared" ca="1" si="1579"/>
        <v>-</v>
      </c>
      <c r="JH469" s="163" t="str">
        <f t="shared" ca="1" si="1579"/>
        <v>-</v>
      </c>
      <c r="JI469" s="163" t="str">
        <f t="shared" ca="1" si="1580"/>
        <v>-</v>
      </c>
      <c r="JJ469" s="163" t="str">
        <f t="shared" ca="1" si="1580"/>
        <v>-</v>
      </c>
      <c r="JK469" s="163" t="str">
        <f t="shared" ca="1" si="1580"/>
        <v>-</v>
      </c>
      <c r="JL469" s="163" t="str">
        <f t="shared" ca="1" si="1580"/>
        <v>-</v>
      </c>
      <c r="JM469" s="163" t="str">
        <f t="shared" ca="1" si="1580"/>
        <v>-</v>
      </c>
      <c r="JN469" s="163" t="str">
        <f t="shared" ca="1" si="1580"/>
        <v>-</v>
      </c>
      <c r="JO469" s="163" t="str">
        <f t="shared" ca="1" si="1580"/>
        <v>-</v>
      </c>
      <c r="JP469" s="163" t="str">
        <f t="shared" ca="1" si="1580"/>
        <v>-</v>
      </c>
      <c r="JQ469" s="163" t="str">
        <f t="shared" ca="1" si="1580"/>
        <v>-</v>
      </c>
      <c r="JR469" s="163" t="str">
        <f t="shared" ca="1" si="1580"/>
        <v>-</v>
      </c>
      <c r="JS469" s="163" t="str">
        <f t="shared" ca="1" si="1621"/>
        <v>-</v>
      </c>
      <c r="JT469" s="163" t="str">
        <f t="shared" ca="1" si="1621"/>
        <v>-</v>
      </c>
      <c r="JU469" s="163" t="str">
        <f t="shared" ca="1" si="1621"/>
        <v>-</v>
      </c>
      <c r="JV469" s="163" t="str">
        <f t="shared" ca="1" si="1621"/>
        <v>-</v>
      </c>
      <c r="JW469" s="163" t="str">
        <f t="shared" ca="1" si="1621"/>
        <v>-</v>
      </c>
      <c r="JX469" s="163" t="str">
        <f t="shared" ca="1" si="1617"/>
        <v>-</v>
      </c>
      <c r="JY469" s="163" t="str">
        <f t="shared" ca="1" si="1627"/>
        <v>-</v>
      </c>
      <c r="JZ469" s="163" t="str">
        <f t="shared" ca="1" si="1627"/>
        <v>-</v>
      </c>
      <c r="KA469" s="163" t="str">
        <f t="shared" ca="1" si="1627"/>
        <v>-</v>
      </c>
      <c r="KB469" s="163" t="str">
        <f t="shared" ca="1" si="1627"/>
        <v>-</v>
      </c>
      <c r="KC469" s="163" t="str">
        <f t="shared" ca="1" si="1627"/>
        <v>-</v>
      </c>
      <c r="KD469" s="163" t="str">
        <f t="shared" ca="1" si="1627"/>
        <v>-</v>
      </c>
      <c r="KE469" s="163" t="str">
        <f t="shared" ca="1" si="1627"/>
        <v>-</v>
      </c>
      <c r="KF469" s="163" t="str">
        <f t="shared" ca="1" si="1627"/>
        <v>-</v>
      </c>
      <c r="KG469" s="163" t="str">
        <f t="shared" ca="1" si="1627"/>
        <v>-</v>
      </c>
      <c r="KH469" s="163" t="str">
        <f t="shared" ca="1" si="1627"/>
        <v>-</v>
      </c>
      <c r="KI469" s="163" t="str">
        <f t="shared" ca="1" si="1627"/>
        <v>-</v>
      </c>
      <c r="KJ469" s="163" t="str">
        <f t="shared" ca="1" si="1627"/>
        <v>-</v>
      </c>
      <c r="KK469" s="163" t="str">
        <f t="shared" ca="1" si="1627"/>
        <v>-</v>
      </c>
      <c r="KL469" s="163" t="str">
        <f t="shared" ca="1" si="1627"/>
        <v>-</v>
      </c>
      <c r="KM469" s="163" t="str">
        <f t="shared" ca="1" si="1627"/>
        <v>-</v>
      </c>
      <c r="KN469" s="163" t="str">
        <f t="shared" ca="1" si="1627"/>
        <v>-</v>
      </c>
      <c r="KO469" s="163" t="str">
        <f t="shared" ca="1" si="1627"/>
        <v>-</v>
      </c>
      <c r="KP469" s="163" t="str">
        <f t="shared" ca="1" si="1627"/>
        <v>-</v>
      </c>
      <c r="KQ469" s="163" t="str">
        <f t="shared" ca="1" si="1627"/>
        <v>-</v>
      </c>
      <c r="KR469" s="163" t="str">
        <f t="shared" ca="1" si="1627"/>
        <v>-</v>
      </c>
      <c r="KS469" s="163" t="str">
        <f t="shared" ca="1" si="1627"/>
        <v>-</v>
      </c>
      <c r="KT469" s="163" t="str">
        <f t="shared" ca="1" si="1627"/>
        <v>-</v>
      </c>
      <c r="KU469" s="163" t="str">
        <f t="shared" ca="1" si="1627"/>
        <v>-</v>
      </c>
      <c r="KV469" s="163" t="str">
        <f t="shared" ca="1" si="1627"/>
        <v>-</v>
      </c>
      <c r="KW469" s="163" t="str">
        <f t="shared" ca="1" si="1627"/>
        <v>-</v>
      </c>
      <c r="KX469" s="163" t="str">
        <f t="shared" ca="1" si="1627"/>
        <v>-</v>
      </c>
      <c r="KY469" s="163" t="str">
        <f t="shared" ca="1" si="1627"/>
        <v>-</v>
      </c>
      <c r="KZ469" s="163" t="str">
        <f t="shared" ca="1" si="1627"/>
        <v>-</v>
      </c>
      <c r="LA469" s="163" t="str">
        <f t="shared" ca="1" si="1627"/>
        <v>-</v>
      </c>
      <c r="LB469" s="163" t="str">
        <f t="shared" ca="1" si="1627"/>
        <v>-</v>
      </c>
      <c r="LC469" s="163" t="str">
        <f t="shared" ca="1" si="1627"/>
        <v>-</v>
      </c>
      <c r="LD469" s="163" t="str">
        <f t="shared" ca="1" si="1627"/>
        <v>-</v>
      </c>
      <c r="LE469" s="163" t="str">
        <f t="shared" ca="1" si="1627"/>
        <v>-</v>
      </c>
      <c r="LF469" s="163" t="str">
        <f t="shared" ca="1" si="1627"/>
        <v>-</v>
      </c>
      <c r="LG469" s="163" t="str">
        <f t="shared" ca="1" si="1627"/>
        <v>-</v>
      </c>
      <c r="LH469" s="163" t="str">
        <f t="shared" ca="1" si="1627"/>
        <v>-</v>
      </c>
      <c r="LI469" s="163" t="str">
        <f t="shared" ca="1" si="1627"/>
        <v>-</v>
      </c>
      <c r="LJ469" s="163" t="str">
        <f t="shared" ca="1" si="1627"/>
        <v>-</v>
      </c>
      <c r="LK469" s="163" t="str">
        <f t="shared" ca="1" si="1627"/>
        <v>-</v>
      </c>
      <c r="LL469" s="163" t="str">
        <f t="shared" ca="1" si="1627"/>
        <v>-</v>
      </c>
      <c r="LM469" s="163" t="str">
        <f t="shared" ca="1" si="1627"/>
        <v>-</v>
      </c>
      <c r="LN469" s="163" t="str">
        <f t="shared" ca="1" si="1627"/>
        <v>-</v>
      </c>
      <c r="LO469" s="163" t="str">
        <f t="shared" ca="1" si="1617"/>
        <v>-</v>
      </c>
      <c r="LP469" s="163" t="str">
        <f t="shared" ca="1" si="1617"/>
        <v>-</v>
      </c>
      <c r="LQ469" s="163" t="str">
        <f t="shared" ca="1" si="1617"/>
        <v>-</v>
      </c>
      <c r="LR469" s="163" t="str">
        <f t="shared" ca="1" si="1617"/>
        <v>-</v>
      </c>
      <c r="LS469" s="163" t="str">
        <f t="shared" ca="1" si="1617"/>
        <v>-</v>
      </c>
      <c r="LT469" s="163" t="str">
        <f t="shared" ca="1" si="1617"/>
        <v>-</v>
      </c>
      <c r="LU469" s="163" t="str">
        <f t="shared" ca="1" si="1617"/>
        <v>-</v>
      </c>
      <c r="LV469" s="163" t="str">
        <f t="shared" ca="1" si="1617"/>
        <v>-</v>
      </c>
      <c r="LW469" s="163" t="str">
        <f t="shared" ca="1" si="1617"/>
        <v>-</v>
      </c>
      <c r="LX469" s="163" t="str">
        <f t="shared" ca="1" si="1617"/>
        <v>-</v>
      </c>
      <c r="LY469" s="10"/>
      <c r="LZ469" s="161">
        <f t="shared" ca="1" si="1583"/>
        <v>4.4999999999999998E-2</v>
      </c>
      <c r="MA469" s="161">
        <f t="shared" ca="1" si="1584"/>
        <v>4.4999999999999998E-2</v>
      </c>
      <c r="MB469" s="163">
        <f t="shared" ca="1" si="1618"/>
        <v>1</v>
      </c>
      <c r="MC469" s="163">
        <f t="shared" ca="1" si="1618"/>
        <v>0</v>
      </c>
      <c r="MD469" s="163">
        <f t="shared" ca="1" si="1618"/>
        <v>1</v>
      </c>
      <c r="ME469" s="163">
        <f t="shared" ca="1" si="1618"/>
        <v>1</v>
      </c>
      <c r="MF469" s="163">
        <f t="shared" ca="1" si="1618"/>
        <v>0</v>
      </c>
      <c r="MG469" s="163">
        <f t="shared" ca="1" si="1618"/>
        <v>70</v>
      </c>
      <c r="MH469" s="163">
        <f t="shared" ca="1" si="1618"/>
        <v>50</v>
      </c>
      <c r="MI469" s="163">
        <f t="shared" ca="1" si="1618"/>
        <v>85</v>
      </c>
      <c r="MJ469" s="163">
        <f t="shared" ca="1" si="1618"/>
        <v>50</v>
      </c>
      <c r="MK469" s="161">
        <f t="shared" ca="1" si="1586"/>
        <v>1</v>
      </c>
      <c r="ML469" s="161">
        <f t="shared" ca="1" si="1587"/>
        <v>1</v>
      </c>
      <c r="MM469" s="161">
        <f t="shared" ca="1" si="1588"/>
        <v>1</v>
      </c>
      <c r="MN469" s="161">
        <f t="shared" ca="1" si="1589"/>
        <v>1</v>
      </c>
      <c r="MO469" s="161">
        <f t="shared" ca="1" si="1589"/>
        <v>1</v>
      </c>
      <c r="MP469" s="163">
        <f t="shared" ca="1" si="1618"/>
        <v>1</v>
      </c>
      <c r="MQ469" s="10"/>
      <c r="MR469" s="163">
        <f t="shared" ca="1" si="1618"/>
        <v>1</v>
      </c>
      <c r="MS469" s="161">
        <f t="shared" ca="1" si="1590"/>
        <v>1</v>
      </c>
      <c r="MT469" s="163">
        <f t="shared" ca="1" si="1618"/>
        <v>0.75</v>
      </c>
      <c r="MU469" s="163">
        <f t="shared" ca="1" si="1618"/>
        <v>0.8</v>
      </c>
      <c r="MV469" s="163">
        <f t="shared" ca="1" si="1585"/>
        <v>0.82499999999999996</v>
      </c>
      <c r="MW469" s="163">
        <f t="shared" ca="1" si="1585"/>
        <v>0.875</v>
      </c>
      <c r="MX469" s="163">
        <f t="shared" ca="1" si="1618"/>
        <v>0.9</v>
      </c>
      <c r="MY469" s="163">
        <f t="shared" ca="1" si="1624"/>
        <v>0.75</v>
      </c>
      <c r="MZ469" s="163">
        <f t="shared" ca="1" si="1623"/>
        <v>0.78142857142857147</v>
      </c>
      <c r="NA469" s="163">
        <f t="shared" ca="1" si="1623"/>
        <v>0.82499999999999996</v>
      </c>
      <c r="NB469" s="163">
        <f t="shared" ca="1" si="1624"/>
        <v>0.875</v>
      </c>
      <c r="NC469" s="163">
        <f t="shared" ca="1" si="1624"/>
        <v>0.9</v>
      </c>
      <c r="ND469" s="163">
        <f t="shared" ca="1" si="1623"/>
        <v>0.9</v>
      </c>
      <c r="NE469" s="163">
        <f t="shared" ca="1" si="1624"/>
        <v>0.75</v>
      </c>
      <c r="NF469" s="163">
        <f t="shared" ca="1" si="1623"/>
        <v>0.78142857142857147</v>
      </c>
      <c r="NG469" s="163">
        <f t="shared" ca="1" si="1623"/>
        <v>0.82499999999999996</v>
      </c>
      <c r="NH469" s="163">
        <f t="shared" ca="1" si="1624"/>
        <v>0.875</v>
      </c>
      <c r="NI469" s="163">
        <f t="shared" ca="1" si="1624"/>
        <v>0.9</v>
      </c>
      <c r="NJ469" s="163">
        <f t="shared" ca="1" si="1623"/>
        <v>0.9</v>
      </c>
      <c r="NK469" s="163">
        <f t="shared" ca="1" si="1624"/>
        <v>0.75</v>
      </c>
      <c r="NL469" s="163">
        <f t="shared" ca="1" si="1623"/>
        <v>0.78142857142857147</v>
      </c>
      <c r="NM469" s="163">
        <f t="shared" ca="1" si="1623"/>
        <v>0.82499999999999996</v>
      </c>
      <c r="NN469" s="163">
        <f t="shared" ca="1" si="1624"/>
        <v>0.875</v>
      </c>
      <c r="NO469" s="163">
        <f t="shared" ca="1" si="1624"/>
        <v>0.9</v>
      </c>
      <c r="NP469" s="163">
        <f t="shared" ca="1" si="1623"/>
        <v>0.9</v>
      </c>
      <c r="NQ469" s="163">
        <f t="shared" ca="1" si="1624"/>
        <v>0.75</v>
      </c>
      <c r="NR469" s="163">
        <f t="shared" ca="1" si="1623"/>
        <v>0.78142857142857147</v>
      </c>
      <c r="NS469" s="163">
        <f t="shared" ca="1" si="1623"/>
        <v>0.82499999999999996</v>
      </c>
      <c r="NT469" s="163">
        <f t="shared" ca="1" si="1624"/>
        <v>0.875</v>
      </c>
      <c r="NU469" s="163">
        <f t="shared" ca="1" si="1624"/>
        <v>0.9</v>
      </c>
      <c r="NV469" s="163">
        <f t="shared" ca="1" si="1623"/>
        <v>0.9</v>
      </c>
      <c r="NW469" s="163">
        <f t="shared" ca="1" si="1624"/>
        <v>0.75</v>
      </c>
      <c r="NX469" s="163">
        <f t="shared" ca="1" si="1623"/>
        <v>0.78142857142857147</v>
      </c>
      <c r="NY469" s="163">
        <f t="shared" ca="1" si="1623"/>
        <v>0.82499999999999996</v>
      </c>
      <c r="NZ469" s="163">
        <f t="shared" ca="1" si="1624"/>
        <v>0.875</v>
      </c>
      <c r="OA469" s="163">
        <f t="shared" ca="1" si="1624"/>
        <v>0.9</v>
      </c>
      <c r="OB469" s="163">
        <f t="shared" ca="1" si="1623"/>
        <v>0.9</v>
      </c>
      <c r="OC469" s="163">
        <f t="shared" ca="1" si="1624"/>
        <v>0.75</v>
      </c>
      <c r="OD469" s="163">
        <f t="shared" ca="1" si="1623"/>
        <v>0.78142857142857147</v>
      </c>
      <c r="OE469" s="163">
        <f t="shared" ca="1" si="1623"/>
        <v>0.82499999999999996</v>
      </c>
      <c r="OF469" s="163">
        <f t="shared" ca="1" si="1624"/>
        <v>0.875</v>
      </c>
      <c r="OG469" s="163">
        <f t="shared" ca="1" si="1624"/>
        <v>0.9</v>
      </c>
      <c r="OH469" s="163">
        <f t="shared" ca="1" si="1623"/>
        <v>0.9</v>
      </c>
      <c r="OI469" s="163">
        <f t="shared" ca="1" si="1624"/>
        <v>0.75</v>
      </c>
      <c r="OJ469" s="163">
        <f t="shared" ca="1" si="1623"/>
        <v>0.76904761904761909</v>
      </c>
      <c r="OK469" s="163">
        <f t="shared" ca="1" si="1623"/>
        <v>0.82000000000000006</v>
      </c>
      <c r="OL469" s="163">
        <f t="shared" ca="1" si="1624"/>
        <v>0.875</v>
      </c>
      <c r="OM469" s="163">
        <f t="shared" ca="1" si="1624"/>
        <v>0.9</v>
      </c>
      <c r="ON469" s="163">
        <f t="shared" ca="1" si="1623"/>
        <v>0.90000000000000013</v>
      </c>
      <c r="OO469" s="163">
        <f t="shared" ca="1" si="1624"/>
        <v>0.75</v>
      </c>
      <c r="OP469" s="163">
        <f t="shared" ca="1" si="1623"/>
        <v>0.76904761904761909</v>
      </c>
      <c r="OQ469" s="163">
        <f t="shared" ca="1" si="1623"/>
        <v>0.82000000000000006</v>
      </c>
      <c r="OR469" s="163">
        <f t="shared" ca="1" si="1624"/>
        <v>0.875</v>
      </c>
      <c r="OS469" s="163">
        <f t="shared" ca="1" si="1624"/>
        <v>0.9</v>
      </c>
      <c r="OT469" s="163">
        <f t="shared" ca="1" si="1623"/>
        <v>0.9</v>
      </c>
      <c r="OU469" s="163">
        <f t="shared" ca="1" si="1591"/>
        <v>0.875</v>
      </c>
      <c r="OV469" s="161">
        <f t="shared" si="1592"/>
        <v>1</v>
      </c>
      <c r="OW469" s="161">
        <f t="shared" ca="1" si="1593"/>
        <v>1</v>
      </c>
      <c r="OX469" s="161" t="str">
        <f t="shared" ca="1" si="1594"/>
        <v>-</v>
      </c>
      <c r="OY469" s="163" t="str">
        <f t="shared" ca="1" si="1595"/>
        <v>-</v>
      </c>
      <c r="OZ469" s="161" t="str">
        <f t="shared" ca="1" si="1596"/>
        <v>-</v>
      </c>
      <c r="PA469" s="161" t="str">
        <f t="shared" ca="1" si="1597"/>
        <v>-</v>
      </c>
      <c r="PB469" s="163">
        <f t="shared" ca="1" si="1618"/>
        <v>0</v>
      </c>
      <c r="PC469" s="27">
        <v>0</v>
      </c>
    </row>
    <row r="470" spans="1:419" s="143" customFormat="1" hidden="1" outlineLevel="1">
      <c r="A470" s="121">
        <f t="shared" si="14"/>
        <v>465</v>
      </c>
      <c r="B470" s="121">
        <f t="shared" si="1628"/>
        <v>13</v>
      </c>
      <c r="C470" s="143">
        <f t="shared" si="1604"/>
        <v>1002</v>
      </c>
      <c r="D470" s="143" t="s">
        <v>884</v>
      </c>
      <c r="E470" s="143" t="b">
        <f t="shared" si="1558"/>
        <v>0</v>
      </c>
      <c r="F470" s="143" t="b">
        <v>0</v>
      </c>
      <c r="G470" s="143" t="b">
        <f t="shared" si="1599"/>
        <v>0</v>
      </c>
      <c r="H470" s="139">
        <f t="shared" ca="1" si="1619"/>
        <v>3</v>
      </c>
      <c r="I470" s="32">
        <v>2</v>
      </c>
      <c r="J470" s="32">
        <v>2</v>
      </c>
      <c r="K470" s="139">
        <f t="shared" ca="1" si="1619"/>
        <v>1</v>
      </c>
      <c r="L470" s="139">
        <f t="shared" ca="1" si="1619"/>
        <v>1</v>
      </c>
      <c r="M470" s="139">
        <f t="shared" ca="1" si="1619"/>
        <v>1</v>
      </c>
      <c r="N470" s="139">
        <f t="shared" ca="1" si="1619"/>
        <v>1</v>
      </c>
      <c r="O470" s="139">
        <f t="shared" ca="1" si="1619"/>
        <v>1</v>
      </c>
      <c r="P470" s="139">
        <f t="shared" ca="1" si="1619"/>
        <v>1</v>
      </c>
      <c r="Q470" s="139">
        <f t="shared" ca="1" si="1619"/>
        <v>1</v>
      </c>
      <c r="R470" s="139">
        <f t="shared" ca="1" si="1619"/>
        <v>2</v>
      </c>
      <c r="S470" s="139">
        <v>3</v>
      </c>
      <c r="T470" s="139">
        <v>3</v>
      </c>
      <c r="U470" s="139">
        <v>3</v>
      </c>
      <c r="V470" s="139">
        <v>3</v>
      </c>
      <c r="W470" s="32">
        <v>3</v>
      </c>
      <c r="X470" s="139">
        <f t="shared" ca="1" si="1619"/>
        <v>1</v>
      </c>
      <c r="Y470" s="139">
        <f t="shared" ca="1" si="1619"/>
        <v>1</v>
      </c>
      <c r="Z470" s="139">
        <f t="shared" ca="1" si="1619"/>
        <v>1</v>
      </c>
      <c r="AA470" s="139">
        <f t="shared" ca="1" si="1619"/>
        <v>1</v>
      </c>
      <c r="AB470" s="139">
        <f t="shared" ca="1" si="1619"/>
        <v>1</v>
      </c>
      <c r="AC470" s="139">
        <f t="shared" ca="1" si="160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163" t="str">
        <f t="shared" ca="1" si="1610"/>
        <v>-</v>
      </c>
      <c r="AI470" s="163" t="str">
        <f t="shared" ca="1" si="1610"/>
        <v>-</v>
      </c>
      <c r="AJ470" s="163" t="str">
        <f t="shared" ca="1" si="1610"/>
        <v>-</v>
      </c>
      <c r="AK470" s="163" t="str">
        <f t="shared" ca="1" si="1610"/>
        <v>-</v>
      </c>
      <c r="AL470" s="163" t="str">
        <f t="shared" ca="1" si="1610"/>
        <v>-</v>
      </c>
      <c r="AM470" s="163" t="b">
        <f t="shared" ca="1" si="1610"/>
        <v>1</v>
      </c>
      <c r="AN470" s="10"/>
      <c r="AO470" s="161" t="b">
        <f t="shared" si="1611"/>
        <v>0</v>
      </c>
      <c r="AP470" s="161" t="str">
        <f t="shared" si="1611"/>
        <v>-</v>
      </c>
      <c r="AQ470" s="161" t="b">
        <f t="shared" si="1611"/>
        <v>0</v>
      </c>
      <c r="AR470" s="161" t="b">
        <f t="shared" si="1611"/>
        <v>1</v>
      </c>
      <c r="AS470" s="161" t="b">
        <f t="shared" si="1611"/>
        <v>1</v>
      </c>
      <c r="AT470" s="161" t="b">
        <f t="shared" si="1611"/>
        <v>0</v>
      </c>
      <c r="AU470" s="161">
        <f t="shared" ca="1" si="1561"/>
        <v>0</v>
      </c>
      <c r="AV470" s="161" t="b">
        <f t="shared" si="1625"/>
        <v>1</v>
      </c>
      <c r="AW470" s="161" t="b">
        <f t="shared" si="1625"/>
        <v>1</v>
      </c>
      <c r="AX470" s="161">
        <f t="shared" si="1625"/>
        <v>1</v>
      </c>
      <c r="AY470" s="161">
        <f t="shared" si="1625"/>
        <v>3.0000000000000001E-6</v>
      </c>
      <c r="AZ470" s="161" t="str">
        <f t="shared" si="1625"/>
        <v>-</v>
      </c>
      <c r="BA470" s="10"/>
      <c r="BB470" s="161" t="b">
        <f t="shared" si="1563"/>
        <v>1</v>
      </c>
      <c r="BC470" s="163" t="b">
        <f t="shared" ca="1" si="1564"/>
        <v>1</v>
      </c>
      <c r="BD470" s="163" t="b">
        <f t="shared" ca="1" si="1564"/>
        <v>1</v>
      </c>
      <c r="BE470" s="162">
        <f t="shared" ca="1" si="1565"/>
        <v>3210</v>
      </c>
      <c r="BF470" s="163" t="str">
        <f t="shared" ca="1" si="1605"/>
        <v>-</v>
      </c>
      <c r="BG470" s="163" t="str">
        <f t="shared" ca="1" si="1605"/>
        <v>-</v>
      </c>
      <c r="BH470" s="163" t="str">
        <f t="shared" ca="1" si="1605"/>
        <v>-</v>
      </c>
      <c r="BI470" s="163" t="str">
        <f t="shared" ca="1" si="1605"/>
        <v>-</v>
      </c>
      <c r="BJ470" s="163" t="str">
        <f t="shared" ca="1" si="1605"/>
        <v>-</v>
      </c>
      <c r="BK470" s="163">
        <f t="shared" ca="1" si="1605"/>
        <v>1</v>
      </c>
      <c r="BL470" s="163">
        <f t="shared" ca="1" si="1605"/>
        <v>1</v>
      </c>
      <c r="BM470" s="163" t="str">
        <f t="shared" ca="1" si="1605"/>
        <v>-</v>
      </c>
      <c r="BN470" s="163" t="str">
        <f t="shared" ca="1" si="1605"/>
        <v>-</v>
      </c>
      <c r="BO470" s="163" t="b">
        <f t="shared" ca="1" si="1567"/>
        <v>0</v>
      </c>
      <c r="BP470" s="163" t="b">
        <f t="shared" ca="1" si="1567"/>
        <v>0</v>
      </c>
      <c r="BQ470" s="163" t="b">
        <f t="shared" ca="1" si="1567"/>
        <v>0</v>
      </c>
      <c r="BR470" s="163" t="b">
        <f t="shared" ca="1" si="1567"/>
        <v>0</v>
      </c>
      <c r="BS470" s="163" t="b">
        <f t="shared" ca="1" si="1567"/>
        <v>0</v>
      </c>
      <c r="BT470" s="163" t="b">
        <f t="shared" ca="1" si="1567"/>
        <v>0</v>
      </c>
      <c r="BU470" s="163" t="b">
        <f t="shared" ca="1" si="1567"/>
        <v>0</v>
      </c>
      <c r="BV470" s="163" t="b">
        <f t="shared" ca="1" si="1567"/>
        <v>0</v>
      </c>
      <c r="BW470" s="163" t="b">
        <f t="shared" ca="1" si="1567"/>
        <v>0</v>
      </c>
      <c r="BX470" s="163" t="str">
        <f t="shared" ca="1" si="1566"/>
        <v>-</v>
      </c>
      <c r="BY470" s="163" t="str">
        <f t="shared" ca="1" si="1568"/>
        <v>-</v>
      </c>
      <c r="BZ470" s="163" t="str">
        <f t="shared" ca="1" si="1568"/>
        <v>-</v>
      </c>
      <c r="CA470" s="163" t="str">
        <f t="shared" ca="1" si="1568"/>
        <v>-</v>
      </c>
      <c r="CB470" s="163" t="str">
        <f t="shared" ca="1" si="1568"/>
        <v>-</v>
      </c>
      <c r="CC470" s="163" t="str">
        <f t="shared" ca="1" si="1568"/>
        <v>-</v>
      </c>
      <c r="CD470" s="163" t="str">
        <f t="shared" ca="1" si="1568"/>
        <v>-</v>
      </c>
      <c r="CE470" s="163" t="str">
        <f t="shared" ca="1" si="1568"/>
        <v>-</v>
      </c>
      <c r="CF470" s="163" t="str">
        <f t="shared" ca="1" si="1568"/>
        <v>-</v>
      </c>
      <c r="CG470" s="163" t="str">
        <f t="shared" ca="1" si="1566"/>
        <v>-</v>
      </c>
      <c r="CH470" s="163" t="str">
        <f t="shared" ca="1" si="1566"/>
        <v>-</v>
      </c>
      <c r="CI470" s="163" t="str">
        <f t="shared" ca="1" si="1566"/>
        <v>-</v>
      </c>
      <c r="CJ470" s="163" t="str">
        <f t="shared" ca="1" si="1566"/>
        <v>-</v>
      </c>
      <c r="CK470" s="163" t="str">
        <f t="shared" ca="1" si="1566"/>
        <v>-</v>
      </c>
      <c r="CL470" s="163" t="str">
        <f t="shared" ca="1" si="1629"/>
        <v>-</v>
      </c>
      <c r="CM470" s="163" t="str">
        <f t="shared" ca="1" si="1629"/>
        <v>-</v>
      </c>
      <c r="CN470" s="163" t="str">
        <f t="shared" ca="1" si="1629"/>
        <v>-</v>
      </c>
      <c r="CO470" s="163" t="str">
        <f t="shared" ca="1" si="1629"/>
        <v>-</v>
      </c>
      <c r="CP470" s="163" t="str">
        <f t="shared" ca="1" si="1629"/>
        <v>-</v>
      </c>
      <c r="CQ470" s="163" t="str">
        <f t="shared" ca="1" si="1629"/>
        <v>-</v>
      </c>
      <c r="CR470" s="163" t="str">
        <f t="shared" ca="1" si="1629"/>
        <v>-</v>
      </c>
      <c r="CS470" s="163" t="str">
        <f t="shared" ca="1" si="1629"/>
        <v>-</v>
      </c>
      <c r="CT470" s="163" t="str">
        <f t="shared" ca="1" si="1566"/>
        <v>-</v>
      </c>
      <c r="CU470" s="163" t="str">
        <f t="shared" ca="1" si="1569"/>
        <v>-</v>
      </c>
      <c r="CV470" s="163" t="str">
        <f t="shared" ca="1" si="1569"/>
        <v>-</v>
      </c>
      <c r="CW470" s="163" t="str">
        <f t="shared" ca="1" si="1569"/>
        <v>-</v>
      </c>
      <c r="CX470" s="163" t="str">
        <f t="shared" ca="1" si="1569"/>
        <v>-</v>
      </c>
      <c r="CY470" s="163" t="str">
        <f t="shared" ca="1" si="1569"/>
        <v>-</v>
      </c>
      <c r="CZ470" s="163" t="str">
        <f t="shared" ca="1" si="1569"/>
        <v>-</v>
      </c>
      <c r="DA470" s="163" t="str">
        <f t="shared" ca="1" si="1569"/>
        <v>-</v>
      </c>
      <c r="DB470" s="163" t="str">
        <f t="shared" ca="1" si="1569"/>
        <v>-</v>
      </c>
      <c r="DC470" s="163" t="str">
        <f t="shared" ca="1" si="1566"/>
        <v>-</v>
      </c>
      <c r="DD470" s="163" t="str">
        <f t="shared" ca="1" si="1570"/>
        <v>-</v>
      </c>
      <c r="DE470" s="163" t="str">
        <f t="shared" ca="1" si="1570"/>
        <v>-</v>
      </c>
      <c r="DF470" s="163" t="str">
        <f t="shared" ca="1" si="1570"/>
        <v>-</v>
      </c>
      <c r="DG470" s="163" t="str">
        <f t="shared" ca="1" si="1570"/>
        <v>-</v>
      </c>
      <c r="DH470" s="163" t="str">
        <f t="shared" ca="1" si="1570"/>
        <v>-</v>
      </c>
      <c r="DI470" s="163" t="str">
        <f t="shared" ca="1" si="1570"/>
        <v>-</v>
      </c>
      <c r="DJ470" s="163" t="str">
        <f t="shared" ca="1" si="1570"/>
        <v>-</v>
      </c>
      <c r="DK470" s="163" t="str">
        <f t="shared" ca="1" si="1570"/>
        <v>-</v>
      </c>
      <c r="DL470" s="10"/>
      <c r="DM470" s="163" t="str">
        <f t="shared" ca="1" si="1605"/>
        <v>-</v>
      </c>
      <c r="DN470" s="163" t="str">
        <f t="shared" ca="1" si="1605"/>
        <v>-</v>
      </c>
      <c r="DO470" s="163" t="str">
        <f t="shared" ca="1" si="1605"/>
        <v>-</v>
      </c>
      <c r="DP470" s="163" t="str">
        <f t="shared" ca="1" si="1605"/>
        <v>-</v>
      </c>
      <c r="DQ470" s="163" t="str">
        <f t="shared" ca="1" si="1605"/>
        <v>-</v>
      </c>
      <c r="DR470" s="163" t="str">
        <f t="shared" ca="1" si="1605"/>
        <v>-</v>
      </c>
      <c r="DS470" s="163" t="str">
        <f t="shared" ca="1" si="1605"/>
        <v>-</v>
      </c>
      <c r="DT470" s="163" t="str">
        <f t="shared" ca="1" si="1605"/>
        <v>-</v>
      </c>
      <c r="DU470" s="163" t="str">
        <f t="shared" ca="1" si="1605"/>
        <v>-</v>
      </c>
      <c r="DV470" s="163" t="str">
        <f t="shared" ca="1" si="1605"/>
        <v>-</v>
      </c>
      <c r="DW470" s="163" t="str">
        <f t="shared" ca="1" si="1605"/>
        <v>-</v>
      </c>
      <c r="DX470" s="161" t="str" cm="1">
        <f t="array" aca="1" ref="DX470" ca="1">INDEX(i.rev,$K470,DX$15)</f>
        <v>-</v>
      </c>
      <c r="DY470" s="161" t="str" cm="1">
        <f t="array" aca="1" ref="DY470" ca="1">INDEX(i.rev,$K470,DY$15)</f>
        <v>-</v>
      </c>
      <c r="DZ470" s="161" t="str" cm="1">
        <f t="array" aca="1" ref="DZ470" ca="1">INDEX(i.rev,$K470,DZ$15)</f>
        <v>-</v>
      </c>
      <c r="EA470" s="161" t="str" cm="1">
        <f t="array" aca="1" ref="EA470" ca="1">INDEX(i.rev,$K470,EA$15)</f>
        <v>-</v>
      </c>
      <c r="EB470" s="161" t="str" cm="1">
        <f t="array" aca="1" ref="EB470" ca="1">INDEX(i.rev,$K470,EB$15)</f>
        <v>-</v>
      </c>
      <c r="EC470" s="161" t="str" cm="1">
        <f t="array" aca="1" ref="EC470" ca="1">INDEX(i.rev,$K470,EC$15)</f>
        <v>-</v>
      </c>
      <c r="ED470" s="161" t="str" cm="1">
        <f t="array" aca="1" ref="ED470" ca="1">INDEX(i.rev,$K470,ED$15)</f>
        <v>-</v>
      </c>
      <c r="EE470" s="161" t="str" cm="1">
        <f t="array" aca="1" ref="EE470" ca="1">INDEX(i.rev,$K470,EE$15)</f>
        <v>-</v>
      </c>
      <c r="EF470" s="161" t="str" cm="1">
        <f t="array" aca="1" ref="EF470" ca="1">INDEX(i.rev,$K470,EF$15)</f>
        <v>-</v>
      </c>
      <c r="EG470" s="161" t="str" cm="1">
        <f t="array" aca="1" ref="EG470" ca="1">INDEX(i.rev,$K470,EG$15)</f>
        <v>-</v>
      </c>
      <c r="EH470" s="10"/>
      <c r="EI470" s="163" t="str">
        <f t="shared" ref="EI470:GC475" ca="1" si="1631">OFFSET(EI$5,$B470,0)</f>
        <v>-</v>
      </c>
      <c r="EJ470" s="163" t="str">
        <f t="shared" ca="1" si="1631"/>
        <v>-</v>
      </c>
      <c r="EK470" s="163" t="str">
        <f t="shared" ca="1" si="1631"/>
        <v>-</v>
      </c>
      <c r="EL470" s="163" t="str">
        <f t="shared" ca="1" si="1631"/>
        <v>-</v>
      </c>
      <c r="EM470" s="163" t="str">
        <f t="shared" ca="1" si="1631"/>
        <v>-</v>
      </c>
      <c r="EN470" s="163" t="str">
        <f t="shared" ca="1" si="1631"/>
        <v>-</v>
      </c>
      <c r="EO470" s="163" t="str">
        <f t="shared" ca="1" si="1631"/>
        <v>-</v>
      </c>
      <c r="EP470" s="163" t="str">
        <f t="shared" ca="1" si="1631"/>
        <v>-</v>
      </c>
      <c r="EQ470" s="163">
        <f t="shared" ca="1" si="1631"/>
        <v>1</v>
      </c>
      <c r="ER470" s="163">
        <f t="shared" ca="1" si="1631"/>
        <v>1</v>
      </c>
      <c r="ES470" s="163">
        <f t="shared" ca="1" si="1631"/>
        <v>0</v>
      </c>
      <c r="ET470" s="163" t="str">
        <f t="shared" ca="1" si="1631"/>
        <v>-</v>
      </c>
      <c r="EU470" s="163" t="str">
        <f t="shared" ca="1" si="1631"/>
        <v>-</v>
      </c>
      <c r="EV470" s="163" t="str">
        <f t="shared" ca="1" si="1631"/>
        <v>-</v>
      </c>
      <c r="EW470" s="163" t="str">
        <f t="shared" ca="1" si="1631"/>
        <v>-</v>
      </c>
      <c r="EX470" s="163" t="str">
        <f t="shared" ca="1" si="1631"/>
        <v>-</v>
      </c>
      <c r="EY470" s="163" t="str">
        <f t="shared" ca="1" si="1631"/>
        <v>-</v>
      </c>
      <c r="EZ470" s="163" t="str">
        <f t="shared" ca="1" si="1631"/>
        <v>-</v>
      </c>
      <c r="FA470" s="163">
        <f t="shared" ca="1" si="1631"/>
        <v>0</v>
      </c>
      <c r="FB470" s="163" t="str">
        <f t="shared" ca="1" si="1631"/>
        <v>-</v>
      </c>
      <c r="FC470" s="163" t="str">
        <f t="shared" ca="1" si="1631"/>
        <v>-</v>
      </c>
      <c r="FD470" s="163" t="str">
        <f t="shared" ca="1" si="1631"/>
        <v>-</v>
      </c>
      <c r="FE470" s="163" t="str">
        <f t="shared" ca="1" si="1631"/>
        <v>-</v>
      </c>
      <c r="FF470" s="163" t="str">
        <f t="shared" ca="1" si="1631"/>
        <v>-</v>
      </c>
      <c r="FG470" s="163">
        <f t="shared" ca="1" si="1631"/>
        <v>0</v>
      </c>
      <c r="FH470" s="163">
        <f t="shared" ca="1" si="1631"/>
        <v>0</v>
      </c>
      <c r="FI470" s="163">
        <f t="shared" ca="1" si="1631"/>
        <v>0</v>
      </c>
      <c r="FJ470" s="163">
        <f t="shared" ca="1" si="1631"/>
        <v>0</v>
      </c>
      <c r="FK470" s="163">
        <f t="shared" ca="1" si="1631"/>
        <v>0</v>
      </c>
      <c r="FL470" s="163">
        <f t="shared" ca="1" si="1631"/>
        <v>0</v>
      </c>
      <c r="FM470" s="163">
        <f t="shared" ca="1" si="1631"/>
        <v>0</v>
      </c>
      <c r="FN470" s="163" t="str">
        <f t="shared" ca="1" si="1631"/>
        <v>-</v>
      </c>
      <c r="FO470" s="163" t="str">
        <f t="shared" ca="1" si="1631"/>
        <v>-</v>
      </c>
      <c r="FP470" s="163" t="str">
        <f t="shared" ca="1" si="1631"/>
        <v>-</v>
      </c>
      <c r="FQ470" s="163" t="str">
        <f t="shared" ca="1" si="1631"/>
        <v>-</v>
      </c>
      <c r="FR470" s="163" t="str">
        <f t="shared" ca="1" si="1631"/>
        <v>-</v>
      </c>
      <c r="FS470" s="163" t="str">
        <f t="shared" ca="1" si="1631"/>
        <v>-</v>
      </c>
      <c r="FT470" s="163" t="str">
        <f t="shared" ca="1" si="1631"/>
        <v>-</v>
      </c>
      <c r="FU470" s="163" t="str">
        <f t="shared" ca="1" si="1631"/>
        <v>-</v>
      </c>
      <c r="FV470" s="163" t="str">
        <f t="shared" ca="1" si="1631"/>
        <v>-</v>
      </c>
      <c r="FW470" s="163" t="str">
        <f t="shared" ca="1" si="1631"/>
        <v>-</v>
      </c>
      <c r="FX470" s="163" t="str">
        <f t="shared" ca="1" si="1631"/>
        <v>-</v>
      </c>
      <c r="FY470" s="10"/>
      <c r="FZ470" s="163">
        <f t="shared" ca="1" si="1631"/>
        <v>1</v>
      </c>
      <c r="GA470" s="163" t="str">
        <f t="shared" ca="1" si="1631"/>
        <v>-</v>
      </c>
      <c r="GB470" s="163" t="str">
        <f t="shared" ca="1" si="1631"/>
        <v>-</v>
      </c>
      <c r="GC470" s="163" t="str">
        <f t="shared" ca="1" si="1631"/>
        <v>-</v>
      </c>
      <c r="GD470" s="163" t="str">
        <f t="shared" ca="1" si="1612"/>
        <v>-</v>
      </c>
      <c r="GE470" s="163" t="b">
        <f t="shared" ca="1" si="1612"/>
        <v>0</v>
      </c>
      <c r="GF470" s="163" t="str">
        <f t="shared" ca="1" si="1612"/>
        <v>-</v>
      </c>
      <c r="GG470" s="163">
        <f t="shared" ca="1" si="1612"/>
        <v>0</v>
      </c>
      <c r="GH470" s="163" t="str">
        <f t="shared" ca="1" si="1612"/>
        <v>-</v>
      </c>
      <c r="GI470" s="161" cm="1">
        <f t="array" aca="1" ref="GI470" ca="1">INDEX(i.rev,$K470,GI$15)</f>
        <v>1</v>
      </c>
      <c r="GJ470" s="163">
        <f t="shared" ca="1" si="1613"/>
        <v>0</v>
      </c>
      <c r="GK470" s="163">
        <f t="shared" ca="1" si="1613"/>
        <v>1</v>
      </c>
      <c r="GL470" s="163">
        <f t="shared" ca="1" si="1613"/>
        <v>0</v>
      </c>
      <c r="GM470" s="163">
        <f t="shared" ca="1" si="1613"/>
        <v>1</v>
      </c>
      <c r="GN470" s="163">
        <f t="shared" ca="1" si="1613"/>
        <v>1</v>
      </c>
      <c r="GO470" s="163">
        <f t="shared" ca="1" si="1613"/>
        <v>1</v>
      </c>
      <c r="GP470" s="163">
        <f t="shared" ca="1" si="1613"/>
        <v>0</v>
      </c>
      <c r="GQ470" s="163">
        <f t="shared" ca="1" si="1613"/>
        <v>0</v>
      </c>
      <c r="GR470" s="163">
        <f t="shared" ca="1" si="1613"/>
        <v>0</v>
      </c>
      <c r="GS470" s="163">
        <f t="shared" ca="1" si="1613"/>
        <v>0</v>
      </c>
      <c r="GT470" s="163">
        <f t="shared" ca="1" si="1613"/>
        <v>0</v>
      </c>
      <c r="GU470" s="163">
        <f t="shared" ca="1" si="1613"/>
        <v>0</v>
      </c>
      <c r="GV470" s="163">
        <f t="shared" ca="1" si="1613"/>
        <v>0</v>
      </c>
      <c r="GW470" s="163">
        <f t="shared" ca="1" si="1613"/>
        <v>0</v>
      </c>
      <c r="GX470" s="163">
        <f t="shared" ca="1" si="1613"/>
        <v>0</v>
      </c>
      <c r="GY470" s="163">
        <f t="shared" ca="1" si="1613"/>
        <v>0</v>
      </c>
      <c r="GZ470" s="161" cm="1">
        <f t="array" aca="1" ref="GZ470" ca="1">INDEX(i.rev,$K470,GZ$15)</f>
        <v>0</v>
      </c>
      <c r="HA470" s="163">
        <f t="shared" ca="1" si="1574"/>
        <v>0</v>
      </c>
      <c r="HB470" s="161" cm="1">
        <f t="array" aca="1" ref="HB470" ca="1">INDEX(i.rev,$K470,HB$15)</f>
        <v>1</v>
      </c>
      <c r="HC470" s="163">
        <f t="shared" ca="1" si="1630"/>
        <v>0</v>
      </c>
      <c r="HD470" s="163">
        <f t="shared" ca="1" si="1630"/>
        <v>0</v>
      </c>
      <c r="HE470" s="163">
        <f t="shared" ca="1" si="1630"/>
        <v>0</v>
      </c>
      <c r="HF470" s="163">
        <f t="shared" ca="1" si="1630"/>
        <v>0</v>
      </c>
      <c r="HG470" s="163">
        <f t="shared" ca="1" si="1630"/>
        <v>0</v>
      </c>
      <c r="HH470" s="163">
        <f t="shared" ca="1" si="1630"/>
        <v>0</v>
      </c>
      <c r="HI470" s="163">
        <f t="shared" ca="1" si="1630"/>
        <v>0</v>
      </c>
      <c r="HJ470" s="10"/>
      <c r="HK470" s="163" t="str">
        <f t="shared" ca="1" si="1630"/>
        <v>-</v>
      </c>
      <c r="HL470" s="163" t="str">
        <f t="shared" ca="1" si="1630"/>
        <v>-</v>
      </c>
      <c r="HM470" s="163" t="str">
        <f t="shared" ca="1" si="1630"/>
        <v>-</v>
      </c>
      <c r="HN470" s="163" t="str">
        <f t="shared" ca="1" si="1630"/>
        <v>-</v>
      </c>
      <c r="HO470" s="163" t="str">
        <f t="shared" ca="1" si="1626"/>
        <v>-</v>
      </c>
      <c r="HP470" s="161" t="b">
        <f t="shared" ca="1" si="1614"/>
        <v>0</v>
      </c>
      <c r="HQ470" s="161" t="b">
        <f t="shared" ca="1" si="1614"/>
        <v>0</v>
      </c>
      <c r="HR470" s="161" t="b">
        <f t="shared" ca="1" si="1614"/>
        <v>1</v>
      </c>
      <c r="HS470" s="163">
        <f t="shared" ca="1" si="1630"/>
        <v>0</v>
      </c>
      <c r="HT470" s="161">
        <f t="shared" ca="1" si="1615"/>
        <v>1</v>
      </c>
      <c r="HU470" s="161">
        <f t="shared" ca="1" si="1615"/>
        <v>1</v>
      </c>
      <c r="HV470" s="163" t="str">
        <f t="shared" ca="1" si="1630"/>
        <v>-</v>
      </c>
      <c r="HW470" s="163" t="str">
        <f t="shared" ca="1" si="1630"/>
        <v>-</v>
      </c>
      <c r="HX470" s="163" t="str">
        <f t="shared" ca="1" si="1630"/>
        <v>-</v>
      </c>
      <c r="HY470" s="163" t="str">
        <f t="shared" ca="1" si="1630"/>
        <v>-</v>
      </c>
      <c r="HZ470" s="163" t="str">
        <f t="shared" ca="1" si="1630"/>
        <v>-</v>
      </c>
      <c r="IA470" s="163" t="str">
        <f t="shared" ca="1" si="1630"/>
        <v>-</v>
      </c>
      <c r="IB470" s="163" t="str">
        <f t="shared" ca="1" si="1630"/>
        <v>-</v>
      </c>
      <c r="IC470" s="163" t="str">
        <f t="shared" ca="1" si="1630"/>
        <v>-</v>
      </c>
      <c r="ID470" s="163" t="str">
        <f t="shared" ca="1" si="1630"/>
        <v>-</v>
      </c>
      <c r="IE470" s="163" t="b">
        <f t="shared" ca="1" si="1630"/>
        <v>1</v>
      </c>
      <c r="IF470" s="163" t="str">
        <f t="shared" ca="1" si="1630"/>
        <v>-</v>
      </c>
      <c r="IG470" s="163" t="str">
        <f t="shared" ca="1" si="1630"/>
        <v>-</v>
      </c>
      <c r="IH470" s="163" t="str">
        <f t="shared" ca="1" si="1630"/>
        <v>-</v>
      </c>
      <c r="II470" s="163" t="b">
        <f t="shared" ca="1" si="1616"/>
        <v>1</v>
      </c>
      <c r="IJ470" s="163">
        <f t="shared" ca="1" si="1616"/>
        <v>0</v>
      </c>
      <c r="IK470" s="163" t="str">
        <f t="shared" ca="1" si="1616"/>
        <v>-</v>
      </c>
      <c r="IL470" s="163" t="str">
        <f t="shared" ca="1" si="1616"/>
        <v>-</v>
      </c>
      <c r="IM470" s="163" t="str">
        <f t="shared" ca="1" si="1616"/>
        <v>-</v>
      </c>
      <c r="IN470" s="163" t="str">
        <f t="shared" ca="1" si="1616"/>
        <v>-</v>
      </c>
      <c r="IO470" s="163" t="str">
        <f t="shared" ca="1" si="1616"/>
        <v>-</v>
      </c>
      <c r="IP470" s="163">
        <f t="shared" ca="1" si="1616"/>
        <v>0</v>
      </c>
      <c r="IQ470" s="163" t="str">
        <f t="shared" ca="1" si="1616"/>
        <v>-</v>
      </c>
      <c r="IR470" s="163" t="str">
        <f t="shared" ca="1" si="1616"/>
        <v>-</v>
      </c>
      <c r="IS470" s="163" t="str">
        <f t="shared" ca="1" si="1616"/>
        <v>-</v>
      </c>
      <c r="IT470" s="163">
        <f t="shared" ca="1" si="1616"/>
        <v>500</v>
      </c>
      <c r="IU470" s="163">
        <f t="shared" ca="1" si="1616"/>
        <v>500</v>
      </c>
      <c r="IV470" s="163" t="str">
        <f t="shared" ca="1" si="1616"/>
        <v>-</v>
      </c>
      <c r="IW470" s="163" t="str">
        <f t="shared" ca="1" si="1616"/>
        <v>-</v>
      </c>
      <c r="IX470" s="163" t="str">
        <f t="shared" ca="1" si="1616"/>
        <v>-</v>
      </c>
      <c r="IY470" s="163" t="str">
        <f t="shared" ca="1" si="1617"/>
        <v>-</v>
      </c>
      <c r="IZ470" s="163" t="str">
        <f t="shared" ca="1" si="1579"/>
        <v>-</v>
      </c>
      <c r="JA470" s="163" t="str">
        <f t="shared" ca="1" si="1579"/>
        <v>-</v>
      </c>
      <c r="JB470" s="163" t="str">
        <f t="shared" ca="1" si="1579"/>
        <v>-</v>
      </c>
      <c r="JC470" s="163" t="str">
        <f t="shared" ca="1" si="1579"/>
        <v>-</v>
      </c>
      <c r="JD470" s="163" t="str">
        <f t="shared" ca="1" si="1579"/>
        <v>-</v>
      </c>
      <c r="JE470" s="163" t="str">
        <f t="shared" ca="1" si="1579"/>
        <v>-</v>
      </c>
      <c r="JF470" s="163" t="str">
        <f t="shared" ca="1" si="1579"/>
        <v>-</v>
      </c>
      <c r="JG470" s="163" t="str">
        <f t="shared" ca="1" si="1579"/>
        <v>-</v>
      </c>
      <c r="JH470" s="163" t="str">
        <f t="shared" ca="1" si="1579"/>
        <v>-</v>
      </c>
      <c r="JI470" s="163" t="str">
        <f t="shared" ca="1" si="1580"/>
        <v>-</v>
      </c>
      <c r="JJ470" s="163" t="str">
        <f t="shared" ca="1" si="1580"/>
        <v>-</v>
      </c>
      <c r="JK470" s="163" t="str">
        <f t="shared" ca="1" si="1580"/>
        <v>-</v>
      </c>
      <c r="JL470" s="163" t="str">
        <f t="shared" ca="1" si="1580"/>
        <v>-</v>
      </c>
      <c r="JM470" s="163" t="str">
        <f t="shared" ca="1" si="1580"/>
        <v>-</v>
      </c>
      <c r="JN470" s="163" t="str">
        <f t="shared" ca="1" si="1580"/>
        <v>-</v>
      </c>
      <c r="JO470" s="163" t="str">
        <f t="shared" ca="1" si="1580"/>
        <v>-</v>
      </c>
      <c r="JP470" s="163" t="str">
        <f t="shared" ca="1" si="1580"/>
        <v>-</v>
      </c>
      <c r="JQ470" s="163" t="str">
        <f t="shared" ca="1" si="1580"/>
        <v>-</v>
      </c>
      <c r="JR470" s="163" t="str">
        <f t="shared" ca="1" si="1580"/>
        <v>-</v>
      </c>
      <c r="JS470" s="163" t="str">
        <f t="shared" ca="1" si="1621"/>
        <v>-</v>
      </c>
      <c r="JT470" s="163" t="str">
        <f t="shared" ca="1" si="1621"/>
        <v>-</v>
      </c>
      <c r="JU470" s="163" t="str">
        <f t="shared" ca="1" si="1621"/>
        <v>-</v>
      </c>
      <c r="JV470" s="163" t="str">
        <f t="shared" ca="1" si="1621"/>
        <v>-</v>
      </c>
      <c r="JW470" s="163" t="str">
        <f t="shared" ca="1" si="1621"/>
        <v>-</v>
      </c>
      <c r="JX470" s="163" t="str">
        <f t="shared" ca="1" si="1617"/>
        <v>-</v>
      </c>
      <c r="JY470" s="163" t="str">
        <f t="shared" ca="1" si="1627"/>
        <v>-</v>
      </c>
      <c r="JZ470" s="163" t="str">
        <f t="shared" ca="1" si="1627"/>
        <v>-</v>
      </c>
      <c r="KA470" s="163" t="str">
        <f t="shared" ca="1" si="1627"/>
        <v>-</v>
      </c>
      <c r="KB470" s="163" t="str">
        <f t="shared" ca="1" si="1627"/>
        <v>-</v>
      </c>
      <c r="KC470" s="163" t="str">
        <f t="shared" ca="1" si="1627"/>
        <v>-</v>
      </c>
      <c r="KD470" s="163" t="str">
        <f t="shared" ca="1" si="1627"/>
        <v>-</v>
      </c>
      <c r="KE470" s="163" t="str">
        <f t="shared" ca="1" si="1627"/>
        <v>-</v>
      </c>
      <c r="KF470" s="163" t="str">
        <f t="shared" ca="1" si="1627"/>
        <v>-</v>
      </c>
      <c r="KG470" s="163" t="str">
        <f t="shared" ca="1" si="1627"/>
        <v>-</v>
      </c>
      <c r="KH470" s="163" t="str">
        <f t="shared" ca="1" si="1627"/>
        <v>-</v>
      </c>
      <c r="KI470" s="163" t="str">
        <f t="shared" ca="1" si="1627"/>
        <v>-</v>
      </c>
      <c r="KJ470" s="163" t="str">
        <f t="shared" ca="1" si="1627"/>
        <v>-</v>
      </c>
      <c r="KK470" s="163" t="str">
        <f t="shared" ca="1" si="1627"/>
        <v>-</v>
      </c>
      <c r="KL470" s="163" t="str">
        <f t="shared" ca="1" si="1627"/>
        <v>-</v>
      </c>
      <c r="KM470" s="163" t="str">
        <f t="shared" ca="1" si="1627"/>
        <v>-</v>
      </c>
      <c r="KN470" s="163" t="str">
        <f t="shared" ca="1" si="1627"/>
        <v>-</v>
      </c>
      <c r="KO470" s="163" t="str">
        <f t="shared" ca="1" si="1627"/>
        <v>-</v>
      </c>
      <c r="KP470" s="163" t="str">
        <f t="shared" ca="1" si="1627"/>
        <v>-</v>
      </c>
      <c r="KQ470" s="163" t="str">
        <f t="shared" ca="1" si="1627"/>
        <v>-</v>
      </c>
      <c r="KR470" s="163" t="str">
        <f t="shared" ca="1" si="1627"/>
        <v>-</v>
      </c>
      <c r="KS470" s="163" t="str">
        <f t="shared" ca="1" si="1627"/>
        <v>-</v>
      </c>
      <c r="KT470" s="163" t="str">
        <f t="shared" ca="1" si="1627"/>
        <v>-</v>
      </c>
      <c r="KU470" s="163" t="str">
        <f t="shared" ca="1" si="1627"/>
        <v>-</v>
      </c>
      <c r="KV470" s="163" t="str">
        <f t="shared" ca="1" si="1627"/>
        <v>-</v>
      </c>
      <c r="KW470" s="163" t="str">
        <f t="shared" ca="1" si="1627"/>
        <v>-</v>
      </c>
      <c r="KX470" s="163" t="str">
        <f t="shared" ca="1" si="1627"/>
        <v>-</v>
      </c>
      <c r="KY470" s="163" t="str">
        <f t="shared" ca="1" si="1627"/>
        <v>-</v>
      </c>
      <c r="KZ470" s="163" t="str">
        <f t="shared" ca="1" si="1627"/>
        <v>-</v>
      </c>
      <c r="LA470" s="163" t="str">
        <f t="shared" ca="1" si="1627"/>
        <v>-</v>
      </c>
      <c r="LB470" s="163" t="str">
        <f t="shared" ca="1" si="1627"/>
        <v>-</v>
      </c>
      <c r="LC470" s="163" t="str">
        <f t="shared" ca="1" si="1627"/>
        <v>-</v>
      </c>
      <c r="LD470" s="163" t="str">
        <f t="shared" ca="1" si="1627"/>
        <v>-</v>
      </c>
      <c r="LE470" s="163" t="str">
        <f t="shared" ca="1" si="1627"/>
        <v>-</v>
      </c>
      <c r="LF470" s="163" t="str">
        <f t="shared" ca="1" si="1627"/>
        <v>-</v>
      </c>
      <c r="LG470" s="163" t="str">
        <f t="shared" ca="1" si="1627"/>
        <v>-</v>
      </c>
      <c r="LH470" s="163" t="str">
        <f t="shared" ca="1" si="1627"/>
        <v>-</v>
      </c>
      <c r="LI470" s="163" t="str">
        <f t="shared" ca="1" si="1627"/>
        <v>-</v>
      </c>
      <c r="LJ470" s="163" t="str">
        <f t="shared" ca="1" si="1627"/>
        <v>-</v>
      </c>
      <c r="LK470" s="163" t="str">
        <f t="shared" ca="1" si="1627"/>
        <v>-</v>
      </c>
      <c r="LL470" s="163" t="str">
        <f t="shared" ca="1" si="1627"/>
        <v>-</v>
      </c>
      <c r="LM470" s="163" t="str">
        <f t="shared" ca="1" si="1627"/>
        <v>-</v>
      </c>
      <c r="LN470" s="163" t="str">
        <f t="shared" ca="1" si="1627"/>
        <v>-</v>
      </c>
      <c r="LO470" s="163" t="str">
        <f t="shared" ca="1" si="1617"/>
        <v>-</v>
      </c>
      <c r="LP470" s="163" t="str">
        <f t="shared" ca="1" si="1617"/>
        <v>-</v>
      </c>
      <c r="LQ470" s="163" t="str">
        <f t="shared" ca="1" si="1617"/>
        <v>-</v>
      </c>
      <c r="LR470" s="163" t="str">
        <f t="shared" ca="1" si="1617"/>
        <v>-</v>
      </c>
      <c r="LS470" s="163" t="str">
        <f t="shared" ca="1" si="1617"/>
        <v>-</v>
      </c>
      <c r="LT470" s="163" t="str">
        <f t="shared" ca="1" si="1617"/>
        <v>-</v>
      </c>
      <c r="LU470" s="163" t="str">
        <f t="shared" ca="1" si="1617"/>
        <v>-</v>
      </c>
      <c r="LV470" s="163" t="str">
        <f t="shared" ca="1" si="1617"/>
        <v>-</v>
      </c>
      <c r="LW470" s="163" t="str">
        <f t="shared" ca="1" si="1617"/>
        <v>-</v>
      </c>
      <c r="LX470" s="163" t="str">
        <f t="shared" ca="1" si="1617"/>
        <v>-</v>
      </c>
      <c r="LY470" s="10"/>
      <c r="LZ470" s="161">
        <f t="shared" ca="1" si="1583"/>
        <v>4.4999999999999998E-2</v>
      </c>
      <c r="MA470" s="161">
        <f t="shared" ca="1" si="1584"/>
        <v>4.4999999999999998E-2</v>
      </c>
      <c r="MB470" s="163">
        <f t="shared" ca="1" si="1618"/>
        <v>1</v>
      </c>
      <c r="MC470" s="163">
        <f t="shared" ca="1" si="1618"/>
        <v>0</v>
      </c>
      <c r="MD470" s="163">
        <f t="shared" ca="1" si="1618"/>
        <v>1</v>
      </c>
      <c r="ME470" s="163">
        <f t="shared" ca="1" si="1618"/>
        <v>1</v>
      </c>
      <c r="MF470" s="163">
        <f t="shared" ca="1" si="1618"/>
        <v>0</v>
      </c>
      <c r="MG470" s="163">
        <f t="shared" ca="1" si="1618"/>
        <v>70</v>
      </c>
      <c r="MH470" s="163">
        <f t="shared" ca="1" si="1618"/>
        <v>50</v>
      </c>
      <c r="MI470" s="163">
        <f t="shared" ca="1" si="1618"/>
        <v>85</v>
      </c>
      <c r="MJ470" s="163">
        <f t="shared" ca="1" si="1618"/>
        <v>50</v>
      </c>
      <c r="MK470" s="161">
        <f t="shared" ca="1" si="1586"/>
        <v>1</v>
      </c>
      <c r="ML470" s="161">
        <f t="shared" ca="1" si="1587"/>
        <v>1</v>
      </c>
      <c r="MM470" s="161">
        <f t="shared" ca="1" si="1588"/>
        <v>1</v>
      </c>
      <c r="MN470" s="161">
        <f t="shared" ca="1" si="1589"/>
        <v>1</v>
      </c>
      <c r="MO470" s="161">
        <f t="shared" ca="1" si="1589"/>
        <v>1</v>
      </c>
      <c r="MP470" s="163">
        <f t="shared" ca="1" si="1618"/>
        <v>1</v>
      </c>
      <c r="MQ470" s="10"/>
      <c r="MR470" s="163">
        <f t="shared" ca="1" si="1618"/>
        <v>1</v>
      </c>
      <c r="MS470" s="161">
        <f t="shared" ca="1" si="1590"/>
        <v>1</v>
      </c>
      <c r="MT470" s="163">
        <f t="shared" ca="1" si="1618"/>
        <v>0.75</v>
      </c>
      <c r="MU470" s="163">
        <f t="shared" ca="1" si="1618"/>
        <v>0.8</v>
      </c>
      <c r="MV470" s="163">
        <f t="shared" ca="1" si="1585"/>
        <v>0.82499999999999996</v>
      </c>
      <c r="MW470" s="163">
        <f t="shared" ca="1" si="1585"/>
        <v>0.875</v>
      </c>
      <c r="MX470" s="163">
        <f t="shared" ca="1" si="1618"/>
        <v>0.9</v>
      </c>
      <c r="MY470" s="163">
        <f t="shared" ca="1" si="1624"/>
        <v>0.75</v>
      </c>
      <c r="MZ470" s="163">
        <f t="shared" ca="1" si="1623"/>
        <v>0.78142857142857147</v>
      </c>
      <c r="NA470" s="163">
        <f t="shared" ca="1" si="1623"/>
        <v>0.82499999999999996</v>
      </c>
      <c r="NB470" s="163">
        <f t="shared" ca="1" si="1624"/>
        <v>0.875</v>
      </c>
      <c r="NC470" s="163">
        <f t="shared" ca="1" si="1624"/>
        <v>0.9</v>
      </c>
      <c r="ND470" s="163">
        <f t="shared" ca="1" si="1623"/>
        <v>0.9</v>
      </c>
      <c r="NE470" s="163">
        <f t="shared" ca="1" si="1624"/>
        <v>0.75</v>
      </c>
      <c r="NF470" s="163">
        <f t="shared" ca="1" si="1623"/>
        <v>0.78142857142857147</v>
      </c>
      <c r="NG470" s="163">
        <f t="shared" ca="1" si="1623"/>
        <v>0.82499999999999996</v>
      </c>
      <c r="NH470" s="163">
        <f t="shared" ca="1" si="1624"/>
        <v>0.875</v>
      </c>
      <c r="NI470" s="163">
        <f t="shared" ca="1" si="1624"/>
        <v>0.9</v>
      </c>
      <c r="NJ470" s="163">
        <f t="shared" ca="1" si="1623"/>
        <v>0.9</v>
      </c>
      <c r="NK470" s="163">
        <f t="shared" ca="1" si="1624"/>
        <v>0.75</v>
      </c>
      <c r="NL470" s="163">
        <f t="shared" ca="1" si="1623"/>
        <v>0.78142857142857147</v>
      </c>
      <c r="NM470" s="163">
        <f t="shared" ca="1" si="1623"/>
        <v>0.82499999999999996</v>
      </c>
      <c r="NN470" s="163">
        <f t="shared" ca="1" si="1624"/>
        <v>0.875</v>
      </c>
      <c r="NO470" s="163">
        <f t="shared" ca="1" si="1624"/>
        <v>0.9</v>
      </c>
      <c r="NP470" s="163">
        <f t="shared" ca="1" si="1623"/>
        <v>0.9</v>
      </c>
      <c r="NQ470" s="163">
        <f t="shared" ca="1" si="1624"/>
        <v>0.75</v>
      </c>
      <c r="NR470" s="163">
        <f t="shared" ca="1" si="1623"/>
        <v>0.78142857142857147</v>
      </c>
      <c r="NS470" s="163">
        <f t="shared" ca="1" si="1623"/>
        <v>0.82499999999999996</v>
      </c>
      <c r="NT470" s="163">
        <f t="shared" ca="1" si="1624"/>
        <v>0.875</v>
      </c>
      <c r="NU470" s="163">
        <f t="shared" ca="1" si="1624"/>
        <v>0.9</v>
      </c>
      <c r="NV470" s="163">
        <f t="shared" ca="1" si="1623"/>
        <v>0.9</v>
      </c>
      <c r="NW470" s="163">
        <f t="shared" ca="1" si="1624"/>
        <v>0.75</v>
      </c>
      <c r="NX470" s="163">
        <f t="shared" ca="1" si="1623"/>
        <v>0.78142857142857147</v>
      </c>
      <c r="NY470" s="163">
        <f t="shared" ca="1" si="1623"/>
        <v>0.82499999999999996</v>
      </c>
      <c r="NZ470" s="163">
        <f t="shared" ca="1" si="1624"/>
        <v>0.875</v>
      </c>
      <c r="OA470" s="163">
        <f t="shared" ca="1" si="1624"/>
        <v>0.9</v>
      </c>
      <c r="OB470" s="163">
        <f t="shared" ca="1" si="1623"/>
        <v>0.9</v>
      </c>
      <c r="OC470" s="163">
        <f t="shared" ca="1" si="1624"/>
        <v>0.75</v>
      </c>
      <c r="OD470" s="163">
        <f t="shared" ca="1" si="1623"/>
        <v>0.78142857142857147</v>
      </c>
      <c r="OE470" s="163">
        <f t="shared" ca="1" si="1623"/>
        <v>0.82499999999999996</v>
      </c>
      <c r="OF470" s="163">
        <f t="shared" ca="1" si="1624"/>
        <v>0.875</v>
      </c>
      <c r="OG470" s="163">
        <f t="shared" ca="1" si="1624"/>
        <v>0.9</v>
      </c>
      <c r="OH470" s="163">
        <f t="shared" ca="1" si="1623"/>
        <v>0.9</v>
      </c>
      <c r="OI470" s="163">
        <f t="shared" ca="1" si="1624"/>
        <v>0.75</v>
      </c>
      <c r="OJ470" s="163">
        <f t="shared" ca="1" si="1623"/>
        <v>0.76904761904761909</v>
      </c>
      <c r="OK470" s="163">
        <f t="shared" ca="1" si="1623"/>
        <v>0.82000000000000006</v>
      </c>
      <c r="OL470" s="163">
        <f t="shared" ca="1" si="1624"/>
        <v>0.875</v>
      </c>
      <c r="OM470" s="163">
        <f t="shared" ca="1" si="1624"/>
        <v>0.9</v>
      </c>
      <c r="ON470" s="163">
        <f t="shared" ca="1" si="1623"/>
        <v>0.90000000000000013</v>
      </c>
      <c r="OO470" s="163">
        <f t="shared" ca="1" si="1624"/>
        <v>0.75</v>
      </c>
      <c r="OP470" s="163">
        <f t="shared" ca="1" si="1623"/>
        <v>0.76904761904761909</v>
      </c>
      <c r="OQ470" s="163">
        <f t="shared" ca="1" si="1623"/>
        <v>0.82000000000000006</v>
      </c>
      <c r="OR470" s="163">
        <f t="shared" ca="1" si="1624"/>
        <v>0.875</v>
      </c>
      <c r="OS470" s="163">
        <f t="shared" ca="1" si="1624"/>
        <v>0.9</v>
      </c>
      <c r="OT470" s="163">
        <f t="shared" ca="1" si="1623"/>
        <v>0.9</v>
      </c>
      <c r="OU470" s="163">
        <f t="shared" ca="1" si="1591"/>
        <v>0.875</v>
      </c>
      <c r="OV470" s="161">
        <f t="shared" si="1592"/>
        <v>1.1499999999999999</v>
      </c>
      <c r="OW470" s="161">
        <f t="shared" ca="1" si="1593"/>
        <v>1</v>
      </c>
      <c r="OX470" s="161" t="str">
        <f t="shared" ca="1" si="1594"/>
        <v>-</v>
      </c>
      <c r="OY470" s="163" t="str">
        <f t="shared" ca="1" si="1595"/>
        <v>-</v>
      </c>
      <c r="OZ470" s="161" t="str">
        <f t="shared" ca="1" si="1596"/>
        <v>-</v>
      </c>
      <c r="PA470" s="161" t="str">
        <f t="shared" ca="1" si="1597"/>
        <v>-</v>
      </c>
      <c r="PB470" s="163">
        <f t="shared" ca="1" si="1618"/>
        <v>0</v>
      </c>
      <c r="PC470" s="27">
        <v>0</v>
      </c>
    </row>
    <row r="471" spans="1:419" s="143" customFormat="1" hidden="1" outlineLevel="1">
      <c r="A471" s="121">
        <f t="shared" si="14"/>
        <v>466</v>
      </c>
      <c r="B471" s="121">
        <f t="shared" si="1628"/>
        <v>13</v>
      </c>
      <c r="C471" s="143">
        <f t="shared" si="1604"/>
        <v>1002</v>
      </c>
      <c r="D471" s="143" t="s">
        <v>884</v>
      </c>
      <c r="E471" s="143" t="b">
        <f t="shared" si="1558"/>
        <v>0</v>
      </c>
      <c r="F471" s="143" t="b">
        <v>0</v>
      </c>
      <c r="G471" s="143" t="b">
        <f t="shared" si="1599"/>
        <v>0</v>
      </c>
      <c r="H471" s="139">
        <f t="shared" ca="1" si="1619"/>
        <v>3</v>
      </c>
      <c r="I471" s="32">
        <v>2</v>
      </c>
      <c r="J471" s="32">
        <v>3</v>
      </c>
      <c r="K471" s="139">
        <f t="shared" ca="1" si="1619"/>
        <v>1</v>
      </c>
      <c r="L471" s="139">
        <f t="shared" ca="1" si="1619"/>
        <v>1</v>
      </c>
      <c r="M471" s="139">
        <f t="shared" ca="1" si="1619"/>
        <v>1</v>
      </c>
      <c r="N471" s="139">
        <f t="shared" ca="1" si="1619"/>
        <v>1</v>
      </c>
      <c r="O471" s="139">
        <f t="shared" ca="1" si="1619"/>
        <v>1</v>
      </c>
      <c r="P471" s="139">
        <f t="shared" ca="1" si="1619"/>
        <v>1</v>
      </c>
      <c r="Q471" s="139">
        <f t="shared" ca="1" si="1619"/>
        <v>1</v>
      </c>
      <c r="R471" s="139">
        <f t="shared" ca="1" si="1619"/>
        <v>2</v>
      </c>
      <c r="S471" s="139">
        <v>1</v>
      </c>
      <c r="T471" s="139">
        <v>1</v>
      </c>
      <c r="U471" s="139">
        <v>1</v>
      </c>
      <c r="V471" s="139">
        <v>1</v>
      </c>
      <c r="W471" s="32">
        <v>1</v>
      </c>
      <c r="X471" s="139">
        <f t="shared" ca="1" si="1619"/>
        <v>1</v>
      </c>
      <c r="Y471" s="139">
        <f t="shared" ca="1" si="1619"/>
        <v>1</v>
      </c>
      <c r="Z471" s="139">
        <f t="shared" ca="1" si="1619"/>
        <v>1</v>
      </c>
      <c r="AA471" s="139">
        <f t="shared" ca="1" si="1619"/>
        <v>1</v>
      </c>
      <c r="AB471" s="139">
        <f t="shared" ca="1" si="1619"/>
        <v>1</v>
      </c>
      <c r="AC471" s="139">
        <f t="shared" ca="1" si="1600"/>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163" t="str">
        <f t="shared" ca="1" si="1610"/>
        <v>-</v>
      </c>
      <c r="AI471" s="163" t="str">
        <f t="shared" ca="1" si="1610"/>
        <v>-</v>
      </c>
      <c r="AJ471" s="163" t="str">
        <f t="shared" ca="1" si="1610"/>
        <v>-</v>
      </c>
      <c r="AK471" s="163" t="str">
        <f t="shared" ca="1" si="1610"/>
        <v>-</v>
      </c>
      <c r="AL471" s="163" t="str">
        <f t="shared" ca="1" si="1610"/>
        <v>-</v>
      </c>
      <c r="AM471" s="163" t="b">
        <f t="shared" ca="1" si="1610"/>
        <v>1</v>
      </c>
      <c r="AN471" s="10"/>
      <c r="AO471" s="161" t="b">
        <f t="shared" si="1611"/>
        <v>0</v>
      </c>
      <c r="AP471" s="161" t="str">
        <f t="shared" si="1611"/>
        <v>-</v>
      </c>
      <c r="AQ471" s="161" t="b">
        <f t="shared" si="1611"/>
        <v>0</v>
      </c>
      <c r="AR471" s="161" t="b">
        <f t="shared" si="1611"/>
        <v>1</v>
      </c>
      <c r="AS471" s="161" t="b">
        <f t="shared" si="1611"/>
        <v>1</v>
      </c>
      <c r="AT471" s="161" t="b">
        <f t="shared" si="1611"/>
        <v>0</v>
      </c>
      <c r="AU471" s="161">
        <f t="shared" ca="1" si="1561"/>
        <v>0</v>
      </c>
      <c r="AV471" s="161" t="b">
        <f t="shared" si="1625"/>
        <v>1</v>
      </c>
      <c r="AW471" s="161" t="b">
        <f t="shared" si="1625"/>
        <v>1</v>
      </c>
      <c r="AX471" s="161">
        <f t="shared" si="1625"/>
        <v>1</v>
      </c>
      <c r="AY471" s="161">
        <f t="shared" si="1625"/>
        <v>5.0000000000000004E-6</v>
      </c>
      <c r="AZ471" s="161" t="str">
        <f t="shared" si="1625"/>
        <v>-</v>
      </c>
      <c r="BA471" s="10"/>
      <c r="BB471" s="161" t="b">
        <f t="shared" si="1563"/>
        <v>1</v>
      </c>
      <c r="BC471" s="163" t="b">
        <f t="shared" ca="1" si="1564"/>
        <v>1</v>
      </c>
      <c r="BD471" s="163" t="b">
        <f t="shared" ca="1" si="1564"/>
        <v>1</v>
      </c>
      <c r="BE471" s="162">
        <f t="shared" ca="1" si="1565"/>
        <v>3210</v>
      </c>
      <c r="BF471" s="163" t="str">
        <f t="shared" ca="1" si="1605"/>
        <v>-</v>
      </c>
      <c r="BG471" s="163" t="str">
        <f t="shared" ca="1" si="1605"/>
        <v>-</v>
      </c>
      <c r="BH471" s="163" t="str">
        <f t="shared" ca="1" si="1605"/>
        <v>-</v>
      </c>
      <c r="BI471" s="163" t="str">
        <f t="shared" ca="1" si="1605"/>
        <v>-</v>
      </c>
      <c r="BJ471" s="163" t="str">
        <f t="shared" ca="1" si="1605"/>
        <v>-</v>
      </c>
      <c r="BK471" s="163">
        <f t="shared" ca="1" si="1605"/>
        <v>1</v>
      </c>
      <c r="BL471" s="163">
        <f t="shared" ca="1" si="1605"/>
        <v>1</v>
      </c>
      <c r="BM471" s="163" t="str">
        <f t="shared" ca="1" si="1605"/>
        <v>-</v>
      </c>
      <c r="BN471" s="163" t="str">
        <f t="shared" ca="1" si="1605"/>
        <v>-</v>
      </c>
      <c r="BO471" s="163" t="b">
        <f t="shared" ca="1" si="1567"/>
        <v>0</v>
      </c>
      <c r="BP471" s="163" t="b">
        <f t="shared" ca="1" si="1567"/>
        <v>0</v>
      </c>
      <c r="BQ471" s="163" t="b">
        <f t="shared" ca="1" si="1567"/>
        <v>0</v>
      </c>
      <c r="BR471" s="163" t="b">
        <f t="shared" ca="1" si="1567"/>
        <v>0</v>
      </c>
      <c r="BS471" s="163" t="b">
        <f t="shared" ca="1" si="1567"/>
        <v>0</v>
      </c>
      <c r="BT471" s="163" t="b">
        <f t="shared" ca="1" si="1567"/>
        <v>0</v>
      </c>
      <c r="BU471" s="163" t="b">
        <f t="shared" ca="1" si="1567"/>
        <v>0</v>
      </c>
      <c r="BV471" s="163" t="b">
        <f t="shared" ca="1" si="1567"/>
        <v>0</v>
      </c>
      <c r="BW471" s="163" t="b">
        <f t="shared" ca="1" si="1567"/>
        <v>0</v>
      </c>
      <c r="BX471" s="163" t="str">
        <f t="shared" ca="1" si="1566"/>
        <v>-</v>
      </c>
      <c r="BY471" s="163" t="str">
        <f t="shared" ca="1" si="1568"/>
        <v>-</v>
      </c>
      <c r="BZ471" s="163" t="str">
        <f t="shared" ca="1" si="1568"/>
        <v>-</v>
      </c>
      <c r="CA471" s="163" t="str">
        <f t="shared" ca="1" si="1568"/>
        <v>-</v>
      </c>
      <c r="CB471" s="163" t="str">
        <f t="shared" ca="1" si="1568"/>
        <v>-</v>
      </c>
      <c r="CC471" s="163" t="str">
        <f t="shared" ca="1" si="1568"/>
        <v>-</v>
      </c>
      <c r="CD471" s="163" t="str">
        <f t="shared" ca="1" si="1568"/>
        <v>-</v>
      </c>
      <c r="CE471" s="163" t="str">
        <f t="shared" ca="1" si="1568"/>
        <v>-</v>
      </c>
      <c r="CF471" s="163" t="str">
        <f t="shared" ca="1" si="1568"/>
        <v>-</v>
      </c>
      <c r="CG471" s="163" t="str">
        <f t="shared" ca="1" si="1566"/>
        <v>-</v>
      </c>
      <c r="CH471" s="163" t="str">
        <f t="shared" ca="1" si="1566"/>
        <v>-</v>
      </c>
      <c r="CI471" s="163" t="str">
        <f t="shared" ca="1" si="1566"/>
        <v>-</v>
      </c>
      <c r="CJ471" s="163" t="str">
        <f t="shared" ca="1" si="1566"/>
        <v>-</v>
      </c>
      <c r="CK471" s="163" t="str">
        <f t="shared" ca="1" si="1566"/>
        <v>-</v>
      </c>
      <c r="CL471" s="163" t="str">
        <f t="shared" ca="1" si="1629"/>
        <v>-</v>
      </c>
      <c r="CM471" s="163" t="str">
        <f t="shared" ca="1" si="1629"/>
        <v>-</v>
      </c>
      <c r="CN471" s="163" t="str">
        <f t="shared" ca="1" si="1629"/>
        <v>-</v>
      </c>
      <c r="CO471" s="163" t="str">
        <f t="shared" ca="1" si="1629"/>
        <v>-</v>
      </c>
      <c r="CP471" s="163" t="str">
        <f t="shared" ca="1" si="1629"/>
        <v>-</v>
      </c>
      <c r="CQ471" s="163" t="str">
        <f t="shared" ca="1" si="1629"/>
        <v>-</v>
      </c>
      <c r="CR471" s="163" t="str">
        <f t="shared" ca="1" si="1629"/>
        <v>-</v>
      </c>
      <c r="CS471" s="163" t="str">
        <f t="shared" ca="1" si="1629"/>
        <v>-</v>
      </c>
      <c r="CT471" s="163" t="str">
        <f t="shared" ca="1" si="1566"/>
        <v>-</v>
      </c>
      <c r="CU471" s="163" t="str">
        <f t="shared" ca="1" si="1569"/>
        <v>-</v>
      </c>
      <c r="CV471" s="163" t="str">
        <f t="shared" ca="1" si="1569"/>
        <v>-</v>
      </c>
      <c r="CW471" s="163" t="str">
        <f t="shared" ca="1" si="1569"/>
        <v>-</v>
      </c>
      <c r="CX471" s="163" t="str">
        <f t="shared" ca="1" si="1569"/>
        <v>-</v>
      </c>
      <c r="CY471" s="163" t="str">
        <f t="shared" ca="1" si="1569"/>
        <v>-</v>
      </c>
      <c r="CZ471" s="163" t="str">
        <f t="shared" ca="1" si="1569"/>
        <v>-</v>
      </c>
      <c r="DA471" s="163" t="str">
        <f t="shared" ca="1" si="1569"/>
        <v>-</v>
      </c>
      <c r="DB471" s="163" t="str">
        <f t="shared" ca="1" si="1569"/>
        <v>-</v>
      </c>
      <c r="DC471" s="163" t="str">
        <f t="shared" ca="1" si="1566"/>
        <v>-</v>
      </c>
      <c r="DD471" s="163" t="str">
        <f t="shared" ca="1" si="1570"/>
        <v>-</v>
      </c>
      <c r="DE471" s="163" t="str">
        <f t="shared" ca="1" si="1570"/>
        <v>-</v>
      </c>
      <c r="DF471" s="163" t="str">
        <f t="shared" ca="1" si="1570"/>
        <v>-</v>
      </c>
      <c r="DG471" s="163" t="str">
        <f t="shared" ca="1" si="1570"/>
        <v>-</v>
      </c>
      <c r="DH471" s="163" t="str">
        <f t="shared" ca="1" si="1570"/>
        <v>-</v>
      </c>
      <c r="DI471" s="163" t="str">
        <f t="shared" ca="1" si="1570"/>
        <v>-</v>
      </c>
      <c r="DJ471" s="163" t="str">
        <f t="shared" ca="1" si="1570"/>
        <v>-</v>
      </c>
      <c r="DK471" s="163" t="str">
        <f t="shared" ca="1" si="1570"/>
        <v>-</v>
      </c>
      <c r="DL471" s="10"/>
      <c r="DM471" s="163" t="str">
        <f t="shared" ca="1" si="1605"/>
        <v>-</v>
      </c>
      <c r="DN471" s="163" t="str">
        <f t="shared" ca="1" si="1605"/>
        <v>-</v>
      </c>
      <c r="DO471" s="163" t="str">
        <f t="shared" ca="1" si="1605"/>
        <v>-</v>
      </c>
      <c r="DP471" s="163" t="str">
        <f t="shared" ca="1" si="1605"/>
        <v>-</v>
      </c>
      <c r="DQ471" s="163" t="str">
        <f t="shared" ca="1" si="1605"/>
        <v>-</v>
      </c>
      <c r="DR471" s="163" t="str">
        <f t="shared" ca="1" si="1605"/>
        <v>-</v>
      </c>
      <c r="DS471" s="163" t="str">
        <f t="shared" ref="DS471:DW471" ca="1" si="1632">OFFSET(DS$5,$B471,0)</f>
        <v>-</v>
      </c>
      <c r="DT471" s="163" t="str">
        <f t="shared" ca="1" si="1632"/>
        <v>-</v>
      </c>
      <c r="DU471" s="163" t="str">
        <f t="shared" ca="1" si="1632"/>
        <v>-</v>
      </c>
      <c r="DV471" s="163" t="str">
        <f t="shared" ca="1" si="1632"/>
        <v>-</v>
      </c>
      <c r="DW471" s="163" t="str">
        <f t="shared" ca="1" si="1632"/>
        <v>-</v>
      </c>
      <c r="DX471" s="161" t="str" cm="1">
        <f t="array" aca="1" ref="DX471" ca="1">INDEX(i.rev,$K471,DX$15)</f>
        <v>-</v>
      </c>
      <c r="DY471" s="161" t="str" cm="1">
        <f t="array" aca="1" ref="DY471" ca="1">INDEX(i.rev,$K471,DY$15)</f>
        <v>-</v>
      </c>
      <c r="DZ471" s="161" t="str" cm="1">
        <f t="array" aca="1" ref="DZ471" ca="1">INDEX(i.rev,$K471,DZ$15)</f>
        <v>-</v>
      </c>
      <c r="EA471" s="161" t="str" cm="1">
        <f t="array" aca="1" ref="EA471" ca="1">INDEX(i.rev,$K471,EA$15)</f>
        <v>-</v>
      </c>
      <c r="EB471" s="161" t="str" cm="1">
        <f t="array" aca="1" ref="EB471" ca="1">INDEX(i.rev,$K471,EB$15)</f>
        <v>-</v>
      </c>
      <c r="EC471" s="161" t="str" cm="1">
        <f t="array" aca="1" ref="EC471" ca="1">INDEX(i.rev,$K471,EC$15)</f>
        <v>-</v>
      </c>
      <c r="ED471" s="161" t="str" cm="1">
        <f t="array" aca="1" ref="ED471" ca="1">INDEX(i.rev,$K471,ED$15)</f>
        <v>-</v>
      </c>
      <c r="EE471" s="161" t="str" cm="1">
        <f t="array" aca="1" ref="EE471" ca="1">INDEX(i.rev,$K471,EE$15)</f>
        <v>-</v>
      </c>
      <c r="EF471" s="161" t="str" cm="1">
        <f t="array" aca="1" ref="EF471" ca="1">INDEX(i.rev,$K471,EF$15)</f>
        <v>-</v>
      </c>
      <c r="EG471" s="161" t="str" cm="1">
        <f t="array" aca="1" ref="EG471" ca="1">INDEX(i.rev,$K471,EG$15)</f>
        <v>-</v>
      </c>
      <c r="EH471" s="10"/>
      <c r="EI471" s="163" t="str">
        <f t="shared" ca="1" si="1631"/>
        <v>-</v>
      </c>
      <c r="EJ471" s="163" t="str">
        <f t="shared" ca="1" si="1631"/>
        <v>-</v>
      </c>
      <c r="EK471" s="163" t="str">
        <f t="shared" ca="1" si="1631"/>
        <v>-</v>
      </c>
      <c r="EL471" s="163" t="str">
        <f t="shared" ca="1" si="1631"/>
        <v>-</v>
      </c>
      <c r="EM471" s="163" t="str">
        <f t="shared" ca="1" si="1631"/>
        <v>-</v>
      </c>
      <c r="EN471" s="163" t="str">
        <f t="shared" ca="1" si="1631"/>
        <v>-</v>
      </c>
      <c r="EO471" s="163" t="str">
        <f t="shared" ca="1" si="1631"/>
        <v>-</v>
      </c>
      <c r="EP471" s="163" t="str">
        <f t="shared" ca="1" si="1631"/>
        <v>-</v>
      </c>
      <c r="EQ471" s="163">
        <f t="shared" ca="1" si="1631"/>
        <v>1</v>
      </c>
      <c r="ER471" s="163">
        <f t="shared" ca="1" si="1631"/>
        <v>1</v>
      </c>
      <c r="ES471" s="163">
        <f t="shared" ca="1" si="1631"/>
        <v>0</v>
      </c>
      <c r="ET471" s="163" t="str">
        <f t="shared" ca="1" si="1631"/>
        <v>-</v>
      </c>
      <c r="EU471" s="163" t="str">
        <f t="shared" ca="1" si="1631"/>
        <v>-</v>
      </c>
      <c r="EV471" s="163" t="str">
        <f t="shared" ca="1" si="1631"/>
        <v>-</v>
      </c>
      <c r="EW471" s="163" t="str">
        <f t="shared" ca="1" si="1631"/>
        <v>-</v>
      </c>
      <c r="EX471" s="163" t="str">
        <f t="shared" ca="1" si="1631"/>
        <v>-</v>
      </c>
      <c r="EY471" s="163" t="str">
        <f t="shared" ca="1" si="1631"/>
        <v>-</v>
      </c>
      <c r="EZ471" s="163" t="str">
        <f t="shared" ca="1" si="1631"/>
        <v>-</v>
      </c>
      <c r="FA471" s="163">
        <f t="shared" ca="1" si="1631"/>
        <v>0</v>
      </c>
      <c r="FB471" s="163" t="str">
        <f t="shared" ca="1" si="1631"/>
        <v>-</v>
      </c>
      <c r="FC471" s="163" t="str">
        <f t="shared" ca="1" si="1631"/>
        <v>-</v>
      </c>
      <c r="FD471" s="163" t="str">
        <f t="shared" ca="1" si="1631"/>
        <v>-</v>
      </c>
      <c r="FE471" s="163" t="str">
        <f t="shared" ca="1" si="1631"/>
        <v>-</v>
      </c>
      <c r="FF471" s="163" t="str">
        <f t="shared" ca="1" si="1631"/>
        <v>-</v>
      </c>
      <c r="FG471" s="163">
        <f t="shared" ca="1" si="1631"/>
        <v>0</v>
      </c>
      <c r="FH471" s="163">
        <f t="shared" ca="1" si="1631"/>
        <v>0</v>
      </c>
      <c r="FI471" s="163">
        <f t="shared" ca="1" si="1631"/>
        <v>0</v>
      </c>
      <c r="FJ471" s="163">
        <f t="shared" ca="1" si="1631"/>
        <v>0</v>
      </c>
      <c r="FK471" s="163">
        <f t="shared" ca="1" si="1631"/>
        <v>0</v>
      </c>
      <c r="FL471" s="163">
        <f t="shared" ca="1" si="1631"/>
        <v>0</v>
      </c>
      <c r="FM471" s="163">
        <f t="shared" ca="1" si="1631"/>
        <v>0</v>
      </c>
      <c r="FN471" s="163" t="str">
        <f t="shared" ca="1" si="1631"/>
        <v>-</v>
      </c>
      <c r="FO471" s="163" t="str">
        <f t="shared" ca="1" si="1631"/>
        <v>-</v>
      </c>
      <c r="FP471" s="163" t="str">
        <f t="shared" ca="1" si="1631"/>
        <v>-</v>
      </c>
      <c r="FQ471" s="163" t="str">
        <f t="shared" ca="1" si="1631"/>
        <v>-</v>
      </c>
      <c r="FR471" s="163" t="str">
        <f t="shared" ca="1" si="1631"/>
        <v>-</v>
      </c>
      <c r="FS471" s="163" t="str">
        <f t="shared" ca="1" si="1631"/>
        <v>-</v>
      </c>
      <c r="FT471" s="163" t="str">
        <f t="shared" ca="1" si="1631"/>
        <v>-</v>
      </c>
      <c r="FU471" s="163" t="str">
        <f t="shared" ca="1" si="1631"/>
        <v>-</v>
      </c>
      <c r="FV471" s="163" t="str">
        <f t="shared" ca="1" si="1631"/>
        <v>-</v>
      </c>
      <c r="FW471" s="163" t="str">
        <f t="shared" ca="1" si="1631"/>
        <v>-</v>
      </c>
      <c r="FX471" s="163" t="str">
        <f t="shared" ca="1" si="1631"/>
        <v>-</v>
      </c>
      <c r="FY471" s="10"/>
      <c r="FZ471" s="163">
        <f t="shared" ca="1" si="1631"/>
        <v>1</v>
      </c>
      <c r="GA471" s="163" t="str">
        <f t="shared" ca="1" si="1631"/>
        <v>-</v>
      </c>
      <c r="GB471" s="163" t="str">
        <f t="shared" ca="1" si="1631"/>
        <v>-</v>
      </c>
      <c r="GC471" s="163" t="str">
        <f t="shared" ca="1" si="1631"/>
        <v>-</v>
      </c>
      <c r="GD471" s="163" t="str">
        <f t="shared" ca="1" si="1612"/>
        <v>-</v>
      </c>
      <c r="GE471" s="163" t="b">
        <f t="shared" ca="1" si="1612"/>
        <v>0</v>
      </c>
      <c r="GF471" s="163" t="str">
        <f t="shared" ca="1" si="1612"/>
        <v>-</v>
      </c>
      <c r="GG471" s="163">
        <f t="shared" ca="1" si="1612"/>
        <v>0</v>
      </c>
      <c r="GH471" s="163" t="str">
        <f t="shared" ca="1" si="1612"/>
        <v>-</v>
      </c>
      <c r="GI471" s="161" cm="1">
        <f t="array" aca="1" ref="GI471" ca="1">INDEX(i.rev,$K471,GI$15)</f>
        <v>1</v>
      </c>
      <c r="GJ471" s="163">
        <f t="shared" ca="1" si="1613"/>
        <v>0</v>
      </c>
      <c r="GK471" s="163">
        <f t="shared" ca="1" si="1613"/>
        <v>1</v>
      </c>
      <c r="GL471" s="163">
        <f t="shared" ca="1" si="1613"/>
        <v>0</v>
      </c>
      <c r="GM471" s="163">
        <f t="shared" ca="1" si="1613"/>
        <v>1</v>
      </c>
      <c r="GN471" s="163">
        <f t="shared" ca="1" si="1613"/>
        <v>1</v>
      </c>
      <c r="GO471" s="163">
        <f t="shared" ca="1" si="1613"/>
        <v>1</v>
      </c>
      <c r="GP471" s="163">
        <f t="shared" ca="1" si="1613"/>
        <v>0</v>
      </c>
      <c r="GQ471" s="163">
        <f t="shared" ca="1" si="1613"/>
        <v>0</v>
      </c>
      <c r="GR471" s="163">
        <f t="shared" ca="1" si="1613"/>
        <v>0</v>
      </c>
      <c r="GS471" s="163">
        <f t="shared" ca="1" si="1613"/>
        <v>0</v>
      </c>
      <c r="GT471" s="163">
        <f t="shared" ca="1" si="1613"/>
        <v>0</v>
      </c>
      <c r="GU471" s="163">
        <f t="shared" ca="1" si="1613"/>
        <v>0</v>
      </c>
      <c r="GV471" s="163">
        <f t="shared" ca="1" si="1613"/>
        <v>0</v>
      </c>
      <c r="GW471" s="163">
        <f t="shared" ca="1" si="1613"/>
        <v>0</v>
      </c>
      <c r="GX471" s="163">
        <f t="shared" ca="1" si="1613"/>
        <v>0</v>
      </c>
      <c r="GY471" s="163">
        <f t="shared" ca="1" si="1613"/>
        <v>0</v>
      </c>
      <c r="GZ471" s="161" cm="1">
        <f t="array" aca="1" ref="GZ471" ca="1">INDEX(i.rev,$K471,GZ$15)</f>
        <v>0</v>
      </c>
      <c r="HA471" s="163">
        <f t="shared" ca="1" si="1574"/>
        <v>0</v>
      </c>
      <c r="HB471" s="161" cm="1">
        <f t="array" aca="1" ref="HB471" ca="1">INDEX(i.rev,$K471,HB$15)</f>
        <v>1</v>
      </c>
      <c r="HC471" s="163">
        <f t="shared" ca="1" si="1630"/>
        <v>0</v>
      </c>
      <c r="HD471" s="163">
        <f t="shared" ca="1" si="1630"/>
        <v>0</v>
      </c>
      <c r="HE471" s="163">
        <f t="shared" ca="1" si="1630"/>
        <v>0</v>
      </c>
      <c r="HF471" s="163">
        <f t="shared" ca="1" si="1630"/>
        <v>0</v>
      </c>
      <c r="HG471" s="163">
        <f t="shared" ca="1" si="1630"/>
        <v>0</v>
      </c>
      <c r="HH471" s="163">
        <f t="shared" ca="1" si="1630"/>
        <v>0</v>
      </c>
      <c r="HI471" s="163">
        <f t="shared" ca="1" si="1630"/>
        <v>0</v>
      </c>
      <c r="HJ471" s="10"/>
      <c r="HK471" s="163" t="str">
        <f t="shared" ca="1" si="1630"/>
        <v>-</v>
      </c>
      <c r="HL471" s="163" t="str">
        <f t="shared" ca="1" si="1630"/>
        <v>-</v>
      </c>
      <c r="HM471" s="163" t="str">
        <f t="shared" ca="1" si="1630"/>
        <v>-</v>
      </c>
      <c r="HN471" s="163" t="str">
        <f t="shared" ca="1" si="1630"/>
        <v>-</v>
      </c>
      <c r="HO471" s="163" t="str">
        <f t="shared" ca="1" si="1626"/>
        <v>-</v>
      </c>
      <c r="HP471" s="161" t="b">
        <f t="shared" ca="1" si="1614"/>
        <v>0</v>
      </c>
      <c r="HQ471" s="161" t="b">
        <f t="shared" ca="1" si="1614"/>
        <v>0</v>
      </c>
      <c r="HR471" s="161" t="b">
        <f t="shared" ca="1" si="1614"/>
        <v>1</v>
      </c>
      <c r="HS471" s="163">
        <f t="shared" ca="1" si="1630"/>
        <v>0</v>
      </c>
      <c r="HT471" s="161">
        <f t="shared" ca="1" si="1615"/>
        <v>1</v>
      </c>
      <c r="HU471" s="161">
        <f t="shared" ca="1" si="1615"/>
        <v>1</v>
      </c>
      <c r="HV471" s="163" t="str">
        <f t="shared" ca="1" si="1630"/>
        <v>-</v>
      </c>
      <c r="HW471" s="163" t="str">
        <f t="shared" ca="1" si="1630"/>
        <v>-</v>
      </c>
      <c r="HX471" s="163" t="str">
        <f t="shared" ca="1" si="1630"/>
        <v>-</v>
      </c>
      <c r="HY471" s="163" t="str">
        <f t="shared" ca="1" si="1630"/>
        <v>-</v>
      </c>
      <c r="HZ471" s="163" t="str">
        <f t="shared" ca="1" si="1630"/>
        <v>-</v>
      </c>
      <c r="IA471" s="163" t="str">
        <f t="shared" ca="1" si="1630"/>
        <v>-</v>
      </c>
      <c r="IB471" s="163" t="str">
        <f t="shared" ca="1" si="1630"/>
        <v>-</v>
      </c>
      <c r="IC471" s="163" t="str">
        <f t="shared" ca="1" si="1630"/>
        <v>-</v>
      </c>
      <c r="ID471" s="163" t="str">
        <f t="shared" ca="1" si="1630"/>
        <v>-</v>
      </c>
      <c r="IE471" s="163" t="b">
        <f t="shared" ca="1" si="1630"/>
        <v>1</v>
      </c>
      <c r="IF471" s="163" t="str">
        <f t="shared" ca="1" si="1630"/>
        <v>-</v>
      </c>
      <c r="IG471" s="163" t="str">
        <f t="shared" ca="1" si="1630"/>
        <v>-</v>
      </c>
      <c r="IH471" s="163" t="str">
        <f t="shared" ca="1" si="1630"/>
        <v>-</v>
      </c>
      <c r="II471" s="163" t="b">
        <f t="shared" ca="1" si="1616"/>
        <v>1</v>
      </c>
      <c r="IJ471" s="163">
        <f t="shared" ca="1" si="1616"/>
        <v>0</v>
      </c>
      <c r="IK471" s="163" t="str">
        <f t="shared" ca="1" si="1616"/>
        <v>-</v>
      </c>
      <c r="IL471" s="163" t="str">
        <f t="shared" ca="1" si="1616"/>
        <v>-</v>
      </c>
      <c r="IM471" s="163" t="str">
        <f t="shared" ca="1" si="1616"/>
        <v>-</v>
      </c>
      <c r="IN471" s="163" t="str">
        <f t="shared" ca="1" si="1616"/>
        <v>-</v>
      </c>
      <c r="IO471" s="163" t="str">
        <f t="shared" ca="1" si="1616"/>
        <v>-</v>
      </c>
      <c r="IP471" s="163">
        <f t="shared" ca="1" si="1616"/>
        <v>0</v>
      </c>
      <c r="IQ471" s="163" t="str">
        <f t="shared" ca="1" si="1616"/>
        <v>-</v>
      </c>
      <c r="IR471" s="163" t="str">
        <f t="shared" ca="1" si="1616"/>
        <v>-</v>
      </c>
      <c r="IS471" s="163" t="str">
        <f t="shared" ca="1" si="1616"/>
        <v>-</v>
      </c>
      <c r="IT471" s="163">
        <f t="shared" ca="1" si="1616"/>
        <v>500</v>
      </c>
      <c r="IU471" s="163">
        <f t="shared" ca="1" si="1616"/>
        <v>500</v>
      </c>
      <c r="IV471" s="163" t="str">
        <f t="shared" ca="1" si="1616"/>
        <v>-</v>
      </c>
      <c r="IW471" s="163" t="str">
        <f t="shared" ca="1" si="1616"/>
        <v>-</v>
      </c>
      <c r="IX471" s="163" t="str">
        <f t="shared" ca="1" si="1616"/>
        <v>-</v>
      </c>
      <c r="IY471" s="163" t="str">
        <f t="shared" ca="1" si="1617"/>
        <v>-</v>
      </c>
      <c r="IZ471" s="163" t="str">
        <f t="shared" ca="1" si="1579"/>
        <v>-</v>
      </c>
      <c r="JA471" s="163" t="str">
        <f t="shared" ca="1" si="1579"/>
        <v>-</v>
      </c>
      <c r="JB471" s="163" t="str">
        <f t="shared" ca="1" si="1579"/>
        <v>-</v>
      </c>
      <c r="JC471" s="163" t="str">
        <f t="shared" ca="1" si="1579"/>
        <v>-</v>
      </c>
      <c r="JD471" s="163" t="str">
        <f t="shared" ca="1" si="1579"/>
        <v>-</v>
      </c>
      <c r="JE471" s="163" t="str">
        <f t="shared" ca="1" si="1579"/>
        <v>-</v>
      </c>
      <c r="JF471" s="163" t="str">
        <f t="shared" ca="1" si="1579"/>
        <v>-</v>
      </c>
      <c r="JG471" s="163" t="str">
        <f t="shared" ca="1" si="1579"/>
        <v>-</v>
      </c>
      <c r="JH471" s="163" t="str">
        <f t="shared" ca="1" si="1579"/>
        <v>-</v>
      </c>
      <c r="JI471" s="163" t="str">
        <f t="shared" ca="1" si="1580"/>
        <v>-</v>
      </c>
      <c r="JJ471" s="163" t="str">
        <f t="shared" ca="1" si="1580"/>
        <v>-</v>
      </c>
      <c r="JK471" s="163" t="str">
        <f t="shared" ca="1" si="1580"/>
        <v>-</v>
      </c>
      <c r="JL471" s="163" t="str">
        <f t="shared" ca="1" si="1580"/>
        <v>-</v>
      </c>
      <c r="JM471" s="163" t="str">
        <f t="shared" ca="1" si="1580"/>
        <v>-</v>
      </c>
      <c r="JN471" s="163" t="str">
        <f t="shared" ca="1" si="1580"/>
        <v>-</v>
      </c>
      <c r="JO471" s="163" t="str">
        <f t="shared" ca="1" si="1580"/>
        <v>-</v>
      </c>
      <c r="JP471" s="163" t="str">
        <f t="shared" ca="1" si="1580"/>
        <v>-</v>
      </c>
      <c r="JQ471" s="163" t="str">
        <f t="shared" ca="1" si="1580"/>
        <v>-</v>
      </c>
      <c r="JR471" s="163" t="str">
        <f t="shared" ca="1" si="1580"/>
        <v>-</v>
      </c>
      <c r="JS471" s="163" t="str">
        <f t="shared" ca="1" si="1621"/>
        <v>-</v>
      </c>
      <c r="JT471" s="163" t="str">
        <f t="shared" ca="1" si="1621"/>
        <v>-</v>
      </c>
      <c r="JU471" s="163" t="str">
        <f t="shared" ca="1" si="1621"/>
        <v>-</v>
      </c>
      <c r="JV471" s="163" t="str">
        <f t="shared" ca="1" si="1621"/>
        <v>-</v>
      </c>
      <c r="JW471" s="163" t="str">
        <f t="shared" ca="1" si="1621"/>
        <v>-</v>
      </c>
      <c r="JX471" s="163" t="str">
        <f t="shared" ca="1" si="1617"/>
        <v>-</v>
      </c>
      <c r="JY471" s="163" t="str">
        <f t="shared" ca="1" si="1627"/>
        <v>-</v>
      </c>
      <c r="JZ471" s="163" t="str">
        <f t="shared" ca="1" si="1627"/>
        <v>-</v>
      </c>
      <c r="KA471" s="163" t="str">
        <f t="shared" ca="1" si="1627"/>
        <v>-</v>
      </c>
      <c r="KB471" s="163" t="str">
        <f t="shared" ca="1" si="1627"/>
        <v>-</v>
      </c>
      <c r="KC471" s="163" t="str">
        <f t="shared" ca="1" si="1627"/>
        <v>-</v>
      </c>
      <c r="KD471" s="163" t="str">
        <f t="shared" ca="1" si="1627"/>
        <v>-</v>
      </c>
      <c r="KE471" s="163" t="str">
        <f t="shared" ca="1" si="1627"/>
        <v>-</v>
      </c>
      <c r="KF471" s="163" t="str">
        <f t="shared" ca="1" si="1627"/>
        <v>-</v>
      </c>
      <c r="KG471" s="163" t="str">
        <f t="shared" ca="1" si="1627"/>
        <v>-</v>
      </c>
      <c r="KH471" s="163" t="str">
        <f t="shared" ca="1" si="1627"/>
        <v>-</v>
      </c>
      <c r="KI471" s="163" t="str">
        <f t="shared" ca="1" si="1627"/>
        <v>-</v>
      </c>
      <c r="KJ471" s="163" t="str">
        <f t="shared" ca="1" si="1627"/>
        <v>-</v>
      </c>
      <c r="KK471" s="163" t="str">
        <f t="shared" ca="1" si="1627"/>
        <v>-</v>
      </c>
      <c r="KL471" s="163" t="str">
        <f t="shared" ca="1" si="1627"/>
        <v>-</v>
      </c>
      <c r="KM471" s="163" t="str">
        <f t="shared" ca="1" si="1627"/>
        <v>-</v>
      </c>
      <c r="KN471" s="163" t="str">
        <f t="shared" ca="1" si="1627"/>
        <v>-</v>
      </c>
      <c r="KO471" s="163" t="str">
        <f t="shared" ca="1" si="1627"/>
        <v>-</v>
      </c>
      <c r="KP471" s="163" t="str">
        <f t="shared" ca="1" si="1627"/>
        <v>-</v>
      </c>
      <c r="KQ471" s="163" t="str">
        <f t="shared" ca="1" si="1627"/>
        <v>-</v>
      </c>
      <c r="KR471" s="163" t="str">
        <f t="shared" ca="1" si="1627"/>
        <v>-</v>
      </c>
      <c r="KS471" s="163" t="str">
        <f t="shared" ca="1" si="1627"/>
        <v>-</v>
      </c>
      <c r="KT471" s="163" t="str">
        <f t="shared" ca="1" si="1627"/>
        <v>-</v>
      </c>
      <c r="KU471" s="163" t="str">
        <f t="shared" ca="1" si="1627"/>
        <v>-</v>
      </c>
      <c r="KV471" s="163" t="str">
        <f t="shared" ca="1" si="1627"/>
        <v>-</v>
      </c>
      <c r="KW471" s="163" t="str">
        <f t="shared" ca="1" si="1627"/>
        <v>-</v>
      </c>
      <c r="KX471" s="163" t="str">
        <f t="shared" ca="1" si="1627"/>
        <v>-</v>
      </c>
      <c r="KY471" s="163" t="str">
        <f t="shared" ca="1" si="1627"/>
        <v>-</v>
      </c>
      <c r="KZ471" s="163" t="str">
        <f t="shared" ca="1" si="1627"/>
        <v>-</v>
      </c>
      <c r="LA471" s="163" t="str">
        <f t="shared" ca="1" si="1627"/>
        <v>-</v>
      </c>
      <c r="LB471" s="163" t="str">
        <f t="shared" ca="1" si="1627"/>
        <v>-</v>
      </c>
      <c r="LC471" s="163" t="str">
        <f t="shared" ca="1" si="1627"/>
        <v>-</v>
      </c>
      <c r="LD471" s="163" t="str">
        <f t="shared" ca="1" si="1627"/>
        <v>-</v>
      </c>
      <c r="LE471" s="163" t="str">
        <f t="shared" ca="1" si="1627"/>
        <v>-</v>
      </c>
      <c r="LF471" s="163" t="str">
        <f t="shared" ca="1" si="1627"/>
        <v>-</v>
      </c>
      <c r="LG471" s="163" t="str">
        <f t="shared" ca="1" si="1627"/>
        <v>-</v>
      </c>
      <c r="LH471" s="163" t="str">
        <f t="shared" ca="1" si="1627"/>
        <v>-</v>
      </c>
      <c r="LI471" s="163" t="str">
        <f t="shared" ca="1" si="1627"/>
        <v>-</v>
      </c>
      <c r="LJ471" s="163" t="str">
        <f t="shared" ca="1" si="1627"/>
        <v>-</v>
      </c>
      <c r="LK471" s="163" t="str">
        <f t="shared" ca="1" si="1627"/>
        <v>-</v>
      </c>
      <c r="LL471" s="163" t="str">
        <f t="shared" ca="1" si="1627"/>
        <v>-</v>
      </c>
      <c r="LM471" s="163" t="str">
        <f t="shared" ca="1" si="1627"/>
        <v>-</v>
      </c>
      <c r="LN471" s="163" t="str">
        <f t="shared" ca="1" si="1627"/>
        <v>-</v>
      </c>
      <c r="LO471" s="163" t="str">
        <f t="shared" ca="1" si="1617"/>
        <v>-</v>
      </c>
      <c r="LP471" s="163" t="str">
        <f t="shared" ca="1" si="1617"/>
        <v>-</v>
      </c>
      <c r="LQ471" s="163" t="str">
        <f t="shared" ca="1" si="1617"/>
        <v>-</v>
      </c>
      <c r="LR471" s="163" t="str">
        <f t="shared" ca="1" si="1617"/>
        <v>-</v>
      </c>
      <c r="LS471" s="163" t="str">
        <f t="shared" ca="1" si="1617"/>
        <v>-</v>
      </c>
      <c r="LT471" s="163" t="str">
        <f t="shared" ca="1" si="1617"/>
        <v>-</v>
      </c>
      <c r="LU471" s="163" t="str">
        <f t="shared" ca="1" si="1617"/>
        <v>-</v>
      </c>
      <c r="LV471" s="163" t="str">
        <f t="shared" ca="1" si="1617"/>
        <v>-</v>
      </c>
      <c r="LW471" s="163" t="str">
        <f t="shared" ca="1" si="1617"/>
        <v>-</v>
      </c>
      <c r="LX471" s="163" t="str">
        <f t="shared" ca="1" si="1617"/>
        <v>-</v>
      </c>
      <c r="LY471" s="10"/>
      <c r="LZ471" s="161">
        <f t="shared" ca="1" si="1583"/>
        <v>4.4999999999999998E-2</v>
      </c>
      <c r="MA471" s="161">
        <f t="shared" ca="1" si="1584"/>
        <v>4.4999999999999998E-2</v>
      </c>
      <c r="MB471" s="163">
        <f t="shared" ca="1" si="1618"/>
        <v>1</v>
      </c>
      <c r="MC471" s="163">
        <f t="shared" ca="1" si="1618"/>
        <v>0</v>
      </c>
      <c r="MD471" s="163">
        <f t="shared" ca="1" si="1618"/>
        <v>1</v>
      </c>
      <c r="ME471" s="163">
        <f t="shared" ca="1" si="1618"/>
        <v>1</v>
      </c>
      <c r="MF471" s="163">
        <f t="shared" ca="1" si="1618"/>
        <v>0</v>
      </c>
      <c r="MG471" s="163">
        <f t="shared" ca="1" si="1618"/>
        <v>70</v>
      </c>
      <c r="MH471" s="163">
        <f t="shared" ca="1" si="1618"/>
        <v>50</v>
      </c>
      <c r="MI471" s="163">
        <f t="shared" ca="1" si="1618"/>
        <v>85</v>
      </c>
      <c r="MJ471" s="163">
        <f t="shared" ca="1" si="1618"/>
        <v>50</v>
      </c>
      <c r="MK471" s="161">
        <f t="shared" ca="1" si="1586"/>
        <v>1</v>
      </c>
      <c r="ML471" s="161">
        <f t="shared" ca="1" si="1587"/>
        <v>1</v>
      </c>
      <c r="MM471" s="161">
        <f t="shared" ca="1" si="1588"/>
        <v>1</v>
      </c>
      <c r="MN471" s="161">
        <f t="shared" ca="1" si="1589"/>
        <v>1</v>
      </c>
      <c r="MO471" s="161">
        <f t="shared" ca="1" si="1589"/>
        <v>1</v>
      </c>
      <c r="MP471" s="163">
        <f t="shared" ca="1" si="1618"/>
        <v>1</v>
      </c>
      <c r="MQ471" s="10"/>
      <c r="MR471" s="163">
        <f t="shared" ca="1" si="1618"/>
        <v>1</v>
      </c>
      <c r="MS471" s="161">
        <f t="shared" ca="1" si="1590"/>
        <v>1</v>
      </c>
      <c r="MT471" s="163">
        <f t="shared" ca="1" si="1618"/>
        <v>0.75</v>
      </c>
      <c r="MU471" s="163">
        <f t="shared" ca="1" si="1618"/>
        <v>0.8</v>
      </c>
      <c r="MV471" s="163">
        <f t="shared" ca="1" si="1585"/>
        <v>0.82499999999999996</v>
      </c>
      <c r="MW471" s="163">
        <f t="shared" ca="1" si="1585"/>
        <v>0.875</v>
      </c>
      <c r="MX471" s="163">
        <f t="shared" ca="1" si="1618"/>
        <v>0.9</v>
      </c>
      <c r="MY471" s="163">
        <f t="shared" ca="1" si="1624"/>
        <v>0.75</v>
      </c>
      <c r="MZ471" s="163">
        <f t="shared" ca="1" si="1623"/>
        <v>0.78142857142857147</v>
      </c>
      <c r="NA471" s="163">
        <f t="shared" ca="1" si="1623"/>
        <v>0.82499999999999996</v>
      </c>
      <c r="NB471" s="163">
        <f t="shared" ca="1" si="1624"/>
        <v>0.875</v>
      </c>
      <c r="NC471" s="163">
        <f t="shared" ca="1" si="1624"/>
        <v>0.9</v>
      </c>
      <c r="ND471" s="163">
        <f t="shared" ca="1" si="1623"/>
        <v>0.9</v>
      </c>
      <c r="NE471" s="163">
        <f t="shared" ca="1" si="1624"/>
        <v>0.75</v>
      </c>
      <c r="NF471" s="163">
        <f t="shared" ca="1" si="1623"/>
        <v>0.78142857142857147</v>
      </c>
      <c r="NG471" s="163">
        <f t="shared" ca="1" si="1623"/>
        <v>0.82499999999999996</v>
      </c>
      <c r="NH471" s="163">
        <f t="shared" ca="1" si="1624"/>
        <v>0.875</v>
      </c>
      <c r="NI471" s="163">
        <f t="shared" ca="1" si="1624"/>
        <v>0.9</v>
      </c>
      <c r="NJ471" s="163">
        <f t="shared" ca="1" si="1623"/>
        <v>0.9</v>
      </c>
      <c r="NK471" s="163">
        <f t="shared" ca="1" si="1624"/>
        <v>0.75</v>
      </c>
      <c r="NL471" s="163">
        <f t="shared" ca="1" si="1623"/>
        <v>0.78142857142857147</v>
      </c>
      <c r="NM471" s="163">
        <f t="shared" ca="1" si="1623"/>
        <v>0.82499999999999996</v>
      </c>
      <c r="NN471" s="163">
        <f t="shared" ca="1" si="1624"/>
        <v>0.875</v>
      </c>
      <c r="NO471" s="163">
        <f t="shared" ca="1" si="1624"/>
        <v>0.9</v>
      </c>
      <c r="NP471" s="163">
        <f t="shared" ca="1" si="1623"/>
        <v>0.9</v>
      </c>
      <c r="NQ471" s="163">
        <f t="shared" ca="1" si="1624"/>
        <v>0.75</v>
      </c>
      <c r="NR471" s="163">
        <f t="shared" ca="1" si="1623"/>
        <v>0.78142857142857147</v>
      </c>
      <c r="NS471" s="163">
        <f t="shared" ca="1" si="1623"/>
        <v>0.82499999999999996</v>
      </c>
      <c r="NT471" s="163">
        <f t="shared" ca="1" si="1624"/>
        <v>0.875</v>
      </c>
      <c r="NU471" s="163">
        <f t="shared" ca="1" si="1624"/>
        <v>0.9</v>
      </c>
      <c r="NV471" s="163">
        <f t="shared" ca="1" si="1623"/>
        <v>0.9</v>
      </c>
      <c r="NW471" s="163">
        <f t="shared" ca="1" si="1624"/>
        <v>0.75</v>
      </c>
      <c r="NX471" s="163">
        <f t="shared" ca="1" si="1623"/>
        <v>0.78142857142857147</v>
      </c>
      <c r="NY471" s="163">
        <f t="shared" ca="1" si="1623"/>
        <v>0.82499999999999996</v>
      </c>
      <c r="NZ471" s="163">
        <f t="shared" ca="1" si="1624"/>
        <v>0.875</v>
      </c>
      <c r="OA471" s="163">
        <f t="shared" ca="1" si="1624"/>
        <v>0.9</v>
      </c>
      <c r="OB471" s="163">
        <f t="shared" ca="1" si="1623"/>
        <v>0.9</v>
      </c>
      <c r="OC471" s="163">
        <f t="shared" ca="1" si="1624"/>
        <v>0.75</v>
      </c>
      <c r="OD471" s="163">
        <f t="shared" ca="1" si="1623"/>
        <v>0.78142857142857147</v>
      </c>
      <c r="OE471" s="163">
        <f t="shared" ca="1" si="1623"/>
        <v>0.82499999999999996</v>
      </c>
      <c r="OF471" s="163">
        <f t="shared" ca="1" si="1624"/>
        <v>0.875</v>
      </c>
      <c r="OG471" s="163">
        <f t="shared" ca="1" si="1624"/>
        <v>0.9</v>
      </c>
      <c r="OH471" s="163">
        <f t="shared" ca="1" si="1623"/>
        <v>0.9</v>
      </c>
      <c r="OI471" s="163">
        <f t="shared" ca="1" si="1624"/>
        <v>0.75</v>
      </c>
      <c r="OJ471" s="163">
        <f t="shared" ca="1" si="1623"/>
        <v>0.76904761904761909</v>
      </c>
      <c r="OK471" s="163">
        <f t="shared" ca="1" si="1623"/>
        <v>0.82000000000000006</v>
      </c>
      <c r="OL471" s="163">
        <f t="shared" ca="1" si="1624"/>
        <v>0.875</v>
      </c>
      <c r="OM471" s="163">
        <f t="shared" ca="1" si="1624"/>
        <v>0.9</v>
      </c>
      <c r="ON471" s="163">
        <f t="shared" ca="1" si="1623"/>
        <v>0.90000000000000013</v>
      </c>
      <c r="OO471" s="163">
        <f t="shared" ca="1" si="1624"/>
        <v>0.75</v>
      </c>
      <c r="OP471" s="163">
        <f t="shared" ca="1" si="1623"/>
        <v>0.76904761904761909</v>
      </c>
      <c r="OQ471" s="163">
        <f t="shared" ca="1" si="1623"/>
        <v>0.82000000000000006</v>
      </c>
      <c r="OR471" s="163">
        <f t="shared" ca="1" si="1624"/>
        <v>0.875</v>
      </c>
      <c r="OS471" s="163">
        <f t="shared" ca="1" si="1624"/>
        <v>0.9</v>
      </c>
      <c r="OT471" s="163">
        <f t="shared" ca="1" si="1623"/>
        <v>0.9</v>
      </c>
      <c r="OU471" s="163">
        <f t="shared" ca="1" si="1591"/>
        <v>0.875</v>
      </c>
      <c r="OV471" s="161">
        <f t="shared" si="1592"/>
        <v>1</v>
      </c>
      <c r="OW471" s="161">
        <f t="shared" ca="1" si="1593"/>
        <v>1</v>
      </c>
      <c r="OX471" s="161" t="str">
        <f t="shared" ca="1" si="1594"/>
        <v>-</v>
      </c>
      <c r="OY471" s="163" t="str">
        <f t="shared" ca="1" si="1595"/>
        <v>-</v>
      </c>
      <c r="OZ471" s="161" t="str">
        <f t="shared" ca="1" si="1596"/>
        <v>-</v>
      </c>
      <c r="PA471" s="161" t="str">
        <f t="shared" ca="1" si="1597"/>
        <v>-</v>
      </c>
      <c r="PB471" s="163">
        <f t="shared" ca="1" si="1618"/>
        <v>0</v>
      </c>
      <c r="PC471" s="27">
        <v>0</v>
      </c>
    </row>
    <row r="472" spans="1:419" s="143" customFormat="1" hidden="1" outlineLevel="1">
      <c r="A472" s="121">
        <f t="shared" si="14"/>
        <v>467</v>
      </c>
      <c r="B472" s="121">
        <f t="shared" si="1628"/>
        <v>13</v>
      </c>
      <c r="C472" s="143">
        <f t="shared" si="1604"/>
        <v>1002</v>
      </c>
      <c r="D472" s="143" t="s">
        <v>884</v>
      </c>
      <c r="E472" s="143" t="b">
        <f t="shared" si="1558"/>
        <v>0</v>
      </c>
      <c r="F472" s="143" t="b">
        <v>0</v>
      </c>
      <c r="G472" s="143" t="b">
        <f t="shared" si="1599"/>
        <v>0</v>
      </c>
      <c r="H472" s="139">
        <f t="shared" ca="1" si="1619"/>
        <v>3</v>
      </c>
      <c r="I472" s="32">
        <v>2</v>
      </c>
      <c r="J472" s="32">
        <v>3</v>
      </c>
      <c r="K472" s="139">
        <f t="shared" ca="1" si="1619"/>
        <v>1</v>
      </c>
      <c r="L472" s="139">
        <f t="shared" ca="1" si="1619"/>
        <v>1</v>
      </c>
      <c r="M472" s="139">
        <f t="shared" ca="1" si="1619"/>
        <v>1</v>
      </c>
      <c r="N472" s="139">
        <f t="shared" ca="1" si="1619"/>
        <v>1</v>
      </c>
      <c r="O472" s="139">
        <f t="shared" ca="1" si="1619"/>
        <v>1</v>
      </c>
      <c r="P472" s="139">
        <f t="shared" ca="1" si="1619"/>
        <v>1</v>
      </c>
      <c r="Q472" s="139">
        <f t="shared" ca="1" si="1619"/>
        <v>1</v>
      </c>
      <c r="R472" s="139">
        <f t="shared" ca="1" si="1619"/>
        <v>2</v>
      </c>
      <c r="S472" s="139">
        <v>3</v>
      </c>
      <c r="T472" s="139">
        <v>3</v>
      </c>
      <c r="U472" s="139">
        <v>3</v>
      </c>
      <c r="V472" s="139">
        <v>3</v>
      </c>
      <c r="W472" s="32">
        <v>3</v>
      </c>
      <c r="X472" s="139">
        <f t="shared" ca="1" si="1619"/>
        <v>1</v>
      </c>
      <c r="Y472" s="139">
        <f t="shared" ca="1" si="1619"/>
        <v>1</v>
      </c>
      <c r="Z472" s="139">
        <f t="shared" ca="1" si="1619"/>
        <v>1</v>
      </c>
      <c r="AA472" s="139">
        <f t="shared" ca="1" si="1619"/>
        <v>1</v>
      </c>
      <c r="AB472" s="139">
        <f t="shared" ca="1" si="1619"/>
        <v>1</v>
      </c>
      <c r="AC472" s="139">
        <f t="shared" ca="1" si="160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163" t="str">
        <f t="shared" ca="1" si="1610"/>
        <v>-</v>
      </c>
      <c r="AI472" s="163" t="str">
        <f t="shared" ca="1" si="1610"/>
        <v>-</v>
      </c>
      <c r="AJ472" s="163" t="str">
        <f t="shared" ca="1" si="1610"/>
        <v>-</v>
      </c>
      <c r="AK472" s="163" t="str">
        <f t="shared" ca="1" si="1610"/>
        <v>-</v>
      </c>
      <c r="AL472" s="163" t="str">
        <f t="shared" ca="1" si="1610"/>
        <v>-</v>
      </c>
      <c r="AM472" s="163" t="b">
        <f t="shared" ca="1" si="1610"/>
        <v>1</v>
      </c>
      <c r="AN472" s="10"/>
      <c r="AO472" s="161" t="b">
        <f t="shared" si="1611"/>
        <v>0</v>
      </c>
      <c r="AP472" s="161" t="str">
        <f t="shared" si="1611"/>
        <v>-</v>
      </c>
      <c r="AQ472" s="161" t="b">
        <f t="shared" si="1611"/>
        <v>0</v>
      </c>
      <c r="AR472" s="161" t="b">
        <f t="shared" si="1611"/>
        <v>1</v>
      </c>
      <c r="AS472" s="161" t="b">
        <f t="shared" si="1611"/>
        <v>1</v>
      </c>
      <c r="AT472" s="161" t="b">
        <f t="shared" si="1611"/>
        <v>0</v>
      </c>
      <c r="AU472" s="161">
        <f t="shared" ca="1" si="1561"/>
        <v>0</v>
      </c>
      <c r="AV472" s="161" t="b">
        <f t="shared" si="1625"/>
        <v>1</v>
      </c>
      <c r="AW472" s="161" t="b">
        <f t="shared" si="1625"/>
        <v>1</v>
      </c>
      <c r="AX472" s="161">
        <f t="shared" si="1625"/>
        <v>1</v>
      </c>
      <c r="AY472" s="161">
        <f t="shared" si="1625"/>
        <v>5.0000000000000004E-6</v>
      </c>
      <c r="AZ472" s="161" t="str">
        <f t="shared" si="1625"/>
        <v>-</v>
      </c>
      <c r="BA472" s="10"/>
      <c r="BB472" s="161" t="b">
        <f t="shared" si="1563"/>
        <v>1</v>
      </c>
      <c r="BC472" s="163" t="b">
        <f t="shared" ca="1" si="1564"/>
        <v>1</v>
      </c>
      <c r="BD472" s="163" t="b">
        <f t="shared" ca="1" si="1564"/>
        <v>1</v>
      </c>
      <c r="BE472" s="162">
        <f t="shared" ca="1" si="1565"/>
        <v>3210</v>
      </c>
      <c r="BF472" s="163" t="str">
        <f t="shared" ref="BF472:DW484" ca="1" si="1633">OFFSET(BF$5,$B472,0)</f>
        <v>-</v>
      </c>
      <c r="BG472" s="163" t="str">
        <f t="shared" ca="1" si="1633"/>
        <v>-</v>
      </c>
      <c r="BH472" s="163" t="str">
        <f t="shared" ca="1" si="1633"/>
        <v>-</v>
      </c>
      <c r="BI472" s="163" t="str">
        <f t="shared" ca="1" si="1633"/>
        <v>-</v>
      </c>
      <c r="BJ472" s="163" t="str">
        <f t="shared" ca="1" si="1633"/>
        <v>-</v>
      </c>
      <c r="BK472" s="163">
        <f t="shared" ca="1" si="1633"/>
        <v>1</v>
      </c>
      <c r="BL472" s="163">
        <f t="shared" ca="1" si="1633"/>
        <v>1</v>
      </c>
      <c r="BM472" s="163" t="str">
        <f t="shared" ca="1" si="1633"/>
        <v>-</v>
      </c>
      <c r="BN472" s="163" t="str">
        <f t="shared" ca="1" si="1633"/>
        <v>-</v>
      </c>
      <c r="BO472" s="163" t="b">
        <f t="shared" ca="1" si="1567"/>
        <v>0</v>
      </c>
      <c r="BP472" s="163" t="b">
        <f t="shared" ca="1" si="1567"/>
        <v>0</v>
      </c>
      <c r="BQ472" s="163" t="b">
        <f t="shared" ca="1" si="1567"/>
        <v>0</v>
      </c>
      <c r="BR472" s="163" t="b">
        <f t="shared" ca="1" si="1567"/>
        <v>0</v>
      </c>
      <c r="BS472" s="163" t="b">
        <f t="shared" ca="1" si="1567"/>
        <v>0</v>
      </c>
      <c r="BT472" s="163" t="b">
        <f t="shared" ca="1" si="1567"/>
        <v>0</v>
      </c>
      <c r="BU472" s="163" t="b">
        <f t="shared" ca="1" si="1567"/>
        <v>0</v>
      </c>
      <c r="BV472" s="163" t="b">
        <f t="shared" ca="1" si="1567"/>
        <v>0</v>
      </c>
      <c r="BW472" s="163" t="b">
        <f t="shared" ca="1" si="1567"/>
        <v>0</v>
      </c>
      <c r="BX472" s="163" t="str">
        <f t="shared" ca="1" si="1566"/>
        <v>-</v>
      </c>
      <c r="BY472" s="163" t="str">
        <f t="shared" ca="1" si="1568"/>
        <v>-</v>
      </c>
      <c r="BZ472" s="163" t="str">
        <f t="shared" ca="1" si="1568"/>
        <v>-</v>
      </c>
      <c r="CA472" s="163" t="str">
        <f t="shared" ca="1" si="1568"/>
        <v>-</v>
      </c>
      <c r="CB472" s="163" t="str">
        <f t="shared" ca="1" si="1568"/>
        <v>-</v>
      </c>
      <c r="CC472" s="163" t="str">
        <f t="shared" ca="1" si="1568"/>
        <v>-</v>
      </c>
      <c r="CD472" s="163" t="str">
        <f t="shared" ca="1" si="1568"/>
        <v>-</v>
      </c>
      <c r="CE472" s="163" t="str">
        <f t="shared" ca="1" si="1568"/>
        <v>-</v>
      </c>
      <c r="CF472" s="163" t="str">
        <f t="shared" ca="1" si="1568"/>
        <v>-</v>
      </c>
      <c r="CG472" s="163" t="str">
        <f t="shared" ca="1" si="1566"/>
        <v>-</v>
      </c>
      <c r="CH472" s="163" t="str">
        <f t="shared" ca="1" si="1566"/>
        <v>-</v>
      </c>
      <c r="CI472" s="163" t="str">
        <f t="shared" ca="1" si="1566"/>
        <v>-</v>
      </c>
      <c r="CJ472" s="163" t="str">
        <f t="shared" ca="1" si="1566"/>
        <v>-</v>
      </c>
      <c r="CK472" s="163" t="str">
        <f t="shared" ca="1" si="1566"/>
        <v>-</v>
      </c>
      <c r="CL472" s="163" t="str">
        <f t="shared" ca="1" si="1629"/>
        <v>-</v>
      </c>
      <c r="CM472" s="163" t="str">
        <f t="shared" ca="1" si="1629"/>
        <v>-</v>
      </c>
      <c r="CN472" s="163" t="str">
        <f t="shared" ca="1" si="1629"/>
        <v>-</v>
      </c>
      <c r="CO472" s="163" t="str">
        <f t="shared" ca="1" si="1629"/>
        <v>-</v>
      </c>
      <c r="CP472" s="163" t="str">
        <f t="shared" ca="1" si="1629"/>
        <v>-</v>
      </c>
      <c r="CQ472" s="163" t="str">
        <f t="shared" ca="1" si="1629"/>
        <v>-</v>
      </c>
      <c r="CR472" s="163" t="str">
        <f t="shared" ca="1" si="1629"/>
        <v>-</v>
      </c>
      <c r="CS472" s="163" t="str">
        <f t="shared" ca="1" si="1629"/>
        <v>-</v>
      </c>
      <c r="CT472" s="163" t="str">
        <f t="shared" ca="1" si="1566"/>
        <v>-</v>
      </c>
      <c r="CU472" s="163" t="str">
        <f t="shared" ca="1" si="1569"/>
        <v>-</v>
      </c>
      <c r="CV472" s="163" t="str">
        <f t="shared" ca="1" si="1569"/>
        <v>-</v>
      </c>
      <c r="CW472" s="163" t="str">
        <f t="shared" ca="1" si="1569"/>
        <v>-</v>
      </c>
      <c r="CX472" s="163" t="str">
        <f t="shared" ca="1" si="1569"/>
        <v>-</v>
      </c>
      <c r="CY472" s="163" t="str">
        <f t="shared" ca="1" si="1569"/>
        <v>-</v>
      </c>
      <c r="CZ472" s="163" t="str">
        <f t="shared" ca="1" si="1569"/>
        <v>-</v>
      </c>
      <c r="DA472" s="163" t="str">
        <f t="shared" ca="1" si="1569"/>
        <v>-</v>
      </c>
      <c r="DB472" s="163" t="str">
        <f t="shared" ca="1" si="1569"/>
        <v>-</v>
      </c>
      <c r="DC472" s="163" t="str">
        <f t="shared" ca="1" si="1566"/>
        <v>-</v>
      </c>
      <c r="DD472" s="163" t="str">
        <f t="shared" ca="1" si="1570"/>
        <v>-</v>
      </c>
      <c r="DE472" s="163" t="str">
        <f t="shared" ca="1" si="1570"/>
        <v>-</v>
      </c>
      <c r="DF472" s="163" t="str">
        <f t="shared" ca="1" si="1570"/>
        <v>-</v>
      </c>
      <c r="DG472" s="163" t="str">
        <f t="shared" ca="1" si="1570"/>
        <v>-</v>
      </c>
      <c r="DH472" s="163" t="str">
        <f t="shared" ca="1" si="1570"/>
        <v>-</v>
      </c>
      <c r="DI472" s="163" t="str">
        <f t="shared" ca="1" si="1570"/>
        <v>-</v>
      </c>
      <c r="DJ472" s="163" t="str">
        <f t="shared" ca="1" si="1570"/>
        <v>-</v>
      </c>
      <c r="DK472" s="163" t="str">
        <f t="shared" ca="1" si="1570"/>
        <v>-</v>
      </c>
      <c r="DL472" s="10"/>
      <c r="DM472" s="163" t="str">
        <f t="shared" ca="1" si="1633"/>
        <v>-</v>
      </c>
      <c r="DN472" s="163" t="str">
        <f t="shared" ca="1" si="1633"/>
        <v>-</v>
      </c>
      <c r="DO472" s="163" t="str">
        <f t="shared" ca="1" si="1633"/>
        <v>-</v>
      </c>
      <c r="DP472" s="163" t="str">
        <f t="shared" ca="1" si="1633"/>
        <v>-</v>
      </c>
      <c r="DQ472" s="163" t="str">
        <f t="shared" ca="1" si="1633"/>
        <v>-</v>
      </c>
      <c r="DR472" s="163" t="str">
        <f t="shared" ca="1" si="1633"/>
        <v>-</v>
      </c>
      <c r="DS472" s="163" t="str">
        <f t="shared" ca="1" si="1633"/>
        <v>-</v>
      </c>
      <c r="DT472" s="163" t="str">
        <f t="shared" ca="1" si="1633"/>
        <v>-</v>
      </c>
      <c r="DU472" s="163" t="str">
        <f t="shared" ca="1" si="1633"/>
        <v>-</v>
      </c>
      <c r="DV472" s="163" t="str">
        <f t="shared" ca="1" si="1633"/>
        <v>-</v>
      </c>
      <c r="DW472" s="163" t="str">
        <f t="shared" ca="1" si="1633"/>
        <v>-</v>
      </c>
      <c r="DX472" s="161" t="str" cm="1">
        <f t="array" aca="1" ref="DX472" ca="1">INDEX(i.rev,$K472,DX$15)</f>
        <v>-</v>
      </c>
      <c r="DY472" s="161" t="str" cm="1">
        <f t="array" aca="1" ref="DY472" ca="1">INDEX(i.rev,$K472,DY$15)</f>
        <v>-</v>
      </c>
      <c r="DZ472" s="161" t="str" cm="1">
        <f t="array" aca="1" ref="DZ472" ca="1">INDEX(i.rev,$K472,DZ$15)</f>
        <v>-</v>
      </c>
      <c r="EA472" s="161" t="str" cm="1">
        <f t="array" aca="1" ref="EA472" ca="1">INDEX(i.rev,$K472,EA$15)</f>
        <v>-</v>
      </c>
      <c r="EB472" s="161" t="str" cm="1">
        <f t="array" aca="1" ref="EB472" ca="1">INDEX(i.rev,$K472,EB$15)</f>
        <v>-</v>
      </c>
      <c r="EC472" s="161" t="str" cm="1">
        <f t="array" aca="1" ref="EC472" ca="1">INDEX(i.rev,$K472,EC$15)</f>
        <v>-</v>
      </c>
      <c r="ED472" s="161" t="str" cm="1">
        <f t="array" aca="1" ref="ED472" ca="1">INDEX(i.rev,$K472,ED$15)</f>
        <v>-</v>
      </c>
      <c r="EE472" s="161" t="str" cm="1">
        <f t="array" aca="1" ref="EE472" ca="1">INDEX(i.rev,$K472,EE$15)</f>
        <v>-</v>
      </c>
      <c r="EF472" s="161" t="str" cm="1">
        <f t="array" aca="1" ref="EF472" ca="1">INDEX(i.rev,$K472,EF$15)</f>
        <v>-</v>
      </c>
      <c r="EG472" s="161" t="str" cm="1">
        <f t="array" aca="1" ref="EG472" ca="1">INDEX(i.rev,$K472,EG$15)</f>
        <v>-</v>
      </c>
      <c r="EH472" s="10"/>
      <c r="EI472" s="163" t="str">
        <f t="shared" ca="1" si="1631"/>
        <v>-</v>
      </c>
      <c r="EJ472" s="163" t="str">
        <f t="shared" ca="1" si="1631"/>
        <v>-</v>
      </c>
      <c r="EK472" s="163" t="str">
        <f t="shared" ca="1" si="1631"/>
        <v>-</v>
      </c>
      <c r="EL472" s="163" t="str">
        <f t="shared" ca="1" si="1631"/>
        <v>-</v>
      </c>
      <c r="EM472" s="163" t="str">
        <f t="shared" ca="1" si="1631"/>
        <v>-</v>
      </c>
      <c r="EN472" s="163" t="str">
        <f t="shared" ca="1" si="1631"/>
        <v>-</v>
      </c>
      <c r="EO472" s="163" t="str">
        <f t="shared" ca="1" si="1631"/>
        <v>-</v>
      </c>
      <c r="EP472" s="163" t="str">
        <f t="shared" ca="1" si="1631"/>
        <v>-</v>
      </c>
      <c r="EQ472" s="163">
        <f t="shared" ca="1" si="1631"/>
        <v>1</v>
      </c>
      <c r="ER472" s="163">
        <f t="shared" ca="1" si="1631"/>
        <v>1</v>
      </c>
      <c r="ES472" s="163">
        <f t="shared" ca="1" si="1631"/>
        <v>0</v>
      </c>
      <c r="ET472" s="163" t="str">
        <f t="shared" ca="1" si="1631"/>
        <v>-</v>
      </c>
      <c r="EU472" s="163" t="str">
        <f t="shared" ca="1" si="1631"/>
        <v>-</v>
      </c>
      <c r="EV472" s="163" t="str">
        <f t="shared" ca="1" si="1631"/>
        <v>-</v>
      </c>
      <c r="EW472" s="163" t="str">
        <f t="shared" ca="1" si="1631"/>
        <v>-</v>
      </c>
      <c r="EX472" s="163" t="str">
        <f t="shared" ca="1" si="1631"/>
        <v>-</v>
      </c>
      <c r="EY472" s="163" t="str">
        <f t="shared" ca="1" si="1631"/>
        <v>-</v>
      </c>
      <c r="EZ472" s="163" t="str">
        <f t="shared" ca="1" si="1631"/>
        <v>-</v>
      </c>
      <c r="FA472" s="163">
        <f t="shared" ca="1" si="1631"/>
        <v>0</v>
      </c>
      <c r="FB472" s="163" t="str">
        <f t="shared" ca="1" si="1631"/>
        <v>-</v>
      </c>
      <c r="FC472" s="163" t="str">
        <f t="shared" ca="1" si="1631"/>
        <v>-</v>
      </c>
      <c r="FD472" s="163" t="str">
        <f t="shared" ca="1" si="1631"/>
        <v>-</v>
      </c>
      <c r="FE472" s="163" t="str">
        <f t="shared" ca="1" si="1631"/>
        <v>-</v>
      </c>
      <c r="FF472" s="163" t="str">
        <f t="shared" ca="1" si="1631"/>
        <v>-</v>
      </c>
      <c r="FG472" s="163">
        <f t="shared" ca="1" si="1631"/>
        <v>0</v>
      </c>
      <c r="FH472" s="163">
        <f t="shared" ca="1" si="1631"/>
        <v>0</v>
      </c>
      <c r="FI472" s="163">
        <f t="shared" ca="1" si="1631"/>
        <v>0</v>
      </c>
      <c r="FJ472" s="163">
        <f t="shared" ca="1" si="1631"/>
        <v>0</v>
      </c>
      <c r="FK472" s="163">
        <f t="shared" ca="1" si="1631"/>
        <v>0</v>
      </c>
      <c r="FL472" s="163">
        <f t="shared" ca="1" si="1631"/>
        <v>0</v>
      </c>
      <c r="FM472" s="163">
        <f t="shared" ca="1" si="1631"/>
        <v>0</v>
      </c>
      <c r="FN472" s="163" t="str">
        <f t="shared" ca="1" si="1631"/>
        <v>-</v>
      </c>
      <c r="FO472" s="163" t="str">
        <f t="shared" ca="1" si="1631"/>
        <v>-</v>
      </c>
      <c r="FP472" s="163" t="str">
        <f t="shared" ca="1" si="1631"/>
        <v>-</v>
      </c>
      <c r="FQ472" s="163" t="str">
        <f t="shared" ca="1" si="1631"/>
        <v>-</v>
      </c>
      <c r="FR472" s="163" t="str">
        <f t="shared" ca="1" si="1631"/>
        <v>-</v>
      </c>
      <c r="FS472" s="163" t="str">
        <f t="shared" ca="1" si="1631"/>
        <v>-</v>
      </c>
      <c r="FT472" s="163" t="str">
        <f t="shared" ca="1" si="1631"/>
        <v>-</v>
      </c>
      <c r="FU472" s="163" t="str">
        <f t="shared" ca="1" si="1631"/>
        <v>-</v>
      </c>
      <c r="FV472" s="163" t="str">
        <f t="shared" ca="1" si="1631"/>
        <v>-</v>
      </c>
      <c r="FW472" s="163" t="str">
        <f t="shared" ca="1" si="1631"/>
        <v>-</v>
      </c>
      <c r="FX472" s="163" t="str">
        <f t="shared" ca="1" si="1631"/>
        <v>-</v>
      </c>
      <c r="FY472" s="10"/>
      <c r="FZ472" s="163">
        <f t="shared" ca="1" si="1631"/>
        <v>1</v>
      </c>
      <c r="GA472" s="163" t="str">
        <f t="shared" ca="1" si="1631"/>
        <v>-</v>
      </c>
      <c r="GB472" s="163" t="str">
        <f t="shared" ca="1" si="1631"/>
        <v>-</v>
      </c>
      <c r="GC472" s="163" t="str">
        <f t="shared" ca="1" si="1631"/>
        <v>-</v>
      </c>
      <c r="GD472" s="163" t="str">
        <f t="shared" ca="1" si="1612"/>
        <v>-</v>
      </c>
      <c r="GE472" s="163" t="b">
        <f t="shared" ca="1" si="1612"/>
        <v>0</v>
      </c>
      <c r="GF472" s="163" t="str">
        <f t="shared" ca="1" si="1612"/>
        <v>-</v>
      </c>
      <c r="GG472" s="163">
        <f t="shared" ca="1" si="1612"/>
        <v>0</v>
      </c>
      <c r="GH472" s="163" t="str">
        <f t="shared" ca="1" si="1612"/>
        <v>-</v>
      </c>
      <c r="GI472" s="161" cm="1">
        <f t="array" aca="1" ref="GI472" ca="1">INDEX(i.rev,$K472,GI$15)</f>
        <v>1</v>
      </c>
      <c r="GJ472" s="163">
        <f t="shared" ca="1" si="1613"/>
        <v>0</v>
      </c>
      <c r="GK472" s="163">
        <f t="shared" ca="1" si="1613"/>
        <v>1</v>
      </c>
      <c r="GL472" s="163">
        <f t="shared" ca="1" si="1613"/>
        <v>0</v>
      </c>
      <c r="GM472" s="163">
        <f t="shared" ca="1" si="1613"/>
        <v>1</v>
      </c>
      <c r="GN472" s="163">
        <f t="shared" ca="1" si="1613"/>
        <v>1</v>
      </c>
      <c r="GO472" s="163">
        <f t="shared" ca="1" si="1613"/>
        <v>1</v>
      </c>
      <c r="GP472" s="163">
        <f t="shared" ca="1" si="1613"/>
        <v>0</v>
      </c>
      <c r="GQ472" s="163">
        <f t="shared" ca="1" si="1613"/>
        <v>0</v>
      </c>
      <c r="GR472" s="163">
        <f t="shared" ca="1" si="1613"/>
        <v>0</v>
      </c>
      <c r="GS472" s="163">
        <f t="shared" ca="1" si="1613"/>
        <v>0</v>
      </c>
      <c r="GT472" s="163">
        <f t="shared" ca="1" si="1613"/>
        <v>0</v>
      </c>
      <c r="GU472" s="163">
        <f t="shared" ca="1" si="1613"/>
        <v>0</v>
      </c>
      <c r="GV472" s="163">
        <f t="shared" ca="1" si="1613"/>
        <v>0</v>
      </c>
      <c r="GW472" s="163">
        <f t="shared" ca="1" si="1613"/>
        <v>0</v>
      </c>
      <c r="GX472" s="163">
        <f t="shared" ca="1" si="1613"/>
        <v>0</v>
      </c>
      <c r="GY472" s="163">
        <f t="shared" ca="1" si="1613"/>
        <v>0</v>
      </c>
      <c r="GZ472" s="161" cm="1">
        <f t="array" aca="1" ref="GZ472" ca="1">INDEX(i.rev,$K472,GZ$15)</f>
        <v>0</v>
      </c>
      <c r="HA472" s="163">
        <f t="shared" ca="1" si="1574"/>
        <v>0</v>
      </c>
      <c r="HB472" s="161" cm="1">
        <f t="array" aca="1" ref="HB472" ca="1">INDEX(i.rev,$K472,HB$15)</f>
        <v>1</v>
      </c>
      <c r="HC472" s="163">
        <f t="shared" ca="1" si="1630"/>
        <v>0</v>
      </c>
      <c r="HD472" s="163">
        <f t="shared" ca="1" si="1630"/>
        <v>0</v>
      </c>
      <c r="HE472" s="163">
        <f t="shared" ca="1" si="1630"/>
        <v>0</v>
      </c>
      <c r="HF472" s="163">
        <f t="shared" ca="1" si="1630"/>
        <v>0</v>
      </c>
      <c r="HG472" s="163">
        <f t="shared" ca="1" si="1630"/>
        <v>0</v>
      </c>
      <c r="HH472" s="163">
        <f t="shared" ca="1" si="1630"/>
        <v>0</v>
      </c>
      <c r="HI472" s="163">
        <f t="shared" ca="1" si="1630"/>
        <v>0</v>
      </c>
      <c r="HJ472" s="10"/>
      <c r="HK472" s="163" t="str">
        <f t="shared" ca="1" si="1630"/>
        <v>-</v>
      </c>
      <c r="HL472" s="163" t="str">
        <f t="shared" ca="1" si="1630"/>
        <v>-</v>
      </c>
      <c r="HM472" s="163" t="str">
        <f t="shared" ca="1" si="1630"/>
        <v>-</v>
      </c>
      <c r="HN472" s="163" t="str">
        <f t="shared" ca="1" si="1630"/>
        <v>-</v>
      </c>
      <c r="HO472" s="163" t="str">
        <f t="shared" ca="1" si="1626"/>
        <v>-</v>
      </c>
      <c r="HP472" s="161" t="b">
        <f t="shared" ca="1" si="1614"/>
        <v>0</v>
      </c>
      <c r="HQ472" s="161" t="b">
        <f t="shared" ca="1" si="1614"/>
        <v>0</v>
      </c>
      <c r="HR472" s="161" t="b">
        <f t="shared" ca="1" si="1614"/>
        <v>1</v>
      </c>
      <c r="HS472" s="163">
        <f t="shared" ca="1" si="1630"/>
        <v>0</v>
      </c>
      <c r="HT472" s="161">
        <f t="shared" ca="1" si="1615"/>
        <v>1</v>
      </c>
      <c r="HU472" s="161">
        <f t="shared" ca="1" si="1615"/>
        <v>1</v>
      </c>
      <c r="HV472" s="163" t="str">
        <f t="shared" ca="1" si="1630"/>
        <v>-</v>
      </c>
      <c r="HW472" s="163" t="str">
        <f t="shared" ca="1" si="1630"/>
        <v>-</v>
      </c>
      <c r="HX472" s="163" t="str">
        <f t="shared" ca="1" si="1630"/>
        <v>-</v>
      </c>
      <c r="HY472" s="163" t="str">
        <f t="shared" ca="1" si="1630"/>
        <v>-</v>
      </c>
      <c r="HZ472" s="163" t="str">
        <f t="shared" ca="1" si="1630"/>
        <v>-</v>
      </c>
      <c r="IA472" s="163" t="str">
        <f t="shared" ca="1" si="1630"/>
        <v>-</v>
      </c>
      <c r="IB472" s="163" t="str">
        <f t="shared" ca="1" si="1630"/>
        <v>-</v>
      </c>
      <c r="IC472" s="163" t="str">
        <f t="shared" ca="1" si="1630"/>
        <v>-</v>
      </c>
      <c r="ID472" s="163" t="str">
        <f t="shared" ca="1" si="1630"/>
        <v>-</v>
      </c>
      <c r="IE472" s="163" t="b">
        <f t="shared" ca="1" si="1630"/>
        <v>1</v>
      </c>
      <c r="IF472" s="163" t="str">
        <f t="shared" ca="1" si="1630"/>
        <v>-</v>
      </c>
      <c r="IG472" s="163" t="str">
        <f t="shared" ca="1" si="1630"/>
        <v>-</v>
      </c>
      <c r="IH472" s="163" t="str">
        <f t="shared" ca="1" si="1630"/>
        <v>-</v>
      </c>
      <c r="II472" s="163" t="b">
        <f t="shared" ca="1" si="1616"/>
        <v>1</v>
      </c>
      <c r="IJ472" s="163">
        <f t="shared" ca="1" si="1616"/>
        <v>0</v>
      </c>
      <c r="IK472" s="163" t="str">
        <f t="shared" ca="1" si="1616"/>
        <v>-</v>
      </c>
      <c r="IL472" s="163" t="str">
        <f t="shared" ca="1" si="1616"/>
        <v>-</v>
      </c>
      <c r="IM472" s="163" t="str">
        <f t="shared" ca="1" si="1616"/>
        <v>-</v>
      </c>
      <c r="IN472" s="163" t="str">
        <f t="shared" ca="1" si="1616"/>
        <v>-</v>
      </c>
      <c r="IO472" s="163" t="str">
        <f t="shared" ca="1" si="1616"/>
        <v>-</v>
      </c>
      <c r="IP472" s="163">
        <f t="shared" ca="1" si="1616"/>
        <v>0</v>
      </c>
      <c r="IQ472" s="163" t="str">
        <f t="shared" ca="1" si="1616"/>
        <v>-</v>
      </c>
      <c r="IR472" s="163" t="str">
        <f t="shared" ca="1" si="1616"/>
        <v>-</v>
      </c>
      <c r="IS472" s="163" t="str">
        <f t="shared" ca="1" si="1616"/>
        <v>-</v>
      </c>
      <c r="IT472" s="163">
        <f t="shared" ca="1" si="1616"/>
        <v>500</v>
      </c>
      <c r="IU472" s="163">
        <f t="shared" ca="1" si="1616"/>
        <v>500</v>
      </c>
      <c r="IV472" s="163" t="str">
        <f t="shared" ca="1" si="1616"/>
        <v>-</v>
      </c>
      <c r="IW472" s="163" t="str">
        <f t="shared" ca="1" si="1616"/>
        <v>-</v>
      </c>
      <c r="IX472" s="163" t="str">
        <f t="shared" ca="1" si="1616"/>
        <v>-</v>
      </c>
      <c r="IY472" s="163" t="str">
        <f t="shared" ca="1" si="1617"/>
        <v>-</v>
      </c>
      <c r="IZ472" s="163" t="str">
        <f t="shared" ca="1" si="1579"/>
        <v>-</v>
      </c>
      <c r="JA472" s="163" t="str">
        <f t="shared" ca="1" si="1579"/>
        <v>-</v>
      </c>
      <c r="JB472" s="163" t="str">
        <f t="shared" ca="1" si="1579"/>
        <v>-</v>
      </c>
      <c r="JC472" s="163" t="str">
        <f t="shared" ca="1" si="1579"/>
        <v>-</v>
      </c>
      <c r="JD472" s="163" t="str">
        <f t="shared" ca="1" si="1579"/>
        <v>-</v>
      </c>
      <c r="JE472" s="163" t="str">
        <f t="shared" ca="1" si="1579"/>
        <v>-</v>
      </c>
      <c r="JF472" s="163" t="str">
        <f t="shared" ca="1" si="1579"/>
        <v>-</v>
      </c>
      <c r="JG472" s="163" t="str">
        <f t="shared" ca="1" si="1579"/>
        <v>-</v>
      </c>
      <c r="JH472" s="163" t="str">
        <f t="shared" ca="1" si="1579"/>
        <v>-</v>
      </c>
      <c r="JI472" s="163" t="str">
        <f t="shared" ca="1" si="1580"/>
        <v>-</v>
      </c>
      <c r="JJ472" s="163" t="str">
        <f t="shared" ca="1" si="1580"/>
        <v>-</v>
      </c>
      <c r="JK472" s="163" t="str">
        <f t="shared" ca="1" si="1580"/>
        <v>-</v>
      </c>
      <c r="JL472" s="163" t="str">
        <f t="shared" ca="1" si="1580"/>
        <v>-</v>
      </c>
      <c r="JM472" s="163" t="str">
        <f t="shared" ca="1" si="1580"/>
        <v>-</v>
      </c>
      <c r="JN472" s="163" t="str">
        <f t="shared" ca="1" si="1580"/>
        <v>-</v>
      </c>
      <c r="JO472" s="163" t="str">
        <f t="shared" ca="1" si="1580"/>
        <v>-</v>
      </c>
      <c r="JP472" s="163" t="str">
        <f t="shared" ca="1" si="1580"/>
        <v>-</v>
      </c>
      <c r="JQ472" s="163" t="str">
        <f t="shared" ca="1" si="1580"/>
        <v>-</v>
      </c>
      <c r="JR472" s="163" t="str">
        <f t="shared" ca="1" si="1580"/>
        <v>-</v>
      </c>
      <c r="JS472" s="163" t="str">
        <f t="shared" ca="1" si="1621"/>
        <v>-</v>
      </c>
      <c r="JT472" s="163" t="str">
        <f t="shared" ca="1" si="1621"/>
        <v>-</v>
      </c>
      <c r="JU472" s="163" t="str">
        <f t="shared" ca="1" si="1621"/>
        <v>-</v>
      </c>
      <c r="JV472" s="163" t="str">
        <f t="shared" ca="1" si="1621"/>
        <v>-</v>
      </c>
      <c r="JW472" s="163" t="str">
        <f t="shared" ca="1" si="1621"/>
        <v>-</v>
      </c>
      <c r="JX472" s="163" t="str">
        <f t="shared" ca="1" si="1617"/>
        <v>-</v>
      </c>
      <c r="JY472" s="163" t="str">
        <f t="shared" ca="1" si="1627"/>
        <v>-</v>
      </c>
      <c r="JZ472" s="163" t="str">
        <f t="shared" ca="1" si="1627"/>
        <v>-</v>
      </c>
      <c r="KA472" s="163" t="str">
        <f t="shared" ca="1" si="1627"/>
        <v>-</v>
      </c>
      <c r="KB472" s="163" t="str">
        <f t="shared" ca="1" si="1627"/>
        <v>-</v>
      </c>
      <c r="KC472" s="163" t="str">
        <f t="shared" ca="1" si="1627"/>
        <v>-</v>
      </c>
      <c r="KD472" s="163" t="str">
        <f t="shared" ca="1" si="1627"/>
        <v>-</v>
      </c>
      <c r="KE472" s="163" t="str">
        <f t="shared" ca="1" si="1627"/>
        <v>-</v>
      </c>
      <c r="KF472" s="163" t="str">
        <f t="shared" ca="1" si="1627"/>
        <v>-</v>
      </c>
      <c r="KG472" s="163" t="str">
        <f t="shared" ca="1" si="1627"/>
        <v>-</v>
      </c>
      <c r="KH472" s="163" t="str">
        <f t="shared" ca="1" si="1627"/>
        <v>-</v>
      </c>
      <c r="KI472" s="163" t="str">
        <f t="shared" ca="1" si="1627"/>
        <v>-</v>
      </c>
      <c r="KJ472" s="163" t="str">
        <f t="shared" ca="1" si="1627"/>
        <v>-</v>
      </c>
      <c r="KK472" s="163" t="str">
        <f t="shared" ca="1" si="1627"/>
        <v>-</v>
      </c>
      <c r="KL472" s="163" t="str">
        <f t="shared" ca="1" si="1627"/>
        <v>-</v>
      </c>
      <c r="KM472" s="163" t="str">
        <f t="shared" ca="1" si="1627"/>
        <v>-</v>
      </c>
      <c r="KN472" s="163" t="str">
        <f t="shared" ca="1" si="1627"/>
        <v>-</v>
      </c>
      <c r="KO472" s="163" t="str">
        <f t="shared" ca="1" si="1627"/>
        <v>-</v>
      </c>
      <c r="KP472" s="163" t="str">
        <f t="shared" ca="1" si="1627"/>
        <v>-</v>
      </c>
      <c r="KQ472" s="163" t="str">
        <f t="shared" ca="1" si="1627"/>
        <v>-</v>
      </c>
      <c r="KR472" s="163" t="str">
        <f t="shared" ca="1" si="1627"/>
        <v>-</v>
      </c>
      <c r="KS472" s="163" t="str">
        <f t="shared" ca="1" si="1627"/>
        <v>-</v>
      </c>
      <c r="KT472" s="163" t="str">
        <f t="shared" ca="1" si="1627"/>
        <v>-</v>
      </c>
      <c r="KU472" s="163" t="str">
        <f t="shared" ca="1" si="1627"/>
        <v>-</v>
      </c>
      <c r="KV472" s="163" t="str">
        <f t="shared" ca="1" si="1627"/>
        <v>-</v>
      </c>
      <c r="KW472" s="163" t="str">
        <f t="shared" ca="1" si="1627"/>
        <v>-</v>
      </c>
      <c r="KX472" s="163" t="str">
        <f t="shared" ca="1" si="1627"/>
        <v>-</v>
      </c>
      <c r="KY472" s="163" t="str">
        <f t="shared" ca="1" si="1627"/>
        <v>-</v>
      </c>
      <c r="KZ472" s="163" t="str">
        <f t="shared" ca="1" si="1627"/>
        <v>-</v>
      </c>
      <c r="LA472" s="163" t="str">
        <f t="shared" ca="1" si="1627"/>
        <v>-</v>
      </c>
      <c r="LB472" s="163" t="str">
        <f t="shared" ca="1" si="1627"/>
        <v>-</v>
      </c>
      <c r="LC472" s="163" t="str">
        <f t="shared" ca="1" si="1627"/>
        <v>-</v>
      </c>
      <c r="LD472" s="163" t="str">
        <f t="shared" ca="1" si="1627"/>
        <v>-</v>
      </c>
      <c r="LE472" s="163" t="str">
        <f t="shared" ca="1" si="1627"/>
        <v>-</v>
      </c>
      <c r="LF472" s="163" t="str">
        <f t="shared" ca="1" si="1627"/>
        <v>-</v>
      </c>
      <c r="LG472" s="163" t="str">
        <f t="shared" ca="1" si="1627"/>
        <v>-</v>
      </c>
      <c r="LH472" s="163" t="str">
        <f t="shared" ca="1" si="1627"/>
        <v>-</v>
      </c>
      <c r="LI472" s="163" t="str">
        <f t="shared" ca="1" si="1627"/>
        <v>-</v>
      </c>
      <c r="LJ472" s="163" t="str">
        <f t="shared" ca="1" si="1627"/>
        <v>-</v>
      </c>
      <c r="LK472" s="163" t="str">
        <f t="shared" ca="1" si="1627"/>
        <v>-</v>
      </c>
      <c r="LL472" s="163" t="str">
        <f t="shared" ca="1" si="1627"/>
        <v>-</v>
      </c>
      <c r="LM472" s="163" t="str">
        <f t="shared" ca="1" si="1627"/>
        <v>-</v>
      </c>
      <c r="LN472" s="163" t="str">
        <f t="shared" ca="1" si="1627"/>
        <v>-</v>
      </c>
      <c r="LO472" s="163" t="str">
        <f t="shared" ca="1" si="1617"/>
        <v>-</v>
      </c>
      <c r="LP472" s="163" t="str">
        <f t="shared" ca="1" si="1617"/>
        <v>-</v>
      </c>
      <c r="LQ472" s="163" t="str">
        <f t="shared" ca="1" si="1617"/>
        <v>-</v>
      </c>
      <c r="LR472" s="163" t="str">
        <f t="shared" ca="1" si="1617"/>
        <v>-</v>
      </c>
      <c r="LS472" s="163" t="str">
        <f t="shared" ca="1" si="1617"/>
        <v>-</v>
      </c>
      <c r="LT472" s="163" t="str">
        <f t="shared" ca="1" si="1617"/>
        <v>-</v>
      </c>
      <c r="LU472" s="163" t="str">
        <f t="shared" ca="1" si="1617"/>
        <v>-</v>
      </c>
      <c r="LV472" s="163" t="str">
        <f t="shared" ca="1" si="1617"/>
        <v>-</v>
      </c>
      <c r="LW472" s="163" t="str">
        <f t="shared" ca="1" si="1617"/>
        <v>-</v>
      </c>
      <c r="LX472" s="163" t="str">
        <f t="shared" ca="1" si="1617"/>
        <v>-</v>
      </c>
      <c r="LY472" s="10"/>
      <c r="LZ472" s="161">
        <f t="shared" ca="1" si="1583"/>
        <v>4.4999999999999998E-2</v>
      </c>
      <c r="MA472" s="161">
        <f t="shared" ca="1" si="1584"/>
        <v>4.4999999999999998E-2</v>
      </c>
      <c r="MB472" s="163">
        <f t="shared" ca="1" si="1618"/>
        <v>1</v>
      </c>
      <c r="MC472" s="163">
        <f t="shared" ca="1" si="1618"/>
        <v>0</v>
      </c>
      <c r="MD472" s="163">
        <f t="shared" ca="1" si="1618"/>
        <v>1</v>
      </c>
      <c r="ME472" s="163">
        <f t="shared" ca="1" si="1618"/>
        <v>1</v>
      </c>
      <c r="MF472" s="163">
        <f t="shared" ca="1" si="1618"/>
        <v>0</v>
      </c>
      <c r="MG472" s="163">
        <f t="shared" ca="1" si="1618"/>
        <v>70</v>
      </c>
      <c r="MH472" s="163">
        <f t="shared" ca="1" si="1618"/>
        <v>50</v>
      </c>
      <c r="MI472" s="163">
        <f t="shared" ca="1" si="1618"/>
        <v>85</v>
      </c>
      <c r="MJ472" s="163">
        <f t="shared" ca="1" si="1618"/>
        <v>50</v>
      </c>
      <c r="MK472" s="161">
        <f t="shared" ca="1" si="1586"/>
        <v>1</v>
      </c>
      <c r="ML472" s="161">
        <f t="shared" ca="1" si="1587"/>
        <v>1</v>
      </c>
      <c r="MM472" s="161">
        <f t="shared" ca="1" si="1588"/>
        <v>1</v>
      </c>
      <c r="MN472" s="161">
        <f t="shared" ca="1" si="1589"/>
        <v>1</v>
      </c>
      <c r="MO472" s="161">
        <f t="shared" ca="1" si="1589"/>
        <v>1</v>
      </c>
      <c r="MP472" s="163">
        <f t="shared" ca="1" si="1618"/>
        <v>1</v>
      </c>
      <c r="MQ472" s="10"/>
      <c r="MR472" s="163">
        <f t="shared" ca="1" si="1618"/>
        <v>1</v>
      </c>
      <c r="MS472" s="161">
        <f t="shared" ca="1" si="1590"/>
        <v>1</v>
      </c>
      <c r="MT472" s="163">
        <f t="shared" ca="1" si="1618"/>
        <v>0.75</v>
      </c>
      <c r="MU472" s="163">
        <f t="shared" ca="1" si="1618"/>
        <v>0.8</v>
      </c>
      <c r="MV472" s="163">
        <f t="shared" ca="1" si="1585"/>
        <v>0.82499999999999996</v>
      </c>
      <c r="MW472" s="163">
        <f t="shared" ca="1" si="1585"/>
        <v>0.875</v>
      </c>
      <c r="MX472" s="163">
        <f t="shared" ca="1" si="1618"/>
        <v>0.9</v>
      </c>
      <c r="MY472" s="163">
        <f t="shared" ca="1" si="1624"/>
        <v>0.75</v>
      </c>
      <c r="MZ472" s="163">
        <f t="shared" ca="1" si="1623"/>
        <v>0.78142857142857147</v>
      </c>
      <c r="NA472" s="163">
        <f t="shared" ca="1" si="1623"/>
        <v>0.82499999999999996</v>
      </c>
      <c r="NB472" s="163">
        <f t="shared" ca="1" si="1624"/>
        <v>0.875</v>
      </c>
      <c r="NC472" s="163">
        <f t="shared" ca="1" si="1624"/>
        <v>0.9</v>
      </c>
      <c r="ND472" s="163">
        <f t="shared" ca="1" si="1623"/>
        <v>0.9</v>
      </c>
      <c r="NE472" s="163">
        <f t="shared" ca="1" si="1624"/>
        <v>0.75</v>
      </c>
      <c r="NF472" s="163">
        <f t="shared" ca="1" si="1623"/>
        <v>0.78142857142857147</v>
      </c>
      <c r="NG472" s="163">
        <f t="shared" ca="1" si="1623"/>
        <v>0.82499999999999996</v>
      </c>
      <c r="NH472" s="163">
        <f t="shared" ca="1" si="1624"/>
        <v>0.875</v>
      </c>
      <c r="NI472" s="163">
        <f t="shared" ca="1" si="1624"/>
        <v>0.9</v>
      </c>
      <c r="NJ472" s="163">
        <f t="shared" ca="1" si="1623"/>
        <v>0.9</v>
      </c>
      <c r="NK472" s="163">
        <f t="shared" ca="1" si="1624"/>
        <v>0.75</v>
      </c>
      <c r="NL472" s="163">
        <f t="shared" ca="1" si="1623"/>
        <v>0.78142857142857147</v>
      </c>
      <c r="NM472" s="163">
        <f t="shared" ca="1" si="1623"/>
        <v>0.82499999999999996</v>
      </c>
      <c r="NN472" s="163">
        <f t="shared" ca="1" si="1624"/>
        <v>0.875</v>
      </c>
      <c r="NO472" s="163">
        <f t="shared" ca="1" si="1624"/>
        <v>0.9</v>
      </c>
      <c r="NP472" s="163">
        <f t="shared" ca="1" si="1623"/>
        <v>0.9</v>
      </c>
      <c r="NQ472" s="163">
        <f t="shared" ca="1" si="1624"/>
        <v>0.75</v>
      </c>
      <c r="NR472" s="163">
        <f t="shared" ca="1" si="1623"/>
        <v>0.78142857142857147</v>
      </c>
      <c r="NS472" s="163">
        <f t="shared" ca="1" si="1623"/>
        <v>0.82499999999999996</v>
      </c>
      <c r="NT472" s="163">
        <f t="shared" ca="1" si="1624"/>
        <v>0.875</v>
      </c>
      <c r="NU472" s="163">
        <f t="shared" ca="1" si="1624"/>
        <v>0.9</v>
      </c>
      <c r="NV472" s="163">
        <f t="shared" ca="1" si="1623"/>
        <v>0.9</v>
      </c>
      <c r="NW472" s="163">
        <f t="shared" ca="1" si="1624"/>
        <v>0.75</v>
      </c>
      <c r="NX472" s="163">
        <f t="shared" ca="1" si="1623"/>
        <v>0.78142857142857147</v>
      </c>
      <c r="NY472" s="163">
        <f t="shared" ca="1" si="1623"/>
        <v>0.82499999999999996</v>
      </c>
      <c r="NZ472" s="163">
        <f t="shared" ca="1" si="1624"/>
        <v>0.875</v>
      </c>
      <c r="OA472" s="163">
        <f t="shared" ca="1" si="1624"/>
        <v>0.9</v>
      </c>
      <c r="OB472" s="163">
        <f t="shared" ca="1" si="1623"/>
        <v>0.9</v>
      </c>
      <c r="OC472" s="163">
        <f t="shared" ca="1" si="1624"/>
        <v>0.75</v>
      </c>
      <c r="OD472" s="163">
        <f t="shared" ca="1" si="1623"/>
        <v>0.78142857142857147</v>
      </c>
      <c r="OE472" s="163">
        <f t="shared" ca="1" si="1623"/>
        <v>0.82499999999999996</v>
      </c>
      <c r="OF472" s="163">
        <f t="shared" ca="1" si="1624"/>
        <v>0.875</v>
      </c>
      <c r="OG472" s="163">
        <f t="shared" ca="1" si="1624"/>
        <v>0.9</v>
      </c>
      <c r="OH472" s="163">
        <f t="shared" ca="1" si="1623"/>
        <v>0.9</v>
      </c>
      <c r="OI472" s="163">
        <f t="shared" ca="1" si="1624"/>
        <v>0.75</v>
      </c>
      <c r="OJ472" s="163">
        <f t="shared" ca="1" si="1623"/>
        <v>0.76904761904761909</v>
      </c>
      <c r="OK472" s="163">
        <f t="shared" ca="1" si="1623"/>
        <v>0.82000000000000006</v>
      </c>
      <c r="OL472" s="163">
        <f t="shared" ca="1" si="1624"/>
        <v>0.875</v>
      </c>
      <c r="OM472" s="163">
        <f t="shared" ca="1" si="1624"/>
        <v>0.9</v>
      </c>
      <c r="ON472" s="163">
        <f t="shared" ca="1" si="1623"/>
        <v>0.90000000000000013</v>
      </c>
      <c r="OO472" s="163">
        <f t="shared" ca="1" si="1624"/>
        <v>0.75</v>
      </c>
      <c r="OP472" s="163">
        <f t="shared" ca="1" si="1623"/>
        <v>0.76904761904761909</v>
      </c>
      <c r="OQ472" s="163">
        <f t="shared" ca="1" si="1623"/>
        <v>0.82000000000000006</v>
      </c>
      <c r="OR472" s="163">
        <f t="shared" ca="1" si="1624"/>
        <v>0.875</v>
      </c>
      <c r="OS472" s="163">
        <f t="shared" ca="1" si="1624"/>
        <v>0.9</v>
      </c>
      <c r="OT472" s="163">
        <f t="shared" ca="1" si="1623"/>
        <v>0.9</v>
      </c>
      <c r="OU472" s="163">
        <f t="shared" ca="1" si="1591"/>
        <v>0.875</v>
      </c>
      <c r="OV472" s="161">
        <f t="shared" si="1592"/>
        <v>1.1499999999999999</v>
      </c>
      <c r="OW472" s="161">
        <f t="shared" ca="1" si="1593"/>
        <v>1</v>
      </c>
      <c r="OX472" s="161" t="str">
        <f t="shared" ca="1" si="1594"/>
        <v>-</v>
      </c>
      <c r="OY472" s="163" t="str">
        <f t="shared" ca="1" si="1595"/>
        <v>-</v>
      </c>
      <c r="OZ472" s="161" t="str">
        <f t="shared" ca="1" si="1596"/>
        <v>-</v>
      </c>
      <c r="PA472" s="161" t="str">
        <f t="shared" ca="1" si="1597"/>
        <v>-</v>
      </c>
      <c r="PB472" s="163">
        <f t="shared" ca="1" si="1618"/>
        <v>0</v>
      </c>
      <c r="PC472" s="27">
        <v>0</v>
      </c>
    </row>
    <row r="473" spans="1:419" s="143" customFormat="1" hidden="1" outlineLevel="1">
      <c r="A473" s="121">
        <f t="shared" si="14"/>
        <v>468</v>
      </c>
      <c r="B473" s="121">
        <f t="shared" si="1628"/>
        <v>13</v>
      </c>
      <c r="C473" s="143">
        <f t="shared" si="1604"/>
        <v>1002</v>
      </c>
      <c r="D473" s="143" t="s">
        <v>884</v>
      </c>
      <c r="E473" s="143" t="b">
        <f t="shared" si="1558"/>
        <v>0</v>
      </c>
      <c r="F473" s="143" t="b">
        <v>0</v>
      </c>
      <c r="G473" s="143" t="b">
        <f t="shared" si="1599"/>
        <v>0</v>
      </c>
      <c r="H473" s="139">
        <f t="shared" ca="1" si="1619"/>
        <v>3</v>
      </c>
      <c r="I473" s="32">
        <v>2</v>
      </c>
      <c r="J473" s="32">
        <v>4</v>
      </c>
      <c r="K473" s="139">
        <f t="shared" ca="1" si="1619"/>
        <v>1</v>
      </c>
      <c r="L473" s="139">
        <f t="shared" ca="1" si="1619"/>
        <v>1</v>
      </c>
      <c r="M473" s="139">
        <f t="shared" ca="1" si="1619"/>
        <v>1</v>
      </c>
      <c r="N473" s="139">
        <f t="shared" ca="1" si="1619"/>
        <v>1</v>
      </c>
      <c r="O473" s="139">
        <f t="shared" ca="1" si="1619"/>
        <v>1</v>
      </c>
      <c r="P473" s="139">
        <f t="shared" ca="1" si="1619"/>
        <v>1</v>
      </c>
      <c r="Q473" s="139">
        <f t="shared" ca="1" si="1619"/>
        <v>1</v>
      </c>
      <c r="R473" s="139">
        <f t="shared" ca="1" si="1619"/>
        <v>2</v>
      </c>
      <c r="S473" s="139">
        <v>1</v>
      </c>
      <c r="T473" s="139">
        <v>1</v>
      </c>
      <c r="U473" s="139">
        <v>1</v>
      </c>
      <c r="V473" s="139">
        <v>1</v>
      </c>
      <c r="W473" s="32">
        <v>1</v>
      </c>
      <c r="X473" s="139">
        <f t="shared" ca="1" si="1619"/>
        <v>1</v>
      </c>
      <c r="Y473" s="139">
        <f t="shared" ca="1" si="1619"/>
        <v>1</v>
      </c>
      <c r="Z473" s="139">
        <f t="shared" ca="1" si="1619"/>
        <v>1</v>
      </c>
      <c r="AA473" s="139">
        <f t="shared" ca="1" si="1619"/>
        <v>1</v>
      </c>
      <c r="AB473" s="139">
        <f t="shared" ca="1" si="1619"/>
        <v>1</v>
      </c>
      <c r="AC473" s="139">
        <f t="shared" ref="AC473:AC479" ca="1" si="1634">OFFSET(AC473,-1,0)</f>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163" t="str">
        <f t="shared" ca="1" si="1610"/>
        <v>-</v>
      </c>
      <c r="AI473" s="163" t="str">
        <f t="shared" ca="1" si="1610"/>
        <v>-</v>
      </c>
      <c r="AJ473" s="163" t="str">
        <f t="shared" ca="1" si="1610"/>
        <v>-</v>
      </c>
      <c r="AK473" s="163" t="str">
        <f t="shared" ca="1" si="1610"/>
        <v>-</v>
      </c>
      <c r="AL473" s="163" t="str">
        <f t="shared" ca="1" si="1610"/>
        <v>-</v>
      </c>
      <c r="AM473" s="163" t="b">
        <f t="shared" ca="1" si="1610"/>
        <v>1</v>
      </c>
      <c r="AN473" s="10"/>
      <c r="AO473" s="161" t="b">
        <f t="shared" si="1611"/>
        <v>0</v>
      </c>
      <c r="AP473" s="161" t="str">
        <f t="shared" si="1611"/>
        <v>-</v>
      </c>
      <c r="AQ473" s="161" t="b">
        <f t="shared" si="1611"/>
        <v>0</v>
      </c>
      <c r="AR473" s="161" t="b">
        <f t="shared" si="1611"/>
        <v>1</v>
      </c>
      <c r="AS473" s="161" t="b">
        <f t="shared" si="1611"/>
        <v>1</v>
      </c>
      <c r="AT473" s="161" t="b">
        <f t="shared" si="1611"/>
        <v>0</v>
      </c>
      <c r="AU473" s="161">
        <f t="shared" ca="1" si="1561"/>
        <v>0</v>
      </c>
      <c r="AV473" s="161" t="b">
        <f t="shared" si="1625"/>
        <v>1</v>
      </c>
      <c r="AW473" s="161" t="b">
        <f t="shared" si="1625"/>
        <v>1</v>
      </c>
      <c r="AX473" s="161">
        <f t="shared" si="1625"/>
        <v>2</v>
      </c>
      <c r="AY473" s="161" t="str">
        <f t="shared" si="1625"/>
        <v>-</v>
      </c>
      <c r="AZ473" s="161">
        <f t="shared" si="1625"/>
        <v>0.3</v>
      </c>
      <c r="BA473" s="10"/>
      <c r="BB473" s="161" t="b">
        <f t="shared" si="1563"/>
        <v>1</v>
      </c>
      <c r="BC473" s="163" t="b">
        <f t="shared" ca="1" si="1564"/>
        <v>1</v>
      </c>
      <c r="BD473" s="163" t="b">
        <f t="shared" ca="1" si="1564"/>
        <v>1</v>
      </c>
      <c r="BE473" s="162">
        <f t="shared" ca="1" si="1565"/>
        <v>3210</v>
      </c>
      <c r="BF473" s="163" t="str">
        <f t="shared" ca="1" si="1633"/>
        <v>-</v>
      </c>
      <c r="BG473" s="163" t="str">
        <f t="shared" ca="1" si="1633"/>
        <v>-</v>
      </c>
      <c r="BH473" s="163" t="str">
        <f t="shared" ca="1" si="1633"/>
        <v>-</v>
      </c>
      <c r="BI473" s="163" t="str">
        <f t="shared" ca="1" si="1633"/>
        <v>-</v>
      </c>
      <c r="BJ473" s="163" t="str">
        <f t="shared" ca="1" si="1633"/>
        <v>-</v>
      </c>
      <c r="BK473" s="163">
        <f t="shared" ca="1" si="1633"/>
        <v>1</v>
      </c>
      <c r="BL473" s="163">
        <f t="shared" ca="1" si="1633"/>
        <v>1</v>
      </c>
      <c r="BM473" s="163" t="str">
        <f t="shared" ca="1" si="1633"/>
        <v>-</v>
      </c>
      <c r="BN473" s="163" t="str">
        <f t="shared" ca="1" si="1633"/>
        <v>-</v>
      </c>
      <c r="BO473" s="163" t="b">
        <f t="shared" ca="1" si="1567"/>
        <v>0</v>
      </c>
      <c r="BP473" s="163" t="b">
        <f t="shared" ca="1" si="1567"/>
        <v>0</v>
      </c>
      <c r="BQ473" s="163" t="b">
        <f t="shared" ca="1" si="1567"/>
        <v>0</v>
      </c>
      <c r="BR473" s="163" t="b">
        <f t="shared" ca="1" si="1567"/>
        <v>0</v>
      </c>
      <c r="BS473" s="163" t="b">
        <f t="shared" ca="1" si="1567"/>
        <v>0</v>
      </c>
      <c r="BT473" s="163" t="b">
        <f t="shared" ca="1" si="1567"/>
        <v>0</v>
      </c>
      <c r="BU473" s="163" t="b">
        <f t="shared" ca="1" si="1567"/>
        <v>0</v>
      </c>
      <c r="BV473" s="163" t="b">
        <f t="shared" ca="1" si="1567"/>
        <v>0</v>
      </c>
      <c r="BW473" s="163" t="b">
        <f t="shared" ca="1" si="1567"/>
        <v>0</v>
      </c>
      <c r="BX473" s="163" t="str">
        <f t="shared" ref="BX473:DD484" ca="1" si="1635">OFFSET(BX$5,$B473,0)</f>
        <v>-</v>
      </c>
      <c r="BY473" s="163" t="str">
        <f t="shared" ref="BY473:CF484" ca="1" si="1636">OFFSET(BY$5,$B473,0)</f>
        <v>-</v>
      </c>
      <c r="BZ473" s="163" t="str">
        <f t="shared" ca="1" si="1636"/>
        <v>-</v>
      </c>
      <c r="CA473" s="163" t="str">
        <f t="shared" ca="1" si="1636"/>
        <v>-</v>
      </c>
      <c r="CB473" s="163" t="str">
        <f t="shared" ca="1" si="1636"/>
        <v>-</v>
      </c>
      <c r="CC473" s="163" t="str">
        <f t="shared" ca="1" si="1636"/>
        <v>-</v>
      </c>
      <c r="CD473" s="163" t="str">
        <f t="shared" ca="1" si="1636"/>
        <v>-</v>
      </c>
      <c r="CE473" s="163" t="str">
        <f t="shared" ca="1" si="1636"/>
        <v>-</v>
      </c>
      <c r="CF473" s="163" t="str">
        <f t="shared" ca="1" si="1636"/>
        <v>-</v>
      </c>
      <c r="CG473" s="163" t="str">
        <f t="shared" ca="1" si="1635"/>
        <v>-</v>
      </c>
      <c r="CH473" s="163" t="str">
        <f t="shared" ca="1" si="1635"/>
        <v>-</v>
      </c>
      <c r="CI473" s="163" t="str">
        <f t="shared" ca="1" si="1635"/>
        <v>-</v>
      </c>
      <c r="CJ473" s="163" t="str">
        <f t="shared" ca="1" si="1635"/>
        <v>-</v>
      </c>
      <c r="CK473" s="163" t="str">
        <f t="shared" ca="1" si="1635"/>
        <v>-</v>
      </c>
      <c r="CL473" s="163" t="str">
        <f t="shared" ca="1" si="1635"/>
        <v>-</v>
      </c>
      <c r="CM473" s="163" t="str">
        <f t="shared" ca="1" si="1635"/>
        <v>-</v>
      </c>
      <c r="CN473" s="163" t="str">
        <f t="shared" ca="1" si="1635"/>
        <v>-</v>
      </c>
      <c r="CO473" s="163" t="str">
        <f t="shared" ca="1" si="1635"/>
        <v>-</v>
      </c>
      <c r="CP473" s="163" t="str">
        <f t="shared" ca="1" si="1635"/>
        <v>-</v>
      </c>
      <c r="CQ473" s="163" t="str">
        <f t="shared" ca="1" si="1635"/>
        <v>-</v>
      </c>
      <c r="CR473" s="163" t="str">
        <f t="shared" ca="1" si="1635"/>
        <v>-</v>
      </c>
      <c r="CS473" s="163" t="str">
        <f t="shared" ca="1" si="1635"/>
        <v>-</v>
      </c>
      <c r="CT473" s="163" t="str">
        <f t="shared" ca="1" si="1635"/>
        <v>-</v>
      </c>
      <c r="CU473" s="163" t="str">
        <f t="shared" ca="1" si="1635"/>
        <v>-</v>
      </c>
      <c r="CV473" s="163" t="str">
        <f t="shared" ca="1" si="1635"/>
        <v>-</v>
      </c>
      <c r="CW473" s="163" t="str">
        <f t="shared" ca="1" si="1635"/>
        <v>-</v>
      </c>
      <c r="CX473" s="163" t="str">
        <f t="shared" ca="1" si="1635"/>
        <v>-</v>
      </c>
      <c r="CY473" s="163" t="str">
        <f t="shared" ca="1" si="1635"/>
        <v>-</v>
      </c>
      <c r="CZ473" s="163" t="str">
        <f t="shared" ca="1" si="1635"/>
        <v>-</v>
      </c>
      <c r="DA473" s="163" t="str">
        <f t="shared" ca="1" si="1635"/>
        <v>-</v>
      </c>
      <c r="DB473" s="163" t="str">
        <f t="shared" ca="1" si="1635"/>
        <v>-</v>
      </c>
      <c r="DC473" s="163" t="str">
        <f t="shared" ca="1" si="1635"/>
        <v>-</v>
      </c>
      <c r="DD473" s="163" t="str">
        <f t="shared" ca="1" si="1635"/>
        <v>-</v>
      </c>
      <c r="DE473" s="163" t="str">
        <f t="shared" ref="DD473:DK484" ca="1" si="1637">OFFSET(DE$5,$B473,0)</f>
        <v>-</v>
      </c>
      <c r="DF473" s="163" t="str">
        <f t="shared" ca="1" si="1637"/>
        <v>-</v>
      </c>
      <c r="DG473" s="163" t="str">
        <f t="shared" ca="1" si="1637"/>
        <v>-</v>
      </c>
      <c r="DH473" s="163" t="str">
        <f t="shared" ca="1" si="1637"/>
        <v>-</v>
      </c>
      <c r="DI473" s="163" t="str">
        <f t="shared" ca="1" si="1637"/>
        <v>-</v>
      </c>
      <c r="DJ473" s="163" t="str">
        <f t="shared" ca="1" si="1637"/>
        <v>-</v>
      </c>
      <c r="DK473" s="163" t="str">
        <f t="shared" ca="1" si="1637"/>
        <v>-</v>
      </c>
      <c r="DL473" s="10"/>
      <c r="DM473" s="163" t="str">
        <f t="shared" ca="1" si="1633"/>
        <v>-</v>
      </c>
      <c r="DN473" s="163" t="str">
        <f t="shared" ca="1" si="1633"/>
        <v>-</v>
      </c>
      <c r="DO473" s="163" t="str">
        <f t="shared" ca="1" si="1633"/>
        <v>-</v>
      </c>
      <c r="DP473" s="163" t="str">
        <f t="shared" ca="1" si="1633"/>
        <v>-</v>
      </c>
      <c r="DQ473" s="163" t="str">
        <f t="shared" ca="1" si="1633"/>
        <v>-</v>
      </c>
      <c r="DR473" s="163" t="str">
        <f t="shared" ca="1" si="1633"/>
        <v>-</v>
      </c>
      <c r="DS473" s="163" t="str">
        <f t="shared" ca="1" si="1633"/>
        <v>-</v>
      </c>
      <c r="DT473" s="163" t="str">
        <f t="shared" ca="1" si="1633"/>
        <v>-</v>
      </c>
      <c r="DU473" s="163" t="str">
        <f t="shared" ca="1" si="1633"/>
        <v>-</v>
      </c>
      <c r="DV473" s="163" t="str">
        <f t="shared" ca="1" si="1633"/>
        <v>-</v>
      </c>
      <c r="DW473" s="163" t="str">
        <f t="shared" ca="1" si="1633"/>
        <v>-</v>
      </c>
      <c r="DX473" s="161" t="str" cm="1">
        <f t="array" aca="1" ref="DX473" ca="1">INDEX(i.rev,$K473,DX$15)</f>
        <v>-</v>
      </c>
      <c r="DY473" s="161" t="str" cm="1">
        <f t="array" aca="1" ref="DY473" ca="1">INDEX(i.rev,$K473,DY$15)</f>
        <v>-</v>
      </c>
      <c r="DZ473" s="161" t="str" cm="1">
        <f t="array" aca="1" ref="DZ473" ca="1">INDEX(i.rev,$K473,DZ$15)</f>
        <v>-</v>
      </c>
      <c r="EA473" s="161" t="str" cm="1">
        <f t="array" aca="1" ref="EA473" ca="1">INDEX(i.rev,$K473,EA$15)</f>
        <v>-</v>
      </c>
      <c r="EB473" s="161" t="str" cm="1">
        <f t="array" aca="1" ref="EB473" ca="1">INDEX(i.rev,$K473,EB$15)</f>
        <v>-</v>
      </c>
      <c r="EC473" s="161" t="str" cm="1">
        <f t="array" aca="1" ref="EC473" ca="1">INDEX(i.rev,$K473,EC$15)</f>
        <v>-</v>
      </c>
      <c r="ED473" s="161" t="str" cm="1">
        <f t="array" aca="1" ref="ED473" ca="1">INDEX(i.rev,$K473,ED$15)</f>
        <v>-</v>
      </c>
      <c r="EE473" s="161" t="str" cm="1">
        <f t="array" aca="1" ref="EE473" ca="1">INDEX(i.rev,$K473,EE$15)</f>
        <v>-</v>
      </c>
      <c r="EF473" s="161" t="str" cm="1">
        <f t="array" aca="1" ref="EF473" ca="1">INDEX(i.rev,$K473,EF$15)</f>
        <v>-</v>
      </c>
      <c r="EG473" s="161" t="str" cm="1">
        <f t="array" aca="1" ref="EG473" ca="1">INDEX(i.rev,$K473,EG$15)</f>
        <v>-</v>
      </c>
      <c r="EH473" s="10"/>
      <c r="EI473" s="163" t="str">
        <f t="shared" ca="1" si="1631"/>
        <v>-</v>
      </c>
      <c r="EJ473" s="163" t="str">
        <f t="shared" ca="1" si="1631"/>
        <v>-</v>
      </c>
      <c r="EK473" s="163" t="str">
        <f t="shared" ca="1" si="1631"/>
        <v>-</v>
      </c>
      <c r="EL473" s="163" t="str">
        <f t="shared" ca="1" si="1631"/>
        <v>-</v>
      </c>
      <c r="EM473" s="163" t="str">
        <f t="shared" ca="1" si="1631"/>
        <v>-</v>
      </c>
      <c r="EN473" s="163" t="str">
        <f t="shared" ca="1" si="1631"/>
        <v>-</v>
      </c>
      <c r="EO473" s="163" t="str">
        <f t="shared" ca="1" si="1631"/>
        <v>-</v>
      </c>
      <c r="EP473" s="163" t="str">
        <f t="shared" ca="1" si="1631"/>
        <v>-</v>
      </c>
      <c r="EQ473" s="163">
        <f t="shared" ca="1" si="1631"/>
        <v>1</v>
      </c>
      <c r="ER473" s="163">
        <f t="shared" ca="1" si="1631"/>
        <v>1</v>
      </c>
      <c r="ES473" s="163">
        <f t="shared" ca="1" si="1631"/>
        <v>0</v>
      </c>
      <c r="ET473" s="163" t="str">
        <f t="shared" ca="1" si="1631"/>
        <v>-</v>
      </c>
      <c r="EU473" s="163" t="str">
        <f t="shared" ca="1" si="1631"/>
        <v>-</v>
      </c>
      <c r="EV473" s="163" t="str">
        <f t="shared" ca="1" si="1631"/>
        <v>-</v>
      </c>
      <c r="EW473" s="163" t="str">
        <f t="shared" ca="1" si="1631"/>
        <v>-</v>
      </c>
      <c r="EX473" s="163" t="str">
        <f t="shared" ca="1" si="1631"/>
        <v>-</v>
      </c>
      <c r="EY473" s="163" t="str">
        <f t="shared" ca="1" si="1631"/>
        <v>-</v>
      </c>
      <c r="EZ473" s="163" t="str">
        <f t="shared" ca="1" si="1631"/>
        <v>-</v>
      </c>
      <c r="FA473" s="163">
        <f t="shared" ca="1" si="1631"/>
        <v>0</v>
      </c>
      <c r="FB473" s="163" t="str">
        <f t="shared" ca="1" si="1631"/>
        <v>-</v>
      </c>
      <c r="FC473" s="163" t="str">
        <f t="shared" ca="1" si="1631"/>
        <v>-</v>
      </c>
      <c r="FD473" s="163" t="str">
        <f t="shared" ca="1" si="1631"/>
        <v>-</v>
      </c>
      <c r="FE473" s="163" t="str">
        <f t="shared" ca="1" si="1631"/>
        <v>-</v>
      </c>
      <c r="FF473" s="163" t="str">
        <f t="shared" ca="1" si="1631"/>
        <v>-</v>
      </c>
      <c r="FG473" s="163">
        <f t="shared" ca="1" si="1631"/>
        <v>0</v>
      </c>
      <c r="FH473" s="163">
        <f t="shared" ca="1" si="1631"/>
        <v>0</v>
      </c>
      <c r="FI473" s="163">
        <f t="shared" ca="1" si="1631"/>
        <v>0</v>
      </c>
      <c r="FJ473" s="163">
        <f t="shared" ca="1" si="1631"/>
        <v>0</v>
      </c>
      <c r="FK473" s="163">
        <f t="shared" ca="1" si="1631"/>
        <v>0</v>
      </c>
      <c r="FL473" s="163">
        <f t="shared" ca="1" si="1631"/>
        <v>0</v>
      </c>
      <c r="FM473" s="163">
        <f t="shared" ca="1" si="1631"/>
        <v>0</v>
      </c>
      <c r="FN473" s="163" t="str">
        <f t="shared" ca="1" si="1631"/>
        <v>-</v>
      </c>
      <c r="FO473" s="163" t="str">
        <f t="shared" ca="1" si="1631"/>
        <v>-</v>
      </c>
      <c r="FP473" s="163" t="str">
        <f t="shared" ca="1" si="1631"/>
        <v>-</v>
      </c>
      <c r="FQ473" s="163" t="str">
        <f t="shared" ca="1" si="1631"/>
        <v>-</v>
      </c>
      <c r="FR473" s="163" t="str">
        <f t="shared" ca="1" si="1631"/>
        <v>-</v>
      </c>
      <c r="FS473" s="163" t="str">
        <f t="shared" ca="1" si="1631"/>
        <v>-</v>
      </c>
      <c r="FT473" s="163" t="str">
        <f t="shared" ca="1" si="1631"/>
        <v>-</v>
      </c>
      <c r="FU473" s="163" t="str">
        <f t="shared" ca="1" si="1631"/>
        <v>-</v>
      </c>
      <c r="FV473" s="163" t="str">
        <f t="shared" ca="1" si="1631"/>
        <v>-</v>
      </c>
      <c r="FW473" s="163" t="str">
        <f t="shared" ca="1" si="1631"/>
        <v>-</v>
      </c>
      <c r="FX473" s="163" t="str">
        <f t="shared" ca="1" si="1631"/>
        <v>-</v>
      </c>
      <c r="FY473" s="10"/>
      <c r="FZ473" s="163">
        <f t="shared" ca="1" si="1631"/>
        <v>1</v>
      </c>
      <c r="GA473" s="163" t="str">
        <f t="shared" ca="1" si="1631"/>
        <v>-</v>
      </c>
      <c r="GB473" s="163" t="str">
        <f t="shared" ca="1" si="1631"/>
        <v>-</v>
      </c>
      <c r="GC473" s="163" t="str">
        <f t="shared" ca="1" si="1631"/>
        <v>-</v>
      </c>
      <c r="GD473" s="163" t="str">
        <f t="shared" ca="1" si="1612"/>
        <v>-</v>
      </c>
      <c r="GE473" s="163" t="b">
        <f t="shared" ca="1" si="1612"/>
        <v>0</v>
      </c>
      <c r="GF473" s="163" t="str">
        <f t="shared" ca="1" si="1612"/>
        <v>-</v>
      </c>
      <c r="GG473" s="163">
        <f t="shared" ca="1" si="1612"/>
        <v>0</v>
      </c>
      <c r="GH473" s="163" t="str">
        <f t="shared" ca="1" si="1612"/>
        <v>-</v>
      </c>
      <c r="GI473" s="161" cm="1">
        <f t="array" aca="1" ref="GI473" ca="1">INDEX(i.rev,$K473,GI$15)</f>
        <v>1</v>
      </c>
      <c r="GJ473" s="163">
        <f t="shared" ca="1" si="1613"/>
        <v>0</v>
      </c>
      <c r="GK473" s="163">
        <f t="shared" ca="1" si="1613"/>
        <v>1</v>
      </c>
      <c r="GL473" s="163">
        <f t="shared" ca="1" si="1613"/>
        <v>0</v>
      </c>
      <c r="GM473" s="163">
        <f t="shared" ca="1" si="1613"/>
        <v>1</v>
      </c>
      <c r="GN473" s="163">
        <f t="shared" ca="1" si="1613"/>
        <v>1</v>
      </c>
      <c r="GO473" s="163">
        <f t="shared" ca="1" si="1613"/>
        <v>1</v>
      </c>
      <c r="GP473" s="163">
        <f t="shared" ca="1" si="1613"/>
        <v>0</v>
      </c>
      <c r="GQ473" s="163">
        <f t="shared" ca="1" si="1613"/>
        <v>0</v>
      </c>
      <c r="GR473" s="163">
        <f t="shared" ca="1" si="1613"/>
        <v>0</v>
      </c>
      <c r="GS473" s="163">
        <f t="shared" ca="1" si="1613"/>
        <v>0</v>
      </c>
      <c r="GT473" s="163">
        <f t="shared" ca="1" si="1613"/>
        <v>0</v>
      </c>
      <c r="GU473" s="163">
        <f t="shared" ca="1" si="1613"/>
        <v>0</v>
      </c>
      <c r="GV473" s="163">
        <f t="shared" ca="1" si="1613"/>
        <v>0</v>
      </c>
      <c r="GW473" s="163">
        <f t="shared" ca="1" si="1613"/>
        <v>0</v>
      </c>
      <c r="GX473" s="163">
        <f t="shared" ca="1" si="1613"/>
        <v>0</v>
      </c>
      <c r="GY473" s="163">
        <f t="shared" ca="1" si="1613"/>
        <v>0</v>
      </c>
      <c r="GZ473" s="161" cm="1">
        <f t="array" aca="1" ref="GZ473" ca="1">INDEX(i.rev,$K473,GZ$15)</f>
        <v>0</v>
      </c>
      <c r="HA473" s="163">
        <f t="shared" ca="1" si="1574"/>
        <v>0</v>
      </c>
      <c r="HB473" s="161" cm="1">
        <f t="array" aca="1" ref="HB473" ca="1">INDEX(i.rev,$K473,HB$15)</f>
        <v>1</v>
      </c>
      <c r="HC473" s="163">
        <f t="shared" ca="1" si="1630"/>
        <v>0</v>
      </c>
      <c r="HD473" s="163">
        <f t="shared" ca="1" si="1630"/>
        <v>0</v>
      </c>
      <c r="HE473" s="163">
        <f t="shared" ca="1" si="1630"/>
        <v>0</v>
      </c>
      <c r="HF473" s="163">
        <f t="shared" ca="1" si="1630"/>
        <v>0</v>
      </c>
      <c r="HG473" s="163">
        <f t="shared" ca="1" si="1630"/>
        <v>0</v>
      </c>
      <c r="HH473" s="163">
        <f t="shared" ca="1" si="1630"/>
        <v>0</v>
      </c>
      <c r="HI473" s="163">
        <f t="shared" ca="1" si="1630"/>
        <v>0</v>
      </c>
      <c r="HJ473" s="10"/>
      <c r="HK473" s="163" t="str">
        <f t="shared" ca="1" si="1630"/>
        <v>-</v>
      </c>
      <c r="HL473" s="163" t="str">
        <f t="shared" ca="1" si="1630"/>
        <v>-</v>
      </c>
      <c r="HM473" s="163" t="str">
        <f t="shared" ca="1" si="1630"/>
        <v>-</v>
      </c>
      <c r="HN473" s="163" t="str">
        <f t="shared" ca="1" si="1630"/>
        <v>-</v>
      </c>
      <c r="HO473" s="163" t="str">
        <f t="shared" ca="1" si="1626"/>
        <v>-</v>
      </c>
      <c r="HP473" s="161" t="b">
        <f t="shared" ca="1" si="1614"/>
        <v>0</v>
      </c>
      <c r="HQ473" s="161" t="b">
        <f t="shared" ca="1" si="1614"/>
        <v>0</v>
      </c>
      <c r="HR473" s="161" t="b">
        <f t="shared" ca="1" si="1614"/>
        <v>1</v>
      </c>
      <c r="HS473" s="163">
        <f t="shared" ca="1" si="1630"/>
        <v>0</v>
      </c>
      <c r="HT473" s="161">
        <f t="shared" ca="1" si="1615"/>
        <v>1</v>
      </c>
      <c r="HU473" s="161">
        <f t="shared" ca="1" si="1615"/>
        <v>1</v>
      </c>
      <c r="HV473" s="163" t="str">
        <f t="shared" ca="1" si="1630"/>
        <v>-</v>
      </c>
      <c r="HW473" s="163" t="str">
        <f t="shared" ca="1" si="1630"/>
        <v>-</v>
      </c>
      <c r="HX473" s="163" t="str">
        <f t="shared" ca="1" si="1630"/>
        <v>-</v>
      </c>
      <c r="HY473" s="163" t="str">
        <f t="shared" ca="1" si="1630"/>
        <v>-</v>
      </c>
      <c r="HZ473" s="163" t="str">
        <f t="shared" ca="1" si="1630"/>
        <v>-</v>
      </c>
      <c r="IA473" s="163" t="str">
        <f t="shared" ca="1" si="1630"/>
        <v>-</v>
      </c>
      <c r="IB473" s="163" t="str">
        <f t="shared" ca="1" si="1630"/>
        <v>-</v>
      </c>
      <c r="IC473" s="163" t="str">
        <f t="shared" ca="1" si="1630"/>
        <v>-</v>
      </c>
      <c r="ID473" s="163" t="str">
        <f t="shared" ca="1" si="1630"/>
        <v>-</v>
      </c>
      <c r="IE473" s="163" t="b">
        <f t="shared" ca="1" si="1630"/>
        <v>1</v>
      </c>
      <c r="IF473" s="163" t="str">
        <f t="shared" ca="1" si="1630"/>
        <v>-</v>
      </c>
      <c r="IG473" s="163" t="str">
        <f t="shared" ca="1" si="1630"/>
        <v>-</v>
      </c>
      <c r="IH473" s="163" t="str">
        <f t="shared" ca="1" si="1630"/>
        <v>-</v>
      </c>
      <c r="II473" s="163" t="b">
        <f t="shared" ca="1" si="1616"/>
        <v>1</v>
      </c>
      <c r="IJ473" s="163">
        <f t="shared" ca="1" si="1616"/>
        <v>0</v>
      </c>
      <c r="IK473" s="163" t="str">
        <f t="shared" ca="1" si="1616"/>
        <v>-</v>
      </c>
      <c r="IL473" s="163" t="str">
        <f t="shared" ca="1" si="1616"/>
        <v>-</v>
      </c>
      <c r="IM473" s="163" t="str">
        <f t="shared" ca="1" si="1616"/>
        <v>-</v>
      </c>
      <c r="IN473" s="163" t="str">
        <f t="shared" ca="1" si="1616"/>
        <v>-</v>
      </c>
      <c r="IO473" s="163" t="str">
        <f t="shared" ca="1" si="1616"/>
        <v>-</v>
      </c>
      <c r="IP473" s="163">
        <f t="shared" ca="1" si="1616"/>
        <v>0</v>
      </c>
      <c r="IQ473" s="163" t="str">
        <f t="shared" ca="1" si="1616"/>
        <v>-</v>
      </c>
      <c r="IR473" s="163" t="str">
        <f t="shared" ca="1" si="1616"/>
        <v>-</v>
      </c>
      <c r="IS473" s="163" t="str">
        <f t="shared" ca="1" si="1616"/>
        <v>-</v>
      </c>
      <c r="IT473" s="163">
        <f t="shared" ca="1" si="1616"/>
        <v>500</v>
      </c>
      <c r="IU473" s="163">
        <f t="shared" ca="1" si="1616"/>
        <v>500</v>
      </c>
      <c r="IV473" s="163" t="str">
        <f t="shared" ca="1" si="1616"/>
        <v>-</v>
      </c>
      <c r="IW473" s="163" t="str">
        <f t="shared" ca="1" si="1616"/>
        <v>-</v>
      </c>
      <c r="IX473" s="163" t="str">
        <f t="shared" ca="1" si="1616"/>
        <v>-</v>
      </c>
      <c r="IY473" s="163" t="str">
        <f t="shared" ca="1" si="1617"/>
        <v>-</v>
      </c>
      <c r="IZ473" s="163" t="str">
        <f t="shared" ref="IZ473:JW486" ca="1" si="1638">OFFSET(IZ$5,$B473,0)</f>
        <v>-</v>
      </c>
      <c r="JA473" s="163" t="str">
        <f t="shared" ca="1" si="1638"/>
        <v>-</v>
      </c>
      <c r="JB473" s="163" t="str">
        <f t="shared" ca="1" si="1638"/>
        <v>-</v>
      </c>
      <c r="JC473" s="163" t="str">
        <f t="shared" ca="1" si="1638"/>
        <v>-</v>
      </c>
      <c r="JD473" s="163" t="str">
        <f t="shared" ca="1" si="1638"/>
        <v>-</v>
      </c>
      <c r="JE473" s="163" t="str">
        <f t="shared" ca="1" si="1638"/>
        <v>-</v>
      </c>
      <c r="JF473" s="163" t="str">
        <f t="shared" ca="1" si="1638"/>
        <v>-</v>
      </c>
      <c r="JG473" s="163" t="str">
        <f t="shared" ca="1" si="1638"/>
        <v>-</v>
      </c>
      <c r="JH473" s="163" t="str">
        <f t="shared" ca="1" si="1638"/>
        <v>-</v>
      </c>
      <c r="JI473" s="163" t="str">
        <f t="shared" ca="1" si="1638"/>
        <v>-</v>
      </c>
      <c r="JJ473" s="163" t="str">
        <f t="shared" ca="1" si="1638"/>
        <v>-</v>
      </c>
      <c r="JK473" s="163" t="str">
        <f t="shared" ca="1" si="1638"/>
        <v>-</v>
      </c>
      <c r="JL473" s="163" t="str">
        <f t="shared" ca="1" si="1638"/>
        <v>-</v>
      </c>
      <c r="JM473" s="163" t="str">
        <f t="shared" ca="1" si="1638"/>
        <v>-</v>
      </c>
      <c r="JN473" s="163" t="str">
        <f t="shared" ref="JN473:JR486" ca="1" si="1639">OFFSET(JN$5,$B473,0)</f>
        <v>-</v>
      </c>
      <c r="JO473" s="163" t="str">
        <f t="shared" ca="1" si="1639"/>
        <v>-</v>
      </c>
      <c r="JP473" s="163" t="str">
        <f t="shared" ca="1" si="1639"/>
        <v>-</v>
      </c>
      <c r="JQ473" s="163" t="str">
        <f t="shared" ca="1" si="1639"/>
        <v>-</v>
      </c>
      <c r="JR473" s="163" t="str">
        <f t="shared" ca="1" si="1639"/>
        <v>-</v>
      </c>
      <c r="JS473" s="163" t="str">
        <f t="shared" ca="1" si="1638"/>
        <v>-</v>
      </c>
      <c r="JT473" s="163" t="str">
        <f t="shared" ca="1" si="1638"/>
        <v>-</v>
      </c>
      <c r="JU473" s="163" t="str">
        <f t="shared" ca="1" si="1638"/>
        <v>-</v>
      </c>
      <c r="JV473" s="163" t="str">
        <f t="shared" ca="1" si="1638"/>
        <v>-</v>
      </c>
      <c r="JW473" s="163" t="str">
        <f t="shared" ca="1" si="1638"/>
        <v>-</v>
      </c>
      <c r="JX473" s="163" t="str">
        <f t="shared" ca="1" si="1617"/>
        <v>-</v>
      </c>
      <c r="JY473" s="163" t="str">
        <f t="shared" ca="1" si="1627"/>
        <v>-</v>
      </c>
      <c r="JZ473" s="163" t="str">
        <f t="shared" ca="1" si="1627"/>
        <v>-</v>
      </c>
      <c r="KA473" s="163" t="str">
        <f t="shared" ca="1" si="1627"/>
        <v>-</v>
      </c>
      <c r="KB473" s="163" t="str">
        <f t="shared" ca="1" si="1627"/>
        <v>-</v>
      </c>
      <c r="KC473" s="163" t="str">
        <f t="shared" ca="1" si="1627"/>
        <v>-</v>
      </c>
      <c r="KD473" s="163" t="str">
        <f t="shared" ref="JY473:LN479" ca="1" si="1640">OFFSET(KD$5,$B473,0)</f>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617"/>
        <v>-</v>
      </c>
      <c r="LP473" s="163" t="str">
        <f t="shared" ca="1" si="1617"/>
        <v>-</v>
      </c>
      <c r="LQ473" s="163" t="str">
        <f t="shared" ca="1" si="1617"/>
        <v>-</v>
      </c>
      <c r="LR473" s="163" t="str">
        <f t="shared" ca="1" si="1617"/>
        <v>-</v>
      </c>
      <c r="LS473" s="163" t="str">
        <f t="shared" ca="1" si="1617"/>
        <v>-</v>
      </c>
      <c r="LT473" s="163" t="str">
        <f t="shared" ca="1" si="1617"/>
        <v>-</v>
      </c>
      <c r="LU473" s="163" t="str">
        <f t="shared" ca="1" si="1617"/>
        <v>-</v>
      </c>
      <c r="LV473" s="163" t="str">
        <f t="shared" ca="1" si="1617"/>
        <v>-</v>
      </c>
      <c r="LW473" s="163" t="str">
        <f t="shared" ca="1" si="1617"/>
        <v>-</v>
      </c>
      <c r="LX473" s="163" t="str">
        <f t="shared" ca="1" si="1617"/>
        <v>-</v>
      </c>
      <c r="LY473" s="10"/>
      <c r="LZ473" s="161">
        <f t="shared" ca="1" si="1583"/>
        <v>4.4999999999999998E-2</v>
      </c>
      <c r="MA473" s="161">
        <f t="shared" ca="1" si="1584"/>
        <v>4.4999999999999998E-2</v>
      </c>
      <c r="MB473" s="163">
        <f t="shared" ca="1" si="1618"/>
        <v>1</v>
      </c>
      <c r="MC473" s="163">
        <f t="shared" ca="1" si="1618"/>
        <v>0</v>
      </c>
      <c r="MD473" s="163">
        <f t="shared" ca="1" si="1618"/>
        <v>1</v>
      </c>
      <c r="ME473" s="163">
        <f t="shared" ca="1" si="1618"/>
        <v>1</v>
      </c>
      <c r="MF473" s="163">
        <f t="shared" ca="1" si="1618"/>
        <v>0</v>
      </c>
      <c r="MG473" s="163">
        <f t="shared" ca="1" si="1618"/>
        <v>70</v>
      </c>
      <c r="MH473" s="163">
        <f t="shared" ca="1" si="1618"/>
        <v>50</v>
      </c>
      <c r="MI473" s="163">
        <f t="shared" ca="1" si="1618"/>
        <v>85</v>
      </c>
      <c r="MJ473" s="163">
        <f t="shared" ca="1" si="1618"/>
        <v>50</v>
      </c>
      <c r="MK473" s="161">
        <f t="shared" ca="1" si="1586"/>
        <v>1</v>
      </c>
      <c r="ML473" s="161">
        <f t="shared" ca="1" si="1587"/>
        <v>1</v>
      </c>
      <c r="MM473" s="161">
        <f t="shared" ca="1" si="1588"/>
        <v>1</v>
      </c>
      <c r="MN473" s="161">
        <f t="shared" ca="1" si="1589"/>
        <v>1</v>
      </c>
      <c r="MO473" s="161">
        <f t="shared" ca="1" si="1589"/>
        <v>1</v>
      </c>
      <c r="MP473" s="163">
        <f t="shared" ca="1" si="1618"/>
        <v>1</v>
      </c>
      <c r="MQ473" s="10"/>
      <c r="MR473" s="163">
        <f t="shared" ca="1" si="1618"/>
        <v>1</v>
      </c>
      <c r="MS473" s="161">
        <f t="shared" ca="1" si="1590"/>
        <v>1</v>
      </c>
      <c r="MT473" s="163">
        <f t="shared" ca="1" si="1618"/>
        <v>0.75</v>
      </c>
      <c r="MU473" s="163">
        <f t="shared" ca="1" si="1618"/>
        <v>0.8</v>
      </c>
      <c r="MV473" s="163">
        <f t="shared" ref="MV473:MW520" ca="1" si="1641">OFFSET(MV$5,$B473,0)</f>
        <v>0.82499999999999996</v>
      </c>
      <c r="MW473" s="163">
        <f t="shared" ca="1" si="1641"/>
        <v>0.875</v>
      </c>
      <c r="MX473" s="163">
        <f t="shared" ca="1" si="1618"/>
        <v>0.9</v>
      </c>
      <c r="MY473" s="163">
        <f t="shared" ca="1" si="1624"/>
        <v>0.75</v>
      </c>
      <c r="MZ473" s="163">
        <f t="shared" ca="1" si="1623"/>
        <v>0.78142857142857147</v>
      </c>
      <c r="NA473" s="163">
        <f t="shared" ca="1" si="1623"/>
        <v>0.82499999999999996</v>
      </c>
      <c r="NB473" s="163">
        <f t="shared" ca="1" si="1624"/>
        <v>0.875</v>
      </c>
      <c r="NC473" s="163">
        <f t="shared" ca="1" si="1624"/>
        <v>0.9</v>
      </c>
      <c r="ND473" s="163">
        <f t="shared" ca="1" si="1623"/>
        <v>0.9</v>
      </c>
      <c r="NE473" s="163">
        <f t="shared" ca="1" si="1624"/>
        <v>0.75</v>
      </c>
      <c r="NF473" s="163">
        <f t="shared" ca="1" si="1623"/>
        <v>0.78142857142857147</v>
      </c>
      <c r="NG473" s="163">
        <f t="shared" ca="1" si="1623"/>
        <v>0.82499999999999996</v>
      </c>
      <c r="NH473" s="163">
        <f t="shared" ca="1" si="1624"/>
        <v>0.875</v>
      </c>
      <c r="NI473" s="163">
        <f t="shared" ca="1" si="1624"/>
        <v>0.9</v>
      </c>
      <c r="NJ473" s="163">
        <f t="shared" ca="1" si="1623"/>
        <v>0.9</v>
      </c>
      <c r="NK473" s="163">
        <f t="shared" ca="1" si="1624"/>
        <v>0.75</v>
      </c>
      <c r="NL473" s="163">
        <f t="shared" ca="1" si="1623"/>
        <v>0.78142857142857147</v>
      </c>
      <c r="NM473" s="163">
        <f t="shared" ca="1" si="1623"/>
        <v>0.82499999999999996</v>
      </c>
      <c r="NN473" s="163">
        <f t="shared" ca="1" si="1624"/>
        <v>0.875</v>
      </c>
      <c r="NO473" s="163">
        <f t="shared" ca="1" si="1624"/>
        <v>0.9</v>
      </c>
      <c r="NP473" s="163">
        <f t="shared" ca="1" si="1623"/>
        <v>0.9</v>
      </c>
      <c r="NQ473" s="163">
        <f t="shared" ca="1" si="1624"/>
        <v>0.75</v>
      </c>
      <c r="NR473" s="163">
        <f t="shared" ca="1" si="1623"/>
        <v>0.78142857142857147</v>
      </c>
      <c r="NS473" s="163">
        <f t="shared" ca="1" si="1623"/>
        <v>0.82499999999999996</v>
      </c>
      <c r="NT473" s="163">
        <f t="shared" ca="1" si="1624"/>
        <v>0.875</v>
      </c>
      <c r="NU473" s="163">
        <f t="shared" ca="1" si="1624"/>
        <v>0.9</v>
      </c>
      <c r="NV473" s="163">
        <f t="shared" ca="1" si="1623"/>
        <v>0.9</v>
      </c>
      <c r="NW473" s="163">
        <f t="shared" ca="1" si="1624"/>
        <v>0.75</v>
      </c>
      <c r="NX473" s="163">
        <f t="shared" ca="1" si="1623"/>
        <v>0.78142857142857147</v>
      </c>
      <c r="NY473" s="163">
        <f t="shared" ca="1" si="1623"/>
        <v>0.82499999999999996</v>
      </c>
      <c r="NZ473" s="163">
        <f t="shared" ca="1" si="1624"/>
        <v>0.875</v>
      </c>
      <c r="OA473" s="163">
        <f t="shared" ca="1" si="1624"/>
        <v>0.9</v>
      </c>
      <c r="OB473" s="163">
        <f t="shared" ca="1" si="1623"/>
        <v>0.9</v>
      </c>
      <c r="OC473" s="163">
        <f t="shared" ca="1" si="1624"/>
        <v>0.75</v>
      </c>
      <c r="OD473" s="163">
        <f t="shared" ca="1" si="1623"/>
        <v>0.78142857142857147</v>
      </c>
      <c r="OE473" s="163">
        <f t="shared" ca="1" si="1623"/>
        <v>0.82499999999999996</v>
      </c>
      <c r="OF473" s="163">
        <f t="shared" ca="1" si="1624"/>
        <v>0.875</v>
      </c>
      <c r="OG473" s="163">
        <f t="shared" ca="1" si="1624"/>
        <v>0.9</v>
      </c>
      <c r="OH473" s="163">
        <f t="shared" ca="1" si="1623"/>
        <v>0.9</v>
      </c>
      <c r="OI473" s="163">
        <f t="shared" ca="1" si="1624"/>
        <v>0.75</v>
      </c>
      <c r="OJ473" s="163">
        <f t="shared" ca="1" si="1623"/>
        <v>0.76904761904761909</v>
      </c>
      <c r="OK473" s="163">
        <f t="shared" ca="1" si="1623"/>
        <v>0.82000000000000006</v>
      </c>
      <c r="OL473" s="163">
        <f t="shared" ca="1" si="1624"/>
        <v>0.875</v>
      </c>
      <c r="OM473" s="163">
        <f t="shared" ca="1" si="1624"/>
        <v>0.9</v>
      </c>
      <c r="ON473" s="163">
        <f t="shared" ca="1" si="1623"/>
        <v>0.90000000000000013</v>
      </c>
      <c r="OO473" s="163">
        <f t="shared" ca="1" si="1624"/>
        <v>0.75</v>
      </c>
      <c r="OP473" s="163">
        <f t="shared" ca="1" si="1623"/>
        <v>0.76904761904761909</v>
      </c>
      <c r="OQ473" s="163">
        <f t="shared" ca="1" si="1623"/>
        <v>0.82000000000000006</v>
      </c>
      <c r="OR473" s="163">
        <f t="shared" ca="1" si="1624"/>
        <v>0.875</v>
      </c>
      <c r="OS473" s="163">
        <f t="shared" ca="1" si="1624"/>
        <v>0.9</v>
      </c>
      <c r="OT473" s="163">
        <f t="shared" ca="1" si="1623"/>
        <v>0.9</v>
      </c>
      <c r="OU473" s="163">
        <f t="shared" ca="1" si="1591"/>
        <v>0.875</v>
      </c>
      <c r="OV473" s="161">
        <f t="shared" si="1592"/>
        <v>1</v>
      </c>
      <c r="OW473" s="161">
        <f t="shared" ca="1" si="1593"/>
        <v>1</v>
      </c>
      <c r="OX473" s="161" t="str">
        <f t="shared" ca="1" si="1594"/>
        <v>-</v>
      </c>
      <c r="OY473" s="163" t="str">
        <f t="shared" ca="1" si="1595"/>
        <v>-</v>
      </c>
      <c r="OZ473" s="161" t="str">
        <f t="shared" ca="1" si="1596"/>
        <v>-</v>
      </c>
      <c r="PA473" s="161" t="str">
        <f t="shared" ca="1" si="1597"/>
        <v>-</v>
      </c>
      <c r="PB473" s="163">
        <f t="shared" ca="1" si="1618"/>
        <v>0</v>
      </c>
      <c r="PC473" s="27">
        <v>0</v>
      </c>
    </row>
    <row r="474" spans="1:419" s="143" customFormat="1" hidden="1" outlineLevel="1">
      <c r="A474" s="121">
        <f t="shared" si="14"/>
        <v>469</v>
      </c>
      <c r="B474" s="121">
        <f t="shared" si="1628"/>
        <v>13</v>
      </c>
      <c r="C474" s="143">
        <f t="shared" si="1604"/>
        <v>1002</v>
      </c>
      <c r="D474" s="143" t="s">
        <v>884</v>
      </c>
      <c r="E474" s="143" t="b">
        <f t="shared" si="1558"/>
        <v>0</v>
      </c>
      <c r="F474" s="143" t="b">
        <v>0</v>
      </c>
      <c r="G474" s="143" t="b">
        <f t="shared" si="1599"/>
        <v>0</v>
      </c>
      <c r="H474" s="139">
        <f t="shared" ca="1" si="1619"/>
        <v>3</v>
      </c>
      <c r="I474" s="32">
        <v>2</v>
      </c>
      <c r="J474" s="32">
        <v>4</v>
      </c>
      <c r="K474" s="139">
        <f t="shared" ca="1" si="1619"/>
        <v>1</v>
      </c>
      <c r="L474" s="139">
        <f t="shared" ca="1" si="1619"/>
        <v>1</v>
      </c>
      <c r="M474" s="139">
        <f t="shared" ca="1" si="1619"/>
        <v>1</v>
      </c>
      <c r="N474" s="139">
        <f t="shared" ca="1" si="1619"/>
        <v>1</v>
      </c>
      <c r="O474" s="139">
        <f t="shared" ca="1" si="1619"/>
        <v>1</v>
      </c>
      <c r="P474" s="139">
        <f t="shared" ca="1" si="1619"/>
        <v>1</v>
      </c>
      <c r="Q474" s="139">
        <f t="shared" ca="1" si="1619"/>
        <v>1</v>
      </c>
      <c r="R474" s="139">
        <f t="shared" ca="1" si="1619"/>
        <v>2</v>
      </c>
      <c r="S474" s="139">
        <v>3</v>
      </c>
      <c r="T474" s="139">
        <v>3</v>
      </c>
      <c r="U474" s="139">
        <v>3</v>
      </c>
      <c r="V474" s="139">
        <v>3</v>
      </c>
      <c r="W474" s="32">
        <v>3</v>
      </c>
      <c r="X474" s="139">
        <f t="shared" ca="1" si="1619"/>
        <v>1</v>
      </c>
      <c r="Y474" s="139">
        <f t="shared" ca="1" si="1619"/>
        <v>1</v>
      </c>
      <c r="Z474" s="139">
        <f t="shared" ca="1" si="1619"/>
        <v>1</v>
      </c>
      <c r="AA474" s="139">
        <f t="shared" ca="1" si="1619"/>
        <v>1</v>
      </c>
      <c r="AB474" s="139">
        <f t="shared" ca="1" si="1619"/>
        <v>1</v>
      </c>
      <c r="AC474" s="139">
        <f t="shared" ca="1" si="1634"/>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163" t="str">
        <f t="shared" ca="1" si="1610"/>
        <v>-</v>
      </c>
      <c r="AI474" s="163" t="str">
        <f t="shared" ca="1" si="1610"/>
        <v>-</v>
      </c>
      <c r="AJ474" s="163" t="str">
        <f t="shared" ca="1" si="1610"/>
        <v>-</v>
      </c>
      <c r="AK474" s="163" t="str">
        <f t="shared" ca="1" si="1610"/>
        <v>-</v>
      </c>
      <c r="AL474" s="163" t="str">
        <f t="shared" ca="1" si="1610"/>
        <v>-</v>
      </c>
      <c r="AM474" s="163" t="b">
        <f t="shared" ca="1" si="1610"/>
        <v>1</v>
      </c>
      <c r="AN474" s="10"/>
      <c r="AO474" s="161" t="b">
        <f t="shared" si="1611"/>
        <v>0</v>
      </c>
      <c r="AP474" s="161" t="str">
        <f t="shared" si="1611"/>
        <v>-</v>
      </c>
      <c r="AQ474" s="161" t="b">
        <f t="shared" si="1611"/>
        <v>0</v>
      </c>
      <c r="AR474" s="161" t="b">
        <f t="shared" si="1611"/>
        <v>1</v>
      </c>
      <c r="AS474" s="161" t="b">
        <f t="shared" si="1611"/>
        <v>1</v>
      </c>
      <c r="AT474" s="161" t="b">
        <f t="shared" si="1611"/>
        <v>0</v>
      </c>
      <c r="AU474" s="161">
        <f t="shared" ca="1" si="1561"/>
        <v>0</v>
      </c>
      <c r="AV474" s="161" t="b">
        <f t="shared" si="1625"/>
        <v>1</v>
      </c>
      <c r="AW474" s="161" t="b">
        <f t="shared" si="1625"/>
        <v>1</v>
      </c>
      <c r="AX474" s="161">
        <f t="shared" si="1625"/>
        <v>2</v>
      </c>
      <c r="AY474" s="161" t="str">
        <f t="shared" si="1625"/>
        <v>-</v>
      </c>
      <c r="AZ474" s="161">
        <f t="shared" si="1625"/>
        <v>0.3</v>
      </c>
      <c r="BA474" s="10"/>
      <c r="BB474" s="161" t="b">
        <f t="shared" si="1563"/>
        <v>1</v>
      </c>
      <c r="BC474" s="163" t="b">
        <f t="shared" ca="1" si="1564"/>
        <v>1</v>
      </c>
      <c r="BD474" s="163" t="b">
        <f t="shared" ca="1" si="1564"/>
        <v>1</v>
      </c>
      <c r="BE474" s="162">
        <f t="shared" ca="1" si="1565"/>
        <v>3210</v>
      </c>
      <c r="BF474" s="163" t="str">
        <f t="shared" ca="1" si="1633"/>
        <v>-</v>
      </c>
      <c r="BG474" s="163" t="str">
        <f t="shared" ca="1" si="1633"/>
        <v>-</v>
      </c>
      <c r="BH474" s="163" t="str">
        <f t="shared" ca="1" si="1633"/>
        <v>-</v>
      </c>
      <c r="BI474" s="163" t="str">
        <f t="shared" ca="1" si="1633"/>
        <v>-</v>
      </c>
      <c r="BJ474" s="163" t="str">
        <f t="shared" ca="1" si="1633"/>
        <v>-</v>
      </c>
      <c r="BK474" s="163">
        <f t="shared" ca="1" si="1633"/>
        <v>1</v>
      </c>
      <c r="BL474" s="163">
        <f t="shared" ca="1" si="1633"/>
        <v>1</v>
      </c>
      <c r="BM474" s="163" t="str">
        <f t="shared" ca="1" si="1633"/>
        <v>-</v>
      </c>
      <c r="BN474" s="163" t="str">
        <f t="shared" ca="1" si="1633"/>
        <v>-</v>
      </c>
      <c r="BO474" s="163" t="b">
        <f t="shared" ca="1" si="1567"/>
        <v>0</v>
      </c>
      <c r="BP474" s="163" t="b">
        <f t="shared" ca="1" si="1567"/>
        <v>0</v>
      </c>
      <c r="BQ474" s="163" t="b">
        <f t="shared" ca="1" si="1567"/>
        <v>0</v>
      </c>
      <c r="BR474" s="163" t="b">
        <f t="shared" ca="1" si="1567"/>
        <v>0</v>
      </c>
      <c r="BS474" s="163" t="b">
        <f t="shared" ca="1" si="1567"/>
        <v>0</v>
      </c>
      <c r="BT474" s="163" t="b">
        <f t="shared" ca="1" si="1567"/>
        <v>0</v>
      </c>
      <c r="BU474" s="163" t="b">
        <f t="shared" ca="1" si="1567"/>
        <v>0</v>
      </c>
      <c r="BV474" s="163" t="b">
        <f t="shared" ca="1" si="1567"/>
        <v>0</v>
      </c>
      <c r="BW474" s="163" t="b">
        <f t="shared" ca="1" si="1567"/>
        <v>0</v>
      </c>
      <c r="BX474" s="163" t="str">
        <f t="shared" ca="1" si="1635"/>
        <v>-</v>
      </c>
      <c r="BY474" s="163" t="str">
        <f t="shared" ca="1" si="1636"/>
        <v>-</v>
      </c>
      <c r="BZ474" s="163" t="str">
        <f t="shared" ca="1" si="1636"/>
        <v>-</v>
      </c>
      <c r="CA474" s="163" t="str">
        <f t="shared" ca="1" si="1636"/>
        <v>-</v>
      </c>
      <c r="CB474" s="163" t="str">
        <f t="shared" ca="1" si="1636"/>
        <v>-</v>
      </c>
      <c r="CC474" s="163" t="str">
        <f t="shared" ca="1" si="1636"/>
        <v>-</v>
      </c>
      <c r="CD474" s="163" t="str">
        <f t="shared" ca="1" si="1636"/>
        <v>-</v>
      </c>
      <c r="CE474" s="163" t="str">
        <f t="shared" ca="1" si="1636"/>
        <v>-</v>
      </c>
      <c r="CF474" s="163" t="str">
        <f t="shared" ca="1" si="1636"/>
        <v>-</v>
      </c>
      <c r="CG474" s="163" t="str">
        <f t="shared" ca="1" si="1635"/>
        <v>-</v>
      </c>
      <c r="CH474" s="163" t="str">
        <f t="shared" ca="1" si="1635"/>
        <v>-</v>
      </c>
      <c r="CI474" s="163" t="str">
        <f t="shared" ca="1" si="1635"/>
        <v>-</v>
      </c>
      <c r="CJ474" s="163" t="str">
        <f t="shared" ca="1" si="1635"/>
        <v>-</v>
      </c>
      <c r="CK474" s="163" t="str">
        <f t="shared" ca="1" si="1635"/>
        <v>-</v>
      </c>
      <c r="CL474" s="163" t="str">
        <f t="shared" ca="1" si="1635"/>
        <v>-</v>
      </c>
      <c r="CM474" s="163" t="str">
        <f t="shared" ca="1" si="1635"/>
        <v>-</v>
      </c>
      <c r="CN474" s="163" t="str">
        <f t="shared" ca="1" si="1635"/>
        <v>-</v>
      </c>
      <c r="CO474" s="163" t="str">
        <f t="shared" ca="1" si="1635"/>
        <v>-</v>
      </c>
      <c r="CP474" s="163" t="str">
        <f t="shared" ca="1" si="1635"/>
        <v>-</v>
      </c>
      <c r="CQ474" s="163" t="str">
        <f t="shared" ca="1" si="1635"/>
        <v>-</v>
      </c>
      <c r="CR474" s="163" t="str">
        <f t="shared" ca="1" si="1635"/>
        <v>-</v>
      </c>
      <c r="CS474" s="163" t="str">
        <f t="shared" ca="1" si="1635"/>
        <v>-</v>
      </c>
      <c r="CT474" s="163" t="str">
        <f t="shared" ca="1" si="1635"/>
        <v>-</v>
      </c>
      <c r="CU474" s="163" t="str">
        <f t="shared" ca="1" si="1635"/>
        <v>-</v>
      </c>
      <c r="CV474" s="163" t="str">
        <f t="shared" ca="1" si="1635"/>
        <v>-</v>
      </c>
      <c r="CW474" s="163" t="str">
        <f t="shared" ca="1" si="1635"/>
        <v>-</v>
      </c>
      <c r="CX474" s="163" t="str">
        <f t="shared" ca="1" si="1635"/>
        <v>-</v>
      </c>
      <c r="CY474" s="163" t="str">
        <f t="shared" ca="1" si="1635"/>
        <v>-</v>
      </c>
      <c r="CZ474" s="163" t="str">
        <f t="shared" ca="1" si="1635"/>
        <v>-</v>
      </c>
      <c r="DA474" s="163" t="str">
        <f t="shared" ca="1" si="1635"/>
        <v>-</v>
      </c>
      <c r="DB474" s="163" t="str">
        <f t="shared" ca="1" si="1635"/>
        <v>-</v>
      </c>
      <c r="DC474" s="163" t="str">
        <f t="shared" ca="1" si="1635"/>
        <v>-</v>
      </c>
      <c r="DD474" s="163" t="str">
        <f t="shared" ca="1" si="1637"/>
        <v>-</v>
      </c>
      <c r="DE474" s="163" t="str">
        <f t="shared" ca="1" si="1637"/>
        <v>-</v>
      </c>
      <c r="DF474" s="163" t="str">
        <f t="shared" ca="1" si="1637"/>
        <v>-</v>
      </c>
      <c r="DG474" s="163" t="str">
        <f t="shared" ca="1" si="1637"/>
        <v>-</v>
      </c>
      <c r="DH474" s="163" t="str">
        <f t="shared" ca="1" si="1637"/>
        <v>-</v>
      </c>
      <c r="DI474" s="163" t="str">
        <f t="shared" ca="1" si="1637"/>
        <v>-</v>
      </c>
      <c r="DJ474" s="163" t="str">
        <f t="shared" ca="1" si="1637"/>
        <v>-</v>
      </c>
      <c r="DK474" s="163" t="str">
        <f t="shared" ca="1" si="1637"/>
        <v>-</v>
      </c>
      <c r="DL474" s="10"/>
      <c r="DM474" s="163" t="str">
        <f t="shared" ca="1" si="1633"/>
        <v>-</v>
      </c>
      <c r="DN474" s="163" t="str">
        <f t="shared" ca="1" si="1633"/>
        <v>-</v>
      </c>
      <c r="DO474" s="163" t="str">
        <f t="shared" ca="1" si="1633"/>
        <v>-</v>
      </c>
      <c r="DP474" s="163" t="str">
        <f t="shared" ca="1" si="1633"/>
        <v>-</v>
      </c>
      <c r="DQ474" s="163" t="str">
        <f t="shared" ca="1" si="1633"/>
        <v>-</v>
      </c>
      <c r="DR474" s="163" t="str">
        <f t="shared" ca="1" si="1633"/>
        <v>-</v>
      </c>
      <c r="DS474" s="163" t="str">
        <f t="shared" ca="1" si="1633"/>
        <v>-</v>
      </c>
      <c r="DT474" s="163" t="str">
        <f t="shared" ca="1" si="1633"/>
        <v>-</v>
      </c>
      <c r="DU474" s="163" t="str">
        <f t="shared" ca="1" si="1633"/>
        <v>-</v>
      </c>
      <c r="DV474" s="163" t="str">
        <f t="shared" ca="1" si="1633"/>
        <v>-</v>
      </c>
      <c r="DW474" s="163" t="str">
        <f t="shared" ca="1" si="1633"/>
        <v>-</v>
      </c>
      <c r="DX474" s="161" t="str" cm="1">
        <f t="array" aca="1" ref="DX474" ca="1">INDEX(i.rev,$K474,DX$15)</f>
        <v>-</v>
      </c>
      <c r="DY474" s="161" t="str" cm="1">
        <f t="array" aca="1" ref="DY474" ca="1">INDEX(i.rev,$K474,DY$15)</f>
        <v>-</v>
      </c>
      <c r="DZ474" s="161" t="str" cm="1">
        <f t="array" aca="1" ref="DZ474" ca="1">INDEX(i.rev,$K474,DZ$15)</f>
        <v>-</v>
      </c>
      <c r="EA474" s="161" t="str" cm="1">
        <f t="array" aca="1" ref="EA474" ca="1">INDEX(i.rev,$K474,EA$15)</f>
        <v>-</v>
      </c>
      <c r="EB474" s="161" t="str" cm="1">
        <f t="array" aca="1" ref="EB474" ca="1">INDEX(i.rev,$K474,EB$15)</f>
        <v>-</v>
      </c>
      <c r="EC474" s="161" t="str" cm="1">
        <f t="array" aca="1" ref="EC474" ca="1">INDEX(i.rev,$K474,EC$15)</f>
        <v>-</v>
      </c>
      <c r="ED474" s="161" t="str" cm="1">
        <f t="array" aca="1" ref="ED474" ca="1">INDEX(i.rev,$K474,ED$15)</f>
        <v>-</v>
      </c>
      <c r="EE474" s="161" t="str" cm="1">
        <f t="array" aca="1" ref="EE474" ca="1">INDEX(i.rev,$K474,EE$15)</f>
        <v>-</v>
      </c>
      <c r="EF474" s="161" t="str" cm="1">
        <f t="array" aca="1" ref="EF474" ca="1">INDEX(i.rev,$K474,EF$15)</f>
        <v>-</v>
      </c>
      <c r="EG474" s="161" t="str" cm="1">
        <f t="array" aca="1" ref="EG474" ca="1">INDEX(i.rev,$K474,EG$15)</f>
        <v>-</v>
      </c>
      <c r="EH474" s="10"/>
      <c r="EI474" s="163" t="str">
        <f t="shared" ca="1" si="1631"/>
        <v>-</v>
      </c>
      <c r="EJ474" s="163" t="str">
        <f t="shared" ca="1" si="1631"/>
        <v>-</v>
      </c>
      <c r="EK474" s="163" t="str">
        <f t="shared" ca="1" si="1631"/>
        <v>-</v>
      </c>
      <c r="EL474" s="163" t="str">
        <f t="shared" ca="1" si="1631"/>
        <v>-</v>
      </c>
      <c r="EM474" s="163" t="str">
        <f t="shared" ca="1" si="1631"/>
        <v>-</v>
      </c>
      <c r="EN474" s="163" t="str">
        <f t="shared" ca="1" si="1631"/>
        <v>-</v>
      </c>
      <c r="EO474" s="163" t="str">
        <f t="shared" ca="1" si="1631"/>
        <v>-</v>
      </c>
      <c r="EP474" s="163" t="str">
        <f t="shared" ca="1" si="1631"/>
        <v>-</v>
      </c>
      <c r="EQ474" s="163">
        <f t="shared" ca="1" si="1631"/>
        <v>1</v>
      </c>
      <c r="ER474" s="163">
        <f t="shared" ca="1" si="1631"/>
        <v>1</v>
      </c>
      <c r="ES474" s="163">
        <f t="shared" ca="1" si="1631"/>
        <v>0</v>
      </c>
      <c r="ET474" s="163" t="str">
        <f t="shared" ca="1" si="1631"/>
        <v>-</v>
      </c>
      <c r="EU474" s="163" t="str">
        <f t="shared" ca="1" si="1631"/>
        <v>-</v>
      </c>
      <c r="EV474" s="163" t="str">
        <f t="shared" ca="1" si="1631"/>
        <v>-</v>
      </c>
      <c r="EW474" s="163" t="str">
        <f t="shared" ca="1" si="1631"/>
        <v>-</v>
      </c>
      <c r="EX474" s="163" t="str">
        <f t="shared" ca="1" si="1631"/>
        <v>-</v>
      </c>
      <c r="EY474" s="163" t="str">
        <f t="shared" ca="1" si="1631"/>
        <v>-</v>
      </c>
      <c r="EZ474" s="163" t="str">
        <f t="shared" ca="1" si="1631"/>
        <v>-</v>
      </c>
      <c r="FA474" s="163">
        <f t="shared" ca="1" si="1631"/>
        <v>0</v>
      </c>
      <c r="FB474" s="163" t="str">
        <f t="shared" ca="1" si="1631"/>
        <v>-</v>
      </c>
      <c r="FC474" s="163" t="str">
        <f t="shared" ca="1" si="1631"/>
        <v>-</v>
      </c>
      <c r="FD474" s="163" t="str">
        <f t="shared" ca="1" si="1631"/>
        <v>-</v>
      </c>
      <c r="FE474" s="163" t="str">
        <f t="shared" ca="1" si="1631"/>
        <v>-</v>
      </c>
      <c r="FF474" s="163" t="str">
        <f t="shared" ca="1" si="1631"/>
        <v>-</v>
      </c>
      <c r="FG474" s="163">
        <f t="shared" ca="1" si="1631"/>
        <v>0</v>
      </c>
      <c r="FH474" s="163">
        <f t="shared" ca="1" si="1631"/>
        <v>0</v>
      </c>
      <c r="FI474" s="163">
        <f t="shared" ca="1" si="1631"/>
        <v>0</v>
      </c>
      <c r="FJ474" s="163">
        <f t="shared" ca="1" si="1631"/>
        <v>0</v>
      </c>
      <c r="FK474" s="163">
        <f t="shared" ca="1" si="1631"/>
        <v>0</v>
      </c>
      <c r="FL474" s="163">
        <f t="shared" ca="1" si="1631"/>
        <v>0</v>
      </c>
      <c r="FM474" s="163">
        <f t="shared" ca="1" si="1631"/>
        <v>0</v>
      </c>
      <c r="FN474" s="163" t="str">
        <f t="shared" ca="1" si="1631"/>
        <v>-</v>
      </c>
      <c r="FO474" s="163" t="str">
        <f t="shared" ca="1" si="1631"/>
        <v>-</v>
      </c>
      <c r="FP474" s="163" t="str">
        <f t="shared" ca="1" si="1631"/>
        <v>-</v>
      </c>
      <c r="FQ474" s="163" t="str">
        <f t="shared" ca="1" si="1631"/>
        <v>-</v>
      </c>
      <c r="FR474" s="163" t="str">
        <f t="shared" ca="1" si="1631"/>
        <v>-</v>
      </c>
      <c r="FS474" s="163" t="str">
        <f t="shared" ca="1" si="1631"/>
        <v>-</v>
      </c>
      <c r="FT474" s="163" t="str">
        <f t="shared" ca="1" si="1631"/>
        <v>-</v>
      </c>
      <c r="FU474" s="163" t="str">
        <f t="shared" ca="1" si="1631"/>
        <v>-</v>
      </c>
      <c r="FV474" s="163" t="str">
        <f t="shared" ca="1" si="1631"/>
        <v>-</v>
      </c>
      <c r="FW474" s="163" t="str">
        <f t="shared" ca="1" si="1631"/>
        <v>-</v>
      </c>
      <c r="FX474" s="163" t="str">
        <f t="shared" ca="1" si="1631"/>
        <v>-</v>
      </c>
      <c r="FY474" s="10"/>
      <c r="FZ474" s="163">
        <f t="shared" ca="1" si="1631"/>
        <v>1</v>
      </c>
      <c r="GA474" s="163" t="str">
        <f t="shared" ca="1" si="1631"/>
        <v>-</v>
      </c>
      <c r="GB474" s="163" t="str">
        <f t="shared" ca="1" si="1631"/>
        <v>-</v>
      </c>
      <c r="GC474" s="163" t="str">
        <f t="shared" ca="1" si="1631"/>
        <v>-</v>
      </c>
      <c r="GD474" s="163" t="str">
        <f t="shared" ca="1" si="1612"/>
        <v>-</v>
      </c>
      <c r="GE474" s="163" t="b">
        <f t="shared" ca="1" si="1612"/>
        <v>0</v>
      </c>
      <c r="GF474" s="163" t="str">
        <f t="shared" ca="1" si="1612"/>
        <v>-</v>
      </c>
      <c r="GG474" s="163">
        <f t="shared" ca="1" si="1612"/>
        <v>0</v>
      </c>
      <c r="GH474" s="163" t="str">
        <f t="shared" ca="1" si="1612"/>
        <v>-</v>
      </c>
      <c r="GI474" s="161" cm="1">
        <f t="array" aca="1" ref="GI474" ca="1">INDEX(i.rev,$K474,GI$15)</f>
        <v>1</v>
      </c>
      <c r="GJ474" s="163">
        <f t="shared" ca="1" si="1613"/>
        <v>0</v>
      </c>
      <c r="GK474" s="163">
        <f t="shared" ca="1" si="1613"/>
        <v>1</v>
      </c>
      <c r="GL474" s="163">
        <f t="shared" ca="1" si="1613"/>
        <v>0</v>
      </c>
      <c r="GM474" s="163">
        <f t="shared" ca="1" si="1613"/>
        <v>1</v>
      </c>
      <c r="GN474" s="163">
        <f t="shared" ca="1" si="1613"/>
        <v>1</v>
      </c>
      <c r="GO474" s="163">
        <f t="shared" ca="1" si="1613"/>
        <v>1</v>
      </c>
      <c r="GP474" s="163">
        <f t="shared" ca="1" si="1613"/>
        <v>0</v>
      </c>
      <c r="GQ474" s="163">
        <f t="shared" ca="1" si="1613"/>
        <v>0</v>
      </c>
      <c r="GR474" s="163">
        <f t="shared" ca="1" si="1613"/>
        <v>0</v>
      </c>
      <c r="GS474" s="163">
        <f t="shared" ca="1" si="1613"/>
        <v>0</v>
      </c>
      <c r="GT474" s="163">
        <f t="shared" ca="1" si="1613"/>
        <v>0</v>
      </c>
      <c r="GU474" s="163">
        <f t="shared" ca="1" si="1613"/>
        <v>0</v>
      </c>
      <c r="GV474" s="163">
        <f t="shared" ca="1" si="1613"/>
        <v>0</v>
      </c>
      <c r="GW474" s="163">
        <f t="shared" ca="1" si="1613"/>
        <v>0</v>
      </c>
      <c r="GX474" s="163">
        <f t="shared" ca="1" si="1613"/>
        <v>0</v>
      </c>
      <c r="GY474" s="163">
        <f t="shared" ca="1" si="1613"/>
        <v>0</v>
      </c>
      <c r="GZ474" s="161" cm="1">
        <f t="array" aca="1" ref="GZ474" ca="1">INDEX(i.rev,$K474,GZ$15)</f>
        <v>0</v>
      </c>
      <c r="HA474" s="163">
        <f t="shared" ca="1" si="1574"/>
        <v>0</v>
      </c>
      <c r="HB474" s="161" cm="1">
        <f t="array" aca="1" ref="HB474" ca="1">INDEX(i.rev,$K474,HB$15)</f>
        <v>1</v>
      </c>
      <c r="HC474" s="163">
        <f t="shared" ca="1" si="1630"/>
        <v>0</v>
      </c>
      <c r="HD474" s="163">
        <f t="shared" ca="1" si="1630"/>
        <v>0</v>
      </c>
      <c r="HE474" s="163">
        <f t="shared" ca="1" si="1630"/>
        <v>0</v>
      </c>
      <c r="HF474" s="163">
        <f t="shared" ca="1" si="1630"/>
        <v>0</v>
      </c>
      <c r="HG474" s="163">
        <f t="shared" ca="1" si="1630"/>
        <v>0</v>
      </c>
      <c r="HH474" s="163">
        <f t="shared" ca="1" si="1630"/>
        <v>0</v>
      </c>
      <c r="HI474" s="163">
        <f t="shared" ca="1" si="1630"/>
        <v>0</v>
      </c>
      <c r="HJ474" s="10"/>
      <c r="HK474" s="163" t="str">
        <f t="shared" ca="1" si="1630"/>
        <v>-</v>
      </c>
      <c r="HL474" s="163" t="str">
        <f t="shared" ca="1" si="1630"/>
        <v>-</v>
      </c>
      <c r="HM474" s="163" t="str">
        <f t="shared" ca="1" si="1630"/>
        <v>-</v>
      </c>
      <c r="HN474" s="163" t="str">
        <f t="shared" ca="1" si="1630"/>
        <v>-</v>
      </c>
      <c r="HO474" s="163" t="str">
        <f t="shared" ca="1" si="1626"/>
        <v>-</v>
      </c>
      <c r="HP474" s="161" t="b">
        <f t="shared" ca="1" si="1614"/>
        <v>0</v>
      </c>
      <c r="HQ474" s="161" t="b">
        <f t="shared" ca="1" si="1614"/>
        <v>0</v>
      </c>
      <c r="HR474" s="161" t="b">
        <f t="shared" ca="1" si="1614"/>
        <v>1</v>
      </c>
      <c r="HS474" s="163">
        <f t="shared" ca="1" si="1630"/>
        <v>0</v>
      </c>
      <c r="HT474" s="161">
        <f t="shared" ca="1" si="1615"/>
        <v>1</v>
      </c>
      <c r="HU474" s="161">
        <f t="shared" ca="1" si="1615"/>
        <v>1</v>
      </c>
      <c r="HV474" s="163" t="str">
        <f t="shared" ca="1" si="1630"/>
        <v>-</v>
      </c>
      <c r="HW474" s="163" t="str">
        <f t="shared" ca="1" si="1630"/>
        <v>-</v>
      </c>
      <c r="HX474" s="163" t="str">
        <f t="shared" ca="1" si="1630"/>
        <v>-</v>
      </c>
      <c r="HY474" s="163" t="str">
        <f t="shared" ca="1" si="1630"/>
        <v>-</v>
      </c>
      <c r="HZ474" s="163" t="str">
        <f t="shared" ca="1" si="1630"/>
        <v>-</v>
      </c>
      <c r="IA474" s="163" t="str">
        <f t="shared" ca="1" si="1630"/>
        <v>-</v>
      </c>
      <c r="IB474" s="163" t="str">
        <f t="shared" ca="1" si="1630"/>
        <v>-</v>
      </c>
      <c r="IC474" s="163" t="str">
        <f t="shared" ca="1" si="1630"/>
        <v>-</v>
      </c>
      <c r="ID474" s="163" t="str">
        <f t="shared" ca="1" si="1630"/>
        <v>-</v>
      </c>
      <c r="IE474" s="163" t="b">
        <f t="shared" ca="1" si="1630"/>
        <v>1</v>
      </c>
      <c r="IF474" s="163" t="str">
        <f t="shared" ca="1" si="1630"/>
        <v>-</v>
      </c>
      <c r="IG474" s="163" t="str">
        <f t="shared" ca="1" si="1630"/>
        <v>-</v>
      </c>
      <c r="IH474" s="163" t="str">
        <f t="shared" ca="1" si="1630"/>
        <v>-</v>
      </c>
      <c r="II474" s="163" t="b">
        <f t="shared" ca="1" si="1616"/>
        <v>1</v>
      </c>
      <c r="IJ474" s="163">
        <f t="shared" ca="1" si="1616"/>
        <v>0</v>
      </c>
      <c r="IK474" s="163" t="str">
        <f t="shared" ca="1" si="1616"/>
        <v>-</v>
      </c>
      <c r="IL474" s="163" t="str">
        <f t="shared" ca="1" si="1616"/>
        <v>-</v>
      </c>
      <c r="IM474" s="163" t="str">
        <f t="shared" ca="1" si="1616"/>
        <v>-</v>
      </c>
      <c r="IN474" s="163" t="str">
        <f t="shared" ca="1" si="1616"/>
        <v>-</v>
      </c>
      <c r="IO474" s="163" t="str">
        <f t="shared" ca="1" si="1616"/>
        <v>-</v>
      </c>
      <c r="IP474" s="163">
        <f t="shared" ca="1" si="1616"/>
        <v>0</v>
      </c>
      <c r="IQ474" s="163" t="str">
        <f t="shared" ca="1" si="1616"/>
        <v>-</v>
      </c>
      <c r="IR474" s="163" t="str">
        <f t="shared" ca="1" si="1616"/>
        <v>-</v>
      </c>
      <c r="IS474" s="163" t="str">
        <f t="shared" ca="1" si="1616"/>
        <v>-</v>
      </c>
      <c r="IT474" s="163">
        <f t="shared" ca="1" si="1616"/>
        <v>500</v>
      </c>
      <c r="IU474" s="163">
        <f t="shared" ca="1" si="1616"/>
        <v>500</v>
      </c>
      <c r="IV474" s="163" t="str">
        <f t="shared" ca="1" si="1616"/>
        <v>-</v>
      </c>
      <c r="IW474" s="163" t="str">
        <f t="shared" ca="1" si="1616"/>
        <v>-</v>
      </c>
      <c r="IX474" s="163" t="str">
        <f t="shared" ca="1" si="1616"/>
        <v>-</v>
      </c>
      <c r="IY474" s="163" t="str">
        <f t="shared" ca="1" si="1617"/>
        <v>-</v>
      </c>
      <c r="IZ474" s="163" t="str">
        <f t="shared" ca="1" si="1638"/>
        <v>-</v>
      </c>
      <c r="JA474" s="163" t="str">
        <f t="shared" ca="1" si="1638"/>
        <v>-</v>
      </c>
      <c r="JB474" s="163" t="str">
        <f t="shared" ca="1" si="1638"/>
        <v>-</v>
      </c>
      <c r="JC474" s="163" t="str">
        <f t="shared" ca="1" si="1638"/>
        <v>-</v>
      </c>
      <c r="JD474" s="163" t="str">
        <f t="shared" ca="1" si="1638"/>
        <v>-</v>
      </c>
      <c r="JE474" s="163" t="str">
        <f t="shared" ca="1" si="1638"/>
        <v>-</v>
      </c>
      <c r="JF474" s="163" t="str">
        <f t="shared" ca="1" si="1638"/>
        <v>-</v>
      </c>
      <c r="JG474" s="163" t="str">
        <f t="shared" ca="1" si="1638"/>
        <v>-</v>
      </c>
      <c r="JH474" s="163" t="str">
        <f t="shared" ca="1" si="1638"/>
        <v>-</v>
      </c>
      <c r="JI474" s="163" t="str">
        <f t="shared" ca="1" si="1638"/>
        <v>-</v>
      </c>
      <c r="JJ474" s="163" t="str">
        <f t="shared" ca="1" si="1638"/>
        <v>-</v>
      </c>
      <c r="JK474" s="163" t="str">
        <f t="shared" ca="1" si="1638"/>
        <v>-</v>
      </c>
      <c r="JL474" s="163" t="str">
        <f t="shared" ca="1" si="1638"/>
        <v>-</v>
      </c>
      <c r="JM474" s="163" t="str">
        <f t="shared" ca="1" si="1638"/>
        <v>-</v>
      </c>
      <c r="JN474" s="163" t="str">
        <f t="shared" ca="1" si="1639"/>
        <v>-</v>
      </c>
      <c r="JO474" s="163" t="str">
        <f t="shared" ca="1" si="1639"/>
        <v>-</v>
      </c>
      <c r="JP474" s="163" t="str">
        <f t="shared" ca="1" si="1639"/>
        <v>-</v>
      </c>
      <c r="JQ474" s="163" t="str">
        <f t="shared" ca="1" si="1639"/>
        <v>-</v>
      </c>
      <c r="JR474" s="163" t="str">
        <f t="shared" ca="1" si="1639"/>
        <v>-</v>
      </c>
      <c r="JS474" s="163" t="str">
        <f t="shared" ca="1" si="1638"/>
        <v>-</v>
      </c>
      <c r="JT474" s="163" t="str">
        <f t="shared" ca="1" si="1638"/>
        <v>-</v>
      </c>
      <c r="JU474" s="163" t="str">
        <f t="shared" ca="1" si="1638"/>
        <v>-</v>
      </c>
      <c r="JV474" s="163" t="str">
        <f t="shared" ca="1" si="1638"/>
        <v>-</v>
      </c>
      <c r="JW474" s="163" t="str">
        <f t="shared" ca="1" si="1638"/>
        <v>-</v>
      </c>
      <c r="JX474" s="163" t="str">
        <f t="shared" ca="1" si="1617"/>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617"/>
        <v>-</v>
      </c>
      <c r="LP474" s="163" t="str">
        <f t="shared" ca="1" si="1617"/>
        <v>-</v>
      </c>
      <c r="LQ474" s="163" t="str">
        <f t="shared" ca="1" si="1617"/>
        <v>-</v>
      </c>
      <c r="LR474" s="163" t="str">
        <f t="shared" ca="1" si="1617"/>
        <v>-</v>
      </c>
      <c r="LS474" s="163" t="str">
        <f t="shared" ca="1" si="1617"/>
        <v>-</v>
      </c>
      <c r="LT474" s="163" t="str">
        <f t="shared" ca="1" si="1617"/>
        <v>-</v>
      </c>
      <c r="LU474" s="163" t="str">
        <f t="shared" ca="1" si="1617"/>
        <v>-</v>
      </c>
      <c r="LV474" s="163" t="str">
        <f t="shared" ca="1" si="1617"/>
        <v>-</v>
      </c>
      <c r="LW474" s="163" t="str">
        <f t="shared" ca="1" si="1617"/>
        <v>-</v>
      </c>
      <c r="LX474" s="163" t="str">
        <f t="shared" ca="1" si="1617"/>
        <v>-</v>
      </c>
      <c r="LY474" s="10"/>
      <c r="LZ474" s="161">
        <f t="shared" ca="1" si="1583"/>
        <v>4.4999999999999998E-2</v>
      </c>
      <c r="MA474" s="161">
        <f t="shared" ca="1" si="1584"/>
        <v>4.4999999999999998E-2</v>
      </c>
      <c r="MB474" s="163">
        <f t="shared" ca="1" si="1618"/>
        <v>1</v>
      </c>
      <c r="MC474" s="163">
        <f t="shared" ca="1" si="1618"/>
        <v>0</v>
      </c>
      <c r="MD474" s="163">
        <f t="shared" ca="1" si="1618"/>
        <v>1</v>
      </c>
      <c r="ME474" s="163">
        <f t="shared" ca="1" si="1618"/>
        <v>1</v>
      </c>
      <c r="MF474" s="163">
        <f t="shared" ca="1" si="1618"/>
        <v>0</v>
      </c>
      <c r="MG474" s="163">
        <f t="shared" ca="1" si="1618"/>
        <v>70</v>
      </c>
      <c r="MH474" s="163">
        <f t="shared" ca="1" si="1618"/>
        <v>50</v>
      </c>
      <c r="MI474" s="163">
        <f t="shared" ca="1" si="1618"/>
        <v>85</v>
      </c>
      <c r="MJ474" s="163">
        <f t="shared" ca="1" si="1618"/>
        <v>50</v>
      </c>
      <c r="MK474" s="161">
        <f t="shared" ca="1" si="1586"/>
        <v>1</v>
      </c>
      <c r="ML474" s="161">
        <f t="shared" ca="1" si="1587"/>
        <v>1</v>
      </c>
      <c r="MM474" s="161">
        <f t="shared" ca="1" si="1588"/>
        <v>1</v>
      </c>
      <c r="MN474" s="161">
        <f t="shared" ca="1" si="1589"/>
        <v>1</v>
      </c>
      <c r="MO474" s="161">
        <f t="shared" ca="1" si="1589"/>
        <v>1</v>
      </c>
      <c r="MP474" s="163">
        <f t="shared" ca="1" si="1618"/>
        <v>1</v>
      </c>
      <c r="MQ474" s="10"/>
      <c r="MR474" s="163">
        <f t="shared" ca="1" si="1618"/>
        <v>1</v>
      </c>
      <c r="MS474" s="161">
        <f t="shared" ca="1" si="1590"/>
        <v>1</v>
      </c>
      <c r="MT474" s="163">
        <f t="shared" ca="1" si="1618"/>
        <v>0.75</v>
      </c>
      <c r="MU474" s="163">
        <f t="shared" ca="1" si="1618"/>
        <v>0.8</v>
      </c>
      <c r="MV474" s="163">
        <f t="shared" ca="1" si="1641"/>
        <v>0.82499999999999996</v>
      </c>
      <c r="MW474" s="163">
        <f t="shared" ca="1" si="1641"/>
        <v>0.875</v>
      </c>
      <c r="MX474" s="163">
        <f t="shared" ca="1" si="1618"/>
        <v>0.9</v>
      </c>
      <c r="MY474" s="163">
        <f t="shared" ca="1" si="1624"/>
        <v>0.75</v>
      </c>
      <c r="MZ474" s="163">
        <f t="shared" ca="1" si="1623"/>
        <v>0.78142857142857147</v>
      </c>
      <c r="NA474" s="163">
        <f t="shared" ca="1" si="1623"/>
        <v>0.82499999999999996</v>
      </c>
      <c r="NB474" s="163">
        <f t="shared" ca="1" si="1624"/>
        <v>0.875</v>
      </c>
      <c r="NC474" s="163">
        <f t="shared" ca="1" si="1624"/>
        <v>0.9</v>
      </c>
      <c r="ND474" s="163">
        <f t="shared" ca="1" si="1623"/>
        <v>0.9</v>
      </c>
      <c r="NE474" s="163">
        <f t="shared" ca="1" si="1624"/>
        <v>0.75</v>
      </c>
      <c r="NF474" s="163">
        <f t="shared" ca="1" si="1623"/>
        <v>0.78142857142857147</v>
      </c>
      <c r="NG474" s="163">
        <f t="shared" ca="1" si="1623"/>
        <v>0.82499999999999996</v>
      </c>
      <c r="NH474" s="163">
        <f t="shared" ca="1" si="1624"/>
        <v>0.875</v>
      </c>
      <c r="NI474" s="163">
        <f t="shared" ca="1" si="1624"/>
        <v>0.9</v>
      </c>
      <c r="NJ474" s="163">
        <f t="shared" ca="1" si="1623"/>
        <v>0.9</v>
      </c>
      <c r="NK474" s="163">
        <f t="shared" ca="1" si="1624"/>
        <v>0.75</v>
      </c>
      <c r="NL474" s="163">
        <f t="shared" ca="1" si="1623"/>
        <v>0.78142857142857147</v>
      </c>
      <c r="NM474" s="163">
        <f t="shared" ca="1" si="1623"/>
        <v>0.82499999999999996</v>
      </c>
      <c r="NN474" s="163">
        <f t="shared" ca="1" si="1624"/>
        <v>0.875</v>
      </c>
      <c r="NO474" s="163">
        <f t="shared" ca="1" si="1624"/>
        <v>0.9</v>
      </c>
      <c r="NP474" s="163">
        <f t="shared" ca="1" si="1623"/>
        <v>0.9</v>
      </c>
      <c r="NQ474" s="163">
        <f t="shared" ca="1" si="1624"/>
        <v>0.75</v>
      </c>
      <c r="NR474" s="163">
        <f t="shared" ca="1" si="1623"/>
        <v>0.78142857142857147</v>
      </c>
      <c r="NS474" s="163">
        <f t="shared" ca="1" si="1623"/>
        <v>0.82499999999999996</v>
      </c>
      <c r="NT474" s="163">
        <f t="shared" ca="1" si="1624"/>
        <v>0.875</v>
      </c>
      <c r="NU474" s="163">
        <f t="shared" ca="1" si="1624"/>
        <v>0.9</v>
      </c>
      <c r="NV474" s="163">
        <f t="shared" ca="1" si="1623"/>
        <v>0.9</v>
      </c>
      <c r="NW474" s="163">
        <f t="shared" ca="1" si="1624"/>
        <v>0.75</v>
      </c>
      <c r="NX474" s="163">
        <f t="shared" ca="1" si="1623"/>
        <v>0.78142857142857147</v>
      </c>
      <c r="NY474" s="163">
        <f t="shared" ca="1" si="1623"/>
        <v>0.82499999999999996</v>
      </c>
      <c r="NZ474" s="163">
        <f t="shared" ca="1" si="1624"/>
        <v>0.875</v>
      </c>
      <c r="OA474" s="163">
        <f t="shared" ca="1" si="1624"/>
        <v>0.9</v>
      </c>
      <c r="OB474" s="163">
        <f t="shared" ca="1" si="1623"/>
        <v>0.9</v>
      </c>
      <c r="OC474" s="163">
        <f t="shared" ca="1" si="1624"/>
        <v>0.75</v>
      </c>
      <c r="OD474" s="163">
        <f t="shared" ca="1" si="1623"/>
        <v>0.78142857142857147</v>
      </c>
      <c r="OE474" s="163">
        <f t="shared" ca="1" si="1623"/>
        <v>0.82499999999999996</v>
      </c>
      <c r="OF474" s="163">
        <f t="shared" ca="1" si="1624"/>
        <v>0.875</v>
      </c>
      <c r="OG474" s="163">
        <f t="shared" ca="1" si="1624"/>
        <v>0.9</v>
      </c>
      <c r="OH474" s="163">
        <f t="shared" ca="1" si="1623"/>
        <v>0.9</v>
      </c>
      <c r="OI474" s="163">
        <f t="shared" ca="1" si="1624"/>
        <v>0.75</v>
      </c>
      <c r="OJ474" s="163">
        <f t="shared" ca="1" si="1623"/>
        <v>0.76904761904761909</v>
      </c>
      <c r="OK474" s="163">
        <f t="shared" ca="1" si="1623"/>
        <v>0.82000000000000006</v>
      </c>
      <c r="OL474" s="163">
        <f t="shared" ca="1" si="1624"/>
        <v>0.875</v>
      </c>
      <c r="OM474" s="163">
        <f t="shared" ca="1" si="1624"/>
        <v>0.9</v>
      </c>
      <c r="ON474" s="163">
        <f t="shared" ca="1" si="1623"/>
        <v>0.90000000000000013</v>
      </c>
      <c r="OO474" s="163">
        <f t="shared" ca="1" si="1624"/>
        <v>0.75</v>
      </c>
      <c r="OP474" s="163">
        <f t="shared" ca="1" si="1623"/>
        <v>0.76904761904761909</v>
      </c>
      <c r="OQ474" s="163">
        <f t="shared" ca="1" si="1623"/>
        <v>0.82000000000000006</v>
      </c>
      <c r="OR474" s="163">
        <f t="shared" ca="1" si="1624"/>
        <v>0.875</v>
      </c>
      <c r="OS474" s="163">
        <f t="shared" ca="1" si="1624"/>
        <v>0.9</v>
      </c>
      <c r="OT474" s="163">
        <f t="shared" ca="1" si="1623"/>
        <v>0.9</v>
      </c>
      <c r="OU474" s="163">
        <f t="shared" ca="1" si="1591"/>
        <v>0.875</v>
      </c>
      <c r="OV474" s="161">
        <f t="shared" si="1592"/>
        <v>1.1499999999999999</v>
      </c>
      <c r="OW474" s="161">
        <f t="shared" ca="1" si="1593"/>
        <v>1</v>
      </c>
      <c r="OX474" s="161" t="str">
        <f t="shared" ca="1" si="1594"/>
        <v>-</v>
      </c>
      <c r="OY474" s="163" t="str">
        <f t="shared" ca="1" si="1595"/>
        <v>-</v>
      </c>
      <c r="OZ474" s="161" t="str">
        <f t="shared" ca="1" si="1596"/>
        <v>-</v>
      </c>
      <c r="PA474" s="161" t="str">
        <f t="shared" ca="1" si="1597"/>
        <v>-</v>
      </c>
      <c r="PB474" s="163">
        <f t="shared" ca="1" si="1618"/>
        <v>0</v>
      </c>
      <c r="PC474" s="27">
        <v>0</v>
      </c>
    </row>
    <row r="475" spans="1:419" s="143" customFormat="1" hidden="1" outlineLevel="1">
      <c r="A475" s="121">
        <f t="shared" si="14"/>
        <v>470</v>
      </c>
      <c r="B475" s="121">
        <f t="shared" si="1628"/>
        <v>13</v>
      </c>
      <c r="C475" s="143">
        <f t="shared" si="1604"/>
        <v>1002</v>
      </c>
      <c r="D475" s="143" t="s">
        <v>884</v>
      </c>
      <c r="E475" s="143" t="b">
        <f t="shared" si="1558"/>
        <v>0</v>
      </c>
      <c r="F475" s="143" t="b">
        <v>0</v>
      </c>
      <c r="G475" s="143" t="b">
        <f t="shared" si="1599"/>
        <v>0</v>
      </c>
      <c r="H475" s="139">
        <f t="shared" ca="1" si="1619"/>
        <v>3</v>
      </c>
      <c r="I475" s="32">
        <v>2</v>
      </c>
      <c r="J475" s="32">
        <v>5</v>
      </c>
      <c r="K475" s="139">
        <f t="shared" ca="1" si="1619"/>
        <v>1</v>
      </c>
      <c r="L475" s="139">
        <f t="shared" ca="1" si="1619"/>
        <v>1</v>
      </c>
      <c r="M475" s="139">
        <f t="shared" ca="1" si="1619"/>
        <v>1</v>
      </c>
      <c r="N475" s="139">
        <f t="shared" ca="1" si="1619"/>
        <v>1</v>
      </c>
      <c r="O475" s="139">
        <f t="shared" ca="1" si="1619"/>
        <v>1</v>
      </c>
      <c r="P475" s="139">
        <f t="shared" ca="1" si="1619"/>
        <v>1</v>
      </c>
      <c r="Q475" s="139">
        <f t="shared" ca="1" si="1619"/>
        <v>1</v>
      </c>
      <c r="R475" s="139">
        <f t="shared" ca="1" si="1619"/>
        <v>2</v>
      </c>
      <c r="S475" s="139">
        <v>1</v>
      </c>
      <c r="T475" s="139">
        <v>1</v>
      </c>
      <c r="U475" s="139">
        <v>1</v>
      </c>
      <c r="V475" s="139">
        <v>1</v>
      </c>
      <c r="W475" s="32">
        <v>1</v>
      </c>
      <c r="X475" s="139">
        <f t="shared" ca="1" si="1619"/>
        <v>1</v>
      </c>
      <c r="Y475" s="139">
        <f t="shared" ca="1" si="1619"/>
        <v>1</v>
      </c>
      <c r="Z475" s="139">
        <f t="shared" ca="1" si="1619"/>
        <v>1</v>
      </c>
      <c r="AA475" s="139">
        <f t="shared" ca="1" si="1619"/>
        <v>1</v>
      </c>
      <c r="AB475" s="139">
        <f t="shared" ca="1" si="1619"/>
        <v>1</v>
      </c>
      <c r="AC475" s="139">
        <f t="shared" ca="1" si="163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163" t="str">
        <f t="shared" ca="1" si="1610"/>
        <v>-</v>
      </c>
      <c r="AI475" s="163" t="str">
        <f t="shared" ca="1" si="1610"/>
        <v>-</v>
      </c>
      <c r="AJ475" s="163" t="str">
        <f t="shared" ca="1" si="1610"/>
        <v>-</v>
      </c>
      <c r="AK475" s="163" t="str">
        <f t="shared" ca="1" si="1610"/>
        <v>-</v>
      </c>
      <c r="AL475" s="163" t="str">
        <f t="shared" ca="1" si="1610"/>
        <v>-</v>
      </c>
      <c r="AM475" s="163" t="b">
        <f t="shared" ca="1" si="1610"/>
        <v>1</v>
      </c>
      <c r="AN475" s="10"/>
      <c r="AO475" s="161" t="b">
        <f t="shared" si="1611"/>
        <v>0</v>
      </c>
      <c r="AP475" s="161" t="str">
        <f t="shared" si="1611"/>
        <v>-</v>
      </c>
      <c r="AQ475" s="161" t="b">
        <f t="shared" si="1611"/>
        <v>0</v>
      </c>
      <c r="AR475" s="161" t="b">
        <f t="shared" si="1611"/>
        <v>1</v>
      </c>
      <c r="AS475" s="161" t="b">
        <f t="shared" si="1611"/>
        <v>1</v>
      </c>
      <c r="AT475" s="161" t="b">
        <f t="shared" si="1611"/>
        <v>0</v>
      </c>
      <c r="AU475" s="161">
        <f t="shared" ca="1" si="1561"/>
        <v>0</v>
      </c>
      <c r="AV475" s="161" t="b">
        <f t="shared" si="1625"/>
        <v>1</v>
      </c>
      <c r="AW475" s="161" t="b">
        <f t="shared" si="1625"/>
        <v>1</v>
      </c>
      <c r="AX475" s="161">
        <f t="shared" si="1625"/>
        <v>2</v>
      </c>
      <c r="AY475" s="161" t="str">
        <f t="shared" si="1625"/>
        <v>-</v>
      </c>
      <c r="AZ475" s="161">
        <f t="shared" si="1625"/>
        <v>0.9</v>
      </c>
      <c r="BA475" s="10"/>
      <c r="BB475" s="161" t="b">
        <f t="shared" si="1563"/>
        <v>1</v>
      </c>
      <c r="BC475" s="163" t="b">
        <f t="shared" ca="1" si="1564"/>
        <v>1</v>
      </c>
      <c r="BD475" s="163" t="b">
        <f t="shared" ca="1" si="1564"/>
        <v>1</v>
      </c>
      <c r="BE475" s="162">
        <f t="shared" ca="1" si="1565"/>
        <v>3210</v>
      </c>
      <c r="BF475" s="163" t="str">
        <f t="shared" ca="1" si="1633"/>
        <v>-</v>
      </c>
      <c r="BG475" s="163" t="str">
        <f t="shared" ca="1" si="1633"/>
        <v>-</v>
      </c>
      <c r="BH475" s="163" t="str">
        <f t="shared" ca="1" si="1633"/>
        <v>-</v>
      </c>
      <c r="BI475" s="163" t="str">
        <f t="shared" ca="1" si="1633"/>
        <v>-</v>
      </c>
      <c r="BJ475" s="163" t="str">
        <f t="shared" ca="1" si="1633"/>
        <v>-</v>
      </c>
      <c r="BK475" s="163">
        <f t="shared" ca="1" si="1633"/>
        <v>1</v>
      </c>
      <c r="BL475" s="163">
        <f t="shared" ca="1" si="1633"/>
        <v>1</v>
      </c>
      <c r="BM475" s="163" t="str">
        <f t="shared" ca="1" si="1633"/>
        <v>-</v>
      </c>
      <c r="BN475" s="163" t="str">
        <f t="shared" ca="1" si="1633"/>
        <v>-</v>
      </c>
      <c r="BO475" s="163" t="b">
        <f t="shared" ca="1" si="1567"/>
        <v>0</v>
      </c>
      <c r="BP475" s="163" t="b">
        <f t="shared" ca="1" si="1567"/>
        <v>0</v>
      </c>
      <c r="BQ475" s="163" t="b">
        <f t="shared" ca="1" si="1567"/>
        <v>0</v>
      </c>
      <c r="BR475" s="163" t="b">
        <f t="shared" ca="1" si="1567"/>
        <v>0</v>
      </c>
      <c r="BS475" s="163" t="b">
        <f t="shared" ca="1" si="1567"/>
        <v>0</v>
      </c>
      <c r="BT475" s="163" t="b">
        <f t="shared" ca="1" si="1567"/>
        <v>0</v>
      </c>
      <c r="BU475" s="163" t="b">
        <f t="shared" ca="1" si="1567"/>
        <v>0</v>
      </c>
      <c r="BV475" s="163" t="b">
        <f t="shared" ca="1" si="1567"/>
        <v>0</v>
      </c>
      <c r="BW475" s="163" t="b">
        <f t="shared" ca="1" si="1567"/>
        <v>0</v>
      </c>
      <c r="BX475" s="163" t="str">
        <f t="shared" ca="1" si="1635"/>
        <v>-</v>
      </c>
      <c r="BY475" s="163" t="str">
        <f t="shared" ca="1" si="1636"/>
        <v>-</v>
      </c>
      <c r="BZ475" s="163" t="str">
        <f t="shared" ca="1" si="1636"/>
        <v>-</v>
      </c>
      <c r="CA475" s="163" t="str">
        <f t="shared" ca="1" si="1636"/>
        <v>-</v>
      </c>
      <c r="CB475" s="163" t="str">
        <f t="shared" ca="1" si="1636"/>
        <v>-</v>
      </c>
      <c r="CC475" s="163" t="str">
        <f t="shared" ca="1" si="1636"/>
        <v>-</v>
      </c>
      <c r="CD475" s="163" t="str">
        <f t="shared" ca="1" si="1636"/>
        <v>-</v>
      </c>
      <c r="CE475" s="163" t="str">
        <f t="shared" ca="1" si="1636"/>
        <v>-</v>
      </c>
      <c r="CF475" s="163" t="str">
        <f t="shared" ca="1" si="1636"/>
        <v>-</v>
      </c>
      <c r="CG475" s="163" t="str">
        <f t="shared" ca="1" si="1635"/>
        <v>-</v>
      </c>
      <c r="CH475" s="163" t="str">
        <f t="shared" ca="1" si="1635"/>
        <v>-</v>
      </c>
      <c r="CI475" s="163" t="str">
        <f t="shared" ca="1" si="1635"/>
        <v>-</v>
      </c>
      <c r="CJ475" s="163" t="str">
        <f t="shared" ca="1" si="1635"/>
        <v>-</v>
      </c>
      <c r="CK475" s="163" t="str">
        <f t="shared" ca="1" si="1635"/>
        <v>-</v>
      </c>
      <c r="CL475" s="163" t="str">
        <f t="shared" ca="1" si="1635"/>
        <v>-</v>
      </c>
      <c r="CM475" s="163" t="str">
        <f t="shared" ca="1" si="1635"/>
        <v>-</v>
      </c>
      <c r="CN475" s="163" t="str">
        <f t="shared" ca="1" si="1635"/>
        <v>-</v>
      </c>
      <c r="CO475" s="163" t="str">
        <f t="shared" ca="1" si="1635"/>
        <v>-</v>
      </c>
      <c r="CP475" s="163" t="str">
        <f t="shared" ca="1" si="1635"/>
        <v>-</v>
      </c>
      <c r="CQ475" s="163" t="str">
        <f t="shared" ca="1" si="1635"/>
        <v>-</v>
      </c>
      <c r="CR475" s="163" t="str">
        <f t="shared" ca="1" si="1635"/>
        <v>-</v>
      </c>
      <c r="CS475" s="163" t="str">
        <f t="shared" ca="1" si="1635"/>
        <v>-</v>
      </c>
      <c r="CT475" s="163" t="str">
        <f t="shared" ca="1" si="1635"/>
        <v>-</v>
      </c>
      <c r="CU475" s="163" t="str">
        <f t="shared" ca="1" si="1635"/>
        <v>-</v>
      </c>
      <c r="CV475" s="163" t="str">
        <f t="shared" ca="1" si="1635"/>
        <v>-</v>
      </c>
      <c r="CW475" s="163" t="str">
        <f t="shared" ca="1" si="1635"/>
        <v>-</v>
      </c>
      <c r="CX475" s="163" t="str">
        <f t="shared" ca="1" si="1635"/>
        <v>-</v>
      </c>
      <c r="CY475" s="163" t="str">
        <f t="shared" ca="1" si="1635"/>
        <v>-</v>
      </c>
      <c r="CZ475" s="163" t="str">
        <f t="shared" ca="1" si="1635"/>
        <v>-</v>
      </c>
      <c r="DA475" s="163" t="str">
        <f t="shared" ca="1" si="1635"/>
        <v>-</v>
      </c>
      <c r="DB475" s="163" t="str">
        <f t="shared" ca="1" si="1635"/>
        <v>-</v>
      </c>
      <c r="DC475" s="163" t="str">
        <f t="shared" ca="1" si="1635"/>
        <v>-</v>
      </c>
      <c r="DD475" s="163" t="str">
        <f t="shared" ca="1" si="1637"/>
        <v>-</v>
      </c>
      <c r="DE475" s="163" t="str">
        <f t="shared" ca="1" si="1637"/>
        <v>-</v>
      </c>
      <c r="DF475" s="163" t="str">
        <f t="shared" ca="1" si="1637"/>
        <v>-</v>
      </c>
      <c r="DG475" s="163" t="str">
        <f t="shared" ca="1" si="1637"/>
        <v>-</v>
      </c>
      <c r="DH475" s="163" t="str">
        <f t="shared" ca="1" si="1637"/>
        <v>-</v>
      </c>
      <c r="DI475" s="163" t="str">
        <f t="shared" ca="1" si="1637"/>
        <v>-</v>
      </c>
      <c r="DJ475" s="163" t="str">
        <f t="shared" ca="1" si="1637"/>
        <v>-</v>
      </c>
      <c r="DK475" s="163" t="str">
        <f t="shared" ca="1" si="1637"/>
        <v>-</v>
      </c>
      <c r="DL475" s="10"/>
      <c r="DM475" s="163" t="str">
        <f t="shared" ca="1" si="1633"/>
        <v>-</v>
      </c>
      <c r="DN475" s="163" t="str">
        <f t="shared" ca="1" si="1633"/>
        <v>-</v>
      </c>
      <c r="DO475" s="163" t="str">
        <f t="shared" ca="1" si="1633"/>
        <v>-</v>
      </c>
      <c r="DP475" s="163" t="str">
        <f t="shared" ca="1" si="1633"/>
        <v>-</v>
      </c>
      <c r="DQ475" s="163" t="str">
        <f t="shared" ca="1" si="1633"/>
        <v>-</v>
      </c>
      <c r="DR475" s="163" t="str">
        <f t="shared" ca="1" si="1633"/>
        <v>-</v>
      </c>
      <c r="DS475" s="163" t="str">
        <f t="shared" ca="1" si="1633"/>
        <v>-</v>
      </c>
      <c r="DT475" s="163" t="str">
        <f t="shared" ca="1" si="1633"/>
        <v>-</v>
      </c>
      <c r="DU475" s="163" t="str">
        <f t="shared" ca="1" si="1633"/>
        <v>-</v>
      </c>
      <c r="DV475" s="163" t="str">
        <f t="shared" ca="1" si="1633"/>
        <v>-</v>
      </c>
      <c r="DW475" s="163" t="str">
        <f t="shared" ca="1" si="1633"/>
        <v>-</v>
      </c>
      <c r="DX475" s="161" t="str" cm="1">
        <f t="array" aca="1" ref="DX475" ca="1">INDEX(i.rev,$K475,DX$15)</f>
        <v>-</v>
      </c>
      <c r="DY475" s="161" t="str" cm="1">
        <f t="array" aca="1" ref="DY475" ca="1">INDEX(i.rev,$K475,DY$15)</f>
        <v>-</v>
      </c>
      <c r="DZ475" s="161" t="str" cm="1">
        <f t="array" aca="1" ref="DZ475" ca="1">INDEX(i.rev,$K475,DZ$15)</f>
        <v>-</v>
      </c>
      <c r="EA475" s="161" t="str" cm="1">
        <f t="array" aca="1" ref="EA475" ca="1">INDEX(i.rev,$K475,EA$15)</f>
        <v>-</v>
      </c>
      <c r="EB475" s="161" t="str" cm="1">
        <f t="array" aca="1" ref="EB475" ca="1">INDEX(i.rev,$K475,EB$15)</f>
        <v>-</v>
      </c>
      <c r="EC475" s="161" t="str" cm="1">
        <f t="array" aca="1" ref="EC475" ca="1">INDEX(i.rev,$K475,EC$15)</f>
        <v>-</v>
      </c>
      <c r="ED475" s="161" t="str" cm="1">
        <f t="array" aca="1" ref="ED475" ca="1">INDEX(i.rev,$K475,ED$15)</f>
        <v>-</v>
      </c>
      <c r="EE475" s="161" t="str" cm="1">
        <f t="array" aca="1" ref="EE475" ca="1">INDEX(i.rev,$K475,EE$15)</f>
        <v>-</v>
      </c>
      <c r="EF475" s="161" t="str" cm="1">
        <f t="array" aca="1" ref="EF475" ca="1">INDEX(i.rev,$K475,EF$15)</f>
        <v>-</v>
      </c>
      <c r="EG475" s="161" t="str" cm="1">
        <f t="array" aca="1" ref="EG475" ca="1">INDEX(i.rev,$K475,EG$15)</f>
        <v>-</v>
      </c>
      <c r="EH475" s="10"/>
      <c r="EI475" s="163" t="str">
        <f t="shared" ca="1" si="1631"/>
        <v>-</v>
      </c>
      <c r="EJ475" s="163" t="str">
        <f t="shared" ca="1" si="1631"/>
        <v>-</v>
      </c>
      <c r="EK475" s="163" t="str">
        <f t="shared" ca="1" si="1631"/>
        <v>-</v>
      </c>
      <c r="EL475" s="163" t="str">
        <f t="shared" ca="1" si="1631"/>
        <v>-</v>
      </c>
      <c r="EM475" s="163" t="str">
        <f t="shared" ca="1" si="1631"/>
        <v>-</v>
      </c>
      <c r="EN475" s="163" t="str">
        <f t="shared" ca="1" si="1631"/>
        <v>-</v>
      </c>
      <c r="EO475" s="163" t="str">
        <f t="shared" ca="1" si="1631"/>
        <v>-</v>
      </c>
      <c r="EP475" s="163" t="str">
        <f t="shared" ca="1" si="1631"/>
        <v>-</v>
      </c>
      <c r="EQ475" s="163">
        <f t="shared" ca="1" si="1631"/>
        <v>1</v>
      </c>
      <c r="ER475" s="163">
        <f t="shared" ca="1" si="1631"/>
        <v>1</v>
      </c>
      <c r="ES475" s="163">
        <f t="shared" ca="1" si="1631"/>
        <v>0</v>
      </c>
      <c r="ET475" s="163" t="str">
        <f t="shared" ca="1" si="1631"/>
        <v>-</v>
      </c>
      <c r="EU475" s="163" t="str">
        <f t="shared" ca="1" si="1631"/>
        <v>-</v>
      </c>
      <c r="EV475" s="163" t="str">
        <f t="shared" ca="1" si="1631"/>
        <v>-</v>
      </c>
      <c r="EW475" s="163" t="str">
        <f t="shared" ca="1" si="1631"/>
        <v>-</v>
      </c>
      <c r="EX475" s="163" t="str">
        <f t="shared" ca="1" si="1631"/>
        <v>-</v>
      </c>
      <c r="EY475" s="163" t="str">
        <f t="shared" ca="1" si="1631"/>
        <v>-</v>
      </c>
      <c r="EZ475" s="163" t="str">
        <f t="shared" ca="1" si="1631"/>
        <v>-</v>
      </c>
      <c r="FA475" s="163">
        <f t="shared" ca="1" si="1631"/>
        <v>0</v>
      </c>
      <c r="FB475" s="163" t="str">
        <f t="shared" ca="1" si="1631"/>
        <v>-</v>
      </c>
      <c r="FC475" s="163" t="str">
        <f t="shared" ca="1" si="1631"/>
        <v>-</v>
      </c>
      <c r="FD475" s="163" t="str">
        <f t="shared" ca="1" si="1631"/>
        <v>-</v>
      </c>
      <c r="FE475" s="163" t="str">
        <f t="shared" ca="1" si="1631"/>
        <v>-</v>
      </c>
      <c r="FF475" s="163" t="str">
        <f t="shared" ca="1" si="1631"/>
        <v>-</v>
      </c>
      <c r="FG475" s="163">
        <f t="shared" ca="1" si="1631"/>
        <v>0</v>
      </c>
      <c r="FH475" s="163">
        <f t="shared" ref="FH475:GC476" ca="1" si="1642">OFFSET(FH$5,$B475,0)</f>
        <v>0</v>
      </c>
      <c r="FI475" s="163">
        <f t="shared" ca="1" si="1642"/>
        <v>0</v>
      </c>
      <c r="FJ475" s="163">
        <f t="shared" ca="1" si="1642"/>
        <v>0</v>
      </c>
      <c r="FK475" s="163">
        <f t="shared" ca="1" si="1642"/>
        <v>0</v>
      </c>
      <c r="FL475" s="163">
        <f t="shared" ca="1" si="1642"/>
        <v>0</v>
      </c>
      <c r="FM475" s="163">
        <f t="shared" ca="1" si="1642"/>
        <v>0</v>
      </c>
      <c r="FN475" s="163" t="str">
        <f t="shared" ca="1" si="1642"/>
        <v>-</v>
      </c>
      <c r="FO475" s="163" t="str">
        <f t="shared" ca="1" si="1642"/>
        <v>-</v>
      </c>
      <c r="FP475" s="163" t="str">
        <f t="shared" ca="1" si="1642"/>
        <v>-</v>
      </c>
      <c r="FQ475" s="163" t="str">
        <f t="shared" ca="1" si="1642"/>
        <v>-</v>
      </c>
      <c r="FR475" s="163" t="str">
        <f t="shared" ca="1" si="1642"/>
        <v>-</v>
      </c>
      <c r="FS475" s="163" t="str">
        <f t="shared" ca="1" si="1642"/>
        <v>-</v>
      </c>
      <c r="FT475" s="163" t="str">
        <f t="shared" ca="1" si="1642"/>
        <v>-</v>
      </c>
      <c r="FU475" s="163" t="str">
        <f t="shared" ca="1" si="1642"/>
        <v>-</v>
      </c>
      <c r="FV475" s="163" t="str">
        <f t="shared" ca="1" si="1642"/>
        <v>-</v>
      </c>
      <c r="FW475" s="163" t="str">
        <f t="shared" ca="1" si="1642"/>
        <v>-</v>
      </c>
      <c r="FX475" s="163" t="str">
        <f t="shared" ca="1" si="1642"/>
        <v>-</v>
      </c>
      <c r="FY475" s="10"/>
      <c r="FZ475" s="163">
        <f t="shared" ca="1" si="1642"/>
        <v>1</v>
      </c>
      <c r="GA475" s="163" t="str">
        <f t="shared" ca="1" si="1642"/>
        <v>-</v>
      </c>
      <c r="GB475" s="163" t="str">
        <f t="shared" ca="1" si="1642"/>
        <v>-</v>
      </c>
      <c r="GC475" s="163" t="str">
        <f t="shared" ca="1" si="1642"/>
        <v>-</v>
      </c>
      <c r="GD475" s="163" t="str">
        <f t="shared" ca="1" si="1612"/>
        <v>-</v>
      </c>
      <c r="GE475" s="163" t="b">
        <f t="shared" ca="1" si="1612"/>
        <v>0</v>
      </c>
      <c r="GF475" s="163" t="str">
        <f t="shared" ca="1" si="1612"/>
        <v>-</v>
      </c>
      <c r="GG475" s="163">
        <f t="shared" ca="1" si="1612"/>
        <v>0</v>
      </c>
      <c r="GH475" s="163" t="str">
        <f t="shared" ca="1" si="1612"/>
        <v>-</v>
      </c>
      <c r="GI475" s="161" cm="1">
        <f t="array" aca="1" ref="GI475" ca="1">INDEX(i.rev,$K475,GI$15)</f>
        <v>1</v>
      </c>
      <c r="GJ475" s="163">
        <f t="shared" ca="1" si="1613"/>
        <v>0</v>
      </c>
      <c r="GK475" s="163">
        <f t="shared" ca="1" si="1613"/>
        <v>1</v>
      </c>
      <c r="GL475" s="163">
        <f t="shared" ca="1" si="1613"/>
        <v>0</v>
      </c>
      <c r="GM475" s="163">
        <f t="shared" ca="1" si="1613"/>
        <v>1</v>
      </c>
      <c r="GN475" s="163">
        <f t="shared" ca="1" si="1613"/>
        <v>1</v>
      </c>
      <c r="GO475" s="163">
        <f t="shared" ca="1" si="1613"/>
        <v>1</v>
      </c>
      <c r="GP475" s="163">
        <f t="shared" ca="1" si="1613"/>
        <v>0</v>
      </c>
      <c r="GQ475" s="163">
        <f t="shared" ca="1" si="1613"/>
        <v>0</v>
      </c>
      <c r="GR475" s="163">
        <f t="shared" ca="1" si="1613"/>
        <v>0</v>
      </c>
      <c r="GS475" s="163">
        <f t="shared" ca="1" si="1613"/>
        <v>0</v>
      </c>
      <c r="GT475" s="163">
        <f t="shared" ca="1" si="1613"/>
        <v>0</v>
      </c>
      <c r="GU475" s="163">
        <f t="shared" ca="1" si="1613"/>
        <v>0</v>
      </c>
      <c r="GV475" s="163">
        <f t="shared" ca="1" si="1613"/>
        <v>0</v>
      </c>
      <c r="GW475" s="163">
        <f t="shared" ca="1" si="1613"/>
        <v>0</v>
      </c>
      <c r="GX475" s="163">
        <f t="shared" ca="1" si="1613"/>
        <v>0</v>
      </c>
      <c r="GY475" s="163">
        <f t="shared" ca="1" si="1613"/>
        <v>0</v>
      </c>
      <c r="GZ475" s="161" cm="1">
        <f t="array" aca="1" ref="GZ475" ca="1">INDEX(i.rev,$K475,GZ$15)</f>
        <v>0</v>
      </c>
      <c r="HA475" s="163">
        <f t="shared" ca="1" si="1574"/>
        <v>0</v>
      </c>
      <c r="HB475" s="161" cm="1">
        <f t="array" aca="1" ref="HB475" ca="1">INDEX(i.rev,$K475,HB$15)</f>
        <v>1</v>
      </c>
      <c r="HC475" s="163">
        <f t="shared" ca="1" si="1630"/>
        <v>0</v>
      </c>
      <c r="HD475" s="163">
        <f t="shared" ca="1" si="1630"/>
        <v>0</v>
      </c>
      <c r="HE475" s="163">
        <f t="shared" ca="1" si="1630"/>
        <v>0</v>
      </c>
      <c r="HF475" s="163">
        <f t="shared" ca="1" si="1630"/>
        <v>0</v>
      </c>
      <c r="HG475" s="163">
        <f t="shared" ca="1" si="1630"/>
        <v>0</v>
      </c>
      <c r="HH475" s="163">
        <f t="shared" ca="1" si="1630"/>
        <v>0</v>
      </c>
      <c r="HI475" s="163">
        <f t="shared" ca="1" si="1630"/>
        <v>0</v>
      </c>
      <c r="HJ475" s="10"/>
      <c r="HK475" s="163" t="str">
        <f t="shared" ca="1" si="1630"/>
        <v>-</v>
      </c>
      <c r="HL475" s="163" t="str">
        <f t="shared" ca="1" si="1630"/>
        <v>-</v>
      </c>
      <c r="HM475" s="163" t="str">
        <f t="shared" ca="1" si="1630"/>
        <v>-</v>
      </c>
      <c r="HN475" s="163" t="str">
        <f t="shared" ca="1" si="1630"/>
        <v>-</v>
      </c>
      <c r="HO475" s="163" t="str">
        <f t="shared" ca="1" si="1626"/>
        <v>-</v>
      </c>
      <c r="HP475" s="161" t="b">
        <f t="shared" ca="1" si="1614"/>
        <v>0</v>
      </c>
      <c r="HQ475" s="161" t="b">
        <f t="shared" ca="1" si="1614"/>
        <v>0</v>
      </c>
      <c r="HR475" s="161" t="b">
        <f t="shared" ca="1" si="1614"/>
        <v>1</v>
      </c>
      <c r="HS475" s="163">
        <f t="shared" ca="1" si="1630"/>
        <v>0</v>
      </c>
      <c r="HT475" s="161">
        <f t="shared" ca="1" si="1615"/>
        <v>1</v>
      </c>
      <c r="HU475" s="161">
        <f t="shared" ca="1" si="1615"/>
        <v>1</v>
      </c>
      <c r="HV475" s="163" t="str">
        <f t="shared" ca="1" si="1630"/>
        <v>-</v>
      </c>
      <c r="HW475" s="163" t="str">
        <f t="shared" ca="1" si="1630"/>
        <v>-</v>
      </c>
      <c r="HX475" s="163" t="str">
        <f t="shared" ca="1" si="1630"/>
        <v>-</v>
      </c>
      <c r="HY475" s="163" t="str">
        <f t="shared" ca="1" si="1630"/>
        <v>-</v>
      </c>
      <c r="HZ475" s="163" t="str">
        <f t="shared" ca="1" si="1630"/>
        <v>-</v>
      </c>
      <c r="IA475" s="163" t="str">
        <f t="shared" ca="1" si="1630"/>
        <v>-</v>
      </c>
      <c r="IB475" s="163" t="str">
        <f t="shared" ca="1" si="1630"/>
        <v>-</v>
      </c>
      <c r="IC475" s="163" t="str">
        <f t="shared" ca="1" si="1630"/>
        <v>-</v>
      </c>
      <c r="ID475" s="163" t="str">
        <f t="shared" ca="1" si="1630"/>
        <v>-</v>
      </c>
      <c r="IE475" s="163" t="b">
        <f t="shared" ca="1" si="1630"/>
        <v>1</v>
      </c>
      <c r="IF475" s="163" t="str">
        <f t="shared" ca="1" si="1630"/>
        <v>-</v>
      </c>
      <c r="IG475" s="163" t="str">
        <f t="shared" ca="1" si="1630"/>
        <v>-</v>
      </c>
      <c r="IH475" s="163" t="str">
        <f t="shared" ca="1" si="1630"/>
        <v>-</v>
      </c>
      <c r="II475" s="163" t="b">
        <f t="shared" ca="1" si="1616"/>
        <v>1</v>
      </c>
      <c r="IJ475" s="163">
        <f t="shared" ca="1" si="1616"/>
        <v>0</v>
      </c>
      <c r="IK475" s="163" t="str">
        <f t="shared" ca="1" si="1616"/>
        <v>-</v>
      </c>
      <c r="IL475" s="163" t="str">
        <f t="shared" ca="1" si="1616"/>
        <v>-</v>
      </c>
      <c r="IM475" s="163" t="str">
        <f t="shared" ca="1" si="1616"/>
        <v>-</v>
      </c>
      <c r="IN475" s="163" t="str">
        <f t="shared" ca="1" si="1616"/>
        <v>-</v>
      </c>
      <c r="IO475" s="163" t="str">
        <f t="shared" ca="1" si="1616"/>
        <v>-</v>
      </c>
      <c r="IP475" s="163">
        <f t="shared" ca="1" si="1616"/>
        <v>0</v>
      </c>
      <c r="IQ475" s="163" t="str">
        <f t="shared" ca="1" si="1616"/>
        <v>-</v>
      </c>
      <c r="IR475" s="163" t="str">
        <f t="shared" ca="1" si="1616"/>
        <v>-</v>
      </c>
      <c r="IS475" s="163" t="str">
        <f t="shared" ca="1" si="1616"/>
        <v>-</v>
      </c>
      <c r="IT475" s="163">
        <f t="shared" ca="1" si="1616"/>
        <v>500</v>
      </c>
      <c r="IU475" s="163">
        <f t="shared" ca="1" si="1616"/>
        <v>500</v>
      </c>
      <c r="IV475" s="163" t="str">
        <f t="shared" ca="1" si="1616"/>
        <v>-</v>
      </c>
      <c r="IW475" s="163" t="str">
        <f t="shared" ca="1" si="1616"/>
        <v>-</v>
      </c>
      <c r="IX475" s="163" t="str">
        <f t="shared" ca="1" si="1616"/>
        <v>-</v>
      </c>
      <c r="IY475" s="163" t="str">
        <f t="shared" ca="1" si="1617"/>
        <v>-</v>
      </c>
      <c r="IZ475" s="163" t="str">
        <f t="shared" ca="1" si="1638"/>
        <v>-</v>
      </c>
      <c r="JA475" s="163" t="str">
        <f t="shared" ca="1" si="1638"/>
        <v>-</v>
      </c>
      <c r="JB475" s="163" t="str">
        <f t="shared" ca="1" si="1638"/>
        <v>-</v>
      </c>
      <c r="JC475" s="163" t="str">
        <f t="shared" ca="1" si="1638"/>
        <v>-</v>
      </c>
      <c r="JD475" s="163" t="str">
        <f t="shared" ca="1" si="1638"/>
        <v>-</v>
      </c>
      <c r="JE475" s="163" t="str">
        <f t="shared" ca="1" si="1638"/>
        <v>-</v>
      </c>
      <c r="JF475" s="163" t="str">
        <f t="shared" ca="1" si="1638"/>
        <v>-</v>
      </c>
      <c r="JG475" s="163" t="str">
        <f t="shared" ca="1" si="1638"/>
        <v>-</v>
      </c>
      <c r="JH475" s="163" t="str">
        <f t="shared" ca="1" si="1638"/>
        <v>-</v>
      </c>
      <c r="JI475" s="163" t="str">
        <f t="shared" ca="1" si="1638"/>
        <v>-</v>
      </c>
      <c r="JJ475" s="163" t="str">
        <f t="shared" ca="1" si="1638"/>
        <v>-</v>
      </c>
      <c r="JK475" s="163" t="str">
        <f t="shared" ca="1" si="1638"/>
        <v>-</v>
      </c>
      <c r="JL475" s="163" t="str">
        <f t="shared" ca="1" si="1638"/>
        <v>-</v>
      </c>
      <c r="JM475" s="163" t="str">
        <f t="shared" ca="1" si="1638"/>
        <v>-</v>
      </c>
      <c r="JN475" s="163" t="str">
        <f t="shared" ca="1" si="1639"/>
        <v>-</v>
      </c>
      <c r="JO475" s="163" t="str">
        <f t="shared" ca="1" si="1639"/>
        <v>-</v>
      </c>
      <c r="JP475" s="163" t="str">
        <f t="shared" ca="1" si="1639"/>
        <v>-</v>
      </c>
      <c r="JQ475" s="163" t="str">
        <f t="shared" ca="1" si="1639"/>
        <v>-</v>
      </c>
      <c r="JR475" s="163" t="str">
        <f t="shared" ca="1" si="1639"/>
        <v>-</v>
      </c>
      <c r="JS475" s="163" t="str">
        <f t="shared" ca="1" si="1638"/>
        <v>-</v>
      </c>
      <c r="JT475" s="163" t="str">
        <f t="shared" ca="1" si="1638"/>
        <v>-</v>
      </c>
      <c r="JU475" s="163" t="str">
        <f t="shared" ca="1" si="1638"/>
        <v>-</v>
      </c>
      <c r="JV475" s="163" t="str">
        <f t="shared" ca="1" si="1638"/>
        <v>-</v>
      </c>
      <c r="JW475" s="163" t="str">
        <f t="shared" ca="1" si="1638"/>
        <v>-</v>
      </c>
      <c r="JX475" s="163" t="str">
        <f t="shared" ca="1" si="1617"/>
        <v>-</v>
      </c>
      <c r="JY475" s="163" t="str">
        <f t="shared" ca="1" si="1640"/>
        <v>-</v>
      </c>
      <c r="JZ475" s="163" t="str">
        <f t="shared" ca="1" si="1640"/>
        <v>-</v>
      </c>
      <c r="KA475" s="163" t="str">
        <f t="shared" ca="1" si="1640"/>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ca="1" si="1640"/>
        <v>-</v>
      </c>
      <c r="KP475" s="163" t="str">
        <f t="shared" ca="1" si="1640"/>
        <v>-</v>
      </c>
      <c r="KQ475" s="163" t="str">
        <f t="shared" ca="1" si="1640"/>
        <v>-</v>
      </c>
      <c r="KR475" s="163" t="str">
        <f t="shared" ca="1" si="1640"/>
        <v>-</v>
      </c>
      <c r="KS475" s="163" t="str">
        <f t="shared" ca="1" si="1640"/>
        <v>-</v>
      </c>
      <c r="KT475" s="163" t="str">
        <f t="shared" ca="1" si="1640"/>
        <v>-</v>
      </c>
      <c r="KU475" s="163" t="str">
        <f t="shared" ca="1" si="1640"/>
        <v>-</v>
      </c>
      <c r="KV475" s="163" t="str">
        <f t="shared" ca="1" si="1640"/>
        <v>-</v>
      </c>
      <c r="KW475" s="163" t="str">
        <f t="shared" ca="1" si="1640"/>
        <v>-</v>
      </c>
      <c r="KX475" s="163" t="str">
        <f t="shared" ca="1" si="1640"/>
        <v>-</v>
      </c>
      <c r="KY475" s="163" t="str">
        <f t="shared" ca="1" si="1640"/>
        <v>-</v>
      </c>
      <c r="KZ475" s="163" t="str">
        <f t="shared" ca="1" si="1640"/>
        <v>-</v>
      </c>
      <c r="LA475" s="163" t="str">
        <f t="shared" ca="1" si="1640"/>
        <v>-</v>
      </c>
      <c r="LB475" s="163" t="str">
        <f t="shared" ca="1" si="1640"/>
        <v>-</v>
      </c>
      <c r="LC475" s="163" t="str">
        <f t="shared" ca="1" si="1640"/>
        <v>-</v>
      </c>
      <c r="LD475" s="163" t="str">
        <f t="shared" ca="1" si="1640"/>
        <v>-</v>
      </c>
      <c r="LE475" s="163" t="str">
        <f t="shared" ca="1" si="1640"/>
        <v>-</v>
      </c>
      <c r="LF475" s="163" t="str">
        <f t="shared" ca="1" si="1640"/>
        <v>-</v>
      </c>
      <c r="LG475" s="163" t="str">
        <f t="shared" ca="1" si="1640"/>
        <v>-</v>
      </c>
      <c r="LH475" s="163" t="str">
        <f t="shared" ca="1" si="1640"/>
        <v>-</v>
      </c>
      <c r="LI475" s="163" t="str">
        <f t="shared" ca="1" si="1640"/>
        <v>-</v>
      </c>
      <c r="LJ475" s="163" t="str">
        <f t="shared" ca="1" si="1640"/>
        <v>-</v>
      </c>
      <c r="LK475" s="163" t="str">
        <f t="shared" ca="1" si="1640"/>
        <v>-</v>
      </c>
      <c r="LL475" s="163" t="str">
        <f t="shared" ca="1" si="1640"/>
        <v>-</v>
      </c>
      <c r="LM475" s="163" t="str">
        <f t="shared" ca="1" si="1640"/>
        <v>-</v>
      </c>
      <c r="LN475" s="163" t="str">
        <f t="shared" ca="1" si="1640"/>
        <v>-</v>
      </c>
      <c r="LO475" s="163" t="str">
        <f t="shared" ca="1" si="1617"/>
        <v>-</v>
      </c>
      <c r="LP475" s="163" t="str">
        <f t="shared" ca="1" si="1617"/>
        <v>-</v>
      </c>
      <c r="LQ475" s="163" t="str">
        <f t="shared" ca="1" si="1617"/>
        <v>-</v>
      </c>
      <c r="LR475" s="163" t="str">
        <f t="shared" ca="1" si="1617"/>
        <v>-</v>
      </c>
      <c r="LS475" s="163" t="str">
        <f t="shared" ca="1" si="1617"/>
        <v>-</v>
      </c>
      <c r="LT475" s="163" t="str">
        <f t="shared" ca="1" si="1617"/>
        <v>-</v>
      </c>
      <c r="LU475" s="163" t="str">
        <f t="shared" ca="1" si="1617"/>
        <v>-</v>
      </c>
      <c r="LV475" s="163" t="str">
        <f t="shared" ca="1" si="1617"/>
        <v>-</v>
      </c>
      <c r="LW475" s="163" t="str">
        <f t="shared" ca="1" si="1617"/>
        <v>-</v>
      </c>
      <c r="LX475" s="163" t="str">
        <f t="shared" ca="1" si="1617"/>
        <v>-</v>
      </c>
      <c r="LY475" s="10"/>
      <c r="LZ475" s="161">
        <f t="shared" ca="1" si="1583"/>
        <v>4.4999999999999998E-2</v>
      </c>
      <c r="MA475" s="161">
        <f t="shared" ca="1" si="1584"/>
        <v>4.4999999999999998E-2</v>
      </c>
      <c r="MB475" s="163">
        <f t="shared" ca="1" si="1618"/>
        <v>1</v>
      </c>
      <c r="MC475" s="163">
        <f t="shared" ca="1" si="1618"/>
        <v>0</v>
      </c>
      <c r="MD475" s="163">
        <f t="shared" ca="1" si="1618"/>
        <v>1</v>
      </c>
      <c r="ME475" s="163">
        <f t="shared" ca="1" si="1618"/>
        <v>1</v>
      </c>
      <c r="MF475" s="163">
        <f t="shared" ca="1" si="1618"/>
        <v>0</v>
      </c>
      <c r="MG475" s="163">
        <f t="shared" ca="1" si="1618"/>
        <v>70</v>
      </c>
      <c r="MH475" s="163">
        <f t="shared" ca="1" si="1618"/>
        <v>50</v>
      </c>
      <c r="MI475" s="163">
        <f t="shared" ca="1" si="1618"/>
        <v>85</v>
      </c>
      <c r="MJ475" s="163">
        <f t="shared" ca="1" si="1618"/>
        <v>50</v>
      </c>
      <c r="MK475" s="161">
        <f t="shared" ca="1" si="1586"/>
        <v>1</v>
      </c>
      <c r="ML475" s="161">
        <f t="shared" ca="1" si="1587"/>
        <v>1</v>
      </c>
      <c r="MM475" s="161">
        <f t="shared" ca="1" si="1588"/>
        <v>1</v>
      </c>
      <c r="MN475" s="161">
        <f t="shared" ca="1" si="1589"/>
        <v>1</v>
      </c>
      <c r="MO475" s="161">
        <f t="shared" ca="1" si="1589"/>
        <v>1</v>
      </c>
      <c r="MP475" s="163">
        <f t="shared" ca="1" si="1618"/>
        <v>1</v>
      </c>
      <c r="MQ475" s="10"/>
      <c r="MR475" s="163">
        <f t="shared" ca="1" si="1618"/>
        <v>1</v>
      </c>
      <c r="MS475" s="161">
        <f t="shared" ca="1" si="1590"/>
        <v>1</v>
      </c>
      <c r="MT475" s="163">
        <f t="shared" ca="1" si="1618"/>
        <v>0.75</v>
      </c>
      <c r="MU475" s="163">
        <f t="shared" ca="1" si="1618"/>
        <v>0.8</v>
      </c>
      <c r="MV475" s="163">
        <f t="shared" ca="1" si="1641"/>
        <v>0.82499999999999996</v>
      </c>
      <c r="MW475" s="163">
        <f t="shared" ca="1" si="1641"/>
        <v>0.875</v>
      </c>
      <c r="MX475" s="163">
        <f t="shared" ca="1" si="1618"/>
        <v>0.9</v>
      </c>
      <c r="MY475" s="163">
        <f t="shared" ca="1" si="1624"/>
        <v>0.75</v>
      </c>
      <c r="MZ475" s="163">
        <f t="shared" ca="1" si="1623"/>
        <v>0.78142857142857147</v>
      </c>
      <c r="NA475" s="163">
        <f t="shared" ca="1" si="1623"/>
        <v>0.82499999999999996</v>
      </c>
      <c r="NB475" s="163">
        <f t="shared" ca="1" si="1624"/>
        <v>0.875</v>
      </c>
      <c r="NC475" s="163">
        <f t="shared" ca="1" si="1624"/>
        <v>0.9</v>
      </c>
      <c r="ND475" s="163">
        <f t="shared" ca="1" si="1623"/>
        <v>0.9</v>
      </c>
      <c r="NE475" s="163">
        <f t="shared" ca="1" si="1624"/>
        <v>0.75</v>
      </c>
      <c r="NF475" s="163">
        <f t="shared" ca="1" si="1623"/>
        <v>0.78142857142857147</v>
      </c>
      <c r="NG475" s="163">
        <f t="shared" ca="1" si="1623"/>
        <v>0.82499999999999996</v>
      </c>
      <c r="NH475" s="163">
        <f t="shared" ca="1" si="1624"/>
        <v>0.875</v>
      </c>
      <c r="NI475" s="163">
        <f t="shared" ca="1" si="1624"/>
        <v>0.9</v>
      </c>
      <c r="NJ475" s="163">
        <f t="shared" ca="1" si="1623"/>
        <v>0.9</v>
      </c>
      <c r="NK475" s="163">
        <f t="shared" ca="1" si="1624"/>
        <v>0.75</v>
      </c>
      <c r="NL475" s="163">
        <f t="shared" ca="1" si="1623"/>
        <v>0.78142857142857147</v>
      </c>
      <c r="NM475" s="163">
        <f t="shared" ca="1" si="1623"/>
        <v>0.82499999999999996</v>
      </c>
      <c r="NN475" s="163">
        <f t="shared" ca="1" si="1624"/>
        <v>0.875</v>
      </c>
      <c r="NO475" s="163">
        <f t="shared" ca="1" si="1624"/>
        <v>0.9</v>
      </c>
      <c r="NP475" s="163">
        <f t="shared" ca="1" si="1623"/>
        <v>0.9</v>
      </c>
      <c r="NQ475" s="163">
        <f t="shared" ca="1" si="1624"/>
        <v>0.75</v>
      </c>
      <c r="NR475" s="163">
        <f t="shared" ca="1" si="1623"/>
        <v>0.78142857142857147</v>
      </c>
      <c r="NS475" s="163">
        <f t="shared" ca="1" si="1623"/>
        <v>0.82499999999999996</v>
      </c>
      <c r="NT475" s="163">
        <f t="shared" ca="1" si="1624"/>
        <v>0.875</v>
      </c>
      <c r="NU475" s="163">
        <f t="shared" ca="1" si="1624"/>
        <v>0.9</v>
      </c>
      <c r="NV475" s="163">
        <f t="shared" ca="1" si="1623"/>
        <v>0.9</v>
      </c>
      <c r="NW475" s="163">
        <f t="shared" ca="1" si="1624"/>
        <v>0.75</v>
      </c>
      <c r="NX475" s="163">
        <f t="shared" ca="1" si="1623"/>
        <v>0.78142857142857147</v>
      </c>
      <c r="NY475" s="163">
        <f t="shared" ca="1" si="1623"/>
        <v>0.82499999999999996</v>
      </c>
      <c r="NZ475" s="163">
        <f t="shared" ca="1" si="1624"/>
        <v>0.875</v>
      </c>
      <c r="OA475" s="163">
        <f t="shared" ca="1" si="1624"/>
        <v>0.9</v>
      </c>
      <c r="OB475" s="163">
        <f t="shared" ref="MY475:OU484" ca="1" si="1643">OFFSET(OB$5,$B475,0)</f>
        <v>0.9</v>
      </c>
      <c r="OC475" s="163">
        <f t="shared" ca="1" si="1643"/>
        <v>0.75</v>
      </c>
      <c r="OD475" s="163">
        <f t="shared" ca="1" si="1643"/>
        <v>0.78142857142857147</v>
      </c>
      <c r="OE475" s="163">
        <f t="shared" ca="1" si="1643"/>
        <v>0.82499999999999996</v>
      </c>
      <c r="OF475" s="163">
        <f t="shared" ca="1" si="1643"/>
        <v>0.875</v>
      </c>
      <c r="OG475" s="163">
        <f t="shared" ca="1" si="1643"/>
        <v>0.9</v>
      </c>
      <c r="OH475" s="163">
        <f t="shared" ca="1" si="1643"/>
        <v>0.9</v>
      </c>
      <c r="OI475" s="163">
        <f t="shared" ca="1" si="1643"/>
        <v>0.75</v>
      </c>
      <c r="OJ475" s="163">
        <f t="shared" ca="1" si="1643"/>
        <v>0.76904761904761909</v>
      </c>
      <c r="OK475" s="163">
        <f t="shared" ca="1" si="1643"/>
        <v>0.82000000000000006</v>
      </c>
      <c r="OL475" s="163">
        <f t="shared" ca="1" si="1643"/>
        <v>0.875</v>
      </c>
      <c r="OM475" s="163">
        <f t="shared" ca="1" si="1643"/>
        <v>0.9</v>
      </c>
      <c r="ON475" s="163">
        <f t="shared" ca="1" si="1643"/>
        <v>0.90000000000000013</v>
      </c>
      <c r="OO475" s="163">
        <f t="shared" ca="1" si="1643"/>
        <v>0.75</v>
      </c>
      <c r="OP475" s="163">
        <f t="shared" ca="1" si="1643"/>
        <v>0.76904761904761909</v>
      </c>
      <c r="OQ475" s="163">
        <f t="shared" ca="1" si="1643"/>
        <v>0.82000000000000006</v>
      </c>
      <c r="OR475" s="163">
        <f t="shared" ca="1" si="1643"/>
        <v>0.875</v>
      </c>
      <c r="OS475" s="163">
        <f t="shared" ca="1" si="1643"/>
        <v>0.9</v>
      </c>
      <c r="OT475" s="163">
        <f t="shared" ca="1" si="1643"/>
        <v>0.9</v>
      </c>
      <c r="OU475" s="163">
        <f t="shared" ca="1" si="1643"/>
        <v>0.875</v>
      </c>
      <c r="OV475" s="161">
        <f t="shared" si="1592"/>
        <v>1</v>
      </c>
      <c r="OW475" s="161">
        <f t="shared" ca="1" si="1593"/>
        <v>1</v>
      </c>
      <c r="OX475" s="161" t="str">
        <f t="shared" ca="1" si="1594"/>
        <v>-</v>
      </c>
      <c r="OY475" s="163" t="str">
        <f t="shared" ca="1" si="1595"/>
        <v>-</v>
      </c>
      <c r="OZ475" s="161" t="str">
        <f t="shared" ca="1" si="1596"/>
        <v>-</v>
      </c>
      <c r="PA475" s="161" t="str">
        <f t="shared" ca="1" si="1597"/>
        <v>-</v>
      </c>
      <c r="PB475" s="163">
        <f t="shared" ca="1" si="1618"/>
        <v>0</v>
      </c>
      <c r="PC475" s="27">
        <v>0</v>
      </c>
    </row>
    <row r="476" spans="1:419" s="143" customFormat="1" hidden="1" outlineLevel="1">
      <c r="A476" s="121">
        <f t="shared" si="14"/>
        <v>471</v>
      </c>
      <c r="B476" s="121">
        <f t="shared" si="1628"/>
        <v>13</v>
      </c>
      <c r="C476" s="143">
        <f t="shared" si="1604"/>
        <v>1002</v>
      </c>
      <c r="D476" s="143" t="s">
        <v>884</v>
      </c>
      <c r="E476" s="143" t="b">
        <f t="shared" si="1558"/>
        <v>0</v>
      </c>
      <c r="F476" s="143" t="b">
        <v>0</v>
      </c>
      <c r="G476" s="143" t="b">
        <f t="shared" si="1599"/>
        <v>0</v>
      </c>
      <c r="H476" s="139">
        <f t="shared" ca="1" si="1619"/>
        <v>3</v>
      </c>
      <c r="I476" s="32">
        <v>2</v>
      </c>
      <c r="J476" s="32">
        <v>5</v>
      </c>
      <c r="K476" s="139">
        <f t="shared" ca="1" si="1619"/>
        <v>1</v>
      </c>
      <c r="L476" s="139">
        <f t="shared" ca="1" si="1619"/>
        <v>1</v>
      </c>
      <c r="M476" s="139">
        <f t="shared" ca="1" si="1619"/>
        <v>1</v>
      </c>
      <c r="N476" s="139">
        <f t="shared" ca="1" si="1619"/>
        <v>1</v>
      </c>
      <c r="O476" s="139">
        <f t="shared" ca="1" si="1619"/>
        <v>1</v>
      </c>
      <c r="P476" s="139">
        <f t="shared" ca="1" si="1619"/>
        <v>1</v>
      </c>
      <c r="Q476" s="139">
        <f t="shared" ca="1" si="1619"/>
        <v>1</v>
      </c>
      <c r="R476" s="139">
        <f t="shared" ca="1" si="1619"/>
        <v>2</v>
      </c>
      <c r="S476" s="139">
        <v>3</v>
      </c>
      <c r="T476" s="139">
        <v>3</v>
      </c>
      <c r="U476" s="139">
        <v>3</v>
      </c>
      <c r="V476" s="139">
        <v>3</v>
      </c>
      <c r="W476" s="32">
        <v>3</v>
      </c>
      <c r="X476" s="139">
        <f t="shared" ca="1" si="1619"/>
        <v>1</v>
      </c>
      <c r="Y476" s="139">
        <f t="shared" ca="1" si="1619"/>
        <v>1</v>
      </c>
      <c r="Z476" s="139">
        <f t="shared" ca="1" si="1619"/>
        <v>1</v>
      </c>
      <c r="AA476" s="139">
        <f t="shared" ca="1" si="1619"/>
        <v>1</v>
      </c>
      <c r="AB476" s="139">
        <f t="shared" ca="1" si="1619"/>
        <v>1</v>
      </c>
      <c r="AC476" s="139">
        <f t="shared" ca="1" si="163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163" t="str">
        <f t="shared" ca="1" si="1610"/>
        <v>-</v>
      </c>
      <c r="AI476" s="163" t="str">
        <f t="shared" ca="1" si="1610"/>
        <v>-</v>
      </c>
      <c r="AJ476" s="163" t="str">
        <f t="shared" ca="1" si="1610"/>
        <v>-</v>
      </c>
      <c r="AK476" s="163" t="str">
        <f t="shared" ca="1" si="1610"/>
        <v>-</v>
      </c>
      <c r="AL476" s="163" t="str">
        <f t="shared" ca="1" si="1610"/>
        <v>-</v>
      </c>
      <c r="AM476" s="163" t="b">
        <f t="shared" ca="1" si="1610"/>
        <v>1</v>
      </c>
      <c r="AN476" s="10"/>
      <c r="AO476" s="161" t="b">
        <f t="shared" si="1611"/>
        <v>0</v>
      </c>
      <c r="AP476" s="161" t="str">
        <f t="shared" si="1611"/>
        <v>-</v>
      </c>
      <c r="AQ476" s="161" t="b">
        <f t="shared" si="1611"/>
        <v>0</v>
      </c>
      <c r="AR476" s="161" t="b">
        <f t="shared" si="1611"/>
        <v>1</v>
      </c>
      <c r="AS476" s="161" t="b">
        <f t="shared" si="1611"/>
        <v>1</v>
      </c>
      <c r="AT476" s="161" t="b">
        <f t="shared" si="1611"/>
        <v>0</v>
      </c>
      <c r="AU476" s="161">
        <f t="shared" ca="1" si="1561"/>
        <v>0</v>
      </c>
      <c r="AV476" s="161" t="b">
        <f t="shared" si="1625"/>
        <v>1</v>
      </c>
      <c r="AW476" s="161" t="b">
        <f t="shared" si="1625"/>
        <v>1</v>
      </c>
      <c r="AX476" s="161">
        <f t="shared" si="1625"/>
        <v>2</v>
      </c>
      <c r="AY476" s="161" t="str">
        <f t="shared" si="1625"/>
        <v>-</v>
      </c>
      <c r="AZ476" s="161">
        <f t="shared" si="1625"/>
        <v>0.9</v>
      </c>
      <c r="BA476" s="10"/>
      <c r="BB476" s="161" t="b">
        <f t="shared" si="1563"/>
        <v>1</v>
      </c>
      <c r="BC476" s="163" t="b">
        <f t="shared" ca="1" si="1564"/>
        <v>1</v>
      </c>
      <c r="BD476" s="163" t="b">
        <f t="shared" ca="1" si="1564"/>
        <v>1</v>
      </c>
      <c r="BE476" s="162">
        <f t="shared" ca="1" si="1565"/>
        <v>3210</v>
      </c>
      <c r="BF476" s="163" t="str">
        <f t="shared" ca="1" si="1633"/>
        <v>-</v>
      </c>
      <c r="BG476" s="163" t="str">
        <f t="shared" ca="1" si="1633"/>
        <v>-</v>
      </c>
      <c r="BH476" s="163" t="str">
        <f t="shared" ca="1" si="1633"/>
        <v>-</v>
      </c>
      <c r="BI476" s="163" t="str">
        <f t="shared" ca="1" si="1633"/>
        <v>-</v>
      </c>
      <c r="BJ476" s="163" t="str">
        <f t="shared" ca="1" si="1633"/>
        <v>-</v>
      </c>
      <c r="BK476" s="163">
        <f t="shared" ca="1" si="1633"/>
        <v>1</v>
      </c>
      <c r="BL476" s="163">
        <f t="shared" ca="1" si="1633"/>
        <v>1</v>
      </c>
      <c r="BM476" s="163" t="str">
        <f t="shared" ca="1" si="1633"/>
        <v>-</v>
      </c>
      <c r="BN476" s="163" t="str">
        <f t="shared" ca="1" si="1633"/>
        <v>-</v>
      </c>
      <c r="BO476" s="163" t="b">
        <f t="shared" ca="1" si="1567"/>
        <v>0</v>
      </c>
      <c r="BP476" s="163" t="b">
        <f t="shared" ca="1" si="1567"/>
        <v>0</v>
      </c>
      <c r="BQ476" s="163" t="b">
        <f t="shared" ca="1" si="1567"/>
        <v>0</v>
      </c>
      <c r="BR476" s="163" t="b">
        <f t="shared" ca="1" si="1567"/>
        <v>0</v>
      </c>
      <c r="BS476" s="163" t="b">
        <f t="shared" ca="1" si="1567"/>
        <v>0</v>
      </c>
      <c r="BT476" s="163" t="b">
        <f t="shared" ca="1" si="1567"/>
        <v>0</v>
      </c>
      <c r="BU476" s="163" t="b">
        <f t="shared" ca="1" si="1567"/>
        <v>0</v>
      </c>
      <c r="BV476" s="163" t="b">
        <f t="shared" ca="1" si="1567"/>
        <v>0</v>
      </c>
      <c r="BW476" s="163" t="b">
        <f t="shared" ca="1" si="1567"/>
        <v>0</v>
      </c>
      <c r="BX476" s="163" t="str">
        <f t="shared" ca="1" si="1635"/>
        <v>-</v>
      </c>
      <c r="BY476" s="163" t="str">
        <f t="shared" ca="1" si="1636"/>
        <v>-</v>
      </c>
      <c r="BZ476" s="163" t="str">
        <f t="shared" ca="1" si="1636"/>
        <v>-</v>
      </c>
      <c r="CA476" s="163" t="str">
        <f t="shared" ca="1" si="1636"/>
        <v>-</v>
      </c>
      <c r="CB476" s="163" t="str">
        <f t="shared" ca="1" si="1636"/>
        <v>-</v>
      </c>
      <c r="CC476" s="163" t="str">
        <f t="shared" ca="1" si="1636"/>
        <v>-</v>
      </c>
      <c r="CD476" s="163" t="str">
        <f t="shared" ca="1" si="1636"/>
        <v>-</v>
      </c>
      <c r="CE476" s="163" t="str">
        <f t="shared" ca="1" si="1636"/>
        <v>-</v>
      </c>
      <c r="CF476" s="163" t="str">
        <f t="shared" ca="1" si="1636"/>
        <v>-</v>
      </c>
      <c r="CG476" s="163" t="str">
        <f t="shared" ca="1" si="1635"/>
        <v>-</v>
      </c>
      <c r="CH476" s="163" t="str">
        <f t="shared" ca="1" si="1635"/>
        <v>-</v>
      </c>
      <c r="CI476" s="163" t="str">
        <f t="shared" ca="1" si="1635"/>
        <v>-</v>
      </c>
      <c r="CJ476" s="163" t="str">
        <f t="shared" ca="1" si="1635"/>
        <v>-</v>
      </c>
      <c r="CK476" s="163" t="str">
        <f t="shared" ca="1" si="1635"/>
        <v>-</v>
      </c>
      <c r="CL476" s="163" t="str">
        <f t="shared" ca="1" si="1635"/>
        <v>-</v>
      </c>
      <c r="CM476" s="163" t="str">
        <f t="shared" ca="1" si="1635"/>
        <v>-</v>
      </c>
      <c r="CN476" s="163" t="str">
        <f t="shared" ca="1" si="1635"/>
        <v>-</v>
      </c>
      <c r="CO476" s="163" t="str">
        <f t="shared" ca="1" si="1635"/>
        <v>-</v>
      </c>
      <c r="CP476" s="163" t="str">
        <f t="shared" ca="1" si="1635"/>
        <v>-</v>
      </c>
      <c r="CQ476" s="163" t="str">
        <f t="shared" ca="1" si="1635"/>
        <v>-</v>
      </c>
      <c r="CR476" s="163" t="str">
        <f t="shared" ca="1" si="1635"/>
        <v>-</v>
      </c>
      <c r="CS476" s="163" t="str">
        <f t="shared" ca="1" si="1635"/>
        <v>-</v>
      </c>
      <c r="CT476" s="163" t="str">
        <f t="shared" ca="1" si="1635"/>
        <v>-</v>
      </c>
      <c r="CU476" s="163" t="str">
        <f t="shared" ca="1" si="1635"/>
        <v>-</v>
      </c>
      <c r="CV476" s="163" t="str">
        <f t="shared" ca="1" si="1635"/>
        <v>-</v>
      </c>
      <c r="CW476" s="163" t="str">
        <f t="shared" ca="1" si="1635"/>
        <v>-</v>
      </c>
      <c r="CX476" s="163" t="str">
        <f t="shared" ca="1" si="1635"/>
        <v>-</v>
      </c>
      <c r="CY476" s="163" t="str">
        <f t="shared" ca="1" si="1635"/>
        <v>-</v>
      </c>
      <c r="CZ476" s="163" t="str">
        <f t="shared" ca="1" si="1635"/>
        <v>-</v>
      </c>
      <c r="DA476" s="163" t="str">
        <f t="shared" ca="1" si="1635"/>
        <v>-</v>
      </c>
      <c r="DB476" s="163" t="str">
        <f t="shared" ca="1" si="1635"/>
        <v>-</v>
      </c>
      <c r="DC476" s="163" t="str">
        <f t="shared" ca="1" si="1635"/>
        <v>-</v>
      </c>
      <c r="DD476" s="163" t="str">
        <f t="shared" ca="1" si="1637"/>
        <v>-</v>
      </c>
      <c r="DE476" s="163" t="str">
        <f t="shared" ca="1" si="1637"/>
        <v>-</v>
      </c>
      <c r="DF476" s="163" t="str">
        <f t="shared" ca="1" si="1637"/>
        <v>-</v>
      </c>
      <c r="DG476" s="163" t="str">
        <f t="shared" ca="1" si="1637"/>
        <v>-</v>
      </c>
      <c r="DH476" s="163" t="str">
        <f t="shared" ca="1" si="1637"/>
        <v>-</v>
      </c>
      <c r="DI476" s="163" t="str">
        <f t="shared" ca="1" si="1637"/>
        <v>-</v>
      </c>
      <c r="DJ476" s="163" t="str">
        <f t="shared" ca="1" si="1637"/>
        <v>-</v>
      </c>
      <c r="DK476" s="163" t="str">
        <f t="shared" ca="1" si="1637"/>
        <v>-</v>
      </c>
      <c r="DL476" s="10"/>
      <c r="DM476" s="163" t="str">
        <f t="shared" ca="1" si="1633"/>
        <v>-</v>
      </c>
      <c r="DN476" s="163" t="str">
        <f t="shared" ca="1" si="1633"/>
        <v>-</v>
      </c>
      <c r="DO476" s="163" t="str">
        <f t="shared" ca="1" si="1633"/>
        <v>-</v>
      </c>
      <c r="DP476" s="163" t="str">
        <f t="shared" ca="1" si="1633"/>
        <v>-</v>
      </c>
      <c r="DQ476" s="163" t="str">
        <f t="shared" ca="1" si="1633"/>
        <v>-</v>
      </c>
      <c r="DR476" s="163" t="str">
        <f t="shared" ca="1" si="1633"/>
        <v>-</v>
      </c>
      <c r="DS476" s="163" t="str">
        <f t="shared" ca="1" si="1633"/>
        <v>-</v>
      </c>
      <c r="DT476" s="163" t="str">
        <f t="shared" ca="1" si="1633"/>
        <v>-</v>
      </c>
      <c r="DU476" s="163" t="str">
        <f t="shared" ca="1" si="1633"/>
        <v>-</v>
      </c>
      <c r="DV476" s="163" t="str">
        <f t="shared" ca="1" si="1633"/>
        <v>-</v>
      </c>
      <c r="DW476" s="163" t="str">
        <f t="shared" ca="1" si="1633"/>
        <v>-</v>
      </c>
      <c r="DX476" s="161" t="str" cm="1">
        <f t="array" aca="1" ref="DX476" ca="1">INDEX(i.rev,$K476,DX$15)</f>
        <v>-</v>
      </c>
      <c r="DY476" s="161" t="str" cm="1">
        <f t="array" aca="1" ref="DY476" ca="1">INDEX(i.rev,$K476,DY$15)</f>
        <v>-</v>
      </c>
      <c r="DZ476" s="161" t="str" cm="1">
        <f t="array" aca="1" ref="DZ476" ca="1">INDEX(i.rev,$K476,DZ$15)</f>
        <v>-</v>
      </c>
      <c r="EA476" s="161" t="str" cm="1">
        <f t="array" aca="1" ref="EA476" ca="1">INDEX(i.rev,$K476,EA$15)</f>
        <v>-</v>
      </c>
      <c r="EB476" s="161" t="str" cm="1">
        <f t="array" aca="1" ref="EB476" ca="1">INDEX(i.rev,$K476,EB$15)</f>
        <v>-</v>
      </c>
      <c r="EC476" s="161" t="str" cm="1">
        <f t="array" aca="1" ref="EC476" ca="1">INDEX(i.rev,$K476,EC$15)</f>
        <v>-</v>
      </c>
      <c r="ED476" s="161" t="str" cm="1">
        <f t="array" aca="1" ref="ED476" ca="1">INDEX(i.rev,$K476,ED$15)</f>
        <v>-</v>
      </c>
      <c r="EE476" s="161" t="str" cm="1">
        <f t="array" aca="1" ref="EE476" ca="1">INDEX(i.rev,$K476,EE$15)</f>
        <v>-</v>
      </c>
      <c r="EF476" s="161" t="str" cm="1">
        <f t="array" aca="1" ref="EF476" ca="1">INDEX(i.rev,$K476,EF$15)</f>
        <v>-</v>
      </c>
      <c r="EG476" s="161" t="str" cm="1">
        <f t="array" aca="1" ref="EG476" ca="1">INDEX(i.rev,$K476,EG$15)</f>
        <v>-</v>
      </c>
      <c r="EH476" s="10"/>
      <c r="EI476" s="163" t="str">
        <f t="shared" ref="EI476:GC481" ca="1" si="1644">OFFSET(EI$5,$B476,0)</f>
        <v>-</v>
      </c>
      <c r="EJ476" s="163" t="str">
        <f t="shared" ca="1" si="1644"/>
        <v>-</v>
      </c>
      <c r="EK476" s="163" t="str">
        <f t="shared" ca="1" si="1644"/>
        <v>-</v>
      </c>
      <c r="EL476" s="163" t="str">
        <f t="shared" ca="1" si="1644"/>
        <v>-</v>
      </c>
      <c r="EM476" s="163" t="str">
        <f t="shared" ca="1" si="1644"/>
        <v>-</v>
      </c>
      <c r="EN476" s="163" t="str">
        <f t="shared" ca="1" si="1644"/>
        <v>-</v>
      </c>
      <c r="EO476" s="163" t="str">
        <f t="shared" ca="1" si="1644"/>
        <v>-</v>
      </c>
      <c r="EP476" s="163" t="str">
        <f t="shared" ca="1" si="1644"/>
        <v>-</v>
      </c>
      <c r="EQ476" s="163">
        <f t="shared" ca="1" si="1644"/>
        <v>1</v>
      </c>
      <c r="ER476" s="163">
        <f t="shared" ca="1" si="1644"/>
        <v>1</v>
      </c>
      <c r="ES476" s="163">
        <f t="shared" ca="1" si="1644"/>
        <v>0</v>
      </c>
      <c r="ET476" s="163" t="str">
        <f t="shared" ca="1" si="1644"/>
        <v>-</v>
      </c>
      <c r="EU476" s="163" t="str">
        <f t="shared" ca="1" si="1644"/>
        <v>-</v>
      </c>
      <c r="EV476" s="163" t="str">
        <f t="shared" ca="1" si="1644"/>
        <v>-</v>
      </c>
      <c r="EW476" s="163" t="str">
        <f t="shared" ca="1" si="1644"/>
        <v>-</v>
      </c>
      <c r="EX476" s="163" t="str">
        <f t="shared" ca="1" si="1644"/>
        <v>-</v>
      </c>
      <c r="EY476" s="163" t="str">
        <f t="shared" ca="1" si="1644"/>
        <v>-</v>
      </c>
      <c r="EZ476" s="163" t="str">
        <f t="shared" ca="1" si="1644"/>
        <v>-</v>
      </c>
      <c r="FA476" s="163">
        <f t="shared" ca="1" si="1644"/>
        <v>0</v>
      </c>
      <c r="FB476" s="163" t="str">
        <f t="shared" ca="1" si="1644"/>
        <v>-</v>
      </c>
      <c r="FC476" s="163" t="str">
        <f t="shared" ca="1" si="1644"/>
        <v>-</v>
      </c>
      <c r="FD476" s="163" t="str">
        <f t="shared" ca="1" si="1644"/>
        <v>-</v>
      </c>
      <c r="FE476" s="163" t="str">
        <f t="shared" ca="1" si="1644"/>
        <v>-</v>
      </c>
      <c r="FF476" s="163" t="str">
        <f t="shared" ca="1" si="1644"/>
        <v>-</v>
      </c>
      <c r="FG476" s="163">
        <f t="shared" ca="1" si="1644"/>
        <v>0</v>
      </c>
      <c r="FH476" s="163">
        <f t="shared" ca="1" si="1642"/>
        <v>0</v>
      </c>
      <c r="FI476" s="163">
        <f t="shared" ca="1" si="1642"/>
        <v>0</v>
      </c>
      <c r="FJ476" s="163">
        <f t="shared" ca="1" si="1642"/>
        <v>0</v>
      </c>
      <c r="FK476" s="163">
        <f t="shared" ca="1" si="1642"/>
        <v>0</v>
      </c>
      <c r="FL476" s="163">
        <f t="shared" ca="1" si="1642"/>
        <v>0</v>
      </c>
      <c r="FM476" s="163">
        <f t="shared" ca="1" si="1642"/>
        <v>0</v>
      </c>
      <c r="FN476" s="163" t="str">
        <f t="shared" ca="1" si="1642"/>
        <v>-</v>
      </c>
      <c r="FO476" s="163" t="str">
        <f t="shared" ca="1" si="1642"/>
        <v>-</v>
      </c>
      <c r="FP476" s="163" t="str">
        <f t="shared" ca="1" si="1642"/>
        <v>-</v>
      </c>
      <c r="FQ476" s="163" t="str">
        <f t="shared" ca="1" si="1642"/>
        <v>-</v>
      </c>
      <c r="FR476" s="163" t="str">
        <f t="shared" ca="1" si="1642"/>
        <v>-</v>
      </c>
      <c r="FS476" s="163" t="str">
        <f t="shared" ca="1" si="1642"/>
        <v>-</v>
      </c>
      <c r="FT476" s="163" t="str">
        <f t="shared" ca="1" si="1642"/>
        <v>-</v>
      </c>
      <c r="FU476" s="163" t="str">
        <f t="shared" ca="1" si="1642"/>
        <v>-</v>
      </c>
      <c r="FV476" s="163" t="str">
        <f t="shared" ca="1" si="1642"/>
        <v>-</v>
      </c>
      <c r="FW476" s="163" t="str">
        <f t="shared" ca="1" si="1642"/>
        <v>-</v>
      </c>
      <c r="FX476" s="163" t="str">
        <f t="shared" ca="1" si="1642"/>
        <v>-</v>
      </c>
      <c r="FY476" s="10"/>
      <c r="FZ476" s="163">
        <f t="shared" ca="1" si="1642"/>
        <v>1</v>
      </c>
      <c r="GA476" s="163" t="str">
        <f t="shared" ca="1" si="1642"/>
        <v>-</v>
      </c>
      <c r="GB476" s="163" t="str">
        <f t="shared" ca="1" si="1642"/>
        <v>-</v>
      </c>
      <c r="GC476" s="163" t="str">
        <f t="shared" ca="1" si="1642"/>
        <v>-</v>
      </c>
      <c r="GD476" s="163" t="str">
        <f t="shared" ca="1" si="1612"/>
        <v>-</v>
      </c>
      <c r="GE476" s="163" t="b">
        <f t="shared" ca="1" si="1612"/>
        <v>0</v>
      </c>
      <c r="GF476" s="163" t="str">
        <f t="shared" ca="1" si="1612"/>
        <v>-</v>
      </c>
      <c r="GG476" s="163">
        <f t="shared" ca="1" si="1612"/>
        <v>0</v>
      </c>
      <c r="GH476" s="163" t="str">
        <f t="shared" ca="1" si="1612"/>
        <v>-</v>
      </c>
      <c r="GI476" s="161" cm="1">
        <f t="array" aca="1" ref="GI476" ca="1">INDEX(i.rev,$K476,GI$15)</f>
        <v>1</v>
      </c>
      <c r="GJ476" s="163">
        <f t="shared" ca="1" si="1613"/>
        <v>0</v>
      </c>
      <c r="GK476" s="163">
        <f t="shared" ca="1" si="1613"/>
        <v>1</v>
      </c>
      <c r="GL476" s="163">
        <f t="shared" ca="1" si="1613"/>
        <v>0</v>
      </c>
      <c r="GM476" s="163">
        <f t="shared" ca="1" si="1613"/>
        <v>1</v>
      </c>
      <c r="GN476" s="163">
        <f t="shared" ca="1" si="1613"/>
        <v>1</v>
      </c>
      <c r="GO476" s="163">
        <f t="shared" ca="1" si="1613"/>
        <v>1</v>
      </c>
      <c r="GP476" s="163">
        <f t="shared" ca="1" si="1613"/>
        <v>0</v>
      </c>
      <c r="GQ476" s="163">
        <f t="shared" ca="1" si="1613"/>
        <v>0</v>
      </c>
      <c r="GR476" s="163">
        <f t="shared" ca="1" si="1613"/>
        <v>0</v>
      </c>
      <c r="GS476" s="163">
        <f t="shared" ca="1" si="1613"/>
        <v>0</v>
      </c>
      <c r="GT476" s="163">
        <f t="shared" ca="1" si="1613"/>
        <v>0</v>
      </c>
      <c r="GU476" s="163">
        <f t="shared" ca="1" si="1613"/>
        <v>0</v>
      </c>
      <c r="GV476" s="163">
        <f t="shared" ca="1" si="1613"/>
        <v>0</v>
      </c>
      <c r="GW476" s="163">
        <f t="shared" ca="1" si="1613"/>
        <v>0</v>
      </c>
      <c r="GX476" s="163">
        <f t="shared" ca="1" si="1613"/>
        <v>0</v>
      </c>
      <c r="GY476" s="163">
        <f t="shared" ca="1" si="1613"/>
        <v>0</v>
      </c>
      <c r="GZ476" s="161" cm="1">
        <f t="array" aca="1" ref="GZ476" ca="1">INDEX(i.rev,$K476,GZ$15)</f>
        <v>0</v>
      </c>
      <c r="HA476" s="163">
        <f t="shared" ca="1" si="1574"/>
        <v>0</v>
      </c>
      <c r="HB476" s="161" cm="1">
        <f t="array" aca="1" ref="HB476" ca="1">INDEX(i.rev,$K476,HB$15)</f>
        <v>1</v>
      </c>
      <c r="HC476" s="163">
        <f t="shared" ca="1" si="1630"/>
        <v>0</v>
      </c>
      <c r="HD476" s="163">
        <f t="shared" ca="1" si="1630"/>
        <v>0</v>
      </c>
      <c r="HE476" s="163">
        <f t="shared" ca="1" si="1630"/>
        <v>0</v>
      </c>
      <c r="HF476" s="163">
        <f t="shared" ca="1" si="1630"/>
        <v>0</v>
      </c>
      <c r="HG476" s="163">
        <f t="shared" ca="1" si="1630"/>
        <v>0</v>
      </c>
      <c r="HH476" s="163">
        <f t="shared" ca="1" si="1630"/>
        <v>0</v>
      </c>
      <c r="HI476" s="163">
        <f t="shared" ca="1" si="1630"/>
        <v>0</v>
      </c>
      <c r="HJ476" s="10"/>
      <c r="HK476" s="163" t="str">
        <f t="shared" ca="1" si="1630"/>
        <v>-</v>
      </c>
      <c r="HL476" s="163" t="str">
        <f t="shared" ca="1" si="1630"/>
        <v>-</v>
      </c>
      <c r="HM476" s="163" t="str">
        <f t="shared" ca="1" si="1630"/>
        <v>-</v>
      </c>
      <c r="HN476" s="163" t="str">
        <f t="shared" ca="1" si="1630"/>
        <v>-</v>
      </c>
      <c r="HO476" s="163" t="str">
        <f t="shared" ca="1" si="1626"/>
        <v>-</v>
      </c>
      <c r="HP476" s="161" t="b">
        <f t="shared" ca="1" si="1614"/>
        <v>0</v>
      </c>
      <c r="HQ476" s="161" t="b">
        <f t="shared" ca="1" si="1614"/>
        <v>0</v>
      </c>
      <c r="HR476" s="161" t="b">
        <f t="shared" ca="1" si="1614"/>
        <v>1</v>
      </c>
      <c r="HS476" s="163">
        <f t="shared" ca="1" si="1630"/>
        <v>0</v>
      </c>
      <c r="HT476" s="161">
        <f t="shared" ca="1" si="1615"/>
        <v>1</v>
      </c>
      <c r="HU476" s="161">
        <f t="shared" ca="1" si="1615"/>
        <v>1</v>
      </c>
      <c r="HV476" s="163" t="str">
        <f t="shared" ca="1" si="1630"/>
        <v>-</v>
      </c>
      <c r="HW476" s="163" t="str">
        <f t="shared" ca="1" si="1630"/>
        <v>-</v>
      </c>
      <c r="HX476" s="163" t="str">
        <f t="shared" ca="1" si="1630"/>
        <v>-</v>
      </c>
      <c r="HY476" s="163" t="str">
        <f t="shared" ca="1" si="1630"/>
        <v>-</v>
      </c>
      <c r="HZ476" s="163" t="str">
        <f t="shared" ca="1" si="1630"/>
        <v>-</v>
      </c>
      <c r="IA476" s="163" t="str">
        <f t="shared" ca="1" si="1630"/>
        <v>-</v>
      </c>
      <c r="IB476" s="163" t="str">
        <f t="shared" ca="1" si="1630"/>
        <v>-</v>
      </c>
      <c r="IC476" s="163" t="str">
        <f t="shared" ca="1" si="1630"/>
        <v>-</v>
      </c>
      <c r="ID476" s="163" t="str">
        <f t="shared" ca="1" si="1630"/>
        <v>-</v>
      </c>
      <c r="IE476" s="163" t="b">
        <f t="shared" ca="1" si="1630"/>
        <v>1</v>
      </c>
      <c r="IF476" s="163" t="str">
        <f t="shared" ca="1" si="1630"/>
        <v>-</v>
      </c>
      <c r="IG476" s="163" t="str">
        <f t="shared" ca="1" si="1630"/>
        <v>-</v>
      </c>
      <c r="IH476" s="163" t="str">
        <f t="shared" ca="1" si="1630"/>
        <v>-</v>
      </c>
      <c r="II476" s="163" t="b">
        <f t="shared" ca="1" si="1616"/>
        <v>1</v>
      </c>
      <c r="IJ476" s="163">
        <f t="shared" ca="1" si="1616"/>
        <v>0</v>
      </c>
      <c r="IK476" s="163" t="str">
        <f t="shared" ca="1" si="1616"/>
        <v>-</v>
      </c>
      <c r="IL476" s="163" t="str">
        <f t="shared" ca="1" si="1616"/>
        <v>-</v>
      </c>
      <c r="IM476" s="163" t="str">
        <f t="shared" ca="1" si="1616"/>
        <v>-</v>
      </c>
      <c r="IN476" s="163" t="str">
        <f t="shared" ca="1" si="1616"/>
        <v>-</v>
      </c>
      <c r="IO476" s="163" t="str">
        <f t="shared" ca="1" si="1616"/>
        <v>-</v>
      </c>
      <c r="IP476" s="163">
        <f t="shared" ca="1" si="1616"/>
        <v>0</v>
      </c>
      <c r="IQ476" s="163" t="str">
        <f t="shared" ca="1" si="1616"/>
        <v>-</v>
      </c>
      <c r="IR476" s="163" t="str">
        <f t="shared" ca="1" si="1616"/>
        <v>-</v>
      </c>
      <c r="IS476" s="163" t="str">
        <f t="shared" ca="1" si="1616"/>
        <v>-</v>
      </c>
      <c r="IT476" s="163">
        <f t="shared" ca="1" si="1616"/>
        <v>500</v>
      </c>
      <c r="IU476" s="163">
        <f t="shared" ca="1" si="1616"/>
        <v>500</v>
      </c>
      <c r="IV476" s="163" t="str">
        <f t="shared" ca="1" si="1616"/>
        <v>-</v>
      </c>
      <c r="IW476" s="163" t="str">
        <f t="shared" ca="1" si="1616"/>
        <v>-</v>
      </c>
      <c r="IX476" s="163" t="str">
        <f t="shared" ca="1" si="1616"/>
        <v>-</v>
      </c>
      <c r="IY476" s="163" t="str">
        <f t="shared" ca="1" si="1617"/>
        <v>-</v>
      </c>
      <c r="IZ476" s="163" t="str">
        <f t="shared" ca="1" si="1638"/>
        <v>-</v>
      </c>
      <c r="JA476" s="163" t="str">
        <f t="shared" ca="1" si="1638"/>
        <v>-</v>
      </c>
      <c r="JB476" s="163" t="str">
        <f t="shared" ca="1" si="1638"/>
        <v>-</v>
      </c>
      <c r="JC476" s="163" t="str">
        <f t="shared" ca="1" si="1638"/>
        <v>-</v>
      </c>
      <c r="JD476" s="163" t="str">
        <f t="shared" ca="1" si="1638"/>
        <v>-</v>
      </c>
      <c r="JE476" s="163" t="str">
        <f t="shared" ca="1" si="1638"/>
        <v>-</v>
      </c>
      <c r="JF476" s="163" t="str">
        <f t="shared" ca="1" si="1638"/>
        <v>-</v>
      </c>
      <c r="JG476" s="163" t="str">
        <f t="shared" ca="1" si="1638"/>
        <v>-</v>
      </c>
      <c r="JH476" s="163" t="str">
        <f t="shared" ca="1" si="1638"/>
        <v>-</v>
      </c>
      <c r="JI476" s="163" t="str">
        <f t="shared" ca="1" si="1638"/>
        <v>-</v>
      </c>
      <c r="JJ476" s="163" t="str">
        <f t="shared" ca="1" si="1638"/>
        <v>-</v>
      </c>
      <c r="JK476" s="163" t="str">
        <f t="shared" ca="1" si="1638"/>
        <v>-</v>
      </c>
      <c r="JL476" s="163" t="str">
        <f t="shared" ca="1" si="1638"/>
        <v>-</v>
      </c>
      <c r="JM476" s="163" t="str">
        <f t="shared" ca="1" si="1638"/>
        <v>-</v>
      </c>
      <c r="JN476" s="163" t="str">
        <f t="shared" ca="1" si="1639"/>
        <v>-</v>
      </c>
      <c r="JO476" s="163" t="str">
        <f t="shared" ca="1" si="1639"/>
        <v>-</v>
      </c>
      <c r="JP476" s="163" t="str">
        <f t="shared" ca="1" si="1639"/>
        <v>-</v>
      </c>
      <c r="JQ476" s="163" t="str">
        <f t="shared" ca="1" si="1639"/>
        <v>-</v>
      </c>
      <c r="JR476" s="163" t="str">
        <f t="shared" ca="1" si="1639"/>
        <v>-</v>
      </c>
      <c r="JS476" s="163" t="str">
        <f t="shared" ca="1" si="1638"/>
        <v>-</v>
      </c>
      <c r="JT476" s="163" t="str">
        <f t="shared" ca="1" si="1638"/>
        <v>-</v>
      </c>
      <c r="JU476" s="163" t="str">
        <f t="shared" ca="1" si="1638"/>
        <v>-</v>
      </c>
      <c r="JV476" s="163" t="str">
        <f t="shared" ca="1" si="1638"/>
        <v>-</v>
      </c>
      <c r="JW476" s="163" t="str">
        <f t="shared" ca="1" si="1638"/>
        <v>-</v>
      </c>
      <c r="JX476" s="163" t="str">
        <f t="shared" ca="1" si="1617"/>
        <v>-</v>
      </c>
      <c r="JY476" s="163" t="str">
        <f t="shared" ca="1" si="1640"/>
        <v>-</v>
      </c>
      <c r="JZ476" s="163" t="str">
        <f t="shared" ca="1" si="1640"/>
        <v>-</v>
      </c>
      <c r="KA476" s="163" t="str">
        <f t="shared" ca="1" si="1640"/>
        <v>-</v>
      </c>
      <c r="KB476" s="163" t="str">
        <f t="shared" ca="1" si="1640"/>
        <v>-</v>
      </c>
      <c r="KC476" s="163" t="str">
        <f t="shared" ca="1" si="1640"/>
        <v>-</v>
      </c>
      <c r="KD476" s="163" t="str">
        <f t="shared" ca="1" si="1640"/>
        <v>-</v>
      </c>
      <c r="KE476" s="163" t="str">
        <f t="shared" ca="1" si="1640"/>
        <v>-</v>
      </c>
      <c r="KF476" s="163" t="str">
        <f t="shared" ca="1" si="1640"/>
        <v>-</v>
      </c>
      <c r="KG476" s="163" t="str">
        <f t="shared" ca="1" si="1640"/>
        <v>-</v>
      </c>
      <c r="KH476" s="163" t="str">
        <f t="shared" ca="1" si="1640"/>
        <v>-</v>
      </c>
      <c r="KI476" s="163" t="str">
        <f t="shared" ca="1" si="1640"/>
        <v>-</v>
      </c>
      <c r="KJ476" s="163" t="str">
        <f t="shared" ca="1" si="1640"/>
        <v>-</v>
      </c>
      <c r="KK476" s="163" t="str">
        <f t="shared" ca="1" si="1640"/>
        <v>-</v>
      </c>
      <c r="KL476" s="163" t="str">
        <f t="shared" ca="1" si="1640"/>
        <v>-</v>
      </c>
      <c r="KM476" s="163" t="str">
        <f t="shared" ca="1" si="1640"/>
        <v>-</v>
      </c>
      <c r="KN476" s="163" t="str">
        <f t="shared" ca="1" si="1640"/>
        <v>-</v>
      </c>
      <c r="KO476" s="163" t="str">
        <f t="shared" ca="1" si="1640"/>
        <v>-</v>
      </c>
      <c r="KP476" s="163" t="str">
        <f t="shared" ca="1" si="1640"/>
        <v>-</v>
      </c>
      <c r="KQ476" s="163" t="str">
        <f t="shared" ca="1" si="1640"/>
        <v>-</v>
      </c>
      <c r="KR476" s="163" t="str">
        <f t="shared" ca="1" si="1640"/>
        <v>-</v>
      </c>
      <c r="KS476" s="163" t="str">
        <f t="shared" ca="1" si="1640"/>
        <v>-</v>
      </c>
      <c r="KT476" s="163" t="str">
        <f t="shared" ca="1" si="1640"/>
        <v>-</v>
      </c>
      <c r="KU476" s="163" t="str">
        <f t="shared" ca="1" si="1640"/>
        <v>-</v>
      </c>
      <c r="KV476" s="163" t="str">
        <f t="shared" ca="1" si="1640"/>
        <v>-</v>
      </c>
      <c r="KW476" s="163" t="str">
        <f t="shared" ca="1" si="1640"/>
        <v>-</v>
      </c>
      <c r="KX476" s="163" t="str">
        <f t="shared" ca="1" si="1640"/>
        <v>-</v>
      </c>
      <c r="KY476" s="163" t="str">
        <f t="shared" ca="1" si="1640"/>
        <v>-</v>
      </c>
      <c r="KZ476" s="163" t="str">
        <f t="shared" ca="1" si="1640"/>
        <v>-</v>
      </c>
      <c r="LA476" s="163" t="str">
        <f t="shared" ca="1" si="1640"/>
        <v>-</v>
      </c>
      <c r="LB476" s="163" t="str">
        <f t="shared" ca="1" si="1640"/>
        <v>-</v>
      </c>
      <c r="LC476" s="163" t="str">
        <f t="shared" ca="1" si="1640"/>
        <v>-</v>
      </c>
      <c r="LD476" s="163" t="str">
        <f t="shared" ca="1" si="1640"/>
        <v>-</v>
      </c>
      <c r="LE476" s="163" t="str">
        <f t="shared" ca="1" si="1640"/>
        <v>-</v>
      </c>
      <c r="LF476" s="163" t="str">
        <f t="shared" ca="1" si="1640"/>
        <v>-</v>
      </c>
      <c r="LG476" s="163" t="str">
        <f t="shared" ca="1" si="1640"/>
        <v>-</v>
      </c>
      <c r="LH476" s="163" t="str">
        <f t="shared" ca="1" si="1640"/>
        <v>-</v>
      </c>
      <c r="LI476" s="163" t="str">
        <f t="shared" ca="1" si="1640"/>
        <v>-</v>
      </c>
      <c r="LJ476" s="163" t="str">
        <f t="shared" ca="1" si="1640"/>
        <v>-</v>
      </c>
      <c r="LK476" s="163" t="str">
        <f t="shared" ca="1" si="1640"/>
        <v>-</v>
      </c>
      <c r="LL476" s="163" t="str">
        <f t="shared" ca="1" si="1640"/>
        <v>-</v>
      </c>
      <c r="LM476" s="163" t="str">
        <f t="shared" ca="1" si="1640"/>
        <v>-</v>
      </c>
      <c r="LN476" s="163" t="str">
        <f t="shared" ca="1" si="1640"/>
        <v>-</v>
      </c>
      <c r="LO476" s="163" t="str">
        <f t="shared" ca="1" si="1617"/>
        <v>-</v>
      </c>
      <c r="LP476" s="163" t="str">
        <f t="shared" ca="1" si="1617"/>
        <v>-</v>
      </c>
      <c r="LQ476" s="163" t="str">
        <f t="shared" ca="1" si="1617"/>
        <v>-</v>
      </c>
      <c r="LR476" s="163" t="str">
        <f t="shared" ca="1" si="1617"/>
        <v>-</v>
      </c>
      <c r="LS476" s="163" t="str">
        <f t="shared" ca="1" si="1617"/>
        <v>-</v>
      </c>
      <c r="LT476" s="163" t="str">
        <f t="shared" ca="1" si="1617"/>
        <v>-</v>
      </c>
      <c r="LU476" s="163" t="str">
        <f t="shared" ca="1" si="1617"/>
        <v>-</v>
      </c>
      <c r="LV476" s="163" t="str">
        <f t="shared" ca="1" si="1617"/>
        <v>-</v>
      </c>
      <c r="LW476" s="163" t="str">
        <f t="shared" ca="1" si="1617"/>
        <v>-</v>
      </c>
      <c r="LX476" s="163" t="str">
        <f t="shared" ca="1" si="1617"/>
        <v>-</v>
      </c>
      <c r="LY476" s="10"/>
      <c r="LZ476" s="161">
        <f t="shared" ca="1" si="1583"/>
        <v>4.4999999999999998E-2</v>
      </c>
      <c r="MA476" s="161">
        <f t="shared" ca="1" si="1584"/>
        <v>4.4999999999999998E-2</v>
      </c>
      <c r="MB476" s="163">
        <f t="shared" ca="1" si="1618"/>
        <v>1</v>
      </c>
      <c r="MC476" s="163">
        <f t="shared" ca="1" si="1618"/>
        <v>0</v>
      </c>
      <c r="MD476" s="163">
        <f t="shared" ca="1" si="1618"/>
        <v>1</v>
      </c>
      <c r="ME476" s="163">
        <f t="shared" ca="1" si="1618"/>
        <v>1</v>
      </c>
      <c r="MF476" s="163">
        <f t="shared" ca="1" si="1618"/>
        <v>0</v>
      </c>
      <c r="MG476" s="163">
        <f t="shared" ca="1" si="1618"/>
        <v>70</v>
      </c>
      <c r="MH476" s="163">
        <f t="shared" ca="1" si="1618"/>
        <v>50</v>
      </c>
      <c r="MI476" s="163">
        <f t="shared" ca="1" si="1618"/>
        <v>85</v>
      </c>
      <c r="MJ476" s="163">
        <f t="shared" ca="1" si="1618"/>
        <v>50</v>
      </c>
      <c r="MK476" s="161">
        <f t="shared" ca="1" si="1586"/>
        <v>1</v>
      </c>
      <c r="ML476" s="161">
        <f t="shared" ca="1" si="1587"/>
        <v>1</v>
      </c>
      <c r="MM476" s="161">
        <f t="shared" ca="1" si="1588"/>
        <v>1</v>
      </c>
      <c r="MN476" s="161">
        <f t="shared" ca="1" si="1589"/>
        <v>1</v>
      </c>
      <c r="MO476" s="161">
        <f t="shared" ca="1" si="1589"/>
        <v>1</v>
      </c>
      <c r="MP476" s="163">
        <f t="shared" ca="1" si="1618"/>
        <v>1</v>
      </c>
      <c r="MQ476" s="10"/>
      <c r="MR476" s="163">
        <f t="shared" ca="1" si="1618"/>
        <v>1</v>
      </c>
      <c r="MS476" s="161">
        <f t="shared" ca="1" si="1590"/>
        <v>1</v>
      </c>
      <c r="MT476" s="163">
        <f t="shared" ca="1" si="1618"/>
        <v>0.75</v>
      </c>
      <c r="MU476" s="163">
        <f t="shared" ca="1" si="1618"/>
        <v>0.8</v>
      </c>
      <c r="MV476" s="163">
        <f t="shared" ca="1" si="1641"/>
        <v>0.82499999999999996</v>
      </c>
      <c r="MW476" s="163">
        <f t="shared" ca="1" si="1641"/>
        <v>0.875</v>
      </c>
      <c r="MX476" s="163">
        <f t="shared" ca="1" si="1618"/>
        <v>0.9</v>
      </c>
      <c r="MY476" s="163">
        <f t="shared" ca="1" si="1643"/>
        <v>0.75</v>
      </c>
      <c r="MZ476" s="163">
        <f t="shared" ca="1" si="1643"/>
        <v>0.78142857142857147</v>
      </c>
      <c r="NA476" s="163">
        <f t="shared" ca="1" si="1643"/>
        <v>0.82499999999999996</v>
      </c>
      <c r="NB476" s="163">
        <f t="shared" ca="1" si="1643"/>
        <v>0.875</v>
      </c>
      <c r="NC476" s="163">
        <f t="shared" ca="1" si="1643"/>
        <v>0.9</v>
      </c>
      <c r="ND476" s="163">
        <f t="shared" ca="1" si="1643"/>
        <v>0.9</v>
      </c>
      <c r="NE476" s="163">
        <f t="shared" ca="1" si="1643"/>
        <v>0.75</v>
      </c>
      <c r="NF476" s="163">
        <f t="shared" ca="1" si="1643"/>
        <v>0.78142857142857147</v>
      </c>
      <c r="NG476" s="163">
        <f t="shared" ca="1" si="1643"/>
        <v>0.82499999999999996</v>
      </c>
      <c r="NH476" s="163">
        <f t="shared" ca="1" si="1643"/>
        <v>0.875</v>
      </c>
      <c r="NI476" s="163">
        <f t="shared" ca="1" si="1643"/>
        <v>0.9</v>
      </c>
      <c r="NJ476" s="163">
        <f t="shared" ca="1" si="1643"/>
        <v>0.9</v>
      </c>
      <c r="NK476" s="163">
        <f t="shared" ca="1" si="1643"/>
        <v>0.75</v>
      </c>
      <c r="NL476" s="163">
        <f t="shared" ca="1" si="1643"/>
        <v>0.78142857142857147</v>
      </c>
      <c r="NM476" s="163">
        <f t="shared" ca="1" si="1643"/>
        <v>0.82499999999999996</v>
      </c>
      <c r="NN476" s="163">
        <f t="shared" ca="1" si="1643"/>
        <v>0.875</v>
      </c>
      <c r="NO476" s="163">
        <f t="shared" ca="1" si="1643"/>
        <v>0.9</v>
      </c>
      <c r="NP476" s="163">
        <f t="shared" ca="1" si="1643"/>
        <v>0.9</v>
      </c>
      <c r="NQ476" s="163">
        <f t="shared" ca="1" si="1643"/>
        <v>0.75</v>
      </c>
      <c r="NR476" s="163">
        <f t="shared" ca="1" si="1643"/>
        <v>0.78142857142857147</v>
      </c>
      <c r="NS476" s="163">
        <f t="shared" ca="1" si="1643"/>
        <v>0.82499999999999996</v>
      </c>
      <c r="NT476" s="163">
        <f t="shared" ca="1" si="1643"/>
        <v>0.875</v>
      </c>
      <c r="NU476" s="163">
        <f t="shared" ca="1" si="1643"/>
        <v>0.9</v>
      </c>
      <c r="NV476" s="163">
        <f t="shared" ca="1" si="1643"/>
        <v>0.9</v>
      </c>
      <c r="NW476" s="163">
        <f t="shared" ca="1" si="1643"/>
        <v>0.75</v>
      </c>
      <c r="NX476" s="163">
        <f t="shared" ca="1" si="1643"/>
        <v>0.78142857142857147</v>
      </c>
      <c r="NY476" s="163">
        <f t="shared" ca="1" si="1643"/>
        <v>0.82499999999999996</v>
      </c>
      <c r="NZ476" s="163">
        <f t="shared" ca="1" si="1643"/>
        <v>0.875</v>
      </c>
      <c r="OA476" s="163">
        <f t="shared" ca="1" si="1643"/>
        <v>0.9</v>
      </c>
      <c r="OB476" s="163">
        <f t="shared" ca="1" si="1643"/>
        <v>0.9</v>
      </c>
      <c r="OC476" s="163">
        <f t="shared" ca="1" si="1643"/>
        <v>0.75</v>
      </c>
      <c r="OD476" s="163">
        <f t="shared" ca="1" si="1643"/>
        <v>0.78142857142857147</v>
      </c>
      <c r="OE476" s="163">
        <f t="shared" ca="1" si="1643"/>
        <v>0.82499999999999996</v>
      </c>
      <c r="OF476" s="163">
        <f t="shared" ca="1" si="1643"/>
        <v>0.875</v>
      </c>
      <c r="OG476" s="163">
        <f t="shared" ca="1" si="1643"/>
        <v>0.9</v>
      </c>
      <c r="OH476" s="163">
        <f t="shared" ca="1" si="1643"/>
        <v>0.9</v>
      </c>
      <c r="OI476" s="163">
        <f t="shared" ca="1" si="1643"/>
        <v>0.75</v>
      </c>
      <c r="OJ476" s="163">
        <f t="shared" ca="1" si="1643"/>
        <v>0.76904761904761909</v>
      </c>
      <c r="OK476" s="163">
        <f t="shared" ca="1" si="1643"/>
        <v>0.82000000000000006</v>
      </c>
      <c r="OL476" s="163">
        <f t="shared" ca="1" si="1643"/>
        <v>0.875</v>
      </c>
      <c r="OM476" s="163">
        <f t="shared" ca="1" si="1643"/>
        <v>0.9</v>
      </c>
      <c r="ON476" s="163">
        <f t="shared" ca="1" si="1643"/>
        <v>0.90000000000000013</v>
      </c>
      <c r="OO476" s="163">
        <f t="shared" ca="1" si="1643"/>
        <v>0.75</v>
      </c>
      <c r="OP476" s="163">
        <f t="shared" ca="1" si="1643"/>
        <v>0.76904761904761909</v>
      </c>
      <c r="OQ476" s="163">
        <f t="shared" ca="1" si="1643"/>
        <v>0.82000000000000006</v>
      </c>
      <c r="OR476" s="163">
        <f t="shared" ca="1" si="1643"/>
        <v>0.875</v>
      </c>
      <c r="OS476" s="163">
        <f t="shared" ca="1" si="1643"/>
        <v>0.9</v>
      </c>
      <c r="OT476" s="163">
        <f t="shared" ca="1" si="1643"/>
        <v>0.9</v>
      </c>
      <c r="OU476" s="163">
        <f t="shared" ca="1" si="1643"/>
        <v>0.875</v>
      </c>
      <c r="OV476" s="161">
        <f t="shared" si="1592"/>
        <v>1.1499999999999999</v>
      </c>
      <c r="OW476" s="161">
        <f t="shared" ca="1" si="1593"/>
        <v>1</v>
      </c>
      <c r="OX476" s="161" t="str">
        <f t="shared" ca="1" si="1594"/>
        <v>-</v>
      </c>
      <c r="OY476" s="163" t="str">
        <f t="shared" ca="1" si="1595"/>
        <v>-</v>
      </c>
      <c r="OZ476" s="161" t="str">
        <f t="shared" ca="1" si="1596"/>
        <v>-</v>
      </c>
      <c r="PA476" s="161" t="str">
        <f t="shared" ca="1" si="1597"/>
        <v>-</v>
      </c>
      <c r="PB476" s="163">
        <f t="shared" ca="1" si="1618"/>
        <v>0</v>
      </c>
      <c r="PC476" s="27">
        <v>0</v>
      </c>
    </row>
    <row r="477" spans="1:419" s="143" customFormat="1" hidden="1" outlineLevel="1">
      <c r="A477" s="121">
        <f t="shared" si="14"/>
        <v>472</v>
      </c>
      <c r="B477" s="121">
        <f>$A$18</f>
        <v>13</v>
      </c>
      <c r="C477" s="143">
        <f t="shared" si="1604"/>
        <v>1002</v>
      </c>
      <c r="D477" s="143" t="s">
        <v>884</v>
      </c>
      <c r="E477" s="143" t="b">
        <f t="shared" si="1558"/>
        <v>1</v>
      </c>
      <c r="F477" s="143" t="b">
        <v>0</v>
      </c>
      <c r="G477" s="143" t="b">
        <f t="shared" si="1599"/>
        <v>1</v>
      </c>
      <c r="H477" s="139">
        <f t="shared" ca="1" si="1619"/>
        <v>3</v>
      </c>
      <c r="I477" s="32">
        <v>3</v>
      </c>
      <c r="J477" s="32">
        <v>1</v>
      </c>
      <c r="K477" s="139">
        <f t="shared" ca="1" si="1619"/>
        <v>1</v>
      </c>
      <c r="L477" s="139">
        <f t="shared" ca="1" si="1619"/>
        <v>1</v>
      </c>
      <c r="M477" s="139">
        <f t="shared" ca="1" si="1619"/>
        <v>1</v>
      </c>
      <c r="N477" s="139">
        <f t="shared" ca="1" si="1619"/>
        <v>1</v>
      </c>
      <c r="O477" s="139">
        <f t="shared" ca="1" si="1619"/>
        <v>1</v>
      </c>
      <c r="P477" s="139">
        <f t="shared" ca="1" si="1619"/>
        <v>1</v>
      </c>
      <c r="Q477" s="139">
        <f t="shared" ca="1" si="1619"/>
        <v>1</v>
      </c>
      <c r="R477" s="139">
        <f t="shared" ca="1" si="1619"/>
        <v>2</v>
      </c>
      <c r="S477" s="139">
        <v>1</v>
      </c>
      <c r="T477" s="139">
        <v>1</v>
      </c>
      <c r="U477" s="139">
        <v>1</v>
      </c>
      <c r="V477" s="139">
        <v>1</v>
      </c>
      <c r="W477" s="32">
        <v>1</v>
      </c>
      <c r="X477" s="139">
        <f t="shared" ca="1" si="1619"/>
        <v>1</v>
      </c>
      <c r="Y477" s="139">
        <f t="shared" ca="1" si="1619"/>
        <v>1</v>
      </c>
      <c r="Z477" s="139">
        <f t="shared" ca="1" si="1619"/>
        <v>1</v>
      </c>
      <c r="AA477" s="139">
        <f t="shared" ca="1" si="1619"/>
        <v>1</v>
      </c>
      <c r="AB477" s="139">
        <f t="shared" ca="1" si="1619"/>
        <v>1</v>
      </c>
      <c r="AC477" s="139">
        <f t="shared" ca="1" si="163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163" t="str">
        <f t="shared" ca="1" si="1610"/>
        <v>-</v>
      </c>
      <c r="AI477" s="163" t="str">
        <f t="shared" ca="1" si="1610"/>
        <v>-</v>
      </c>
      <c r="AJ477" s="163" t="str">
        <f t="shared" ca="1" si="1610"/>
        <v>-</v>
      </c>
      <c r="AK477" s="163" t="str">
        <f t="shared" ca="1" si="1610"/>
        <v>-</v>
      </c>
      <c r="AL477" s="163" t="str">
        <f t="shared" ca="1" si="1610"/>
        <v>-</v>
      </c>
      <c r="AM477" s="163" t="b">
        <f t="shared" ca="1" si="1610"/>
        <v>1</v>
      </c>
      <c r="AN477" s="10"/>
      <c r="AO477" s="161" t="b">
        <f t="shared" si="1611"/>
        <v>0</v>
      </c>
      <c r="AP477" s="161">
        <f t="shared" si="1611"/>
        <v>2</v>
      </c>
      <c r="AQ477" s="161" t="b">
        <f t="shared" si="1611"/>
        <v>0</v>
      </c>
      <c r="AR477" s="161" t="b">
        <f t="shared" si="1611"/>
        <v>1</v>
      </c>
      <c r="AS477" s="161" t="b">
        <f t="shared" si="1611"/>
        <v>1</v>
      </c>
      <c r="AT477" s="161" t="b">
        <f t="shared" si="1611"/>
        <v>0</v>
      </c>
      <c r="AU477" s="161">
        <f t="shared" ca="1" si="1561"/>
        <v>0</v>
      </c>
      <c r="AV477" s="161" t="b">
        <f t="shared" ref="AV477:AZ486" si="1645">INDEX(i.risk_aversion,$J477,AV$15)</f>
        <v>0</v>
      </c>
      <c r="AW477" s="161" t="b">
        <f t="shared" si="1645"/>
        <v>0</v>
      </c>
      <c r="AX477" s="161" t="str">
        <f t="shared" si="1645"/>
        <v>-</v>
      </c>
      <c r="AY477" s="161" t="str">
        <f t="shared" si="1645"/>
        <v>-</v>
      </c>
      <c r="AZ477" s="161" t="str">
        <f t="shared" si="1645"/>
        <v>-</v>
      </c>
      <c r="BA477" s="10"/>
      <c r="BB477" s="161" t="b">
        <f t="shared" si="1563"/>
        <v>1</v>
      </c>
      <c r="BC477" s="163" t="b">
        <f t="shared" ca="1" si="1564"/>
        <v>1</v>
      </c>
      <c r="BD477" s="163" t="b">
        <f t="shared" ca="1" si="1564"/>
        <v>1</v>
      </c>
      <c r="BE477" s="162">
        <f t="shared" ca="1" si="1565"/>
        <v>3210</v>
      </c>
      <c r="BF477" s="163" t="str">
        <f t="shared" ca="1" si="1633"/>
        <v>-</v>
      </c>
      <c r="BG477" s="163" t="str">
        <f t="shared" ca="1" si="1633"/>
        <v>-</v>
      </c>
      <c r="BH477" s="163" t="str">
        <f t="shared" ca="1" si="1633"/>
        <v>-</v>
      </c>
      <c r="BI477" s="163" t="str">
        <f t="shared" ca="1" si="1633"/>
        <v>-</v>
      </c>
      <c r="BJ477" s="163" t="str">
        <f t="shared" ca="1" si="1633"/>
        <v>-</v>
      </c>
      <c r="BK477" s="163">
        <f t="shared" ca="1" si="1633"/>
        <v>1</v>
      </c>
      <c r="BL477" s="163">
        <f t="shared" ca="1" si="1633"/>
        <v>1</v>
      </c>
      <c r="BM477" s="163" t="str">
        <f t="shared" ca="1" si="1633"/>
        <v>-</v>
      </c>
      <c r="BN477" s="163" t="str">
        <f t="shared" ca="1" si="1633"/>
        <v>-</v>
      </c>
      <c r="BO477" s="163" t="b">
        <f t="shared" ca="1" si="1567"/>
        <v>0</v>
      </c>
      <c r="BP477" s="163" t="b">
        <f t="shared" ca="1" si="1567"/>
        <v>0</v>
      </c>
      <c r="BQ477" s="163" t="b">
        <f t="shared" ca="1" si="1567"/>
        <v>0</v>
      </c>
      <c r="BR477" s="163" t="b">
        <f t="shared" ca="1" si="1567"/>
        <v>0</v>
      </c>
      <c r="BS477" s="163" t="b">
        <f t="shared" ca="1" si="1567"/>
        <v>0</v>
      </c>
      <c r="BT477" s="163" t="b">
        <f t="shared" ca="1" si="1567"/>
        <v>0</v>
      </c>
      <c r="BU477" s="163" t="b">
        <f t="shared" ca="1" si="1567"/>
        <v>0</v>
      </c>
      <c r="BV477" s="163" t="b">
        <f t="shared" ca="1" si="1567"/>
        <v>0</v>
      </c>
      <c r="BW477" s="163" t="b">
        <f t="shared" ca="1" si="1567"/>
        <v>0</v>
      </c>
      <c r="BX477" s="163" t="str">
        <f t="shared" ca="1" si="1635"/>
        <v>-</v>
      </c>
      <c r="BY477" s="163" t="str">
        <f t="shared" ca="1" si="1636"/>
        <v>-</v>
      </c>
      <c r="BZ477" s="163" t="str">
        <f t="shared" ca="1" si="1636"/>
        <v>-</v>
      </c>
      <c r="CA477" s="163" t="str">
        <f t="shared" ca="1" si="1636"/>
        <v>-</v>
      </c>
      <c r="CB477" s="163" t="str">
        <f t="shared" ca="1" si="1636"/>
        <v>-</v>
      </c>
      <c r="CC477" s="163" t="str">
        <f t="shared" ca="1" si="1636"/>
        <v>-</v>
      </c>
      <c r="CD477" s="163" t="str">
        <f t="shared" ca="1" si="1636"/>
        <v>-</v>
      </c>
      <c r="CE477" s="163" t="str">
        <f t="shared" ca="1" si="1636"/>
        <v>-</v>
      </c>
      <c r="CF477" s="163" t="str">
        <f t="shared" ca="1" si="1636"/>
        <v>-</v>
      </c>
      <c r="CG477" s="163" t="str">
        <f t="shared" ca="1" si="1635"/>
        <v>-</v>
      </c>
      <c r="CH477" s="163" t="str">
        <f t="shared" ca="1" si="1635"/>
        <v>-</v>
      </c>
      <c r="CI477" s="163" t="str">
        <f t="shared" ca="1" si="1635"/>
        <v>-</v>
      </c>
      <c r="CJ477" s="163" t="str">
        <f t="shared" ca="1" si="1635"/>
        <v>-</v>
      </c>
      <c r="CK477" s="163" t="str">
        <f t="shared" ca="1" si="1635"/>
        <v>-</v>
      </c>
      <c r="CL477" s="163" t="str">
        <f t="shared" ca="1" si="1635"/>
        <v>-</v>
      </c>
      <c r="CM477" s="163" t="str">
        <f t="shared" ca="1" si="1635"/>
        <v>-</v>
      </c>
      <c r="CN477" s="163" t="str">
        <f t="shared" ca="1" si="1635"/>
        <v>-</v>
      </c>
      <c r="CO477" s="163" t="str">
        <f t="shared" ca="1" si="1635"/>
        <v>-</v>
      </c>
      <c r="CP477" s="163" t="str">
        <f t="shared" ca="1" si="1635"/>
        <v>-</v>
      </c>
      <c r="CQ477" s="163" t="str">
        <f t="shared" ca="1" si="1635"/>
        <v>-</v>
      </c>
      <c r="CR477" s="163" t="str">
        <f t="shared" ca="1" si="1635"/>
        <v>-</v>
      </c>
      <c r="CS477" s="163" t="str">
        <f t="shared" ca="1" si="1635"/>
        <v>-</v>
      </c>
      <c r="CT477" s="163" t="str">
        <f t="shared" ca="1" si="1635"/>
        <v>-</v>
      </c>
      <c r="CU477" s="163" t="str">
        <f t="shared" ca="1" si="1635"/>
        <v>-</v>
      </c>
      <c r="CV477" s="163" t="str">
        <f t="shared" ca="1" si="1635"/>
        <v>-</v>
      </c>
      <c r="CW477" s="163" t="str">
        <f t="shared" ca="1" si="1635"/>
        <v>-</v>
      </c>
      <c r="CX477" s="163" t="str">
        <f t="shared" ca="1" si="1635"/>
        <v>-</v>
      </c>
      <c r="CY477" s="163" t="str">
        <f t="shared" ca="1" si="1635"/>
        <v>-</v>
      </c>
      <c r="CZ477" s="163" t="str">
        <f t="shared" ca="1" si="1635"/>
        <v>-</v>
      </c>
      <c r="DA477" s="163" t="str">
        <f t="shared" ca="1" si="1635"/>
        <v>-</v>
      </c>
      <c r="DB477" s="163" t="str">
        <f t="shared" ca="1" si="1635"/>
        <v>-</v>
      </c>
      <c r="DC477" s="163" t="str">
        <f t="shared" ca="1" si="1635"/>
        <v>-</v>
      </c>
      <c r="DD477" s="163" t="str">
        <f t="shared" ca="1" si="1637"/>
        <v>-</v>
      </c>
      <c r="DE477" s="163" t="str">
        <f t="shared" ca="1" si="1637"/>
        <v>-</v>
      </c>
      <c r="DF477" s="163" t="str">
        <f t="shared" ca="1" si="1637"/>
        <v>-</v>
      </c>
      <c r="DG477" s="163" t="str">
        <f t="shared" ca="1" si="1637"/>
        <v>-</v>
      </c>
      <c r="DH477" s="163" t="str">
        <f t="shared" ca="1" si="1637"/>
        <v>-</v>
      </c>
      <c r="DI477" s="163" t="str">
        <f t="shared" ca="1" si="1637"/>
        <v>-</v>
      </c>
      <c r="DJ477" s="163" t="str">
        <f t="shared" ca="1" si="1637"/>
        <v>-</v>
      </c>
      <c r="DK477" s="163" t="str">
        <f t="shared" ca="1" si="1637"/>
        <v>-</v>
      </c>
      <c r="DL477" s="10"/>
      <c r="DM477" s="163" t="str">
        <f t="shared" ca="1" si="1633"/>
        <v>-</v>
      </c>
      <c r="DN477" s="163" t="str">
        <f t="shared" ca="1" si="1633"/>
        <v>-</v>
      </c>
      <c r="DO477" s="163" t="str">
        <f t="shared" ca="1" si="1633"/>
        <v>-</v>
      </c>
      <c r="DP477" s="163" t="str">
        <f t="shared" ca="1" si="1633"/>
        <v>-</v>
      </c>
      <c r="DQ477" s="163" t="str">
        <f t="shared" ca="1" si="1633"/>
        <v>-</v>
      </c>
      <c r="DR477" s="163" t="str">
        <f t="shared" ca="1" si="1633"/>
        <v>-</v>
      </c>
      <c r="DS477" s="163" t="str">
        <f t="shared" ca="1" si="1633"/>
        <v>-</v>
      </c>
      <c r="DT477" s="163" t="str">
        <f t="shared" ca="1" si="1633"/>
        <v>-</v>
      </c>
      <c r="DU477" s="163" t="str">
        <f t="shared" ca="1" si="1633"/>
        <v>-</v>
      </c>
      <c r="DV477" s="163" t="str">
        <f t="shared" ca="1" si="1633"/>
        <v>-</v>
      </c>
      <c r="DW477" s="163" t="str">
        <f t="shared" ca="1" si="1633"/>
        <v>-</v>
      </c>
      <c r="DX477" s="161" t="str" cm="1">
        <f t="array" aca="1" ref="DX477" ca="1">INDEX(i.rev,$K477,DX$15)</f>
        <v>-</v>
      </c>
      <c r="DY477" s="161" t="str" cm="1">
        <f t="array" aca="1" ref="DY477" ca="1">INDEX(i.rev,$K477,DY$15)</f>
        <v>-</v>
      </c>
      <c r="DZ477" s="161" t="str" cm="1">
        <f t="array" aca="1" ref="DZ477" ca="1">INDEX(i.rev,$K477,DZ$15)</f>
        <v>-</v>
      </c>
      <c r="EA477" s="161" t="str" cm="1">
        <f t="array" aca="1" ref="EA477" ca="1">INDEX(i.rev,$K477,EA$15)</f>
        <v>-</v>
      </c>
      <c r="EB477" s="161" t="str" cm="1">
        <f t="array" aca="1" ref="EB477" ca="1">INDEX(i.rev,$K477,EB$15)</f>
        <v>-</v>
      </c>
      <c r="EC477" s="161" t="str" cm="1">
        <f t="array" aca="1" ref="EC477" ca="1">INDEX(i.rev,$K477,EC$15)</f>
        <v>-</v>
      </c>
      <c r="ED477" s="161" t="str" cm="1">
        <f t="array" aca="1" ref="ED477" ca="1">INDEX(i.rev,$K477,ED$15)</f>
        <v>-</v>
      </c>
      <c r="EE477" s="161" t="str" cm="1">
        <f t="array" aca="1" ref="EE477" ca="1">INDEX(i.rev,$K477,EE$15)</f>
        <v>-</v>
      </c>
      <c r="EF477" s="161" t="str" cm="1">
        <f t="array" aca="1" ref="EF477" ca="1">INDEX(i.rev,$K477,EF$15)</f>
        <v>-</v>
      </c>
      <c r="EG477" s="161" t="str" cm="1">
        <f t="array" aca="1" ref="EG477" ca="1">INDEX(i.rev,$K477,EG$15)</f>
        <v>-</v>
      </c>
      <c r="EH477" s="10"/>
      <c r="EI477" s="163" t="str">
        <f t="shared" ca="1" si="1644"/>
        <v>-</v>
      </c>
      <c r="EJ477" s="163" t="str">
        <f t="shared" ca="1" si="1644"/>
        <v>-</v>
      </c>
      <c r="EK477" s="163" t="str">
        <f t="shared" ca="1" si="1644"/>
        <v>-</v>
      </c>
      <c r="EL477" s="163" t="str">
        <f t="shared" ca="1" si="1644"/>
        <v>-</v>
      </c>
      <c r="EM477" s="163" t="str">
        <f t="shared" ca="1" si="1644"/>
        <v>-</v>
      </c>
      <c r="EN477" s="163" t="str">
        <f t="shared" ca="1" si="1644"/>
        <v>-</v>
      </c>
      <c r="EO477" s="163" t="str">
        <f t="shared" ca="1" si="1644"/>
        <v>-</v>
      </c>
      <c r="EP477" s="163" t="str">
        <f t="shared" ca="1" si="1644"/>
        <v>-</v>
      </c>
      <c r="EQ477" s="163">
        <f t="shared" ca="1" si="1644"/>
        <v>1</v>
      </c>
      <c r="ER477" s="163">
        <f t="shared" ca="1" si="1644"/>
        <v>1</v>
      </c>
      <c r="ES477" s="163">
        <f t="shared" ca="1" si="1644"/>
        <v>0</v>
      </c>
      <c r="ET477" s="163" t="str">
        <f t="shared" ca="1" si="1644"/>
        <v>-</v>
      </c>
      <c r="EU477" s="163" t="str">
        <f t="shared" ca="1" si="1644"/>
        <v>-</v>
      </c>
      <c r="EV477" s="163" t="str">
        <f t="shared" ca="1" si="1644"/>
        <v>-</v>
      </c>
      <c r="EW477" s="163" t="str">
        <f t="shared" ca="1" si="1644"/>
        <v>-</v>
      </c>
      <c r="EX477" s="163" t="str">
        <f t="shared" ca="1" si="1644"/>
        <v>-</v>
      </c>
      <c r="EY477" s="163" t="str">
        <f t="shared" ca="1" si="1644"/>
        <v>-</v>
      </c>
      <c r="EZ477" s="163" t="str">
        <f t="shared" ca="1" si="1644"/>
        <v>-</v>
      </c>
      <c r="FA477" s="163">
        <f t="shared" ca="1" si="1644"/>
        <v>0</v>
      </c>
      <c r="FB477" s="163" t="str">
        <f t="shared" ca="1" si="1644"/>
        <v>-</v>
      </c>
      <c r="FC477" s="163" t="str">
        <f t="shared" ca="1" si="1644"/>
        <v>-</v>
      </c>
      <c r="FD477" s="163" t="str">
        <f t="shared" ca="1" si="1644"/>
        <v>-</v>
      </c>
      <c r="FE477" s="163" t="str">
        <f t="shared" ca="1" si="1644"/>
        <v>-</v>
      </c>
      <c r="FF477" s="163" t="str">
        <f t="shared" ca="1" si="1644"/>
        <v>-</v>
      </c>
      <c r="FG477" s="163">
        <f t="shared" ca="1" si="1644"/>
        <v>0</v>
      </c>
      <c r="FH477" s="163">
        <f t="shared" ca="1" si="1644"/>
        <v>0</v>
      </c>
      <c r="FI477" s="163">
        <f t="shared" ca="1" si="1644"/>
        <v>0</v>
      </c>
      <c r="FJ477" s="163">
        <f t="shared" ca="1" si="1644"/>
        <v>0</v>
      </c>
      <c r="FK477" s="163">
        <f t="shared" ca="1" si="1644"/>
        <v>0</v>
      </c>
      <c r="FL477" s="163">
        <f t="shared" ca="1" si="1644"/>
        <v>0</v>
      </c>
      <c r="FM477" s="163">
        <f t="shared" ca="1" si="1644"/>
        <v>0</v>
      </c>
      <c r="FN477" s="163" t="str">
        <f t="shared" ca="1" si="1644"/>
        <v>-</v>
      </c>
      <c r="FO477" s="163" t="str">
        <f t="shared" ca="1" si="1644"/>
        <v>-</v>
      </c>
      <c r="FP477" s="163" t="str">
        <f t="shared" ca="1" si="1644"/>
        <v>-</v>
      </c>
      <c r="FQ477" s="163" t="str">
        <f t="shared" ca="1" si="1644"/>
        <v>-</v>
      </c>
      <c r="FR477" s="163" t="str">
        <f t="shared" ca="1" si="1644"/>
        <v>-</v>
      </c>
      <c r="FS477" s="163" t="str">
        <f t="shared" ca="1" si="1644"/>
        <v>-</v>
      </c>
      <c r="FT477" s="163" t="str">
        <f t="shared" ca="1" si="1644"/>
        <v>-</v>
      </c>
      <c r="FU477" s="163" t="str">
        <f t="shared" ca="1" si="1644"/>
        <v>-</v>
      </c>
      <c r="FV477" s="163" t="str">
        <f t="shared" ca="1" si="1644"/>
        <v>-</v>
      </c>
      <c r="FW477" s="163" t="str">
        <f t="shared" ca="1" si="1644"/>
        <v>-</v>
      </c>
      <c r="FX477" s="163" t="str">
        <f t="shared" ca="1" si="1644"/>
        <v>-</v>
      </c>
      <c r="FY477" s="10"/>
      <c r="FZ477" s="163">
        <f t="shared" ca="1" si="1644"/>
        <v>1</v>
      </c>
      <c r="GA477" s="163" t="str">
        <f t="shared" ca="1" si="1644"/>
        <v>-</v>
      </c>
      <c r="GB477" s="163" t="str">
        <f t="shared" ca="1" si="1644"/>
        <v>-</v>
      </c>
      <c r="GC477" s="163" t="str">
        <f t="shared" ca="1" si="1644"/>
        <v>-</v>
      </c>
      <c r="GD477" s="163" t="str">
        <f t="shared" ca="1" si="1612"/>
        <v>-</v>
      </c>
      <c r="GE477" s="163" t="b">
        <f t="shared" ca="1" si="1612"/>
        <v>0</v>
      </c>
      <c r="GF477" s="163" t="str">
        <f t="shared" ca="1" si="1612"/>
        <v>-</v>
      </c>
      <c r="GG477" s="163">
        <f t="shared" ca="1" si="1612"/>
        <v>0</v>
      </c>
      <c r="GH477" s="163" t="str">
        <f t="shared" ca="1" si="1612"/>
        <v>-</v>
      </c>
      <c r="GI477" s="161" cm="1">
        <f t="array" aca="1" ref="GI477" ca="1">INDEX(i.rev,$K477,GI$15)</f>
        <v>1</v>
      </c>
      <c r="GJ477" s="163">
        <f t="shared" ca="1" si="1613"/>
        <v>0</v>
      </c>
      <c r="GK477" s="163">
        <f t="shared" ca="1" si="1613"/>
        <v>1</v>
      </c>
      <c r="GL477" s="163">
        <f t="shared" ca="1" si="1613"/>
        <v>0</v>
      </c>
      <c r="GM477" s="163">
        <f t="shared" ca="1" si="1613"/>
        <v>1</v>
      </c>
      <c r="GN477" s="163">
        <f t="shared" ca="1" si="1613"/>
        <v>1</v>
      </c>
      <c r="GO477" s="163">
        <f t="shared" ca="1" si="1613"/>
        <v>1</v>
      </c>
      <c r="GP477" s="163">
        <f t="shared" ca="1" si="1613"/>
        <v>0</v>
      </c>
      <c r="GQ477" s="163">
        <f t="shared" ca="1" si="1613"/>
        <v>0</v>
      </c>
      <c r="GR477" s="163">
        <f t="shared" ca="1" si="1613"/>
        <v>0</v>
      </c>
      <c r="GS477" s="163">
        <f t="shared" ca="1" si="1613"/>
        <v>0</v>
      </c>
      <c r="GT477" s="163">
        <f t="shared" ca="1" si="1613"/>
        <v>0</v>
      </c>
      <c r="GU477" s="163">
        <f t="shared" ca="1" si="1613"/>
        <v>0</v>
      </c>
      <c r="GV477" s="163">
        <f t="shared" ca="1" si="1613"/>
        <v>0</v>
      </c>
      <c r="GW477" s="163">
        <f t="shared" ca="1" si="1613"/>
        <v>0</v>
      </c>
      <c r="GX477" s="163">
        <f t="shared" ca="1" si="1613"/>
        <v>0</v>
      </c>
      <c r="GY477" s="163">
        <f t="shared" ref="GY477" ca="1" si="1646">OFFSET(GY$5,$B477,0)</f>
        <v>0</v>
      </c>
      <c r="GZ477" s="161" cm="1">
        <f t="array" aca="1" ref="GZ477" ca="1">INDEX(i.rev,$K477,GZ$15)</f>
        <v>0</v>
      </c>
      <c r="HA477" s="163">
        <f t="shared" ca="1" si="1574"/>
        <v>0</v>
      </c>
      <c r="HB477" s="161" cm="1">
        <f t="array" aca="1" ref="HB477" ca="1">INDEX(i.rev,$K477,HB$15)</f>
        <v>1</v>
      </c>
      <c r="HC477" s="163">
        <f t="shared" ca="1" si="1630"/>
        <v>0</v>
      </c>
      <c r="HD477" s="163">
        <f t="shared" ca="1" si="1630"/>
        <v>0</v>
      </c>
      <c r="HE477" s="163">
        <f t="shared" ca="1" si="1630"/>
        <v>0</v>
      </c>
      <c r="HF477" s="163">
        <f t="shared" ca="1" si="1630"/>
        <v>0</v>
      </c>
      <c r="HG477" s="163">
        <f t="shared" ca="1" si="1630"/>
        <v>0</v>
      </c>
      <c r="HH477" s="163">
        <f t="shared" ca="1" si="1630"/>
        <v>0</v>
      </c>
      <c r="HI477" s="163">
        <f t="shared" ca="1" si="1630"/>
        <v>0</v>
      </c>
      <c r="HJ477" s="10"/>
      <c r="HK477" s="163" t="str">
        <f t="shared" ca="1" si="1630"/>
        <v>-</v>
      </c>
      <c r="HL477" s="163" t="str">
        <f t="shared" ca="1" si="1630"/>
        <v>-</v>
      </c>
      <c r="HM477" s="163" t="str">
        <f t="shared" ca="1" si="1630"/>
        <v>-</v>
      </c>
      <c r="HN477" s="163" t="str">
        <f t="shared" ca="1" si="1630"/>
        <v>-</v>
      </c>
      <c r="HO477" s="163" t="str">
        <f t="shared" ca="1" si="1626"/>
        <v>-</v>
      </c>
      <c r="HP477" s="161" t="b">
        <f t="shared" ca="1" si="1614"/>
        <v>0</v>
      </c>
      <c r="HQ477" s="161" t="b">
        <f t="shared" ca="1" si="1614"/>
        <v>0</v>
      </c>
      <c r="HR477" s="161" t="b">
        <f t="shared" ca="1" si="1614"/>
        <v>1</v>
      </c>
      <c r="HS477" s="163">
        <f t="shared" ca="1" si="1630"/>
        <v>0</v>
      </c>
      <c r="HT477" s="161">
        <f t="shared" ca="1" si="1615"/>
        <v>1</v>
      </c>
      <c r="HU477" s="161">
        <f t="shared" ca="1" si="1615"/>
        <v>1</v>
      </c>
      <c r="HV477" s="163" t="str">
        <f t="shared" ca="1" si="1630"/>
        <v>-</v>
      </c>
      <c r="HW477" s="163" t="str">
        <f t="shared" ca="1" si="1630"/>
        <v>-</v>
      </c>
      <c r="HX477" s="163" t="str">
        <f t="shared" ca="1" si="1630"/>
        <v>-</v>
      </c>
      <c r="HY477" s="163" t="str">
        <f t="shared" ca="1" si="1630"/>
        <v>-</v>
      </c>
      <c r="HZ477" s="163" t="str">
        <f t="shared" ca="1" si="1630"/>
        <v>-</v>
      </c>
      <c r="IA477" s="163" t="str">
        <f t="shared" ca="1" si="1630"/>
        <v>-</v>
      </c>
      <c r="IB477" s="163" t="str">
        <f t="shared" ca="1" si="1630"/>
        <v>-</v>
      </c>
      <c r="IC477" s="163" t="str">
        <f t="shared" ca="1" si="1630"/>
        <v>-</v>
      </c>
      <c r="ID477" s="163" t="str">
        <f t="shared" ca="1" si="1630"/>
        <v>-</v>
      </c>
      <c r="IE477" s="163" t="b">
        <f t="shared" ca="1" si="1630"/>
        <v>1</v>
      </c>
      <c r="IF477" s="163" t="str">
        <f t="shared" ca="1" si="1630"/>
        <v>-</v>
      </c>
      <c r="IG477" s="163" t="str">
        <f t="shared" ca="1" si="1630"/>
        <v>-</v>
      </c>
      <c r="IH477" s="163" t="str">
        <f ca="1">OFFSET(IH$5,$B477,0)</f>
        <v>-</v>
      </c>
      <c r="II477" s="163" t="b">
        <f t="shared" ca="1" si="1616"/>
        <v>1</v>
      </c>
      <c r="IJ477" s="163">
        <f ca="1">OFFSET(IJ$5,$B477,0)</f>
        <v>0</v>
      </c>
      <c r="IK477" s="163" t="str">
        <f t="shared" ca="1" si="1616"/>
        <v>-</v>
      </c>
      <c r="IL477" s="163" t="str">
        <f t="shared" ca="1" si="1616"/>
        <v>-</v>
      </c>
      <c r="IM477" s="163" t="str">
        <f t="shared" ca="1" si="1616"/>
        <v>-</v>
      </c>
      <c r="IN477" s="163" t="str">
        <f t="shared" ca="1" si="1616"/>
        <v>-</v>
      </c>
      <c r="IO477" s="163" t="str">
        <f t="shared" ca="1" si="1616"/>
        <v>-</v>
      </c>
      <c r="IP477" s="163">
        <f t="shared" ca="1" si="1616"/>
        <v>0</v>
      </c>
      <c r="IQ477" s="163" t="str">
        <f t="shared" ca="1" si="1616"/>
        <v>-</v>
      </c>
      <c r="IR477" s="163" t="str">
        <f t="shared" ca="1" si="1616"/>
        <v>-</v>
      </c>
      <c r="IS477" s="163" t="str">
        <f t="shared" ca="1" si="1616"/>
        <v>-</v>
      </c>
      <c r="IT477" s="163">
        <f t="shared" ca="1" si="1616"/>
        <v>500</v>
      </c>
      <c r="IU477" s="163">
        <f t="shared" ca="1" si="1616"/>
        <v>500</v>
      </c>
      <c r="IV477" s="163" t="str">
        <f t="shared" ca="1" si="1616"/>
        <v>-</v>
      </c>
      <c r="IW477" s="163" t="str">
        <f t="shared" ca="1" si="1616"/>
        <v>-</v>
      </c>
      <c r="IX477" s="163" t="str">
        <f t="shared" ca="1" si="1616"/>
        <v>-</v>
      </c>
      <c r="IY477" s="163" t="str">
        <f t="shared" ca="1" si="1617"/>
        <v>-</v>
      </c>
      <c r="IZ477" s="163" t="str">
        <f t="shared" ca="1" si="1638"/>
        <v>-</v>
      </c>
      <c r="JA477" s="163" t="str">
        <f t="shared" ca="1" si="1638"/>
        <v>-</v>
      </c>
      <c r="JB477" s="163" t="str">
        <f t="shared" ca="1" si="1638"/>
        <v>-</v>
      </c>
      <c r="JC477" s="163" t="str">
        <f t="shared" ca="1" si="1638"/>
        <v>-</v>
      </c>
      <c r="JD477" s="163" t="str">
        <f t="shared" ca="1" si="1638"/>
        <v>-</v>
      </c>
      <c r="JE477" s="163" t="str">
        <f t="shared" ca="1" si="1638"/>
        <v>-</v>
      </c>
      <c r="JF477" s="163" t="str">
        <f t="shared" ca="1" si="1638"/>
        <v>-</v>
      </c>
      <c r="JG477" s="163" t="str">
        <f t="shared" ca="1" si="1638"/>
        <v>-</v>
      </c>
      <c r="JH477" s="163" t="str">
        <f t="shared" ca="1" si="1638"/>
        <v>-</v>
      </c>
      <c r="JI477" s="163" t="str">
        <f t="shared" ca="1" si="1638"/>
        <v>-</v>
      </c>
      <c r="JJ477" s="163" t="str">
        <f t="shared" ca="1" si="1638"/>
        <v>-</v>
      </c>
      <c r="JK477" s="163" t="str">
        <f t="shared" ca="1" si="1638"/>
        <v>-</v>
      </c>
      <c r="JL477" s="163" t="str">
        <f t="shared" ca="1" si="1638"/>
        <v>-</v>
      </c>
      <c r="JM477" s="163" t="str">
        <f t="shared" ca="1" si="1638"/>
        <v>-</v>
      </c>
      <c r="JN477" s="163" t="str">
        <f t="shared" ca="1" si="1639"/>
        <v>-</v>
      </c>
      <c r="JO477" s="163" t="str">
        <f t="shared" ca="1" si="1639"/>
        <v>-</v>
      </c>
      <c r="JP477" s="163" t="str">
        <f t="shared" ca="1" si="1639"/>
        <v>-</v>
      </c>
      <c r="JQ477" s="163" t="str">
        <f t="shared" ca="1" si="1639"/>
        <v>-</v>
      </c>
      <c r="JR477" s="163" t="str">
        <f t="shared" ca="1" si="1639"/>
        <v>-</v>
      </c>
      <c r="JS477" s="163" t="str">
        <f t="shared" ca="1" si="1638"/>
        <v>-</v>
      </c>
      <c r="JT477" s="163" t="str">
        <f t="shared" ca="1" si="1638"/>
        <v>-</v>
      </c>
      <c r="JU477" s="163" t="str">
        <f t="shared" ca="1" si="1638"/>
        <v>-</v>
      </c>
      <c r="JV477" s="163" t="str">
        <f t="shared" ca="1" si="1638"/>
        <v>-</v>
      </c>
      <c r="JW477" s="163" t="str">
        <f t="shared" ca="1" si="1638"/>
        <v>-</v>
      </c>
      <c r="JX477" s="163" t="str">
        <f t="shared" ca="1" si="1617"/>
        <v>-</v>
      </c>
      <c r="JY477" s="163" t="str">
        <f t="shared" ca="1" si="1640"/>
        <v>-</v>
      </c>
      <c r="JZ477" s="163" t="str">
        <f t="shared" ca="1" si="1640"/>
        <v>-</v>
      </c>
      <c r="KA477" s="163" t="str">
        <f t="shared" ca="1" si="1640"/>
        <v>-</v>
      </c>
      <c r="KB477" s="163" t="str">
        <f t="shared" ca="1" si="1640"/>
        <v>-</v>
      </c>
      <c r="KC477" s="163" t="str">
        <f t="shared" ca="1" si="1640"/>
        <v>-</v>
      </c>
      <c r="KD477" s="163" t="str">
        <f t="shared" ca="1" si="1640"/>
        <v>-</v>
      </c>
      <c r="KE477" s="163" t="str">
        <f t="shared" ca="1" si="1640"/>
        <v>-</v>
      </c>
      <c r="KF477" s="163" t="str">
        <f t="shared" ca="1" si="1640"/>
        <v>-</v>
      </c>
      <c r="KG477" s="163" t="str">
        <f t="shared" ca="1" si="1640"/>
        <v>-</v>
      </c>
      <c r="KH477" s="163" t="str">
        <f t="shared" ca="1" si="1640"/>
        <v>-</v>
      </c>
      <c r="KI477" s="163" t="str">
        <f t="shared" ca="1" si="1640"/>
        <v>-</v>
      </c>
      <c r="KJ477" s="163" t="str">
        <f t="shared" ca="1" si="1640"/>
        <v>-</v>
      </c>
      <c r="KK477" s="163" t="str">
        <f t="shared" ca="1" si="1640"/>
        <v>-</v>
      </c>
      <c r="KL477" s="163" t="str">
        <f t="shared" ca="1" si="1640"/>
        <v>-</v>
      </c>
      <c r="KM477" s="163" t="str">
        <f t="shared" ca="1" si="1640"/>
        <v>-</v>
      </c>
      <c r="KN477" s="163" t="str">
        <f t="shared" ca="1" si="1640"/>
        <v>-</v>
      </c>
      <c r="KO477" s="163" t="str">
        <f t="shared" ca="1" si="1640"/>
        <v>-</v>
      </c>
      <c r="KP477" s="163" t="str">
        <f t="shared" ca="1" si="1640"/>
        <v>-</v>
      </c>
      <c r="KQ477" s="163" t="str">
        <f t="shared" ca="1" si="1640"/>
        <v>-</v>
      </c>
      <c r="KR477" s="163" t="str">
        <f t="shared" ca="1" si="1640"/>
        <v>-</v>
      </c>
      <c r="KS477" s="163" t="str">
        <f t="shared" ca="1" si="1640"/>
        <v>-</v>
      </c>
      <c r="KT477" s="163" t="str">
        <f t="shared" ca="1" si="1640"/>
        <v>-</v>
      </c>
      <c r="KU477" s="163" t="str">
        <f t="shared" ca="1" si="1640"/>
        <v>-</v>
      </c>
      <c r="KV477" s="163" t="str">
        <f t="shared" ca="1" si="1640"/>
        <v>-</v>
      </c>
      <c r="KW477" s="163" t="str">
        <f t="shared" ca="1" si="1640"/>
        <v>-</v>
      </c>
      <c r="KX477" s="163" t="str">
        <f t="shared" ca="1" si="1640"/>
        <v>-</v>
      </c>
      <c r="KY477" s="163" t="str">
        <f t="shared" ca="1" si="1640"/>
        <v>-</v>
      </c>
      <c r="KZ477" s="163" t="str">
        <f t="shared" ca="1" si="1640"/>
        <v>-</v>
      </c>
      <c r="LA477" s="163" t="str">
        <f t="shared" ca="1" si="1640"/>
        <v>-</v>
      </c>
      <c r="LB477" s="163" t="str">
        <f t="shared" ca="1" si="1640"/>
        <v>-</v>
      </c>
      <c r="LC477" s="163" t="str">
        <f t="shared" ca="1" si="1640"/>
        <v>-</v>
      </c>
      <c r="LD477" s="163" t="str">
        <f t="shared" ca="1" si="1640"/>
        <v>-</v>
      </c>
      <c r="LE477" s="163" t="str">
        <f t="shared" ca="1" si="1640"/>
        <v>-</v>
      </c>
      <c r="LF477" s="163" t="str">
        <f t="shared" ca="1" si="1640"/>
        <v>-</v>
      </c>
      <c r="LG477" s="163" t="str">
        <f t="shared" ca="1" si="1640"/>
        <v>-</v>
      </c>
      <c r="LH477" s="163" t="str">
        <f t="shared" ca="1" si="1640"/>
        <v>-</v>
      </c>
      <c r="LI477" s="163" t="str">
        <f t="shared" ca="1" si="1640"/>
        <v>-</v>
      </c>
      <c r="LJ477" s="163" t="str">
        <f t="shared" ca="1" si="1640"/>
        <v>-</v>
      </c>
      <c r="LK477" s="163" t="str">
        <f t="shared" ca="1" si="1640"/>
        <v>-</v>
      </c>
      <c r="LL477" s="163" t="str">
        <f t="shared" ca="1" si="1640"/>
        <v>-</v>
      </c>
      <c r="LM477" s="163" t="str">
        <f t="shared" ca="1" si="1640"/>
        <v>-</v>
      </c>
      <c r="LN477" s="163" t="str">
        <f t="shared" ca="1" si="1640"/>
        <v>-</v>
      </c>
      <c r="LO477" s="163" t="str">
        <f t="shared" ca="1" si="1617"/>
        <v>-</v>
      </c>
      <c r="LP477" s="163" t="str">
        <f t="shared" ca="1" si="1617"/>
        <v>-</v>
      </c>
      <c r="LQ477" s="163" t="str">
        <f t="shared" ca="1" si="1617"/>
        <v>-</v>
      </c>
      <c r="LR477" s="163" t="str">
        <f t="shared" ca="1" si="1617"/>
        <v>-</v>
      </c>
      <c r="LS477" s="163" t="str">
        <f t="shared" ca="1" si="1617"/>
        <v>-</v>
      </c>
      <c r="LT477" s="163" t="str">
        <f t="shared" ca="1" si="1617"/>
        <v>-</v>
      </c>
      <c r="LU477" s="163" t="str">
        <f t="shared" ca="1" si="1617"/>
        <v>-</v>
      </c>
      <c r="LV477" s="163" t="str">
        <f t="shared" ca="1" si="1617"/>
        <v>-</v>
      </c>
      <c r="LW477" s="163" t="str">
        <f t="shared" ca="1" si="1617"/>
        <v>-</v>
      </c>
      <c r="LX477" s="163" t="str">
        <f t="shared" ca="1" si="1617"/>
        <v>-</v>
      </c>
      <c r="LY477" s="10"/>
      <c r="LZ477" s="161">
        <f t="shared" ca="1" si="1583"/>
        <v>4.4999999999999998E-2</v>
      </c>
      <c r="MA477" s="161">
        <f t="shared" ca="1" si="1584"/>
        <v>4.4999999999999998E-2</v>
      </c>
      <c r="MB477" s="163">
        <f t="shared" ca="1" si="1618"/>
        <v>1</v>
      </c>
      <c r="MC477" s="163">
        <f t="shared" ca="1" si="1618"/>
        <v>0</v>
      </c>
      <c r="MD477" s="163">
        <f t="shared" ca="1" si="1618"/>
        <v>1</v>
      </c>
      <c r="ME477" s="163">
        <f t="shared" ca="1" si="1618"/>
        <v>1</v>
      </c>
      <c r="MF477" s="163">
        <f t="shared" ca="1" si="1618"/>
        <v>0</v>
      </c>
      <c r="MG477" s="163">
        <f t="shared" ca="1" si="1618"/>
        <v>70</v>
      </c>
      <c r="MH477" s="163">
        <f t="shared" ca="1" si="1618"/>
        <v>50</v>
      </c>
      <c r="MI477" s="163">
        <f t="shared" ca="1" si="1618"/>
        <v>85</v>
      </c>
      <c r="MJ477" s="163">
        <f t="shared" ca="1" si="1618"/>
        <v>50</v>
      </c>
      <c r="MK477" s="161">
        <f t="shared" ca="1" si="1586"/>
        <v>1</v>
      </c>
      <c r="ML477" s="161">
        <f t="shared" ca="1" si="1587"/>
        <v>1</v>
      </c>
      <c r="MM477" s="161">
        <f t="shared" ca="1" si="1588"/>
        <v>1</v>
      </c>
      <c r="MN477" s="161">
        <f t="shared" ca="1" si="1589"/>
        <v>1</v>
      </c>
      <c r="MO477" s="161">
        <f t="shared" ca="1" si="1589"/>
        <v>1</v>
      </c>
      <c r="MP477" s="163">
        <f t="shared" ca="1" si="1618"/>
        <v>1</v>
      </c>
      <c r="MQ477" s="10"/>
      <c r="MR477" s="163">
        <f t="shared" ca="1" si="1618"/>
        <v>1</v>
      </c>
      <c r="MS477" s="161">
        <f t="shared" ca="1" si="1590"/>
        <v>1</v>
      </c>
      <c r="MT477" s="163">
        <f t="shared" ca="1" si="1618"/>
        <v>0.75</v>
      </c>
      <c r="MU477" s="163">
        <f t="shared" ca="1" si="1618"/>
        <v>0.8</v>
      </c>
      <c r="MV477" s="163">
        <f t="shared" ca="1" si="1641"/>
        <v>0.82499999999999996</v>
      </c>
      <c r="MW477" s="163">
        <f t="shared" ca="1" si="1641"/>
        <v>0.875</v>
      </c>
      <c r="MX477" s="163">
        <f t="shared" ca="1" si="1618"/>
        <v>0.9</v>
      </c>
      <c r="MY477" s="163">
        <f t="shared" ca="1" si="1643"/>
        <v>0.75</v>
      </c>
      <c r="MZ477" s="163">
        <f t="shared" ca="1" si="1643"/>
        <v>0.78142857142857147</v>
      </c>
      <c r="NA477" s="163">
        <f t="shared" ca="1" si="1643"/>
        <v>0.82499999999999996</v>
      </c>
      <c r="NB477" s="163">
        <f t="shared" ca="1" si="1643"/>
        <v>0.875</v>
      </c>
      <c r="NC477" s="163">
        <f t="shared" ca="1" si="1643"/>
        <v>0.9</v>
      </c>
      <c r="ND477" s="163">
        <f t="shared" ca="1" si="1643"/>
        <v>0.9</v>
      </c>
      <c r="NE477" s="163">
        <f t="shared" ca="1" si="1643"/>
        <v>0.75</v>
      </c>
      <c r="NF477" s="163">
        <f t="shared" ca="1" si="1643"/>
        <v>0.78142857142857147</v>
      </c>
      <c r="NG477" s="163">
        <f t="shared" ca="1" si="1643"/>
        <v>0.82499999999999996</v>
      </c>
      <c r="NH477" s="163">
        <f t="shared" ca="1" si="1643"/>
        <v>0.875</v>
      </c>
      <c r="NI477" s="163">
        <f t="shared" ca="1" si="1643"/>
        <v>0.9</v>
      </c>
      <c r="NJ477" s="163">
        <f t="shared" ca="1" si="1643"/>
        <v>0.9</v>
      </c>
      <c r="NK477" s="163">
        <f t="shared" ca="1" si="1643"/>
        <v>0.75</v>
      </c>
      <c r="NL477" s="163">
        <f t="shared" ca="1" si="1643"/>
        <v>0.78142857142857147</v>
      </c>
      <c r="NM477" s="163">
        <f t="shared" ca="1" si="1643"/>
        <v>0.82499999999999996</v>
      </c>
      <c r="NN477" s="163">
        <f t="shared" ca="1" si="1643"/>
        <v>0.875</v>
      </c>
      <c r="NO477" s="163">
        <f t="shared" ca="1" si="1643"/>
        <v>0.9</v>
      </c>
      <c r="NP477" s="163">
        <f t="shared" ca="1" si="1643"/>
        <v>0.9</v>
      </c>
      <c r="NQ477" s="163">
        <f t="shared" ca="1" si="1643"/>
        <v>0.75</v>
      </c>
      <c r="NR477" s="163">
        <f t="shared" ca="1" si="1643"/>
        <v>0.78142857142857147</v>
      </c>
      <c r="NS477" s="163">
        <f t="shared" ca="1" si="1643"/>
        <v>0.82499999999999996</v>
      </c>
      <c r="NT477" s="163">
        <f t="shared" ca="1" si="1643"/>
        <v>0.875</v>
      </c>
      <c r="NU477" s="163">
        <f t="shared" ca="1" si="1643"/>
        <v>0.9</v>
      </c>
      <c r="NV477" s="163">
        <f t="shared" ca="1" si="1643"/>
        <v>0.9</v>
      </c>
      <c r="NW477" s="163">
        <f t="shared" ca="1" si="1643"/>
        <v>0.75</v>
      </c>
      <c r="NX477" s="163">
        <f t="shared" ca="1" si="1643"/>
        <v>0.78142857142857147</v>
      </c>
      <c r="NY477" s="163">
        <f t="shared" ca="1" si="1643"/>
        <v>0.82499999999999996</v>
      </c>
      <c r="NZ477" s="163">
        <f t="shared" ca="1" si="1643"/>
        <v>0.875</v>
      </c>
      <c r="OA477" s="163">
        <f t="shared" ca="1" si="1643"/>
        <v>0.9</v>
      </c>
      <c r="OB477" s="163">
        <f t="shared" ca="1" si="1643"/>
        <v>0.9</v>
      </c>
      <c r="OC477" s="163">
        <f t="shared" ca="1" si="1643"/>
        <v>0.75</v>
      </c>
      <c r="OD477" s="163">
        <f t="shared" ca="1" si="1643"/>
        <v>0.78142857142857147</v>
      </c>
      <c r="OE477" s="163">
        <f t="shared" ca="1" si="1643"/>
        <v>0.82499999999999996</v>
      </c>
      <c r="OF477" s="163">
        <f t="shared" ca="1" si="1643"/>
        <v>0.875</v>
      </c>
      <c r="OG477" s="163">
        <f t="shared" ca="1" si="1643"/>
        <v>0.9</v>
      </c>
      <c r="OH477" s="163">
        <f t="shared" ca="1" si="1643"/>
        <v>0.9</v>
      </c>
      <c r="OI477" s="163">
        <f t="shared" ca="1" si="1643"/>
        <v>0.75</v>
      </c>
      <c r="OJ477" s="163">
        <f t="shared" ca="1" si="1643"/>
        <v>0.76904761904761909</v>
      </c>
      <c r="OK477" s="163">
        <f t="shared" ca="1" si="1643"/>
        <v>0.82000000000000006</v>
      </c>
      <c r="OL477" s="163">
        <f t="shared" ca="1" si="1643"/>
        <v>0.875</v>
      </c>
      <c r="OM477" s="163">
        <f t="shared" ca="1" si="1643"/>
        <v>0.9</v>
      </c>
      <c r="ON477" s="163">
        <f t="shared" ca="1" si="1643"/>
        <v>0.90000000000000013</v>
      </c>
      <c r="OO477" s="163">
        <f t="shared" ca="1" si="1643"/>
        <v>0.75</v>
      </c>
      <c r="OP477" s="163">
        <f t="shared" ca="1" si="1643"/>
        <v>0.76904761904761909</v>
      </c>
      <c r="OQ477" s="163">
        <f t="shared" ca="1" si="1643"/>
        <v>0.82000000000000006</v>
      </c>
      <c r="OR477" s="163">
        <f t="shared" ca="1" si="1643"/>
        <v>0.875</v>
      </c>
      <c r="OS477" s="163">
        <f t="shared" ca="1" si="1643"/>
        <v>0.9</v>
      </c>
      <c r="OT477" s="163">
        <f t="shared" ca="1" si="1643"/>
        <v>0.9</v>
      </c>
      <c r="OU477" s="163">
        <f t="shared" ca="1" si="1643"/>
        <v>0.875</v>
      </c>
      <c r="OV477" s="161">
        <f t="shared" si="1592"/>
        <v>1</v>
      </c>
      <c r="OW477" s="161">
        <f t="shared" ca="1" si="1593"/>
        <v>1</v>
      </c>
      <c r="OX477" s="161" t="str">
        <f t="shared" ca="1" si="1594"/>
        <v>-</v>
      </c>
      <c r="OY477" s="163" t="str">
        <f t="shared" ca="1" si="1595"/>
        <v>-</v>
      </c>
      <c r="OZ477" s="161" t="str">
        <f t="shared" ca="1" si="1596"/>
        <v>-</v>
      </c>
      <c r="PA477" s="161" t="str">
        <f t="shared" ca="1" si="1597"/>
        <v>-</v>
      </c>
      <c r="PB477" s="163">
        <f t="shared" ref="PB477" ca="1" si="1647">OFFSET(PB$5,$B477,0)</f>
        <v>0</v>
      </c>
      <c r="PC477" s="27">
        <v>0</v>
      </c>
    </row>
    <row r="478" spans="1:419" s="143" customFormat="1" hidden="1" outlineLevel="1">
      <c r="A478" s="121">
        <f t="shared" si="14"/>
        <v>473</v>
      </c>
      <c r="B478" s="121">
        <f t="shared" ref="B478:B486" si="1648">$A$18</f>
        <v>13</v>
      </c>
      <c r="C478" s="143">
        <f t="shared" si="1604"/>
        <v>1002</v>
      </c>
      <c r="D478" s="143" t="s">
        <v>884</v>
      </c>
      <c r="E478" s="143" t="b">
        <f t="shared" si="1558"/>
        <v>1</v>
      </c>
      <c r="F478" s="143" t="b">
        <v>0</v>
      </c>
      <c r="G478" s="143" t="b">
        <f t="shared" si="1599"/>
        <v>1</v>
      </c>
      <c r="H478" s="139">
        <f t="shared" ca="1" si="1619"/>
        <v>3</v>
      </c>
      <c r="I478" s="32">
        <v>3</v>
      </c>
      <c r="J478" s="32">
        <v>1</v>
      </c>
      <c r="K478" s="139">
        <f t="shared" ca="1" si="1619"/>
        <v>1</v>
      </c>
      <c r="L478" s="139">
        <f t="shared" ca="1" si="1619"/>
        <v>1</v>
      </c>
      <c r="M478" s="139">
        <f t="shared" ca="1" si="1619"/>
        <v>1</v>
      </c>
      <c r="N478" s="139">
        <f t="shared" ca="1" si="1619"/>
        <v>1</v>
      </c>
      <c r="O478" s="139">
        <f t="shared" ca="1" si="1619"/>
        <v>1</v>
      </c>
      <c r="P478" s="139">
        <f t="shared" ca="1" si="1619"/>
        <v>1</v>
      </c>
      <c r="Q478" s="139">
        <f t="shared" ca="1" si="1619"/>
        <v>1</v>
      </c>
      <c r="R478" s="139">
        <f t="shared" ca="1" si="1619"/>
        <v>2</v>
      </c>
      <c r="S478" s="139">
        <v>3</v>
      </c>
      <c r="T478" s="139">
        <v>3</v>
      </c>
      <c r="U478" s="139">
        <v>3</v>
      </c>
      <c r="V478" s="139">
        <v>3</v>
      </c>
      <c r="W478" s="32">
        <v>3</v>
      </c>
      <c r="X478" s="139">
        <f t="shared" ca="1" si="1619"/>
        <v>1</v>
      </c>
      <c r="Y478" s="139">
        <f t="shared" ca="1" si="1619"/>
        <v>1</v>
      </c>
      <c r="Z478" s="139">
        <f t="shared" ca="1" si="1619"/>
        <v>1</v>
      </c>
      <c r="AA478" s="139">
        <f t="shared" ca="1" si="1619"/>
        <v>1</v>
      </c>
      <c r="AB478" s="139">
        <f t="shared" ca="1" si="1619"/>
        <v>1</v>
      </c>
      <c r="AC478" s="139">
        <f t="shared" ca="1" si="163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163" t="str">
        <f t="shared" ca="1" si="1610"/>
        <v>-</v>
      </c>
      <c r="AI478" s="163" t="str">
        <f t="shared" ca="1" si="1610"/>
        <v>-</v>
      </c>
      <c r="AJ478" s="163" t="str">
        <f t="shared" ca="1" si="1610"/>
        <v>-</v>
      </c>
      <c r="AK478" s="163" t="str">
        <f t="shared" ca="1" si="1610"/>
        <v>-</v>
      </c>
      <c r="AL478" s="163" t="str">
        <f t="shared" ca="1" si="1610"/>
        <v>-</v>
      </c>
      <c r="AM478" s="163" t="b">
        <f t="shared" ca="1" si="1610"/>
        <v>1</v>
      </c>
      <c r="AN478" s="10"/>
      <c r="AO478" s="161" t="b">
        <f t="shared" si="1611"/>
        <v>0</v>
      </c>
      <c r="AP478" s="161">
        <f t="shared" si="1611"/>
        <v>2</v>
      </c>
      <c r="AQ478" s="161" t="b">
        <f t="shared" si="1611"/>
        <v>0</v>
      </c>
      <c r="AR478" s="161" t="b">
        <f t="shared" si="1611"/>
        <v>1</v>
      </c>
      <c r="AS478" s="161" t="b">
        <f t="shared" si="1611"/>
        <v>1</v>
      </c>
      <c r="AT478" s="161" t="b">
        <f t="shared" si="1611"/>
        <v>0</v>
      </c>
      <c r="AU478" s="161">
        <f t="shared" ca="1" si="1561"/>
        <v>0</v>
      </c>
      <c r="AV478" s="161" t="b">
        <f t="shared" si="1645"/>
        <v>0</v>
      </c>
      <c r="AW478" s="161" t="b">
        <f t="shared" si="1645"/>
        <v>0</v>
      </c>
      <c r="AX478" s="161" t="str">
        <f t="shared" si="1645"/>
        <v>-</v>
      </c>
      <c r="AY478" s="161" t="str">
        <f t="shared" si="1645"/>
        <v>-</v>
      </c>
      <c r="AZ478" s="161" t="str">
        <f t="shared" si="1645"/>
        <v>-</v>
      </c>
      <c r="BA478" s="10"/>
      <c r="BB478" s="161" t="b">
        <f t="shared" si="1563"/>
        <v>1</v>
      </c>
      <c r="BC478" s="163" t="b">
        <f t="shared" ca="1" si="1564"/>
        <v>1</v>
      </c>
      <c r="BD478" s="163" t="b">
        <f t="shared" ca="1" si="1564"/>
        <v>1</v>
      </c>
      <c r="BE478" s="162">
        <f t="shared" ca="1" si="1565"/>
        <v>3210</v>
      </c>
      <c r="BF478" s="163" t="str">
        <f t="shared" ca="1" si="1633"/>
        <v>-</v>
      </c>
      <c r="BG478" s="163" t="str">
        <f t="shared" ca="1" si="1633"/>
        <v>-</v>
      </c>
      <c r="BH478" s="163" t="str">
        <f t="shared" ca="1" si="1633"/>
        <v>-</v>
      </c>
      <c r="BI478" s="163" t="str">
        <f t="shared" ca="1" si="1633"/>
        <v>-</v>
      </c>
      <c r="BJ478" s="163" t="str">
        <f t="shared" ca="1" si="1633"/>
        <v>-</v>
      </c>
      <c r="BK478" s="163">
        <f t="shared" ca="1" si="1633"/>
        <v>1</v>
      </c>
      <c r="BL478" s="163">
        <f t="shared" ca="1" si="1633"/>
        <v>1</v>
      </c>
      <c r="BM478" s="163" t="str">
        <f t="shared" ca="1" si="1633"/>
        <v>-</v>
      </c>
      <c r="BN478" s="163" t="str">
        <f t="shared" ca="1" si="1633"/>
        <v>-</v>
      </c>
      <c r="BO478" s="163" t="b">
        <f t="shared" ca="1" si="1567"/>
        <v>0</v>
      </c>
      <c r="BP478" s="163" t="b">
        <f t="shared" ca="1" si="1567"/>
        <v>0</v>
      </c>
      <c r="BQ478" s="163" t="b">
        <f t="shared" ca="1" si="1567"/>
        <v>0</v>
      </c>
      <c r="BR478" s="163" t="b">
        <f t="shared" ca="1" si="1567"/>
        <v>0</v>
      </c>
      <c r="BS478" s="163" t="b">
        <f t="shared" ca="1" si="1567"/>
        <v>0</v>
      </c>
      <c r="BT478" s="163" t="b">
        <f t="shared" ca="1" si="1567"/>
        <v>0</v>
      </c>
      <c r="BU478" s="163" t="b">
        <f t="shared" ca="1" si="1567"/>
        <v>0</v>
      </c>
      <c r="BV478" s="163" t="b">
        <f t="shared" ca="1" si="1567"/>
        <v>0</v>
      </c>
      <c r="BW478" s="163" t="b">
        <f t="shared" ca="1" si="1567"/>
        <v>0</v>
      </c>
      <c r="BX478" s="163" t="str">
        <f t="shared" ca="1" si="1635"/>
        <v>-</v>
      </c>
      <c r="BY478" s="163" t="str">
        <f t="shared" ca="1" si="1636"/>
        <v>-</v>
      </c>
      <c r="BZ478" s="163" t="str">
        <f t="shared" ca="1" si="1636"/>
        <v>-</v>
      </c>
      <c r="CA478" s="163" t="str">
        <f t="shared" ca="1" si="1636"/>
        <v>-</v>
      </c>
      <c r="CB478" s="163" t="str">
        <f t="shared" ca="1" si="1636"/>
        <v>-</v>
      </c>
      <c r="CC478" s="163" t="str">
        <f t="shared" ca="1" si="1636"/>
        <v>-</v>
      </c>
      <c r="CD478" s="163" t="str">
        <f t="shared" ca="1" si="1636"/>
        <v>-</v>
      </c>
      <c r="CE478" s="163" t="str">
        <f t="shared" ca="1" si="1636"/>
        <v>-</v>
      </c>
      <c r="CF478" s="163" t="str">
        <f t="shared" ca="1" si="1636"/>
        <v>-</v>
      </c>
      <c r="CG478" s="163" t="str">
        <f t="shared" ca="1" si="1635"/>
        <v>-</v>
      </c>
      <c r="CH478" s="163" t="str">
        <f t="shared" ca="1" si="1635"/>
        <v>-</v>
      </c>
      <c r="CI478" s="163" t="str">
        <f t="shared" ca="1" si="1635"/>
        <v>-</v>
      </c>
      <c r="CJ478" s="163" t="str">
        <f t="shared" ca="1" si="1635"/>
        <v>-</v>
      </c>
      <c r="CK478" s="163" t="str">
        <f t="shared" ca="1" si="1635"/>
        <v>-</v>
      </c>
      <c r="CL478" s="163" t="str">
        <f t="shared" ca="1" si="1635"/>
        <v>-</v>
      </c>
      <c r="CM478" s="163" t="str">
        <f t="shared" ca="1" si="1635"/>
        <v>-</v>
      </c>
      <c r="CN478" s="163" t="str">
        <f t="shared" ca="1" si="1635"/>
        <v>-</v>
      </c>
      <c r="CO478" s="163" t="str">
        <f t="shared" ca="1" si="1635"/>
        <v>-</v>
      </c>
      <c r="CP478" s="163" t="str">
        <f t="shared" ca="1" si="1635"/>
        <v>-</v>
      </c>
      <c r="CQ478" s="163" t="str">
        <f t="shared" ca="1" si="1635"/>
        <v>-</v>
      </c>
      <c r="CR478" s="163" t="str">
        <f t="shared" ca="1" si="1635"/>
        <v>-</v>
      </c>
      <c r="CS478" s="163" t="str">
        <f t="shared" ca="1" si="1635"/>
        <v>-</v>
      </c>
      <c r="CT478" s="163" t="str">
        <f t="shared" ca="1" si="1635"/>
        <v>-</v>
      </c>
      <c r="CU478" s="163" t="str">
        <f t="shared" ca="1" si="1635"/>
        <v>-</v>
      </c>
      <c r="CV478" s="163" t="str">
        <f t="shared" ca="1" si="1635"/>
        <v>-</v>
      </c>
      <c r="CW478" s="163" t="str">
        <f t="shared" ca="1" si="1635"/>
        <v>-</v>
      </c>
      <c r="CX478" s="163" t="str">
        <f t="shared" ca="1" si="1635"/>
        <v>-</v>
      </c>
      <c r="CY478" s="163" t="str">
        <f t="shared" ca="1" si="1635"/>
        <v>-</v>
      </c>
      <c r="CZ478" s="163" t="str">
        <f t="shared" ca="1" si="1635"/>
        <v>-</v>
      </c>
      <c r="DA478" s="163" t="str">
        <f t="shared" ca="1" si="1635"/>
        <v>-</v>
      </c>
      <c r="DB478" s="163" t="str">
        <f t="shared" ca="1" si="1635"/>
        <v>-</v>
      </c>
      <c r="DC478" s="163" t="str">
        <f t="shared" ca="1" si="1635"/>
        <v>-</v>
      </c>
      <c r="DD478" s="163" t="str">
        <f t="shared" ca="1" si="1637"/>
        <v>-</v>
      </c>
      <c r="DE478" s="163" t="str">
        <f t="shared" ca="1" si="1637"/>
        <v>-</v>
      </c>
      <c r="DF478" s="163" t="str">
        <f t="shared" ca="1" si="1637"/>
        <v>-</v>
      </c>
      <c r="DG478" s="163" t="str">
        <f t="shared" ca="1" si="1637"/>
        <v>-</v>
      </c>
      <c r="DH478" s="163" t="str">
        <f t="shared" ca="1" si="1637"/>
        <v>-</v>
      </c>
      <c r="DI478" s="163" t="str">
        <f t="shared" ca="1" si="1637"/>
        <v>-</v>
      </c>
      <c r="DJ478" s="163" t="str">
        <f t="shared" ca="1" si="1637"/>
        <v>-</v>
      </c>
      <c r="DK478" s="163" t="str">
        <f t="shared" ca="1" si="1637"/>
        <v>-</v>
      </c>
      <c r="DL478" s="10"/>
      <c r="DM478" s="163" t="str">
        <f t="shared" ca="1" si="1633"/>
        <v>-</v>
      </c>
      <c r="DN478" s="163" t="str">
        <f t="shared" ca="1" si="1633"/>
        <v>-</v>
      </c>
      <c r="DO478" s="163" t="str">
        <f t="shared" ca="1" si="1633"/>
        <v>-</v>
      </c>
      <c r="DP478" s="163" t="str">
        <f t="shared" ca="1" si="1633"/>
        <v>-</v>
      </c>
      <c r="DQ478" s="163" t="str">
        <f t="shared" ca="1" si="1633"/>
        <v>-</v>
      </c>
      <c r="DR478" s="163" t="str">
        <f t="shared" ca="1" si="1633"/>
        <v>-</v>
      </c>
      <c r="DS478" s="163" t="str">
        <f t="shared" ca="1" si="1633"/>
        <v>-</v>
      </c>
      <c r="DT478" s="163" t="str">
        <f t="shared" ca="1" si="1633"/>
        <v>-</v>
      </c>
      <c r="DU478" s="163" t="str">
        <f t="shared" ca="1" si="1633"/>
        <v>-</v>
      </c>
      <c r="DV478" s="163" t="str">
        <f t="shared" ca="1" si="1633"/>
        <v>-</v>
      </c>
      <c r="DW478" s="163" t="str">
        <f t="shared" ca="1" si="1633"/>
        <v>-</v>
      </c>
      <c r="DX478" s="161" t="str" cm="1">
        <f t="array" aca="1" ref="DX478" ca="1">INDEX(i.rev,$K478,DX$15)</f>
        <v>-</v>
      </c>
      <c r="DY478" s="161" t="str" cm="1">
        <f t="array" aca="1" ref="DY478" ca="1">INDEX(i.rev,$K478,DY$15)</f>
        <v>-</v>
      </c>
      <c r="DZ478" s="161" t="str" cm="1">
        <f t="array" aca="1" ref="DZ478" ca="1">INDEX(i.rev,$K478,DZ$15)</f>
        <v>-</v>
      </c>
      <c r="EA478" s="161" t="str" cm="1">
        <f t="array" aca="1" ref="EA478" ca="1">INDEX(i.rev,$K478,EA$15)</f>
        <v>-</v>
      </c>
      <c r="EB478" s="161" t="str" cm="1">
        <f t="array" aca="1" ref="EB478" ca="1">INDEX(i.rev,$K478,EB$15)</f>
        <v>-</v>
      </c>
      <c r="EC478" s="161" t="str" cm="1">
        <f t="array" aca="1" ref="EC478" ca="1">INDEX(i.rev,$K478,EC$15)</f>
        <v>-</v>
      </c>
      <c r="ED478" s="161" t="str" cm="1">
        <f t="array" aca="1" ref="ED478" ca="1">INDEX(i.rev,$K478,ED$15)</f>
        <v>-</v>
      </c>
      <c r="EE478" s="161" t="str" cm="1">
        <f t="array" aca="1" ref="EE478" ca="1">INDEX(i.rev,$K478,EE$15)</f>
        <v>-</v>
      </c>
      <c r="EF478" s="161" t="str" cm="1">
        <f t="array" aca="1" ref="EF478" ca="1">INDEX(i.rev,$K478,EF$15)</f>
        <v>-</v>
      </c>
      <c r="EG478" s="161" t="str" cm="1">
        <f t="array" aca="1" ref="EG478" ca="1">INDEX(i.rev,$K478,EG$15)</f>
        <v>-</v>
      </c>
      <c r="EH478" s="10"/>
      <c r="EI478" s="163" t="str">
        <f t="shared" ca="1" si="1644"/>
        <v>-</v>
      </c>
      <c r="EJ478" s="163" t="str">
        <f t="shared" ca="1" si="1644"/>
        <v>-</v>
      </c>
      <c r="EK478" s="163" t="str">
        <f t="shared" ca="1" si="1644"/>
        <v>-</v>
      </c>
      <c r="EL478" s="163" t="str">
        <f t="shared" ca="1" si="1644"/>
        <v>-</v>
      </c>
      <c r="EM478" s="163" t="str">
        <f t="shared" ca="1" si="1644"/>
        <v>-</v>
      </c>
      <c r="EN478" s="163" t="str">
        <f t="shared" ca="1" si="1644"/>
        <v>-</v>
      </c>
      <c r="EO478" s="163" t="str">
        <f t="shared" ca="1" si="1644"/>
        <v>-</v>
      </c>
      <c r="EP478" s="163" t="str">
        <f t="shared" ca="1" si="1644"/>
        <v>-</v>
      </c>
      <c r="EQ478" s="163">
        <f t="shared" ca="1" si="1644"/>
        <v>1</v>
      </c>
      <c r="ER478" s="163">
        <f t="shared" ca="1" si="1644"/>
        <v>1</v>
      </c>
      <c r="ES478" s="163">
        <f t="shared" ca="1" si="1644"/>
        <v>0</v>
      </c>
      <c r="ET478" s="163" t="str">
        <f t="shared" ca="1" si="1644"/>
        <v>-</v>
      </c>
      <c r="EU478" s="163" t="str">
        <f t="shared" ca="1" si="1644"/>
        <v>-</v>
      </c>
      <c r="EV478" s="163" t="str">
        <f t="shared" ca="1" si="1644"/>
        <v>-</v>
      </c>
      <c r="EW478" s="163" t="str">
        <f t="shared" ca="1" si="1644"/>
        <v>-</v>
      </c>
      <c r="EX478" s="163" t="str">
        <f t="shared" ca="1" si="1644"/>
        <v>-</v>
      </c>
      <c r="EY478" s="163" t="str">
        <f t="shared" ca="1" si="1644"/>
        <v>-</v>
      </c>
      <c r="EZ478" s="163" t="str">
        <f t="shared" ca="1" si="1644"/>
        <v>-</v>
      </c>
      <c r="FA478" s="163">
        <f t="shared" ca="1" si="1644"/>
        <v>0</v>
      </c>
      <c r="FB478" s="163" t="str">
        <f t="shared" ca="1" si="1644"/>
        <v>-</v>
      </c>
      <c r="FC478" s="163" t="str">
        <f t="shared" ca="1" si="1644"/>
        <v>-</v>
      </c>
      <c r="FD478" s="163" t="str">
        <f t="shared" ca="1" si="1644"/>
        <v>-</v>
      </c>
      <c r="FE478" s="163" t="str">
        <f t="shared" ca="1" si="1644"/>
        <v>-</v>
      </c>
      <c r="FF478" s="163" t="str">
        <f t="shared" ca="1" si="1644"/>
        <v>-</v>
      </c>
      <c r="FG478" s="163">
        <f t="shared" ca="1" si="1644"/>
        <v>0</v>
      </c>
      <c r="FH478" s="163">
        <f t="shared" ca="1" si="1644"/>
        <v>0</v>
      </c>
      <c r="FI478" s="163">
        <f t="shared" ca="1" si="1644"/>
        <v>0</v>
      </c>
      <c r="FJ478" s="163">
        <f t="shared" ca="1" si="1644"/>
        <v>0</v>
      </c>
      <c r="FK478" s="163">
        <f t="shared" ca="1" si="1644"/>
        <v>0</v>
      </c>
      <c r="FL478" s="163">
        <f t="shared" ca="1" si="1644"/>
        <v>0</v>
      </c>
      <c r="FM478" s="163">
        <f t="shared" ca="1" si="1644"/>
        <v>0</v>
      </c>
      <c r="FN478" s="163" t="str">
        <f t="shared" ca="1" si="1644"/>
        <v>-</v>
      </c>
      <c r="FO478" s="163" t="str">
        <f t="shared" ca="1" si="1644"/>
        <v>-</v>
      </c>
      <c r="FP478" s="163" t="str">
        <f t="shared" ca="1" si="1644"/>
        <v>-</v>
      </c>
      <c r="FQ478" s="163" t="str">
        <f t="shared" ca="1" si="1644"/>
        <v>-</v>
      </c>
      <c r="FR478" s="163" t="str">
        <f t="shared" ca="1" si="1644"/>
        <v>-</v>
      </c>
      <c r="FS478" s="163" t="str">
        <f t="shared" ca="1" si="1644"/>
        <v>-</v>
      </c>
      <c r="FT478" s="163" t="str">
        <f t="shared" ca="1" si="1644"/>
        <v>-</v>
      </c>
      <c r="FU478" s="163" t="str">
        <f t="shared" ca="1" si="1644"/>
        <v>-</v>
      </c>
      <c r="FV478" s="163" t="str">
        <f t="shared" ca="1" si="1644"/>
        <v>-</v>
      </c>
      <c r="FW478" s="163" t="str">
        <f t="shared" ca="1" si="1644"/>
        <v>-</v>
      </c>
      <c r="FX478" s="163" t="str">
        <f t="shared" ca="1" si="1644"/>
        <v>-</v>
      </c>
      <c r="FY478" s="10"/>
      <c r="FZ478" s="163">
        <f t="shared" ca="1" si="1644"/>
        <v>1</v>
      </c>
      <c r="GA478" s="163" t="str">
        <f t="shared" ca="1" si="1644"/>
        <v>-</v>
      </c>
      <c r="GB478" s="163" t="str">
        <f t="shared" ca="1" si="1644"/>
        <v>-</v>
      </c>
      <c r="GC478" s="163" t="str">
        <f t="shared" ca="1" si="1644"/>
        <v>-</v>
      </c>
      <c r="GD478" s="163" t="str">
        <f t="shared" ca="1" si="1612"/>
        <v>-</v>
      </c>
      <c r="GE478" s="163" t="b">
        <f t="shared" ca="1" si="1612"/>
        <v>0</v>
      </c>
      <c r="GF478" s="163" t="str">
        <f t="shared" ca="1" si="1612"/>
        <v>-</v>
      </c>
      <c r="GG478" s="163">
        <f t="shared" ca="1" si="1612"/>
        <v>0</v>
      </c>
      <c r="GH478" s="163" t="str">
        <f t="shared" ca="1" si="1612"/>
        <v>-</v>
      </c>
      <c r="GI478" s="161" cm="1">
        <f t="array" aca="1" ref="GI478" ca="1">INDEX(i.rev,$K478,GI$15)</f>
        <v>1</v>
      </c>
      <c r="GJ478" s="163">
        <f t="shared" ref="GJ478:GY486" ca="1" si="1649">OFFSET(GJ$5,$B478,0)</f>
        <v>0</v>
      </c>
      <c r="GK478" s="163">
        <f t="shared" ca="1" si="1649"/>
        <v>1</v>
      </c>
      <c r="GL478" s="163">
        <f t="shared" ca="1" si="1649"/>
        <v>0</v>
      </c>
      <c r="GM478" s="163">
        <f t="shared" ca="1" si="1649"/>
        <v>1</v>
      </c>
      <c r="GN478" s="163">
        <f t="shared" ca="1" si="1649"/>
        <v>1</v>
      </c>
      <c r="GO478" s="163">
        <f t="shared" ca="1" si="1649"/>
        <v>1</v>
      </c>
      <c r="GP478" s="163">
        <f t="shared" ca="1" si="1649"/>
        <v>0</v>
      </c>
      <c r="GQ478" s="163">
        <f t="shared" ca="1" si="1649"/>
        <v>0</v>
      </c>
      <c r="GR478" s="163">
        <f t="shared" ca="1" si="1649"/>
        <v>0</v>
      </c>
      <c r="GS478" s="163">
        <f t="shared" ca="1" si="1649"/>
        <v>0</v>
      </c>
      <c r="GT478" s="163">
        <f t="shared" ca="1" si="1649"/>
        <v>0</v>
      </c>
      <c r="GU478" s="163">
        <f t="shared" ca="1" si="1649"/>
        <v>0</v>
      </c>
      <c r="GV478" s="163">
        <f t="shared" ca="1" si="1649"/>
        <v>0</v>
      </c>
      <c r="GW478" s="163">
        <f t="shared" ca="1" si="1649"/>
        <v>0</v>
      </c>
      <c r="GX478" s="163">
        <f t="shared" ca="1" si="1649"/>
        <v>0</v>
      </c>
      <c r="GY478" s="163">
        <f t="shared" ca="1" si="1649"/>
        <v>0</v>
      </c>
      <c r="GZ478" s="161" cm="1">
        <f t="array" aca="1" ref="GZ478" ca="1">INDEX(i.rev,$K478,GZ$15)</f>
        <v>0</v>
      </c>
      <c r="HA478" s="163">
        <f t="shared" ca="1" si="1574"/>
        <v>0</v>
      </c>
      <c r="HB478" s="161" cm="1">
        <f t="array" aca="1" ref="HB478" ca="1">INDEX(i.rev,$K478,HB$15)</f>
        <v>1</v>
      </c>
      <c r="HC478" s="163">
        <f t="shared" ca="1" si="1630"/>
        <v>0</v>
      </c>
      <c r="HD478" s="163">
        <f t="shared" ca="1" si="1630"/>
        <v>0</v>
      </c>
      <c r="HE478" s="163">
        <f t="shared" ca="1" si="1630"/>
        <v>0</v>
      </c>
      <c r="HF478" s="163">
        <f t="shared" ca="1" si="1630"/>
        <v>0</v>
      </c>
      <c r="HG478" s="163">
        <f t="shared" ca="1" si="1630"/>
        <v>0</v>
      </c>
      <c r="HH478" s="163">
        <f t="shared" ca="1" si="1630"/>
        <v>0</v>
      </c>
      <c r="HI478" s="163">
        <f t="shared" ref="HI478:IH478" ca="1" si="1650">OFFSET(HI$5,$B478,0)</f>
        <v>0</v>
      </c>
      <c r="HJ478" s="10"/>
      <c r="HK478" s="163" t="str">
        <f t="shared" ca="1" si="1650"/>
        <v>-</v>
      </c>
      <c r="HL478" s="163" t="str">
        <f t="shared" ca="1" si="1650"/>
        <v>-</v>
      </c>
      <c r="HM478" s="163" t="str">
        <f t="shared" ca="1" si="1650"/>
        <v>-</v>
      </c>
      <c r="HN478" s="163" t="str">
        <f t="shared" ca="1" si="1650"/>
        <v>-</v>
      </c>
      <c r="HO478" s="163" t="str">
        <f t="shared" ca="1" si="1650"/>
        <v>-</v>
      </c>
      <c r="HP478" s="161" t="b">
        <f t="shared" ca="1" si="1614"/>
        <v>0</v>
      </c>
      <c r="HQ478" s="161" t="b">
        <f t="shared" ca="1" si="1614"/>
        <v>0</v>
      </c>
      <c r="HR478" s="161" t="b">
        <f t="shared" ca="1" si="1614"/>
        <v>1</v>
      </c>
      <c r="HS478" s="163">
        <f t="shared" ca="1" si="1650"/>
        <v>0</v>
      </c>
      <c r="HT478" s="161">
        <f t="shared" ca="1" si="1615"/>
        <v>1</v>
      </c>
      <c r="HU478" s="161">
        <f t="shared" ca="1" si="1615"/>
        <v>1</v>
      </c>
      <c r="HV478" s="163" t="str">
        <f t="shared" ca="1" si="1650"/>
        <v>-</v>
      </c>
      <c r="HW478" s="163" t="str">
        <f t="shared" ca="1" si="1650"/>
        <v>-</v>
      </c>
      <c r="HX478" s="163" t="str">
        <f t="shared" ca="1" si="1650"/>
        <v>-</v>
      </c>
      <c r="HY478" s="163" t="str">
        <f t="shared" ca="1" si="1650"/>
        <v>-</v>
      </c>
      <c r="HZ478" s="163" t="str">
        <f t="shared" ca="1" si="1650"/>
        <v>-</v>
      </c>
      <c r="IA478" s="163" t="str">
        <f t="shared" ca="1" si="1650"/>
        <v>-</v>
      </c>
      <c r="IB478" s="163" t="str">
        <f t="shared" ca="1" si="1650"/>
        <v>-</v>
      </c>
      <c r="IC478" s="163" t="str">
        <f t="shared" ca="1" si="1650"/>
        <v>-</v>
      </c>
      <c r="ID478" s="163" t="str">
        <f t="shared" ca="1" si="1650"/>
        <v>-</v>
      </c>
      <c r="IE478" s="163" t="b">
        <f t="shared" ca="1" si="1650"/>
        <v>1</v>
      </c>
      <c r="IF478" s="163" t="str">
        <f t="shared" ca="1" si="1650"/>
        <v>-</v>
      </c>
      <c r="IG478" s="163" t="str">
        <f t="shared" ca="1" si="1650"/>
        <v>-</v>
      </c>
      <c r="IH478" s="163" t="str">
        <f t="shared" ca="1" si="1650"/>
        <v>-</v>
      </c>
      <c r="II478" s="163" t="b">
        <f t="shared" ca="1" si="1616"/>
        <v>1</v>
      </c>
      <c r="IJ478" s="163">
        <f t="shared" ref="IJ478:IY486" ca="1" si="1651">OFFSET(IJ$5,$B478,0)</f>
        <v>0</v>
      </c>
      <c r="IK478" s="163" t="str">
        <f t="shared" ca="1" si="1651"/>
        <v>-</v>
      </c>
      <c r="IL478" s="163" t="str">
        <f t="shared" ca="1" si="1651"/>
        <v>-</v>
      </c>
      <c r="IM478" s="163" t="str">
        <f t="shared" ca="1" si="1651"/>
        <v>-</v>
      </c>
      <c r="IN478" s="163" t="str">
        <f t="shared" ca="1" si="1651"/>
        <v>-</v>
      </c>
      <c r="IO478" s="163" t="str">
        <f t="shared" ca="1" si="1651"/>
        <v>-</v>
      </c>
      <c r="IP478" s="163">
        <f t="shared" ca="1" si="1651"/>
        <v>0</v>
      </c>
      <c r="IQ478" s="163" t="str">
        <f t="shared" ca="1" si="1651"/>
        <v>-</v>
      </c>
      <c r="IR478" s="163" t="str">
        <f t="shared" ca="1" si="1651"/>
        <v>-</v>
      </c>
      <c r="IS478" s="163" t="str">
        <f t="shared" ca="1" si="1651"/>
        <v>-</v>
      </c>
      <c r="IT478" s="163">
        <f t="shared" ca="1" si="1651"/>
        <v>500</v>
      </c>
      <c r="IU478" s="163">
        <f t="shared" ca="1" si="1651"/>
        <v>500</v>
      </c>
      <c r="IV478" s="163" t="str">
        <f t="shared" ca="1" si="1651"/>
        <v>-</v>
      </c>
      <c r="IW478" s="163" t="str">
        <f t="shared" ca="1" si="1651"/>
        <v>-</v>
      </c>
      <c r="IX478" s="163" t="str">
        <f t="shared" ca="1" si="1651"/>
        <v>-</v>
      </c>
      <c r="IY478" s="163" t="str">
        <f t="shared" ca="1" si="1651"/>
        <v>-</v>
      </c>
      <c r="IZ478" s="163" t="str">
        <f t="shared" ca="1" si="1638"/>
        <v>-</v>
      </c>
      <c r="JA478" s="163" t="str">
        <f t="shared" ca="1" si="1638"/>
        <v>-</v>
      </c>
      <c r="JB478" s="163" t="str">
        <f t="shared" ca="1" si="1638"/>
        <v>-</v>
      </c>
      <c r="JC478" s="163" t="str">
        <f t="shared" ca="1" si="1638"/>
        <v>-</v>
      </c>
      <c r="JD478" s="163" t="str">
        <f t="shared" ca="1" si="1638"/>
        <v>-</v>
      </c>
      <c r="JE478" s="163" t="str">
        <f t="shared" ca="1" si="1638"/>
        <v>-</v>
      </c>
      <c r="JF478" s="163" t="str">
        <f t="shared" ca="1" si="1638"/>
        <v>-</v>
      </c>
      <c r="JG478" s="163" t="str">
        <f t="shared" ca="1" si="1638"/>
        <v>-</v>
      </c>
      <c r="JH478" s="163" t="str">
        <f t="shared" ca="1" si="1638"/>
        <v>-</v>
      </c>
      <c r="JI478" s="163" t="str">
        <f t="shared" ca="1" si="1638"/>
        <v>-</v>
      </c>
      <c r="JJ478" s="163" t="str">
        <f t="shared" ca="1" si="1638"/>
        <v>-</v>
      </c>
      <c r="JK478" s="163" t="str">
        <f t="shared" ca="1" si="1638"/>
        <v>-</v>
      </c>
      <c r="JL478" s="163" t="str">
        <f t="shared" ca="1" si="1638"/>
        <v>-</v>
      </c>
      <c r="JM478" s="163" t="str">
        <f t="shared" ca="1" si="1638"/>
        <v>-</v>
      </c>
      <c r="JN478" s="163" t="str">
        <f t="shared" ca="1" si="1639"/>
        <v>-</v>
      </c>
      <c r="JO478" s="163" t="str">
        <f t="shared" ca="1" si="1639"/>
        <v>-</v>
      </c>
      <c r="JP478" s="163" t="str">
        <f t="shared" ca="1" si="1639"/>
        <v>-</v>
      </c>
      <c r="JQ478" s="163" t="str">
        <f t="shared" ca="1" si="1639"/>
        <v>-</v>
      </c>
      <c r="JR478" s="163" t="str">
        <f t="shared" ca="1" si="1639"/>
        <v>-</v>
      </c>
      <c r="JS478" s="163" t="str">
        <f t="shared" ca="1" si="1638"/>
        <v>-</v>
      </c>
      <c r="JT478" s="163" t="str">
        <f t="shared" ca="1" si="1638"/>
        <v>-</v>
      </c>
      <c r="JU478" s="163" t="str">
        <f t="shared" ca="1" si="1638"/>
        <v>-</v>
      </c>
      <c r="JV478" s="163" t="str">
        <f t="shared" ca="1" si="1638"/>
        <v>-</v>
      </c>
      <c r="JW478" s="163" t="str">
        <f t="shared" ca="1" si="1638"/>
        <v>-</v>
      </c>
      <c r="JX478" s="163" t="str">
        <f t="shared" ca="1" si="1617"/>
        <v>-</v>
      </c>
      <c r="JY478" s="163" t="str">
        <f t="shared" ca="1" si="1640"/>
        <v>-</v>
      </c>
      <c r="JZ478" s="163" t="str">
        <f t="shared" ca="1" si="1640"/>
        <v>-</v>
      </c>
      <c r="KA478" s="163" t="str">
        <f t="shared" ca="1" si="1640"/>
        <v>-</v>
      </c>
      <c r="KB478" s="163" t="str">
        <f t="shared" ca="1" si="1640"/>
        <v>-</v>
      </c>
      <c r="KC478" s="163" t="str">
        <f t="shared" ca="1" si="1640"/>
        <v>-</v>
      </c>
      <c r="KD478" s="163" t="str">
        <f t="shared" ca="1" si="1640"/>
        <v>-</v>
      </c>
      <c r="KE478" s="163" t="str">
        <f t="shared" ca="1" si="1640"/>
        <v>-</v>
      </c>
      <c r="KF478" s="163" t="str">
        <f t="shared" ca="1" si="1640"/>
        <v>-</v>
      </c>
      <c r="KG478" s="163" t="str">
        <f t="shared" ca="1" si="1640"/>
        <v>-</v>
      </c>
      <c r="KH478" s="163" t="str">
        <f t="shared" ca="1" si="1640"/>
        <v>-</v>
      </c>
      <c r="KI478" s="163" t="str">
        <f t="shared" ca="1" si="1640"/>
        <v>-</v>
      </c>
      <c r="KJ478" s="163" t="str">
        <f t="shared" ca="1" si="1640"/>
        <v>-</v>
      </c>
      <c r="KK478" s="163" t="str">
        <f t="shared" ca="1" si="1640"/>
        <v>-</v>
      </c>
      <c r="KL478" s="163" t="str">
        <f t="shared" ca="1" si="1640"/>
        <v>-</v>
      </c>
      <c r="KM478" s="163" t="str">
        <f t="shared" ca="1" si="1640"/>
        <v>-</v>
      </c>
      <c r="KN478" s="163" t="str">
        <f t="shared" ca="1" si="1640"/>
        <v>-</v>
      </c>
      <c r="KO478" s="163" t="str">
        <f t="shared" ca="1" si="1640"/>
        <v>-</v>
      </c>
      <c r="KP478" s="163" t="str">
        <f t="shared" ca="1" si="1640"/>
        <v>-</v>
      </c>
      <c r="KQ478" s="163" t="str">
        <f t="shared" ca="1" si="1640"/>
        <v>-</v>
      </c>
      <c r="KR478" s="163" t="str">
        <f t="shared" ca="1" si="1640"/>
        <v>-</v>
      </c>
      <c r="KS478" s="163" t="str">
        <f t="shared" ca="1" si="1640"/>
        <v>-</v>
      </c>
      <c r="KT478" s="163" t="str">
        <f t="shared" ca="1" si="1640"/>
        <v>-</v>
      </c>
      <c r="KU478" s="163" t="str">
        <f t="shared" ca="1" si="1640"/>
        <v>-</v>
      </c>
      <c r="KV478" s="163" t="str">
        <f t="shared" ca="1" si="1640"/>
        <v>-</v>
      </c>
      <c r="KW478" s="163" t="str">
        <f t="shared" ca="1" si="1640"/>
        <v>-</v>
      </c>
      <c r="KX478" s="163" t="str">
        <f t="shared" ca="1" si="1640"/>
        <v>-</v>
      </c>
      <c r="KY478" s="163" t="str">
        <f t="shared" ca="1" si="1640"/>
        <v>-</v>
      </c>
      <c r="KZ478" s="163" t="str">
        <f t="shared" ca="1" si="1640"/>
        <v>-</v>
      </c>
      <c r="LA478" s="163" t="str">
        <f t="shared" ca="1" si="1640"/>
        <v>-</v>
      </c>
      <c r="LB478" s="163" t="str">
        <f t="shared" ca="1" si="1640"/>
        <v>-</v>
      </c>
      <c r="LC478" s="163" t="str">
        <f t="shared" ca="1" si="1640"/>
        <v>-</v>
      </c>
      <c r="LD478" s="163" t="str">
        <f t="shared" ca="1" si="1640"/>
        <v>-</v>
      </c>
      <c r="LE478" s="163" t="str">
        <f t="shared" ca="1" si="1640"/>
        <v>-</v>
      </c>
      <c r="LF478" s="163" t="str">
        <f t="shared" ca="1" si="1640"/>
        <v>-</v>
      </c>
      <c r="LG478" s="163" t="str">
        <f t="shared" ca="1" si="1640"/>
        <v>-</v>
      </c>
      <c r="LH478" s="163" t="str">
        <f t="shared" ca="1" si="1640"/>
        <v>-</v>
      </c>
      <c r="LI478" s="163" t="str">
        <f t="shared" ca="1" si="1640"/>
        <v>-</v>
      </c>
      <c r="LJ478" s="163" t="str">
        <f t="shared" ca="1" si="1640"/>
        <v>-</v>
      </c>
      <c r="LK478" s="163" t="str">
        <f t="shared" ca="1" si="1640"/>
        <v>-</v>
      </c>
      <c r="LL478" s="163" t="str">
        <f t="shared" ca="1" si="1640"/>
        <v>-</v>
      </c>
      <c r="LM478" s="163" t="str">
        <f t="shared" ca="1" si="1640"/>
        <v>-</v>
      </c>
      <c r="LN478" s="163" t="str">
        <f t="shared" ca="1" si="1640"/>
        <v>-</v>
      </c>
      <c r="LO478" s="163" t="str">
        <f t="shared" ca="1" si="1617"/>
        <v>-</v>
      </c>
      <c r="LP478" s="163" t="str">
        <f t="shared" ca="1" si="1617"/>
        <v>-</v>
      </c>
      <c r="LQ478" s="163" t="str">
        <f t="shared" ca="1" si="1617"/>
        <v>-</v>
      </c>
      <c r="LR478" s="163" t="str">
        <f t="shared" ca="1" si="1617"/>
        <v>-</v>
      </c>
      <c r="LS478" s="163" t="str">
        <f t="shared" ca="1" si="1617"/>
        <v>-</v>
      </c>
      <c r="LT478" s="163" t="str">
        <f t="shared" ca="1" si="1617"/>
        <v>-</v>
      </c>
      <c r="LU478" s="163" t="str">
        <f t="shared" ca="1" si="1617"/>
        <v>-</v>
      </c>
      <c r="LV478" s="163" t="str">
        <f t="shared" ca="1" si="1617"/>
        <v>-</v>
      </c>
      <c r="LW478" s="163" t="str">
        <f t="shared" ca="1" si="1617"/>
        <v>-</v>
      </c>
      <c r="LX478" s="163" t="str">
        <f t="shared" ca="1" si="1617"/>
        <v>-</v>
      </c>
      <c r="LY478" s="10"/>
      <c r="LZ478" s="161">
        <f t="shared" ca="1" si="1583"/>
        <v>4.4999999999999998E-2</v>
      </c>
      <c r="MA478" s="161">
        <f t="shared" ca="1" si="1584"/>
        <v>4.4999999999999998E-2</v>
      </c>
      <c r="MB478" s="163">
        <f t="shared" ref="MB478:PB486" ca="1" si="1652">OFFSET(MB$5,$B478,0)</f>
        <v>1</v>
      </c>
      <c r="MC478" s="163">
        <f t="shared" ca="1" si="1652"/>
        <v>0</v>
      </c>
      <c r="MD478" s="163">
        <f t="shared" ca="1" si="1652"/>
        <v>1</v>
      </c>
      <c r="ME478" s="163">
        <f t="shared" ca="1" si="1652"/>
        <v>1</v>
      </c>
      <c r="MF478" s="163">
        <f t="shared" ca="1" si="1652"/>
        <v>0</v>
      </c>
      <c r="MG478" s="163">
        <f t="shared" ca="1" si="1652"/>
        <v>70</v>
      </c>
      <c r="MH478" s="163">
        <f t="shared" ca="1" si="1652"/>
        <v>50</v>
      </c>
      <c r="MI478" s="163">
        <f t="shared" ca="1" si="1652"/>
        <v>85</v>
      </c>
      <c r="MJ478" s="163">
        <f t="shared" ca="1" si="1652"/>
        <v>50</v>
      </c>
      <c r="MK478" s="161">
        <f t="shared" ca="1" si="1586"/>
        <v>1</v>
      </c>
      <c r="ML478" s="161">
        <f t="shared" ca="1" si="1587"/>
        <v>1</v>
      </c>
      <c r="MM478" s="161">
        <f t="shared" ca="1" si="1588"/>
        <v>1</v>
      </c>
      <c r="MN478" s="161">
        <f t="shared" ca="1" si="1589"/>
        <v>1</v>
      </c>
      <c r="MO478" s="161">
        <f t="shared" ca="1" si="1589"/>
        <v>1</v>
      </c>
      <c r="MP478" s="163">
        <f t="shared" ca="1" si="1652"/>
        <v>1</v>
      </c>
      <c r="MQ478" s="10"/>
      <c r="MR478" s="163">
        <f t="shared" ca="1" si="1652"/>
        <v>1</v>
      </c>
      <c r="MS478" s="161">
        <f t="shared" ca="1" si="1590"/>
        <v>1</v>
      </c>
      <c r="MT478" s="163">
        <f t="shared" ca="1" si="1652"/>
        <v>0.75</v>
      </c>
      <c r="MU478" s="163">
        <f t="shared" ca="1" si="1652"/>
        <v>0.8</v>
      </c>
      <c r="MV478" s="163">
        <f t="shared" ca="1" si="1652"/>
        <v>0.82499999999999996</v>
      </c>
      <c r="MW478" s="163">
        <f t="shared" ca="1" si="1652"/>
        <v>0.875</v>
      </c>
      <c r="MX478" s="163">
        <f t="shared" ca="1" si="1652"/>
        <v>0.9</v>
      </c>
      <c r="MY478" s="163">
        <f t="shared" ca="1" si="1652"/>
        <v>0.75</v>
      </c>
      <c r="MZ478" s="163">
        <f t="shared" ca="1" si="1652"/>
        <v>0.78142857142857147</v>
      </c>
      <c r="NA478" s="163">
        <f t="shared" ca="1" si="1652"/>
        <v>0.82499999999999996</v>
      </c>
      <c r="NB478" s="163">
        <f t="shared" ca="1" si="1652"/>
        <v>0.875</v>
      </c>
      <c r="NC478" s="163">
        <f t="shared" ca="1" si="1652"/>
        <v>0.9</v>
      </c>
      <c r="ND478" s="163">
        <f t="shared" ca="1" si="1652"/>
        <v>0.9</v>
      </c>
      <c r="NE478" s="163">
        <f t="shared" ca="1" si="1652"/>
        <v>0.75</v>
      </c>
      <c r="NF478" s="163">
        <f t="shared" ca="1" si="1652"/>
        <v>0.78142857142857147</v>
      </c>
      <c r="NG478" s="163">
        <f t="shared" ca="1" si="1652"/>
        <v>0.82499999999999996</v>
      </c>
      <c r="NH478" s="163">
        <f t="shared" ca="1" si="1652"/>
        <v>0.875</v>
      </c>
      <c r="NI478" s="163">
        <f t="shared" ca="1" si="1652"/>
        <v>0.9</v>
      </c>
      <c r="NJ478" s="163">
        <f t="shared" ca="1" si="1652"/>
        <v>0.9</v>
      </c>
      <c r="NK478" s="163">
        <f t="shared" ca="1" si="1652"/>
        <v>0.75</v>
      </c>
      <c r="NL478" s="163">
        <f t="shared" ca="1" si="1652"/>
        <v>0.78142857142857147</v>
      </c>
      <c r="NM478" s="163">
        <f t="shared" ca="1" si="1652"/>
        <v>0.82499999999999996</v>
      </c>
      <c r="NN478" s="163">
        <f t="shared" ca="1" si="1652"/>
        <v>0.875</v>
      </c>
      <c r="NO478" s="163">
        <f t="shared" ca="1" si="1652"/>
        <v>0.9</v>
      </c>
      <c r="NP478" s="163">
        <f t="shared" ca="1" si="1652"/>
        <v>0.9</v>
      </c>
      <c r="NQ478" s="163">
        <f t="shared" ca="1" si="1652"/>
        <v>0.75</v>
      </c>
      <c r="NR478" s="163">
        <f t="shared" ca="1" si="1652"/>
        <v>0.78142857142857147</v>
      </c>
      <c r="NS478" s="163">
        <f t="shared" ca="1" si="1652"/>
        <v>0.82499999999999996</v>
      </c>
      <c r="NT478" s="163">
        <f t="shared" ca="1" si="1652"/>
        <v>0.875</v>
      </c>
      <c r="NU478" s="163">
        <f t="shared" ca="1" si="1652"/>
        <v>0.9</v>
      </c>
      <c r="NV478" s="163">
        <f t="shared" ca="1" si="1652"/>
        <v>0.9</v>
      </c>
      <c r="NW478" s="163">
        <f t="shared" ca="1" si="1652"/>
        <v>0.75</v>
      </c>
      <c r="NX478" s="163">
        <f t="shared" ca="1" si="1652"/>
        <v>0.78142857142857147</v>
      </c>
      <c r="NY478" s="163">
        <f t="shared" ca="1" si="1652"/>
        <v>0.82499999999999996</v>
      </c>
      <c r="NZ478" s="163">
        <f t="shared" ca="1" si="1652"/>
        <v>0.875</v>
      </c>
      <c r="OA478" s="163">
        <f t="shared" ca="1" si="1652"/>
        <v>0.9</v>
      </c>
      <c r="OB478" s="163">
        <f t="shared" ca="1" si="1652"/>
        <v>0.9</v>
      </c>
      <c r="OC478" s="163">
        <f t="shared" ca="1" si="1652"/>
        <v>0.75</v>
      </c>
      <c r="OD478" s="163">
        <f t="shared" ca="1" si="1652"/>
        <v>0.78142857142857147</v>
      </c>
      <c r="OE478" s="163">
        <f t="shared" ca="1" si="1652"/>
        <v>0.82499999999999996</v>
      </c>
      <c r="OF478" s="163">
        <f t="shared" ca="1" si="1652"/>
        <v>0.875</v>
      </c>
      <c r="OG478" s="163">
        <f t="shared" ca="1" si="1652"/>
        <v>0.9</v>
      </c>
      <c r="OH478" s="163">
        <f t="shared" ca="1" si="1652"/>
        <v>0.9</v>
      </c>
      <c r="OI478" s="163">
        <f t="shared" ca="1" si="1652"/>
        <v>0.75</v>
      </c>
      <c r="OJ478" s="163">
        <f t="shared" ca="1" si="1652"/>
        <v>0.76904761904761909</v>
      </c>
      <c r="OK478" s="163">
        <f t="shared" ca="1" si="1652"/>
        <v>0.82000000000000006</v>
      </c>
      <c r="OL478" s="163">
        <f t="shared" ca="1" si="1652"/>
        <v>0.875</v>
      </c>
      <c r="OM478" s="163">
        <f t="shared" ca="1" si="1652"/>
        <v>0.9</v>
      </c>
      <c r="ON478" s="163">
        <f t="shared" ca="1" si="1652"/>
        <v>0.90000000000000013</v>
      </c>
      <c r="OO478" s="163">
        <f t="shared" ca="1" si="1652"/>
        <v>0.75</v>
      </c>
      <c r="OP478" s="163">
        <f t="shared" ca="1" si="1652"/>
        <v>0.76904761904761909</v>
      </c>
      <c r="OQ478" s="163">
        <f t="shared" ca="1" si="1652"/>
        <v>0.82000000000000006</v>
      </c>
      <c r="OR478" s="163">
        <f t="shared" ca="1" si="1652"/>
        <v>0.875</v>
      </c>
      <c r="OS478" s="163">
        <f t="shared" ca="1" si="1652"/>
        <v>0.9</v>
      </c>
      <c r="OT478" s="163">
        <f t="shared" ca="1" si="1652"/>
        <v>0.9</v>
      </c>
      <c r="OU478" s="163">
        <f t="shared" ca="1" si="1643"/>
        <v>0.875</v>
      </c>
      <c r="OV478" s="161">
        <f t="shared" si="1592"/>
        <v>1.1499999999999999</v>
      </c>
      <c r="OW478" s="161">
        <f t="shared" ca="1" si="1593"/>
        <v>1</v>
      </c>
      <c r="OX478" s="161" t="str">
        <f t="shared" ca="1" si="1594"/>
        <v>-</v>
      </c>
      <c r="OY478" s="163" t="str">
        <f t="shared" ca="1" si="1595"/>
        <v>-</v>
      </c>
      <c r="OZ478" s="161" t="str">
        <f t="shared" ca="1" si="1596"/>
        <v>-</v>
      </c>
      <c r="PA478" s="161" t="str">
        <f t="shared" ca="1" si="1597"/>
        <v>-</v>
      </c>
      <c r="PB478" s="163">
        <f t="shared" ca="1" si="1652"/>
        <v>0</v>
      </c>
      <c r="PC478" s="27">
        <v>0</v>
      </c>
    </row>
    <row r="479" spans="1:419" s="143" customFormat="1" hidden="1" outlineLevel="1">
      <c r="A479" s="121">
        <f t="shared" si="14"/>
        <v>474</v>
      </c>
      <c r="B479" s="121">
        <f t="shared" si="1648"/>
        <v>13</v>
      </c>
      <c r="C479" s="143">
        <f t="shared" si="1604"/>
        <v>1002</v>
      </c>
      <c r="D479" s="143" t="s">
        <v>884</v>
      </c>
      <c r="E479" s="143" t="b">
        <f t="shared" si="1558"/>
        <v>0</v>
      </c>
      <c r="F479" s="143" t="b">
        <v>0</v>
      </c>
      <c r="G479" s="143" t="b">
        <f t="shared" si="1599"/>
        <v>0</v>
      </c>
      <c r="H479" s="139">
        <f t="shared" ca="1" si="1619"/>
        <v>3</v>
      </c>
      <c r="I479" s="32">
        <v>3</v>
      </c>
      <c r="J479" s="32">
        <v>2</v>
      </c>
      <c r="K479" s="139">
        <f t="shared" ca="1" si="1619"/>
        <v>1</v>
      </c>
      <c r="L479" s="139">
        <f t="shared" ca="1" si="1619"/>
        <v>1</v>
      </c>
      <c r="M479" s="139">
        <f t="shared" ca="1" si="1619"/>
        <v>1</v>
      </c>
      <c r="N479" s="139">
        <f t="shared" ca="1" si="1619"/>
        <v>1</v>
      </c>
      <c r="O479" s="139">
        <f t="shared" ca="1" si="1619"/>
        <v>1</v>
      </c>
      <c r="P479" s="139">
        <f t="shared" ca="1" si="1619"/>
        <v>1</v>
      </c>
      <c r="Q479" s="139">
        <f t="shared" ca="1" si="1619"/>
        <v>1</v>
      </c>
      <c r="R479" s="139">
        <f t="shared" ca="1" si="1619"/>
        <v>2</v>
      </c>
      <c r="S479" s="139">
        <v>1</v>
      </c>
      <c r="T479" s="139">
        <v>1</v>
      </c>
      <c r="U479" s="139">
        <v>1</v>
      </c>
      <c r="V479" s="139">
        <v>1</v>
      </c>
      <c r="W479" s="32">
        <v>1</v>
      </c>
      <c r="X479" s="139">
        <f t="shared" ca="1" si="1619"/>
        <v>1</v>
      </c>
      <c r="Y479" s="139">
        <f t="shared" ca="1" si="1619"/>
        <v>1</v>
      </c>
      <c r="Z479" s="139">
        <f t="shared" ca="1" si="1619"/>
        <v>1</v>
      </c>
      <c r="AA479" s="139">
        <f t="shared" ca="1" si="1619"/>
        <v>1</v>
      </c>
      <c r="AB479" s="139">
        <f t="shared" ca="1" si="1619"/>
        <v>1</v>
      </c>
      <c r="AC479" s="139">
        <f t="shared" ca="1" si="163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163" t="str">
        <f t="shared" ca="1" si="1610"/>
        <v>-</v>
      </c>
      <c r="AI479" s="163" t="str">
        <f t="shared" ca="1" si="1610"/>
        <v>-</v>
      </c>
      <c r="AJ479" s="163" t="str">
        <f t="shared" ca="1" si="1610"/>
        <v>-</v>
      </c>
      <c r="AK479" s="163" t="str">
        <f t="shared" ca="1" si="1610"/>
        <v>-</v>
      </c>
      <c r="AL479" s="163" t="str">
        <f t="shared" ca="1" si="1610"/>
        <v>-</v>
      </c>
      <c r="AM479" s="163" t="b">
        <f t="shared" ca="1" si="1610"/>
        <v>1</v>
      </c>
      <c r="AN479" s="10"/>
      <c r="AO479" s="161" t="b">
        <f t="shared" si="1611"/>
        <v>0</v>
      </c>
      <c r="AP479" s="161">
        <f t="shared" si="1611"/>
        <v>2</v>
      </c>
      <c r="AQ479" s="161" t="b">
        <f t="shared" si="1611"/>
        <v>0</v>
      </c>
      <c r="AR479" s="161" t="b">
        <f t="shared" si="1611"/>
        <v>1</v>
      </c>
      <c r="AS479" s="161" t="b">
        <f t="shared" si="1611"/>
        <v>1</v>
      </c>
      <c r="AT479" s="161" t="b">
        <f t="shared" si="1611"/>
        <v>0</v>
      </c>
      <c r="AU479" s="161">
        <f t="shared" ca="1" si="1561"/>
        <v>0</v>
      </c>
      <c r="AV479" s="161" t="b">
        <f t="shared" si="1645"/>
        <v>1</v>
      </c>
      <c r="AW479" s="161" t="b">
        <f t="shared" si="1645"/>
        <v>1</v>
      </c>
      <c r="AX479" s="161">
        <f t="shared" si="1645"/>
        <v>1</v>
      </c>
      <c r="AY479" s="161">
        <f t="shared" si="1645"/>
        <v>3.0000000000000001E-6</v>
      </c>
      <c r="AZ479" s="161" t="str">
        <f t="shared" si="1645"/>
        <v>-</v>
      </c>
      <c r="BA479" s="10"/>
      <c r="BB479" s="161" t="b">
        <f t="shared" si="1563"/>
        <v>1</v>
      </c>
      <c r="BC479" s="163" t="b">
        <f t="shared" ca="1" si="1564"/>
        <v>1</v>
      </c>
      <c r="BD479" s="163" t="b">
        <f t="shared" ca="1" si="1564"/>
        <v>1</v>
      </c>
      <c r="BE479" s="162">
        <f t="shared" ca="1" si="1565"/>
        <v>3210</v>
      </c>
      <c r="BF479" s="163" t="str">
        <f t="shared" ca="1" si="1633"/>
        <v>-</v>
      </c>
      <c r="BG479" s="163" t="str">
        <f t="shared" ca="1" si="1633"/>
        <v>-</v>
      </c>
      <c r="BH479" s="163" t="str">
        <f t="shared" ca="1" si="1633"/>
        <v>-</v>
      </c>
      <c r="BI479" s="163" t="str">
        <f t="shared" ca="1" si="1633"/>
        <v>-</v>
      </c>
      <c r="BJ479" s="163" t="str">
        <f t="shared" ca="1" si="1633"/>
        <v>-</v>
      </c>
      <c r="BK479" s="163">
        <f t="shared" ca="1" si="1633"/>
        <v>1</v>
      </c>
      <c r="BL479" s="163">
        <f t="shared" ca="1" si="1633"/>
        <v>1</v>
      </c>
      <c r="BM479" s="163" t="str">
        <f t="shared" ca="1" si="1633"/>
        <v>-</v>
      </c>
      <c r="BN479" s="163" t="str">
        <f t="shared" ca="1" si="1633"/>
        <v>-</v>
      </c>
      <c r="BO479" s="163" t="b">
        <f t="shared" ca="1" si="1567"/>
        <v>0</v>
      </c>
      <c r="BP479" s="163" t="b">
        <f t="shared" ca="1" si="1567"/>
        <v>0</v>
      </c>
      <c r="BQ479" s="163" t="b">
        <f t="shared" ca="1" si="1567"/>
        <v>0</v>
      </c>
      <c r="BR479" s="163" t="b">
        <f t="shared" ca="1" si="1567"/>
        <v>0</v>
      </c>
      <c r="BS479" s="163" t="b">
        <f t="shared" ca="1" si="1567"/>
        <v>0</v>
      </c>
      <c r="BT479" s="163" t="b">
        <f t="shared" ca="1" si="1567"/>
        <v>0</v>
      </c>
      <c r="BU479" s="163" t="b">
        <f t="shared" ca="1" si="1567"/>
        <v>0</v>
      </c>
      <c r="BV479" s="163" t="b">
        <f t="shared" ca="1" si="1567"/>
        <v>0</v>
      </c>
      <c r="BW479" s="163" t="b">
        <f t="shared" ca="1" si="1567"/>
        <v>0</v>
      </c>
      <c r="BX479" s="163" t="str">
        <f t="shared" ca="1" si="1635"/>
        <v>-</v>
      </c>
      <c r="BY479" s="163" t="str">
        <f t="shared" ca="1" si="1636"/>
        <v>-</v>
      </c>
      <c r="BZ479" s="163" t="str">
        <f t="shared" ca="1" si="1636"/>
        <v>-</v>
      </c>
      <c r="CA479" s="163" t="str">
        <f t="shared" ca="1" si="1636"/>
        <v>-</v>
      </c>
      <c r="CB479" s="163" t="str">
        <f t="shared" ca="1" si="1636"/>
        <v>-</v>
      </c>
      <c r="CC479" s="163" t="str">
        <f t="shared" ca="1" si="1636"/>
        <v>-</v>
      </c>
      <c r="CD479" s="163" t="str">
        <f t="shared" ca="1" si="1636"/>
        <v>-</v>
      </c>
      <c r="CE479" s="163" t="str">
        <f t="shared" ca="1" si="1636"/>
        <v>-</v>
      </c>
      <c r="CF479" s="163" t="str">
        <f t="shared" ca="1" si="1636"/>
        <v>-</v>
      </c>
      <c r="CG479" s="163" t="str">
        <f t="shared" ca="1" si="1635"/>
        <v>-</v>
      </c>
      <c r="CH479" s="163" t="str">
        <f t="shared" ca="1" si="1635"/>
        <v>-</v>
      </c>
      <c r="CI479" s="163" t="str">
        <f t="shared" ca="1" si="1635"/>
        <v>-</v>
      </c>
      <c r="CJ479" s="163" t="str">
        <f t="shared" ca="1" si="1635"/>
        <v>-</v>
      </c>
      <c r="CK479" s="163" t="str">
        <f t="shared" ca="1" si="1635"/>
        <v>-</v>
      </c>
      <c r="CL479" s="163" t="str">
        <f t="shared" ca="1" si="1635"/>
        <v>-</v>
      </c>
      <c r="CM479" s="163" t="str">
        <f t="shared" ca="1" si="1635"/>
        <v>-</v>
      </c>
      <c r="CN479" s="163" t="str">
        <f t="shared" ca="1" si="1635"/>
        <v>-</v>
      </c>
      <c r="CO479" s="163" t="str">
        <f t="shared" ca="1" si="1635"/>
        <v>-</v>
      </c>
      <c r="CP479" s="163" t="str">
        <f t="shared" ca="1" si="1635"/>
        <v>-</v>
      </c>
      <c r="CQ479" s="163" t="str">
        <f t="shared" ca="1" si="1635"/>
        <v>-</v>
      </c>
      <c r="CR479" s="163" t="str">
        <f t="shared" ca="1" si="1635"/>
        <v>-</v>
      </c>
      <c r="CS479" s="163" t="str">
        <f t="shared" ca="1" si="1635"/>
        <v>-</v>
      </c>
      <c r="CT479" s="163" t="str">
        <f t="shared" ca="1" si="1635"/>
        <v>-</v>
      </c>
      <c r="CU479" s="163" t="str">
        <f t="shared" ca="1" si="1635"/>
        <v>-</v>
      </c>
      <c r="CV479" s="163" t="str">
        <f t="shared" ca="1" si="1635"/>
        <v>-</v>
      </c>
      <c r="CW479" s="163" t="str">
        <f t="shared" ca="1" si="1635"/>
        <v>-</v>
      </c>
      <c r="CX479" s="163" t="str">
        <f t="shared" ca="1" si="1635"/>
        <v>-</v>
      </c>
      <c r="CY479" s="163" t="str">
        <f t="shared" ca="1" si="1635"/>
        <v>-</v>
      </c>
      <c r="CZ479" s="163" t="str">
        <f t="shared" ca="1" si="1635"/>
        <v>-</v>
      </c>
      <c r="DA479" s="163" t="str">
        <f t="shared" ca="1" si="1635"/>
        <v>-</v>
      </c>
      <c r="DB479" s="163" t="str">
        <f t="shared" ca="1" si="1635"/>
        <v>-</v>
      </c>
      <c r="DC479" s="163" t="str">
        <f t="shared" ca="1" si="1635"/>
        <v>-</v>
      </c>
      <c r="DD479" s="163" t="str">
        <f t="shared" ca="1" si="1637"/>
        <v>-</v>
      </c>
      <c r="DE479" s="163" t="str">
        <f t="shared" ca="1" si="1637"/>
        <v>-</v>
      </c>
      <c r="DF479" s="163" t="str">
        <f t="shared" ca="1" si="1637"/>
        <v>-</v>
      </c>
      <c r="DG479" s="163" t="str">
        <f t="shared" ca="1" si="1637"/>
        <v>-</v>
      </c>
      <c r="DH479" s="163" t="str">
        <f t="shared" ca="1" si="1637"/>
        <v>-</v>
      </c>
      <c r="DI479" s="163" t="str">
        <f t="shared" ca="1" si="1637"/>
        <v>-</v>
      </c>
      <c r="DJ479" s="163" t="str">
        <f t="shared" ca="1" si="1637"/>
        <v>-</v>
      </c>
      <c r="DK479" s="163" t="str">
        <f t="shared" ca="1" si="1637"/>
        <v>-</v>
      </c>
      <c r="DL479" s="10"/>
      <c r="DM479" s="163" t="str">
        <f t="shared" ca="1" si="1633"/>
        <v>-</v>
      </c>
      <c r="DN479" s="163" t="str">
        <f t="shared" ca="1" si="1633"/>
        <v>-</v>
      </c>
      <c r="DO479" s="163" t="str">
        <f t="shared" ca="1" si="1633"/>
        <v>-</v>
      </c>
      <c r="DP479" s="163" t="str">
        <f t="shared" ca="1" si="1633"/>
        <v>-</v>
      </c>
      <c r="DQ479" s="163" t="str">
        <f t="shared" ca="1" si="1633"/>
        <v>-</v>
      </c>
      <c r="DR479" s="163" t="str">
        <f t="shared" ca="1" si="1633"/>
        <v>-</v>
      </c>
      <c r="DS479" s="163" t="str">
        <f t="shared" ca="1" si="1633"/>
        <v>-</v>
      </c>
      <c r="DT479" s="163" t="str">
        <f t="shared" ca="1" si="1633"/>
        <v>-</v>
      </c>
      <c r="DU479" s="163" t="str">
        <f t="shared" ca="1" si="1633"/>
        <v>-</v>
      </c>
      <c r="DV479" s="163" t="str">
        <f t="shared" ca="1" si="1633"/>
        <v>-</v>
      </c>
      <c r="DW479" s="163" t="str">
        <f t="shared" ca="1" si="1633"/>
        <v>-</v>
      </c>
      <c r="DX479" s="161" t="str" cm="1">
        <f t="array" aca="1" ref="DX479" ca="1">INDEX(i.rev,$K479,DX$15)</f>
        <v>-</v>
      </c>
      <c r="DY479" s="161" t="str" cm="1">
        <f t="array" aca="1" ref="DY479" ca="1">INDEX(i.rev,$K479,DY$15)</f>
        <v>-</v>
      </c>
      <c r="DZ479" s="161" t="str" cm="1">
        <f t="array" aca="1" ref="DZ479" ca="1">INDEX(i.rev,$K479,DZ$15)</f>
        <v>-</v>
      </c>
      <c r="EA479" s="161" t="str" cm="1">
        <f t="array" aca="1" ref="EA479" ca="1">INDEX(i.rev,$K479,EA$15)</f>
        <v>-</v>
      </c>
      <c r="EB479" s="161" t="str" cm="1">
        <f t="array" aca="1" ref="EB479" ca="1">INDEX(i.rev,$K479,EB$15)</f>
        <v>-</v>
      </c>
      <c r="EC479" s="161" t="str" cm="1">
        <f t="array" aca="1" ref="EC479" ca="1">INDEX(i.rev,$K479,EC$15)</f>
        <v>-</v>
      </c>
      <c r="ED479" s="161" t="str" cm="1">
        <f t="array" aca="1" ref="ED479" ca="1">INDEX(i.rev,$K479,ED$15)</f>
        <v>-</v>
      </c>
      <c r="EE479" s="161" t="str" cm="1">
        <f t="array" aca="1" ref="EE479" ca="1">INDEX(i.rev,$K479,EE$15)</f>
        <v>-</v>
      </c>
      <c r="EF479" s="161" t="str" cm="1">
        <f t="array" aca="1" ref="EF479" ca="1">INDEX(i.rev,$K479,EF$15)</f>
        <v>-</v>
      </c>
      <c r="EG479" s="161" t="str" cm="1">
        <f t="array" aca="1" ref="EG479" ca="1">INDEX(i.rev,$K479,EG$15)</f>
        <v>-</v>
      </c>
      <c r="EH479" s="10"/>
      <c r="EI479" s="163" t="str">
        <f t="shared" ca="1" si="1644"/>
        <v>-</v>
      </c>
      <c r="EJ479" s="163" t="str">
        <f t="shared" ca="1" si="1644"/>
        <v>-</v>
      </c>
      <c r="EK479" s="163" t="str">
        <f t="shared" ca="1" si="1644"/>
        <v>-</v>
      </c>
      <c r="EL479" s="163" t="str">
        <f t="shared" ca="1" si="1644"/>
        <v>-</v>
      </c>
      <c r="EM479" s="163" t="str">
        <f t="shared" ca="1" si="1644"/>
        <v>-</v>
      </c>
      <c r="EN479" s="163" t="str">
        <f t="shared" ca="1" si="1644"/>
        <v>-</v>
      </c>
      <c r="EO479" s="163" t="str">
        <f t="shared" ca="1" si="1644"/>
        <v>-</v>
      </c>
      <c r="EP479" s="163" t="str">
        <f t="shared" ca="1" si="1644"/>
        <v>-</v>
      </c>
      <c r="EQ479" s="163">
        <f t="shared" ca="1" si="1644"/>
        <v>1</v>
      </c>
      <c r="ER479" s="163">
        <f t="shared" ca="1" si="1644"/>
        <v>1</v>
      </c>
      <c r="ES479" s="163">
        <f t="shared" ca="1" si="1644"/>
        <v>0</v>
      </c>
      <c r="ET479" s="163" t="str">
        <f t="shared" ca="1" si="1644"/>
        <v>-</v>
      </c>
      <c r="EU479" s="163" t="str">
        <f t="shared" ca="1" si="1644"/>
        <v>-</v>
      </c>
      <c r="EV479" s="163" t="str">
        <f t="shared" ca="1" si="1644"/>
        <v>-</v>
      </c>
      <c r="EW479" s="163" t="str">
        <f t="shared" ca="1" si="1644"/>
        <v>-</v>
      </c>
      <c r="EX479" s="163" t="str">
        <f t="shared" ca="1" si="1644"/>
        <v>-</v>
      </c>
      <c r="EY479" s="163" t="str">
        <f t="shared" ca="1" si="1644"/>
        <v>-</v>
      </c>
      <c r="EZ479" s="163" t="str">
        <f t="shared" ca="1" si="1644"/>
        <v>-</v>
      </c>
      <c r="FA479" s="163">
        <f t="shared" ca="1" si="1644"/>
        <v>0</v>
      </c>
      <c r="FB479" s="163" t="str">
        <f t="shared" ca="1" si="1644"/>
        <v>-</v>
      </c>
      <c r="FC479" s="163" t="str">
        <f t="shared" ca="1" si="1644"/>
        <v>-</v>
      </c>
      <c r="FD479" s="163" t="str">
        <f t="shared" ca="1" si="1644"/>
        <v>-</v>
      </c>
      <c r="FE479" s="163" t="str">
        <f t="shared" ca="1" si="1644"/>
        <v>-</v>
      </c>
      <c r="FF479" s="163" t="str">
        <f t="shared" ca="1" si="1644"/>
        <v>-</v>
      </c>
      <c r="FG479" s="163">
        <f t="shared" ca="1" si="1644"/>
        <v>0</v>
      </c>
      <c r="FH479" s="163">
        <f t="shared" ca="1" si="1644"/>
        <v>0</v>
      </c>
      <c r="FI479" s="163">
        <f t="shared" ca="1" si="1644"/>
        <v>0</v>
      </c>
      <c r="FJ479" s="163">
        <f t="shared" ca="1" si="1644"/>
        <v>0</v>
      </c>
      <c r="FK479" s="163">
        <f t="shared" ca="1" si="1644"/>
        <v>0</v>
      </c>
      <c r="FL479" s="163">
        <f t="shared" ca="1" si="1644"/>
        <v>0</v>
      </c>
      <c r="FM479" s="163">
        <f t="shared" ca="1" si="1644"/>
        <v>0</v>
      </c>
      <c r="FN479" s="163" t="str">
        <f t="shared" ca="1" si="1644"/>
        <v>-</v>
      </c>
      <c r="FO479" s="163" t="str">
        <f t="shared" ca="1" si="1644"/>
        <v>-</v>
      </c>
      <c r="FP479" s="163" t="str">
        <f t="shared" ca="1" si="1644"/>
        <v>-</v>
      </c>
      <c r="FQ479" s="163" t="str">
        <f t="shared" ca="1" si="1644"/>
        <v>-</v>
      </c>
      <c r="FR479" s="163" t="str">
        <f t="shared" ca="1" si="1644"/>
        <v>-</v>
      </c>
      <c r="FS479" s="163" t="str">
        <f t="shared" ca="1" si="1644"/>
        <v>-</v>
      </c>
      <c r="FT479" s="163" t="str">
        <f t="shared" ca="1" si="1644"/>
        <v>-</v>
      </c>
      <c r="FU479" s="163" t="str">
        <f t="shared" ca="1" si="1644"/>
        <v>-</v>
      </c>
      <c r="FV479" s="163" t="str">
        <f t="shared" ca="1" si="1644"/>
        <v>-</v>
      </c>
      <c r="FW479" s="163" t="str">
        <f t="shared" ca="1" si="1644"/>
        <v>-</v>
      </c>
      <c r="FX479" s="163" t="str">
        <f t="shared" ca="1" si="1644"/>
        <v>-</v>
      </c>
      <c r="FY479" s="10"/>
      <c r="FZ479" s="163">
        <f t="shared" ca="1" si="1644"/>
        <v>1</v>
      </c>
      <c r="GA479" s="163" t="str">
        <f t="shared" ca="1" si="1644"/>
        <v>-</v>
      </c>
      <c r="GB479" s="163" t="str">
        <f t="shared" ca="1" si="1644"/>
        <v>-</v>
      </c>
      <c r="GC479" s="163" t="str">
        <f t="shared" ca="1" si="1644"/>
        <v>-</v>
      </c>
      <c r="GD479" s="163" t="str">
        <f t="shared" ca="1" si="1612"/>
        <v>-</v>
      </c>
      <c r="GE479" s="163" t="b">
        <f t="shared" ca="1" si="1612"/>
        <v>0</v>
      </c>
      <c r="GF479" s="163" t="str">
        <f t="shared" ca="1" si="1612"/>
        <v>-</v>
      </c>
      <c r="GG479" s="163">
        <f t="shared" ca="1" si="1612"/>
        <v>0</v>
      </c>
      <c r="GH479" s="163" t="str">
        <f t="shared" ca="1" si="1612"/>
        <v>-</v>
      </c>
      <c r="GI479" s="161" cm="1">
        <f t="array" aca="1" ref="GI479" ca="1">INDEX(i.rev,$K479,GI$15)</f>
        <v>1</v>
      </c>
      <c r="GJ479" s="163">
        <f t="shared" ca="1" si="1649"/>
        <v>0</v>
      </c>
      <c r="GK479" s="163">
        <f t="shared" ca="1" si="1649"/>
        <v>1</v>
      </c>
      <c r="GL479" s="163">
        <f t="shared" ca="1" si="1649"/>
        <v>0</v>
      </c>
      <c r="GM479" s="163">
        <f t="shared" ca="1" si="1649"/>
        <v>1</v>
      </c>
      <c r="GN479" s="163">
        <f t="shared" ca="1" si="1649"/>
        <v>1</v>
      </c>
      <c r="GO479" s="163">
        <f t="shared" ca="1" si="1649"/>
        <v>1</v>
      </c>
      <c r="GP479" s="163">
        <f t="shared" ca="1" si="1649"/>
        <v>0</v>
      </c>
      <c r="GQ479" s="163">
        <f t="shared" ca="1" si="1649"/>
        <v>0</v>
      </c>
      <c r="GR479" s="163">
        <f t="shared" ca="1" si="1649"/>
        <v>0</v>
      </c>
      <c r="GS479" s="163">
        <f t="shared" ca="1" si="1649"/>
        <v>0</v>
      </c>
      <c r="GT479" s="163">
        <f t="shared" ca="1" si="1649"/>
        <v>0</v>
      </c>
      <c r="GU479" s="163">
        <f t="shared" ca="1" si="1649"/>
        <v>0</v>
      </c>
      <c r="GV479" s="163">
        <f t="shared" ca="1" si="1649"/>
        <v>0</v>
      </c>
      <c r="GW479" s="163">
        <f t="shared" ca="1" si="1649"/>
        <v>0</v>
      </c>
      <c r="GX479" s="163">
        <f t="shared" ca="1" si="1649"/>
        <v>0</v>
      </c>
      <c r="GY479" s="163">
        <f t="shared" ca="1" si="1649"/>
        <v>0</v>
      </c>
      <c r="GZ479" s="161" cm="1">
        <f t="array" aca="1" ref="GZ479" ca="1">INDEX(i.rev,$K479,GZ$15)</f>
        <v>0</v>
      </c>
      <c r="HA479" s="163">
        <f t="shared" ca="1" si="1574"/>
        <v>0</v>
      </c>
      <c r="HB479" s="161" cm="1">
        <f t="array" aca="1" ref="HB479" ca="1">INDEX(i.rev,$K479,HB$15)</f>
        <v>1</v>
      </c>
      <c r="HC479" s="163">
        <f t="shared" ref="HC479:IH486" ca="1" si="1653">OFFSET(HC$5,$B479,0)</f>
        <v>0</v>
      </c>
      <c r="HD479" s="163">
        <f t="shared" ca="1" si="1653"/>
        <v>0</v>
      </c>
      <c r="HE479" s="163">
        <f t="shared" ca="1" si="1653"/>
        <v>0</v>
      </c>
      <c r="HF479" s="163">
        <f t="shared" ca="1" si="1653"/>
        <v>0</v>
      </c>
      <c r="HG479" s="163">
        <f t="shared" ca="1" si="1653"/>
        <v>0</v>
      </c>
      <c r="HH479" s="163">
        <f t="shared" ca="1" si="1653"/>
        <v>0</v>
      </c>
      <c r="HI479" s="163">
        <f t="shared" ca="1" si="1653"/>
        <v>0</v>
      </c>
      <c r="HJ479" s="10"/>
      <c r="HK479" s="163" t="str">
        <f t="shared" ca="1" si="1653"/>
        <v>-</v>
      </c>
      <c r="HL479" s="163" t="str">
        <f t="shared" ca="1" si="1653"/>
        <v>-</v>
      </c>
      <c r="HM479" s="163" t="str">
        <f t="shared" ca="1" si="1653"/>
        <v>-</v>
      </c>
      <c r="HN479" s="163" t="str">
        <f t="shared" ca="1" si="1653"/>
        <v>-</v>
      </c>
      <c r="HO479" s="163" t="str">
        <f t="shared" ca="1" si="1653"/>
        <v>-</v>
      </c>
      <c r="HP479" s="161" t="b">
        <f t="shared" ca="1" si="1614"/>
        <v>0</v>
      </c>
      <c r="HQ479" s="161" t="b">
        <f t="shared" ca="1" si="1614"/>
        <v>0</v>
      </c>
      <c r="HR479" s="161" t="b">
        <f t="shared" ca="1" si="1614"/>
        <v>1</v>
      </c>
      <c r="HS479" s="163">
        <f t="shared" ca="1" si="1653"/>
        <v>0</v>
      </c>
      <c r="HT479" s="161">
        <f t="shared" ca="1" si="1615"/>
        <v>1</v>
      </c>
      <c r="HU479" s="161">
        <f t="shared" ca="1" si="1615"/>
        <v>1</v>
      </c>
      <c r="HV479" s="163" t="str">
        <f t="shared" ca="1" si="1653"/>
        <v>-</v>
      </c>
      <c r="HW479" s="163" t="str">
        <f t="shared" ca="1" si="1653"/>
        <v>-</v>
      </c>
      <c r="HX479" s="163" t="str">
        <f t="shared" ca="1" si="1653"/>
        <v>-</v>
      </c>
      <c r="HY479" s="163" t="str">
        <f t="shared" ca="1" si="1653"/>
        <v>-</v>
      </c>
      <c r="HZ479" s="163" t="str">
        <f t="shared" ca="1" si="1653"/>
        <v>-</v>
      </c>
      <c r="IA479" s="163" t="str">
        <f t="shared" ca="1" si="1653"/>
        <v>-</v>
      </c>
      <c r="IB479" s="163" t="str">
        <f t="shared" ca="1" si="1653"/>
        <v>-</v>
      </c>
      <c r="IC479" s="163" t="str">
        <f t="shared" ca="1" si="1653"/>
        <v>-</v>
      </c>
      <c r="ID479" s="163" t="str">
        <f t="shared" ca="1" si="1653"/>
        <v>-</v>
      </c>
      <c r="IE479" s="163" t="b">
        <f t="shared" ca="1" si="1653"/>
        <v>1</v>
      </c>
      <c r="IF479" s="163" t="str">
        <f t="shared" ca="1" si="1653"/>
        <v>-</v>
      </c>
      <c r="IG479" s="163" t="str">
        <f t="shared" ca="1" si="1653"/>
        <v>-</v>
      </c>
      <c r="IH479" s="163" t="str">
        <f t="shared" ca="1" si="1653"/>
        <v>-</v>
      </c>
      <c r="II479" s="163" t="b">
        <f t="shared" ref="II479:IX486" ca="1" si="1654">OFFSET(II$5,$B479,0)</f>
        <v>1</v>
      </c>
      <c r="IJ479" s="163">
        <f t="shared" ca="1" si="1654"/>
        <v>0</v>
      </c>
      <c r="IK479" s="163" t="str">
        <f t="shared" ca="1" si="1651"/>
        <v>-</v>
      </c>
      <c r="IL479" s="163" t="str">
        <f t="shared" ca="1" si="1651"/>
        <v>-</v>
      </c>
      <c r="IM479" s="163" t="str">
        <f t="shared" ca="1" si="1651"/>
        <v>-</v>
      </c>
      <c r="IN479" s="163" t="str">
        <f t="shared" ca="1" si="1651"/>
        <v>-</v>
      </c>
      <c r="IO479" s="163" t="str">
        <f t="shared" ca="1" si="1651"/>
        <v>-</v>
      </c>
      <c r="IP479" s="163">
        <f t="shared" ca="1" si="1651"/>
        <v>0</v>
      </c>
      <c r="IQ479" s="163" t="str">
        <f t="shared" ca="1" si="1651"/>
        <v>-</v>
      </c>
      <c r="IR479" s="163" t="str">
        <f t="shared" ca="1" si="1651"/>
        <v>-</v>
      </c>
      <c r="IS479" s="163" t="str">
        <f t="shared" ca="1" si="1651"/>
        <v>-</v>
      </c>
      <c r="IT479" s="163">
        <f t="shared" ca="1" si="1651"/>
        <v>500</v>
      </c>
      <c r="IU479" s="163">
        <f t="shared" ca="1" si="1651"/>
        <v>500</v>
      </c>
      <c r="IV479" s="163" t="str">
        <f t="shared" ca="1" si="1651"/>
        <v>-</v>
      </c>
      <c r="IW479" s="163" t="str">
        <f t="shared" ca="1" si="1651"/>
        <v>-</v>
      </c>
      <c r="IX479" s="163" t="str">
        <f t="shared" ca="1" si="1651"/>
        <v>-</v>
      </c>
      <c r="IY479" s="163" t="str">
        <f t="shared" ca="1" si="1651"/>
        <v>-</v>
      </c>
      <c r="IZ479" s="163" t="str">
        <f t="shared" ca="1" si="1638"/>
        <v>-</v>
      </c>
      <c r="JA479" s="163" t="str">
        <f t="shared" ca="1" si="1638"/>
        <v>-</v>
      </c>
      <c r="JB479" s="163" t="str">
        <f t="shared" ca="1" si="1638"/>
        <v>-</v>
      </c>
      <c r="JC479" s="163" t="str">
        <f t="shared" ca="1" si="1638"/>
        <v>-</v>
      </c>
      <c r="JD479" s="163" t="str">
        <f t="shared" ca="1" si="1638"/>
        <v>-</v>
      </c>
      <c r="JE479" s="163" t="str">
        <f t="shared" ca="1" si="1638"/>
        <v>-</v>
      </c>
      <c r="JF479" s="163" t="str">
        <f t="shared" ca="1" si="1638"/>
        <v>-</v>
      </c>
      <c r="JG479" s="163" t="str">
        <f t="shared" ca="1" si="1638"/>
        <v>-</v>
      </c>
      <c r="JH479" s="163" t="str">
        <f t="shared" ca="1" si="1638"/>
        <v>-</v>
      </c>
      <c r="JI479" s="163" t="str">
        <f t="shared" ca="1" si="1638"/>
        <v>-</v>
      </c>
      <c r="JJ479" s="163" t="str">
        <f t="shared" ca="1" si="1638"/>
        <v>-</v>
      </c>
      <c r="JK479" s="163" t="str">
        <f t="shared" ca="1" si="1638"/>
        <v>-</v>
      </c>
      <c r="JL479" s="163" t="str">
        <f t="shared" ca="1" si="1638"/>
        <v>-</v>
      </c>
      <c r="JM479" s="163" t="str">
        <f t="shared" ca="1" si="1638"/>
        <v>-</v>
      </c>
      <c r="JN479" s="163" t="str">
        <f t="shared" ca="1" si="1639"/>
        <v>-</v>
      </c>
      <c r="JO479" s="163" t="str">
        <f t="shared" ca="1" si="1639"/>
        <v>-</v>
      </c>
      <c r="JP479" s="163" t="str">
        <f t="shared" ca="1" si="1639"/>
        <v>-</v>
      </c>
      <c r="JQ479" s="163" t="str">
        <f t="shared" ca="1" si="1639"/>
        <v>-</v>
      </c>
      <c r="JR479" s="163" t="str">
        <f t="shared" ca="1" si="1639"/>
        <v>-</v>
      </c>
      <c r="JS479" s="163" t="str">
        <f t="shared" ca="1" si="1638"/>
        <v>-</v>
      </c>
      <c r="JT479" s="163" t="str">
        <f t="shared" ca="1" si="1638"/>
        <v>-</v>
      </c>
      <c r="JU479" s="163" t="str">
        <f t="shared" ca="1" si="1638"/>
        <v>-</v>
      </c>
      <c r="JV479" s="163" t="str">
        <f t="shared" ca="1" si="1638"/>
        <v>-</v>
      </c>
      <c r="JW479" s="163" t="str">
        <f t="shared" ca="1" si="1638"/>
        <v>-</v>
      </c>
      <c r="JX479" s="163" t="str">
        <f t="shared" ca="1" si="1617"/>
        <v>-</v>
      </c>
      <c r="JY479" s="163" t="str">
        <f t="shared" ca="1" si="1640"/>
        <v>-</v>
      </c>
      <c r="JZ479" s="163" t="str">
        <f t="shared" ca="1" si="1640"/>
        <v>-</v>
      </c>
      <c r="KA479" s="163" t="str">
        <f t="shared" ca="1" si="1640"/>
        <v>-</v>
      </c>
      <c r="KB479" s="163" t="str">
        <f t="shared" ca="1" si="1640"/>
        <v>-</v>
      </c>
      <c r="KC479" s="163" t="str">
        <f t="shared" ca="1" si="1640"/>
        <v>-</v>
      </c>
      <c r="KD479" s="163" t="str">
        <f t="shared" ca="1" si="1640"/>
        <v>-</v>
      </c>
      <c r="KE479" s="163" t="str">
        <f t="shared" ca="1" si="1640"/>
        <v>-</v>
      </c>
      <c r="KF479" s="163" t="str">
        <f t="shared" ca="1" si="1640"/>
        <v>-</v>
      </c>
      <c r="KG479" s="163" t="str">
        <f t="shared" ref="JY479:LN483" ca="1" si="1655">OFFSET(KG$5,$B479,0)</f>
        <v>-</v>
      </c>
      <c r="KH479" s="163" t="str">
        <f t="shared" ca="1" si="1655"/>
        <v>-</v>
      </c>
      <c r="KI479" s="163" t="str">
        <f t="shared" ca="1" si="1655"/>
        <v>-</v>
      </c>
      <c r="KJ479" s="163" t="str">
        <f t="shared" ca="1" si="1655"/>
        <v>-</v>
      </c>
      <c r="KK479" s="163" t="str">
        <f t="shared" ca="1" si="1655"/>
        <v>-</v>
      </c>
      <c r="KL479" s="163" t="str">
        <f t="shared" ca="1" si="1655"/>
        <v>-</v>
      </c>
      <c r="KM479" s="163" t="str">
        <f t="shared" ca="1" si="1655"/>
        <v>-</v>
      </c>
      <c r="KN479" s="163" t="str">
        <f t="shared" ca="1" si="1655"/>
        <v>-</v>
      </c>
      <c r="KO479" s="163" t="str">
        <f t="shared" ca="1" si="1655"/>
        <v>-</v>
      </c>
      <c r="KP479" s="163" t="str">
        <f t="shared" ca="1" si="1655"/>
        <v>-</v>
      </c>
      <c r="KQ479" s="163" t="str">
        <f t="shared" ca="1" si="1655"/>
        <v>-</v>
      </c>
      <c r="KR479" s="163" t="str">
        <f t="shared" ca="1" si="1655"/>
        <v>-</v>
      </c>
      <c r="KS479" s="163" t="str">
        <f t="shared" ca="1" si="1655"/>
        <v>-</v>
      </c>
      <c r="KT479" s="163" t="str">
        <f t="shared" ca="1" si="1655"/>
        <v>-</v>
      </c>
      <c r="KU479" s="163" t="str">
        <f t="shared" ca="1" si="1655"/>
        <v>-</v>
      </c>
      <c r="KV479" s="163" t="str">
        <f t="shared" ca="1" si="1655"/>
        <v>-</v>
      </c>
      <c r="KW479" s="163" t="str">
        <f t="shared" ca="1" si="1655"/>
        <v>-</v>
      </c>
      <c r="KX479" s="163" t="str">
        <f t="shared" ca="1" si="1655"/>
        <v>-</v>
      </c>
      <c r="KY479" s="163" t="str">
        <f t="shared" ca="1" si="1655"/>
        <v>-</v>
      </c>
      <c r="KZ479" s="163" t="str">
        <f t="shared" ca="1" si="1655"/>
        <v>-</v>
      </c>
      <c r="LA479" s="163" t="str">
        <f t="shared" ca="1" si="1655"/>
        <v>-</v>
      </c>
      <c r="LB479" s="163" t="str">
        <f t="shared" ca="1" si="1655"/>
        <v>-</v>
      </c>
      <c r="LC479" s="163" t="str">
        <f t="shared" ca="1" si="1655"/>
        <v>-</v>
      </c>
      <c r="LD479" s="163" t="str">
        <f t="shared" ca="1" si="1655"/>
        <v>-</v>
      </c>
      <c r="LE479" s="163" t="str">
        <f t="shared" ca="1" si="1655"/>
        <v>-</v>
      </c>
      <c r="LF479" s="163" t="str">
        <f t="shared" ca="1" si="1655"/>
        <v>-</v>
      </c>
      <c r="LG479" s="163" t="str">
        <f t="shared" ca="1" si="1655"/>
        <v>-</v>
      </c>
      <c r="LH479" s="163" t="str">
        <f t="shared" ca="1" si="1655"/>
        <v>-</v>
      </c>
      <c r="LI479" s="163" t="str">
        <f t="shared" ca="1" si="1655"/>
        <v>-</v>
      </c>
      <c r="LJ479" s="163" t="str">
        <f t="shared" ca="1" si="1655"/>
        <v>-</v>
      </c>
      <c r="LK479" s="163" t="str">
        <f t="shared" ca="1" si="1655"/>
        <v>-</v>
      </c>
      <c r="LL479" s="163" t="str">
        <f t="shared" ca="1" si="1655"/>
        <v>-</v>
      </c>
      <c r="LM479" s="163" t="str">
        <f t="shared" ca="1" si="1655"/>
        <v>-</v>
      </c>
      <c r="LN479" s="163" t="str">
        <f t="shared" ca="1" si="1655"/>
        <v>-</v>
      </c>
      <c r="LO479" s="163" t="str">
        <f t="shared" ca="1" si="1617"/>
        <v>-</v>
      </c>
      <c r="LP479" s="163" t="str">
        <f t="shared" ca="1" si="1617"/>
        <v>-</v>
      </c>
      <c r="LQ479" s="163" t="str">
        <f t="shared" ca="1" si="1617"/>
        <v>-</v>
      </c>
      <c r="LR479" s="163" t="str">
        <f t="shared" ca="1" si="1617"/>
        <v>-</v>
      </c>
      <c r="LS479" s="163" t="str">
        <f t="shared" ca="1" si="1617"/>
        <v>-</v>
      </c>
      <c r="LT479" s="163" t="str">
        <f t="shared" ca="1" si="1617"/>
        <v>-</v>
      </c>
      <c r="LU479" s="163" t="str">
        <f t="shared" ca="1" si="1617"/>
        <v>-</v>
      </c>
      <c r="LV479" s="163" t="str">
        <f t="shared" ca="1" si="1617"/>
        <v>-</v>
      </c>
      <c r="LW479" s="163" t="str">
        <f t="shared" ca="1" si="1617"/>
        <v>-</v>
      </c>
      <c r="LX479" s="163" t="str">
        <f t="shared" ca="1" si="1617"/>
        <v>-</v>
      </c>
      <c r="LY479" s="10"/>
      <c r="LZ479" s="161">
        <f t="shared" ca="1" si="1583"/>
        <v>4.4999999999999998E-2</v>
      </c>
      <c r="MA479" s="161">
        <f t="shared" ca="1" si="1584"/>
        <v>4.4999999999999998E-2</v>
      </c>
      <c r="MB479" s="163">
        <f t="shared" ca="1" si="1652"/>
        <v>1</v>
      </c>
      <c r="MC479" s="163">
        <f t="shared" ca="1" si="1652"/>
        <v>0</v>
      </c>
      <c r="MD479" s="163">
        <f t="shared" ca="1" si="1652"/>
        <v>1</v>
      </c>
      <c r="ME479" s="163">
        <f t="shared" ca="1" si="1652"/>
        <v>1</v>
      </c>
      <c r="MF479" s="163">
        <f t="shared" ca="1" si="1652"/>
        <v>0</v>
      </c>
      <c r="MG479" s="163">
        <f t="shared" ca="1" si="1652"/>
        <v>70</v>
      </c>
      <c r="MH479" s="163">
        <f t="shared" ca="1" si="1652"/>
        <v>50</v>
      </c>
      <c r="MI479" s="163">
        <f t="shared" ca="1" si="1652"/>
        <v>85</v>
      </c>
      <c r="MJ479" s="163">
        <f t="shared" ca="1" si="1652"/>
        <v>50</v>
      </c>
      <c r="MK479" s="161">
        <f t="shared" ca="1" si="1586"/>
        <v>1</v>
      </c>
      <c r="ML479" s="161">
        <f t="shared" ca="1" si="1587"/>
        <v>1</v>
      </c>
      <c r="MM479" s="161">
        <f t="shared" ca="1" si="1588"/>
        <v>1</v>
      </c>
      <c r="MN479" s="161">
        <f t="shared" ca="1" si="1589"/>
        <v>1</v>
      </c>
      <c r="MO479" s="161">
        <f t="shared" ca="1" si="1589"/>
        <v>1</v>
      </c>
      <c r="MP479" s="163">
        <f t="shared" ca="1" si="1652"/>
        <v>1</v>
      </c>
      <c r="MQ479" s="10"/>
      <c r="MR479" s="163">
        <f t="shared" ca="1" si="1652"/>
        <v>1</v>
      </c>
      <c r="MS479" s="161">
        <f t="shared" ca="1" si="1590"/>
        <v>1</v>
      </c>
      <c r="MT479" s="163">
        <f t="shared" ca="1" si="1652"/>
        <v>0.75</v>
      </c>
      <c r="MU479" s="163">
        <f t="shared" ca="1" si="1652"/>
        <v>0.8</v>
      </c>
      <c r="MV479" s="163">
        <f t="shared" ca="1" si="1652"/>
        <v>0.82499999999999996</v>
      </c>
      <c r="MW479" s="163">
        <f t="shared" ca="1" si="1652"/>
        <v>0.875</v>
      </c>
      <c r="MX479" s="163">
        <f t="shared" ca="1" si="1652"/>
        <v>0.9</v>
      </c>
      <c r="MY479" s="163">
        <f t="shared" ca="1" si="1652"/>
        <v>0.75</v>
      </c>
      <c r="MZ479" s="163">
        <f t="shared" ca="1" si="1652"/>
        <v>0.78142857142857147</v>
      </c>
      <c r="NA479" s="163">
        <f t="shared" ca="1" si="1652"/>
        <v>0.82499999999999996</v>
      </c>
      <c r="NB479" s="163">
        <f t="shared" ca="1" si="1652"/>
        <v>0.875</v>
      </c>
      <c r="NC479" s="163">
        <f t="shared" ca="1" si="1652"/>
        <v>0.9</v>
      </c>
      <c r="ND479" s="163">
        <f t="shared" ca="1" si="1652"/>
        <v>0.9</v>
      </c>
      <c r="NE479" s="163">
        <f t="shared" ca="1" si="1652"/>
        <v>0.75</v>
      </c>
      <c r="NF479" s="163">
        <f t="shared" ca="1" si="1652"/>
        <v>0.78142857142857147</v>
      </c>
      <c r="NG479" s="163">
        <f t="shared" ca="1" si="1652"/>
        <v>0.82499999999999996</v>
      </c>
      <c r="NH479" s="163">
        <f t="shared" ca="1" si="1652"/>
        <v>0.875</v>
      </c>
      <c r="NI479" s="163">
        <f t="shared" ca="1" si="1652"/>
        <v>0.9</v>
      </c>
      <c r="NJ479" s="163">
        <f t="shared" ca="1" si="1652"/>
        <v>0.9</v>
      </c>
      <c r="NK479" s="163">
        <f t="shared" ca="1" si="1652"/>
        <v>0.75</v>
      </c>
      <c r="NL479" s="163">
        <f t="shared" ca="1" si="1652"/>
        <v>0.78142857142857147</v>
      </c>
      <c r="NM479" s="163">
        <f t="shared" ca="1" si="1652"/>
        <v>0.82499999999999996</v>
      </c>
      <c r="NN479" s="163">
        <f t="shared" ca="1" si="1652"/>
        <v>0.875</v>
      </c>
      <c r="NO479" s="163">
        <f t="shared" ca="1" si="1652"/>
        <v>0.9</v>
      </c>
      <c r="NP479" s="163">
        <f t="shared" ca="1" si="1652"/>
        <v>0.9</v>
      </c>
      <c r="NQ479" s="163">
        <f t="shared" ca="1" si="1652"/>
        <v>0.75</v>
      </c>
      <c r="NR479" s="163">
        <f t="shared" ca="1" si="1652"/>
        <v>0.78142857142857147</v>
      </c>
      <c r="NS479" s="163">
        <f t="shared" ca="1" si="1652"/>
        <v>0.82499999999999996</v>
      </c>
      <c r="NT479" s="163">
        <f t="shared" ca="1" si="1652"/>
        <v>0.875</v>
      </c>
      <c r="NU479" s="163">
        <f t="shared" ca="1" si="1652"/>
        <v>0.9</v>
      </c>
      <c r="NV479" s="163">
        <f t="shared" ca="1" si="1652"/>
        <v>0.9</v>
      </c>
      <c r="NW479" s="163">
        <f t="shared" ca="1" si="1652"/>
        <v>0.75</v>
      </c>
      <c r="NX479" s="163">
        <f t="shared" ca="1" si="1652"/>
        <v>0.78142857142857147</v>
      </c>
      <c r="NY479" s="163">
        <f t="shared" ca="1" si="1652"/>
        <v>0.82499999999999996</v>
      </c>
      <c r="NZ479" s="163">
        <f t="shared" ca="1" si="1652"/>
        <v>0.875</v>
      </c>
      <c r="OA479" s="163">
        <f t="shared" ca="1" si="1652"/>
        <v>0.9</v>
      </c>
      <c r="OB479" s="163">
        <f t="shared" ca="1" si="1652"/>
        <v>0.9</v>
      </c>
      <c r="OC479" s="163">
        <f t="shared" ca="1" si="1652"/>
        <v>0.75</v>
      </c>
      <c r="OD479" s="163">
        <f t="shared" ca="1" si="1652"/>
        <v>0.78142857142857147</v>
      </c>
      <c r="OE479" s="163">
        <f t="shared" ca="1" si="1652"/>
        <v>0.82499999999999996</v>
      </c>
      <c r="OF479" s="163">
        <f t="shared" ca="1" si="1652"/>
        <v>0.875</v>
      </c>
      <c r="OG479" s="163">
        <f t="shared" ca="1" si="1652"/>
        <v>0.9</v>
      </c>
      <c r="OH479" s="163">
        <f t="shared" ca="1" si="1652"/>
        <v>0.9</v>
      </c>
      <c r="OI479" s="163">
        <f t="shared" ref="MY479:OT485" ca="1" si="1656">OFFSET(OI$5,$B479,0)</f>
        <v>0.75</v>
      </c>
      <c r="OJ479" s="163">
        <f t="shared" ca="1" si="1656"/>
        <v>0.76904761904761909</v>
      </c>
      <c r="OK479" s="163">
        <f t="shared" ca="1" si="1656"/>
        <v>0.82000000000000006</v>
      </c>
      <c r="OL479" s="163">
        <f t="shared" ca="1" si="1656"/>
        <v>0.875</v>
      </c>
      <c r="OM479" s="163">
        <f t="shared" ca="1" si="1656"/>
        <v>0.9</v>
      </c>
      <c r="ON479" s="163">
        <f t="shared" ca="1" si="1656"/>
        <v>0.90000000000000013</v>
      </c>
      <c r="OO479" s="163">
        <f t="shared" ca="1" si="1656"/>
        <v>0.75</v>
      </c>
      <c r="OP479" s="163">
        <f t="shared" ca="1" si="1656"/>
        <v>0.76904761904761909</v>
      </c>
      <c r="OQ479" s="163">
        <f t="shared" ca="1" si="1656"/>
        <v>0.82000000000000006</v>
      </c>
      <c r="OR479" s="163">
        <f t="shared" ca="1" si="1656"/>
        <v>0.875</v>
      </c>
      <c r="OS479" s="163">
        <f t="shared" ca="1" si="1656"/>
        <v>0.9</v>
      </c>
      <c r="OT479" s="163">
        <f t="shared" ca="1" si="1656"/>
        <v>0.9</v>
      </c>
      <c r="OU479" s="163">
        <f t="shared" ca="1" si="1643"/>
        <v>0.875</v>
      </c>
      <c r="OV479" s="161">
        <f t="shared" si="1592"/>
        <v>1</v>
      </c>
      <c r="OW479" s="161">
        <f t="shared" ca="1" si="1593"/>
        <v>1</v>
      </c>
      <c r="OX479" s="161" t="str">
        <f t="shared" ca="1" si="1594"/>
        <v>-</v>
      </c>
      <c r="OY479" s="163" t="str">
        <f t="shared" ca="1" si="1595"/>
        <v>-</v>
      </c>
      <c r="OZ479" s="161" t="str">
        <f t="shared" ca="1" si="1596"/>
        <v>-</v>
      </c>
      <c r="PA479" s="161" t="str">
        <f t="shared" ca="1" si="1597"/>
        <v>-</v>
      </c>
      <c r="PB479" s="163">
        <f t="shared" ca="1" si="1652"/>
        <v>0</v>
      </c>
      <c r="PC479" s="27">
        <v>0</v>
      </c>
    </row>
    <row r="480" spans="1:419" s="143" customFormat="1" hidden="1" outlineLevel="1">
      <c r="A480" s="121">
        <f t="shared" si="14"/>
        <v>475</v>
      </c>
      <c r="B480" s="121">
        <f t="shared" si="1648"/>
        <v>13</v>
      </c>
      <c r="C480" s="143">
        <f t="shared" si="1604"/>
        <v>1002</v>
      </c>
      <c r="D480" s="143" t="s">
        <v>884</v>
      </c>
      <c r="E480" s="143" t="b">
        <f t="shared" si="1558"/>
        <v>0</v>
      </c>
      <c r="F480" s="143" t="b">
        <v>0</v>
      </c>
      <c r="G480" s="143" t="b">
        <f t="shared" si="1599"/>
        <v>0</v>
      </c>
      <c r="H480" s="139">
        <f t="shared" ref="H480:AC486" ca="1" si="1657">OFFSET(H480,-1,0)</f>
        <v>3</v>
      </c>
      <c r="I480" s="32">
        <v>3</v>
      </c>
      <c r="J480" s="32">
        <v>2</v>
      </c>
      <c r="K480" s="139">
        <f t="shared" ca="1" si="1657"/>
        <v>1</v>
      </c>
      <c r="L480" s="139">
        <f t="shared" ca="1" si="1657"/>
        <v>1</v>
      </c>
      <c r="M480" s="139">
        <f t="shared" ca="1" si="1657"/>
        <v>1</v>
      </c>
      <c r="N480" s="139">
        <f t="shared" ca="1" si="1657"/>
        <v>1</v>
      </c>
      <c r="O480" s="139">
        <f t="shared" ca="1" si="1657"/>
        <v>1</v>
      </c>
      <c r="P480" s="139">
        <f t="shared" ca="1" si="1657"/>
        <v>1</v>
      </c>
      <c r="Q480" s="139">
        <f t="shared" ca="1" si="1657"/>
        <v>1</v>
      </c>
      <c r="R480" s="139">
        <f t="shared" ca="1" si="1657"/>
        <v>2</v>
      </c>
      <c r="S480" s="139">
        <v>3</v>
      </c>
      <c r="T480" s="139">
        <v>3</v>
      </c>
      <c r="U480" s="139">
        <v>3</v>
      </c>
      <c r="V480" s="139">
        <v>3</v>
      </c>
      <c r="W480" s="32">
        <v>3</v>
      </c>
      <c r="X480" s="139">
        <f t="shared" ca="1" si="1657"/>
        <v>1</v>
      </c>
      <c r="Y480" s="139">
        <f t="shared" ca="1" si="1657"/>
        <v>1</v>
      </c>
      <c r="Z480" s="139">
        <f t="shared" ca="1" si="1657"/>
        <v>1</v>
      </c>
      <c r="AA480" s="139">
        <f t="shared" ca="1" si="1657"/>
        <v>1</v>
      </c>
      <c r="AB480" s="139">
        <f t="shared" ca="1" si="1657"/>
        <v>1</v>
      </c>
      <c r="AC480" s="139">
        <f t="shared" ca="1" si="1657"/>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163" t="str">
        <f t="shared" ca="1" si="1610"/>
        <v>-</v>
      </c>
      <c r="AI480" s="163" t="str">
        <f t="shared" ca="1" si="1610"/>
        <v>-</v>
      </c>
      <c r="AJ480" s="163" t="str">
        <f t="shared" ca="1" si="1610"/>
        <v>-</v>
      </c>
      <c r="AK480" s="163" t="str">
        <f t="shared" ca="1" si="1610"/>
        <v>-</v>
      </c>
      <c r="AL480" s="163" t="str">
        <f t="shared" ca="1" si="1610"/>
        <v>-</v>
      </c>
      <c r="AM480" s="163" t="b">
        <f t="shared" ca="1" si="1610"/>
        <v>1</v>
      </c>
      <c r="AN480" s="10"/>
      <c r="AO480" s="161" t="b">
        <f t="shared" si="1611"/>
        <v>0</v>
      </c>
      <c r="AP480" s="161">
        <f t="shared" si="1611"/>
        <v>2</v>
      </c>
      <c r="AQ480" s="161" t="b">
        <f t="shared" si="1611"/>
        <v>0</v>
      </c>
      <c r="AR480" s="161" t="b">
        <f t="shared" si="1611"/>
        <v>1</v>
      </c>
      <c r="AS480" s="161" t="b">
        <f t="shared" si="1611"/>
        <v>1</v>
      </c>
      <c r="AT480" s="161" t="b">
        <f t="shared" si="1611"/>
        <v>0</v>
      </c>
      <c r="AU480" s="161">
        <f t="shared" ca="1" si="1561"/>
        <v>0</v>
      </c>
      <c r="AV480" s="161" t="b">
        <f t="shared" si="1645"/>
        <v>1</v>
      </c>
      <c r="AW480" s="161" t="b">
        <f t="shared" si="1645"/>
        <v>1</v>
      </c>
      <c r="AX480" s="161">
        <f t="shared" si="1645"/>
        <v>1</v>
      </c>
      <c r="AY480" s="161">
        <f t="shared" si="1645"/>
        <v>3.0000000000000001E-6</v>
      </c>
      <c r="AZ480" s="161" t="str">
        <f t="shared" si="1645"/>
        <v>-</v>
      </c>
      <c r="BA480" s="10"/>
      <c r="BB480" s="161" t="b">
        <f t="shared" si="1563"/>
        <v>1</v>
      </c>
      <c r="BC480" s="163" t="b">
        <f t="shared" ca="1" si="1564"/>
        <v>1</v>
      </c>
      <c r="BD480" s="163" t="b">
        <f t="shared" ca="1" si="1564"/>
        <v>1</v>
      </c>
      <c r="BE480" s="162">
        <f t="shared" ca="1" si="1565"/>
        <v>3210</v>
      </c>
      <c r="BF480" s="163" t="str">
        <f t="shared" ca="1" si="1633"/>
        <v>-</v>
      </c>
      <c r="BG480" s="163" t="str">
        <f t="shared" ca="1" si="1633"/>
        <v>-</v>
      </c>
      <c r="BH480" s="163" t="str">
        <f t="shared" ca="1" si="1633"/>
        <v>-</v>
      </c>
      <c r="BI480" s="163" t="str">
        <f t="shared" ca="1" si="1633"/>
        <v>-</v>
      </c>
      <c r="BJ480" s="163" t="str">
        <f t="shared" ca="1" si="1633"/>
        <v>-</v>
      </c>
      <c r="BK480" s="163">
        <f t="shared" ca="1" si="1633"/>
        <v>1</v>
      </c>
      <c r="BL480" s="163">
        <f t="shared" ca="1" si="1633"/>
        <v>1</v>
      </c>
      <c r="BM480" s="163" t="str">
        <f t="shared" ca="1" si="1633"/>
        <v>-</v>
      </c>
      <c r="BN480" s="163" t="str">
        <f t="shared" ca="1" si="1633"/>
        <v>-</v>
      </c>
      <c r="BO480" s="163" t="b">
        <f t="shared" ca="1" si="1567"/>
        <v>0</v>
      </c>
      <c r="BP480" s="163" t="b">
        <f t="shared" ca="1" si="1567"/>
        <v>0</v>
      </c>
      <c r="BQ480" s="163" t="b">
        <f t="shared" ca="1" si="1567"/>
        <v>0</v>
      </c>
      <c r="BR480" s="163" t="b">
        <f t="shared" ca="1" si="1567"/>
        <v>0</v>
      </c>
      <c r="BS480" s="163" t="b">
        <f t="shared" ca="1" si="1567"/>
        <v>0</v>
      </c>
      <c r="BT480" s="163" t="b">
        <f t="shared" ca="1" si="1567"/>
        <v>0</v>
      </c>
      <c r="BU480" s="163" t="b">
        <f t="shared" ca="1" si="1567"/>
        <v>0</v>
      </c>
      <c r="BV480" s="163" t="b">
        <f t="shared" ca="1" si="1567"/>
        <v>0</v>
      </c>
      <c r="BW480" s="163" t="b">
        <f t="shared" ca="1" si="1567"/>
        <v>0</v>
      </c>
      <c r="BX480" s="163" t="str">
        <f t="shared" ca="1" si="1635"/>
        <v>-</v>
      </c>
      <c r="BY480" s="163" t="str">
        <f t="shared" ca="1" si="1636"/>
        <v>-</v>
      </c>
      <c r="BZ480" s="163" t="str">
        <f t="shared" ca="1" si="1636"/>
        <v>-</v>
      </c>
      <c r="CA480" s="163" t="str">
        <f t="shared" ca="1" si="1636"/>
        <v>-</v>
      </c>
      <c r="CB480" s="163" t="str">
        <f t="shared" ca="1" si="1636"/>
        <v>-</v>
      </c>
      <c r="CC480" s="163" t="str">
        <f t="shared" ca="1" si="1636"/>
        <v>-</v>
      </c>
      <c r="CD480" s="163" t="str">
        <f t="shared" ca="1" si="1636"/>
        <v>-</v>
      </c>
      <c r="CE480" s="163" t="str">
        <f t="shared" ca="1" si="1636"/>
        <v>-</v>
      </c>
      <c r="CF480" s="163" t="str">
        <f t="shared" ca="1" si="1636"/>
        <v>-</v>
      </c>
      <c r="CG480" s="163" t="str">
        <f t="shared" ca="1" si="1635"/>
        <v>-</v>
      </c>
      <c r="CH480" s="163" t="str">
        <f t="shared" ca="1" si="1635"/>
        <v>-</v>
      </c>
      <c r="CI480" s="163" t="str">
        <f t="shared" ca="1" si="1635"/>
        <v>-</v>
      </c>
      <c r="CJ480" s="163" t="str">
        <f t="shared" ca="1" si="1635"/>
        <v>-</v>
      </c>
      <c r="CK480" s="163" t="str">
        <f t="shared" ca="1" si="1635"/>
        <v>-</v>
      </c>
      <c r="CL480" s="163" t="str">
        <f t="shared" ca="1" si="1635"/>
        <v>-</v>
      </c>
      <c r="CM480" s="163" t="str">
        <f t="shared" ca="1" si="1635"/>
        <v>-</v>
      </c>
      <c r="CN480" s="163" t="str">
        <f t="shared" ca="1" si="1635"/>
        <v>-</v>
      </c>
      <c r="CO480" s="163" t="str">
        <f t="shared" ca="1" si="1635"/>
        <v>-</v>
      </c>
      <c r="CP480" s="163" t="str">
        <f t="shared" ca="1" si="1635"/>
        <v>-</v>
      </c>
      <c r="CQ480" s="163" t="str">
        <f t="shared" ca="1" si="1635"/>
        <v>-</v>
      </c>
      <c r="CR480" s="163" t="str">
        <f t="shared" ca="1" si="1635"/>
        <v>-</v>
      </c>
      <c r="CS480" s="163" t="str">
        <f t="shared" ca="1" si="1635"/>
        <v>-</v>
      </c>
      <c r="CT480" s="163" t="str">
        <f t="shared" ca="1" si="1635"/>
        <v>-</v>
      </c>
      <c r="CU480" s="163" t="str">
        <f t="shared" ca="1" si="1635"/>
        <v>-</v>
      </c>
      <c r="CV480" s="163" t="str">
        <f t="shared" ca="1" si="1635"/>
        <v>-</v>
      </c>
      <c r="CW480" s="163" t="str">
        <f t="shared" ca="1" si="1635"/>
        <v>-</v>
      </c>
      <c r="CX480" s="163" t="str">
        <f t="shared" ca="1" si="1635"/>
        <v>-</v>
      </c>
      <c r="CY480" s="163" t="str">
        <f t="shared" ca="1" si="1635"/>
        <v>-</v>
      </c>
      <c r="CZ480" s="163" t="str">
        <f t="shared" ca="1" si="1635"/>
        <v>-</v>
      </c>
      <c r="DA480" s="163" t="str">
        <f t="shared" ref="CU480:DB484" ca="1" si="1658">OFFSET(DA$5,$B480,0)</f>
        <v>-</v>
      </c>
      <c r="DB480" s="163" t="str">
        <f t="shared" ca="1" si="1658"/>
        <v>-</v>
      </c>
      <c r="DC480" s="163" t="str">
        <f t="shared" ca="1" si="1635"/>
        <v>-</v>
      </c>
      <c r="DD480" s="163" t="str">
        <f t="shared" ca="1" si="1637"/>
        <v>-</v>
      </c>
      <c r="DE480" s="163" t="str">
        <f t="shared" ca="1" si="1637"/>
        <v>-</v>
      </c>
      <c r="DF480" s="163" t="str">
        <f t="shared" ca="1" si="1637"/>
        <v>-</v>
      </c>
      <c r="DG480" s="163" t="str">
        <f t="shared" ca="1" si="1637"/>
        <v>-</v>
      </c>
      <c r="DH480" s="163" t="str">
        <f t="shared" ca="1" si="1637"/>
        <v>-</v>
      </c>
      <c r="DI480" s="163" t="str">
        <f t="shared" ca="1" si="1637"/>
        <v>-</v>
      </c>
      <c r="DJ480" s="163" t="str">
        <f t="shared" ca="1" si="1637"/>
        <v>-</v>
      </c>
      <c r="DK480" s="163" t="str">
        <f t="shared" ca="1" si="1637"/>
        <v>-</v>
      </c>
      <c r="DL480" s="10"/>
      <c r="DM480" s="163" t="str">
        <f t="shared" ca="1" si="1633"/>
        <v>-</v>
      </c>
      <c r="DN480" s="163" t="str">
        <f t="shared" ca="1" si="1633"/>
        <v>-</v>
      </c>
      <c r="DO480" s="163" t="str">
        <f t="shared" ca="1" si="1633"/>
        <v>-</v>
      </c>
      <c r="DP480" s="163" t="str">
        <f t="shared" ca="1" si="1633"/>
        <v>-</v>
      </c>
      <c r="DQ480" s="163" t="str">
        <f t="shared" ca="1" si="1633"/>
        <v>-</v>
      </c>
      <c r="DR480" s="163" t="str">
        <f t="shared" ca="1" si="1633"/>
        <v>-</v>
      </c>
      <c r="DS480" s="163" t="str">
        <f t="shared" ca="1" si="1633"/>
        <v>-</v>
      </c>
      <c r="DT480" s="163" t="str">
        <f t="shared" ca="1" si="1633"/>
        <v>-</v>
      </c>
      <c r="DU480" s="163" t="str">
        <f t="shared" ca="1" si="1633"/>
        <v>-</v>
      </c>
      <c r="DV480" s="163" t="str">
        <f t="shared" ca="1" si="1633"/>
        <v>-</v>
      </c>
      <c r="DW480" s="163" t="str">
        <f t="shared" ca="1" si="1633"/>
        <v>-</v>
      </c>
      <c r="DX480" s="161" t="str" cm="1">
        <f t="array" aca="1" ref="DX480" ca="1">INDEX(i.rev,$K480,DX$15)</f>
        <v>-</v>
      </c>
      <c r="DY480" s="161" t="str" cm="1">
        <f t="array" aca="1" ref="DY480" ca="1">INDEX(i.rev,$K480,DY$15)</f>
        <v>-</v>
      </c>
      <c r="DZ480" s="161" t="str" cm="1">
        <f t="array" aca="1" ref="DZ480" ca="1">INDEX(i.rev,$K480,DZ$15)</f>
        <v>-</v>
      </c>
      <c r="EA480" s="161" t="str" cm="1">
        <f t="array" aca="1" ref="EA480" ca="1">INDEX(i.rev,$K480,EA$15)</f>
        <v>-</v>
      </c>
      <c r="EB480" s="161" t="str" cm="1">
        <f t="array" aca="1" ref="EB480" ca="1">INDEX(i.rev,$K480,EB$15)</f>
        <v>-</v>
      </c>
      <c r="EC480" s="161" t="str" cm="1">
        <f t="array" aca="1" ref="EC480" ca="1">INDEX(i.rev,$K480,EC$15)</f>
        <v>-</v>
      </c>
      <c r="ED480" s="161" t="str" cm="1">
        <f t="array" aca="1" ref="ED480" ca="1">INDEX(i.rev,$K480,ED$15)</f>
        <v>-</v>
      </c>
      <c r="EE480" s="161" t="str" cm="1">
        <f t="array" aca="1" ref="EE480" ca="1">INDEX(i.rev,$K480,EE$15)</f>
        <v>-</v>
      </c>
      <c r="EF480" s="161" t="str" cm="1">
        <f t="array" aca="1" ref="EF480" ca="1">INDEX(i.rev,$K480,EF$15)</f>
        <v>-</v>
      </c>
      <c r="EG480" s="161" t="str" cm="1">
        <f t="array" aca="1" ref="EG480" ca="1">INDEX(i.rev,$K480,EG$15)</f>
        <v>-</v>
      </c>
      <c r="EH480" s="10"/>
      <c r="EI480" s="163" t="str">
        <f t="shared" ca="1" si="1644"/>
        <v>-</v>
      </c>
      <c r="EJ480" s="163" t="str">
        <f t="shared" ca="1" si="1644"/>
        <v>-</v>
      </c>
      <c r="EK480" s="163" t="str">
        <f t="shared" ca="1" si="1644"/>
        <v>-</v>
      </c>
      <c r="EL480" s="163" t="str">
        <f t="shared" ca="1" si="1644"/>
        <v>-</v>
      </c>
      <c r="EM480" s="163" t="str">
        <f t="shared" ca="1" si="1644"/>
        <v>-</v>
      </c>
      <c r="EN480" s="163" t="str">
        <f t="shared" ca="1" si="1644"/>
        <v>-</v>
      </c>
      <c r="EO480" s="163" t="str">
        <f t="shared" ca="1" si="1644"/>
        <v>-</v>
      </c>
      <c r="EP480" s="163" t="str">
        <f t="shared" ca="1" si="1644"/>
        <v>-</v>
      </c>
      <c r="EQ480" s="163">
        <f t="shared" ca="1" si="1644"/>
        <v>1</v>
      </c>
      <c r="ER480" s="163">
        <f t="shared" ca="1" si="1644"/>
        <v>1</v>
      </c>
      <c r="ES480" s="163">
        <f t="shared" ca="1" si="1644"/>
        <v>0</v>
      </c>
      <c r="ET480" s="163" t="str">
        <f t="shared" ca="1" si="1644"/>
        <v>-</v>
      </c>
      <c r="EU480" s="163" t="str">
        <f t="shared" ca="1" si="1644"/>
        <v>-</v>
      </c>
      <c r="EV480" s="163" t="str">
        <f t="shared" ca="1" si="1644"/>
        <v>-</v>
      </c>
      <c r="EW480" s="163" t="str">
        <f t="shared" ca="1" si="1644"/>
        <v>-</v>
      </c>
      <c r="EX480" s="163" t="str">
        <f t="shared" ca="1" si="1644"/>
        <v>-</v>
      </c>
      <c r="EY480" s="163" t="str">
        <f t="shared" ca="1" si="1644"/>
        <v>-</v>
      </c>
      <c r="EZ480" s="163" t="str">
        <f t="shared" ca="1" si="1644"/>
        <v>-</v>
      </c>
      <c r="FA480" s="163">
        <f t="shared" ca="1" si="1644"/>
        <v>0</v>
      </c>
      <c r="FB480" s="163" t="str">
        <f t="shared" ca="1" si="1644"/>
        <v>-</v>
      </c>
      <c r="FC480" s="163" t="str">
        <f t="shared" ca="1" si="1644"/>
        <v>-</v>
      </c>
      <c r="FD480" s="163" t="str">
        <f t="shared" ca="1" si="1644"/>
        <v>-</v>
      </c>
      <c r="FE480" s="163" t="str">
        <f t="shared" ca="1" si="1644"/>
        <v>-</v>
      </c>
      <c r="FF480" s="163" t="str">
        <f t="shared" ca="1" si="1644"/>
        <v>-</v>
      </c>
      <c r="FG480" s="163">
        <f t="shared" ca="1" si="1644"/>
        <v>0</v>
      </c>
      <c r="FH480" s="163">
        <f t="shared" ca="1" si="1644"/>
        <v>0</v>
      </c>
      <c r="FI480" s="163">
        <f t="shared" ca="1" si="1644"/>
        <v>0</v>
      </c>
      <c r="FJ480" s="163">
        <f t="shared" ca="1" si="1644"/>
        <v>0</v>
      </c>
      <c r="FK480" s="163">
        <f t="shared" ca="1" si="1644"/>
        <v>0</v>
      </c>
      <c r="FL480" s="163">
        <f t="shared" ca="1" si="1644"/>
        <v>0</v>
      </c>
      <c r="FM480" s="163">
        <f t="shared" ca="1" si="1644"/>
        <v>0</v>
      </c>
      <c r="FN480" s="163" t="str">
        <f t="shared" ca="1" si="1644"/>
        <v>-</v>
      </c>
      <c r="FO480" s="163" t="str">
        <f t="shared" ca="1" si="1644"/>
        <v>-</v>
      </c>
      <c r="FP480" s="163" t="str">
        <f t="shared" ca="1" si="1644"/>
        <v>-</v>
      </c>
      <c r="FQ480" s="163" t="str">
        <f t="shared" ca="1" si="1644"/>
        <v>-</v>
      </c>
      <c r="FR480" s="163" t="str">
        <f t="shared" ca="1" si="1644"/>
        <v>-</v>
      </c>
      <c r="FS480" s="163" t="str">
        <f t="shared" ca="1" si="1644"/>
        <v>-</v>
      </c>
      <c r="FT480" s="163" t="str">
        <f t="shared" ca="1" si="1644"/>
        <v>-</v>
      </c>
      <c r="FU480" s="163" t="str">
        <f t="shared" ca="1" si="1644"/>
        <v>-</v>
      </c>
      <c r="FV480" s="163" t="str">
        <f t="shared" ca="1" si="1644"/>
        <v>-</v>
      </c>
      <c r="FW480" s="163" t="str">
        <f t="shared" ca="1" si="1644"/>
        <v>-</v>
      </c>
      <c r="FX480" s="163" t="str">
        <f t="shared" ca="1" si="1644"/>
        <v>-</v>
      </c>
      <c r="FY480" s="10"/>
      <c r="FZ480" s="163">
        <f t="shared" ca="1" si="1644"/>
        <v>1</v>
      </c>
      <c r="GA480" s="163" t="str">
        <f t="shared" ca="1" si="1644"/>
        <v>-</v>
      </c>
      <c r="GB480" s="163" t="str">
        <f t="shared" ca="1" si="1644"/>
        <v>-</v>
      </c>
      <c r="GC480" s="163" t="str">
        <f t="shared" ca="1" si="1644"/>
        <v>-</v>
      </c>
      <c r="GD480" s="163" t="str">
        <f t="shared" ca="1" si="1612"/>
        <v>-</v>
      </c>
      <c r="GE480" s="163" t="b">
        <f t="shared" ca="1" si="1612"/>
        <v>0</v>
      </c>
      <c r="GF480" s="163" t="str">
        <f t="shared" ca="1" si="1612"/>
        <v>-</v>
      </c>
      <c r="GG480" s="163">
        <f t="shared" ca="1" si="1612"/>
        <v>0</v>
      </c>
      <c r="GH480" s="163" t="str">
        <f t="shared" ca="1" si="1612"/>
        <v>-</v>
      </c>
      <c r="GI480" s="161" cm="1">
        <f t="array" aca="1" ref="GI480" ca="1">INDEX(i.rev,$K480,GI$15)</f>
        <v>1</v>
      </c>
      <c r="GJ480" s="163">
        <f t="shared" ca="1" si="1649"/>
        <v>0</v>
      </c>
      <c r="GK480" s="163">
        <f t="shared" ca="1" si="1649"/>
        <v>1</v>
      </c>
      <c r="GL480" s="163">
        <f t="shared" ca="1" si="1649"/>
        <v>0</v>
      </c>
      <c r="GM480" s="163">
        <f t="shared" ca="1" si="1649"/>
        <v>1</v>
      </c>
      <c r="GN480" s="163">
        <f t="shared" ca="1" si="1649"/>
        <v>1</v>
      </c>
      <c r="GO480" s="163">
        <f t="shared" ca="1" si="1649"/>
        <v>1</v>
      </c>
      <c r="GP480" s="163">
        <f t="shared" ca="1" si="1649"/>
        <v>0</v>
      </c>
      <c r="GQ480" s="163">
        <f t="shared" ca="1" si="1649"/>
        <v>0</v>
      </c>
      <c r="GR480" s="163">
        <f t="shared" ca="1" si="1649"/>
        <v>0</v>
      </c>
      <c r="GS480" s="163">
        <f t="shared" ca="1" si="1649"/>
        <v>0</v>
      </c>
      <c r="GT480" s="163">
        <f t="shared" ca="1" si="1649"/>
        <v>0</v>
      </c>
      <c r="GU480" s="163">
        <f t="shared" ca="1" si="1649"/>
        <v>0</v>
      </c>
      <c r="GV480" s="163">
        <f t="shared" ca="1" si="1649"/>
        <v>0</v>
      </c>
      <c r="GW480" s="163">
        <f t="shared" ca="1" si="1649"/>
        <v>0</v>
      </c>
      <c r="GX480" s="163">
        <f t="shared" ca="1" si="1649"/>
        <v>0</v>
      </c>
      <c r="GY480" s="163">
        <f t="shared" ca="1" si="1649"/>
        <v>0</v>
      </c>
      <c r="GZ480" s="161" cm="1">
        <f t="array" aca="1" ref="GZ480" ca="1">INDEX(i.rev,$K480,GZ$15)</f>
        <v>0</v>
      </c>
      <c r="HA480" s="163">
        <f t="shared" ca="1" si="1574"/>
        <v>0</v>
      </c>
      <c r="HB480" s="161" cm="1">
        <f t="array" aca="1" ref="HB480" ca="1">INDEX(i.rev,$K480,HB$15)</f>
        <v>1</v>
      </c>
      <c r="HC480" s="163">
        <f t="shared" ca="1" si="1653"/>
        <v>0</v>
      </c>
      <c r="HD480" s="163">
        <f t="shared" ca="1" si="1653"/>
        <v>0</v>
      </c>
      <c r="HE480" s="163">
        <f t="shared" ca="1" si="1653"/>
        <v>0</v>
      </c>
      <c r="HF480" s="163">
        <f t="shared" ca="1" si="1653"/>
        <v>0</v>
      </c>
      <c r="HG480" s="163">
        <f t="shared" ca="1" si="1653"/>
        <v>0</v>
      </c>
      <c r="HH480" s="163">
        <f t="shared" ca="1" si="1653"/>
        <v>0</v>
      </c>
      <c r="HI480" s="163">
        <f t="shared" ca="1" si="1653"/>
        <v>0</v>
      </c>
      <c r="HJ480" s="10"/>
      <c r="HK480" s="163" t="str">
        <f t="shared" ca="1" si="1653"/>
        <v>-</v>
      </c>
      <c r="HL480" s="163" t="str">
        <f t="shared" ca="1" si="1653"/>
        <v>-</v>
      </c>
      <c r="HM480" s="163" t="str">
        <f t="shared" ca="1" si="1653"/>
        <v>-</v>
      </c>
      <c r="HN480" s="163" t="str">
        <f t="shared" ca="1" si="1653"/>
        <v>-</v>
      </c>
      <c r="HO480" s="163" t="str">
        <f t="shared" ca="1" si="1653"/>
        <v>-</v>
      </c>
      <c r="HP480" s="161" t="b">
        <f t="shared" ca="1" si="1614"/>
        <v>0</v>
      </c>
      <c r="HQ480" s="161" t="b">
        <f t="shared" ca="1" si="1614"/>
        <v>0</v>
      </c>
      <c r="HR480" s="161" t="b">
        <f t="shared" ca="1" si="1614"/>
        <v>1</v>
      </c>
      <c r="HS480" s="163">
        <f t="shared" ca="1" si="1653"/>
        <v>0</v>
      </c>
      <c r="HT480" s="161">
        <f t="shared" ca="1" si="1615"/>
        <v>1</v>
      </c>
      <c r="HU480" s="161">
        <f t="shared" ca="1" si="1615"/>
        <v>1</v>
      </c>
      <c r="HV480" s="163" t="str">
        <f t="shared" ca="1" si="1653"/>
        <v>-</v>
      </c>
      <c r="HW480" s="163" t="str">
        <f t="shared" ca="1" si="1653"/>
        <v>-</v>
      </c>
      <c r="HX480" s="163" t="str">
        <f t="shared" ca="1" si="1653"/>
        <v>-</v>
      </c>
      <c r="HY480" s="163" t="str">
        <f t="shared" ca="1" si="1653"/>
        <v>-</v>
      </c>
      <c r="HZ480" s="163" t="str">
        <f t="shared" ca="1" si="1653"/>
        <v>-</v>
      </c>
      <c r="IA480" s="163" t="str">
        <f t="shared" ca="1" si="1653"/>
        <v>-</v>
      </c>
      <c r="IB480" s="163" t="str">
        <f t="shared" ca="1" si="1653"/>
        <v>-</v>
      </c>
      <c r="IC480" s="163" t="str">
        <f t="shared" ca="1" si="1653"/>
        <v>-</v>
      </c>
      <c r="ID480" s="163" t="str">
        <f t="shared" ca="1" si="1653"/>
        <v>-</v>
      </c>
      <c r="IE480" s="163" t="b">
        <f t="shared" ca="1" si="1653"/>
        <v>1</v>
      </c>
      <c r="IF480" s="163" t="str">
        <f t="shared" ca="1" si="1653"/>
        <v>-</v>
      </c>
      <c r="IG480" s="163" t="str">
        <f t="shared" ca="1" si="1653"/>
        <v>-</v>
      </c>
      <c r="IH480" s="163" t="str">
        <f t="shared" ca="1" si="1653"/>
        <v>-</v>
      </c>
      <c r="II480" s="163" t="b">
        <f t="shared" ca="1" si="1654"/>
        <v>1</v>
      </c>
      <c r="IJ480" s="163">
        <f t="shared" ca="1" si="1654"/>
        <v>0</v>
      </c>
      <c r="IK480" s="163" t="str">
        <f t="shared" ca="1" si="1651"/>
        <v>-</v>
      </c>
      <c r="IL480" s="163" t="str">
        <f t="shared" ca="1" si="1651"/>
        <v>-</v>
      </c>
      <c r="IM480" s="163" t="str">
        <f t="shared" ca="1" si="1651"/>
        <v>-</v>
      </c>
      <c r="IN480" s="163" t="str">
        <f t="shared" ca="1" si="1651"/>
        <v>-</v>
      </c>
      <c r="IO480" s="163" t="str">
        <f t="shared" ca="1" si="1651"/>
        <v>-</v>
      </c>
      <c r="IP480" s="163">
        <f t="shared" ca="1" si="1651"/>
        <v>0</v>
      </c>
      <c r="IQ480" s="163" t="str">
        <f t="shared" ca="1" si="1651"/>
        <v>-</v>
      </c>
      <c r="IR480" s="163" t="str">
        <f t="shared" ca="1" si="1651"/>
        <v>-</v>
      </c>
      <c r="IS480" s="163" t="str">
        <f t="shared" ca="1" si="1651"/>
        <v>-</v>
      </c>
      <c r="IT480" s="163">
        <f t="shared" ca="1" si="1651"/>
        <v>500</v>
      </c>
      <c r="IU480" s="163">
        <f t="shared" ca="1" si="1651"/>
        <v>500</v>
      </c>
      <c r="IV480" s="163" t="str">
        <f t="shared" ca="1" si="1651"/>
        <v>-</v>
      </c>
      <c r="IW480" s="163" t="str">
        <f t="shared" ca="1" si="1651"/>
        <v>-</v>
      </c>
      <c r="IX480" s="163" t="str">
        <f t="shared" ca="1" si="1651"/>
        <v>-</v>
      </c>
      <c r="IY480" s="163" t="str">
        <f t="shared" ca="1" si="1651"/>
        <v>-</v>
      </c>
      <c r="IZ480" s="163" t="str">
        <f t="shared" ca="1" si="1638"/>
        <v>-</v>
      </c>
      <c r="JA480" s="163" t="str">
        <f t="shared" ca="1" si="1638"/>
        <v>-</v>
      </c>
      <c r="JB480" s="163" t="str">
        <f t="shared" ca="1" si="1638"/>
        <v>-</v>
      </c>
      <c r="JC480" s="163" t="str">
        <f t="shared" ca="1" si="1638"/>
        <v>-</v>
      </c>
      <c r="JD480" s="163" t="str">
        <f t="shared" ca="1" si="1638"/>
        <v>-</v>
      </c>
      <c r="JE480" s="163" t="str">
        <f t="shared" ca="1" si="1638"/>
        <v>-</v>
      </c>
      <c r="JF480" s="163" t="str">
        <f t="shared" ca="1" si="1638"/>
        <v>-</v>
      </c>
      <c r="JG480" s="163" t="str">
        <f t="shared" ca="1" si="1638"/>
        <v>-</v>
      </c>
      <c r="JH480" s="163" t="str">
        <f t="shared" ca="1" si="1638"/>
        <v>-</v>
      </c>
      <c r="JI480" s="163" t="str">
        <f t="shared" ca="1" si="1638"/>
        <v>-</v>
      </c>
      <c r="JJ480" s="163" t="str">
        <f t="shared" ca="1" si="1638"/>
        <v>-</v>
      </c>
      <c r="JK480" s="163" t="str">
        <f t="shared" ca="1" si="1638"/>
        <v>-</v>
      </c>
      <c r="JL480" s="163" t="str">
        <f t="shared" ca="1" si="1638"/>
        <v>-</v>
      </c>
      <c r="JM480" s="163" t="str">
        <f t="shared" ca="1" si="1638"/>
        <v>-</v>
      </c>
      <c r="JN480" s="163" t="str">
        <f t="shared" ca="1" si="1639"/>
        <v>-</v>
      </c>
      <c r="JO480" s="163" t="str">
        <f t="shared" ca="1" si="1639"/>
        <v>-</v>
      </c>
      <c r="JP480" s="163" t="str">
        <f t="shared" ca="1" si="1639"/>
        <v>-</v>
      </c>
      <c r="JQ480" s="163" t="str">
        <f t="shared" ca="1" si="1639"/>
        <v>-</v>
      </c>
      <c r="JR480" s="163" t="str">
        <f t="shared" ca="1" si="1639"/>
        <v>-</v>
      </c>
      <c r="JS480" s="163" t="str">
        <f t="shared" ca="1" si="1638"/>
        <v>-</v>
      </c>
      <c r="JT480" s="163" t="str">
        <f t="shared" ca="1" si="1638"/>
        <v>-</v>
      </c>
      <c r="JU480" s="163" t="str">
        <f t="shared" ca="1" si="1638"/>
        <v>-</v>
      </c>
      <c r="JV480" s="163" t="str">
        <f t="shared" ca="1" si="1638"/>
        <v>-</v>
      </c>
      <c r="JW480" s="163" t="str">
        <f t="shared" ca="1" si="1638"/>
        <v>-</v>
      </c>
      <c r="JX480" s="163" t="str">
        <f t="shared" ca="1" si="1617"/>
        <v>-</v>
      </c>
      <c r="JY480" s="163" t="str">
        <f t="shared" ca="1" si="1655"/>
        <v>-</v>
      </c>
      <c r="JZ480" s="163" t="str">
        <f t="shared" ca="1" si="1655"/>
        <v>-</v>
      </c>
      <c r="KA480" s="163" t="str">
        <f t="shared" ca="1" si="1655"/>
        <v>-</v>
      </c>
      <c r="KB480" s="163" t="str">
        <f t="shared" ca="1" si="1655"/>
        <v>-</v>
      </c>
      <c r="KC480" s="163" t="str">
        <f t="shared" ca="1" si="1655"/>
        <v>-</v>
      </c>
      <c r="KD480" s="163" t="str">
        <f t="shared" ca="1" si="1655"/>
        <v>-</v>
      </c>
      <c r="KE480" s="163" t="str">
        <f t="shared" ca="1" si="1655"/>
        <v>-</v>
      </c>
      <c r="KF480" s="163" t="str">
        <f t="shared" ca="1" si="1655"/>
        <v>-</v>
      </c>
      <c r="KG480" s="163" t="str">
        <f t="shared" ca="1" si="1655"/>
        <v>-</v>
      </c>
      <c r="KH480" s="163" t="str">
        <f t="shared" ca="1" si="1655"/>
        <v>-</v>
      </c>
      <c r="KI480" s="163" t="str">
        <f t="shared" ca="1" si="1655"/>
        <v>-</v>
      </c>
      <c r="KJ480" s="163" t="str">
        <f t="shared" ca="1" si="1655"/>
        <v>-</v>
      </c>
      <c r="KK480" s="163" t="str">
        <f t="shared" ca="1" si="1655"/>
        <v>-</v>
      </c>
      <c r="KL480" s="163" t="str">
        <f t="shared" ca="1" si="1655"/>
        <v>-</v>
      </c>
      <c r="KM480" s="163" t="str">
        <f t="shared" ca="1" si="1655"/>
        <v>-</v>
      </c>
      <c r="KN480" s="163" t="str">
        <f t="shared" ca="1" si="1655"/>
        <v>-</v>
      </c>
      <c r="KO480" s="163" t="str">
        <f t="shared" ca="1" si="1655"/>
        <v>-</v>
      </c>
      <c r="KP480" s="163" t="str">
        <f t="shared" ca="1" si="1655"/>
        <v>-</v>
      </c>
      <c r="KQ480" s="163" t="str">
        <f t="shared" ca="1" si="1655"/>
        <v>-</v>
      </c>
      <c r="KR480" s="163" t="str">
        <f t="shared" ca="1" si="1655"/>
        <v>-</v>
      </c>
      <c r="KS480" s="163" t="str">
        <f t="shared" ca="1" si="1655"/>
        <v>-</v>
      </c>
      <c r="KT480" s="163" t="str">
        <f t="shared" ca="1" si="1655"/>
        <v>-</v>
      </c>
      <c r="KU480" s="163" t="str">
        <f t="shared" ca="1" si="1655"/>
        <v>-</v>
      </c>
      <c r="KV480" s="163" t="str">
        <f t="shared" ca="1" si="1655"/>
        <v>-</v>
      </c>
      <c r="KW480" s="163" t="str">
        <f t="shared" ca="1" si="1655"/>
        <v>-</v>
      </c>
      <c r="KX480" s="163" t="str">
        <f t="shared" ca="1" si="1655"/>
        <v>-</v>
      </c>
      <c r="KY480" s="163" t="str">
        <f t="shared" ca="1" si="1655"/>
        <v>-</v>
      </c>
      <c r="KZ480" s="163" t="str">
        <f t="shared" ca="1" si="1655"/>
        <v>-</v>
      </c>
      <c r="LA480" s="163" t="str">
        <f t="shared" ca="1" si="1655"/>
        <v>-</v>
      </c>
      <c r="LB480" s="163" t="str">
        <f t="shared" ca="1" si="1655"/>
        <v>-</v>
      </c>
      <c r="LC480" s="163" t="str">
        <f t="shared" ca="1" si="1655"/>
        <v>-</v>
      </c>
      <c r="LD480" s="163" t="str">
        <f t="shared" ca="1" si="1655"/>
        <v>-</v>
      </c>
      <c r="LE480" s="163" t="str">
        <f t="shared" ca="1" si="1655"/>
        <v>-</v>
      </c>
      <c r="LF480" s="163" t="str">
        <f t="shared" ca="1" si="1655"/>
        <v>-</v>
      </c>
      <c r="LG480" s="163" t="str">
        <f t="shared" ca="1" si="1655"/>
        <v>-</v>
      </c>
      <c r="LH480" s="163" t="str">
        <f t="shared" ca="1" si="1655"/>
        <v>-</v>
      </c>
      <c r="LI480" s="163" t="str">
        <f t="shared" ca="1" si="1655"/>
        <v>-</v>
      </c>
      <c r="LJ480" s="163" t="str">
        <f t="shared" ca="1" si="1655"/>
        <v>-</v>
      </c>
      <c r="LK480" s="163" t="str">
        <f t="shared" ca="1" si="1655"/>
        <v>-</v>
      </c>
      <c r="LL480" s="163" t="str">
        <f t="shared" ca="1" si="1655"/>
        <v>-</v>
      </c>
      <c r="LM480" s="163" t="str">
        <f t="shared" ca="1" si="1655"/>
        <v>-</v>
      </c>
      <c r="LN480" s="163" t="str">
        <f t="shared" ca="1" si="1655"/>
        <v>-</v>
      </c>
      <c r="LO480" s="163" t="str">
        <f t="shared" ca="1" si="1617"/>
        <v>-</v>
      </c>
      <c r="LP480" s="163" t="str">
        <f t="shared" ca="1" si="1617"/>
        <v>-</v>
      </c>
      <c r="LQ480" s="163" t="str">
        <f t="shared" ca="1" si="1617"/>
        <v>-</v>
      </c>
      <c r="LR480" s="163" t="str">
        <f t="shared" ca="1" si="1617"/>
        <v>-</v>
      </c>
      <c r="LS480" s="163" t="str">
        <f t="shared" ca="1" si="1617"/>
        <v>-</v>
      </c>
      <c r="LT480" s="163" t="str">
        <f t="shared" ca="1" si="1617"/>
        <v>-</v>
      </c>
      <c r="LU480" s="163" t="str">
        <f t="shared" ca="1" si="1617"/>
        <v>-</v>
      </c>
      <c r="LV480" s="163" t="str">
        <f t="shared" ca="1" si="1617"/>
        <v>-</v>
      </c>
      <c r="LW480" s="163" t="str">
        <f t="shared" ca="1" si="1617"/>
        <v>-</v>
      </c>
      <c r="LX480" s="163" t="str">
        <f t="shared" ca="1" si="1617"/>
        <v>-</v>
      </c>
      <c r="LY480" s="10"/>
      <c r="LZ480" s="161">
        <f t="shared" ca="1" si="1583"/>
        <v>4.4999999999999998E-2</v>
      </c>
      <c r="MA480" s="161">
        <f t="shared" ca="1" si="1584"/>
        <v>4.4999999999999998E-2</v>
      </c>
      <c r="MB480" s="163">
        <f t="shared" ca="1" si="1652"/>
        <v>1</v>
      </c>
      <c r="MC480" s="163">
        <f t="shared" ca="1" si="1652"/>
        <v>0</v>
      </c>
      <c r="MD480" s="163">
        <f t="shared" ca="1" si="1652"/>
        <v>1</v>
      </c>
      <c r="ME480" s="163">
        <f t="shared" ca="1" si="1652"/>
        <v>1</v>
      </c>
      <c r="MF480" s="163">
        <f t="shared" ca="1" si="1652"/>
        <v>0</v>
      </c>
      <c r="MG480" s="163">
        <f t="shared" ca="1" si="1652"/>
        <v>70</v>
      </c>
      <c r="MH480" s="163">
        <f t="shared" ca="1" si="1652"/>
        <v>50</v>
      </c>
      <c r="MI480" s="163">
        <f t="shared" ca="1" si="1652"/>
        <v>85</v>
      </c>
      <c r="MJ480" s="163">
        <f t="shared" ca="1" si="1652"/>
        <v>50</v>
      </c>
      <c r="MK480" s="161">
        <f t="shared" ca="1" si="1586"/>
        <v>1</v>
      </c>
      <c r="ML480" s="161">
        <f t="shared" ca="1" si="1587"/>
        <v>1</v>
      </c>
      <c r="MM480" s="161">
        <f t="shared" ca="1" si="1588"/>
        <v>1</v>
      </c>
      <c r="MN480" s="161">
        <f t="shared" ca="1" si="1589"/>
        <v>1</v>
      </c>
      <c r="MO480" s="161">
        <f t="shared" ca="1" si="1589"/>
        <v>1</v>
      </c>
      <c r="MP480" s="163">
        <f t="shared" ca="1" si="1652"/>
        <v>1</v>
      </c>
      <c r="MQ480" s="10"/>
      <c r="MR480" s="163">
        <f t="shared" ca="1" si="1652"/>
        <v>1</v>
      </c>
      <c r="MS480" s="161">
        <f t="shared" ca="1" si="1590"/>
        <v>1</v>
      </c>
      <c r="MT480" s="163">
        <f t="shared" ca="1" si="1652"/>
        <v>0.75</v>
      </c>
      <c r="MU480" s="163">
        <f t="shared" ca="1" si="1652"/>
        <v>0.8</v>
      </c>
      <c r="MV480" s="163">
        <f t="shared" ca="1" si="1652"/>
        <v>0.82499999999999996</v>
      </c>
      <c r="MW480" s="163">
        <f t="shared" ca="1" si="1652"/>
        <v>0.875</v>
      </c>
      <c r="MX480" s="163">
        <f t="shared" ca="1" si="1652"/>
        <v>0.9</v>
      </c>
      <c r="MY480" s="163">
        <f t="shared" ca="1" si="1656"/>
        <v>0.75</v>
      </c>
      <c r="MZ480" s="163">
        <f t="shared" ca="1" si="1656"/>
        <v>0.78142857142857147</v>
      </c>
      <c r="NA480" s="163">
        <f t="shared" ca="1" si="1656"/>
        <v>0.82499999999999996</v>
      </c>
      <c r="NB480" s="163">
        <f t="shared" ca="1" si="1656"/>
        <v>0.875</v>
      </c>
      <c r="NC480" s="163">
        <f t="shared" ca="1" si="1656"/>
        <v>0.9</v>
      </c>
      <c r="ND480" s="163">
        <f t="shared" ca="1" si="1656"/>
        <v>0.9</v>
      </c>
      <c r="NE480" s="163">
        <f t="shared" ca="1" si="1656"/>
        <v>0.75</v>
      </c>
      <c r="NF480" s="163">
        <f t="shared" ca="1" si="1656"/>
        <v>0.78142857142857147</v>
      </c>
      <c r="NG480" s="163">
        <f t="shared" ca="1" si="1656"/>
        <v>0.82499999999999996</v>
      </c>
      <c r="NH480" s="163">
        <f t="shared" ca="1" si="1656"/>
        <v>0.875</v>
      </c>
      <c r="NI480" s="163">
        <f t="shared" ca="1" si="1656"/>
        <v>0.9</v>
      </c>
      <c r="NJ480" s="163">
        <f t="shared" ca="1" si="1656"/>
        <v>0.9</v>
      </c>
      <c r="NK480" s="163">
        <f t="shared" ca="1" si="1656"/>
        <v>0.75</v>
      </c>
      <c r="NL480" s="163">
        <f t="shared" ca="1" si="1656"/>
        <v>0.78142857142857147</v>
      </c>
      <c r="NM480" s="163">
        <f t="shared" ca="1" si="1656"/>
        <v>0.82499999999999996</v>
      </c>
      <c r="NN480" s="163">
        <f t="shared" ca="1" si="1656"/>
        <v>0.875</v>
      </c>
      <c r="NO480" s="163">
        <f t="shared" ca="1" si="1656"/>
        <v>0.9</v>
      </c>
      <c r="NP480" s="163">
        <f t="shared" ca="1" si="1656"/>
        <v>0.9</v>
      </c>
      <c r="NQ480" s="163">
        <f t="shared" ca="1" si="1656"/>
        <v>0.75</v>
      </c>
      <c r="NR480" s="163">
        <f t="shared" ca="1" si="1656"/>
        <v>0.78142857142857147</v>
      </c>
      <c r="NS480" s="163">
        <f t="shared" ca="1" si="1656"/>
        <v>0.82499999999999996</v>
      </c>
      <c r="NT480" s="163">
        <f t="shared" ca="1" si="1656"/>
        <v>0.875</v>
      </c>
      <c r="NU480" s="163">
        <f t="shared" ca="1" si="1656"/>
        <v>0.9</v>
      </c>
      <c r="NV480" s="163">
        <f t="shared" ca="1" si="1656"/>
        <v>0.9</v>
      </c>
      <c r="NW480" s="163">
        <f t="shared" ca="1" si="1656"/>
        <v>0.75</v>
      </c>
      <c r="NX480" s="163">
        <f t="shared" ca="1" si="1656"/>
        <v>0.78142857142857147</v>
      </c>
      <c r="NY480" s="163">
        <f t="shared" ca="1" si="1656"/>
        <v>0.82499999999999996</v>
      </c>
      <c r="NZ480" s="163">
        <f t="shared" ca="1" si="1656"/>
        <v>0.875</v>
      </c>
      <c r="OA480" s="163">
        <f t="shared" ca="1" si="1656"/>
        <v>0.9</v>
      </c>
      <c r="OB480" s="163">
        <f t="shared" ca="1" si="1656"/>
        <v>0.9</v>
      </c>
      <c r="OC480" s="163">
        <f t="shared" ca="1" si="1656"/>
        <v>0.75</v>
      </c>
      <c r="OD480" s="163">
        <f t="shared" ca="1" si="1656"/>
        <v>0.78142857142857147</v>
      </c>
      <c r="OE480" s="163">
        <f t="shared" ca="1" si="1656"/>
        <v>0.82499999999999996</v>
      </c>
      <c r="OF480" s="163">
        <f t="shared" ca="1" si="1656"/>
        <v>0.875</v>
      </c>
      <c r="OG480" s="163">
        <f t="shared" ca="1" si="1656"/>
        <v>0.9</v>
      </c>
      <c r="OH480" s="163">
        <f t="shared" ca="1" si="1656"/>
        <v>0.9</v>
      </c>
      <c r="OI480" s="163">
        <f t="shared" ca="1" si="1656"/>
        <v>0.75</v>
      </c>
      <c r="OJ480" s="163">
        <f t="shared" ca="1" si="1656"/>
        <v>0.76904761904761909</v>
      </c>
      <c r="OK480" s="163">
        <f t="shared" ca="1" si="1656"/>
        <v>0.82000000000000006</v>
      </c>
      <c r="OL480" s="163">
        <f t="shared" ca="1" si="1656"/>
        <v>0.875</v>
      </c>
      <c r="OM480" s="163">
        <f t="shared" ca="1" si="1656"/>
        <v>0.9</v>
      </c>
      <c r="ON480" s="163">
        <f t="shared" ca="1" si="1656"/>
        <v>0.90000000000000013</v>
      </c>
      <c r="OO480" s="163">
        <f t="shared" ca="1" si="1656"/>
        <v>0.75</v>
      </c>
      <c r="OP480" s="163">
        <f t="shared" ca="1" si="1656"/>
        <v>0.76904761904761909</v>
      </c>
      <c r="OQ480" s="163">
        <f t="shared" ca="1" si="1656"/>
        <v>0.82000000000000006</v>
      </c>
      <c r="OR480" s="163">
        <f t="shared" ca="1" si="1656"/>
        <v>0.875</v>
      </c>
      <c r="OS480" s="163">
        <f t="shared" ca="1" si="1656"/>
        <v>0.9</v>
      </c>
      <c r="OT480" s="163">
        <f t="shared" ca="1" si="1656"/>
        <v>0.9</v>
      </c>
      <c r="OU480" s="163">
        <f t="shared" ca="1" si="1643"/>
        <v>0.875</v>
      </c>
      <c r="OV480" s="161">
        <f t="shared" si="1592"/>
        <v>1.1499999999999999</v>
      </c>
      <c r="OW480" s="161">
        <f t="shared" ca="1" si="1593"/>
        <v>1</v>
      </c>
      <c r="OX480" s="161" t="str">
        <f t="shared" ca="1" si="1594"/>
        <v>-</v>
      </c>
      <c r="OY480" s="163" t="str">
        <f t="shared" ca="1" si="1595"/>
        <v>-</v>
      </c>
      <c r="OZ480" s="161" t="str">
        <f t="shared" ca="1" si="1596"/>
        <v>-</v>
      </c>
      <c r="PA480" s="161" t="str">
        <f t="shared" ca="1" si="1597"/>
        <v>-</v>
      </c>
      <c r="PB480" s="163">
        <f t="shared" ca="1" si="1652"/>
        <v>0</v>
      </c>
      <c r="PC480" s="27">
        <v>0</v>
      </c>
    </row>
    <row r="481" spans="1:419" s="143" customFormat="1" hidden="1" outlineLevel="1">
      <c r="A481" s="121">
        <f t="shared" si="14"/>
        <v>476</v>
      </c>
      <c r="B481" s="121">
        <f t="shared" si="1648"/>
        <v>13</v>
      </c>
      <c r="C481" s="143">
        <f t="shared" si="1604"/>
        <v>1002</v>
      </c>
      <c r="D481" s="143" t="s">
        <v>884</v>
      </c>
      <c r="E481" s="143" t="b">
        <f t="shared" si="1558"/>
        <v>0</v>
      </c>
      <c r="F481" s="143" t="b">
        <v>0</v>
      </c>
      <c r="G481" s="143" t="b">
        <f t="shared" si="1599"/>
        <v>0</v>
      </c>
      <c r="H481" s="139">
        <f t="shared" ca="1" si="1657"/>
        <v>3</v>
      </c>
      <c r="I481" s="32">
        <v>3</v>
      </c>
      <c r="J481" s="32">
        <v>3</v>
      </c>
      <c r="K481" s="139">
        <f t="shared" ca="1" si="1657"/>
        <v>1</v>
      </c>
      <c r="L481" s="139">
        <f t="shared" ca="1" si="1657"/>
        <v>1</v>
      </c>
      <c r="M481" s="139">
        <f t="shared" ca="1" si="1657"/>
        <v>1</v>
      </c>
      <c r="N481" s="139">
        <f t="shared" ca="1" si="1657"/>
        <v>1</v>
      </c>
      <c r="O481" s="139">
        <f t="shared" ca="1" si="1657"/>
        <v>1</v>
      </c>
      <c r="P481" s="139">
        <f t="shared" ca="1" si="1657"/>
        <v>1</v>
      </c>
      <c r="Q481" s="139">
        <f t="shared" ca="1" si="1657"/>
        <v>1</v>
      </c>
      <c r="R481" s="139">
        <f t="shared" ca="1" si="1657"/>
        <v>2</v>
      </c>
      <c r="S481" s="139">
        <v>1</v>
      </c>
      <c r="T481" s="139">
        <v>1</v>
      </c>
      <c r="U481" s="139">
        <v>1</v>
      </c>
      <c r="V481" s="139">
        <v>1</v>
      </c>
      <c r="W481" s="32">
        <v>1</v>
      </c>
      <c r="X481" s="139">
        <f t="shared" ca="1" si="1657"/>
        <v>1</v>
      </c>
      <c r="Y481" s="139">
        <f t="shared" ca="1" si="1657"/>
        <v>1</v>
      </c>
      <c r="Z481" s="139">
        <f t="shared" ca="1" si="1657"/>
        <v>1</v>
      </c>
      <c r="AA481" s="139">
        <f t="shared" ca="1" si="1657"/>
        <v>1</v>
      </c>
      <c r="AB481" s="139">
        <f t="shared" ca="1" si="1657"/>
        <v>1</v>
      </c>
      <c r="AC481" s="139">
        <f t="shared" ca="1" si="1657"/>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163" t="str">
        <f t="shared" ca="1" si="1610"/>
        <v>-</v>
      </c>
      <c r="AI481" s="163" t="str">
        <f t="shared" ca="1" si="1610"/>
        <v>-</v>
      </c>
      <c r="AJ481" s="163" t="str">
        <f t="shared" ca="1" si="1610"/>
        <v>-</v>
      </c>
      <c r="AK481" s="163" t="str">
        <f t="shared" ca="1" si="1610"/>
        <v>-</v>
      </c>
      <c r="AL481" s="163" t="str">
        <f t="shared" ca="1" si="1610"/>
        <v>-</v>
      </c>
      <c r="AM481" s="163" t="b">
        <f t="shared" ca="1" si="1610"/>
        <v>1</v>
      </c>
      <c r="AN481" s="10"/>
      <c r="AO481" s="161" t="b">
        <f t="shared" si="1611"/>
        <v>0</v>
      </c>
      <c r="AP481" s="161">
        <f t="shared" si="1611"/>
        <v>2</v>
      </c>
      <c r="AQ481" s="161" t="b">
        <f t="shared" si="1611"/>
        <v>0</v>
      </c>
      <c r="AR481" s="161" t="b">
        <f t="shared" si="1611"/>
        <v>1</v>
      </c>
      <c r="AS481" s="161" t="b">
        <f t="shared" si="1611"/>
        <v>1</v>
      </c>
      <c r="AT481" s="161" t="b">
        <f t="shared" si="1611"/>
        <v>0</v>
      </c>
      <c r="AU481" s="161">
        <f t="shared" ca="1" si="1561"/>
        <v>0</v>
      </c>
      <c r="AV481" s="161" t="b">
        <f t="shared" si="1645"/>
        <v>1</v>
      </c>
      <c r="AW481" s="161" t="b">
        <f t="shared" si="1645"/>
        <v>1</v>
      </c>
      <c r="AX481" s="161">
        <f t="shared" si="1645"/>
        <v>1</v>
      </c>
      <c r="AY481" s="161">
        <f t="shared" si="1645"/>
        <v>5.0000000000000004E-6</v>
      </c>
      <c r="AZ481" s="161" t="str">
        <f t="shared" si="1645"/>
        <v>-</v>
      </c>
      <c r="BA481" s="10"/>
      <c r="BB481" s="161" t="b">
        <f t="shared" si="1563"/>
        <v>1</v>
      </c>
      <c r="BC481" s="163" t="b">
        <f t="shared" ca="1" si="1564"/>
        <v>1</v>
      </c>
      <c r="BD481" s="163" t="b">
        <f t="shared" ca="1" si="1564"/>
        <v>1</v>
      </c>
      <c r="BE481" s="162">
        <f t="shared" ca="1" si="1565"/>
        <v>3210</v>
      </c>
      <c r="BF481" s="163" t="str">
        <f t="shared" ca="1" si="1633"/>
        <v>-</v>
      </c>
      <c r="BG481" s="163" t="str">
        <f t="shared" ca="1" si="1633"/>
        <v>-</v>
      </c>
      <c r="BH481" s="163" t="str">
        <f t="shared" ca="1" si="1633"/>
        <v>-</v>
      </c>
      <c r="BI481" s="163" t="str">
        <f t="shared" ca="1" si="1633"/>
        <v>-</v>
      </c>
      <c r="BJ481" s="163" t="str">
        <f t="shared" ca="1" si="1633"/>
        <v>-</v>
      </c>
      <c r="BK481" s="163">
        <f t="shared" ca="1" si="1633"/>
        <v>1</v>
      </c>
      <c r="BL481" s="163">
        <f t="shared" ca="1" si="1633"/>
        <v>1</v>
      </c>
      <c r="BM481" s="163" t="str">
        <f t="shared" ca="1" si="1633"/>
        <v>-</v>
      </c>
      <c r="BN481" s="163" t="str">
        <f t="shared" ca="1" si="1633"/>
        <v>-</v>
      </c>
      <c r="BO481" s="163" t="b">
        <f t="shared" ca="1" si="1567"/>
        <v>0</v>
      </c>
      <c r="BP481" s="163" t="b">
        <f t="shared" ca="1" si="1567"/>
        <v>0</v>
      </c>
      <c r="BQ481" s="163" t="b">
        <f t="shared" ca="1" si="1567"/>
        <v>0</v>
      </c>
      <c r="BR481" s="163" t="b">
        <f t="shared" ca="1" si="1567"/>
        <v>0</v>
      </c>
      <c r="BS481" s="163" t="b">
        <f t="shared" ca="1" si="1567"/>
        <v>0</v>
      </c>
      <c r="BT481" s="163" t="b">
        <f t="shared" ca="1" si="1567"/>
        <v>0</v>
      </c>
      <c r="BU481" s="163" t="b">
        <f t="shared" ca="1" si="1567"/>
        <v>0</v>
      </c>
      <c r="BV481" s="163" t="b">
        <f t="shared" ca="1" si="1567"/>
        <v>0</v>
      </c>
      <c r="BW481" s="163" t="b">
        <f t="shared" ca="1" si="1567"/>
        <v>0</v>
      </c>
      <c r="BX481" s="163" t="str">
        <f t="shared" ca="1" si="1635"/>
        <v>-</v>
      </c>
      <c r="BY481" s="163" t="str">
        <f t="shared" ca="1" si="1636"/>
        <v>-</v>
      </c>
      <c r="BZ481" s="163" t="str">
        <f t="shared" ca="1" si="1636"/>
        <v>-</v>
      </c>
      <c r="CA481" s="163" t="str">
        <f t="shared" ca="1" si="1636"/>
        <v>-</v>
      </c>
      <c r="CB481" s="163" t="str">
        <f t="shared" ca="1" si="1636"/>
        <v>-</v>
      </c>
      <c r="CC481" s="163" t="str">
        <f t="shared" ca="1" si="1636"/>
        <v>-</v>
      </c>
      <c r="CD481" s="163" t="str">
        <f t="shared" ca="1" si="1636"/>
        <v>-</v>
      </c>
      <c r="CE481" s="163" t="str">
        <f t="shared" ca="1" si="1636"/>
        <v>-</v>
      </c>
      <c r="CF481" s="163" t="str">
        <f t="shared" ca="1" si="1636"/>
        <v>-</v>
      </c>
      <c r="CG481" s="163" t="str">
        <f t="shared" ca="1" si="1635"/>
        <v>-</v>
      </c>
      <c r="CH481" s="163" t="str">
        <f t="shared" ca="1" si="1635"/>
        <v>-</v>
      </c>
      <c r="CI481" s="163" t="str">
        <f t="shared" ca="1" si="1635"/>
        <v>-</v>
      </c>
      <c r="CJ481" s="163" t="str">
        <f t="shared" ca="1" si="1635"/>
        <v>-</v>
      </c>
      <c r="CK481" s="163" t="str">
        <f t="shared" ca="1" si="1635"/>
        <v>-</v>
      </c>
      <c r="CL481" s="163" t="str">
        <f t="shared" ca="1" si="1635"/>
        <v>-</v>
      </c>
      <c r="CM481" s="163" t="str">
        <f t="shared" ca="1" si="1635"/>
        <v>-</v>
      </c>
      <c r="CN481" s="163" t="str">
        <f t="shared" ca="1" si="1635"/>
        <v>-</v>
      </c>
      <c r="CO481" s="163" t="str">
        <f t="shared" ca="1" si="1635"/>
        <v>-</v>
      </c>
      <c r="CP481" s="163" t="str">
        <f t="shared" ca="1" si="1635"/>
        <v>-</v>
      </c>
      <c r="CQ481" s="163" t="str">
        <f t="shared" ca="1" si="1635"/>
        <v>-</v>
      </c>
      <c r="CR481" s="163" t="str">
        <f t="shared" ca="1" si="1635"/>
        <v>-</v>
      </c>
      <c r="CS481" s="163" t="str">
        <f t="shared" ca="1" si="1635"/>
        <v>-</v>
      </c>
      <c r="CT481" s="163" t="str">
        <f t="shared" ca="1" si="1635"/>
        <v>-</v>
      </c>
      <c r="CU481" s="163" t="str">
        <f t="shared" ca="1" si="1658"/>
        <v>-</v>
      </c>
      <c r="CV481" s="163" t="str">
        <f t="shared" ca="1" si="1658"/>
        <v>-</v>
      </c>
      <c r="CW481" s="163" t="str">
        <f t="shared" ca="1" si="1658"/>
        <v>-</v>
      </c>
      <c r="CX481" s="163" t="str">
        <f t="shared" ca="1" si="1658"/>
        <v>-</v>
      </c>
      <c r="CY481" s="163" t="str">
        <f t="shared" ca="1" si="1658"/>
        <v>-</v>
      </c>
      <c r="CZ481" s="163" t="str">
        <f t="shared" ca="1" si="1658"/>
        <v>-</v>
      </c>
      <c r="DA481" s="163" t="str">
        <f t="shared" ca="1" si="1658"/>
        <v>-</v>
      </c>
      <c r="DB481" s="163" t="str">
        <f t="shared" ca="1" si="1658"/>
        <v>-</v>
      </c>
      <c r="DC481" s="163" t="str">
        <f t="shared" ca="1" si="1635"/>
        <v>-</v>
      </c>
      <c r="DD481" s="163" t="str">
        <f t="shared" ca="1" si="1637"/>
        <v>-</v>
      </c>
      <c r="DE481" s="163" t="str">
        <f t="shared" ca="1" si="1637"/>
        <v>-</v>
      </c>
      <c r="DF481" s="163" t="str">
        <f t="shared" ca="1" si="1637"/>
        <v>-</v>
      </c>
      <c r="DG481" s="163" t="str">
        <f t="shared" ca="1" si="1637"/>
        <v>-</v>
      </c>
      <c r="DH481" s="163" t="str">
        <f t="shared" ca="1" si="1637"/>
        <v>-</v>
      </c>
      <c r="DI481" s="163" t="str">
        <f t="shared" ca="1" si="1637"/>
        <v>-</v>
      </c>
      <c r="DJ481" s="163" t="str">
        <f t="shared" ca="1" si="1637"/>
        <v>-</v>
      </c>
      <c r="DK481" s="163" t="str">
        <f t="shared" ca="1" si="1637"/>
        <v>-</v>
      </c>
      <c r="DL481" s="10"/>
      <c r="DM481" s="163" t="str">
        <f t="shared" ca="1" si="1633"/>
        <v>-</v>
      </c>
      <c r="DN481" s="163" t="str">
        <f t="shared" ca="1" si="1633"/>
        <v>-</v>
      </c>
      <c r="DO481" s="163" t="str">
        <f t="shared" ca="1" si="1633"/>
        <v>-</v>
      </c>
      <c r="DP481" s="163" t="str">
        <f t="shared" ca="1" si="1633"/>
        <v>-</v>
      </c>
      <c r="DQ481" s="163" t="str">
        <f t="shared" ca="1" si="1633"/>
        <v>-</v>
      </c>
      <c r="DR481" s="163" t="str">
        <f t="shared" ca="1" si="1633"/>
        <v>-</v>
      </c>
      <c r="DS481" s="163" t="str">
        <f t="shared" ca="1" si="1633"/>
        <v>-</v>
      </c>
      <c r="DT481" s="163" t="str">
        <f t="shared" ca="1" si="1633"/>
        <v>-</v>
      </c>
      <c r="DU481" s="163" t="str">
        <f t="shared" ca="1" si="1633"/>
        <v>-</v>
      </c>
      <c r="DV481" s="163" t="str">
        <f t="shared" ca="1" si="1633"/>
        <v>-</v>
      </c>
      <c r="DW481" s="163" t="str">
        <f t="shared" ca="1" si="1633"/>
        <v>-</v>
      </c>
      <c r="DX481" s="161" t="str" cm="1">
        <f t="array" aca="1" ref="DX481" ca="1">INDEX(i.rev,$K481,DX$15)</f>
        <v>-</v>
      </c>
      <c r="DY481" s="161" t="str" cm="1">
        <f t="array" aca="1" ref="DY481" ca="1">INDEX(i.rev,$K481,DY$15)</f>
        <v>-</v>
      </c>
      <c r="DZ481" s="161" t="str" cm="1">
        <f t="array" aca="1" ref="DZ481" ca="1">INDEX(i.rev,$K481,DZ$15)</f>
        <v>-</v>
      </c>
      <c r="EA481" s="161" t="str" cm="1">
        <f t="array" aca="1" ref="EA481" ca="1">INDEX(i.rev,$K481,EA$15)</f>
        <v>-</v>
      </c>
      <c r="EB481" s="161" t="str" cm="1">
        <f t="array" aca="1" ref="EB481" ca="1">INDEX(i.rev,$K481,EB$15)</f>
        <v>-</v>
      </c>
      <c r="EC481" s="161" t="str" cm="1">
        <f t="array" aca="1" ref="EC481" ca="1">INDEX(i.rev,$K481,EC$15)</f>
        <v>-</v>
      </c>
      <c r="ED481" s="161" t="str" cm="1">
        <f t="array" aca="1" ref="ED481" ca="1">INDEX(i.rev,$K481,ED$15)</f>
        <v>-</v>
      </c>
      <c r="EE481" s="161" t="str" cm="1">
        <f t="array" aca="1" ref="EE481" ca="1">INDEX(i.rev,$K481,EE$15)</f>
        <v>-</v>
      </c>
      <c r="EF481" s="161" t="str" cm="1">
        <f t="array" aca="1" ref="EF481" ca="1">INDEX(i.rev,$K481,EF$15)</f>
        <v>-</v>
      </c>
      <c r="EG481" s="161" t="str" cm="1">
        <f t="array" aca="1" ref="EG481" ca="1">INDEX(i.rev,$K481,EG$15)</f>
        <v>-</v>
      </c>
      <c r="EH481" s="10"/>
      <c r="EI481" s="163" t="str">
        <f t="shared" ca="1" si="1644"/>
        <v>-</v>
      </c>
      <c r="EJ481" s="163" t="str">
        <f t="shared" ca="1" si="1644"/>
        <v>-</v>
      </c>
      <c r="EK481" s="163" t="str">
        <f t="shared" ca="1" si="1644"/>
        <v>-</v>
      </c>
      <c r="EL481" s="163" t="str">
        <f t="shared" ca="1" si="1644"/>
        <v>-</v>
      </c>
      <c r="EM481" s="163" t="str">
        <f t="shared" ca="1" si="1644"/>
        <v>-</v>
      </c>
      <c r="EN481" s="163" t="str">
        <f t="shared" ca="1" si="1644"/>
        <v>-</v>
      </c>
      <c r="EO481" s="163" t="str">
        <f t="shared" ca="1" si="1644"/>
        <v>-</v>
      </c>
      <c r="EP481" s="163" t="str">
        <f t="shared" ca="1" si="1644"/>
        <v>-</v>
      </c>
      <c r="EQ481" s="163">
        <f t="shared" ca="1" si="1644"/>
        <v>1</v>
      </c>
      <c r="ER481" s="163">
        <f t="shared" ca="1" si="1644"/>
        <v>1</v>
      </c>
      <c r="ES481" s="163">
        <f t="shared" ca="1" si="1644"/>
        <v>0</v>
      </c>
      <c r="ET481" s="163" t="str">
        <f t="shared" ca="1" si="1644"/>
        <v>-</v>
      </c>
      <c r="EU481" s="163" t="str">
        <f t="shared" ca="1" si="1644"/>
        <v>-</v>
      </c>
      <c r="EV481" s="163" t="str">
        <f t="shared" ca="1" si="1644"/>
        <v>-</v>
      </c>
      <c r="EW481" s="163" t="str">
        <f t="shared" ca="1" si="1644"/>
        <v>-</v>
      </c>
      <c r="EX481" s="163" t="str">
        <f t="shared" ca="1" si="1644"/>
        <v>-</v>
      </c>
      <c r="EY481" s="163" t="str">
        <f t="shared" ca="1" si="1644"/>
        <v>-</v>
      </c>
      <c r="EZ481" s="163" t="str">
        <f t="shared" ca="1" si="1644"/>
        <v>-</v>
      </c>
      <c r="FA481" s="163">
        <f t="shared" ca="1" si="1644"/>
        <v>0</v>
      </c>
      <c r="FB481" s="163" t="str">
        <f t="shared" ca="1" si="1644"/>
        <v>-</v>
      </c>
      <c r="FC481" s="163" t="str">
        <f t="shared" ca="1" si="1644"/>
        <v>-</v>
      </c>
      <c r="FD481" s="163" t="str">
        <f t="shared" ca="1" si="1644"/>
        <v>-</v>
      </c>
      <c r="FE481" s="163" t="str">
        <f t="shared" ca="1" si="1644"/>
        <v>-</v>
      </c>
      <c r="FF481" s="163" t="str">
        <f t="shared" ca="1" si="1644"/>
        <v>-</v>
      </c>
      <c r="FG481" s="163">
        <f t="shared" ca="1" si="1644"/>
        <v>0</v>
      </c>
      <c r="FH481" s="163">
        <f t="shared" ca="1" si="1644"/>
        <v>0</v>
      </c>
      <c r="FI481" s="163">
        <f t="shared" ca="1" si="1644"/>
        <v>0</v>
      </c>
      <c r="FJ481" s="163">
        <f t="shared" ca="1" si="1644"/>
        <v>0</v>
      </c>
      <c r="FK481" s="163">
        <f t="shared" ca="1" si="1644"/>
        <v>0</v>
      </c>
      <c r="FL481" s="163">
        <f t="shared" ca="1" si="1644"/>
        <v>0</v>
      </c>
      <c r="FM481" s="163">
        <f t="shared" ca="1" si="1644"/>
        <v>0</v>
      </c>
      <c r="FN481" s="163" t="str">
        <f t="shared" ca="1" si="1644"/>
        <v>-</v>
      </c>
      <c r="FO481" s="163" t="str">
        <f t="shared" ca="1" si="1644"/>
        <v>-</v>
      </c>
      <c r="FP481" s="163" t="str">
        <f t="shared" ca="1" si="1644"/>
        <v>-</v>
      </c>
      <c r="FQ481" s="163" t="str">
        <f t="shared" ca="1" si="1644"/>
        <v>-</v>
      </c>
      <c r="FR481" s="163" t="str">
        <f t="shared" ca="1" si="1644"/>
        <v>-</v>
      </c>
      <c r="FS481" s="163" t="str">
        <f t="shared" ca="1" si="1644"/>
        <v>-</v>
      </c>
      <c r="FT481" s="163" t="str">
        <f t="shared" ca="1" si="1644"/>
        <v>-</v>
      </c>
      <c r="FU481" s="163" t="str">
        <f t="shared" ca="1" si="1644"/>
        <v>-</v>
      </c>
      <c r="FV481" s="163" t="str">
        <f t="shared" ca="1" si="1644"/>
        <v>-</v>
      </c>
      <c r="FW481" s="163" t="str">
        <f t="shared" ca="1" si="1644"/>
        <v>-</v>
      </c>
      <c r="FX481" s="163" t="str">
        <f t="shared" ca="1" si="1644"/>
        <v>-</v>
      </c>
      <c r="FY481" s="10"/>
      <c r="FZ481" s="163">
        <f t="shared" ca="1" si="1644"/>
        <v>1</v>
      </c>
      <c r="GA481" s="163" t="str">
        <f t="shared" ca="1" si="1644"/>
        <v>-</v>
      </c>
      <c r="GB481" s="163" t="str">
        <f t="shared" ca="1" si="1644"/>
        <v>-</v>
      </c>
      <c r="GC481" s="163" t="str">
        <f t="shared" ca="1" si="1644"/>
        <v>-</v>
      </c>
      <c r="GD481" s="163" t="str">
        <f t="shared" ca="1" si="1612"/>
        <v>-</v>
      </c>
      <c r="GE481" s="163" t="b">
        <f t="shared" ca="1" si="1612"/>
        <v>0</v>
      </c>
      <c r="GF481" s="163" t="str">
        <f t="shared" ca="1" si="1612"/>
        <v>-</v>
      </c>
      <c r="GG481" s="163">
        <f t="shared" ca="1" si="1612"/>
        <v>0</v>
      </c>
      <c r="GH481" s="163" t="str">
        <f t="shared" ca="1" si="1612"/>
        <v>-</v>
      </c>
      <c r="GI481" s="161" cm="1">
        <f t="array" aca="1" ref="GI481" ca="1">INDEX(i.rev,$K481,GI$15)</f>
        <v>1</v>
      </c>
      <c r="GJ481" s="163">
        <f t="shared" ca="1" si="1649"/>
        <v>0</v>
      </c>
      <c r="GK481" s="163">
        <f t="shared" ca="1" si="1649"/>
        <v>1</v>
      </c>
      <c r="GL481" s="163">
        <f t="shared" ca="1" si="1649"/>
        <v>0</v>
      </c>
      <c r="GM481" s="163">
        <f t="shared" ca="1" si="1649"/>
        <v>1</v>
      </c>
      <c r="GN481" s="163">
        <f t="shared" ca="1" si="1649"/>
        <v>1</v>
      </c>
      <c r="GO481" s="163">
        <f t="shared" ca="1" si="1649"/>
        <v>1</v>
      </c>
      <c r="GP481" s="163">
        <f t="shared" ca="1" si="1649"/>
        <v>0</v>
      </c>
      <c r="GQ481" s="163">
        <f t="shared" ca="1" si="1649"/>
        <v>0</v>
      </c>
      <c r="GR481" s="163">
        <f t="shared" ca="1" si="1649"/>
        <v>0</v>
      </c>
      <c r="GS481" s="163">
        <f t="shared" ca="1" si="1649"/>
        <v>0</v>
      </c>
      <c r="GT481" s="163">
        <f t="shared" ca="1" si="1649"/>
        <v>0</v>
      </c>
      <c r="GU481" s="163">
        <f t="shared" ca="1" si="1649"/>
        <v>0</v>
      </c>
      <c r="GV481" s="163">
        <f t="shared" ca="1" si="1649"/>
        <v>0</v>
      </c>
      <c r="GW481" s="163">
        <f t="shared" ca="1" si="1649"/>
        <v>0</v>
      </c>
      <c r="GX481" s="163">
        <f t="shared" ca="1" si="1649"/>
        <v>0</v>
      </c>
      <c r="GY481" s="163">
        <f t="shared" ca="1" si="1649"/>
        <v>0</v>
      </c>
      <c r="GZ481" s="161" cm="1">
        <f t="array" aca="1" ref="GZ481" ca="1">INDEX(i.rev,$K481,GZ$15)</f>
        <v>0</v>
      </c>
      <c r="HA481" s="163">
        <f t="shared" ca="1" si="1574"/>
        <v>0</v>
      </c>
      <c r="HB481" s="161" cm="1">
        <f t="array" aca="1" ref="HB481" ca="1">INDEX(i.rev,$K481,HB$15)</f>
        <v>1</v>
      </c>
      <c r="HC481" s="163">
        <f t="shared" ca="1" si="1653"/>
        <v>0</v>
      </c>
      <c r="HD481" s="163">
        <f t="shared" ca="1" si="1653"/>
        <v>0</v>
      </c>
      <c r="HE481" s="163">
        <f t="shared" ca="1" si="1653"/>
        <v>0</v>
      </c>
      <c r="HF481" s="163">
        <f t="shared" ca="1" si="1653"/>
        <v>0</v>
      </c>
      <c r="HG481" s="163">
        <f t="shared" ca="1" si="1653"/>
        <v>0</v>
      </c>
      <c r="HH481" s="163">
        <f t="shared" ca="1" si="1653"/>
        <v>0</v>
      </c>
      <c r="HI481" s="163">
        <f t="shared" ca="1" si="1653"/>
        <v>0</v>
      </c>
      <c r="HJ481" s="10"/>
      <c r="HK481" s="163" t="str">
        <f t="shared" ca="1" si="1653"/>
        <v>-</v>
      </c>
      <c r="HL481" s="163" t="str">
        <f t="shared" ca="1" si="1653"/>
        <v>-</v>
      </c>
      <c r="HM481" s="163" t="str">
        <f t="shared" ca="1" si="1653"/>
        <v>-</v>
      </c>
      <c r="HN481" s="163" t="str">
        <f t="shared" ca="1" si="1653"/>
        <v>-</v>
      </c>
      <c r="HO481" s="163" t="str">
        <f t="shared" ca="1" si="1653"/>
        <v>-</v>
      </c>
      <c r="HP481" s="161" t="b">
        <f t="shared" ca="1" si="1614"/>
        <v>0</v>
      </c>
      <c r="HQ481" s="161" t="b">
        <f t="shared" ca="1" si="1614"/>
        <v>0</v>
      </c>
      <c r="HR481" s="161" t="b">
        <f t="shared" ca="1" si="1614"/>
        <v>1</v>
      </c>
      <c r="HS481" s="163">
        <f t="shared" ca="1" si="1653"/>
        <v>0</v>
      </c>
      <c r="HT481" s="161">
        <f t="shared" ca="1" si="1615"/>
        <v>1</v>
      </c>
      <c r="HU481" s="161">
        <f t="shared" ca="1" si="1615"/>
        <v>1</v>
      </c>
      <c r="HV481" s="163" t="str">
        <f t="shared" ca="1" si="1653"/>
        <v>-</v>
      </c>
      <c r="HW481" s="163" t="str">
        <f t="shared" ca="1" si="1653"/>
        <v>-</v>
      </c>
      <c r="HX481" s="163" t="str">
        <f t="shared" ca="1" si="1653"/>
        <v>-</v>
      </c>
      <c r="HY481" s="163" t="str">
        <f t="shared" ca="1" si="1653"/>
        <v>-</v>
      </c>
      <c r="HZ481" s="163" t="str">
        <f t="shared" ca="1" si="1653"/>
        <v>-</v>
      </c>
      <c r="IA481" s="163" t="str">
        <f t="shared" ca="1" si="1653"/>
        <v>-</v>
      </c>
      <c r="IB481" s="163" t="str">
        <f t="shared" ca="1" si="1653"/>
        <v>-</v>
      </c>
      <c r="IC481" s="163" t="str">
        <f t="shared" ca="1" si="1653"/>
        <v>-</v>
      </c>
      <c r="ID481" s="163" t="str">
        <f t="shared" ca="1" si="1653"/>
        <v>-</v>
      </c>
      <c r="IE481" s="163" t="b">
        <f t="shared" ca="1" si="1653"/>
        <v>1</v>
      </c>
      <c r="IF481" s="163" t="str">
        <f t="shared" ca="1" si="1653"/>
        <v>-</v>
      </c>
      <c r="IG481" s="163" t="str">
        <f t="shared" ca="1" si="1653"/>
        <v>-</v>
      </c>
      <c r="IH481" s="163" t="str">
        <f t="shared" ca="1" si="1653"/>
        <v>-</v>
      </c>
      <c r="II481" s="163" t="b">
        <f t="shared" ca="1" si="1654"/>
        <v>1</v>
      </c>
      <c r="IJ481" s="163">
        <f t="shared" ca="1" si="1654"/>
        <v>0</v>
      </c>
      <c r="IK481" s="163" t="str">
        <f t="shared" ca="1" si="1654"/>
        <v>-</v>
      </c>
      <c r="IL481" s="163" t="str">
        <f t="shared" ca="1" si="1654"/>
        <v>-</v>
      </c>
      <c r="IM481" s="163" t="str">
        <f t="shared" ca="1" si="1654"/>
        <v>-</v>
      </c>
      <c r="IN481" s="163" t="str">
        <f t="shared" ca="1" si="1654"/>
        <v>-</v>
      </c>
      <c r="IO481" s="163" t="str">
        <f t="shared" ca="1" si="1654"/>
        <v>-</v>
      </c>
      <c r="IP481" s="163">
        <f t="shared" ca="1" si="1654"/>
        <v>0</v>
      </c>
      <c r="IQ481" s="163" t="str">
        <f t="shared" ca="1" si="1654"/>
        <v>-</v>
      </c>
      <c r="IR481" s="163" t="str">
        <f t="shared" ca="1" si="1654"/>
        <v>-</v>
      </c>
      <c r="IS481" s="163" t="str">
        <f t="shared" ca="1" si="1654"/>
        <v>-</v>
      </c>
      <c r="IT481" s="163">
        <f t="shared" ca="1" si="1654"/>
        <v>500</v>
      </c>
      <c r="IU481" s="163">
        <f t="shared" ca="1" si="1654"/>
        <v>500</v>
      </c>
      <c r="IV481" s="163" t="str">
        <f t="shared" ca="1" si="1654"/>
        <v>-</v>
      </c>
      <c r="IW481" s="163" t="str">
        <f t="shared" ca="1" si="1654"/>
        <v>-</v>
      </c>
      <c r="IX481" s="163" t="str">
        <f t="shared" ca="1" si="1654"/>
        <v>-</v>
      </c>
      <c r="IY481" s="163" t="str">
        <f t="shared" ca="1" si="1651"/>
        <v>-</v>
      </c>
      <c r="IZ481" s="163" t="str">
        <f t="shared" ca="1" si="1638"/>
        <v>-</v>
      </c>
      <c r="JA481" s="163" t="str">
        <f t="shared" ca="1" si="1638"/>
        <v>-</v>
      </c>
      <c r="JB481" s="163" t="str">
        <f t="shared" ca="1" si="1638"/>
        <v>-</v>
      </c>
      <c r="JC481" s="163" t="str">
        <f t="shared" ca="1" si="1638"/>
        <v>-</v>
      </c>
      <c r="JD481" s="163" t="str">
        <f t="shared" ca="1" si="1638"/>
        <v>-</v>
      </c>
      <c r="JE481" s="163" t="str">
        <f t="shared" ca="1" si="1638"/>
        <v>-</v>
      </c>
      <c r="JF481" s="163" t="str">
        <f t="shared" ca="1" si="1638"/>
        <v>-</v>
      </c>
      <c r="JG481" s="163" t="str">
        <f t="shared" ca="1" si="1638"/>
        <v>-</v>
      </c>
      <c r="JH481" s="163" t="str">
        <f t="shared" ca="1" si="1638"/>
        <v>-</v>
      </c>
      <c r="JI481" s="163" t="str">
        <f t="shared" ca="1" si="1638"/>
        <v>-</v>
      </c>
      <c r="JJ481" s="163" t="str">
        <f t="shared" ca="1" si="1638"/>
        <v>-</v>
      </c>
      <c r="JK481" s="163" t="str">
        <f t="shared" ca="1" si="1638"/>
        <v>-</v>
      </c>
      <c r="JL481" s="163" t="str">
        <f t="shared" ca="1" si="1638"/>
        <v>-</v>
      </c>
      <c r="JM481" s="163" t="str">
        <f t="shared" ca="1" si="1638"/>
        <v>-</v>
      </c>
      <c r="JN481" s="163" t="str">
        <f t="shared" ca="1" si="1639"/>
        <v>-</v>
      </c>
      <c r="JO481" s="163" t="str">
        <f t="shared" ca="1" si="1639"/>
        <v>-</v>
      </c>
      <c r="JP481" s="163" t="str">
        <f t="shared" ca="1" si="1639"/>
        <v>-</v>
      </c>
      <c r="JQ481" s="163" t="str">
        <f t="shared" ca="1" si="1639"/>
        <v>-</v>
      </c>
      <c r="JR481" s="163" t="str">
        <f t="shared" ca="1" si="1639"/>
        <v>-</v>
      </c>
      <c r="JS481" s="163" t="str">
        <f t="shared" ca="1" si="1638"/>
        <v>-</v>
      </c>
      <c r="JT481" s="163" t="str">
        <f t="shared" ca="1" si="1638"/>
        <v>-</v>
      </c>
      <c r="JU481" s="163" t="str">
        <f t="shared" ca="1" si="1638"/>
        <v>-</v>
      </c>
      <c r="JV481" s="163" t="str">
        <f t="shared" ca="1" si="1638"/>
        <v>-</v>
      </c>
      <c r="JW481" s="163" t="str">
        <f t="shared" ca="1" si="1638"/>
        <v>-</v>
      </c>
      <c r="JX481" s="163" t="str">
        <f t="shared" ca="1" si="1617"/>
        <v>-</v>
      </c>
      <c r="JY481" s="163" t="str">
        <f t="shared" ca="1" si="1655"/>
        <v>-</v>
      </c>
      <c r="JZ481" s="163" t="str">
        <f t="shared" ca="1" si="1655"/>
        <v>-</v>
      </c>
      <c r="KA481" s="163" t="str">
        <f t="shared" ca="1" si="1655"/>
        <v>-</v>
      </c>
      <c r="KB481" s="163" t="str">
        <f t="shared" ca="1" si="1655"/>
        <v>-</v>
      </c>
      <c r="KC481" s="163" t="str">
        <f t="shared" ca="1" si="1655"/>
        <v>-</v>
      </c>
      <c r="KD481" s="163" t="str">
        <f t="shared" ca="1" si="1655"/>
        <v>-</v>
      </c>
      <c r="KE481" s="163" t="str">
        <f t="shared" ca="1" si="1655"/>
        <v>-</v>
      </c>
      <c r="KF481" s="163" t="str">
        <f t="shared" ca="1" si="1655"/>
        <v>-</v>
      </c>
      <c r="KG481" s="163" t="str">
        <f t="shared" ca="1" si="1655"/>
        <v>-</v>
      </c>
      <c r="KH481" s="163" t="str">
        <f t="shared" ca="1" si="1655"/>
        <v>-</v>
      </c>
      <c r="KI481" s="163" t="str">
        <f t="shared" ca="1" si="1655"/>
        <v>-</v>
      </c>
      <c r="KJ481" s="163" t="str">
        <f t="shared" ca="1" si="1655"/>
        <v>-</v>
      </c>
      <c r="KK481" s="163" t="str">
        <f t="shared" ca="1" si="1655"/>
        <v>-</v>
      </c>
      <c r="KL481" s="163" t="str">
        <f t="shared" ca="1" si="1655"/>
        <v>-</v>
      </c>
      <c r="KM481" s="163" t="str">
        <f t="shared" ca="1" si="1655"/>
        <v>-</v>
      </c>
      <c r="KN481" s="163" t="str">
        <f t="shared" ca="1" si="1655"/>
        <v>-</v>
      </c>
      <c r="KO481" s="163" t="str">
        <f t="shared" ca="1" si="1655"/>
        <v>-</v>
      </c>
      <c r="KP481" s="163" t="str">
        <f t="shared" ca="1" si="1655"/>
        <v>-</v>
      </c>
      <c r="KQ481" s="163" t="str">
        <f t="shared" ca="1" si="1655"/>
        <v>-</v>
      </c>
      <c r="KR481" s="163" t="str">
        <f t="shared" ca="1" si="1655"/>
        <v>-</v>
      </c>
      <c r="KS481" s="163" t="str">
        <f t="shared" ca="1" si="1655"/>
        <v>-</v>
      </c>
      <c r="KT481" s="163" t="str">
        <f t="shared" ca="1" si="1655"/>
        <v>-</v>
      </c>
      <c r="KU481" s="163" t="str">
        <f t="shared" ca="1" si="1655"/>
        <v>-</v>
      </c>
      <c r="KV481" s="163" t="str">
        <f t="shared" ca="1" si="1655"/>
        <v>-</v>
      </c>
      <c r="KW481" s="163" t="str">
        <f t="shared" ca="1" si="1655"/>
        <v>-</v>
      </c>
      <c r="KX481" s="163" t="str">
        <f t="shared" ca="1" si="1655"/>
        <v>-</v>
      </c>
      <c r="KY481" s="163" t="str">
        <f t="shared" ca="1" si="1655"/>
        <v>-</v>
      </c>
      <c r="KZ481" s="163" t="str">
        <f t="shared" ca="1" si="1655"/>
        <v>-</v>
      </c>
      <c r="LA481" s="163" t="str">
        <f t="shared" ca="1" si="1655"/>
        <v>-</v>
      </c>
      <c r="LB481" s="163" t="str">
        <f t="shared" ca="1" si="1655"/>
        <v>-</v>
      </c>
      <c r="LC481" s="163" t="str">
        <f t="shared" ca="1" si="1655"/>
        <v>-</v>
      </c>
      <c r="LD481" s="163" t="str">
        <f t="shared" ca="1" si="1655"/>
        <v>-</v>
      </c>
      <c r="LE481" s="163" t="str">
        <f t="shared" ca="1" si="1655"/>
        <v>-</v>
      </c>
      <c r="LF481" s="163" t="str">
        <f t="shared" ca="1" si="1655"/>
        <v>-</v>
      </c>
      <c r="LG481" s="163" t="str">
        <f t="shared" ca="1" si="1655"/>
        <v>-</v>
      </c>
      <c r="LH481" s="163" t="str">
        <f t="shared" ca="1" si="1655"/>
        <v>-</v>
      </c>
      <c r="LI481" s="163" t="str">
        <f t="shared" ca="1" si="1655"/>
        <v>-</v>
      </c>
      <c r="LJ481" s="163" t="str">
        <f t="shared" ca="1" si="1655"/>
        <v>-</v>
      </c>
      <c r="LK481" s="163" t="str">
        <f t="shared" ca="1" si="1655"/>
        <v>-</v>
      </c>
      <c r="LL481" s="163" t="str">
        <f t="shared" ca="1" si="1655"/>
        <v>-</v>
      </c>
      <c r="LM481" s="163" t="str">
        <f t="shared" ca="1" si="1655"/>
        <v>-</v>
      </c>
      <c r="LN481" s="163" t="str">
        <f t="shared" ca="1" si="1655"/>
        <v>-</v>
      </c>
      <c r="LO481" s="163" t="str">
        <f t="shared" ca="1" si="1617"/>
        <v>-</v>
      </c>
      <c r="LP481" s="163" t="str">
        <f t="shared" ca="1" si="1617"/>
        <v>-</v>
      </c>
      <c r="LQ481" s="163" t="str">
        <f t="shared" ca="1" si="1617"/>
        <v>-</v>
      </c>
      <c r="LR481" s="163" t="str">
        <f t="shared" ca="1" si="1617"/>
        <v>-</v>
      </c>
      <c r="LS481" s="163" t="str">
        <f t="shared" ca="1" si="1617"/>
        <v>-</v>
      </c>
      <c r="LT481" s="163" t="str">
        <f t="shared" ca="1" si="1617"/>
        <v>-</v>
      </c>
      <c r="LU481" s="163" t="str">
        <f t="shared" ca="1" si="1617"/>
        <v>-</v>
      </c>
      <c r="LV481" s="163" t="str">
        <f t="shared" ca="1" si="1617"/>
        <v>-</v>
      </c>
      <c r="LW481" s="163" t="str">
        <f t="shared" ca="1" si="1617"/>
        <v>-</v>
      </c>
      <c r="LX481" s="163" t="str">
        <f t="shared" ca="1" si="1617"/>
        <v>-</v>
      </c>
      <c r="LY481" s="10"/>
      <c r="LZ481" s="161">
        <f t="shared" ca="1" si="1583"/>
        <v>4.4999999999999998E-2</v>
      </c>
      <c r="MA481" s="161">
        <f t="shared" ca="1" si="1584"/>
        <v>4.4999999999999998E-2</v>
      </c>
      <c r="MB481" s="163">
        <f t="shared" ca="1" si="1652"/>
        <v>1</v>
      </c>
      <c r="MC481" s="163">
        <f t="shared" ca="1" si="1652"/>
        <v>0</v>
      </c>
      <c r="MD481" s="163">
        <f t="shared" ca="1" si="1652"/>
        <v>1</v>
      </c>
      <c r="ME481" s="163">
        <f t="shared" ca="1" si="1652"/>
        <v>1</v>
      </c>
      <c r="MF481" s="163">
        <f t="shared" ca="1" si="1652"/>
        <v>0</v>
      </c>
      <c r="MG481" s="163">
        <f t="shared" ca="1" si="1652"/>
        <v>70</v>
      </c>
      <c r="MH481" s="163">
        <f t="shared" ca="1" si="1652"/>
        <v>50</v>
      </c>
      <c r="MI481" s="163">
        <f t="shared" ca="1" si="1652"/>
        <v>85</v>
      </c>
      <c r="MJ481" s="163">
        <f t="shared" ca="1" si="1652"/>
        <v>50</v>
      </c>
      <c r="MK481" s="161">
        <f t="shared" ca="1" si="1586"/>
        <v>1</v>
      </c>
      <c r="ML481" s="161">
        <f t="shared" ca="1" si="1587"/>
        <v>1</v>
      </c>
      <c r="MM481" s="161">
        <f t="shared" ca="1" si="1588"/>
        <v>1</v>
      </c>
      <c r="MN481" s="161">
        <f t="shared" ca="1" si="1589"/>
        <v>1</v>
      </c>
      <c r="MO481" s="161">
        <f t="shared" ca="1" si="1589"/>
        <v>1</v>
      </c>
      <c r="MP481" s="163">
        <f t="shared" ca="1" si="1652"/>
        <v>1</v>
      </c>
      <c r="MQ481" s="10"/>
      <c r="MR481" s="163">
        <f t="shared" ca="1" si="1652"/>
        <v>1</v>
      </c>
      <c r="MS481" s="161">
        <f t="shared" ca="1" si="1590"/>
        <v>1</v>
      </c>
      <c r="MT481" s="163">
        <f t="shared" ca="1" si="1652"/>
        <v>0.75</v>
      </c>
      <c r="MU481" s="163">
        <f t="shared" ca="1" si="1652"/>
        <v>0.8</v>
      </c>
      <c r="MV481" s="163">
        <f t="shared" ca="1" si="1652"/>
        <v>0.82499999999999996</v>
      </c>
      <c r="MW481" s="163">
        <f t="shared" ca="1" si="1652"/>
        <v>0.875</v>
      </c>
      <c r="MX481" s="163">
        <f t="shared" ca="1" si="1652"/>
        <v>0.9</v>
      </c>
      <c r="MY481" s="163">
        <f t="shared" ca="1" si="1656"/>
        <v>0.75</v>
      </c>
      <c r="MZ481" s="163">
        <f t="shared" ca="1" si="1656"/>
        <v>0.78142857142857147</v>
      </c>
      <c r="NA481" s="163">
        <f t="shared" ca="1" si="1656"/>
        <v>0.82499999999999996</v>
      </c>
      <c r="NB481" s="163">
        <f t="shared" ca="1" si="1656"/>
        <v>0.875</v>
      </c>
      <c r="NC481" s="163">
        <f t="shared" ca="1" si="1656"/>
        <v>0.9</v>
      </c>
      <c r="ND481" s="163">
        <f t="shared" ca="1" si="1656"/>
        <v>0.9</v>
      </c>
      <c r="NE481" s="163">
        <f t="shared" ca="1" si="1656"/>
        <v>0.75</v>
      </c>
      <c r="NF481" s="163">
        <f t="shared" ca="1" si="1656"/>
        <v>0.78142857142857147</v>
      </c>
      <c r="NG481" s="163">
        <f t="shared" ca="1" si="1656"/>
        <v>0.82499999999999996</v>
      </c>
      <c r="NH481" s="163">
        <f t="shared" ca="1" si="1656"/>
        <v>0.875</v>
      </c>
      <c r="NI481" s="163">
        <f t="shared" ca="1" si="1656"/>
        <v>0.9</v>
      </c>
      <c r="NJ481" s="163">
        <f t="shared" ca="1" si="1656"/>
        <v>0.9</v>
      </c>
      <c r="NK481" s="163">
        <f t="shared" ca="1" si="1656"/>
        <v>0.75</v>
      </c>
      <c r="NL481" s="163">
        <f t="shared" ca="1" si="1656"/>
        <v>0.78142857142857147</v>
      </c>
      <c r="NM481" s="163">
        <f t="shared" ca="1" si="1656"/>
        <v>0.82499999999999996</v>
      </c>
      <c r="NN481" s="163">
        <f t="shared" ca="1" si="1656"/>
        <v>0.875</v>
      </c>
      <c r="NO481" s="163">
        <f t="shared" ca="1" si="1656"/>
        <v>0.9</v>
      </c>
      <c r="NP481" s="163">
        <f t="shared" ca="1" si="1656"/>
        <v>0.9</v>
      </c>
      <c r="NQ481" s="163">
        <f t="shared" ca="1" si="1656"/>
        <v>0.75</v>
      </c>
      <c r="NR481" s="163">
        <f t="shared" ca="1" si="1656"/>
        <v>0.78142857142857147</v>
      </c>
      <c r="NS481" s="163">
        <f t="shared" ca="1" si="1656"/>
        <v>0.82499999999999996</v>
      </c>
      <c r="NT481" s="163">
        <f t="shared" ca="1" si="1656"/>
        <v>0.875</v>
      </c>
      <c r="NU481" s="163">
        <f t="shared" ca="1" si="1656"/>
        <v>0.9</v>
      </c>
      <c r="NV481" s="163">
        <f t="shared" ca="1" si="1656"/>
        <v>0.9</v>
      </c>
      <c r="NW481" s="163">
        <f t="shared" ca="1" si="1656"/>
        <v>0.75</v>
      </c>
      <c r="NX481" s="163">
        <f t="shared" ca="1" si="1656"/>
        <v>0.78142857142857147</v>
      </c>
      <c r="NY481" s="163">
        <f t="shared" ca="1" si="1656"/>
        <v>0.82499999999999996</v>
      </c>
      <c r="NZ481" s="163">
        <f t="shared" ca="1" si="1656"/>
        <v>0.875</v>
      </c>
      <c r="OA481" s="163">
        <f t="shared" ca="1" si="1656"/>
        <v>0.9</v>
      </c>
      <c r="OB481" s="163">
        <f t="shared" ca="1" si="1656"/>
        <v>0.9</v>
      </c>
      <c r="OC481" s="163">
        <f t="shared" ca="1" si="1656"/>
        <v>0.75</v>
      </c>
      <c r="OD481" s="163">
        <f t="shared" ca="1" si="1656"/>
        <v>0.78142857142857147</v>
      </c>
      <c r="OE481" s="163">
        <f t="shared" ca="1" si="1656"/>
        <v>0.82499999999999996</v>
      </c>
      <c r="OF481" s="163">
        <f t="shared" ca="1" si="1656"/>
        <v>0.875</v>
      </c>
      <c r="OG481" s="163">
        <f t="shared" ca="1" si="1656"/>
        <v>0.9</v>
      </c>
      <c r="OH481" s="163">
        <f t="shared" ca="1" si="1656"/>
        <v>0.9</v>
      </c>
      <c r="OI481" s="163">
        <f t="shared" ca="1" si="1656"/>
        <v>0.75</v>
      </c>
      <c r="OJ481" s="163">
        <f t="shared" ca="1" si="1656"/>
        <v>0.76904761904761909</v>
      </c>
      <c r="OK481" s="163">
        <f t="shared" ca="1" si="1656"/>
        <v>0.82000000000000006</v>
      </c>
      <c r="OL481" s="163">
        <f t="shared" ca="1" si="1656"/>
        <v>0.875</v>
      </c>
      <c r="OM481" s="163">
        <f t="shared" ca="1" si="1656"/>
        <v>0.9</v>
      </c>
      <c r="ON481" s="163">
        <f t="shared" ca="1" si="1656"/>
        <v>0.90000000000000013</v>
      </c>
      <c r="OO481" s="163">
        <f t="shared" ca="1" si="1656"/>
        <v>0.75</v>
      </c>
      <c r="OP481" s="163">
        <f t="shared" ca="1" si="1656"/>
        <v>0.76904761904761909</v>
      </c>
      <c r="OQ481" s="163">
        <f t="shared" ca="1" si="1656"/>
        <v>0.82000000000000006</v>
      </c>
      <c r="OR481" s="163">
        <f t="shared" ca="1" si="1656"/>
        <v>0.875</v>
      </c>
      <c r="OS481" s="163">
        <f t="shared" ca="1" si="1656"/>
        <v>0.9</v>
      </c>
      <c r="OT481" s="163">
        <f t="shared" ca="1" si="1656"/>
        <v>0.9</v>
      </c>
      <c r="OU481" s="163">
        <f t="shared" ca="1" si="1643"/>
        <v>0.875</v>
      </c>
      <c r="OV481" s="161">
        <f t="shared" si="1592"/>
        <v>1</v>
      </c>
      <c r="OW481" s="161">
        <f t="shared" ca="1" si="1593"/>
        <v>1</v>
      </c>
      <c r="OX481" s="161" t="str">
        <f t="shared" ca="1" si="1594"/>
        <v>-</v>
      </c>
      <c r="OY481" s="163" t="str">
        <f t="shared" ca="1" si="1595"/>
        <v>-</v>
      </c>
      <c r="OZ481" s="161" t="str">
        <f t="shared" ca="1" si="1596"/>
        <v>-</v>
      </c>
      <c r="PA481" s="161" t="str">
        <f t="shared" ca="1" si="1597"/>
        <v>-</v>
      </c>
      <c r="PB481" s="163">
        <f t="shared" ca="1" si="1652"/>
        <v>0</v>
      </c>
      <c r="PC481" s="27">
        <v>0</v>
      </c>
    </row>
    <row r="482" spans="1:419" s="143" customFormat="1" hidden="1" outlineLevel="1">
      <c r="A482" s="121">
        <f t="shared" si="14"/>
        <v>477</v>
      </c>
      <c r="B482" s="121">
        <f t="shared" si="1648"/>
        <v>13</v>
      </c>
      <c r="C482" s="143">
        <f t="shared" si="1604"/>
        <v>1002</v>
      </c>
      <c r="D482" s="143" t="s">
        <v>884</v>
      </c>
      <c r="E482" s="143" t="b">
        <f t="shared" si="1558"/>
        <v>0</v>
      </c>
      <c r="F482" s="143" t="b">
        <v>0</v>
      </c>
      <c r="G482" s="143" t="b">
        <f t="shared" si="1599"/>
        <v>0</v>
      </c>
      <c r="H482" s="139">
        <f t="shared" ca="1" si="1657"/>
        <v>3</v>
      </c>
      <c r="I482" s="32">
        <v>3</v>
      </c>
      <c r="J482" s="32">
        <v>3</v>
      </c>
      <c r="K482" s="139">
        <f t="shared" ca="1" si="1657"/>
        <v>1</v>
      </c>
      <c r="L482" s="139">
        <f t="shared" ca="1" si="1657"/>
        <v>1</v>
      </c>
      <c r="M482" s="139">
        <f t="shared" ca="1" si="1657"/>
        <v>1</v>
      </c>
      <c r="N482" s="139">
        <f t="shared" ca="1" si="1657"/>
        <v>1</v>
      </c>
      <c r="O482" s="139">
        <f t="shared" ca="1" si="1657"/>
        <v>1</v>
      </c>
      <c r="P482" s="139">
        <f t="shared" ca="1" si="1657"/>
        <v>1</v>
      </c>
      <c r="Q482" s="139">
        <f t="shared" ca="1" si="1657"/>
        <v>1</v>
      </c>
      <c r="R482" s="139">
        <f t="shared" ca="1" si="1657"/>
        <v>2</v>
      </c>
      <c r="S482" s="139">
        <v>3</v>
      </c>
      <c r="T482" s="139">
        <v>3</v>
      </c>
      <c r="U482" s="139">
        <v>3</v>
      </c>
      <c r="V482" s="139">
        <v>3</v>
      </c>
      <c r="W482" s="32">
        <v>3</v>
      </c>
      <c r="X482" s="139">
        <f t="shared" ca="1" si="1657"/>
        <v>1</v>
      </c>
      <c r="Y482" s="139">
        <f t="shared" ca="1" si="1657"/>
        <v>1</v>
      </c>
      <c r="Z482" s="139">
        <f t="shared" ca="1" si="1657"/>
        <v>1</v>
      </c>
      <c r="AA482" s="139">
        <f t="shared" ca="1" si="1657"/>
        <v>1</v>
      </c>
      <c r="AB482" s="139">
        <f t="shared" ca="1" si="1657"/>
        <v>1</v>
      </c>
      <c r="AC482" s="139">
        <f t="shared" ca="1" si="1657"/>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163" t="str">
        <f t="shared" ca="1" si="1610"/>
        <v>-</v>
      </c>
      <c r="AI482" s="163" t="str">
        <f t="shared" ca="1" si="1610"/>
        <v>-</v>
      </c>
      <c r="AJ482" s="163" t="str">
        <f t="shared" ca="1" si="1610"/>
        <v>-</v>
      </c>
      <c r="AK482" s="163" t="str">
        <f t="shared" ca="1" si="1610"/>
        <v>-</v>
      </c>
      <c r="AL482" s="163" t="str">
        <f t="shared" ca="1" si="1610"/>
        <v>-</v>
      </c>
      <c r="AM482" s="163" t="b">
        <f t="shared" ca="1" si="1610"/>
        <v>1</v>
      </c>
      <c r="AN482" s="10"/>
      <c r="AO482" s="161" t="b">
        <f t="shared" si="1611"/>
        <v>0</v>
      </c>
      <c r="AP482" s="161">
        <f t="shared" si="1611"/>
        <v>2</v>
      </c>
      <c r="AQ482" s="161" t="b">
        <f t="shared" si="1611"/>
        <v>0</v>
      </c>
      <c r="AR482" s="161" t="b">
        <f t="shared" si="1611"/>
        <v>1</v>
      </c>
      <c r="AS482" s="161" t="b">
        <f t="shared" si="1611"/>
        <v>1</v>
      </c>
      <c r="AT482" s="161" t="b">
        <f t="shared" si="1611"/>
        <v>0</v>
      </c>
      <c r="AU482" s="161">
        <f t="shared" ca="1" si="1561"/>
        <v>0</v>
      </c>
      <c r="AV482" s="161" t="b">
        <f t="shared" si="1645"/>
        <v>1</v>
      </c>
      <c r="AW482" s="161" t="b">
        <f t="shared" si="1645"/>
        <v>1</v>
      </c>
      <c r="AX482" s="161">
        <f t="shared" si="1645"/>
        <v>1</v>
      </c>
      <c r="AY482" s="161">
        <f t="shared" si="1645"/>
        <v>5.0000000000000004E-6</v>
      </c>
      <c r="AZ482" s="161" t="str">
        <f t="shared" si="1645"/>
        <v>-</v>
      </c>
      <c r="BA482" s="10"/>
      <c r="BB482" s="161" t="b">
        <f t="shared" si="1563"/>
        <v>1</v>
      </c>
      <c r="BC482" s="163" t="b">
        <f t="shared" ca="1" si="1564"/>
        <v>1</v>
      </c>
      <c r="BD482" s="163" t="b">
        <f t="shared" ca="1" si="1564"/>
        <v>1</v>
      </c>
      <c r="BE482" s="162">
        <f t="shared" ca="1" si="1565"/>
        <v>3210</v>
      </c>
      <c r="BF482" s="163" t="str">
        <f t="shared" ca="1" si="1633"/>
        <v>-</v>
      </c>
      <c r="BG482" s="163" t="str">
        <f t="shared" ca="1" si="1633"/>
        <v>-</v>
      </c>
      <c r="BH482" s="163" t="str">
        <f t="shared" ca="1" si="1633"/>
        <v>-</v>
      </c>
      <c r="BI482" s="163" t="str">
        <f t="shared" ca="1" si="1633"/>
        <v>-</v>
      </c>
      <c r="BJ482" s="163" t="str">
        <f t="shared" ca="1" si="1633"/>
        <v>-</v>
      </c>
      <c r="BK482" s="163">
        <f t="shared" ca="1" si="1633"/>
        <v>1</v>
      </c>
      <c r="BL482" s="163">
        <f t="shared" ca="1" si="1633"/>
        <v>1</v>
      </c>
      <c r="BM482" s="163" t="str">
        <f t="shared" ca="1" si="1633"/>
        <v>-</v>
      </c>
      <c r="BN482" s="163" t="str">
        <f t="shared" ca="1" si="1633"/>
        <v>-</v>
      </c>
      <c r="BO482" s="163" t="b">
        <f t="shared" ca="1" si="1567"/>
        <v>0</v>
      </c>
      <c r="BP482" s="163" t="b">
        <f t="shared" ca="1" si="1567"/>
        <v>0</v>
      </c>
      <c r="BQ482" s="163" t="b">
        <f t="shared" ca="1" si="1567"/>
        <v>0</v>
      </c>
      <c r="BR482" s="163" t="b">
        <f t="shared" ca="1" si="1567"/>
        <v>0</v>
      </c>
      <c r="BS482" s="163" t="b">
        <f t="shared" ca="1" si="1567"/>
        <v>0</v>
      </c>
      <c r="BT482" s="163" t="b">
        <f t="shared" ca="1" si="1567"/>
        <v>0</v>
      </c>
      <c r="BU482" s="163" t="b">
        <f t="shared" ca="1" si="1567"/>
        <v>0</v>
      </c>
      <c r="BV482" s="163" t="b">
        <f t="shared" ca="1" si="1567"/>
        <v>0</v>
      </c>
      <c r="BW482" s="163" t="b">
        <f t="shared" ca="1" si="1567"/>
        <v>0</v>
      </c>
      <c r="BX482" s="163" t="str">
        <f t="shared" ca="1" si="1635"/>
        <v>-</v>
      </c>
      <c r="BY482" s="163" t="str">
        <f t="shared" ca="1" si="1636"/>
        <v>-</v>
      </c>
      <c r="BZ482" s="163" t="str">
        <f t="shared" ca="1" si="1636"/>
        <v>-</v>
      </c>
      <c r="CA482" s="163" t="str">
        <f t="shared" ca="1" si="1636"/>
        <v>-</v>
      </c>
      <c r="CB482" s="163" t="str">
        <f t="shared" ca="1" si="1636"/>
        <v>-</v>
      </c>
      <c r="CC482" s="163" t="str">
        <f t="shared" ca="1" si="1636"/>
        <v>-</v>
      </c>
      <c r="CD482" s="163" t="str">
        <f t="shared" ca="1" si="1636"/>
        <v>-</v>
      </c>
      <c r="CE482" s="163" t="str">
        <f t="shared" ca="1" si="1636"/>
        <v>-</v>
      </c>
      <c r="CF482" s="163" t="str">
        <f t="shared" ca="1" si="1636"/>
        <v>-</v>
      </c>
      <c r="CG482" s="163" t="str">
        <f t="shared" ca="1" si="1635"/>
        <v>-</v>
      </c>
      <c r="CH482" s="163" t="str">
        <f t="shared" ca="1" si="1635"/>
        <v>-</v>
      </c>
      <c r="CI482" s="163" t="str">
        <f t="shared" ca="1" si="1635"/>
        <v>-</v>
      </c>
      <c r="CJ482" s="163" t="str">
        <f t="shared" ca="1" si="1635"/>
        <v>-</v>
      </c>
      <c r="CK482" s="163" t="str">
        <f t="shared" ca="1" si="1635"/>
        <v>-</v>
      </c>
      <c r="CL482" s="163" t="str">
        <f t="shared" ca="1" si="1635"/>
        <v>-</v>
      </c>
      <c r="CM482" s="163" t="str">
        <f t="shared" ca="1" si="1635"/>
        <v>-</v>
      </c>
      <c r="CN482" s="163" t="str">
        <f t="shared" ca="1" si="1635"/>
        <v>-</v>
      </c>
      <c r="CO482" s="163" t="str">
        <f t="shared" ca="1" si="1635"/>
        <v>-</v>
      </c>
      <c r="CP482" s="163" t="str">
        <f t="shared" ca="1" si="1635"/>
        <v>-</v>
      </c>
      <c r="CQ482" s="163" t="str">
        <f t="shared" ca="1" si="1635"/>
        <v>-</v>
      </c>
      <c r="CR482" s="163" t="str">
        <f t="shared" ca="1" si="1635"/>
        <v>-</v>
      </c>
      <c r="CS482" s="163" t="str">
        <f t="shared" ca="1" si="1635"/>
        <v>-</v>
      </c>
      <c r="CT482" s="163" t="str">
        <f t="shared" ca="1" si="1635"/>
        <v>-</v>
      </c>
      <c r="CU482" s="163" t="str">
        <f t="shared" ca="1" si="1658"/>
        <v>-</v>
      </c>
      <c r="CV482" s="163" t="str">
        <f t="shared" ca="1" si="1658"/>
        <v>-</v>
      </c>
      <c r="CW482" s="163" t="str">
        <f t="shared" ca="1" si="1658"/>
        <v>-</v>
      </c>
      <c r="CX482" s="163" t="str">
        <f t="shared" ca="1" si="1658"/>
        <v>-</v>
      </c>
      <c r="CY482" s="163" t="str">
        <f t="shared" ca="1" si="1658"/>
        <v>-</v>
      </c>
      <c r="CZ482" s="163" t="str">
        <f t="shared" ca="1" si="1658"/>
        <v>-</v>
      </c>
      <c r="DA482" s="163" t="str">
        <f t="shared" ca="1" si="1658"/>
        <v>-</v>
      </c>
      <c r="DB482" s="163" t="str">
        <f t="shared" ca="1" si="1658"/>
        <v>-</v>
      </c>
      <c r="DC482" s="163" t="str">
        <f t="shared" ca="1" si="1635"/>
        <v>-</v>
      </c>
      <c r="DD482" s="163" t="str">
        <f t="shared" ca="1" si="1637"/>
        <v>-</v>
      </c>
      <c r="DE482" s="163" t="str">
        <f t="shared" ca="1" si="1637"/>
        <v>-</v>
      </c>
      <c r="DF482" s="163" t="str">
        <f t="shared" ca="1" si="1637"/>
        <v>-</v>
      </c>
      <c r="DG482" s="163" t="str">
        <f t="shared" ca="1" si="1637"/>
        <v>-</v>
      </c>
      <c r="DH482" s="163" t="str">
        <f t="shared" ca="1" si="1637"/>
        <v>-</v>
      </c>
      <c r="DI482" s="163" t="str">
        <f t="shared" ca="1" si="1637"/>
        <v>-</v>
      </c>
      <c r="DJ482" s="163" t="str">
        <f t="shared" ca="1" si="1637"/>
        <v>-</v>
      </c>
      <c r="DK482" s="163" t="str">
        <f t="shared" ca="1" si="1637"/>
        <v>-</v>
      </c>
      <c r="DL482" s="10"/>
      <c r="DM482" s="163" t="str">
        <f t="shared" ca="1" si="1633"/>
        <v>-</v>
      </c>
      <c r="DN482" s="163" t="str">
        <f t="shared" ca="1" si="1633"/>
        <v>-</v>
      </c>
      <c r="DO482" s="163" t="str">
        <f t="shared" ca="1" si="1633"/>
        <v>-</v>
      </c>
      <c r="DP482" s="163" t="str">
        <f t="shared" ca="1" si="1633"/>
        <v>-</v>
      </c>
      <c r="DQ482" s="163" t="str">
        <f t="shared" ca="1" si="1633"/>
        <v>-</v>
      </c>
      <c r="DR482" s="163" t="str">
        <f t="shared" ca="1" si="1633"/>
        <v>-</v>
      </c>
      <c r="DS482" s="163" t="str">
        <f t="shared" ca="1" si="1633"/>
        <v>-</v>
      </c>
      <c r="DT482" s="163" t="str">
        <f t="shared" ca="1" si="1633"/>
        <v>-</v>
      </c>
      <c r="DU482" s="163" t="str">
        <f t="shared" ca="1" si="1633"/>
        <v>-</v>
      </c>
      <c r="DV482" s="163" t="str">
        <f t="shared" ca="1" si="1633"/>
        <v>-</v>
      </c>
      <c r="DW482" s="163" t="str">
        <f t="shared" ca="1" si="1633"/>
        <v>-</v>
      </c>
      <c r="DX482" s="161" t="str" cm="1">
        <f t="array" aca="1" ref="DX482" ca="1">INDEX(i.rev,$K482,DX$15)</f>
        <v>-</v>
      </c>
      <c r="DY482" s="161" t="str" cm="1">
        <f t="array" aca="1" ref="DY482" ca="1">INDEX(i.rev,$K482,DY$15)</f>
        <v>-</v>
      </c>
      <c r="DZ482" s="161" t="str" cm="1">
        <f t="array" aca="1" ref="DZ482" ca="1">INDEX(i.rev,$K482,DZ$15)</f>
        <v>-</v>
      </c>
      <c r="EA482" s="161" t="str" cm="1">
        <f t="array" aca="1" ref="EA482" ca="1">INDEX(i.rev,$K482,EA$15)</f>
        <v>-</v>
      </c>
      <c r="EB482" s="161" t="str" cm="1">
        <f t="array" aca="1" ref="EB482" ca="1">INDEX(i.rev,$K482,EB$15)</f>
        <v>-</v>
      </c>
      <c r="EC482" s="161" t="str" cm="1">
        <f t="array" aca="1" ref="EC482" ca="1">INDEX(i.rev,$K482,EC$15)</f>
        <v>-</v>
      </c>
      <c r="ED482" s="161" t="str" cm="1">
        <f t="array" aca="1" ref="ED482" ca="1">INDEX(i.rev,$K482,ED$15)</f>
        <v>-</v>
      </c>
      <c r="EE482" s="161" t="str" cm="1">
        <f t="array" aca="1" ref="EE482" ca="1">INDEX(i.rev,$K482,EE$15)</f>
        <v>-</v>
      </c>
      <c r="EF482" s="161" t="str" cm="1">
        <f t="array" aca="1" ref="EF482" ca="1">INDEX(i.rev,$K482,EF$15)</f>
        <v>-</v>
      </c>
      <c r="EG482" s="161" t="str" cm="1">
        <f t="array" aca="1" ref="EG482" ca="1">INDEX(i.rev,$K482,EG$15)</f>
        <v>-</v>
      </c>
      <c r="EH482" s="10"/>
      <c r="EI482" s="163" t="str">
        <f t="shared" ref="EI482:GC486" ca="1" si="1659">OFFSET(EI$5,$B482,0)</f>
        <v>-</v>
      </c>
      <c r="EJ482" s="163" t="str">
        <f t="shared" ca="1" si="1659"/>
        <v>-</v>
      </c>
      <c r="EK482" s="163" t="str">
        <f t="shared" ca="1" si="1659"/>
        <v>-</v>
      </c>
      <c r="EL482" s="163" t="str">
        <f t="shared" ca="1" si="1659"/>
        <v>-</v>
      </c>
      <c r="EM482" s="163" t="str">
        <f t="shared" ca="1" si="1659"/>
        <v>-</v>
      </c>
      <c r="EN482" s="163" t="str">
        <f t="shared" ca="1" si="1659"/>
        <v>-</v>
      </c>
      <c r="EO482" s="163" t="str">
        <f t="shared" ca="1" si="1659"/>
        <v>-</v>
      </c>
      <c r="EP482" s="163" t="str">
        <f t="shared" ca="1" si="1659"/>
        <v>-</v>
      </c>
      <c r="EQ482" s="163">
        <f t="shared" ca="1" si="1659"/>
        <v>1</v>
      </c>
      <c r="ER482" s="163">
        <f t="shared" ca="1" si="1659"/>
        <v>1</v>
      </c>
      <c r="ES482" s="163">
        <f t="shared" ca="1" si="1659"/>
        <v>0</v>
      </c>
      <c r="ET482" s="163" t="str">
        <f t="shared" ca="1" si="1659"/>
        <v>-</v>
      </c>
      <c r="EU482" s="163" t="str">
        <f t="shared" ca="1" si="1659"/>
        <v>-</v>
      </c>
      <c r="EV482" s="163" t="str">
        <f t="shared" ca="1" si="1659"/>
        <v>-</v>
      </c>
      <c r="EW482" s="163" t="str">
        <f t="shared" ca="1" si="1659"/>
        <v>-</v>
      </c>
      <c r="EX482" s="163" t="str">
        <f t="shared" ca="1" si="1659"/>
        <v>-</v>
      </c>
      <c r="EY482" s="163" t="str">
        <f t="shared" ca="1" si="1659"/>
        <v>-</v>
      </c>
      <c r="EZ482" s="163" t="str">
        <f t="shared" ca="1" si="1659"/>
        <v>-</v>
      </c>
      <c r="FA482" s="163">
        <f t="shared" ca="1" si="1659"/>
        <v>0</v>
      </c>
      <c r="FB482" s="163" t="str">
        <f t="shared" ca="1" si="1659"/>
        <v>-</v>
      </c>
      <c r="FC482" s="163" t="str">
        <f t="shared" ca="1" si="1659"/>
        <v>-</v>
      </c>
      <c r="FD482" s="163" t="str">
        <f t="shared" ca="1" si="1659"/>
        <v>-</v>
      </c>
      <c r="FE482" s="163" t="str">
        <f t="shared" ca="1" si="1659"/>
        <v>-</v>
      </c>
      <c r="FF482" s="163" t="str">
        <f t="shared" ca="1" si="1659"/>
        <v>-</v>
      </c>
      <c r="FG482" s="163">
        <f t="shared" ca="1" si="1659"/>
        <v>0</v>
      </c>
      <c r="FH482" s="163">
        <f t="shared" ca="1" si="1659"/>
        <v>0</v>
      </c>
      <c r="FI482" s="163">
        <f t="shared" ca="1" si="1659"/>
        <v>0</v>
      </c>
      <c r="FJ482" s="163">
        <f t="shared" ca="1" si="1659"/>
        <v>0</v>
      </c>
      <c r="FK482" s="163">
        <f t="shared" ca="1" si="1659"/>
        <v>0</v>
      </c>
      <c r="FL482" s="163">
        <f t="shared" ca="1" si="1659"/>
        <v>0</v>
      </c>
      <c r="FM482" s="163">
        <f t="shared" ca="1" si="1659"/>
        <v>0</v>
      </c>
      <c r="FN482" s="163" t="str">
        <f t="shared" ca="1" si="1659"/>
        <v>-</v>
      </c>
      <c r="FO482" s="163" t="str">
        <f t="shared" ca="1" si="1659"/>
        <v>-</v>
      </c>
      <c r="FP482" s="163" t="str">
        <f t="shared" ca="1" si="1659"/>
        <v>-</v>
      </c>
      <c r="FQ482" s="163" t="str">
        <f t="shared" ca="1" si="1659"/>
        <v>-</v>
      </c>
      <c r="FR482" s="163" t="str">
        <f t="shared" ca="1" si="1659"/>
        <v>-</v>
      </c>
      <c r="FS482" s="163" t="str">
        <f t="shared" ca="1" si="1659"/>
        <v>-</v>
      </c>
      <c r="FT482" s="163" t="str">
        <f t="shared" ca="1" si="1659"/>
        <v>-</v>
      </c>
      <c r="FU482" s="163" t="str">
        <f t="shared" ca="1" si="1659"/>
        <v>-</v>
      </c>
      <c r="FV482" s="163" t="str">
        <f t="shared" ca="1" si="1659"/>
        <v>-</v>
      </c>
      <c r="FW482" s="163" t="str">
        <f t="shared" ca="1" si="1659"/>
        <v>-</v>
      </c>
      <c r="FX482" s="163" t="str">
        <f t="shared" ca="1" si="1659"/>
        <v>-</v>
      </c>
      <c r="FY482" s="10"/>
      <c r="FZ482" s="163">
        <f t="shared" ca="1" si="1659"/>
        <v>1</v>
      </c>
      <c r="GA482" s="163" t="str">
        <f t="shared" ca="1" si="1659"/>
        <v>-</v>
      </c>
      <c r="GB482" s="163" t="str">
        <f t="shared" ca="1" si="1659"/>
        <v>-</v>
      </c>
      <c r="GC482" s="163" t="str">
        <f t="shared" ca="1" si="1659"/>
        <v>-</v>
      </c>
      <c r="GD482" s="163" t="str">
        <f t="shared" ca="1" si="1612"/>
        <v>-</v>
      </c>
      <c r="GE482" s="163" t="b">
        <f t="shared" ca="1" si="1612"/>
        <v>0</v>
      </c>
      <c r="GF482" s="163" t="str">
        <f t="shared" ca="1" si="1612"/>
        <v>-</v>
      </c>
      <c r="GG482" s="163">
        <f t="shared" ca="1" si="1612"/>
        <v>0</v>
      </c>
      <c r="GH482" s="163" t="str">
        <f t="shared" ca="1" si="1612"/>
        <v>-</v>
      </c>
      <c r="GI482" s="161" cm="1">
        <f t="array" aca="1" ref="GI482" ca="1">INDEX(i.rev,$K482,GI$15)</f>
        <v>1</v>
      </c>
      <c r="GJ482" s="163">
        <f t="shared" ca="1" si="1649"/>
        <v>0</v>
      </c>
      <c r="GK482" s="163">
        <f t="shared" ca="1" si="1649"/>
        <v>1</v>
      </c>
      <c r="GL482" s="163">
        <f t="shared" ca="1" si="1649"/>
        <v>0</v>
      </c>
      <c r="GM482" s="163">
        <f t="shared" ca="1" si="1649"/>
        <v>1</v>
      </c>
      <c r="GN482" s="163">
        <f t="shared" ca="1" si="1649"/>
        <v>1</v>
      </c>
      <c r="GO482" s="163">
        <f t="shared" ca="1" si="1649"/>
        <v>1</v>
      </c>
      <c r="GP482" s="163">
        <f t="shared" ca="1" si="1649"/>
        <v>0</v>
      </c>
      <c r="GQ482" s="163">
        <f t="shared" ca="1" si="1649"/>
        <v>0</v>
      </c>
      <c r="GR482" s="163">
        <f t="shared" ca="1" si="1649"/>
        <v>0</v>
      </c>
      <c r="GS482" s="163">
        <f t="shared" ca="1" si="1649"/>
        <v>0</v>
      </c>
      <c r="GT482" s="163">
        <f t="shared" ca="1" si="1649"/>
        <v>0</v>
      </c>
      <c r="GU482" s="163">
        <f t="shared" ca="1" si="1649"/>
        <v>0</v>
      </c>
      <c r="GV482" s="163">
        <f t="shared" ca="1" si="1649"/>
        <v>0</v>
      </c>
      <c r="GW482" s="163">
        <f t="shared" ca="1" si="1649"/>
        <v>0</v>
      </c>
      <c r="GX482" s="163">
        <f t="shared" ca="1" si="1649"/>
        <v>0</v>
      </c>
      <c r="GY482" s="163">
        <f t="shared" ca="1" si="1649"/>
        <v>0</v>
      </c>
      <c r="GZ482" s="161" cm="1">
        <f t="array" aca="1" ref="GZ482" ca="1">INDEX(i.rev,$K482,GZ$15)</f>
        <v>0</v>
      </c>
      <c r="HA482" s="163">
        <f t="shared" ca="1" si="1574"/>
        <v>0</v>
      </c>
      <c r="HB482" s="161" cm="1">
        <f t="array" aca="1" ref="HB482" ca="1">INDEX(i.rev,$K482,HB$15)</f>
        <v>1</v>
      </c>
      <c r="HC482" s="163">
        <f t="shared" ca="1" si="1653"/>
        <v>0</v>
      </c>
      <c r="HD482" s="163">
        <f t="shared" ca="1" si="1653"/>
        <v>0</v>
      </c>
      <c r="HE482" s="163">
        <f t="shared" ca="1" si="1653"/>
        <v>0</v>
      </c>
      <c r="HF482" s="163">
        <f t="shared" ca="1" si="1653"/>
        <v>0</v>
      </c>
      <c r="HG482" s="163">
        <f t="shared" ca="1" si="1653"/>
        <v>0</v>
      </c>
      <c r="HH482" s="163">
        <f t="shared" ca="1" si="1653"/>
        <v>0</v>
      </c>
      <c r="HI482" s="163">
        <f t="shared" ca="1" si="1653"/>
        <v>0</v>
      </c>
      <c r="HJ482" s="10"/>
      <c r="HK482" s="163" t="str">
        <f t="shared" ca="1" si="1653"/>
        <v>-</v>
      </c>
      <c r="HL482" s="163" t="str">
        <f t="shared" ca="1" si="1653"/>
        <v>-</v>
      </c>
      <c r="HM482" s="163" t="str">
        <f t="shared" ca="1" si="1653"/>
        <v>-</v>
      </c>
      <c r="HN482" s="163" t="str">
        <f t="shared" ca="1" si="1653"/>
        <v>-</v>
      </c>
      <c r="HO482" s="163" t="str">
        <f t="shared" ca="1" si="1653"/>
        <v>-</v>
      </c>
      <c r="HP482" s="161" t="b">
        <f t="shared" ca="1" si="1614"/>
        <v>0</v>
      </c>
      <c r="HQ482" s="161" t="b">
        <f t="shared" ca="1" si="1614"/>
        <v>0</v>
      </c>
      <c r="HR482" s="161" t="b">
        <f t="shared" ca="1" si="1614"/>
        <v>1</v>
      </c>
      <c r="HS482" s="163">
        <f t="shared" ca="1" si="1653"/>
        <v>0</v>
      </c>
      <c r="HT482" s="161">
        <f t="shared" ca="1" si="1615"/>
        <v>1</v>
      </c>
      <c r="HU482" s="161">
        <f t="shared" ca="1" si="1615"/>
        <v>1</v>
      </c>
      <c r="HV482" s="163" t="str">
        <f t="shared" ca="1" si="1653"/>
        <v>-</v>
      </c>
      <c r="HW482" s="163" t="str">
        <f t="shared" ca="1" si="1653"/>
        <v>-</v>
      </c>
      <c r="HX482" s="163" t="str">
        <f t="shared" ca="1" si="1653"/>
        <v>-</v>
      </c>
      <c r="HY482" s="163" t="str">
        <f t="shared" ca="1" si="1653"/>
        <v>-</v>
      </c>
      <c r="HZ482" s="163" t="str">
        <f t="shared" ca="1" si="1653"/>
        <v>-</v>
      </c>
      <c r="IA482" s="163" t="str">
        <f t="shared" ca="1" si="1653"/>
        <v>-</v>
      </c>
      <c r="IB482" s="163" t="str">
        <f t="shared" ca="1" si="1653"/>
        <v>-</v>
      </c>
      <c r="IC482" s="163" t="str">
        <f t="shared" ca="1" si="1653"/>
        <v>-</v>
      </c>
      <c r="ID482" s="163" t="str">
        <f t="shared" ca="1" si="1653"/>
        <v>-</v>
      </c>
      <c r="IE482" s="163" t="b">
        <f t="shared" ca="1" si="1653"/>
        <v>1</v>
      </c>
      <c r="IF482" s="163" t="str">
        <f t="shared" ca="1" si="1653"/>
        <v>-</v>
      </c>
      <c r="IG482" s="163" t="str">
        <f t="shared" ca="1" si="1653"/>
        <v>-</v>
      </c>
      <c r="IH482" s="163" t="str">
        <f t="shared" ca="1" si="1653"/>
        <v>-</v>
      </c>
      <c r="II482" s="163" t="b">
        <f t="shared" ca="1" si="1654"/>
        <v>1</v>
      </c>
      <c r="IJ482" s="163">
        <f t="shared" ca="1" si="1654"/>
        <v>0</v>
      </c>
      <c r="IK482" s="163" t="str">
        <f t="shared" ca="1" si="1654"/>
        <v>-</v>
      </c>
      <c r="IL482" s="163" t="str">
        <f t="shared" ca="1" si="1654"/>
        <v>-</v>
      </c>
      <c r="IM482" s="163" t="str">
        <f t="shared" ca="1" si="1654"/>
        <v>-</v>
      </c>
      <c r="IN482" s="163" t="str">
        <f t="shared" ca="1" si="1654"/>
        <v>-</v>
      </c>
      <c r="IO482" s="163" t="str">
        <f t="shared" ca="1" si="1654"/>
        <v>-</v>
      </c>
      <c r="IP482" s="163">
        <f t="shared" ca="1" si="1654"/>
        <v>0</v>
      </c>
      <c r="IQ482" s="163" t="str">
        <f t="shared" ca="1" si="1654"/>
        <v>-</v>
      </c>
      <c r="IR482" s="163" t="str">
        <f t="shared" ca="1" si="1654"/>
        <v>-</v>
      </c>
      <c r="IS482" s="163" t="str">
        <f t="shared" ca="1" si="1654"/>
        <v>-</v>
      </c>
      <c r="IT482" s="163">
        <f t="shared" ca="1" si="1654"/>
        <v>500</v>
      </c>
      <c r="IU482" s="163">
        <f t="shared" ca="1" si="1654"/>
        <v>500</v>
      </c>
      <c r="IV482" s="163" t="str">
        <f t="shared" ca="1" si="1654"/>
        <v>-</v>
      </c>
      <c r="IW482" s="163" t="str">
        <f t="shared" ca="1" si="1654"/>
        <v>-</v>
      </c>
      <c r="IX482" s="163" t="str">
        <f t="shared" ca="1" si="1654"/>
        <v>-</v>
      </c>
      <c r="IY482" s="163" t="str">
        <f t="shared" ca="1" si="1651"/>
        <v>-</v>
      </c>
      <c r="IZ482" s="163" t="str">
        <f t="shared" ca="1" si="1638"/>
        <v>-</v>
      </c>
      <c r="JA482" s="163" t="str">
        <f t="shared" ca="1" si="1638"/>
        <v>-</v>
      </c>
      <c r="JB482" s="163" t="str">
        <f t="shared" ca="1" si="1638"/>
        <v>-</v>
      </c>
      <c r="JC482" s="163" t="str">
        <f t="shared" ca="1" si="1638"/>
        <v>-</v>
      </c>
      <c r="JD482" s="163" t="str">
        <f t="shared" ca="1" si="1638"/>
        <v>-</v>
      </c>
      <c r="JE482" s="163" t="str">
        <f t="shared" ca="1" si="1638"/>
        <v>-</v>
      </c>
      <c r="JF482" s="163" t="str">
        <f t="shared" ca="1" si="1638"/>
        <v>-</v>
      </c>
      <c r="JG482" s="163" t="str">
        <f t="shared" ca="1" si="1638"/>
        <v>-</v>
      </c>
      <c r="JH482" s="163" t="str">
        <f t="shared" ca="1" si="1638"/>
        <v>-</v>
      </c>
      <c r="JI482" s="163" t="str">
        <f t="shared" ca="1" si="1638"/>
        <v>-</v>
      </c>
      <c r="JJ482" s="163" t="str">
        <f t="shared" ca="1" si="1638"/>
        <v>-</v>
      </c>
      <c r="JK482" s="163" t="str">
        <f t="shared" ca="1" si="1638"/>
        <v>-</v>
      </c>
      <c r="JL482" s="163" t="str">
        <f t="shared" ca="1" si="1638"/>
        <v>-</v>
      </c>
      <c r="JM482" s="163" t="str">
        <f t="shared" ca="1" si="1638"/>
        <v>-</v>
      </c>
      <c r="JN482" s="163" t="str">
        <f t="shared" ca="1" si="1639"/>
        <v>-</v>
      </c>
      <c r="JO482" s="163" t="str">
        <f t="shared" ca="1" si="1639"/>
        <v>-</v>
      </c>
      <c r="JP482" s="163" t="str">
        <f t="shared" ca="1" si="1639"/>
        <v>-</v>
      </c>
      <c r="JQ482" s="163" t="str">
        <f t="shared" ca="1" si="1639"/>
        <v>-</v>
      </c>
      <c r="JR482" s="163" t="str">
        <f t="shared" ca="1" si="1639"/>
        <v>-</v>
      </c>
      <c r="JS482" s="163" t="str">
        <f t="shared" ca="1" si="1638"/>
        <v>-</v>
      </c>
      <c r="JT482" s="163" t="str">
        <f t="shared" ca="1" si="1638"/>
        <v>-</v>
      </c>
      <c r="JU482" s="163" t="str">
        <f t="shared" ca="1" si="1638"/>
        <v>-</v>
      </c>
      <c r="JV482" s="163" t="str">
        <f t="shared" ca="1" si="1638"/>
        <v>-</v>
      </c>
      <c r="JW482" s="163" t="str">
        <f t="shared" ca="1" si="1638"/>
        <v>-</v>
      </c>
      <c r="JX482" s="163" t="str">
        <f t="shared" ca="1" si="1617"/>
        <v>-</v>
      </c>
      <c r="JY482" s="163" t="str">
        <f t="shared" ca="1" si="1655"/>
        <v>-</v>
      </c>
      <c r="JZ482" s="163" t="str">
        <f t="shared" ca="1" si="1655"/>
        <v>-</v>
      </c>
      <c r="KA482" s="163" t="str">
        <f t="shared" ca="1" si="1655"/>
        <v>-</v>
      </c>
      <c r="KB482" s="163" t="str">
        <f t="shared" ca="1" si="1655"/>
        <v>-</v>
      </c>
      <c r="KC482" s="163" t="str">
        <f t="shared" ca="1" si="1655"/>
        <v>-</v>
      </c>
      <c r="KD482" s="163" t="str">
        <f t="shared" ca="1" si="1655"/>
        <v>-</v>
      </c>
      <c r="KE482" s="163" t="str">
        <f t="shared" ca="1" si="1655"/>
        <v>-</v>
      </c>
      <c r="KF482" s="163" t="str">
        <f t="shared" ca="1" si="1655"/>
        <v>-</v>
      </c>
      <c r="KG482" s="163" t="str">
        <f t="shared" ca="1" si="1655"/>
        <v>-</v>
      </c>
      <c r="KH482" s="163" t="str">
        <f t="shared" ca="1" si="1655"/>
        <v>-</v>
      </c>
      <c r="KI482" s="163" t="str">
        <f t="shared" ca="1" si="1655"/>
        <v>-</v>
      </c>
      <c r="KJ482" s="163" t="str">
        <f t="shared" ca="1" si="1655"/>
        <v>-</v>
      </c>
      <c r="KK482" s="163" t="str">
        <f t="shared" ca="1" si="1655"/>
        <v>-</v>
      </c>
      <c r="KL482" s="163" t="str">
        <f t="shared" ca="1" si="1655"/>
        <v>-</v>
      </c>
      <c r="KM482" s="163" t="str">
        <f t="shared" ca="1" si="1655"/>
        <v>-</v>
      </c>
      <c r="KN482" s="163" t="str">
        <f t="shared" ca="1" si="1655"/>
        <v>-</v>
      </c>
      <c r="KO482" s="163" t="str">
        <f t="shared" ca="1" si="1655"/>
        <v>-</v>
      </c>
      <c r="KP482" s="163" t="str">
        <f t="shared" ca="1" si="1655"/>
        <v>-</v>
      </c>
      <c r="KQ482" s="163" t="str">
        <f t="shared" ca="1" si="1655"/>
        <v>-</v>
      </c>
      <c r="KR482" s="163" t="str">
        <f t="shared" ca="1" si="1655"/>
        <v>-</v>
      </c>
      <c r="KS482" s="163" t="str">
        <f t="shared" ca="1" si="1655"/>
        <v>-</v>
      </c>
      <c r="KT482" s="163" t="str">
        <f t="shared" ca="1" si="1655"/>
        <v>-</v>
      </c>
      <c r="KU482" s="163" t="str">
        <f t="shared" ca="1" si="1655"/>
        <v>-</v>
      </c>
      <c r="KV482" s="163" t="str">
        <f t="shared" ca="1" si="1655"/>
        <v>-</v>
      </c>
      <c r="KW482" s="163" t="str">
        <f t="shared" ca="1" si="1655"/>
        <v>-</v>
      </c>
      <c r="KX482" s="163" t="str">
        <f t="shared" ca="1" si="1655"/>
        <v>-</v>
      </c>
      <c r="KY482" s="163" t="str">
        <f t="shared" ca="1" si="1655"/>
        <v>-</v>
      </c>
      <c r="KZ482" s="163" t="str">
        <f t="shared" ca="1" si="1655"/>
        <v>-</v>
      </c>
      <c r="LA482" s="163" t="str">
        <f t="shared" ca="1" si="1655"/>
        <v>-</v>
      </c>
      <c r="LB482" s="163" t="str">
        <f t="shared" ca="1" si="1655"/>
        <v>-</v>
      </c>
      <c r="LC482" s="163" t="str">
        <f t="shared" ca="1" si="1655"/>
        <v>-</v>
      </c>
      <c r="LD482" s="163" t="str">
        <f t="shared" ca="1" si="1655"/>
        <v>-</v>
      </c>
      <c r="LE482" s="163" t="str">
        <f t="shared" ca="1" si="1655"/>
        <v>-</v>
      </c>
      <c r="LF482" s="163" t="str">
        <f t="shared" ca="1" si="1655"/>
        <v>-</v>
      </c>
      <c r="LG482" s="163" t="str">
        <f t="shared" ca="1" si="1655"/>
        <v>-</v>
      </c>
      <c r="LH482" s="163" t="str">
        <f t="shared" ca="1" si="1655"/>
        <v>-</v>
      </c>
      <c r="LI482" s="163" t="str">
        <f t="shared" ca="1" si="1655"/>
        <v>-</v>
      </c>
      <c r="LJ482" s="163" t="str">
        <f t="shared" ca="1" si="1655"/>
        <v>-</v>
      </c>
      <c r="LK482" s="163" t="str">
        <f t="shared" ca="1" si="1655"/>
        <v>-</v>
      </c>
      <c r="LL482" s="163" t="str">
        <f t="shared" ca="1" si="1655"/>
        <v>-</v>
      </c>
      <c r="LM482" s="163" t="str">
        <f t="shared" ca="1" si="1655"/>
        <v>-</v>
      </c>
      <c r="LN482" s="163" t="str">
        <f t="shared" ca="1" si="1655"/>
        <v>-</v>
      </c>
      <c r="LO482" s="163" t="str">
        <f t="shared" ca="1" si="1617"/>
        <v>-</v>
      </c>
      <c r="LP482" s="163" t="str">
        <f t="shared" ca="1" si="1617"/>
        <v>-</v>
      </c>
      <c r="LQ482" s="163" t="str">
        <f t="shared" ca="1" si="1617"/>
        <v>-</v>
      </c>
      <c r="LR482" s="163" t="str">
        <f t="shared" ca="1" si="1617"/>
        <v>-</v>
      </c>
      <c r="LS482" s="163" t="str">
        <f t="shared" ca="1" si="1617"/>
        <v>-</v>
      </c>
      <c r="LT482" s="163" t="str">
        <f t="shared" ca="1" si="1617"/>
        <v>-</v>
      </c>
      <c r="LU482" s="163" t="str">
        <f t="shared" ca="1" si="1617"/>
        <v>-</v>
      </c>
      <c r="LV482" s="163" t="str">
        <f t="shared" ca="1" si="1617"/>
        <v>-</v>
      </c>
      <c r="LW482" s="163" t="str">
        <f t="shared" ca="1" si="1617"/>
        <v>-</v>
      </c>
      <c r="LX482" s="163" t="str">
        <f t="shared" ca="1" si="1617"/>
        <v>-</v>
      </c>
      <c r="LY482" s="10"/>
      <c r="LZ482" s="161">
        <f t="shared" ca="1" si="1583"/>
        <v>4.4999999999999998E-2</v>
      </c>
      <c r="MA482" s="161">
        <f t="shared" ca="1" si="1584"/>
        <v>4.4999999999999998E-2</v>
      </c>
      <c r="MB482" s="163">
        <f t="shared" ca="1" si="1652"/>
        <v>1</v>
      </c>
      <c r="MC482" s="163">
        <f t="shared" ca="1" si="1652"/>
        <v>0</v>
      </c>
      <c r="MD482" s="163">
        <f t="shared" ca="1" si="1652"/>
        <v>1</v>
      </c>
      <c r="ME482" s="163">
        <f t="shared" ca="1" si="1652"/>
        <v>1</v>
      </c>
      <c r="MF482" s="163">
        <f t="shared" ca="1" si="1652"/>
        <v>0</v>
      </c>
      <c r="MG482" s="163">
        <f t="shared" ca="1" si="1652"/>
        <v>70</v>
      </c>
      <c r="MH482" s="163">
        <f t="shared" ca="1" si="1652"/>
        <v>50</v>
      </c>
      <c r="MI482" s="163">
        <f t="shared" ca="1" si="1652"/>
        <v>85</v>
      </c>
      <c r="MJ482" s="163">
        <f t="shared" ca="1" si="1652"/>
        <v>50</v>
      </c>
      <c r="MK482" s="161">
        <f t="shared" ca="1" si="1586"/>
        <v>1</v>
      </c>
      <c r="ML482" s="161">
        <f t="shared" ca="1" si="1587"/>
        <v>1</v>
      </c>
      <c r="MM482" s="161">
        <f t="shared" ca="1" si="1588"/>
        <v>1</v>
      </c>
      <c r="MN482" s="161">
        <f t="shared" ca="1" si="1589"/>
        <v>1</v>
      </c>
      <c r="MO482" s="161">
        <f t="shared" ca="1" si="1589"/>
        <v>1</v>
      </c>
      <c r="MP482" s="163">
        <f t="shared" ca="1" si="1652"/>
        <v>1</v>
      </c>
      <c r="MQ482" s="10"/>
      <c r="MR482" s="163">
        <f t="shared" ca="1" si="1652"/>
        <v>1</v>
      </c>
      <c r="MS482" s="161">
        <f t="shared" ca="1" si="1590"/>
        <v>1</v>
      </c>
      <c r="MT482" s="163">
        <f t="shared" ca="1" si="1652"/>
        <v>0.75</v>
      </c>
      <c r="MU482" s="163">
        <f t="shared" ca="1" si="1652"/>
        <v>0.8</v>
      </c>
      <c r="MV482" s="163">
        <f t="shared" ca="1" si="1652"/>
        <v>0.82499999999999996</v>
      </c>
      <c r="MW482" s="163">
        <f t="shared" ca="1" si="1652"/>
        <v>0.875</v>
      </c>
      <c r="MX482" s="163">
        <f t="shared" ca="1" si="1652"/>
        <v>0.9</v>
      </c>
      <c r="MY482" s="163">
        <f t="shared" ca="1" si="1656"/>
        <v>0.75</v>
      </c>
      <c r="MZ482" s="163">
        <f t="shared" ca="1" si="1656"/>
        <v>0.78142857142857147</v>
      </c>
      <c r="NA482" s="163">
        <f t="shared" ca="1" si="1656"/>
        <v>0.82499999999999996</v>
      </c>
      <c r="NB482" s="163">
        <f t="shared" ca="1" si="1656"/>
        <v>0.875</v>
      </c>
      <c r="NC482" s="163">
        <f t="shared" ca="1" si="1656"/>
        <v>0.9</v>
      </c>
      <c r="ND482" s="163">
        <f t="shared" ca="1" si="1656"/>
        <v>0.9</v>
      </c>
      <c r="NE482" s="163">
        <f t="shared" ca="1" si="1656"/>
        <v>0.75</v>
      </c>
      <c r="NF482" s="163">
        <f t="shared" ca="1" si="1656"/>
        <v>0.78142857142857147</v>
      </c>
      <c r="NG482" s="163">
        <f t="shared" ca="1" si="1656"/>
        <v>0.82499999999999996</v>
      </c>
      <c r="NH482" s="163">
        <f t="shared" ca="1" si="1656"/>
        <v>0.875</v>
      </c>
      <c r="NI482" s="163">
        <f t="shared" ca="1" si="1656"/>
        <v>0.9</v>
      </c>
      <c r="NJ482" s="163">
        <f t="shared" ca="1" si="1656"/>
        <v>0.9</v>
      </c>
      <c r="NK482" s="163">
        <f t="shared" ca="1" si="1656"/>
        <v>0.75</v>
      </c>
      <c r="NL482" s="163">
        <f t="shared" ca="1" si="1656"/>
        <v>0.78142857142857147</v>
      </c>
      <c r="NM482" s="163">
        <f t="shared" ca="1" si="1656"/>
        <v>0.82499999999999996</v>
      </c>
      <c r="NN482" s="163">
        <f t="shared" ca="1" si="1656"/>
        <v>0.875</v>
      </c>
      <c r="NO482" s="163">
        <f t="shared" ca="1" si="1656"/>
        <v>0.9</v>
      </c>
      <c r="NP482" s="163">
        <f t="shared" ca="1" si="1656"/>
        <v>0.9</v>
      </c>
      <c r="NQ482" s="163">
        <f t="shared" ca="1" si="1656"/>
        <v>0.75</v>
      </c>
      <c r="NR482" s="163">
        <f t="shared" ca="1" si="1656"/>
        <v>0.78142857142857147</v>
      </c>
      <c r="NS482" s="163">
        <f t="shared" ca="1" si="1656"/>
        <v>0.82499999999999996</v>
      </c>
      <c r="NT482" s="163">
        <f t="shared" ca="1" si="1656"/>
        <v>0.875</v>
      </c>
      <c r="NU482" s="163">
        <f t="shared" ca="1" si="1656"/>
        <v>0.9</v>
      </c>
      <c r="NV482" s="163">
        <f t="shared" ca="1" si="1656"/>
        <v>0.9</v>
      </c>
      <c r="NW482" s="163">
        <f t="shared" ca="1" si="1656"/>
        <v>0.75</v>
      </c>
      <c r="NX482" s="163">
        <f t="shared" ca="1" si="1656"/>
        <v>0.78142857142857147</v>
      </c>
      <c r="NY482" s="163">
        <f t="shared" ca="1" si="1656"/>
        <v>0.82499999999999996</v>
      </c>
      <c r="NZ482" s="163">
        <f t="shared" ca="1" si="1656"/>
        <v>0.875</v>
      </c>
      <c r="OA482" s="163">
        <f t="shared" ca="1" si="1656"/>
        <v>0.9</v>
      </c>
      <c r="OB482" s="163">
        <f t="shared" ca="1" si="1656"/>
        <v>0.9</v>
      </c>
      <c r="OC482" s="163">
        <f t="shared" ca="1" si="1656"/>
        <v>0.75</v>
      </c>
      <c r="OD482" s="163">
        <f t="shared" ca="1" si="1656"/>
        <v>0.78142857142857147</v>
      </c>
      <c r="OE482" s="163">
        <f t="shared" ca="1" si="1656"/>
        <v>0.82499999999999996</v>
      </c>
      <c r="OF482" s="163">
        <f t="shared" ca="1" si="1656"/>
        <v>0.875</v>
      </c>
      <c r="OG482" s="163">
        <f t="shared" ca="1" si="1656"/>
        <v>0.9</v>
      </c>
      <c r="OH482" s="163">
        <f t="shared" ca="1" si="1656"/>
        <v>0.9</v>
      </c>
      <c r="OI482" s="163">
        <f t="shared" ca="1" si="1656"/>
        <v>0.75</v>
      </c>
      <c r="OJ482" s="163">
        <f t="shared" ca="1" si="1656"/>
        <v>0.76904761904761909</v>
      </c>
      <c r="OK482" s="163">
        <f t="shared" ca="1" si="1656"/>
        <v>0.82000000000000006</v>
      </c>
      <c r="OL482" s="163">
        <f t="shared" ca="1" si="1656"/>
        <v>0.875</v>
      </c>
      <c r="OM482" s="163">
        <f t="shared" ca="1" si="1656"/>
        <v>0.9</v>
      </c>
      <c r="ON482" s="163">
        <f t="shared" ca="1" si="1656"/>
        <v>0.90000000000000013</v>
      </c>
      <c r="OO482" s="163">
        <f t="shared" ca="1" si="1656"/>
        <v>0.75</v>
      </c>
      <c r="OP482" s="163">
        <f t="shared" ca="1" si="1656"/>
        <v>0.76904761904761909</v>
      </c>
      <c r="OQ482" s="163">
        <f t="shared" ca="1" si="1656"/>
        <v>0.82000000000000006</v>
      </c>
      <c r="OR482" s="163">
        <f t="shared" ca="1" si="1656"/>
        <v>0.875</v>
      </c>
      <c r="OS482" s="163">
        <f t="shared" ca="1" si="1656"/>
        <v>0.9</v>
      </c>
      <c r="OT482" s="163">
        <f t="shared" ca="1" si="1656"/>
        <v>0.9</v>
      </c>
      <c r="OU482" s="163">
        <f t="shared" ca="1" si="1643"/>
        <v>0.875</v>
      </c>
      <c r="OV482" s="161">
        <f t="shared" si="1592"/>
        <v>1.1499999999999999</v>
      </c>
      <c r="OW482" s="161">
        <f t="shared" ca="1" si="1593"/>
        <v>1</v>
      </c>
      <c r="OX482" s="161" t="str">
        <f t="shared" ca="1" si="1594"/>
        <v>-</v>
      </c>
      <c r="OY482" s="163" t="str">
        <f t="shared" ca="1" si="1595"/>
        <v>-</v>
      </c>
      <c r="OZ482" s="161" t="str">
        <f t="shared" ca="1" si="1596"/>
        <v>-</v>
      </c>
      <c r="PA482" s="161" t="str">
        <f t="shared" ca="1" si="1597"/>
        <v>-</v>
      </c>
      <c r="PB482" s="163">
        <f t="shared" ca="1" si="1652"/>
        <v>0</v>
      </c>
      <c r="PC482" s="27">
        <v>0</v>
      </c>
    </row>
    <row r="483" spans="1:419" s="143" customFormat="1" hidden="1" outlineLevel="1">
      <c r="A483" s="121">
        <f t="shared" si="14"/>
        <v>478</v>
      </c>
      <c r="B483" s="121">
        <f t="shared" si="1648"/>
        <v>13</v>
      </c>
      <c r="C483" s="143">
        <f t="shared" si="1604"/>
        <v>1002</v>
      </c>
      <c r="D483" s="143" t="s">
        <v>884</v>
      </c>
      <c r="E483" s="143" t="b">
        <f t="shared" si="1558"/>
        <v>0</v>
      </c>
      <c r="F483" s="143" t="b">
        <v>0</v>
      </c>
      <c r="G483" s="143" t="b">
        <f t="shared" si="1599"/>
        <v>0</v>
      </c>
      <c r="H483" s="139">
        <f t="shared" ca="1" si="1657"/>
        <v>3</v>
      </c>
      <c r="I483" s="32">
        <v>3</v>
      </c>
      <c r="J483" s="32">
        <v>4</v>
      </c>
      <c r="K483" s="139">
        <f t="shared" ca="1" si="1657"/>
        <v>1</v>
      </c>
      <c r="L483" s="139">
        <f t="shared" ca="1" si="1657"/>
        <v>1</v>
      </c>
      <c r="M483" s="139">
        <f t="shared" ca="1" si="1657"/>
        <v>1</v>
      </c>
      <c r="N483" s="139">
        <f t="shared" ca="1" si="1657"/>
        <v>1</v>
      </c>
      <c r="O483" s="139">
        <f t="shared" ca="1" si="1657"/>
        <v>1</v>
      </c>
      <c r="P483" s="139">
        <f t="shared" ca="1" si="1657"/>
        <v>1</v>
      </c>
      <c r="Q483" s="139">
        <f t="shared" ca="1" si="1657"/>
        <v>1</v>
      </c>
      <c r="R483" s="139">
        <f t="shared" ca="1" si="1657"/>
        <v>2</v>
      </c>
      <c r="S483" s="139">
        <v>1</v>
      </c>
      <c r="T483" s="139">
        <v>1</v>
      </c>
      <c r="U483" s="139">
        <v>1</v>
      </c>
      <c r="V483" s="139">
        <v>1</v>
      </c>
      <c r="W483" s="32">
        <v>1</v>
      </c>
      <c r="X483" s="139">
        <f t="shared" ca="1" si="1657"/>
        <v>1</v>
      </c>
      <c r="Y483" s="139">
        <f t="shared" ca="1" si="1657"/>
        <v>1</v>
      </c>
      <c r="Z483" s="139">
        <f t="shared" ca="1" si="1657"/>
        <v>1</v>
      </c>
      <c r="AA483" s="139">
        <f t="shared" ca="1" si="1657"/>
        <v>1</v>
      </c>
      <c r="AB483" s="139">
        <f t="shared" ca="1" si="1657"/>
        <v>1</v>
      </c>
      <c r="AC483" s="139">
        <f t="shared" ca="1" si="1657"/>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163" t="str">
        <f t="shared" ca="1" si="1610"/>
        <v>-</v>
      </c>
      <c r="AI483" s="163" t="str">
        <f t="shared" ca="1" si="1610"/>
        <v>-</v>
      </c>
      <c r="AJ483" s="163" t="str">
        <f t="shared" ca="1" si="1610"/>
        <v>-</v>
      </c>
      <c r="AK483" s="163" t="str">
        <f t="shared" ca="1" si="1610"/>
        <v>-</v>
      </c>
      <c r="AL483" s="163" t="str">
        <f t="shared" ca="1" si="1610"/>
        <v>-</v>
      </c>
      <c r="AM483" s="163" t="b">
        <f t="shared" ca="1" si="1610"/>
        <v>1</v>
      </c>
      <c r="AN483" s="10"/>
      <c r="AO483" s="161" t="b">
        <f t="shared" si="1611"/>
        <v>0</v>
      </c>
      <c r="AP483" s="161">
        <f t="shared" si="1611"/>
        <v>2</v>
      </c>
      <c r="AQ483" s="161" t="b">
        <f t="shared" si="1611"/>
        <v>0</v>
      </c>
      <c r="AR483" s="161" t="b">
        <f t="shared" si="1611"/>
        <v>1</v>
      </c>
      <c r="AS483" s="161" t="b">
        <f t="shared" si="1611"/>
        <v>1</v>
      </c>
      <c r="AT483" s="161" t="b">
        <f t="shared" si="1611"/>
        <v>0</v>
      </c>
      <c r="AU483" s="161">
        <f t="shared" ca="1" si="1561"/>
        <v>0</v>
      </c>
      <c r="AV483" s="161" t="b">
        <f t="shared" si="1645"/>
        <v>1</v>
      </c>
      <c r="AW483" s="161" t="b">
        <f t="shared" si="1645"/>
        <v>1</v>
      </c>
      <c r="AX483" s="161">
        <f t="shared" si="1645"/>
        <v>2</v>
      </c>
      <c r="AY483" s="161" t="str">
        <f t="shared" si="1645"/>
        <v>-</v>
      </c>
      <c r="AZ483" s="161">
        <f t="shared" si="1645"/>
        <v>0.3</v>
      </c>
      <c r="BA483" s="10"/>
      <c r="BB483" s="161" t="b">
        <f t="shared" si="1563"/>
        <v>1</v>
      </c>
      <c r="BC483" s="163" t="b">
        <f t="shared" ca="1" si="1564"/>
        <v>1</v>
      </c>
      <c r="BD483" s="163" t="b">
        <f t="shared" ca="1" si="1564"/>
        <v>1</v>
      </c>
      <c r="BE483" s="162">
        <f t="shared" ca="1" si="1565"/>
        <v>3210</v>
      </c>
      <c r="BF483" s="163" t="str">
        <f t="shared" ca="1" si="1633"/>
        <v>-</v>
      </c>
      <c r="BG483" s="163" t="str">
        <f t="shared" ca="1" si="1633"/>
        <v>-</v>
      </c>
      <c r="BH483" s="163" t="str">
        <f t="shared" ca="1" si="1633"/>
        <v>-</v>
      </c>
      <c r="BI483" s="163" t="str">
        <f t="shared" ca="1" si="1633"/>
        <v>-</v>
      </c>
      <c r="BJ483" s="163" t="str">
        <f t="shared" ca="1" si="1633"/>
        <v>-</v>
      </c>
      <c r="BK483" s="163">
        <f t="shared" ca="1" si="1633"/>
        <v>1</v>
      </c>
      <c r="BL483" s="163">
        <f t="shared" ca="1" si="1633"/>
        <v>1</v>
      </c>
      <c r="BM483" s="163" t="str">
        <f t="shared" ca="1" si="1633"/>
        <v>-</v>
      </c>
      <c r="BN483" s="163" t="str">
        <f t="shared" ca="1" si="1633"/>
        <v>-</v>
      </c>
      <c r="BO483" s="163" t="b">
        <f t="shared" ca="1" si="1567"/>
        <v>0</v>
      </c>
      <c r="BP483" s="163" t="b">
        <f t="shared" ca="1" si="1567"/>
        <v>0</v>
      </c>
      <c r="BQ483" s="163" t="b">
        <f t="shared" ca="1" si="1567"/>
        <v>0</v>
      </c>
      <c r="BR483" s="163" t="b">
        <f t="shared" ca="1" si="1567"/>
        <v>0</v>
      </c>
      <c r="BS483" s="163" t="b">
        <f t="shared" ca="1" si="1567"/>
        <v>0</v>
      </c>
      <c r="BT483" s="163" t="b">
        <f t="shared" ca="1" si="1567"/>
        <v>0</v>
      </c>
      <c r="BU483" s="163" t="b">
        <f t="shared" ca="1" si="1567"/>
        <v>0</v>
      </c>
      <c r="BV483" s="163" t="b">
        <f t="shared" ca="1" si="1567"/>
        <v>0</v>
      </c>
      <c r="BW483" s="163" t="b">
        <f t="shared" ca="1" si="1567"/>
        <v>0</v>
      </c>
      <c r="BX483" s="163" t="str">
        <f t="shared" ca="1" si="1635"/>
        <v>-</v>
      </c>
      <c r="BY483" s="163" t="str">
        <f t="shared" ca="1" si="1636"/>
        <v>-</v>
      </c>
      <c r="BZ483" s="163" t="str">
        <f t="shared" ca="1" si="1636"/>
        <v>-</v>
      </c>
      <c r="CA483" s="163" t="str">
        <f t="shared" ca="1" si="1636"/>
        <v>-</v>
      </c>
      <c r="CB483" s="163" t="str">
        <f t="shared" ca="1" si="1636"/>
        <v>-</v>
      </c>
      <c r="CC483" s="163" t="str">
        <f t="shared" ca="1" si="1636"/>
        <v>-</v>
      </c>
      <c r="CD483" s="163" t="str">
        <f t="shared" ca="1" si="1636"/>
        <v>-</v>
      </c>
      <c r="CE483" s="163" t="str">
        <f t="shared" ca="1" si="1636"/>
        <v>-</v>
      </c>
      <c r="CF483" s="163" t="str">
        <f t="shared" ca="1" si="1636"/>
        <v>-</v>
      </c>
      <c r="CG483" s="163" t="str">
        <f t="shared" ca="1" si="1635"/>
        <v>-</v>
      </c>
      <c r="CH483" s="163" t="str">
        <f t="shared" ca="1" si="1635"/>
        <v>-</v>
      </c>
      <c r="CI483" s="163" t="str">
        <f t="shared" ca="1" si="1635"/>
        <v>-</v>
      </c>
      <c r="CJ483" s="163" t="str">
        <f t="shared" ca="1" si="1635"/>
        <v>-</v>
      </c>
      <c r="CK483" s="163" t="str">
        <f t="shared" ca="1" si="1635"/>
        <v>-</v>
      </c>
      <c r="CL483" s="163" t="str">
        <f t="shared" ca="1" si="1635"/>
        <v>-</v>
      </c>
      <c r="CM483" s="163" t="str">
        <f t="shared" ca="1" si="1635"/>
        <v>-</v>
      </c>
      <c r="CN483" s="163" t="str">
        <f t="shared" ca="1" si="1635"/>
        <v>-</v>
      </c>
      <c r="CO483" s="163" t="str">
        <f t="shared" ca="1" si="1635"/>
        <v>-</v>
      </c>
      <c r="CP483" s="163" t="str">
        <f t="shared" ca="1" si="1635"/>
        <v>-</v>
      </c>
      <c r="CQ483" s="163" t="str">
        <f t="shared" ca="1" si="1635"/>
        <v>-</v>
      </c>
      <c r="CR483" s="163" t="str">
        <f t="shared" ca="1" si="1635"/>
        <v>-</v>
      </c>
      <c r="CS483" s="163" t="str">
        <f t="shared" ca="1" si="1635"/>
        <v>-</v>
      </c>
      <c r="CT483" s="163" t="str">
        <f t="shared" ca="1" si="1635"/>
        <v>-</v>
      </c>
      <c r="CU483" s="163" t="str">
        <f t="shared" ca="1" si="1658"/>
        <v>-</v>
      </c>
      <c r="CV483" s="163" t="str">
        <f t="shared" ca="1" si="1658"/>
        <v>-</v>
      </c>
      <c r="CW483" s="163" t="str">
        <f t="shared" ca="1" si="1658"/>
        <v>-</v>
      </c>
      <c r="CX483" s="163" t="str">
        <f t="shared" ca="1" si="1658"/>
        <v>-</v>
      </c>
      <c r="CY483" s="163" t="str">
        <f t="shared" ca="1" si="1658"/>
        <v>-</v>
      </c>
      <c r="CZ483" s="163" t="str">
        <f t="shared" ca="1" si="1658"/>
        <v>-</v>
      </c>
      <c r="DA483" s="163" t="str">
        <f t="shared" ca="1" si="1658"/>
        <v>-</v>
      </c>
      <c r="DB483" s="163" t="str">
        <f t="shared" ca="1" si="1658"/>
        <v>-</v>
      </c>
      <c r="DC483" s="163" t="str">
        <f t="shared" ca="1" si="1635"/>
        <v>-</v>
      </c>
      <c r="DD483" s="163" t="str">
        <f t="shared" ca="1" si="1637"/>
        <v>-</v>
      </c>
      <c r="DE483" s="163" t="str">
        <f t="shared" ca="1" si="1637"/>
        <v>-</v>
      </c>
      <c r="DF483" s="163" t="str">
        <f t="shared" ca="1" si="1637"/>
        <v>-</v>
      </c>
      <c r="DG483" s="163" t="str">
        <f t="shared" ca="1" si="1637"/>
        <v>-</v>
      </c>
      <c r="DH483" s="163" t="str">
        <f t="shared" ca="1" si="1637"/>
        <v>-</v>
      </c>
      <c r="DI483" s="163" t="str">
        <f t="shared" ca="1" si="1637"/>
        <v>-</v>
      </c>
      <c r="DJ483" s="163" t="str">
        <f t="shared" ca="1" si="1637"/>
        <v>-</v>
      </c>
      <c r="DK483" s="163" t="str">
        <f t="shared" ca="1" si="1637"/>
        <v>-</v>
      </c>
      <c r="DL483" s="10"/>
      <c r="DM483" s="163" t="str">
        <f t="shared" ca="1" si="1633"/>
        <v>-</v>
      </c>
      <c r="DN483" s="163" t="str">
        <f t="shared" ca="1" si="1633"/>
        <v>-</v>
      </c>
      <c r="DO483" s="163" t="str">
        <f t="shared" ca="1" si="1633"/>
        <v>-</v>
      </c>
      <c r="DP483" s="163" t="str">
        <f t="shared" ca="1" si="1633"/>
        <v>-</v>
      </c>
      <c r="DQ483" s="163" t="str">
        <f t="shared" ca="1" si="1633"/>
        <v>-</v>
      </c>
      <c r="DR483" s="163" t="str">
        <f t="shared" ca="1" si="1633"/>
        <v>-</v>
      </c>
      <c r="DS483" s="163" t="str">
        <f t="shared" ca="1" si="1633"/>
        <v>-</v>
      </c>
      <c r="DT483" s="163" t="str">
        <f t="shared" ca="1" si="1633"/>
        <v>-</v>
      </c>
      <c r="DU483" s="163" t="str">
        <f t="shared" ca="1" si="1633"/>
        <v>-</v>
      </c>
      <c r="DV483" s="163" t="str">
        <f t="shared" ca="1" si="1633"/>
        <v>-</v>
      </c>
      <c r="DW483" s="163" t="str">
        <f t="shared" ca="1" si="1633"/>
        <v>-</v>
      </c>
      <c r="DX483" s="161" t="str" cm="1">
        <f t="array" aca="1" ref="DX483" ca="1">INDEX(i.rev,$K483,DX$15)</f>
        <v>-</v>
      </c>
      <c r="DY483" s="161" t="str" cm="1">
        <f t="array" aca="1" ref="DY483" ca="1">INDEX(i.rev,$K483,DY$15)</f>
        <v>-</v>
      </c>
      <c r="DZ483" s="161" t="str" cm="1">
        <f t="array" aca="1" ref="DZ483" ca="1">INDEX(i.rev,$K483,DZ$15)</f>
        <v>-</v>
      </c>
      <c r="EA483" s="161" t="str" cm="1">
        <f t="array" aca="1" ref="EA483" ca="1">INDEX(i.rev,$K483,EA$15)</f>
        <v>-</v>
      </c>
      <c r="EB483" s="161" t="str" cm="1">
        <f t="array" aca="1" ref="EB483" ca="1">INDEX(i.rev,$K483,EB$15)</f>
        <v>-</v>
      </c>
      <c r="EC483" s="161" t="str" cm="1">
        <f t="array" aca="1" ref="EC483" ca="1">INDEX(i.rev,$K483,EC$15)</f>
        <v>-</v>
      </c>
      <c r="ED483" s="161" t="str" cm="1">
        <f t="array" aca="1" ref="ED483" ca="1">INDEX(i.rev,$K483,ED$15)</f>
        <v>-</v>
      </c>
      <c r="EE483" s="161" t="str" cm="1">
        <f t="array" aca="1" ref="EE483" ca="1">INDEX(i.rev,$K483,EE$15)</f>
        <v>-</v>
      </c>
      <c r="EF483" s="161" t="str" cm="1">
        <f t="array" aca="1" ref="EF483" ca="1">INDEX(i.rev,$K483,EF$15)</f>
        <v>-</v>
      </c>
      <c r="EG483" s="161" t="str" cm="1">
        <f t="array" aca="1" ref="EG483" ca="1">INDEX(i.rev,$K483,EG$15)</f>
        <v>-</v>
      </c>
      <c r="EH483" s="10"/>
      <c r="EI483" s="163" t="str">
        <f t="shared" ca="1" si="1659"/>
        <v>-</v>
      </c>
      <c r="EJ483" s="163" t="str">
        <f t="shared" ca="1" si="1659"/>
        <v>-</v>
      </c>
      <c r="EK483" s="163" t="str">
        <f t="shared" ca="1" si="1659"/>
        <v>-</v>
      </c>
      <c r="EL483" s="163" t="str">
        <f t="shared" ca="1" si="1659"/>
        <v>-</v>
      </c>
      <c r="EM483" s="163" t="str">
        <f t="shared" ca="1" si="1659"/>
        <v>-</v>
      </c>
      <c r="EN483" s="163" t="str">
        <f t="shared" ca="1" si="1659"/>
        <v>-</v>
      </c>
      <c r="EO483" s="163" t="str">
        <f t="shared" ca="1" si="1659"/>
        <v>-</v>
      </c>
      <c r="EP483" s="163" t="str">
        <f t="shared" ca="1" si="1659"/>
        <v>-</v>
      </c>
      <c r="EQ483" s="163">
        <f t="shared" ca="1" si="1659"/>
        <v>1</v>
      </c>
      <c r="ER483" s="163">
        <f t="shared" ca="1" si="1659"/>
        <v>1</v>
      </c>
      <c r="ES483" s="163">
        <f t="shared" ca="1" si="1659"/>
        <v>0</v>
      </c>
      <c r="ET483" s="163" t="str">
        <f t="shared" ca="1" si="1659"/>
        <v>-</v>
      </c>
      <c r="EU483" s="163" t="str">
        <f t="shared" ca="1" si="1659"/>
        <v>-</v>
      </c>
      <c r="EV483" s="163" t="str">
        <f t="shared" ca="1" si="1659"/>
        <v>-</v>
      </c>
      <c r="EW483" s="163" t="str">
        <f t="shared" ca="1" si="1659"/>
        <v>-</v>
      </c>
      <c r="EX483" s="163" t="str">
        <f t="shared" ca="1" si="1659"/>
        <v>-</v>
      </c>
      <c r="EY483" s="163" t="str">
        <f t="shared" ca="1" si="1659"/>
        <v>-</v>
      </c>
      <c r="EZ483" s="163" t="str">
        <f t="shared" ca="1" si="1659"/>
        <v>-</v>
      </c>
      <c r="FA483" s="163">
        <f t="shared" ca="1" si="1659"/>
        <v>0</v>
      </c>
      <c r="FB483" s="163" t="str">
        <f t="shared" ca="1" si="1659"/>
        <v>-</v>
      </c>
      <c r="FC483" s="163" t="str">
        <f t="shared" ca="1" si="1659"/>
        <v>-</v>
      </c>
      <c r="FD483" s="163" t="str">
        <f t="shared" ca="1" si="1659"/>
        <v>-</v>
      </c>
      <c r="FE483" s="163" t="str">
        <f t="shared" ca="1" si="1659"/>
        <v>-</v>
      </c>
      <c r="FF483" s="163" t="str">
        <f t="shared" ca="1" si="1659"/>
        <v>-</v>
      </c>
      <c r="FG483" s="163">
        <f t="shared" ca="1" si="1659"/>
        <v>0</v>
      </c>
      <c r="FH483" s="163">
        <f t="shared" ca="1" si="1659"/>
        <v>0</v>
      </c>
      <c r="FI483" s="163">
        <f t="shared" ca="1" si="1659"/>
        <v>0</v>
      </c>
      <c r="FJ483" s="163">
        <f t="shared" ca="1" si="1659"/>
        <v>0</v>
      </c>
      <c r="FK483" s="163">
        <f t="shared" ca="1" si="1659"/>
        <v>0</v>
      </c>
      <c r="FL483" s="163">
        <f t="shared" ca="1" si="1659"/>
        <v>0</v>
      </c>
      <c r="FM483" s="163">
        <f t="shared" ca="1" si="1659"/>
        <v>0</v>
      </c>
      <c r="FN483" s="163" t="str">
        <f t="shared" ca="1" si="1659"/>
        <v>-</v>
      </c>
      <c r="FO483" s="163" t="str">
        <f t="shared" ca="1" si="1659"/>
        <v>-</v>
      </c>
      <c r="FP483" s="163" t="str">
        <f t="shared" ca="1" si="1659"/>
        <v>-</v>
      </c>
      <c r="FQ483" s="163" t="str">
        <f t="shared" ca="1" si="1659"/>
        <v>-</v>
      </c>
      <c r="FR483" s="163" t="str">
        <f t="shared" ca="1" si="1659"/>
        <v>-</v>
      </c>
      <c r="FS483" s="163" t="str">
        <f t="shared" ca="1" si="1659"/>
        <v>-</v>
      </c>
      <c r="FT483" s="163" t="str">
        <f t="shared" ca="1" si="1659"/>
        <v>-</v>
      </c>
      <c r="FU483" s="163" t="str">
        <f t="shared" ca="1" si="1659"/>
        <v>-</v>
      </c>
      <c r="FV483" s="163" t="str">
        <f t="shared" ca="1" si="1659"/>
        <v>-</v>
      </c>
      <c r="FW483" s="163" t="str">
        <f t="shared" ca="1" si="1659"/>
        <v>-</v>
      </c>
      <c r="FX483" s="163" t="str">
        <f t="shared" ca="1" si="1659"/>
        <v>-</v>
      </c>
      <c r="FY483" s="10"/>
      <c r="FZ483" s="163">
        <f t="shared" ca="1" si="1659"/>
        <v>1</v>
      </c>
      <c r="GA483" s="163" t="str">
        <f t="shared" ca="1" si="1659"/>
        <v>-</v>
      </c>
      <c r="GB483" s="163" t="str">
        <f t="shared" ca="1" si="1659"/>
        <v>-</v>
      </c>
      <c r="GC483" s="163" t="str">
        <f t="shared" ca="1" si="1659"/>
        <v>-</v>
      </c>
      <c r="GD483" s="163" t="str">
        <f t="shared" ca="1" si="1612"/>
        <v>-</v>
      </c>
      <c r="GE483" s="163" t="b">
        <f t="shared" ca="1" si="1612"/>
        <v>0</v>
      </c>
      <c r="GF483" s="163" t="str">
        <f t="shared" ca="1" si="1612"/>
        <v>-</v>
      </c>
      <c r="GG483" s="163">
        <f t="shared" ca="1" si="1612"/>
        <v>0</v>
      </c>
      <c r="GH483" s="163" t="str">
        <f t="shared" ca="1" si="1612"/>
        <v>-</v>
      </c>
      <c r="GI483" s="161" cm="1">
        <f t="array" aca="1" ref="GI483" ca="1">INDEX(i.rev,$K483,GI$15)</f>
        <v>1</v>
      </c>
      <c r="GJ483" s="163">
        <f t="shared" ca="1" si="1649"/>
        <v>0</v>
      </c>
      <c r="GK483" s="163">
        <f t="shared" ca="1" si="1649"/>
        <v>1</v>
      </c>
      <c r="GL483" s="163">
        <f t="shared" ca="1" si="1649"/>
        <v>0</v>
      </c>
      <c r="GM483" s="163">
        <f t="shared" ca="1" si="1649"/>
        <v>1</v>
      </c>
      <c r="GN483" s="163">
        <f t="shared" ca="1" si="1649"/>
        <v>1</v>
      </c>
      <c r="GO483" s="163">
        <f t="shared" ca="1" si="1649"/>
        <v>1</v>
      </c>
      <c r="GP483" s="163">
        <f t="shared" ca="1" si="1649"/>
        <v>0</v>
      </c>
      <c r="GQ483" s="163">
        <f t="shared" ca="1" si="1649"/>
        <v>0</v>
      </c>
      <c r="GR483" s="163">
        <f t="shared" ca="1" si="1649"/>
        <v>0</v>
      </c>
      <c r="GS483" s="163">
        <f t="shared" ca="1" si="1649"/>
        <v>0</v>
      </c>
      <c r="GT483" s="163">
        <f t="shared" ca="1" si="1649"/>
        <v>0</v>
      </c>
      <c r="GU483" s="163">
        <f t="shared" ca="1" si="1649"/>
        <v>0</v>
      </c>
      <c r="GV483" s="163">
        <f t="shared" ca="1" si="1649"/>
        <v>0</v>
      </c>
      <c r="GW483" s="163">
        <f t="shared" ca="1" si="1649"/>
        <v>0</v>
      </c>
      <c r="GX483" s="163">
        <f t="shared" ca="1" si="1649"/>
        <v>0</v>
      </c>
      <c r="GY483" s="163">
        <f t="shared" ca="1" si="1649"/>
        <v>0</v>
      </c>
      <c r="GZ483" s="161" cm="1">
        <f t="array" aca="1" ref="GZ483" ca="1">INDEX(i.rev,$K483,GZ$15)</f>
        <v>0</v>
      </c>
      <c r="HA483" s="163">
        <f t="shared" ca="1" si="1574"/>
        <v>0</v>
      </c>
      <c r="HB483" s="161" cm="1">
        <f t="array" aca="1" ref="HB483" ca="1">INDEX(i.rev,$K483,HB$15)</f>
        <v>1</v>
      </c>
      <c r="HC483" s="163">
        <f t="shared" ca="1" si="1653"/>
        <v>0</v>
      </c>
      <c r="HD483" s="163">
        <f t="shared" ca="1" si="1653"/>
        <v>0</v>
      </c>
      <c r="HE483" s="163">
        <f t="shared" ca="1" si="1653"/>
        <v>0</v>
      </c>
      <c r="HF483" s="163">
        <f t="shared" ca="1" si="1653"/>
        <v>0</v>
      </c>
      <c r="HG483" s="163">
        <f t="shared" ca="1" si="1653"/>
        <v>0</v>
      </c>
      <c r="HH483" s="163">
        <f t="shared" ca="1" si="1653"/>
        <v>0</v>
      </c>
      <c r="HI483" s="163">
        <f t="shared" ca="1" si="1653"/>
        <v>0</v>
      </c>
      <c r="HJ483" s="10"/>
      <c r="HK483" s="163" t="str">
        <f t="shared" ca="1" si="1653"/>
        <v>-</v>
      </c>
      <c r="HL483" s="163" t="str">
        <f t="shared" ca="1" si="1653"/>
        <v>-</v>
      </c>
      <c r="HM483" s="163" t="str">
        <f t="shared" ca="1" si="1653"/>
        <v>-</v>
      </c>
      <c r="HN483" s="163" t="str">
        <f t="shared" ca="1" si="1653"/>
        <v>-</v>
      </c>
      <c r="HO483" s="163" t="str">
        <f t="shared" ca="1" si="1653"/>
        <v>-</v>
      </c>
      <c r="HP483" s="161" t="b">
        <f t="shared" ca="1" si="1614"/>
        <v>0</v>
      </c>
      <c r="HQ483" s="161" t="b">
        <f t="shared" ca="1" si="1614"/>
        <v>0</v>
      </c>
      <c r="HR483" s="161" t="b">
        <f t="shared" ca="1" si="1614"/>
        <v>1</v>
      </c>
      <c r="HS483" s="163">
        <f t="shared" ca="1" si="1653"/>
        <v>0</v>
      </c>
      <c r="HT483" s="161">
        <f t="shared" ca="1" si="1615"/>
        <v>1</v>
      </c>
      <c r="HU483" s="161">
        <f t="shared" ca="1" si="1615"/>
        <v>1</v>
      </c>
      <c r="HV483" s="163" t="str">
        <f t="shared" ca="1" si="1653"/>
        <v>-</v>
      </c>
      <c r="HW483" s="163" t="str">
        <f t="shared" ca="1" si="1653"/>
        <v>-</v>
      </c>
      <c r="HX483" s="163" t="str">
        <f t="shared" ca="1" si="1653"/>
        <v>-</v>
      </c>
      <c r="HY483" s="163" t="str">
        <f t="shared" ca="1" si="1653"/>
        <v>-</v>
      </c>
      <c r="HZ483" s="163" t="str">
        <f t="shared" ca="1" si="1653"/>
        <v>-</v>
      </c>
      <c r="IA483" s="163" t="str">
        <f t="shared" ca="1" si="1653"/>
        <v>-</v>
      </c>
      <c r="IB483" s="163" t="str">
        <f t="shared" ca="1" si="1653"/>
        <v>-</v>
      </c>
      <c r="IC483" s="163" t="str">
        <f t="shared" ca="1" si="1653"/>
        <v>-</v>
      </c>
      <c r="ID483" s="163" t="str">
        <f t="shared" ca="1" si="1653"/>
        <v>-</v>
      </c>
      <c r="IE483" s="163" t="b">
        <f t="shared" ca="1" si="1653"/>
        <v>1</v>
      </c>
      <c r="IF483" s="163" t="str">
        <f t="shared" ca="1" si="1653"/>
        <v>-</v>
      </c>
      <c r="IG483" s="163" t="str">
        <f t="shared" ca="1" si="1653"/>
        <v>-</v>
      </c>
      <c r="IH483" s="163" t="str">
        <f t="shared" ca="1" si="1653"/>
        <v>-</v>
      </c>
      <c r="II483" s="163" t="b">
        <f t="shared" ca="1" si="1654"/>
        <v>1</v>
      </c>
      <c r="IJ483" s="163">
        <f t="shared" ca="1" si="1654"/>
        <v>0</v>
      </c>
      <c r="IK483" s="163" t="str">
        <f t="shared" ca="1" si="1654"/>
        <v>-</v>
      </c>
      <c r="IL483" s="163" t="str">
        <f t="shared" ca="1" si="1654"/>
        <v>-</v>
      </c>
      <c r="IM483" s="163" t="str">
        <f t="shared" ca="1" si="1654"/>
        <v>-</v>
      </c>
      <c r="IN483" s="163" t="str">
        <f t="shared" ca="1" si="1654"/>
        <v>-</v>
      </c>
      <c r="IO483" s="163" t="str">
        <f t="shared" ca="1" si="1654"/>
        <v>-</v>
      </c>
      <c r="IP483" s="163">
        <f t="shared" ca="1" si="1654"/>
        <v>0</v>
      </c>
      <c r="IQ483" s="163" t="str">
        <f t="shared" ca="1" si="1654"/>
        <v>-</v>
      </c>
      <c r="IR483" s="163" t="str">
        <f t="shared" ca="1" si="1654"/>
        <v>-</v>
      </c>
      <c r="IS483" s="163" t="str">
        <f t="shared" ca="1" si="1654"/>
        <v>-</v>
      </c>
      <c r="IT483" s="163">
        <f t="shared" ca="1" si="1654"/>
        <v>500</v>
      </c>
      <c r="IU483" s="163">
        <f t="shared" ca="1" si="1654"/>
        <v>500</v>
      </c>
      <c r="IV483" s="163" t="str">
        <f t="shared" ca="1" si="1654"/>
        <v>-</v>
      </c>
      <c r="IW483" s="163" t="str">
        <f t="shared" ca="1" si="1654"/>
        <v>-</v>
      </c>
      <c r="IX483" s="163" t="str">
        <f t="shared" ca="1" si="1654"/>
        <v>-</v>
      </c>
      <c r="IY483" s="163" t="str">
        <f t="shared" ca="1" si="1651"/>
        <v>-</v>
      </c>
      <c r="IZ483" s="163" t="str">
        <f t="shared" ca="1" si="1638"/>
        <v>-</v>
      </c>
      <c r="JA483" s="163" t="str">
        <f t="shared" ca="1" si="1638"/>
        <v>-</v>
      </c>
      <c r="JB483" s="163" t="str">
        <f t="shared" ca="1" si="1638"/>
        <v>-</v>
      </c>
      <c r="JC483" s="163" t="str">
        <f t="shared" ca="1" si="1638"/>
        <v>-</v>
      </c>
      <c r="JD483" s="163" t="str">
        <f t="shared" ca="1" si="1638"/>
        <v>-</v>
      </c>
      <c r="JE483" s="163" t="str">
        <f t="shared" ca="1" si="1638"/>
        <v>-</v>
      </c>
      <c r="JF483" s="163" t="str">
        <f t="shared" ca="1" si="1638"/>
        <v>-</v>
      </c>
      <c r="JG483" s="163" t="str">
        <f t="shared" ca="1" si="1638"/>
        <v>-</v>
      </c>
      <c r="JH483" s="163" t="str">
        <f t="shared" ca="1" si="1638"/>
        <v>-</v>
      </c>
      <c r="JI483" s="163" t="str">
        <f t="shared" ca="1" si="1638"/>
        <v>-</v>
      </c>
      <c r="JJ483" s="163" t="str">
        <f t="shared" ca="1" si="1638"/>
        <v>-</v>
      </c>
      <c r="JK483" s="163" t="str">
        <f t="shared" ca="1" si="1638"/>
        <v>-</v>
      </c>
      <c r="JL483" s="163" t="str">
        <f t="shared" ca="1" si="1638"/>
        <v>-</v>
      </c>
      <c r="JM483" s="163" t="str">
        <f t="shared" ca="1" si="1638"/>
        <v>-</v>
      </c>
      <c r="JN483" s="163" t="str">
        <f t="shared" ca="1" si="1639"/>
        <v>-</v>
      </c>
      <c r="JO483" s="163" t="str">
        <f t="shared" ca="1" si="1639"/>
        <v>-</v>
      </c>
      <c r="JP483" s="163" t="str">
        <f t="shared" ca="1" si="1639"/>
        <v>-</v>
      </c>
      <c r="JQ483" s="163" t="str">
        <f t="shared" ca="1" si="1639"/>
        <v>-</v>
      </c>
      <c r="JR483" s="163" t="str">
        <f t="shared" ca="1" si="1639"/>
        <v>-</v>
      </c>
      <c r="JS483" s="163" t="str">
        <f t="shared" ca="1" si="1638"/>
        <v>-</v>
      </c>
      <c r="JT483" s="163" t="str">
        <f t="shared" ca="1" si="1638"/>
        <v>-</v>
      </c>
      <c r="JU483" s="163" t="str">
        <f t="shared" ca="1" si="1638"/>
        <v>-</v>
      </c>
      <c r="JV483" s="163" t="str">
        <f t="shared" ca="1" si="1638"/>
        <v>-</v>
      </c>
      <c r="JW483" s="163" t="str">
        <f t="shared" ca="1" si="1638"/>
        <v>-</v>
      </c>
      <c r="JX483" s="163" t="str">
        <f t="shared" ca="1" si="1617"/>
        <v>-</v>
      </c>
      <c r="JY483" s="163" t="str">
        <f t="shared" ca="1" si="1655"/>
        <v>-</v>
      </c>
      <c r="JZ483" s="163" t="str">
        <f t="shared" ca="1" si="1655"/>
        <v>-</v>
      </c>
      <c r="KA483" s="163" t="str">
        <f t="shared" ca="1" si="1655"/>
        <v>-</v>
      </c>
      <c r="KB483" s="163" t="str">
        <f t="shared" ca="1" si="1655"/>
        <v>-</v>
      </c>
      <c r="KC483" s="163" t="str">
        <f t="shared" ca="1" si="1655"/>
        <v>-</v>
      </c>
      <c r="KD483" s="163" t="str">
        <f t="shared" ca="1" si="1655"/>
        <v>-</v>
      </c>
      <c r="KE483" s="163" t="str">
        <f t="shared" ca="1" si="1655"/>
        <v>-</v>
      </c>
      <c r="KF483" s="163" t="str">
        <f t="shared" ca="1" si="1655"/>
        <v>-</v>
      </c>
      <c r="KG483" s="163" t="str">
        <f t="shared" ca="1" si="1655"/>
        <v>-</v>
      </c>
      <c r="KH483" s="163" t="str">
        <f t="shared" ca="1" si="1655"/>
        <v>-</v>
      </c>
      <c r="KI483" s="163" t="str">
        <f t="shared" ca="1" si="1655"/>
        <v>-</v>
      </c>
      <c r="KJ483" s="163" t="str">
        <f t="shared" ca="1" si="1655"/>
        <v>-</v>
      </c>
      <c r="KK483" s="163" t="str">
        <f t="shared" ca="1" si="1655"/>
        <v>-</v>
      </c>
      <c r="KL483" s="163" t="str">
        <f t="shared" ca="1" si="1655"/>
        <v>-</v>
      </c>
      <c r="KM483" s="163" t="str">
        <f t="shared" ca="1" si="1655"/>
        <v>-</v>
      </c>
      <c r="KN483" s="163" t="str">
        <f t="shared" ca="1" si="1655"/>
        <v>-</v>
      </c>
      <c r="KO483" s="163" t="str">
        <f t="shared" ca="1" si="1655"/>
        <v>-</v>
      </c>
      <c r="KP483" s="163" t="str">
        <f t="shared" ca="1" si="1655"/>
        <v>-</v>
      </c>
      <c r="KQ483" s="163" t="str">
        <f t="shared" ca="1" si="1655"/>
        <v>-</v>
      </c>
      <c r="KR483" s="163" t="str">
        <f t="shared" ca="1" si="1655"/>
        <v>-</v>
      </c>
      <c r="KS483" s="163" t="str">
        <f t="shared" ca="1" si="1655"/>
        <v>-</v>
      </c>
      <c r="KT483" s="163" t="str">
        <f t="shared" ca="1" si="1655"/>
        <v>-</v>
      </c>
      <c r="KU483" s="163" t="str">
        <f t="shared" ca="1" si="1655"/>
        <v>-</v>
      </c>
      <c r="KV483" s="163" t="str">
        <f t="shared" ca="1" si="1655"/>
        <v>-</v>
      </c>
      <c r="KW483" s="163" t="str">
        <f t="shared" ca="1" si="1655"/>
        <v>-</v>
      </c>
      <c r="KX483" s="163" t="str">
        <f t="shared" ca="1" si="1655"/>
        <v>-</v>
      </c>
      <c r="KY483" s="163" t="str">
        <f t="shared" ca="1" si="1655"/>
        <v>-</v>
      </c>
      <c r="KZ483" s="163" t="str">
        <f t="shared" ca="1" si="1655"/>
        <v>-</v>
      </c>
      <c r="LA483" s="163" t="str">
        <f t="shared" ca="1" si="1655"/>
        <v>-</v>
      </c>
      <c r="LB483" s="163" t="str">
        <f t="shared" ca="1" si="1655"/>
        <v>-</v>
      </c>
      <c r="LC483" s="163" t="str">
        <f t="shared" ca="1" si="1655"/>
        <v>-</v>
      </c>
      <c r="LD483" s="163" t="str">
        <f t="shared" ca="1" si="1655"/>
        <v>-</v>
      </c>
      <c r="LE483" s="163" t="str">
        <f t="shared" ca="1" si="1655"/>
        <v>-</v>
      </c>
      <c r="LF483" s="163" t="str">
        <f t="shared" ca="1" si="1655"/>
        <v>-</v>
      </c>
      <c r="LG483" s="163" t="str">
        <f t="shared" ca="1" si="1655"/>
        <v>-</v>
      </c>
      <c r="LH483" s="163" t="str">
        <f t="shared" ca="1" si="1655"/>
        <v>-</v>
      </c>
      <c r="LI483" s="163" t="str">
        <f t="shared" ca="1" si="1655"/>
        <v>-</v>
      </c>
      <c r="LJ483" s="163" t="str">
        <f t="shared" ca="1" si="1655"/>
        <v>-</v>
      </c>
      <c r="LK483" s="163" t="str">
        <f t="shared" ca="1" si="1655"/>
        <v>-</v>
      </c>
      <c r="LL483" s="163" t="str">
        <f t="shared" ca="1" si="1655"/>
        <v>-</v>
      </c>
      <c r="LM483" s="163" t="str">
        <f t="shared" ca="1" si="1655"/>
        <v>-</v>
      </c>
      <c r="LN483" s="163" t="str">
        <f t="shared" ca="1" si="1655"/>
        <v>-</v>
      </c>
      <c r="LO483" s="163" t="str">
        <f t="shared" ca="1" si="1617"/>
        <v>-</v>
      </c>
      <c r="LP483" s="163" t="str">
        <f t="shared" ca="1" si="1617"/>
        <v>-</v>
      </c>
      <c r="LQ483" s="163" t="str">
        <f t="shared" ca="1" si="1617"/>
        <v>-</v>
      </c>
      <c r="LR483" s="163" t="str">
        <f t="shared" ca="1" si="1617"/>
        <v>-</v>
      </c>
      <c r="LS483" s="163" t="str">
        <f t="shared" ca="1" si="1617"/>
        <v>-</v>
      </c>
      <c r="LT483" s="163" t="str">
        <f t="shared" ca="1" si="1617"/>
        <v>-</v>
      </c>
      <c r="LU483" s="163" t="str">
        <f t="shared" ca="1" si="1617"/>
        <v>-</v>
      </c>
      <c r="LV483" s="163" t="str">
        <f t="shared" ref="LV483:LX483" ca="1" si="1660">OFFSET(LV$5,$B483,0)</f>
        <v>-</v>
      </c>
      <c r="LW483" s="163" t="str">
        <f t="shared" ca="1" si="1660"/>
        <v>-</v>
      </c>
      <c r="LX483" s="163" t="str">
        <f t="shared" ca="1" si="1660"/>
        <v>-</v>
      </c>
      <c r="LY483" s="10"/>
      <c r="LZ483" s="161">
        <f t="shared" ca="1" si="1583"/>
        <v>4.4999999999999998E-2</v>
      </c>
      <c r="MA483" s="161">
        <f t="shared" ca="1" si="1584"/>
        <v>4.4999999999999998E-2</v>
      </c>
      <c r="MB483" s="163">
        <f t="shared" ca="1" si="1652"/>
        <v>1</v>
      </c>
      <c r="MC483" s="163">
        <f t="shared" ca="1" si="1652"/>
        <v>0</v>
      </c>
      <c r="MD483" s="163">
        <f t="shared" ca="1" si="1652"/>
        <v>1</v>
      </c>
      <c r="ME483" s="163">
        <f t="shared" ca="1" si="1652"/>
        <v>1</v>
      </c>
      <c r="MF483" s="163">
        <f t="shared" ca="1" si="1652"/>
        <v>0</v>
      </c>
      <c r="MG483" s="163">
        <f t="shared" ca="1" si="1652"/>
        <v>70</v>
      </c>
      <c r="MH483" s="163">
        <f t="shared" ca="1" si="1652"/>
        <v>50</v>
      </c>
      <c r="MI483" s="163">
        <f t="shared" ca="1" si="1652"/>
        <v>85</v>
      </c>
      <c r="MJ483" s="163">
        <f t="shared" ca="1" si="1652"/>
        <v>50</v>
      </c>
      <c r="MK483" s="161">
        <f t="shared" ca="1" si="1586"/>
        <v>1</v>
      </c>
      <c r="ML483" s="161">
        <f t="shared" ca="1" si="1587"/>
        <v>1</v>
      </c>
      <c r="MM483" s="161">
        <f t="shared" ca="1" si="1588"/>
        <v>1</v>
      </c>
      <c r="MN483" s="161">
        <f t="shared" ca="1" si="1589"/>
        <v>1</v>
      </c>
      <c r="MO483" s="161">
        <f t="shared" ca="1" si="1589"/>
        <v>1</v>
      </c>
      <c r="MP483" s="163">
        <f t="shared" ca="1" si="1652"/>
        <v>1</v>
      </c>
      <c r="MQ483" s="10"/>
      <c r="MR483" s="163">
        <f t="shared" ca="1" si="1652"/>
        <v>1</v>
      </c>
      <c r="MS483" s="161">
        <f t="shared" ca="1" si="1590"/>
        <v>1</v>
      </c>
      <c r="MT483" s="163">
        <f t="shared" ca="1" si="1652"/>
        <v>0.75</v>
      </c>
      <c r="MU483" s="163">
        <f t="shared" ca="1" si="1652"/>
        <v>0.8</v>
      </c>
      <c r="MV483" s="163">
        <f t="shared" ca="1" si="1652"/>
        <v>0.82499999999999996</v>
      </c>
      <c r="MW483" s="163">
        <f t="shared" ca="1" si="1652"/>
        <v>0.875</v>
      </c>
      <c r="MX483" s="163">
        <f t="shared" ca="1" si="1652"/>
        <v>0.9</v>
      </c>
      <c r="MY483" s="163">
        <f t="shared" ca="1" si="1656"/>
        <v>0.75</v>
      </c>
      <c r="MZ483" s="163">
        <f t="shared" ca="1" si="1656"/>
        <v>0.78142857142857147</v>
      </c>
      <c r="NA483" s="163">
        <f t="shared" ca="1" si="1656"/>
        <v>0.82499999999999996</v>
      </c>
      <c r="NB483" s="163">
        <f t="shared" ca="1" si="1656"/>
        <v>0.875</v>
      </c>
      <c r="NC483" s="163">
        <f t="shared" ca="1" si="1656"/>
        <v>0.9</v>
      </c>
      <c r="ND483" s="163">
        <f t="shared" ca="1" si="1656"/>
        <v>0.9</v>
      </c>
      <c r="NE483" s="163">
        <f t="shared" ca="1" si="1656"/>
        <v>0.75</v>
      </c>
      <c r="NF483" s="163">
        <f t="shared" ca="1" si="1656"/>
        <v>0.78142857142857147</v>
      </c>
      <c r="NG483" s="163">
        <f t="shared" ca="1" si="1656"/>
        <v>0.82499999999999996</v>
      </c>
      <c r="NH483" s="163">
        <f t="shared" ca="1" si="1656"/>
        <v>0.875</v>
      </c>
      <c r="NI483" s="163">
        <f t="shared" ca="1" si="1656"/>
        <v>0.9</v>
      </c>
      <c r="NJ483" s="163">
        <f t="shared" ca="1" si="1656"/>
        <v>0.9</v>
      </c>
      <c r="NK483" s="163">
        <f t="shared" ca="1" si="1656"/>
        <v>0.75</v>
      </c>
      <c r="NL483" s="163">
        <f t="shared" ca="1" si="1656"/>
        <v>0.78142857142857147</v>
      </c>
      <c r="NM483" s="163">
        <f t="shared" ca="1" si="1656"/>
        <v>0.82499999999999996</v>
      </c>
      <c r="NN483" s="163">
        <f t="shared" ca="1" si="1656"/>
        <v>0.875</v>
      </c>
      <c r="NO483" s="163">
        <f t="shared" ca="1" si="1656"/>
        <v>0.9</v>
      </c>
      <c r="NP483" s="163">
        <f t="shared" ca="1" si="1656"/>
        <v>0.9</v>
      </c>
      <c r="NQ483" s="163">
        <f t="shared" ca="1" si="1656"/>
        <v>0.75</v>
      </c>
      <c r="NR483" s="163">
        <f t="shared" ca="1" si="1656"/>
        <v>0.78142857142857147</v>
      </c>
      <c r="NS483" s="163">
        <f t="shared" ca="1" si="1656"/>
        <v>0.82499999999999996</v>
      </c>
      <c r="NT483" s="163">
        <f t="shared" ca="1" si="1656"/>
        <v>0.875</v>
      </c>
      <c r="NU483" s="163">
        <f t="shared" ca="1" si="1656"/>
        <v>0.9</v>
      </c>
      <c r="NV483" s="163">
        <f t="shared" ca="1" si="1656"/>
        <v>0.9</v>
      </c>
      <c r="NW483" s="163">
        <f t="shared" ca="1" si="1656"/>
        <v>0.75</v>
      </c>
      <c r="NX483" s="163">
        <f t="shared" ca="1" si="1656"/>
        <v>0.78142857142857147</v>
      </c>
      <c r="NY483" s="163">
        <f t="shared" ca="1" si="1656"/>
        <v>0.82499999999999996</v>
      </c>
      <c r="NZ483" s="163">
        <f t="shared" ca="1" si="1656"/>
        <v>0.875</v>
      </c>
      <c r="OA483" s="163">
        <f t="shared" ca="1" si="1656"/>
        <v>0.9</v>
      </c>
      <c r="OB483" s="163">
        <f t="shared" ca="1" si="1656"/>
        <v>0.9</v>
      </c>
      <c r="OC483" s="163">
        <f t="shared" ca="1" si="1656"/>
        <v>0.75</v>
      </c>
      <c r="OD483" s="163">
        <f t="shared" ca="1" si="1656"/>
        <v>0.78142857142857147</v>
      </c>
      <c r="OE483" s="163">
        <f t="shared" ca="1" si="1656"/>
        <v>0.82499999999999996</v>
      </c>
      <c r="OF483" s="163">
        <f t="shared" ca="1" si="1656"/>
        <v>0.875</v>
      </c>
      <c r="OG483" s="163">
        <f t="shared" ca="1" si="1656"/>
        <v>0.9</v>
      </c>
      <c r="OH483" s="163">
        <f t="shared" ca="1" si="1656"/>
        <v>0.9</v>
      </c>
      <c r="OI483" s="163">
        <f t="shared" ca="1" si="1656"/>
        <v>0.75</v>
      </c>
      <c r="OJ483" s="163">
        <f t="shared" ca="1" si="1656"/>
        <v>0.76904761904761909</v>
      </c>
      <c r="OK483" s="163">
        <f t="shared" ca="1" si="1656"/>
        <v>0.82000000000000006</v>
      </c>
      <c r="OL483" s="163">
        <f t="shared" ca="1" si="1656"/>
        <v>0.875</v>
      </c>
      <c r="OM483" s="163">
        <f t="shared" ca="1" si="1656"/>
        <v>0.9</v>
      </c>
      <c r="ON483" s="163">
        <f t="shared" ca="1" si="1656"/>
        <v>0.90000000000000013</v>
      </c>
      <c r="OO483" s="163">
        <f t="shared" ca="1" si="1656"/>
        <v>0.75</v>
      </c>
      <c r="OP483" s="163">
        <f t="shared" ca="1" si="1656"/>
        <v>0.76904761904761909</v>
      </c>
      <c r="OQ483" s="163">
        <f t="shared" ca="1" si="1656"/>
        <v>0.82000000000000006</v>
      </c>
      <c r="OR483" s="163">
        <f t="shared" ca="1" si="1656"/>
        <v>0.875</v>
      </c>
      <c r="OS483" s="163">
        <f t="shared" ca="1" si="1656"/>
        <v>0.9</v>
      </c>
      <c r="OT483" s="163">
        <f t="shared" ca="1" si="1656"/>
        <v>0.9</v>
      </c>
      <c r="OU483" s="163">
        <f t="shared" ca="1" si="1643"/>
        <v>0.875</v>
      </c>
      <c r="OV483" s="161">
        <f t="shared" si="1592"/>
        <v>1</v>
      </c>
      <c r="OW483" s="161">
        <f t="shared" ca="1" si="1593"/>
        <v>1</v>
      </c>
      <c r="OX483" s="161" t="str">
        <f t="shared" ca="1" si="1594"/>
        <v>-</v>
      </c>
      <c r="OY483" s="163" t="str">
        <f t="shared" ca="1" si="1595"/>
        <v>-</v>
      </c>
      <c r="OZ483" s="161" t="str">
        <f t="shared" ca="1" si="1596"/>
        <v>-</v>
      </c>
      <c r="PA483" s="161" t="str">
        <f t="shared" ca="1" si="1597"/>
        <v>-</v>
      </c>
      <c r="PB483" s="163">
        <f t="shared" ca="1" si="1652"/>
        <v>0</v>
      </c>
      <c r="PC483" s="27">
        <v>0</v>
      </c>
    </row>
    <row r="484" spans="1:419" s="143" customFormat="1" hidden="1" outlineLevel="1">
      <c r="A484" s="121">
        <f t="shared" si="14"/>
        <v>479</v>
      </c>
      <c r="B484" s="121">
        <f t="shared" si="1648"/>
        <v>13</v>
      </c>
      <c r="C484" s="143">
        <f t="shared" si="1604"/>
        <v>1002</v>
      </c>
      <c r="D484" s="143" t="s">
        <v>884</v>
      </c>
      <c r="E484" s="143" t="b">
        <f t="shared" si="1558"/>
        <v>0</v>
      </c>
      <c r="F484" s="143" t="b">
        <v>0</v>
      </c>
      <c r="G484" s="143" t="b">
        <f t="shared" si="1599"/>
        <v>0</v>
      </c>
      <c r="H484" s="139">
        <f t="shared" ca="1" si="1657"/>
        <v>3</v>
      </c>
      <c r="I484" s="32">
        <v>3</v>
      </c>
      <c r="J484" s="32">
        <v>4</v>
      </c>
      <c r="K484" s="139">
        <f t="shared" ca="1" si="1657"/>
        <v>1</v>
      </c>
      <c r="L484" s="139">
        <f t="shared" ca="1" si="1657"/>
        <v>1</v>
      </c>
      <c r="M484" s="139">
        <f t="shared" ca="1" si="1657"/>
        <v>1</v>
      </c>
      <c r="N484" s="139">
        <f t="shared" ca="1" si="1657"/>
        <v>1</v>
      </c>
      <c r="O484" s="139">
        <f t="shared" ca="1" si="1657"/>
        <v>1</v>
      </c>
      <c r="P484" s="139">
        <f t="shared" ca="1" si="1657"/>
        <v>1</v>
      </c>
      <c r="Q484" s="139">
        <f t="shared" ca="1" si="1657"/>
        <v>1</v>
      </c>
      <c r="R484" s="139">
        <f t="shared" ca="1" si="1657"/>
        <v>2</v>
      </c>
      <c r="S484" s="139">
        <v>3</v>
      </c>
      <c r="T484" s="139">
        <v>3</v>
      </c>
      <c r="U484" s="139">
        <v>3</v>
      </c>
      <c r="V484" s="139">
        <v>3</v>
      </c>
      <c r="W484" s="32">
        <v>3</v>
      </c>
      <c r="X484" s="139">
        <f t="shared" ca="1" si="1657"/>
        <v>1</v>
      </c>
      <c r="Y484" s="139">
        <f t="shared" ca="1" si="1657"/>
        <v>1</v>
      </c>
      <c r="Z484" s="139">
        <f t="shared" ca="1" si="1657"/>
        <v>1</v>
      </c>
      <c r="AA484" s="139">
        <f t="shared" ca="1" si="1657"/>
        <v>1</v>
      </c>
      <c r="AB484" s="139">
        <f t="shared" ca="1" si="1657"/>
        <v>1</v>
      </c>
      <c r="AC484" s="139">
        <f t="shared" ca="1" si="1657"/>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163" t="str">
        <f t="shared" ca="1" si="1610"/>
        <v>-</v>
      </c>
      <c r="AI484" s="163" t="str">
        <f t="shared" ca="1" si="1610"/>
        <v>-</v>
      </c>
      <c r="AJ484" s="163" t="str">
        <f t="shared" ca="1" si="1610"/>
        <v>-</v>
      </c>
      <c r="AK484" s="163" t="str">
        <f t="shared" ca="1" si="1610"/>
        <v>-</v>
      </c>
      <c r="AL484" s="163" t="str">
        <f t="shared" ca="1" si="1610"/>
        <v>-</v>
      </c>
      <c r="AM484" s="163" t="b">
        <f t="shared" ca="1" si="1610"/>
        <v>1</v>
      </c>
      <c r="AN484" s="10"/>
      <c r="AO484" s="161" t="b">
        <f t="shared" si="1611"/>
        <v>0</v>
      </c>
      <c r="AP484" s="161">
        <f t="shared" si="1611"/>
        <v>2</v>
      </c>
      <c r="AQ484" s="161" t="b">
        <f t="shared" si="1611"/>
        <v>0</v>
      </c>
      <c r="AR484" s="161" t="b">
        <f t="shared" si="1611"/>
        <v>1</v>
      </c>
      <c r="AS484" s="161" t="b">
        <f t="shared" si="1611"/>
        <v>1</v>
      </c>
      <c r="AT484" s="161" t="b">
        <f t="shared" si="1611"/>
        <v>0</v>
      </c>
      <c r="AU484" s="161">
        <f t="shared" ca="1" si="1561"/>
        <v>0</v>
      </c>
      <c r="AV484" s="161" t="b">
        <f t="shared" si="1645"/>
        <v>1</v>
      </c>
      <c r="AW484" s="161" t="b">
        <f t="shared" si="1645"/>
        <v>1</v>
      </c>
      <c r="AX484" s="161">
        <f t="shared" si="1645"/>
        <v>2</v>
      </c>
      <c r="AY484" s="161" t="str">
        <f t="shared" si="1645"/>
        <v>-</v>
      </c>
      <c r="AZ484" s="161">
        <f t="shared" si="1645"/>
        <v>0.3</v>
      </c>
      <c r="BA484" s="10"/>
      <c r="BB484" s="161" t="b">
        <f t="shared" si="1563"/>
        <v>1</v>
      </c>
      <c r="BC484" s="163" t="b">
        <f t="shared" ca="1" si="1564"/>
        <v>1</v>
      </c>
      <c r="BD484" s="163" t="b">
        <f t="shared" ca="1" si="1564"/>
        <v>1</v>
      </c>
      <c r="BE484" s="162">
        <f t="shared" ca="1" si="1565"/>
        <v>3210</v>
      </c>
      <c r="BF484" s="163" t="str">
        <f t="shared" ca="1" si="1633"/>
        <v>-</v>
      </c>
      <c r="BG484" s="163" t="str">
        <f t="shared" ca="1" si="1633"/>
        <v>-</v>
      </c>
      <c r="BH484" s="163" t="str">
        <f t="shared" ca="1" si="1633"/>
        <v>-</v>
      </c>
      <c r="BI484" s="163" t="str">
        <f t="shared" ca="1" si="1633"/>
        <v>-</v>
      </c>
      <c r="BJ484" s="163" t="str">
        <f t="shared" ca="1" si="1633"/>
        <v>-</v>
      </c>
      <c r="BK484" s="163">
        <f t="shared" ca="1" si="1633"/>
        <v>1</v>
      </c>
      <c r="BL484" s="163">
        <f t="shared" ca="1" si="1633"/>
        <v>1</v>
      </c>
      <c r="BM484" s="163" t="str">
        <f t="shared" ca="1" si="1633"/>
        <v>-</v>
      </c>
      <c r="BN484" s="163" t="str">
        <f t="shared" ca="1" si="1633"/>
        <v>-</v>
      </c>
      <c r="BO484" s="163" t="b">
        <f t="shared" ca="1" si="1567"/>
        <v>0</v>
      </c>
      <c r="BP484" s="163" t="b">
        <f t="shared" ca="1" si="1567"/>
        <v>0</v>
      </c>
      <c r="BQ484" s="163" t="b">
        <f t="shared" ca="1" si="1567"/>
        <v>0</v>
      </c>
      <c r="BR484" s="163" t="b">
        <f t="shared" ca="1" si="1567"/>
        <v>0</v>
      </c>
      <c r="BS484" s="163" t="b">
        <f t="shared" ca="1" si="1567"/>
        <v>0</v>
      </c>
      <c r="BT484" s="163" t="b">
        <f t="shared" ca="1" si="1567"/>
        <v>0</v>
      </c>
      <c r="BU484" s="163" t="b">
        <f t="shared" ca="1" si="1567"/>
        <v>0</v>
      </c>
      <c r="BV484" s="163" t="b">
        <f t="shared" ca="1" si="1567"/>
        <v>0</v>
      </c>
      <c r="BW484" s="163" t="b">
        <f t="shared" ca="1" si="1567"/>
        <v>0</v>
      </c>
      <c r="BX484" s="163" t="str">
        <f t="shared" ca="1" si="1635"/>
        <v>-</v>
      </c>
      <c r="BY484" s="163" t="str">
        <f t="shared" ca="1" si="1636"/>
        <v>-</v>
      </c>
      <c r="BZ484" s="163" t="str">
        <f t="shared" ca="1" si="1636"/>
        <v>-</v>
      </c>
      <c r="CA484" s="163" t="str">
        <f t="shared" ca="1" si="1636"/>
        <v>-</v>
      </c>
      <c r="CB484" s="163" t="str">
        <f t="shared" ca="1" si="1636"/>
        <v>-</v>
      </c>
      <c r="CC484" s="163" t="str">
        <f t="shared" ca="1" si="1636"/>
        <v>-</v>
      </c>
      <c r="CD484" s="163" t="str">
        <f t="shared" ca="1" si="1636"/>
        <v>-</v>
      </c>
      <c r="CE484" s="163" t="str">
        <f t="shared" ca="1" si="1636"/>
        <v>-</v>
      </c>
      <c r="CF484" s="163" t="str">
        <f t="shared" ca="1" si="1636"/>
        <v>-</v>
      </c>
      <c r="CG484" s="163" t="str">
        <f t="shared" ca="1" si="1635"/>
        <v>-</v>
      </c>
      <c r="CH484" s="163" t="str">
        <f t="shared" ca="1" si="1635"/>
        <v>-</v>
      </c>
      <c r="CI484" s="163" t="str">
        <f t="shared" ca="1" si="1635"/>
        <v>-</v>
      </c>
      <c r="CJ484" s="163" t="str">
        <f t="shared" ca="1" si="1635"/>
        <v>-</v>
      </c>
      <c r="CK484" s="163" t="str">
        <f t="shared" ca="1" si="1635"/>
        <v>-</v>
      </c>
      <c r="CL484" s="163" t="str">
        <f t="shared" ca="1" si="1635"/>
        <v>-</v>
      </c>
      <c r="CM484" s="163" t="str">
        <f t="shared" ca="1" si="1635"/>
        <v>-</v>
      </c>
      <c r="CN484" s="163" t="str">
        <f t="shared" ca="1" si="1635"/>
        <v>-</v>
      </c>
      <c r="CO484" s="163" t="str">
        <f t="shared" ca="1" si="1635"/>
        <v>-</v>
      </c>
      <c r="CP484" s="163" t="str">
        <f t="shared" ca="1" si="1635"/>
        <v>-</v>
      </c>
      <c r="CQ484" s="163" t="str">
        <f t="shared" ca="1" si="1635"/>
        <v>-</v>
      </c>
      <c r="CR484" s="163" t="str">
        <f t="shared" ca="1" si="1635"/>
        <v>-</v>
      </c>
      <c r="CS484" s="163" t="str">
        <f t="shared" ca="1" si="1635"/>
        <v>-</v>
      </c>
      <c r="CT484" s="163" t="str">
        <f t="shared" ca="1" si="1635"/>
        <v>-</v>
      </c>
      <c r="CU484" s="163" t="str">
        <f t="shared" ca="1" si="1658"/>
        <v>-</v>
      </c>
      <c r="CV484" s="163" t="str">
        <f t="shared" ca="1" si="1658"/>
        <v>-</v>
      </c>
      <c r="CW484" s="163" t="str">
        <f t="shared" ca="1" si="1658"/>
        <v>-</v>
      </c>
      <c r="CX484" s="163" t="str">
        <f t="shared" ca="1" si="1658"/>
        <v>-</v>
      </c>
      <c r="CY484" s="163" t="str">
        <f t="shared" ca="1" si="1658"/>
        <v>-</v>
      </c>
      <c r="CZ484" s="163" t="str">
        <f t="shared" ca="1" si="1658"/>
        <v>-</v>
      </c>
      <c r="DA484" s="163" t="str">
        <f t="shared" ca="1" si="1658"/>
        <v>-</v>
      </c>
      <c r="DB484" s="163" t="str">
        <f t="shared" ca="1" si="1658"/>
        <v>-</v>
      </c>
      <c r="DC484" s="163" t="str">
        <f t="shared" ca="1" si="1635"/>
        <v>-</v>
      </c>
      <c r="DD484" s="163" t="str">
        <f t="shared" ca="1" si="1637"/>
        <v>-</v>
      </c>
      <c r="DE484" s="163" t="str">
        <f t="shared" ca="1" si="1637"/>
        <v>-</v>
      </c>
      <c r="DF484" s="163" t="str">
        <f t="shared" ca="1" si="1637"/>
        <v>-</v>
      </c>
      <c r="DG484" s="163" t="str">
        <f t="shared" ca="1" si="1637"/>
        <v>-</v>
      </c>
      <c r="DH484" s="163" t="str">
        <f t="shared" ca="1" si="1637"/>
        <v>-</v>
      </c>
      <c r="DI484" s="163" t="str">
        <f t="shared" ca="1" si="1637"/>
        <v>-</v>
      </c>
      <c r="DJ484" s="163" t="str">
        <f t="shared" ca="1" si="1637"/>
        <v>-</v>
      </c>
      <c r="DK484" s="163" t="str">
        <f t="shared" ca="1" si="1637"/>
        <v>-</v>
      </c>
      <c r="DL484" s="10"/>
      <c r="DM484" s="163" t="str">
        <f t="shared" ca="1" si="1633"/>
        <v>-</v>
      </c>
      <c r="DN484" s="163" t="str">
        <f t="shared" ca="1" si="1633"/>
        <v>-</v>
      </c>
      <c r="DO484" s="163" t="str">
        <f t="shared" ca="1" si="1633"/>
        <v>-</v>
      </c>
      <c r="DP484" s="163" t="str">
        <f t="shared" ca="1" si="1633"/>
        <v>-</v>
      </c>
      <c r="DQ484" s="163" t="str">
        <f t="shared" ca="1" si="1633"/>
        <v>-</v>
      </c>
      <c r="DR484" s="163" t="str">
        <f t="shared" ca="1" si="1633"/>
        <v>-</v>
      </c>
      <c r="DS484" s="163" t="str">
        <f t="shared" ref="DS484:DW484" ca="1" si="1661">OFFSET(DS$5,$B484,0)</f>
        <v>-</v>
      </c>
      <c r="DT484" s="163" t="str">
        <f t="shared" ca="1" si="1661"/>
        <v>-</v>
      </c>
      <c r="DU484" s="163" t="str">
        <f t="shared" ca="1" si="1661"/>
        <v>-</v>
      </c>
      <c r="DV484" s="163" t="str">
        <f t="shared" ca="1" si="1661"/>
        <v>-</v>
      </c>
      <c r="DW484" s="163" t="str">
        <f t="shared" ca="1" si="1661"/>
        <v>-</v>
      </c>
      <c r="DX484" s="161" t="str" cm="1">
        <f t="array" aca="1" ref="DX484" ca="1">INDEX(i.rev,$K484,DX$15)</f>
        <v>-</v>
      </c>
      <c r="DY484" s="161" t="str" cm="1">
        <f t="array" aca="1" ref="DY484" ca="1">INDEX(i.rev,$K484,DY$15)</f>
        <v>-</v>
      </c>
      <c r="DZ484" s="161" t="str" cm="1">
        <f t="array" aca="1" ref="DZ484" ca="1">INDEX(i.rev,$K484,DZ$15)</f>
        <v>-</v>
      </c>
      <c r="EA484" s="161" t="str" cm="1">
        <f t="array" aca="1" ref="EA484" ca="1">INDEX(i.rev,$K484,EA$15)</f>
        <v>-</v>
      </c>
      <c r="EB484" s="161" t="str" cm="1">
        <f t="array" aca="1" ref="EB484" ca="1">INDEX(i.rev,$K484,EB$15)</f>
        <v>-</v>
      </c>
      <c r="EC484" s="161" t="str" cm="1">
        <f t="array" aca="1" ref="EC484" ca="1">INDEX(i.rev,$K484,EC$15)</f>
        <v>-</v>
      </c>
      <c r="ED484" s="161" t="str" cm="1">
        <f t="array" aca="1" ref="ED484" ca="1">INDEX(i.rev,$K484,ED$15)</f>
        <v>-</v>
      </c>
      <c r="EE484" s="161" t="str" cm="1">
        <f t="array" aca="1" ref="EE484" ca="1">INDEX(i.rev,$K484,EE$15)</f>
        <v>-</v>
      </c>
      <c r="EF484" s="161" t="str" cm="1">
        <f t="array" aca="1" ref="EF484" ca="1">INDEX(i.rev,$K484,EF$15)</f>
        <v>-</v>
      </c>
      <c r="EG484" s="161" t="str" cm="1">
        <f t="array" aca="1" ref="EG484" ca="1">INDEX(i.rev,$K484,EG$15)</f>
        <v>-</v>
      </c>
      <c r="EH484" s="10"/>
      <c r="EI484" s="163" t="str">
        <f t="shared" ca="1" si="1659"/>
        <v>-</v>
      </c>
      <c r="EJ484" s="163" t="str">
        <f t="shared" ca="1" si="1659"/>
        <v>-</v>
      </c>
      <c r="EK484" s="163" t="str">
        <f t="shared" ca="1" si="1659"/>
        <v>-</v>
      </c>
      <c r="EL484" s="163" t="str">
        <f t="shared" ca="1" si="1659"/>
        <v>-</v>
      </c>
      <c r="EM484" s="163" t="str">
        <f t="shared" ca="1" si="1659"/>
        <v>-</v>
      </c>
      <c r="EN484" s="163" t="str">
        <f t="shared" ca="1" si="1659"/>
        <v>-</v>
      </c>
      <c r="EO484" s="163" t="str">
        <f t="shared" ca="1" si="1659"/>
        <v>-</v>
      </c>
      <c r="EP484" s="163" t="str">
        <f t="shared" ca="1" si="1659"/>
        <v>-</v>
      </c>
      <c r="EQ484" s="163">
        <f t="shared" ca="1" si="1659"/>
        <v>1</v>
      </c>
      <c r="ER484" s="163">
        <f t="shared" ca="1" si="1659"/>
        <v>1</v>
      </c>
      <c r="ES484" s="163">
        <f t="shared" ca="1" si="1659"/>
        <v>0</v>
      </c>
      <c r="ET484" s="163" t="str">
        <f t="shared" ca="1" si="1659"/>
        <v>-</v>
      </c>
      <c r="EU484" s="163" t="str">
        <f t="shared" ca="1" si="1659"/>
        <v>-</v>
      </c>
      <c r="EV484" s="163" t="str">
        <f t="shared" ca="1" si="1659"/>
        <v>-</v>
      </c>
      <c r="EW484" s="163" t="str">
        <f t="shared" ca="1" si="1659"/>
        <v>-</v>
      </c>
      <c r="EX484" s="163" t="str">
        <f t="shared" ca="1" si="1659"/>
        <v>-</v>
      </c>
      <c r="EY484" s="163" t="str">
        <f t="shared" ca="1" si="1659"/>
        <v>-</v>
      </c>
      <c r="EZ484" s="163" t="str">
        <f t="shared" ca="1" si="1659"/>
        <v>-</v>
      </c>
      <c r="FA484" s="163">
        <f t="shared" ca="1" si="1659"/>
        <v>0</v>
      </c>
      <c r="FB484" s="163" t="str">
        <f t="shared" ca="1" si="1659"/>
        <v>-</v>
      </c>
      <c r="FC484" s="163" t="str">
        <f t="shared" ca="1" si="1659"/>
        <v>-</v>
      </c>
      <c r="FD484" s="163" t="str">
        <f t="shared" ca="1" si="1659"/>
        <v>-</v>
      </c>
      <c r="FE484" s="163" t="str">
        <f t="shared" ca="1" si="1659"/>
        <v>-</v>
      </c>
      <c r="FF484" s="163" t="str">
        <f t="shared" ca="1" si="1659"/>
        <v>-</v>
      </c>
      <c r="FG484" s="163">
        <f t="shared" ca="1" si="1659"/>
        <v>0</v>
      </c>
      <c r="FH484" s="163">
        <f t="shared" ca="1" si="1659"/>
        <v>0</v>
      </c>
      <c r="FI484" s="163">
        <f t="shared" ca="1" si="1659"/>
        <v>0</v>
      </c>
      <c r="FJ484" s="163">
        <f t="shared" ca="1" si="1659"/>
        <v>0</v>
      </c>
      <c r="FK484" s="163">
        <f t="shared" ca="1" si="1659"/>
        <v>0</v>
      </c>
      <c r="FL484" s="163">
        <f t="shared" ca="1" si="1659"/>
        <v>0</v>
      </c>
      <c r="FM484" s="163">
        <f t="shared" ca="1" si="1659"/>
        <v>0</v>
      </c>
      <c r="FN484" s="163" t="str">
        <f t="shared" ca="1" si="1659"/>
        <v>-</v>
      </c>
      <c r="FO484" s="163" t="str">
        <f t="shared" ca="1" si="1659"/>
        <v>-</v>
      </c>
      <c r="FP484" s="163" t="str">
        <f t="shared" ca="1" si="1659"/>
        <v>-</v>
      </c>
      <c r="FQ484" s="163" t="str">
        <f t="shared" ca="1" si="1659"/>
        <v>-</v>
      </c>
      <c r="FR484" s="163" t="str">
        <f t="shared" ca="1" si="1659"/>
        <v>-</v>
      </c>
      <c r="FS484" s="163" t="str">
        <f t="shared" ca="1" si="1659"/>
        <v>-</v>
      </c>
      <c r="FT484" s="163" t="str">
        <f t="shared" ca="1" si="1659"/>
        <v>-</v>
      </c>
      <c r="FU484" s="163" t="str">
        <f t="shared" ca="1" si="1659"/>
        <v>-</v>
      </c>
      <c r="FV484" s="163" t="str">
        <f t="shared" ca="1" si="1659"/>
        <v>-</v>
      </c>
      <c r="FW484" s="163" t="str">
        <f t="shared" ca="1" si="1659"/>
        <v>-</v>
      </c>
      <c r="FX484" s="163" t="str">
        <f t="shared" ca="1" si="1659"/>
        <v>-</v>
      </c>
      <c r="FY484" s="10"/>
      <c r="FZ484" s="163">
        <f t="shared" ca="1" si="1659"/>
        <v>1</v>
      </c>
      <c r="GA484" s="163" t="str">
        <f t="shared" ca="1" si="1659"/>
        <v>-</v>
      </c>
      <c r="GB484" s="163" t="str">
        <f t="shared" ca="1" si="1659"/>
        <v>-</v>
      </c>
      <c r="GC484" s="163" t="str">
        <f t="shared" ca="1" si="1659"/>
        <v>-</v>
      </c>
      <c r="GD484" s="163" t="str">
        <f t="shared" ca="1" si="1612"/>
        <v>-</v>
      </c>
      <c r="GE484" s="163" t="b">
        <f t="shared" ca="1" si="1612"/>
        <v>0</v>
      </c>
      <c r="GF484" s="163" t="str">
        <f t="shared" ca="1" si="1612"/>
        <v>-</v>
      </c>
      <c r="GG484" s="163">
        <f t="shared" ca="1" si="1612"/>
        <v>0</v>
      </c>
      <c r="GH484" s="163" t="str">
        <f t="shared" ca="1" si="1612"/>
        <v>-</v>
      </c>
      <c r="GI484" s="161" cm="1">
        <f t="array" aca="1" ref="GI484" ca="1">INDEX(i.rev,$K484,GI$15)</f>
        <v>1</v>
      </c>
      <c r="GJ484" s="163">
        <f t="shared" ca="1" si="1649"/>
        <v>0</v>
      </c>
      <c r="GK484" s="163">
        <f t="shared" ca="1" si="1649"/>
        <v>1</v>
      </c>
      <c r="GL484" s="163">
        <f t="shared" ca="1" si="1649"/>
        <v>0</v>
      </c>
      <c r="GM484" s="163">
        <f t="shared" ca="1" si="1649"/>
        <v>1</v>
      </c>
      <c r="GN484" s="163">
        <f t="shared" ca="1" si="1649"/>
        <v>1</v>
      </c>
      <c r="GO484" s="163">
        <f t="shared" ca="1" si="1649"/>
        <v>1</v>
      </c>
      <c r="GP484" s="163">
        <f t="shared" ca="1" si="1649"/>
        <v>0</v>
      </c>
      <c r="GQ484" s="163">
        <f t="shared" ca="1" si="1649"/>
        <v>0</v>
      </c>
      <c r="GR484" s="163">
        <f t="shared" ca="1" si="1649"/>
        <v>0</v>
      </c>
      <c r="GS484" s="163">
        <f t="shared" ca="1" si="1649"/>
        <v>0</v>
      </c>
      <c r="GT484" s="163">
        <f t="shared" ca="1" si="1649"/>
        <v>0</v>
      </c>
      <c r="GU484" s="163">
        <f t="shared" ca="1" si="1649"/>
        <v>0</v>
      </c>
      <c r="GV484" s="163">
        <f t="shared" ca="1" si="1649"/>
        <v>0</v>
      </c>
      <c r="GW484" s="163">
        <f t="shared" ca="1" si="1649"/>
        <v>0</v>
      </c>
      <c r="GX484" s="163">
        <f t="shared" ca="1" si="1649"/>
        <v>0</v>
      </c>
      <c r="GY484" s="163">
        <f t="shared" ca="1" si="1649"/>
        <v>0</v>
      </c>
      <c r="GZ484" s="161" cm="1">
        <f t="array" aca="1" ref="GZ484" ca="1">INDEX(i.rev,$K484,GZ$15)</f>
        <v>0</v>
      </c>
      <c r="HA484" s="163">
        <f t="shared" ca="1" si="1574"/>
        <v>0</v>
      </c>
      <c r="HB484" s="161" cm="1">
        <f t="array" aca="1" ref="HB484" ca="1">INDEX(i.rev,$K484,HB$15)</f>
        <v>1</v>
      </c>
      <c r="HC484" s="163">
        <f t="shared" ca="1" si="1653"/>
        <v>0</v>
      </c>
      <c r="HD484" s="163">
        <f t="shared" ca="1" si="1653"/>
        <v>0</v>
      </c>
      <c r="HE484" s="163">
        <f t="shared" ca="1" si="1653"/>
        <v>0</v>
      </c>
      <c r="HF484" s="163">
        <f t="shared" ca="1" si="1653"/>
        <v>0</v>
      </c>
      <c r="HG484" s="163">
        <f t="shared" ca="1" si="1653"/>
        <v>0</v>
      </c>
      <c r="HH484" s="163">
        <f t="shared" ca="1" si="1653"/>
        <v>0</v>
      </c>
      <c r="HI484" s="163">
        <f t="shared" ca="1" si="1653"/>
        <v>0</v>
      </c>
      <c r="HJ484" s="10"/>
      <c r="HK484" s="163" t="str">
        <f t="shared" ca="1" si="1653"/>
        <v>-</v>
      </c>
      <c r="HL484" s="163" t="str">
        <f t="shared" ca="1" si="1653"/>
        <v>-</v>
      </c>
      <c r="HM484" s="163" t="str">
        <f t="shared" ca="1" si="1653"/>
        <v>-</v>
      </c>
      <c r="HN484" s="163" t="str">
        <f t="shared" ca="1" si="1653"/>
        <v>-</v>
      </c>
      <c r="HO484" s="163" t="str">
        <f t="shared" ca="1" si="1653"/>
        <v>-</v>
      </c>
      <c r="HP484" s="161" t="b">
        <f t="shared" ca="1" si="1614"/>
        <v>0</v>
      </c>
      <c r="HQ484" s="161" t="b">
        <f t="shared" ca="1" si="1614"/>
        <v>0</v>
      </c>
      <c r="HR484" s="161" t="b">
        <f t="shared" ca="1" si="1614"/>
        <v>1</v>
      </c>
      <c r="HS484" s="163">
        <f t="shared" ca="1" si="1653"/>
        <v>0</v>
      </c>
      <c r="HT484" s="161">
        <f t="shared" ca="1" si="1615"/>
        <v>1</v>
      </c>
      <c r="HU484" s="161">
        <f t="shared" ca="1" si="1615"/>
        <v>1</v>
      </c>
      <c r="HV484" s="163" t="str">
        <f t="shared" ca="1" si="1653"/>
        <v>-</v>
      </c>
      <c r="HW484" s="163" t="str">
        <f t="shared" ca="1" si="1653"/>
        <v>-</v>
      </c>
      <c r="HX484" s="163" t="str">
        <f t="shared" ca="1" si="1653"/>
        <v>-</v>
      </c>
      <c r="HY484" s="163" t="str">
        <f t="shared" ca="1" si="1653"/>
        <v>-</v>
      </c>
      <c r="HZ484" s="163" t="str">
        <f t="shared" ca="1" si="1653"/>
        <v>-</v>
      </c>
      <c r="IA484" s="163" t="str">
        <f t="shared" ca="1" si="1653"/>
        <v>-</v>
      </c>
      <c r="IB484" s="163" t="str">
        <f t="shared" ca="1" si="1653"/>
        <v>-</v>
      </c>
      <c r="IC484" s="163" t="str">
        <f t="shared" ca="1" si="1653"/>
        <v>-</v>
      </c>
      <c r="ID484" s="163" t="str">
        <f t="shared" ca="1" si="1653"/>
        <v>-</v>
      </c>
      <c r="IE484" s="163" t="b">
        <f t="shared" ca="1" si="1653"/>
        <v>1</v>
      </c>
      <c r="IF484" s="163" t="str">
        <f t="shared" ca="1" si="1653"/>
        <v>-</v>
      </c>
      <c r="IG484" s="163" t="str">
        <f t="shared" ca="1" si="1653"/>
        <v>-</v>
      </c>
      <c r="IH484" s="163" t="str">
        <f t="shared" ca="1" si="1653"/>
        <v>-</v>
      </c>
      <c r="II484" s="163" t="b">
        <f t="shared" ca="1" si="1654"/>
        <v>1</v>
      </c>
      <c r="IJ484" s="163">
        <f t="shared" ca="1" si="1654"/>
        <v>0</v>
      </c>
      <c r="IK484" s="163" t="str">
        <f t="shared" ca="1" si="1654"/>
        <v>-</v>
      </c>
      <c r="IL484" s="163" t="str">
        <f t="shared" ca="1" si="1654"/>
        <v>-</v>
      </c>
      <c r="IM484" s="163" t="str">
        <f t="shared" ca="1" si="1654"/>
        <v>-</v>
      </c>
      <c r="IN484" s="163" t="str">
        <f t="shared" ca="1" si="1654"/>
        <v>-</v>
      </c>
      <c r="IO484" s="163" t="str">
        <f t="shared" ca="1" si="1654"/>
        <v>-</v>
      </c>
      <c r="IP484" s="163">
        <f t="shared" ca="1" si="1654"/>
        <v>0</v>
      </c>
      <c r="IQ484" s="163" t="str">
        <f t="shared" ca="1" si="1654"/>
        <v>-</v>
      </c>
      <c r="IR484" s="163" t="str">
        <f t="shared" ca="1" si="1654"/>
        <v>-</v>
      </c>
      <c r="IS484" s="163" t="str">
        <f t="shared" ca="1" si="1654"/>
        <v>-</v>
      </c>
      <c r="IT484" s="163">
        <f t="shared" ca="1" si="1654"/>
        <v>500</v>
      </c>
      <c r="IU484" s="163">
        <f t="shared" ca="1" si="1654"/>
        <v>500</v>
      </c>
      <c r="IV484" s="163" t="str">
        <f t="shared" ca="1" si="1654"/>
        <v>-</v>
      </c>
      <c r="IW484" s="163" t="str">
        <f t="shared" ca="1" si="1654"/>
        <v>-</v>
      </c>
      <c r="IX484" s="163" t="str">
        <f t="shared" ca="1" si="1654"/>
        <v>-</v>
      </c>
      <c r="IY484" s="163" t="str">
        <f t="shared" ca="1" si="1651"/>
        <v>-</v>
      </c>
      <c r="IZ484" s="163" t="str">
        <f t="shared" ca="1" si="1638"/>
        <v>-</v>
      </c>
      <c r="JA484" s="163" t="str">
        <f t="shared" ca="1" si="1638"/>
        <v>-</v>
      </c>
      <c r="JB484" s="163" t="str">
        <f t="shared" ca="1" si="1638"/>
        <v>-</v>
      </c>
      <c r="JC484" s="163" t="str">
        <f t="shared" ca="1" si="1638"/>
        <v>-</v>
      </c>
      <c r="JD484" s="163" t="str">
        <f t="shared" ca="1" si="1638"/>
        <v>-</v>
      </c>
      <c r="JE484" s="163" t="str">
        <f t="shared" ca="1" si="1638"/>
        <v>-</v>
      </c>
      <c r="JF484" s="163" t="str">
        <f t="shared" ca="1" si="1638"/>
        <v>-</v>
      </c>
      <c r="JG484" s="163" t="str">
        <f t="shared" ca="1" si="1638"/>
        <v>-</v>
      </c>
      <c r="JH484" s="163" t="str">
        <f t="shared" ca="1" si="1638"/>
        <v>-</v>
      </c>
      <c r="JI484" s="163" t="str">
        <f t="shared" ca="1" si="1638"/>
        <v>-</v>
      </c>
      <c r="JJ484" s="163" t="str">
        <f t="shared" ca="1" si="1638"/>
        <v>-</v>
      </c>
      <c r="JK484" s="163" t="str">
        <f t="shared" ca="1" si="1638"/>
        <v>-</v>
      </c>
      <c r="JL484" s="163" t="str">
        <f t="shared" ca="1" si="1638"/>
        <v>-</v>
      </c>
      <c r="JM484" s="163" t="str">
        <f t="shared" ref="JI484:JM486" ca="1" si="1662">OFFSET(JM$5,$B484,0)</f>
        <v>-</v>
      </c>
      <c r="JN484" s="163" t="str">
        <f t="shared" ca="1" si="1639"/>
        <v>-</v>
      </c>
      <c r="JO484" s="163" t="str">
        <f t="shared" ca="1" si="1639"/>
        <v>-</v>
      </c>
      <c r="JP484" s="163" t="str">
        <f t="shared" ca="1" si="1639"/>
        <v>-</v>
      </c>
      <c r="JQ484" s="163" t="str">
        <f t="shared" ca="1" si="1639"/>
        <v>-</v>
      </c>
      <c r="JR484" s="163" t="str">
        <f t="shared" ca="1" si="1639"/>
        <v>-</v>
      </c>
      <c r="JS484" s="163" t="str">
        <f t="shared" ca="1" si="1638"/>
        <v>-</v>
      </c>
      <c r="JT484" s="163" t="str">
        <f t="shared" ca="1" si="1638"/>
        <v>-</v>
      </c>
      <c r="JU484" s="163" t="str">
        <f t="shared" ca="1" si="1638"/>
        <v>-</v>
      </c>
      <c r="JV484" s="163" t="str">
        <f t="shared" ca="1" si="1638"/>
        <v>-</v>
      </c>
      <c r="JW484" s="163" t="str">
        <f t="shared" ca="1" si="1638"/>
        <v>-</v>
      </c>
      <c r="JX484" s="163" t="str">
        <f t="shared" ref="JX484:LX486" ca="1" si="1663">OFFSET(JX$5,$B484,0)</f>
        <v>-</v>
      </c>
      <c r="JY484" s="163" t="str">
        <f t="shared" ca="1" si="1663"/>
        <v>-</v>
      </c>
      <c r="JZ484" s="163" t="str">
        <f t="shared" ca="1" si="1663"/>
        <v>-</v>
      </c>
      <c r="KA484" s="163" t="str">
        <f t="shared" ca="1" si="1663"/>
        <v>-</v>
      </c>
      <c r="KB484" s="163" t="str">
        <f t="shared" ca="1" si="1663"/>
        <v>-</v>
      </c>
      <c r="KC484" s="163" t="str">
        <f t="shared" ca="1" si="1663"/>
        <v>-</v>
      </c>
      <c r="KD484" s="163" t="str">
        <f t="shared" ca="1" si="1663"/>
        <v>-</v>
      </c>
      <c r="KE484" s="163" t="str">
        <f t="shared" ca="1" si="1663"/>
        <v>-</v>
      </c>
      <c r="KF484" s="163" t="str">
        <f t="shared" ca="1" si="1663"/>
        <v>-</v>
      </c>
      <c r="KG484" s="163" t="str">
        <f t="shared" ca="1" si="1663"/>
        <v>-</v>
      </c>
      <c r="KH484" s="163" t="str">
        <f t="shared" ca="1" si="1663"/>
        <v>-</v>
      </c>
      <c r="KI484" s="163" t="str">
        <f t="shared" ca="1" si="1663"/>
        <v>-</v>
      </c>
      <c r="KJ484" s="163" t="str">
        <f t="shared" ca="1" si="1663"/>
        <v>-</v>
      </c>
      <c r="KK484" s="163" t="str">
        <f t="shared" ca="1" si="1663"/>
        <v>-</v>
      </c>
      <c r="KL484" s="163" t="str">
        <f t="shared" ca="1" si="1663"/>
        <v>-</v>
      </c>
      <c r="KM484" s="163" t="str">
        <f t="shared" ca="1" si="1663"/>
        <v>-</v>
      </c>
      <c r="KN484" s="163" t="str">
        <f t="shared" ca="1" si="1663"/>
        <v>-</v>
      </c>
      <c r="KO484" s="163" t="str">
        <f t="shared" ca="1" si="1663"/>
        <v>-</v>
      </c>
      <c r="KP484" s="163" t="str">
        <f t="shared" ca="1" si="1663"/>
        <v>-</v>
      </c>
      <c r="KQ484" s="163" t="str">
        <f t="shared" ca="1" si="1663"/>
        <v>-</v>
      </c>
      <c r="KR484" s="163" t="str">
        <f t="shared" ca="1" si="1663"/>
        <v>-</v>
      </c>
      <c r="KS484" s="163" t="str">
        <f t="shared" ca="1" si="1663"/>
        <v>-</v>
      </c>
      <c r="KT484" s="163" t="str">
        <f t="shared" ca="1" si="1663"/>
        <v>-</v>
      </c>
      <c r="KU484" s="163" t="str">
        <f t="shared" ca="1" si="1663"/>
        <v>-</v>
      </c>
      <c r="KV484" s="163" t="str">
        <f t="shared" ca="1" si="1663"/>
        <v>-</v>
      </c>
      <c r="KW484" s="163" t="str">
        <f t="shared" ca="1" si="1663"/>
        <v>-</v>
      </c>
      <c r="KX484" s="163" t="str">
        <f t="shared" ca="1" si="1663"/>
        <v>-</v>
      </c>
      <c r="KY484" s="163" t="str">
        <f t="shared" ca="1" si="1663"/>
        <v>-</v>
      </c>
      <c r="KZ484" s="163" t="str">
        <f t="shared" ca="1" si="1663"/>
        <v>-</v>
      </c>
      <c r="LA484" s="163" t="str">
        <f t="shared" ca="1" si="1663"/>
        <v>-</v>
      </c>
      <c r="LB484" s="163" t="str">
        <f t="shared" ca="1" si="1663"/>
        <v>-</v>
      </c>
      <c r="LC484" s="163" t="str">
        <f t="shared" ca="1" si="1663"/>
        <v>-</v>
      </c>
      <c r="LD484" s="163" t="str">
        <f t="shared" ca="1" si="1663"/>
        <v>-</v>
      </c>
      <c r="LE484" s="163" t="str">
        <f t="shared" ca="1" si="1663"/>
        <v>-</v>
      </c>
      <c r="LF484" s="163" t="str">
        <f t="shared" ca="1" si="1663"/>
        <v>-</v>
      </c>
      <c r="LG484" s="163" t="str">
        <f t="shared" ca="1" si="1663"/>
        <v>-</v>
      </c>
      <c r="LH484" s="163" t="str">
        <f t="shared" ca="1" si="1663"/>
        <v>-</v>
      </c>
      <c r="LI484" s="163" t="str">
        <f t="shared" ca="1" si="1663"/>
        <v>-</v>
      </c>
      <c r="LJ484" s="163" t="str">
        <f t="shared" ca="1" si="1663"/>
        <v>-</v>
      </c>
      <c r="LK484" s="163" t="str">
        <f t="shared" ca="1" si="1663"/>
        <v>-</v>
      </c>
      <c r="LL484" s="163" t="str">
        <f t="shared" ca="1" si="1663"/>
        <v>-</v>
      </c>
      <c r="LM484" s="163" t="str">
        <f t="shared" ca="1" si="1663"/>
        <v>-</v>
      </c>
      <c r="LN484" s="163" t="str">
        <f t="shared" ca="1" si="1663"/>
        <v>-</v>
      </c>
      <c r="LO484" s="163" t="str">
        <f t="shared" ca="1" si="1663"/>
        <v>-</v>
      </c>
      <c r="LP484" s="163" t="str">
        <f t="shared" ca="1" si="1663"/>
        <v>-</v>
      </c>
      <c r="LQ484" s="163" t="str">
        <f t="shared" ca="1" si="1663"/>
        <v>-</v>
      </c>
      <c r="LR484" s="163" t="str">
        <f t="shared" ca="1" si="1663"/>
        <v>-</v>
      </c>
      <c r="LS484" s="163" t="str">
        <f t="shared" ca="1" si="1663"/>
        <v>-</v>
      </c>
      <c r="LT484" s="163" t="str">
        <f t="shared" ca="1" si="1663"/>
        <v>-</v>
      </c>
      <c r="LU484" s="163" t="str">
        <f t="shared" ca="1" si="1663"/>
        <v>-</v>
      </c>
      <c r="LV484" s="163" t="str">
        <f t="shared" ca="1" si="1663"/>
        <v>-</v>
      </c>
      <c r="LW484" s="163" t="str">
        <f t="shared" ca="1" si="1663"/>
        <v>-</v>
      </c>
      <c r="LX484" s="163" t="str">
        <f t="shared" ca="1" si="1663"/>
        <v>-</v>
      </c>
      <c r="LY484" s="10"/>
      <c r="LZ484" s="161">
        <f t="shared" ca="1" si="1583"/>
        <v>4.4999999999999998E-2</v>
      </c>
      <c r="MA484" s="161">
        <f t="shared" ca="1" si="1584"/>
        <v>4.4999999999999998E-2</v>
      </c>
      <c r="MB484" s="163">
        <f t="shared" ca="1" si="1652"/>
        <v>1</v>
      </c>
      <c r="MC484" s="163">
        <f t="shared" ca="1" si="1652"/>
        <v>0</v>
      </c>
      <c r="MD484" s="163">
        <f t="shared" ca="1" si="1652"/>
        <v>1</v>
      </c>
      <c r="ME484" s="163">
        <f t="shared" ca="1" si="1652"/>
        <v>1</v>
      </c>
      <c r="MF484" s="163">
        <f t="shared" ca="1" si="1652"/>
        <v>0</v>
      </c>
      <c r="MG484" s="163">
        <f t="shared" ca="1" si="1652"/>
        <v>70</v>
      </c>
      <c r="MH484" s="163">
        <f t="shared" ca="1" si="1652"/>
        <v>50</v>
      </c>
      <c r="MI484" s="163">
        <f t="shared" ca="1" si="1652"/>
        <v>85</v>
      </c>
      <c r="MJ484" s="163">
        <f t="shared" ca="1" si="1652"/>
        <v>50</v>
      </c>
      <c r="MK484" s="161">
        <f t="shared" ca="1" si="1586"/>
        <v>1</v>
      </c>
      <c r="ML484" s="161">
        <f t="shared" ca="1" si="1587"/>
        <v>1</v>
      </c>
      <c r="MM484" s="161">
        <f t="shared" ca="1" si="1588"/>
        <v>1</v>
      </c>
      <c r="MN484" s="161">
        <f t="shared" ca="1" si="1589"/>
        <v>1</v>
      </c>
      <c r="MO484" s="161">
        <f t="shared" ca="1" si="1589"/>
        <v>1</v>
      </c>
      <c r="MP484" s="163">
        <f t="shared" ca="1" si="1652"/>
        <v>1</v>
      </c>
      <c r="MQ484" s="10"/>
      <c r="MR484" s="163">
        <f t="shared" ca="1" si="1652"/>
        <v>1</v>
      </c>
      <c r="MS484" s="161">
        <f t="shared" ca="1" si="1590"/>
        <v>1</v>
      </c>
      <c r="MT484" s="163">
        <f t="shared" ca="1" si="1652"/>
        <v>0.75</v>
      </c>
      <c r="MU484" s="163">
        <f t="shared" ca="1" si="1652"/>
        <v>0.8</v>
      </c>
      <c r="MV484" s="163">
        <f t="shared" ca="1" si="1652"/>
        <v>0.82499999999999996</v>
      </c>
      <c r="MW484" s="163">
        <f t="shared" ca="1" si="1652"/>
        <v>0.875</v>
      </c>
      <c r="MX484" s="163">
        <f t="shared" ca="1" si="1652"/>
        <v>0.9</v>
      </c>
      <c r="MY484" s="163">
        <f t="shared" ca="1" si="1656"/>
        <v>0.75</v>
      </c>
      <c r="MZ484" s="163">
        <f t="shared" ca="1" si="1656"/>
        <v>0.78142857142857147</v>
      </c>
      <c r="NA484" s="163">
        <f t="shared" ca="1" si="1656"/>
        <v>0.82499999999999996</v>
      </c>
      <c r="NB484" s="163">
        <f t="shared" ca="1" si="1656"/>
        <v>0.875</v>
      </c>
      <c r="NC484" s="163">
        <f t="shared" ca="1" si="1656"/>
        <v>0.9</v>
      </c>
      <c r="ND484" s="163">
        <f t="shared" ca="1" si="1656"/>
        <v>0.9</v>
      </c>
      <c r="NE484" s="163">
        <f t="shared" ca="1" si="1656"/>
        <v>0.75</v>
      </c>
      <c r="NF484" s="163">
        <f t="shared" ca="1" si="1656"/>
        <v>0.78142857142857147</v>
      </c>
      <c r="NG484" s="163">
        <f t="shared" ca="1" si="1656"/>
        <v>0.82499999999999996</v>
      </c>
      <c r="NH484" s="163">
        <f t="shared" ca="1" si="1656"/>
        <v>0.875</v>
      </c>
      <c r="NI484" s="163">
        <f t="shared" ca="1" si="1656"/>
        <v>0.9</v>
      </c>
      <c r="NJ484" s="163">
        <f t="shared" ca="1" si="1656"/>
        <v>0.9</v>
      </c>
      <c r="NK484" s="163">
        <f t="shared" ca="1" si="1656"/>
        <v>0.75</v>
      </c>
      <c r="NL484" s="163">
        <f t="shared" ca="1" si="1656"/>
        <v>0.78142857142857147</v>
      </c>
      <c r="NM484" s="163">
        <f t="shared" ca="1" si="1656"/>
        <v>0.82499999999999996</v>
      </c>
      <c r="NN484" s="163">
        <f t="shared" ca="1" si="1656"/>
        <v>0.875</v>
      </c>
      <c r="NO484" s="163">
        <f t="shared" ca="1" si="1656"/>
        <v>0.9</v>
      </c>
      <c r="NP484" s="163">
        <f t="shared" ca="1" si="1656"/>
        <v>0.9</v>
      </c>
      <c r="NQ484" s="163">
        <f t="shared" ca="1" si="1656"/>
        <v>0.75</v>
      </c>
      <c r="NR484" s="163">
        <f t="shared" ca="1" si="1656"/>
        <v>0.78142857142857147</v>
      </c>
      <c r="NS484" s="163">
        <f t="shared" ca="1" si="1656"/>
        <v>0.82499999999999996</v>
      </c>
      <c r="NT484" s="163">
        <f t="shared" ca="1" si="1656"/>
        <v>0.875</v>
      </c>
      <c r="NU484" s="163">
        <f t="shared" ca="1" si="1656"/>
        <v>0.9</v>
      </c>
      <c r="NV484" s="163">
        <f t="shared" ca="1" si="1656"/>
        <v>0.9</v>
      </c>
      <c r="NW484" s="163">
        <f t="shared" ca="1" si="1656"/>
        <v>0.75</v>
      </c>
      <c r="NX484" s="163">
        <f t="shared" ca="1" si="1656"/>
        <v>0.78142857142857147</v>
      </c>
      <c r="NY484" s="163">
        <f t="shared" ca="1" si="1656"/>
        <v>0.82499999999999996</v>
      </c>
      <c r="NZ484" s="163">
        <f t="shared" ca="1" si="1656"/>
        <v>0.875</v>
      </c>
      <c r="OA484" s="163">
        <f t="shared" ca="1" si="1656"/>
        <v>0.9</v>
      </c>
      <c r="OB484" s="163">
        <f t="shared" ca="1" si="1656"/>
        <v>0.9</v>
      </c>
      <c r="OC484" s="163">
        <f t="shared" ca="1" si="1656"/>
        <v>0.75</v>
      </c>
      <c r="OD484" s="163">
        <f t="shared" ca="1" si="1656"/>
        <v>0.78142857142857147</v>
      </c>
      <c r="OE484" s="163">
        <f t="shared" ca="1" si="1656"/>
        <v>0.82499999999999996</v>
      </c>
      <c r="OF484" s="163">
        <f t="shared" ca="1" si="1656"/>
        <v>0.875</v>
      </c>
      <c r="OG484" s="163">
        <f t="shared" ca="1" si="1656"/>
        <v>0.9</v>
      </c>
      <c r="OH484" s="163">
        <f t="shared" ca="1" si="1656"/>
        <v>0.9</v>
      </c>
      <c r="OI484" s="163">
        <f t="shared" ca="1" si="1656"/>
        <v>0.75</v>
      </c>
      <c r="OJ484" s="163">
        <f t="shared" ca="1" si="1656"/>
        <v>0.76904761904761909</v>
      </c>
      <c r="OK484" s="163">
        <f t="shared" ca="1" si="1656"/>
        <v>0.82000000000000006</v>
      </c>
      <c r="OL484" s="163">
        <f t="shared" ca="1" si="1656"/>
        <v>0.875</v>
      </c>
      <c r="OM484" s="163">
        <f t="shared" ca="1" si="1656"/>
        <v>0.9</v>
      </c>
      <c r="ON484" s="163">
        <f t="shared" ca="1" si="1656"/>
        <v>0.90000000000000013</v>
      </c>
      <c r="OO484" s="163">
        <f t="shared" ca="1" si="1656"/>
        <v>0.75</v>
      </c>
      <c r="OP484" s="163">
        <f t="shared" ca="1" si="1656"/>
        <v>0.76904761904761909</v>
      </c>
      <c r="OQ484" s="163">
        <f t="shared" ca="1" si="1656"/>
        <v>0.82000000000000006</v>
      </c>
      <c r="OR484" s="163">
        <f t="shared" ca="1" si="1656"/>
        <v>0.875</v>
      </c>
      <c r="OS484" s="163">
        <f t="shared" ca="1" si="1656"/>
        <v>0.9</v>
      </c>
      <c r="OT484" s="163">
        <f t="shared" ca="1" si="1656"/>
        <v>0.9</v>
      </c>
      <c r="OU484" s="163">
        <f t="shared" ca="1" si="1643"/>
        <v>0.875</v>
      </c>
      <c r="OV484" s="161">
        <f t="shared" si="1592"/>
        <v>1.1499999999999999</v>
      </c>
      <c r="OW484" s="161">
        <f t="shared" ca="1" si="1593"/>
        <v>1</v>
      </c>
      <c r="OX484" s="161" t="str">
        <f t="shared" ca="1" si="1594"/>
        <v>-</v>
      </c>
      <c r="OY484" s="163" t="str">
        <f t="shared" ca="1" si="1595"/>
        <v>-</v>
      </c>
      <c r="OZ484" s="161" t="str">
        <f t="shared" ca="1" si="1596"/>
        <v>-</v>
      </c>
      <c r="PA484" s="161" t="str">
        <f t="shared" ca="1" si="1597"/>
        <v>-</v>
      </c>
      <c r="PB484" s="163">
        <f t="shared" ca="1" si="1652"/>
        <v>0</v>
      </c>
      <c r="PC484" s="27">
        <v>0</v>
      </c>
    </row>
    <row r="485" spans="1:419" s="143" customFormat="1" hidden="1" outlineLevel="1">
      <c r="A485" s="121">
        <f t="shared" si="14"/>
        <v>480</v>
      </c>
      <c r="B485" s="121">
        <f t="shared" si="1648"/>
        <v>13</v>
      </c>
      <c r="C485" s="143">
        <f t="shared" si="1604"/>
        <v>1002</v>
      </c>
      <c r="D485" s="143" t="s">
        <v>884</v>
      </c>
      <c r="E485" s="143" t="b">
        <f t="shared" si="1558"/>
        <v>0</v>
      </c>
      <c r="F485" s="143" t="b">
        <v>0</v>
      </c>
      <c r="G485" s="143" t="b">
        <f t="shared" si="1599"/>
        <v>0</v>
      </c>
      <c r="H485" s="139">
        <f t="shared" ca="1" si="1657"/>
        <v>3</v>
      </c>
      <c r="I485" s="32">
        <v>3</v>
      </c>
      <c r="J485" s="32">
        <v>5</v>
      </c>
      <c r="K485" s="139">
        <f t="shared" ca="1" si="1657"/>
        <v>1</v>
      </c>
      <c r="L485" s="139">
        <f t="shared" ca="1" si="1657"/>
        <v>1</v>
      </c>
      <c r="M485" s="139">
        <f t="shared" ca="1" si="1657"/>
        <v>1</v>
      </c>
      <c r="N485" s="139">
        <f t="shared" ca="1" si="1657"/>
        <v>1</v>
      </c>
      <c r="O485" s="139">
        <f t="shared" ca="1" si="1657"/>
        <v>1</v>
      </c>
      <c r="P485" s="139">
        <f t="shared" ca="1" si="1657"/>
        <v>1</v>
      </c>
      <c r="Q485" s="139">
        <f t="shared" ca="1" si="1657"/>
        <v>1</v>
      </c>
      <c r="R485" s="139">
        <f t="shared" ca="1" si="1657"/>
        <v>2</v>
      </c>
      <c r="S485" s="139">
        <v>1</v>
      </c>
      <c r="T485" s="139">
        <v>1</v>
      </c>
      <c r="U485" s="139">
        <v>1</v>
      </c>
      <c r="V485" s="139">
        <v>1</v>
      </c>
      <c r="W485" s="32">
        <v>1</v>
      </c>
      <c r="X485" s="139">
        <f t="shared" ca="1" si="1657"/>
        <v>1</v>
      </c>
      <c r="Y485" s="139">
        <f t="shared" ca="1" si="1657"/>
        <v>1</v>
      </c>
      <c r="Z485" s="139">
        <f t="shared" ca="1" si="1657"/>
        <v>1</v>
      </c>
      <c r="AA485" s="139">
        <f t="shared" ca="1" si="1657"/>
        <v>1</v>
      </c>
      <c r="AB485" s="139">
        <f t="shared" ca="1" si="1657"/>
        <v>1</v>
      </c>
      <c r="AC485" s="139">
        <f t="shared" ca="1" si="1657"/>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163" t="str">
        <f t="shared" ca="1" si="1610"/>
        <v>-</v>
      </c>
      <c r="AI485" s="163" t="str">
        <f t="shared" ca="1" si="1610"/>
        <v>-</v>
      </c>
      <c r="AJ485" s="163" t="str">
        <f t="shared" ca="1" si="1610"/>
        <v>-</v>
      </c>
      <c r="AK485" s="163" t="str">
        <f t="shared" ca="1" si="1610"/>
        <v>-</v>
      </c>
      <c r="AL485" s="163" t="str">
        <f t="shared" ca="1" si="1610"/>
        <v>-</v>
      </c>
      <c r="AM485" s="163" t="b">
        <f t="shared" ca="1" si="1610"/>
        <v>1</v>
      </c>
      <c r="AN485" s="10"/>
      <c r="AO485" s="161" t="b">
        <f t="shared" si="1611"/>
        <v>0</v>
      </c>
      <c r="AP485" s="161">
        <f t="shared" si="1611"/>
        <v>2</v>
      </c>
      <c r="AQ485" s="161" t="b">
        <f t="shared" si="1611"/>
        <v>0</v>
      </c>
      <c r="AR485" s="161" t="b">
        <f t="shared" si="1611"/>
        <v>1</v>
      </c>
      <c r="AS485" s="161" t="b">
        <f t="shared" si="1611"/>
        <v>1</v>
      </c>
      <c r="AT485" s="161" t="b">
        <f t="shared" si="1611"/>
        <v>0</v>
      </c>
      <c r="AU485" s="161">
        <f t="shared" ca="1" si="1561"/>
        <v>0</v>
      </c>
      <c r="AV485" s="161" t="b">
        <f t="shared" si="1645"/>
        <v>1</v>
      </c>
      <c r="AW485" s="161" t="b">
        <f t="shared" si="1645"/>
        <v>1</v>
      </c>
      <c r="AX485" s="161">
        <f t="shared" si="1645"/>
        <v>2</v>
      </c>
      <c r="AY485" s="161" t="str">
        <f t="shared" si="1645"/>
        <v>-</v>
      </c>
      <c r="AZ485" s="161">
        <f t="shared" si="1645"/>
        <v>0.9</v>
      </c>
      <c r="BA485" s="10"/>
      <c r="BB485" s="161" t="b">
        <f t="shared" si="1563"/>
        <v>1</v>
      </c>
      <c r="BC485" s="163" t="b">
        <f t="shared" ca="1" si="1564"/>
        <v>1</v>
      </c>
      <c r="BD485" s="163" t="b">
        <f t="shared" ca="1" si="1564"/>
        <v>1</v>
      </c>
      <c r="BE485" s="162">
        <f t="shared" ca="1" si="1565"/>
        <v>3210</v>
      </c>
      <c r="BF485" s="163" t="str">
        <f t="shared" ref="BF485:DW486" ca="1" si="1664">OFFSET(BF$5,$B485,0)</f>
        <v>-</v>
      </c>
      <c r="BG485" s="163" t="str">
        <f t="shared" ca="1" si="1664"/>
        <v>-</v>
      </c>
      <c r="BH485" s="163" t="str">
        <f t="shared" ca="1" si="1664"/>
        <v>-</v>
      </c>
      <c r="BI485" s="163" t="str">
        <f t="shared" ca="1" si="1664"/>
        <v>-</v>
      </c>
      <c r="BJ485" s="163" t="str">
        <f t="shared" ca="1" si="1664"/>
        <v>-</v>
      </c>
      <c r="BK485" s="163">
        <f t="shared" ca="1" si="1664"/>
        <v>1</v>
      </c>
      <c r="BL485" s="163">
        <f t="shared" ca="1" si="1664"/>
        <v>1</v>
      </c>
      <c r="BM485" s="163" t="str">
        <f t="shared" ca="1" si="1664"/>
        <v>-</v>
      </c>
      <c r="BN485" s="163" t="str">
        <f t="shared" ca="1" si="1664"/>
        <v>-</v>
      </c>
      <c r="BO485" s="163" t="b">
        <f t="shared" ca="1" si="1567"/>
        <v>0</v>
      </c>
      <c r="BP485" s="163" t="b">
        <f t="shared" ca="1" si="1567"/>
        <v>0</v>
      </c>
      <c r="BQ485" s="163" t="b">
        <f t="shared" ref="BP485:BW486" ca="1" si="1665">INDEX(i.cropgraze_inc,$R485)</f>
        <v>0</v>
      </c>
      <c r="BR485" s="163" t="b">
        <f t="shared" ca="1" si="1665"/>
        <v>0</v>
      </c>
      <c r="BS485" s="163" t="b">
        <f t="shared" ca="1" si="1665"/>
        <v>0</v>
      </c>
      <c r="BT485" s="163" t="b">
        <f t="shared" ca="1" si="1665"/>
        <v>0</v>
      </c>
      <c r="BU485" s="163" t="b">
        <f t="shared" ca="1" si="1665"/>
        <v>0</v>
      </c>
      <c r="BV485" s="163" t="b">
        <f t="shared" ca="1" si="1665"/>
        <v>0</v>
      </c>
      <c r="BW485" s="163" t="b">
        <f t="shared" ca="1" si="1665"/>
        <v>0</v>
      </c>
      <c r="BX485" s="163" t="str">
        <f t="shared" ca="1" si="1664"/>
        <v>-</v>
      </c>
      <c r="BY485" s="163" t="str">
        <f t="shared" ca="1" si="1664"/>
        <v>-</v>
      </c>
      <c r="BZ485" s="163" t="str">
        <f t="shared" ca="1" si="1664"/>
        <v>-</v>
      </c>
      <c r="CA485" s="163" t="str">
        <f t="shared" ca="1" si="1664"/>
        <v>-</v>
      </c>
      <c r="CB485" s="163" t="str">
        <f t="shared" ca="1" si="1664"/>
        <v>-</v>
      </c>
      <c r="CC485" s="163" t="str">
        <f t="shared" ca="1" si="1664"/>
        <v>-</v>
      </c>
      <c r="CD485" s="163" t="str">
        <f t="shared" ca="1" si="1664"/>
        <v>-</v>
      </c>
      <c r="CE485" s="163" t="str">
        <f t="shared" ca="1" si="1664"/>
        <v>-</v>
      </c>
      <c r="CF485" s="163" t="str">
        <f t="shared" ca="1" si="1664"/>
        <v>-</v>
      </c>
      <c r="CG485" s="163" t="str">
        <f t="shared" ca="1" si="1664"/>
        <v>-</v>
      </c>
      <c r="CH485" s="163" t="str">
        <f t="shared" ca="1" si="1664"/>
        <v>-</v>
      </c>
      <c r="CI485" s="163" t="str">
        <f t="shared" ca="1" si="1664"/>
        <v>-</v>
      </c>
      <c r="CJ485" s="163" t="str">
        <f t="shared" ca="1" si="1664"/>
        <v>-</v>
      </c>
      <c r="CK485" s="163" t="str">
        <f t="shared" ca="1" si="1664"/>
        <v>-</v>
      </c>
      <c r="CL485" s="163" t="str">
        <f t="shared" ca="1" si="1664"/>
        <v>-</v>
      </c>
      <c r="CM485" s="163" t="str">
        <f t="shared" ca="1" si="1664"/>
        <v>-</v>
      </c>
      <c r="CN485" s="163" t="str">
        <f t="shared" ca="1" si="1664"/>
        <v>-</v>
      </c>
      <c r="CO485" s="163" t="str">
        <f t="shared" ca="1" si="1664"/>
        <v>-</v>
      </c>
      <c r="CP485" s="163" t="str">
        <f t="shared" ca="1" si="1664"/>
        <v>-</v>
      </c>
      <c r="CQ485" s="163" t="str">
        <f t="shared" ca="1" si="1664"/>
        <v>-</v>
      </c>
      <c r="CR485" s="163" t="str">
        <f t="shared" ca="1" si="1664"/>
        <v>-</v>
      </c>
      <c r="CS485" s="163" t="str">
        <f t="shared" ca="1" si="1664"/>
        <v>-</v>
      </c>
      <c r="CT485" s="163" t="str">
        <f t="shared" ca="1" si="1664"/>
        <v>-</v>
      </c>
      <c r="CU485" s="163" t="str">
        <f t="shared" ca="1" si="1664"/>
        <v>-</v>
      </c>
      <c r="CV485" s="163" t="str">
        <f t="shared" ca="1" si="1664"/>
        <v>-</v>
      </c>
      <c r="CW485" s="163" t="str">
        <f t="shared" ca="1" si="1664"/>
        <v>-</v>
      </c>
      <c r="CX485" s="163" t="str">
        <f t="shared" ca="1" si="1664"/>
        <v>-</v>
      </c>
      <c r="CY485" s="163" t="str">
        <f t="shared" ca="1" si="1664"/>
        <v>-</v>
      </c>
      <c r="CZ485" s="163" t="str">
        <f t="shared" ca="1" si="1664"/>
        <v>-</v>
      </c>
      <c r="DA485" s="163" t="str">
        <f t="shared" ca="1" si="1664"/>
        <v>-</v>
      </c>
      <c r="DB485" s="163" t="str">
        <f t="shared" ca="1" si="1664"/>
        <v>-</v>
      </c>
      <c r="DC485" s="163" t="str">
        <f t="shared" ca="1" si="1664"/>
        <v>-</v>
      </c>
      <c r="DD485" s="163" t="str">
        <f t="shared" ca="1" si="1664"/>
        <v>-</v>
      </c>
      <c r="DE485" s="163" t="str">
        <f t="shared" ca="1" si="1664"/>
        <v>-</v>
      </c>
      <c r="DF485" s="163" t="str">
        <f t="shared" ca="1" si="1664"/>
        <v>-</v>
      </c>
      <c r="DG485" s="163" t="str">
        <f t="shared" ca="1" si="1664"/>
        <v>-</v>
      </c>
      <c r="DH485" s="163" t="str">
        <f t="shared" ca="1" si="1664"/>
        <v>-</v>
      </c>
      <c r="DI485" s="163" t="str">
        <f t="shared" ca="1" si="1664"/>
        <v>-</v>
      </c>
      <c r="DJ485" s="163" t="str">
        <f t="shared" ca="1" si="1664"/>
        <v>-</v>
      </c>
      <c r="DK485" s="163" t="str">
        <f t="shared" ca="1" si="1664"/>
        <v>-</v>
      </c>
      <c r="DL485" s="10"/>
      <c r="DM485" s="163" t="str">
        <f t="shared" ca="1" si="1664"/>
        <v>-</v>
      </c>
      <c r="DN485" s="163" t="str">
        <f t="shared" ca="1" si="1664"/>
        <v>-</v>
      </c>
      <c r="DO485" s="163" t="str">
        <f t="shared" ca="1" si="1664"/>
        <v>-</v>
      </c>
      <c r="DP485" s="163" t="str">
        <f t="shared" ca="1" si="1664"/>
        <v>-</v>
      </c>
      <c r="DQ485" s="163" t="str">
        <f t="shared" ca="1" si="1664"/>
        <v>-</v>
      </c>
      <c r="DR485" s="163" t="str">
        <f t="shared" ca="1" si="1664"/>
        <v>-</v>
      </c>
      <c r="DS485" s="163" t="str">
        <f t="shared" ca="1" si="1664"/>
        <v>-</v>
      </c>
      <c r="DT485" s="163" t="str">
        <f t="shared" ca="1" si="1664"/>
        <v>-</v>
      </c>
      <c r="DU485" s="163" t="str">
        <f t="shared" ca="1" si="1664"/>
        <v>-</v>
      </c>
      <c r="DV485" s="163" t="str">
        <f t="shared" ca="1" si="1664"/>
        <v>-</v>
      </c>
      <c r="DW485" s="163" t="str">
        <f t="shared" ca="1" si="1664"/>
        <v>-</v>
      </c>
      <c r="DX485" s="161" t="str" cm="1">
        <f t="array" aca="1" ref="DX485" ca="1">INDEX(i.rev,$K485,DX$15)</f>
        <v>-</v>
      </c>
      <c r="DY485" s="161" t="str" cm="1">
        <f t="array" aca="1" ref="DY485" ca="1">INDEX(i.rev,$K485,DY$15)</f>
        <v>-</v>
      </c>
      <c r="DZ485" s="161" t="str" cm="1">
        <f t="array" aca="1" ref="DZ485" ca="1">INDEX(i.rev,$K485,DZ$15)</f>
        <v>-</v>
      </c>
      <c r="EA485" s="161" t="str" cm="1">
        <f t="array" aca="1" ref="EA485" ca="1">INDEX(i.rev,$K485,EA$15)</f>
        <v>-</v>
      </c>
      <c r="EB485" s="161" t="str" cm="1">
        <f t="array" aca="1" ref="EB485" ca="1">INDEX(i.rev,$K485,EB$15)</f>
        <v>-</v>
      </c>
      <c r="EC485" s="161" t="str" cm="1">
        <f t="array" aca="1" ref="EC485" ca="1">INDEX(i.rev,$K485,EC$15)</f>
        <v>-</v>
      </c>
      <c r="ED485" s="161" t="str" cm="1">
        <f t="array" aca="1" ref="ED485" ca="1">INDEX(i.rev,$K485,ED$15)</f>
        <v>-</v>
      </c>
      <c r="EE485" s="161" t="str" cm="1">
        <f t="array" aca="1" ref="EE485" ca="1">INDEX(i.rev,$K485,EE$15)</f>
        <v>-</v>
      </c>
      <c r="EF485" s="161" t="str" cm="1">
        <f t="array" aca="1" ref="EF485" ca="1">INDEX(i.rev,$K485,EF$15)</f>
        <v>-</v>
      </c>
      <c r="EG485" s="161" t="str" cm="1">
        <f t="array" aca="1" ref="EG485" ca="1">INDEX(i.rev,$K485,EG$15)</f>
        <v>-</v>
      </c>
      <c r="EH485" s="10"/>
      <c r="EI485" s="163" t="str">
        <f t="shared" ca="1" si="1659"/>
        <v>-</v>
      </c>
      <c r="EJ485" s="163" t="str">
        <f t="shared" ca="1" si="1659"/>
        <v>-</v>
      </c>
      <c r="EK485" s="163" t="str">
        <f t="shared" ca="1" si="1659"/>
        <v>-</v>
      </c>
      <c r="EL485" s="163" t="str">
        <f t="shared" ca="1" si="1659"/>
        <v>-</v>
      </c>
      <c r="EM485" s="163" t="str">
        <f t="shared" ca="1" si="1659"/>
        <v>-</v>
      </c>
      <c r="EN485" s="163" t="str">
        <f t="shared" ca="1" si="1659"/>
        <v>-</v>
      </c>
      <c r="EO485" s="163" t="str">
        <f t="shared" ca="1" si="1659"/>
        <v>-</v>
      </c>
      <c r="EP485" s="163" t="str">
        <f t="shared" ca="1" si="1659"/>
        <v>-</v>
      </c>
      <c r="EQ485" s="163">
        <f t="shared" ca="1" si="1659"/>
        <v>1</v>
      </c>
      <c r="ER485" s="163">
        <f t="shared" ca="1" si="1659"/>
        <v>1</v>
      </c>
      <c r="ES485" s="163">
        <f t="shared" ca="1" si="1659"/>
        <v>0</v>
      </c>
      <c r="ET485" s="163" t="str">
        <f t="shared" ca="1" si="1659"/>
        <v>-</v>
      </c>
      <c r="EU485" s="163" t="str">
        <f t="shared" ca="1" si="1659"/>
        <v>-</v>
      </c>
      <c r="EV485" s="163" t="str">
        <f t="shared" ca="1" si="1659"/>
        <v>-</v>
      </c>
      <c r="EW485" s="163" t="str">
        <f t="shared" ca="1" si="1659"/>
        <v>-</v>
      </c>
      <c r="EX485" s="163" t="str">
        <f t="shared" ca="1" si="1659"/>
        <v>-</v>
      </c>
      <c r="EY485" s="163" t="str">
        <f t="shared" ca="1" si="1659"/>
        <v>-</v>
      </c>
      <c r="EZ485" s="163" t="str">
        <f t="shared" ca="1" si="1659"/>
        <v>-</v>
      </c>
      <c r="FA485" s="163">
        <f t="shared" ca="1" si="1659"/>
        <v>0</v>
      </c>
      <c r="FB485" s="163" t="str">
        <f t="shared" ca="1" si="1659"/>
        <v>-</v>
      </c>
      <c r="FC485" s="163" t="str">
        <f t="shared" ca="1" si="1659"/>
        <v>-</v>
      </c>
      <c r="FD485" s="163" t="str">
        <f t="shared" ca="1" si="1659"/>
        <v>-</v>
      </c>
      <c r="FE485" s="163" t="str">
        <f t="shared" ca="1" si="1659"/>
        <v>-</v>
      </c>
      <c r="FF485" s="163" t="str">
        <f t="shared" ca="1" si="1659"/>
        <v>-</v>
      </c>
      <c r="FG485" s="163">
        <f t="shared" ca="1" si="1659"/>
        <v>0</v>
      </c>
      <c r="FH485" s="163">
        <f t="shared" ca="1" si="1659"/>
        <v>0</v>
      </c>
      <c r="FI485" s="163">
        <f t="shared" ca="1" si="1659"/>
        <v>0</v>
      </c>
      <c r="FJ485" s="163">
        <f t="shared" ca="1" si="1659"/>
        <v>0</v>
      </c>
      <c r="FK485" s="163">
        <f t="shared" ca="1" si="1659"/>
        <v>0</v>
      </c>
      <c r="FL485" s="163">
        <f t="shared" ca="1" si="1659"/>
        <v>0</v>
      </c>
      <c r="FM485" s="163">
        <f t="shared" ca="1" si="1659"/>
        <v>0</v>
      </c>
      <c r="FN485" s="163" t="str">
        <f t="shared" ca="1" si="1659"/>
        <v>-</v>
      </c>
      <c r="FO485" s="163" t="str">
        <f t="shared" ca="1" si="1659"/>
        <v>-</v>
      </c>
      <c r="FP485" s="163" t="str">
        <f t="shared" ca="1" si="1659"/>
        <v>-</v>
      </c>
      <c r="FQ485" s="163" t="str">
        <f t="shared" ca="1" si="1659"/>
        <v>-</v>
      </c>
      <c r="FR485" s="163" t="str">
        <f t="shared" ca="1" si="1659"/>
        <v>-</v>
      </c>
      <c r="FS485" s="163" t="str">
        <f t="shared" ca="1" si="1659"/>
        <v>-</v>
      </c>
      <c r="FT485" s="163" t="str">
        <f t="shared" ca="1" si="1659"/>
        <v>-</v>
      </c>
      <c r="FU485" s="163" t="str">
        <f t="shared" ca="1" si="1659"/>
        <v>-</v>
      </c>
      <c r="FV485" s="163" t="str">
        <f t="shared" ca="1" si="1659"/>
        <v>-</v>
      </c>
      <c r="FW485" s="163" t="str">
        <f t="shared" ca="1" si="1659"/>
        <v>-</v>
      </c>
      <c r="FX485" s="163" t="str">
        <f t="shared" ca="1" si="1659"/>
        <v>-</v>
      </c>
      <c r="FY485" s="10"/>
      <c r="FZ485" s="163">
        <f t="shared" ca="1" si="1659"/>
        <v>1</v>
      </c>
      <c r="GA485" s="163" t="str">
        <f t="shared" ca="1" si="1659"/>
        <v>-</v>
      </c>
      <c r="GB485" s="163" t="str">
        <f t="shared" ca="1" si="1659"/>
        <v>-</v>
      </c>
      <c r="GC485" s="163" t="str">
        <f t="shared" ca="1" si="1659"/>
        <v>-</v>
      </c>
      <c r="GD485" s="163" t="str">
        <f t="shared" ca="1" si="1612"/>
        <v>-</v>
      </c>
      <c r="GE485" s="163" t="b">
        <f t="shared" ca="1" si="1612"/>
        <v>0</v>
      </c>
      <c r="GF485" s="163" t="str">
        <f t="shared" ca="1" si="1612"/>
        <v>-</v>
      </c>
      <c r="GG485" s="163">
        <f t="shared" ca="1" si="1612"/>
        <v>0</v>
      </c>
      <c r="GH485" s="163" t="str">
        <f t="shared" ca="1" si="1612"/>
        <v>-</v>
      </c>
      <c r="GI485" s="161" cm="1">
        <f t="array" aca="1" ref="GI485" ca="1">INDEX(i.rev,$K485,GI$15)</f>
        <v>1</v>
      </c>
      <c r="GJ485" s="163">
        <f t="shared" ca="1" si="1649"/>
        <v>0</v>
      </c>
      <c r="GK485" s="163">
        <f t="shared" ca="1" si="1649"/>
        <v>1</v>
      </c>
      <c r="GL485" s="163">
        <f t="shared" ca="1" si="1649"/>
        <v>0</v>
      </c>
      <c r="GM485" s="163">
        <f t="shared" ca="1" si="1649"/>
        <v>1</v>
      </c>
      <c r="GN485" s="163">
        <f t="shared" ca="1" si="1649"/>
        <v>1</v>
      </c>
      <c r="GO485" s="163">
        <f t="shared" ca="1" si="1649"/>
        <v>1</v>
      </c>
      <c r="GP485" s="163">
        <f t="shared" ca="1" si="1649"/>
        <v>0</v>
      </c>
      <c r="GQ485" s="163">
        <f t="shared" ca="1" si="1649"/>
        <v>0</v>
      </c>
      <c r="GR485" s="163">
        <f t="shared" ca="1" si="1649"/>
        <v>0</v>
      </c>
      <c r="GS485" s="163">
        <f t="shared" ca="1" si="1649"/>
        <v>0</v>
      </c>
      <c r="GT485" s="163">
        <f t="shared" ca="1" si="1649"/>
        <v>0</v>
      </c>
      <c r="GU485" s="163">
        <f t="shared" ca="1" si="1649"/>
        <v>0</v>
      </c>
      <c r="GV485" s="163">
        <f t="shared" ca="1" si="1649"/>
        <v>0</v>
      </c>
      <c r="GW485" s="163">
        <f t="shared" ca="1" si="1649"/>
        <v>0</v>
      </c>
      <c r="GX485" s="163">
        <f t="shared" ca="1" si="1649"/>
        <v>0</v>
      </c>
      <c r="GY485" s="163">
        <f t="shared" ca="1" si="1649"/>
        <v>0</v>
      </c>
      <c r="GZ485" s="161" cm="1">
        <f t="array" aca="1" ref="GZ485" ca="1">INDEX(i.rev,$K485,GZ$15)</f>
        <v>0</v>
      </c>
      <c r="HA485" s="163">
        <f t="shared" ca="1" si="1574"/>
        <v>0</v>
      </c>
      <c r="HB485" s="161" cm="1">
        <f t="array" aca="1" ref="HB485" ca="1">INDEX(i.rev,$K485,HB$15)</f>
        <v>1</v>
      </c>
      <c r="HC485" s="163">
        <f t="shared" ca="1" si="1653"/>
        <v>0</v>
      </c>
      <c r="HD485" s="163">
        <f t="shared" ca="1" si="1653"/>
        <v>0</v>
      </c>
      <c r="HE485" s="163">
        <f t="shared" ca="1" si="1653"/>
        <v>0</v>
      </c>
      <c r="HF485" s="163">
        <f t="shared" ca="1" si="1653"/>
        <v>0</v>
      </c>
      <c r="HG485" s="163">
        <f t="shared" ca="1" si="1653"/>
        <v>0</v>
      </c>
      <c r="HH485" s="163">
        <f t="shared" ca="1" si="1653"/>
        <v>0</v>
      </c>
      <c r="HI485" s="163">
        <f t="shared" ca="1" si="1653"/>
        <v>0</v>
      </c>
      <c r="HJ485" s="10"/>
      <c r="HK485" s="163" t="str">
        <f t="shared" ca="1" si="1653"/>
        <v>-</v>
      </c>
      <c r="HL485" s="163" t="str">
        <f t="shared" ca="1" si="1653"/>
        <v>-</v>
      </c>
      <c r="HM485" s="163" t="str">
        <f t="shared" ca="1" si="1653"/>
        <v>-</v>
      </c>
      <c r="HN485" s="163" t="str">
        <f t="shared" ca="1" si="1653"/>
        <v>-</v>
      </c>
      <c r="HO485" s="163" t="str">
        <f t="shared" ca="1" si="1653"/>
        <v>-</v>
      </c>
      <c r="HP485" s="161" t="b">
        <f t="shared" ca="1" si="1614"/>
        <v>0</v>
      </c>
      <c r="HQ485" s="161" t="b">
        <f t="shared" ca="1" si="1614"/>
        <v>0</v>
      </c>
      <c r="HR485" s="161" t="b">
        <f t="shared" ca="1" si="1614"/>
        <v>1</v>
      </c>
      <c r="HS485" s="163">
        <f t="shared" ca="1" si="1653"/>
        <v>0</v>
      </c>
      <c r="HT485" s="161">
        <f t="shared" ca="1" si="1615"/>
        <v>1</v>
      </c>
      <c r="HU485" s="161">
        <f t="shared" ca="1" si="1615"/>
        <v>1</v>
      </c>
      <c r="HV485" s="163" t="str">
        <f t="shared" ca="1" si="1653"/>
        <v>-</v>
      </c>
      <c r="HW485" s="163" t="str">
        <f t="shared" ca="1" si="1653"/>
        <v>-</v>
      </c>
      <c r="HX485" s="163" t="str">
        <f t="shared" ca="1" si="1653"/>
        <v>-</v>
      </c>
      <c r="HY485" s="163" t="str">
        <f t="shared" ca="1" si="1653"/>
        <v>-</v>
      </c>
      <c r="HZ485" s="163" t="str">
        <f t="shared" ca="1" si="1653"/>
        <v>-</v>
      </c>
      <c r="IA485" s="163" t="str">
        <f t="shared" ca="1" si="1653"/>
        <v>-</v>
      </c>
      <c r="IB485" s="163" t="str">
        <f t="shared" ca="1" si="1653"/>
        <v>-</v>
      </c>
      <c r="IC485" s="163" t="str">
        <f t="shared" ca="1" si="1653"/>
        <v>-</v>
      </c>
      <c r="ID485" s="163" t="str">
        <f t="shared" ca="1" si="1653"/>
        <v>-</v>
      </c>
      <c r="IE485" s="163" t="b">
        <f t="shared" ca="1" si="1653"/>
        <v>1</v>
      </c>
      <c r="IF485" s="163" t="str">
        <f t="shared" ca="1" si="1653"/>
        <v>-</v>
      </c>
      <c r="IG485" s="163" t="str">
        <f t="shared" ca="1" si="1653"/>
        <v>-</v>
      </c>
      <c r="IH485" s="163" t="str">
        <f t="shared" ca="1" si="1653"/>
        <v>-</v>
      </c>
      <c r="II485" s="163" t="b">
        <f t="shared" ca="1" si="1654"/>
        <v>1</v>
      </c>
      <c r="IJ485" s="163">
        <f t="shared" ca="1" si="1654"/>
        <v>0</v>
      </c>
      <c r="IK485" s="163" t="str">
        <f t="shared" ca="1" si="1654"/>
        <v>-</v>
      </c>
      <c r="IL485" s="163" t="str">
        <f t="shared" ca="1" si="1654"/>
        <v>-</v>
      </c>
      <c r="IM485" s="163" t="str">
        <f t="shared" ca="1" si="1654"/>
        <v>-</v>
      </c>
      <c r="IN485" s="163" t="str">
        <f t="shared" ca="1" si="1654"/>
        <v>-</v>
      </c>
      <c r="IO485" s="163" t="str">
        <f t="shared" ca="1" si="1654"/>
        <v>-</v>
      </c>
      <c r="IP485" s="163">
        <f t="shared" ca="1" si="1654"/>
        <v>0</v>
      </c>
      <c r="IQ485" s="163" t="str">
        <f t="shared" ca="1" si="1654"/>
        <v>-</v>
      </c>
      <c r="IR485" s="163" t="str">
        <f t="shared" ca="1" si="1654"/>
        <v>-</v>
      </c>
      <c r="IS485" s="163" t="str">
        <f t="shared" ca="1" si="1654"/>
        <v>-</v>
      </c>
      <c r="IT485" s="163">
        <f t="shared" ca="1" si="1654"/>
        <v>500</v>
      </c>
      <c r="IU485" s="163">
        <f t="shared" ca="1" si="1654"/>
        <v>500</v>
      </c>
      <c r="IV485" s="163" t="str">
        <f t="shared" ca="1" si="1654"/>
        <v>-</v>
      </c>
      <c r="IW485" s="163" t="str">
        <f t="shared" ca="1" si="1654"/>
        <v>-</v>
      </c>
      <c r="IX485" s="163" t="str">
        <f t="shared" ca="1" si="1654"/>
        <v>-</v>
      </c>
      <c r="IY485" s="163" t="str">
        <f t="shared" ca="1" si="1651"/>
        <v>-</v>
      </c>
      <c r="IZ485" s="163" t="str">
        <f t="shared" ca="1" si="1638"/>
        <v>-</v>
      </c>
      <c r="JA485" s="163" t="str">
        <f t="shared" ca="1" si="1638"/>
        <v>-</v>
      </c>
      <c r="JB485" s="163" t="str">
        <f t="shared" ca="1" si="1638"/>
        <v>-</v>
      </c>
      <c r="JC485" s="163" t="str">
        <f t="shared" ca="1" si="1638"/>
        <v>-</v>
      </c>
      <c r="JD485" s="163" t="str">
        <f t="shared" ca="1" si="1638"/>
        <v>-</v>
      </c>
      <c r="JE485" s="163" t="str">
        <f t="shared" ca="1" si="1638"/>
        <v>-</v>
      </c>
      <c r="JF485" s="163" t="str">
        <f t="shared" ca="1" si="1638"/>
        <v>-</v>
      </c>
      <c r="JG485" s="163" t="str">
        <f t="shared" ca="1" si="1638"/>
        <v>-</v>
      </c>
      <c r="JH485" s="163" t="str">
        <f t="shared" ca="1" si="1638"/>
        <v>-</v>
      </c>
      <c r="JI485" s="163" t="str">
        <f t="shared" ca="1" si="1662"/>
        <v>-</v>
      </c>
      <c r="JJ485" s="163" t="str">
        <f t="shared" ca="1" si="1662"/>
        <v>-</v>
      </c>
      <c r="JK485" s="163" t="str">
        <f t="shared" ca="1" si="1662"/>
        <v>-</v>
      </c>
      <c r="JL485" s="163" t="str">
        <f t="shared" ca="1" si="1662"/>
        <v>-</v>
      </c>
      <c r="JM485" s="163" t="str">
        <f t="shared" ca="1" si="1662"/>
        <v>-</v>
      </c>
      <c r="JN485" s="163" t="str">
        <f t="shared" ca="1" si="1639"/>
        <v>-</v>
      </c>
      <c r="JO485" s="163" t="str">
        <f t="shared" ca="1" si="1639"/>
        <v>-</v>
      </c>
      <c r="JP485" s="163" t="str">
        <f t="shared" ca="1" si="1639"/>
        <v>-</v>
      </c>
      <c r="JQ485" s="163" t="str">
        <f t="shared" ca="1" si="1639"/>
        <v>-</v>
      </c>
      <c r="JR485" s="163" t="str">
        <f t="shared" ca="1" si="1639"/>
        <v>-</v>
      </c>
      <c r="JS485" s="163" t="str">
        <f t="shared" ca="1" si="1638"/>
        <v>-</v>
      </c>
      <c r="JT485" s="163" t="str">
        <f t="shared" ca="1" si="1638"/>
        <v>-</v>
      </c>
      <c r="JU485" s="163" t="str">
        <f t="shared" ca="1" si="1638"/>
        <v>-</v>
      </c>
      <c r="JV485" s="163" t="str">
        <f t="shared" ca="1" si="1638"/>
        <v>-</v>
      </c>
      <c r="JW485" s="163" t="str">
        <f t="shared" ca="1" si="1638"/>
        <v>-</v>
      </c>
      <c r="JX485" s="163" t="str">
        <f t="shared" ca="1" si="1663"/>
        <v>-</v>
      </c>
      <c r="JY485" s="163" t="str">
        <f t="shared" ca="1" si="1663"/>
        <v>-</v>
      </c>
      <c r="JZ485" s="163" t="str">
        <f t="shared" ca="1" si="1663"/>
        <v>-</v>
      </c>
      <c r="KA485" s="163" t="str">
        <f t="shared" ca="1" si="1663"/>
        <v>-</v>
      </c>
      <c r="KB485" s="163" t="str">
        <f t="shared" ca="1" si="1663"/>
        <v>-</v>
      </c>
      <c r="KC485" s="163" t="str">
        <f t="shared" ca="1" si="1663"/>
        <v>-</v>
      </c>
      <c r="KD485" s="163" t="str">
        <f t="shared" ca="1" si="1663"/>
        <v>-</v>
      </c>
      <c r="KE485" s="163" t="str">
        <f t="shared" ca="1" si="1663"/>
        <v>-</v>
      </c>
      <c r="KF485" s="163" t="str">
        <f t="shared" ca="1" si="1663"/>
        <v>-</v>
      </c>
      <c r="KG485" s="163" t="str">
        <f t="shared" ca="1" si="1663"/>
        <v>-</v>
      </c>
      <c r="KH485" s="163" t="str">
        <f t="shared" ca="1" si="1663"/>
        <v>-</v>
      </c>
      <c r="KI485" s="163" t="str">
        <f t="shared" ca="1" si="1663"/>
        <v>-</v>
      </c>
      <c r="KJ485" s="163" t="str">
        <f t="shared" ca="1" si="1663"/>
        <v>-</v>
      </c>
      <c r="KK485" s="163" t="str">
        <f t="shared" ca="1" si="1663"/>
        <v>-</v>
      </c>
      <c r="KL485" s="163" t="str">
        <f t="shared" ca="1" si="1663"/>
        <v>-</v>
      </c>
      <c r="KM485" s="163" t="str">
        <f t="shared" ca="1" si="1663"/>
        <v>-</v>
      </c>
      <c r="KN485" s="163" t="str">
        <f t="shared" ca="1" si="1663"/>
        <v>-</v>
      </c>
      <c r="KO485" s="163" t="str">
        <f t="shared" ca="1" si="1663"/>
        <v>-</v>
      </c>
      <c r="KP485" s="163" t="str">
        <f t="shared" ca="1" si="1663"/>
        <v>-</v>
      </c>
      <c r="KQ485" s="163" t="str">
        <f t="shared" ca="1" si="1663"/>
        <v>-</v>
      </c>
      <c r="KR485" s="163" t="str">
        <f t="shared" ca="1" si="1663"/>
        <v>-</v>
      </c>
      <c r="KS485" s="163" t="str">
        <f t="shared" ca="1" si="1663"/>
        <v>-</v>
      </c>
      <c r="KT485" s="163" t="str">
        <f t="shared" ca="1" si="1663"/>
        <v>-</v>
      </c>
      <c r="KU485" s="163" t="str">
        <f t="shared" ca="1" si="1663"/>
        <v>-</v>
      </c>
      <c r="KV485" s="163" t="str">
        <f t="shared" ca="1" si="1663"/>
        <v>-</v>
      </c>
      <c r="KW485" s="163" t="str">
        <f t="shared" ca="1" si="1663"/>
        <v>-</v>
      </c>
      <c r="KX485" s="163" t="str">
        <f t="shared" ca="1" si="1663"/>
        <v>-</v>
      </c>
      <c r="KY485" s="163" t="str">
        <f t="shared" ca="1" si="1663"/>
        <v>-</v>
      </c>
      <c r="KZ485" s="163" t="str">
        <f t="shared" ca="1" si="1663"/>
        <v>-</v>
      </c>
      <c r="LA485" s="163" t="str">
        <f t="shared" ca="1" si="1663"/>
        <v>-</v>
      </c>
      <c r="LB485" s="163" t="str">
        <f t="shared" ca="1" si="1663"/>
        <v>-</v>
      </c>
      <c r="LC485" s="163" t="str">
        <f t="shared" ca="1" si="1663"/>
        <v>-</v>
      </c>
      <c r="LD485" s="163" t="str">
        <f t="shared" ca="1" si="1663"/>
        <v>-</v>
      </c>
      <c r="LE485" s="163" t="str">
        <f t="shared" ca="1" si="1663"/>
        <v>-</v>
      </c>
      <c r="LF485" s="163" t="str">
        <f t="shared" ca="1" si="1663"/>
        <v>-</v>
      </c>
      <c r="LG485" s="163" t="str">
        <f t="shared" ca="1" si="1663"/>
        <v>-</v>
      </c>
      <c r="LH485" s="163" t="str">
        <f t="shared" ca="1" si="1663"/>
        <v>-</v>
      </c>
      <c r="LI485" s="163" t="str">
        <f t="shared" ca="1" si="1663"/>
        <v>-</v>
      </c>
      <c r="LJ485" s="163" t="str">
        <f t="shared" ca="1" si="1663"/>
        <v>-</v>
      </c>
      <c r="LK485" s="163" t="str">
        <f t="shared" ca="1" si="1663"/>
        <v>-</v>
      </c>
      <c r="LL485" s="163" t="str">
        <f t="shared" ca="1" si="1663"/>
        <v>-</v>
      </c>
      <c r="LM485" s="163" t="str">
        <f t="shared" ca="1" si="1663"/>
        <v>-</v>
      </c>
      <c r="LN485" s="163" t="str">
        <f t="shared" ca="1" si="1663"/>
        <v>-</v>
      </c>
      <c r="LO485" s="163" t="str">
        <f t="shared" ca="1" si="1663"/>
        <v>-</v>
      </c>
      <c r="LP485" s="163" t="str">
        <f t="shared" ca="1" si="1663"/>
        <v>-</v>
      </c>
      <c r="LQ485" s="163" t="str">
        <f t="shared" ca="1" si="1663"/>
        <v>-</v>
      </c>
      <c r="LR485" s="163" t="str">
        <f t="shared" ca="1" si="1663"/>
        <v>-</v>
      </c>
      <c r="LS485" s="163" t="str">
        <f t="shared" ca="1" si="1663"/>
        <v>-</v>
      </c>
      <c r="LT485" s="163" t="str">
        <f t="shared" ca="1" si="1663"/>
        <v>-</v>
      </c>
      <c r="LU485" s="163" t="str">
        <f t="shared" ca="1" si="1663"/>
        <v>-</v>
      </c>
      <c r="LV485" s="163" t="str">
        <f t="shared" ca="1" si="1663"/>
        <v>-</v>
      </c>
      <c r="LW485" s="163" t="str">
        <f t="shared" ca="1" si="1663"/>
        <v>-</v>
      </c>
      <c r="LX485" s="163" t="str">
        <f t="shared" ca="1" si="1663"/>
        <v>-</v>
      </c>
      <c r="LY485" s="10"/>
      <c r="LZ485" s="161">
        <f t="shared" ca="1" si="1583"/>
        <v>4.4999999999999998E-2</v>
      </c>
      <c r="MA485" s="161">
        <f t="shared" ca="1" si="1584"/>
        <v>4.4999999999999998E-2</v>
      </c>
      <c r="MB485" s="163">
        <f t="shared" ca="1" si="1652"/>
        <v>1</v>
      </c>
      <c r="MC485" s="163">
        <f t="shared" ca="1" si="1652"/>
        <v>0</v>
      </c>
      <c r="MD485" s="163">
        <f t="shared" ca="1" si="1652"/>
        <v>1</v>
      </c>
      <c r="ME485" s="163">
        <f t="shared" ca="1" si="1652"/>
        <v>1</v>
      </c>
      <c r="MF485" s="163">
        <f t="shared" ca="1" si="1652"/>
        <v>0</v>
      </c>
      <c r="MG485" s="163">
        <f t="shared" ca="1" si="1652"/>
        <v>70</v>
      </c>
      <c r="MH485" s="163">
        <f t="shared" ca="1" si="1652"/>
        <v>50</v>
      </c>
      <c r="MI485" s="163">
        <f t="shared" ca="1" si="1652"/>
        <v>85</v>
      </c>
      <c r="MJ485" s="163">
        <f t="shared" ca="1" si="1652"/>
        <v>50</v>
      </c>
      <c r="MK485" s="161">
        <f t="shared" ca="1" si="1586"/>
        <v>1</v>
      </c>
      <c r="ML485" s="161">
        <f t="shared" ca="1" si="1587"/>
        <v>1</v>
      </c>
      <c r="MM485" s="161">
        <f t="shared" ca="1" si="1588"/>
        <v>1</v>
      </c>
      <c r="MN485" s="161">
        <f t="shared" ca="1" si="1589"/>
        <v>1</v>
      </c>
      <c r="MO485" s="161">
        <f t="shared" ca="1" si="1589"/>
        <v>1</v>
      </c>
      <c r="MP485" s="163">
        <f t="shared" ca="1" si="1652"/>
        <v>1</v>
      </c>
      <c r="MQ485" s="10"/>
      <c r="MR485" s="163">
        <f t="shared" ca="1" si="1652"/>
        <v>1</v>
      </c>
      <c r="MS485" s="161">
        <f t="shared" ca="1" si="1590"/>
        <v>1</v>
      </c>
      <c r="MT485" s="163">
        <f t="shared" ca="1" si="1652"/>
        <v>0.75</v>
      </c>
      <c r="MU485" s="163">
        <f t="shared" ca="1" si="1652"/>
        <v>0.8</v>
      </c>
      <c r="MV485" s="163">
        <f t="shared" ca="1" si="1652"/>
        <v>0.82499999999999996</v>
      </c>
      <c r="MW485" s="163">
        <f t="shared" ca="1" si="1652"/>
        <v>0.875</v>
      </c>
      <c r="MX485" s="163">
        <f t="shared" ca="1" si="1652"/>
        <v>0.9</v>
      </c>
      <c r="MY485" s="163">
        <f t="shared" ca="1" si="1656"/>
        <v>0.75</v>
      </c>
      <c r="MZ485" s="163">
        <f t="shared" ca="1" si="1656"/>
        <v>0.78142857142857147</v>
      </c>
      <c r="NA485" s="163">
        <f t="shared" ca="1" si="1656"/>
        <v>0.82499999999999996</v>
      </c>
      <c r="NB485" s="163">
        <f t="shared" ref="MY485:OU486" ca="1" si="1666">OFFSET(NB$5,$B485,0)</f>
        <v>0.875</v>
      </c>
      <c r="NC485" s="163">
        <f t="shared" ca="1" si="1666"/>
        <v>0.9</v>
      </c>
      <c r="ND485" s="163">
        <f t="shared" ca="1" si="1666"/>
        <v>0.9</v>
      </c>
      <c r="NE485" s="163">
        <f t="shared" ca="1" si="1666"/>
        <v>0.75</v>
      </c>
      <c r="NF485" s="163">
        <f t="shared" ca="1" si="1666"/>
        <v>0.78142857142857147</v>
      </c>
      <c r="NG485" s="163">
        <f t="shared" ca="1" si="1666"/>
        <v>0.82499999999999996</v>
      </c>
      <c r="NH485" s="163">
        <f t="shared" ca="1" si="1666"/>
        <v>0.875</v>
      </c>
      <c r="NI485" s="163">
        <f t="shared" ca="1" si="1666"/>
        <v>0.9</v>
      </c>
      <c r="NJ485" s="163">
        <f t="shared" ca="1" si="1666"/>
        <v>0.9</v>
      </c>
      <c r="NK485" s="163">
        <f t="shared" ca="1" si="1666"/>
        <v>0.75</v>
      </c>
      <c r="NL485" s="163">
        <f t="shared" ca="1" si="1666"/>
        <v>0.78142857142857147</v>
      </c>
      <c r="NM485" s="163">
        <f t="shared" ca="1" si="1666"/>
        <v>0.82499999999999996</v>
      </c>
      <c r="NN485" s="163">
        <f t="shared" ca="1" si="1666"/>
        <v>0.875</v>
      </c>
      <c r="NO485" s="163">
        <f t="shared" ca="1" si="1666"/>
        <v>0.9</v>
      </c>
      <c r="NP485" s="163">
        <f t="shared" ca="1" si="1666"/>
        <v>0.9</v>
      </c>
      <c r="NQ485" s="163">
        <f t="shared" ca="1" si="1666"/>
        <v>0.75</v>
      </c>
      <c r="NR485" s="163">
        <f t="shared" ca="1" si="1666"/>
        <v>0.78142857142857147</v>
      </c>
      <c r="NS485" s="163">
        <f t="shared" ca="1" si="1666"/>
        <v>0.82499999999999996</v>
      </c>
      <c r="NT485" s="163">
        <f t="shared" ca="1" si="1666"/>
        <v>0.875</v>
      </c>
      <c r="NU485" s="163">
        <f t="shared" ca="1" si="1666"/>
        <v>0.9</v>
      </c>
      <c r="NV485" s="163">
        <f t="shared" ca="1" si="1666"/>
        <v>0.9</v>
      </c>
      <c r="NW485" s="163">
        <f t="shared" ca="1" si="1666"/>
        <v>0.75</v>
      </c>
      <c r="NX485" s="163">
        <f t="shared" ca="1" si="1666"/>
        <v>0.78142857142857147</v>
      </c>
      <c r="NY485" s="163">
        <f t="shared" ca="1" si="1666"/>
        <v>0.82499999999999996</v>
      </c>
      <c r="NZ485" s="163">
        <f t="shared" ca="1" si="1666"/>
        <v>0.875</v>
      </c>
      <c r="OA485" s="163">
        <f t="shared" ca="1" si="1666"/>
        <v>0.9</v>
      </c>
      <c r="OB485" s="163">
        <f t="shared" ca="1" si="1666"/>
        <v>0.9</v>
      </c>
      <c r="OC485" s="163">
        <f t="shared" ca="1" si="1666"/>
        <v>0.75</v>
      </c>
      <c r="OD485" s="163">
        <f t="shared" ca="1" si="1666"/>
        <v>0.78142857142857147</v>
      </c>
      <c r="OE485" s="163">
        <f t="shared" ca="1" si="1666"/>
        <v>0.82499999999999996</v>
      </c>
      <c r="OF485" s="163">
        <f t="shared" ca="1" si="1666"/>
        <v>0.875</v>
      </c>
      <c r="OG485" s="163">
        <f t="shared" ca="1" si="1666"/>
        <v>0.9</v>
      </c>
      <c r="OH485" s="163">
        <f t="shared" ca="1" si="1666"/>
        <v>0.9</v>
      </c>
      <c r="OI485" s="163">
        <f t="shared" ca="1" si="1666"/>
        <v>0.75</v>
      </c>
      <c r="OJ485" s="163">
        <f t="shared" ca="1" si="1666"/>
        <v>0.76904761904761909</v>
      </c>
      <c r="OK485" s="163">
        <f t="shared" ca="1" si="1666"/>
        <v>0.82000000000000006</v>
      </c>
      <c r="OL485" s="163">
        <f t="shared" ca="1" si="1666"/>
        <v>0.875</v>
      </c>
      <c r="OM485" s="163">
        <f t="shared" ca="1" si="1666"/>
        <v>0.9</v>
      </c>
      <c r="ON485" s="163">
        <f t="shared" ca="1" si="1666"/>
        <v>0.90000000000000013</v>
      </c>
      <c r="OO485" s="163">
        <f t="shared" ca="1" si="1666"/>
        <v>0.75</v>
      </c>
      <c r="OP485" s="163">
        <f t="shared" ca="1" si="1666"/>
        <v>0.76904761904761909</v>
      </c>
      <c r="OQ485" s="163">
        <f t="shared" ca="1" si="1666"/>
        <v>0.82000000000000006</v>
      </c>
      <c r="OR485" s="163">
        <f t="shared" ca="1" si="1666"/>
        <v>0.875</v>
      </c>
      <c r="OS485" s="163">
        <f t="shared" ca="1" si="1666"/>
        <v>0.9</v>
      </c>
      <c r="OT485" s="163">
        <f t="shared" ca="1" si="1666"/>
        <v>0.9</v>
      </c>
      <c r="OU485" s="163">
        <f t="shared" ca="1" si="1666"/>
        <v>0.875</v>
      </c>
      <c r="OV485" s="161">
        <f t="shared" si="1592"/>
        <v>1</v>
      </c>
      <c r="OW485" s="161">
        <f t="shared" ca="1" si="1593"/>
        <v>1</v>
      </c>
      <c r="OX485" s="161" t="str">
        <f t="shared" ca="1" si="1594"/>
        <v>-</v>
      </c>
      <c r="OY485" s="163" t="str">
        <f t="shared" ca="1" si="1595"/>
        <v>-</v>
      </c>
      <c r="OZ485" s="161" t="str">
        <f t="shared" ca="1" si="1596"/>
        <v>-</v>
      </c>
      <c r="PA485" s="161" t="str">
        <f t="shared" ca="1" si="1597"/>
        <v>-</v>
      </c>
      <c r="PB485" s="163">
        <f t="shared" ca="1" si="1652"/>
        <v>0</v>
      </c>
      <c r="PC485" s="27">
        <v>0</v>
      </c>
    </row>
    <row r="486" spans="1:419" s="143" customFormat="1" hidden="1" outlineLevel="1">
      <c r="A486" s="121">
        <f t="shared" si="14"/>
        <v>481</v>
      </c>
      <c r="B486" s="121">
        <f t="shared" si="1648"/>
        <v>13</v>
      </c>
      <c r="C486" s="143">
        <f t="shared" si="1604"/>
        <v>1002</v>
      </c>
      <c r="D486" s="143" t="s">
        <v>884</v>
      </c>
      <c r="E486" s="143" t="b">
        <f t="shared" si="1558"/>
        <v>0</v>
      </c>
      <c r="F486" s="143" t="b">
        <v>0</v>
      </c>
      <c r="G486" s="143" t="b">
        <f t="shared" si="1599"/>
        <v>0</v>
      </c>
      <c r="H486" s="139">
        <f t="shared" ca="1" si="1657"/>
        <v>3</v>
      </c>
      <c r="I486" s="32">
        <v>3</v>
      </c>
      <c r="J486" s="32">
        <v>5</v>
      </c>
      <c r="K486" s="139">
        <f t="shared" ca="1" si="1657"/>
        <v>1</v>
      </c>
      <c r="L486" s="139">
        <f t="shared" ca="1" si="1657"/>
        <v>1</v>
      </c>
      <c r="M486" s="139">
        <f t="shared" ca="1" si="1657"/>
        <v>1</v>
      </c>
      <c r="N486" s="139">
        <f t="shared" ca="1" si="1657"/>
        <v>1</v>
      </c>
      <c r="O486" s="139">
        <f t="shared" ca="1" si="1657"/>
        <v>1</v>
      </c>
      <c r="P486" s="139">
        <f t="shared" ca="1" si="1657"/>
        <v>1</v>
      </c>
      <c r="Q486" s="139">
        <f t="shared" ca="1" si="1657"/>
        <v>1</v>
      </c>
      <c r="R486" s="139">
        <f t="shared" ca="1" si="1657"/>
        <v>2</v>
      </c>
      <c r="S486" s="139">
        <v>3</v>
      </c>
      <c r="T486" s="139">
        <v>3</v>
      </c>
      <c r="U486" s="139">
        <v>3</v>
      </c>
      <c r="V486" s="139">
        <v>3</v>
      </c>
      <c r="W486" s="32">
        <v>3</v>
      </c>
      <c r="X486" s="139">
        <f t="shared" ca="1" si="1657"/>
        <v>1</v>
      </c>
      <c r="Y486" s="139">
        <f t="shared" ca="1" si="1657"/>
        <v>1</v>
      </c>
      <c r="Z486" s="139">
        <f t="shared" ca="1" si="1657"/>
        <v>1</v>
      </c>
      <c r="AA486" s="139">
        <f t="shared" ca="1" si="1657"/>
        <v>1</v>
      </c>
      <c r="AB486" s="139">
        <f t="shared" ca="1" si="1657"/>
        <v>1</v>
      </c>
      <c r="AC486" s="139">
        <f t="shared" ca="1" si="1657"/>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163" t="str">
        <f t="shared" ca="1" si="1610"/>
        <v>-</v>
      </c>
      <c r="AI486" s="163" t="str">
        <f t="shared" ca="1" si="1610"/>
        <v>-</v>
      </c>
      <c r="AJ486" s="163" t="str">
        <f t="shared" ca="1" si="1610"/>
        <v>-</v>
      </c>
      <c r="AK486" s="163" t="str">
        <f t="shared" ca="1" si="1610"/>
        <v>-</v>
      </c>
      <c r="AL486" s="163" t="str">
        <f t="shared" ca="1" si="1610"/>
        <v>-</v>
      </c>
      <c r="AM486" s="163" t="b">
        <f t="shared" ca="1" si="1610"/>
        <v>1</v>
      </c>
      <c r="AN486" s="10"/>
      <c r="AO486" s="161" t="b">
        <f t="shared" si="1611"/>
        <v>0</v>
      </c>
      <c r="AP486" s="161">
        <f t="shared" si="1611"/>
        <v>2</v>
      </c>
      <c r="AQ486" s="161" t="b">
        <f t="shared" si="1611"/>
        <v>0</v>
      </c>
      <c r="AR486" s="161" t="b">
        <f t="shared" si="1611"/>
        <v>1</v>
      </c>
      <c r="AS486" s="161" t="b">
        <f t="shared" si="1611"/>
        <v>1</v>
      </c>
      <c r="AT486" s="161" t="b">
        <f t="shared" si="1611"/>
        <v>0</v>
      </c>
      <c r="AU486" s="161">
        <f t="shared" ca="1" si="1561"/>
        <v>0</v>
      </c>
      <c r="AV486" s="161" t="b">
        <f t="shared" si="1645"/>
        <v>1</v>
      </c>
      <c r="AW486" s="161" t="b">
        <f t="shared" si="1645"/>
        <v>1</v>
      </c>
      <c r="AX486" s="161">
        <f t="shared" si="1645"/>
        <v>2</v>
      </c>
      <c r="AY486" s="161" t="str">
        <f t="shared" si="1645"/>
        <v>-</v>
      </c>
      <c r="AZ486" s="161">
        <f t="shared" si="1645"/>
        <v>0.9</v>
      </c>
      <c r="BA486" s="10"/>
      <c r="BB486" s="161" t="b">
        <f t="shared" si="1563"/>
        <v>1</v>
      </c>
      <c r="BC486" s="163" t="b">
        <f t="shared" ca="1" si="1564"/>
        <v>1</v>
      </c>
      <c r="BD486" s="163" t="b">
        <f t="shared" ca="1" si="1564"/>
        <v>1</v>
      </c>
      <c r="BE486" s="162">
        <f t="shared" ca="1" si="1565"/>
        <v>3210</v>
      </c>
      <c r="BF486" s="163" t="str">
        <f t="shared" ca="1" si="1664"/>
        <v>-</v>
      </c>
      <c r="BG486" s="163" t="str">
        <f t="shared" ca="1" si="1664"/>
        <v>-</v>
      </c>
      <c r="BH486" s="163" t="str">
        <f t="shared" ca="1" si="1664"/>
        <v>-</v>
      </c>
      <c r="BI486" s="163" t="str">
        <f t="shared" ca="1" si="1664"/>
        <v>-</v>
      </c>
      <c r="BJ486" s="163" t="str">
        <f t="shared" ca="1" si="1664"/>
        <v>-</v>
      </c>
      <c r="BK486" s="163">
        <f t="shared" ca="1" si="1664"/>
        <v>1</v>
      </c>
      <c r="BL486" s="163">
        <f t="shared" ca="1" si="1664"/>
        <v>1</v>
      </c>
      <c r="BM486" s="163" t="str">
        <f t="shared" ca="1" si="1664"/>
        <v>-</v>
      </c>
      <c r="BN486" s="163" t="str">
        <f t="shared" ca="1" si="1664"/>
        <v>-</v>
      </c>
      <c r="BO486" s="163" t="b">
        <f t="shared" ca="1" si="1567"/>
        <v>0</v>
      </c>
      <c r="BP486" s="163" t="b">
        <f t="shared" ca="1" si="1665"/>
        <v>0</v>
      </c>
      <c r="BQ486" s="163" t="b">
        <f t="shared" ca="1" si="1665"/>
        <v>0</v>
      </c>
      <c r="BR486" s="163" t="b">
        <f t="shared" ca="1" si="1665"/>
        <v>0</v>
      </c>
      <c r="BS486" s="163" t="b">
        <f t="shared" ca="1" si="1665"/>
        <v>0</v>
      </c>
      <c r="BT486" s="163" t="b">
        <f t="shared" ca="1" si="1665"/>
        <v>0</v>
      </c>
      <c r="BU486" s="163" t="b">
        <f t="shared" ca="1" si="1665"/>
        <v>0</v>
      </c>
      <c r="BV486" s="163" t="b">
        <f t="shared" ca="1" si="1665"/>
        <v>0</v>
      </c>
      <c r="BW486" s="163" t="b">
        <f t="shared" ca="1" si="1665"/>
        <v>0</v>
      </c>
      <c r="BX486" s="163" t="str">
        <f t="shared" ca="1" si="1664"/>
        <v>-</v>
      </c>
      <c r="BY486" s="163" t="str">
        <f t="shared" ca="1" si="1664"/>
        <v>-</v>
      </c>
      <c r="BZ486" s="163" t="str">
        <f t="shared" ca="1" si="1664"/>
        <v>-</v>
      </c>
      <c r="CA486" s="163" t="str">
        <f t="shared" ca="1" si="1664"/>
        <v>-</v>
      </c>
      <c r="CB486" s="163" t="str">
        <f t="shared" ca="1" si="1664"/>
        <v>-</v>
      </c>
      <c r="CC486" s="163" t="str">
        <f t="shared" ca="1" si="1664"/>
        <v>-</v>
      </c>
      <c r="CD486" s="163" t="str">
        <f t="shared" ca="1" si="1664"/>
        <v>-</v>
      </c>
      <c r="CE486" s="163" t="str">
        <f t="shared" ca="1" si="1664"/>
        <v>-</v>
      </c>
      <c r="CF486" s="163" t="str">
        <f t="shared" ca="1" si="1664"/>
        <v>-</v>
      </c>
      <c r="CG486" s="163" t="str">
        <f t="shared" ca="1" si="1664"/>
        <v>-</v>
      </c>
      <c r="CH486" s="163" t="str">
        <f t="shared" ca="1" si="1664"/>
        <v>-</v>
      </c>
      <c r="CI486" s="163" t="str">
        <f t="shared" ca="1" si="1664"/>
        <v>-</v>
      </c>
      <c r="CJ486" s="163" t="str">
        <f t="shared" ca="1" si="1664"/>
        <v>-</v>
      </c>
      <c r="CK486" s="163" t="str">
        <f t="shared" ca="1" si="1664"/>
        <v>-</v>
      </c>
      <c r="CL486" s="163" t="str">
        <f t="shared" ca="1" si="1664"/>
        <v>-</v>
      </c>
      <c r="CM486" s="163" t="str">
        <f t="shared" ca="1" si="1664"/>
        <v>-</v>
      </c>
      <c r="CN486" s="163" t="str">
        <f t="shared" ca="1" si="1664"/>
        <v>-</v>
      </c>
      <c r="CO486" s="163" t="str">
        <f t="shared" ca="1" si="1664"/>
        <v>-</v>
      </c>
      <c r="CP486" s="163" t="str">
        <f t="shared" ca="1" si="1664"/>
        <v>-</v>
      </c>
      <c r="CQ486" s="163" t="str">
        <f t="shared" ca="1" si="1664"/>
        <v>-</v>
      </c>
      <c r="CR486" s="163" t="str">
        <f t="shared" ca="1" si="1664"/>
        <v>-</v>
      </c>
      <c r="CS486" s="163" t="str">
        <f t="shared" ca="1" si="1664"/>
        <v>-</v>
      </c>
      <c r="CT486" s="163" t="str">
        <f t="shared" ca="1" si="1664"/>
        <v>-</v>
      </c>
      <c r="CU486" s="163" t="str">
        <f t="shared" ca="1" si="1664"/>
        <v>-</v>
      </c>
      <c r="CV486" s="163" t="str">
        <f t="shared" ca="1" si="1664"/>
        <v>-</v>
      </c>
      <c r="CW486" s="163" t="str">
        <f t="shared" ca="1" si="1664"/>
        <v>-</v>
      </c>
      <c r="CX486" s="163" t="str">
        <f t="shared" ca="1" si="1664"/>
        <v>-</v>
      </c>
      <c r="CY486" s="163" t="str">
        <f t="shared" ca="1" si="1664"/>
        <v>-</v>
      </c>
      <c r="CZ486" s="163" t="str">
        <f t="shared" ca="1" si="1664"/>
        <v>-</v>
      </c>
      <c r="DA486" s="163" t="str">
        <f t="shared" ca="1" si="1664"/>
        <v>-</v>
      </c>
      <c r="DB486" s="163" t="str">
        <f t="shared" ca="1" si="1664"/>
        <v>-</v>
      </c>
      <c r="DC486" s="163" t="str">
        <f t="shared" ca="1" si="1664"/>
        <v>-</v>
      </c>
      <c r="DD486" s="163" t="str">
        <f t="shared" ca="1" si="1664"/>
        <v>-</v>
      </c>
      <c r="DE486" s="163" t="str">
        <f t="shared" ca="1" si="1664"/>
        <v>-</v>
      </c>
      <c r="DF486" s="163" t="str">
        <f t="shared" ca="1" si="1664"/>
        <v>-</v>
      </c>
      <c r="DG486" s="163" t="str">
        <f t="shared" ca="1" si="1664"/>
        <v>-</v>
      </c>
      <c r="DH486" s="163" t="str">
        <f t="shared" ca="1" si="1664"/>
        <v>-</v>
      </c>
      <c r="DI486" s="163" t="str">
        <f t="shared" ca="1" si="1664"/>
        <v>-</v>
      </c>
      <c r="DJ486" s="163" t="str">
        <f t="shared" ca="1" si="1664"/>
        <v>-</v>
      </c>
      <c r="DK486" s="163" t="str">
        <f t="shared" ca="1" si="1664"/>
        <v>-</v>
      </c>
      <c r="DL486" s="10"/>
      <c r="DM486" s="163" t="str">
        <f t="shared" ca="1" si="1664"/>
        <v>-</v>
      </c>
      <c r="DN486" s="163" t="str">
        <f t="shared" ca="1" si="1664"/>
        <v>-</v>
      </c>
      <c r="DO486" s="163" t="str">
        <f t="shared" ca="1" si="1664"/>
        <v>-</v>
      </c>
      <c r="DP486" s="163" t="str">
        <f t="shared" ca="1" si="1664"/>
        <v>-</v>
      </c>
      <c r="DQ486" s="163" t="str">
        <f t="shared" ca="1" si="1664"/>
        <v>-</v>
      </c>
      <c r="DR486" s="163" t="str">
        <f t="shared" ca="1" si="1664"/>
        <v>-</v>
      </c>
      <c r="DS486" s="163" t="str">
        <f t="shared" ca="1" si="1664"/>
        <v>-</v>
      </c>
      <c r="DT486" s="163" t="str">
        <f t="shared" ca="1" si="1664"/>
        <v>-</v>
      </c>
      <c r="DU486" s="163" t="str">
        <f t="shared" ca="1" si="1664"/>
        <v>-</v>
      </c>
      <c r="DV486" s="163" t="str">
        <f t="shared" ca="1" si="1664"/>
        <v>-</v>
      </c>
      <c r="DW486" s="163" t="str">
        <f t="shared" ca="1" si="1664"/>
        <v>-</v>
      </c>
      <c r="DX486" s="161" t="str" cm="1">
        <f t="array" aca="1" ref="DX486" ca="1">INDEX(i.rev,$K486,DX$15)</f>
        <v>-</v>
      </c>
      <c r="DY486" s="161" t="str" cm="1">
        <f t="array" aca="1" ref="DY486" ca="1">INDEX(i.rev,$K486,DY$15)</f>
        <v>-</v>
      </c>
      <c r="DZ486" s="161" t="str" cm="1">
        <f t="array" aca="1" ref="DZ486" ca="1">INDEX(i.rev,$K486,DZ$15)</f>
        <v>-</v>
      </c>
      <c r="EA486" s="161" t="str" cm="1">
        <f t="array" aca="1" ref="EA486" ca="1">INDEX(i.rev,$K486,EA$15)</f>
        <v>-</v>
      </c>
      <c r="EB486" s="161" t="str" cm="1">
        <f t="array" aca="1" ref="EB486" ca="1">INDEX(i.rev,$K486,EB$15)</f>
        <v>-</v>
      </c>
      <c r="EC486" s="161" t="str" cm="1">
        <f t="array" aca="1" ref="EC486" ca="1">INDEX(i.rev,$K486,EC$15)</f>
        <v>-</v>
      </c>
      <c r="ED486" s="161" t="str" cm="1">
        <f t="array" aca="1" ref="ED486" ca="1">INDEX(i.rev,$K486,ED$15)</f>
        <v>-</v>
      </c>
      <c r="EE486" s="161" t="str" cm="1">
        <f t="array" aca="1" ref="EE486" ca="1">INDEX(i.rev,$K486,EE$15)</f>
        <v>-</v>
      </c>
      <c r="EF486" s="161" t="str" cm="1">
        <f t="array" aca="1" ref="EF486" ca="1">INDEX(i.rev,$K486,EF$15)</f>
        <v>-</v>
      </c>
      <c r="EG486" s="161" t="str" cm="1">
        <f t="array" aca="1" ref="EG486" ca="1">INDEX(i.rev,$K486,EG$15)</f>
        <v>-</v>
      </c>
      <c r="EH486" s="10"/>
      <c r="EI486" s="163" t="str">
        <f t="shared" ca="1" si="1659"/>
        <v>-</v>
      </c>
      <c r="EJ486" s="163" t="str">
        <f t="shared" ca="1" si="1659"/>
        <v>-</v>
      </c>
      <c r="EK486" s="163" t="str">
        <f t="shared" ca="1" si="1659"/>
        <v>-</v>
      </c>
      <c r="EL486" s="163" t="str">
        <f t="shared" ca="1" si="1659"/>
        <v>-</v>
      </c>
      <c r="EM486" s="163" t="str">
        <f t="shared" ca="1" si="1659"/>
        <v>-</v>
      </c>
      <c r="EN486" s="163" t="str">
        <f t="shared" ca="1" si="1659"/>
        <v>-</v>
      </c>
      <c r="EO486" s="163" t="str">
        <f t="shared" ca="1" si="1659"/>
        <v>-</v>
      </c>
      <c r="EP486" s="163" t="str">
        <f t="shared" ca="1" si="1659"/>
        <v>-</v>
      </c>
      <c r="EQ486" s="163">
        <f t="shared" ca="1" si="1659"/>
        <v>1</v>
      </c>
      <c r="ER486" s="163">
        <f t="shared" ca="1" si="1659"/>
        <v>1</v>
      </c>
      <c r="ES486" s="163">
        <f t="shared" ca="1" si="1659"/>
        <v>0</v>
      </c>
      <c r="ET486" s="163" t="str">
        <f t="shared" ca="1" si="1659"/>
        <v>-</v>
      </c>
      <c r="EU486" s="163" t="str">
        <f t="shared" ca="1" si="1659"/>
        <v>-</v>
      </c>
      <c r="EV486" s="163" t="str">
        <f t="shared" ca="1" si="1659"/>
        <v>-</v>
      </c>
      <c r="EW486" s="163" t="str">
        <f t="shared" ca="1" si="1659"/>
        <v>-</v>
      </c>
      <c r="EX486" s="163" t="str">
        <f t="shared" ca="1" si="1659"/>
        <v>-</v>
      </c>
      <c r="EY486" s="163" t="str">
        <f t="shared" ca="1" si="1659"/>
        <v>-</v>
      </c>
      <c r="EZ486" s="163" t="str">
        <f t="shared" ca="1" si="1659"/>
        <v>-</v>
      </c>
      <c r="FA486" s="163">
        <f t="shared" ca="1" si="1659"/>
        <v>0</v>
      </c>
      <c r="FB486" s="163" t="str">
        <f t="shared" ca="1" si="1659"/>
        <v>-</v>
      </c>
      <c r="FC486" s="163" t="str">
        <f t="shared" ca="1" si="1659"/>
        <v>-</v>
      </c>
      <c r="FD486" s="163" t="str">
        <f t="shared" ca="1" si="1659"/>
        <v>-</v>
      </c>
      <c r="FE486" s="163" t="str">
        <f t="shared" ca="1" si="1659"/>
        <v>-</v>
      </c>
      <c r="FF486" s="163" t="str">
        <f t="shared" ca="1" si="1659"/>
        <v>-</v>
      </c>
      <c r="FG486" s="163">
        <f t="shared" ca="1" si="1659"/>
        <v>0</v>
      </c>
      <c r="FH486" s="163">
        <f t="shared" ca="1" si="1659"/>
        <v>0</v>
      </c>
      <c r="FI486" s="163">
        <f t="shared" ca="1" si="1659"/>
        <v>0</v>
      </c>
      <c r="FJ486" s="163">
        <f t="shared" ca="1" si="1659"/>
        <v>0</v>
      </c>
      <c r="FK486" s="163">
        <f t="shared" ca="1" si="1659"/>
        <v>0</v>
      </c>
      <c r="FL486" s="163">
        <f t="shared" ca="1" si="1659"/>
        <v>0</v>
      </c>
      <c r="FM486" s="163">
        <f t="shared" ca="1" si="1659"/>
        <v>0</v>
      </c>
      <c r="FN486" s="163" t="str">
        <f t="shared" ca="1" si="1659"/>
        <v>-</v>
      </c>
      <c r="FO486" s="163" t="str">
        <f t="shared" ca="1" si="1659"/>
        <v>-</v>
      </c>
      <c r="FP486" s="163" t="str">
        <f t="shared" ca="1" si="1659"/>
        <v>-</v>
      </c>
      <c r="FQ486" s="163" t="str">
        <f t="shared" ca="1" si="1659"/>
        <v>-</v>
      </c>
      <c r="FR486" s="163" t="str">
        <f t="shared" ca="1" si="1659"/>
        <v>-</v>
      </c>
      <c r="FS486" s="163" t="str">
        <f t="shared" ca="1" si="1659"/>
        <v>-</v>
      </c>
      <c r="FT486" s="163" t="str">
        <f t="shared" ca="1" si="1659"/>
        <v>-</v>
      </c>
      <c r="FU486" s="163" t="str">
        <f t="shared" ca="1" si="1659"/>
        <v>-</v>
      </c>
      <c r="FV486" s="163" t="str">
        <f t="shared" ca="1" si="1659"/>
        <v>-</v>
      </c>
      <c r="FW486" s="163" t="str">
        <f t="shared" ca="1" si="1659"/>
        <v>-</v>
      </c>
      <c r="FX486" s="163" t="str">
        <f t="shared" ca="1" si="1659"/>
        <v>-</v>
      </c>
      <c r="FY486" s="10"/>
      <c r="FZ486" s="163">
        <f t="shared" ca="1" si="1659"/>
        <v>1</v>
      </c>
      <c r="GA486" s="163" t="str">
        <f t="shared" ca="1" si="1659"/>
        <v>-</v>
      </c>
      <c r="GB486" s="163" t="str">
        <f t="shared" ca="1" si="1659"/>
        <v>-</v>
      </c>
      <c r="GC486" s="163" t="str">
        <f t="shared" ca="1" si="1659"/>
        <v>-</v>
      </c>
      <c r="GD486" s="163" t="str">
        <f t="shared" ca="1" si="1612"/>
        <v>-</v>
      </c>
      <c r="GE486" s="163" t="b">
        <f t="shared" ca="1" si="1612"/>
        <v>0</v>
      </c>
      <c r="GF486" s="163" t="str">
        <f t="shared" ca="1" si="1612"/>
        <v>-</v>
      </c>
      <c r="GG486" s="163">
        <f t="shared" ca="1" si="1612"/>
        <v>0</v>
      </c>
      <c r="GH486" s="163" t="str">
        <f t="shared" ca="1" si="1612"/>
        <v>-</v>
      </c>
      <c r="GI486" s="161" cm="1">
        <f t="array" aca="1" ref="GI486" ca="1">INDEX(i.rev,$K486,GI$15)</f>
        <v>1</v>
      </c>
      <c r="GJ486" s="163">
        <f t="shared" ca="1" si="1649"/>
        <v>0</v>
      </c>
      <c r="GK486" s="163">
        <f t="shared" ca="1" si="1649"/>
        <v>1</v>
      </c>
      <c r="GL486" s="163">
        <f t="shared" ca="1" si="1649"/>
        <v>0</v>
      </c>
      <c r="GM486" s="163">
        <f t="shared" ca="1" si="1649"/>
        <v>1</v>
      </c>
      <c r="GN486" s="163">
        <f t="shared" ca="1" si="1649"/>
        <v>1</v>
      </c>
      <c r="GO486" s="163">
        <f t="shared" ca="1" si="1649"/>
        <v>1</v>
      </c>
      <c r="GP486" s="163">
        <f t="shared" ca="1" si="1649"/>
        <v>0</v>
      </c>
      <c r="GQ486" s="163">
        <f t="shared" ca="1" si="1649"/>
        <v>0</v>
      </c>
      <c r="GR486" s="163">
        <f t="shared" ca="1" si="1649"/>
        <v>0</v>
      </c>
      <c r="GS486" s="163">
        <f t="shared" ca="1" si="1649"/>
        <v>0</v>
      </c>
      <c r="GT486" s="163">
        <f t="shared" ca="1" si="1649"/>
        <v>0</v>
      </c>
      <c r="GU486" s="163">
        <f t="shared" ca="1" si="1649"/>
        <v>0</v>
      </c>
      <c r="GV486" s="163">
        <f t="shared" ca="1" si="1649"/>
        <v>0</v>
      </c>
      <c r="GW486" s="163">
        <f t="shared" ca="1" si="1649"/>
        <v>0</v>
      </c>
      <c r="GX486" s="163">
        <f t="shared" ca="1" si="1649"/>
        <v>0</v>
      </c>
      <c r="GY486" s="163">
        <f t="shared" ca="1" si="1649"/>
        <v>0</v>
      </c>
      <c r="GZ486" s="161" cm="1">
        <f t="array" aca="1" ref="GZ486" ca="1">INDEX(i.rev,$K486,GZ$15)</f>
        <v>0</v>
      </c>
      <c r="HA486" s="163">
        <f t="shared" ca="1" si="1574"/>
        <v>0</v>
      </c>
      <c r="HB486" s="161" cm="1">
        <f t="array" aca="1" ref="HB486" ca="1">INDEX(i.rev,$K486,HB$15)</f>
        <v>1</v>
      </c>
      <c r="HC486" s="163">
        <f t="shared" ca="1" si="1653"/>
        <v>0</v>
      </c>
      <c r="HD486" s="163">
        <f t="shared" ca="1" si="1653"/>
        <v>0</v>
      </c>
      <c r="HE486" s="163">
        <f t="shared" ca="1" si="1653"/>
        <v>0</v>
      </c>
      <c r="HF486" s="163">
        <f t="shared" ca="1" si="1653"/>
        <v>0</v>
      </c>
      <c r="HG486" s="163">
        <f t="shared" ca="1" si="1653"/>
        <v>0</v>
      </c>
      <c r="HH486" s="163">
        <f t="shared" ca="1" si="1653"/>
        <v>0</v>
      </c>
      <c r="HI486" s="163">
        <f t="shared" ca="1" si="1653"/>
        <v>0</v>
      </c>
      <c r="HJ486" s="10"/>
      <c r="HK486" s="163" t="str">
        <f t="shared" ca="1" si="1653"/>
        <v>-</v>
      </c>
      <c r="HL486" s="163" t="str">
        <f t="shared" ca="1" si="1653"/>
        <v>-</v>
      </c>
      <c r="HM486" s="163" t="str">
        <f t="shared" ca="1" si="1653"/>
        <v>-</v>
      </c>
      <c r="HN486" s="163" t="str">
        <f t="shared" ca="1" si="1653"/>
        <v>-</v>
      </c>
      <c r="HO486" s="163" t="str">
        <f t="shared" ca="1" si="1653"/>
        <v>-</v>
      </c>
      <c r="HP486" s="161" t="b">
        <f t="shared" ca="1" si="1614"/>
        <v>0</v>
      </c>
      <c r="HQ486" s="161" t="b">
        <f t="shared" ca="1" si="1614"/>
        <v>0</v>
      </c>
      <c r="HR486" s="161" t="b">
        <f t="shared" ca="1" si="1614"/>
        <v>1</v>
      </c>
      <c r="HS486" s="163">
        <f t="shared" ca="1" si="1653"/>
        <v>0</v>
      </c>
      <c r="HT486" s="161">
        <f t="shared" ca="1" si="1615"/>
        <v>1</v>
      </c>
      <c r="HU486" s="161">
        <f t="shared" ca="1" si="1615"/>
        <v>1</v>
      </c>
      <c r="HV486" s="163" t="str">
        <f t="shared" ca="1" si="1653"/>
        <v>-</v>
      </c>
      <c r="HW486" s="163" t="str">
        <f t="shared" ca="1" si="1653"/>
        <v>-</v>
      </c>
      <c r="HX486" s="163" t="str">
        <f t="shared" ca="1" si="1653"/>
        <v>-</v>
      </c>
      <c r="HY486" s="163" t="str">
        <f t="shared" ca="1" si="1653"/>
        <v>-</v>
      </c>
      <c r="HZ486" s="163" t="str">
        <f t="shared" ca="1" si="1653"/>
        <v>-</v>
      </c>
      <c r="IA486" s="163" t="str">
        <f t="shared" ca="1" si="1653"/>
        <v>-</v>
      </c>
      <c r="IB486" s="163" t="str">
        <f t="shared" ca="1" si="1653"/>
        <v>-</v>
      </c>
      <c r="IC486" s="163" t="str">
        <f t="shared" ca="1" si="1653"/>
        <v>-</v>
      </c>
      <c r="ID486" s="163" t="str">
        <f t="shared" ca="1" si="1653"/>
        <v>-</v>
      </c>
      <c r="IE486" s="163" t="b">
        <f t="shared" ca="1" si="1653"/>
        <v>1</v>
      </c>
      <c r="IF486" s="163" t="str">
        <f t="shared" ca="1" si="1653"/>
        <v>-</v>
      </c>
      <c r="IG486" s="163" t="str">
        <f t="shared" ca="1" si="1653"/>
        <v>-</v>
      </c>
      <c r="IH486" s="163" t="str">
        <f t="shared" ca="1" si="1653"/>
        <v>-</v>
      </c>
      <c r="II486" s="163" t="b">
        <f t="shared" ca="1" si="1654"/>
        <v>1</v>
      </c>
      <c r="IJ486" s="163">
        <f t="shared" ca="1" si="1654"/>
        <v>0</v>
      </c>
      <c r="IK486" s="163" t="str">
        <f t="shared" ca="1" si="1654"/>
        <v>-</v>
      </c>
      <c r="IL486" s="163" t="str">
        <f t="shared" ca="1" si="1654"/>
        <v>-</v>
      </c>
      <c r="IM486" s="163" t="str">
        <f t="shared" ca="1" si="1654"/>
        <v>-</v>
      </c>
      <c r="IN486" s="163" t="str">
        <f t="shared" ca="1" si="1654"/>
        <v>-</v>
      </c>
      <c r="IO486" s="163" t="str">
        <f t="shared" ca="1" si="1654"/>
        <v>-</v>
      </c>
      <c r="IP486" s="163">
        <f t="shared" ca="1" si="1654"/>
        <v>0</v>
      </c>
      <c r="IQ486" s="163" t="str">
        <f t="shared" ca="1" si="1654"/>
        <v>-</v>
      </c>
      <c r="IR486" s="163" t="str">
        <f t="shared" ca="1" si="1654"/>
        <v>-</v>
      </c>
      <c r="IS486" s="163" t="str">
        <f t="shared" ca="1" si="1654"/>
        <v>-</v>
      </c>
      <c r="IT486" s="163">
        <f t="shared" ca="1" si="1654"/>
        <v>500</v>
      </c>
      <c r="IU486" s="163">
        <f t="shared" ca="1" si="1654"/>
        <v>500</v>
      </c>
      <c r="IV486" s="163" t="str">
        <f t="shared" ca="1" si="1654"/>
        <v>-</v>
      </c>
      <c r="IW486" s="163" t="str">
        <f t="shared" ca="1" si="1654"/>
        <v>-</v>
      </c>
      <c r="IX486" s="163" t="str">
        <f t="shared" ca="1" si="1654"/>
        <v>-</v>
      </c>
      <c r="IY486" s="163" t="str">
        <f t="shared" ca="1" si="1651"/>
        <v>-</v>
      </c>
      <c r="IZ486" s="163" t="str">
        <f t="shared" ca="1" si="1638"/>
        <v>-</v>
      </c>
      <c r="JA486" s="163" t="str">
        <f t="shared" ca="1" si="1638"/>
        <v>-</v>
      </c>
      <c r="JB486" s="163" t="str">
        <f t="shared" ca="1" si="1638"/>
        <v>-</v>
      </c>
      <c r="JC486" s="163" t="str">
        <f t="shared" ca="1" si="1638"/>
        <v>-</v>
      </c>
      <c r="JD486" s="163" t="str">
        <f t="shared" ca="1" si="1638"/>
        <v>-</v>
      </c>
      <c r="JE486" s="163" t="str">
        <f t="shared" ca="1" si="1638"/>
        <v>-</v>
      </c>
      <c r="JF486" s="163" t="str">
        <f t="shared" ca="1" si="1638"/>
        <v>-</v>
      </c>
      <c r="JG486" s="163" t="str">
        <f t="shared" ca="1" si="1638"/>
        <v>-</v>
      </c>
      <c r="JH486" s="163" t="str">
        <f t="shared" ca="1" si="1638"/>
        <v>-</v>
      </c>
      <c r="JI486" s="163" t="str">
        <f t="shared" ca="1" si="1662"/>
        <v>-</v>
      </c>
      <c r="JJ486" s="163" t="str">
        <f t="shared" ca="1" si="1662"/>
        <v>-</v>
      </c>
      <c r="JK486" s="163" t="str">
        <f t="shared" ca="1" si="1662"/>
        <v>-</v>
      </c>
      <c r="JL486" s="163" t="str">
        <f t="shared" ca="1" si="1662"/>
        <v>-</v>
      </c>
      <c r="JM486" s="163" t="str">
        <f t="shared" ca="1" si="1662"/>
        <v>-</v>
      </c>
      <c r="JN486" s="163" t="str">
        <f t="shared" ca="1" si="1639"/>
        <v>-</v>
      </c>
      <c r="JO486" s="163" t="str">
        <f t="shared" ca="1" si="1639"/>
        <v>-</v>
      </c>
      <c r="JP486" s="163" t="str">
        <f t="shared" ca="1" si="1639"/>
        <v>-</v>
      </c>
      <c r="JQ486" s="163" t="str">
        <f t="shared" ca="1" si="1639"/>
        <v>-</v>
      </c>
      <c r="JR486" s="163" t="str">
        <f t="shared" ca="1" si="1639"/>
        <v>-</v>
      </c>
      <c r="JS486" s="163" t="str">
        <f t="shared" ca="1" si="1638"/>
        <v>-</v>
      </c>
      <c r="JT486" s="163" t="str">
        <f t="shared" ca="1" si="1638"/>
        <v>-</v>
      </c>
      <c r="JU486" s="163" t="str">
        <f t="shared" ca="1" si="1638"/>
        <v>-</v>
      </c>
      <c r="JV486" s="163" t="str">
        <f t="shared" ca="1" si="1638"/>
        <v>-</v>
      </c>
      <c r="JW486" s="163" t="str">
        <f t="shared" ca="1" si="1638"/>
        <v>-</v>
      </c>
      <c r="JX486" s="163" t="str">
        <f t="shared" ca="1" si="1663"/>
        <v>-</v>
      </c>
      <c r="JY486" s="163" t="str">
        <f t="shared" ca="1" si="1663"/>
        <v>-</v>
      </c>
      <c r="JZ486" s="163" t="str">
        <f t="shared" ca="1" si="1663"/>
        <v>-</v>
      </c>
      <c r="KA486" s="163" t="str">
        <f t="shared" ca="1" si="1663"/>
        <v>-</v>
      </c>
      <c r="KB486" s="163" t="str">
        <f t="shared" ca="1" si="1663"/>
        <v>-</v>
      </c>
      <c r="KC486" s="163" t="str">
        <f t="shared" ca="1" si="1663"/>
        <v>-</v>
      </c>
      <c r="KD486" s="163" t="str">
        <f t="shared" ca="1" si="1663"/>
        <v>-</v>
      </c>
      <c r="KE486" s="163" t="str">
        <f t="shared" ca="1" si="1663"/>
        <v>-</v>
      </c>
      <c r="KF486" s="163" t="str">
        <f t="shared" ca="1" si="1663"/>
        <v>-</v>
      </c>
      <c r="KG486" s="163" t="str">
        <f t="shared" ca="1" si="1663"/>
        <v>-</v>
      </c>
      <c r="KH486" s="163" t="str">
        <f t="shared" ca="1" si="1663"/>
        <v>-</v>
      </c>
      <c r="KI486" s="163" t="str">
        <f t="shared" ca="1" si="1663"/>
        <v>-</v>
      </c>
      <c r="KJ486" s="163" t="str">
        <f t="shared" ca="1" si="1663"/>
        <v>-</v>
      </c>
      <c r="KK486" s="163" t="str">
        <f t="shared" ca="1" si="1663"/>
        <v>-</v>
      </c>
      <c r="KL486" s="163" t="str">
        <f t="shared" ca="1" si="1663"/>
        <v>-</v>
      </c>
      <c r="KM486" s="163" t="str">
        <f t="shared" ca="1" si="1663"/>
        <v>-</v>
      </c>
      <c r="KN486" s="163" t="str">
        <f t="shared" ca="1" si="1663"/>
        <v>-</v>
      </c>
      <c r="KO486" s="163" t="str">
        <f t="shared" ca="1" si="1663"/>
        <v>-</v>
      </c>
      <c r="KP486" s="163" t="str">
        <f t="shared" ca="1" si="1663"/>
        <v>-</v>
      </c>
      <c r="KQ486" s="163" t="str">
        <f t="shared" ca="1" si="1663"/>
        <v>-</v>
      </c>
      <c r="KR486" s="163" t="str">
        <f t="shared" ca="1" si="1663"/>
        <v>-</v>
      </c>
      <c r="KS486" s="163" t="str">
        <f t="shared" ca="1" si="1663"/>
        <v>-</v>
      </c>
      <c r="KT486" s="163" t="str">
        <f t="shared" ca="1" si="1663"/>
        <v>-</v>
      </c>
      <c r="KU486" s="163" t="str">
        <f t="shared" ca="1" si="1663"/>
        <v>-</v>
      </c>
      <c r="KV486" s="163" t="str">
        <f t="shared" ca="1" si="1663"/>
        <v>-</v>
      </c>
      <c r="KW486" s="163" t="str">
        <f t="shared" ca="1" si="1663"/>
        <v>-</v>
      </c>
      <c r="KX486" s="163" t="str">
        <f t="shared" ca="1" si="1663"/>
        <v>-</v>
      </c>
      <c r="KY486" s="163" t="str">
        <f t="shared" ca="1" si="1663"/>
        <v>-</v>
      </c>
      <c r="KZ486" s="163" t="str">
        <f t="shared" ca="1" si="1663"/>
        <v>-</v>
      </c>
      <c r="LA486" s="163" t="str">
        <f t="shared" ca="1" si="1663"/>
        <v>-</v>
      </c>
      <c r="LB486" s="163" t="str">
        <f t="shared" ca="1" si="1663"/>
        <v>-</v>
      </c>
      <c r="LC486" s="163" t="str">
        <f t="shared" ca="1" si="1663"/>
        <v>-</v>
      </c>
      <c r="LD486" s="163" t="str">
        <f t="shared" ca="1" si="1663"/>
        <v>-</v>
      </c>
      <c r="LE486" s="163" t="str">
        <f t="shared" ca="1" si="1663"/>
        <v>-</v>
      </c>
      <c r="LF486" s="163" t="str">
        <f t="shared" ca="1" si="1663"/>
        <v>-</v>
      </c>
      <c r="LG486" s="163" t="str">
        <f t="shared" ca="1" si="1663"/>
        <v>-</v>
      </c>
      <c r="LH486" s="163" t="str">
        <f t="shared" ca="1" si="1663"/>
        <v>-</v>
      </c>
      <c r="LI486" s="163" t="str">
        <f t="shared" ca="1" si="1663"/>
        <v>-</v>
      </c>
      <c r="LJ486" s="163" t="str">
        <f t="shared" ca="1" si="1663"/>
        <v>-</v>
      </c>
      <c r="LK486" s="163" t="str">
        <f t="shared" ca="1" si="1663"/>
        <v>-</v>
      </c>
      <c r="LL486" s="163" t="str">
        <f t="shared" ca="1" si="1663"/>
        <v>-</v>
      </c>
      <c r="LM486" s="163" t="str">
        <f t="shared" ca="1" si="1663"/>
        <v>-</v>
      </c>
      <c r="LN486" s="163" t="str">
        <f t="shared" ca="1" si="1663"/>
        <v>-</v>
      </c>
      <c r="LO486" s="163" t="str">
        <f t="shared" ca="1" si="1663"/>
        <v>-</v>
      </c>
      <c r="LP486" s="163" t="str">
        <f t="shared" ca="1" si="1663"/>
        <v>-</v>
      </c>
      <c r="LQ486" s="163" t="str">
        <f t="shared" ca="1" si="1663"/>
        <v>-</v>
      </c>
      <c r="LR486" s="163" t="str">
        <f t="shared" ca="1" si="1663"/>
        <v>-</v>
      </c>
      <c r="LS486" s="163" t="str">
        <f t="shared" ca="1" si="1663"/>
        <v>-</v>
      </c>
      <c r="LT486" s="163" t="str">
        <f t="shared" ca="1" si="1663"/>
        <v>-</v>
      </c>
      <c r="LU486" s="163" t="str">
        <f t="shared" ca="1" si="1663"/>
        <v>-</v>
      </c>
      <c r="LV486" s="163" t="str">
        <f t="shared" ca="1" si="1663"/>
        <v>-</v>
      </c>
      <c r="LW486" s="163" t="str">
        <f t="shared" ca="1" si="1663"/>
        <v>-</v>
      </c>
      <c r="LX486" s="163" t="str">
        <f t="shared" ca="1" si="1663"/>
        <v>-</v>
      </c>
      <c r="LY486" s="10"/>
      <c r="LZ486" s="161">
        <f t="shared" ca="1" si="1583"/>
        <v>4.4999999999999998E-2</v>
      </c>
      <c r="MA486" s="161">
        <f t="shared" ca="1" si="1584"/>
        <v>4.4999999999999998E-2</v>
      </c>
      <c r="MB486" s="163">
        <f t="shared" ca="1" si="1652"/>
        <v>1</v>
      </c>
      <c r="MC486" s="163">
        <f t="shared" ca="1" si="1652"/>
        <v>0</v>
      </c>
      <c r="MD486" s="163">
        <f t="shared" ca="1" si="1652"/>
        <v>1</v>
      </c>
      <c r="ME486" s="163">
        <f t="shared" ca="1" si="1652"/>
        <v>1</v>
      </c>
      <c r="MF486" s="163">
        <f t="shared" ca="1" si="1652"/>
        <v>0</v>
      </c>
      <c r="MG486" s="163">
        <f t="shared" ca="1" si="1652"/>
        <v>70</v>
      </c>
      <c r="MH486" s="163">
        <f t="shared" ca="1" si="1652"/>
        <v>50</v>
      </c>
      <c r="MI486" s="163">
        <f t="shared" ca="1" si="1652"/>
        <v>85</v>
      </c>
      <c r="MJ486" s="163">
        <f t="shared" ca="1" si="1652"/>
        <v>50</v>
      </c>
      <c r="MK486" s="161">
        <f t="shared" ca="1" si="1586"/>
        <v>1</v>
      </c>
      <c r="ML486" s="161">
        <f t="shared" ca="1" si="1587"/>
        <v>1</v>
      </c>
      <c r="MM486" s="161">
        <f t="shared" ca="1" si="1588"/>
        <v>1</v>
      </c>
      <c r="MN486" s="161">
        <f t="shared" ca="1" si="1589"/>
        <v>1</v>
      </c>
      <c r="MO486" s="161">
        <f t="shared" ca="1" si="1589"/>
        <v>1</v>
      </c>
      <c r="MP486" s="163">
        <f t="shared" ca="1" si="1652"/>
        <v>1</v>
      </c>
      <c r="MQ486" s="10"/>
      <c r="MR486" s="163">
        <f t="shared" ca="1" si="1652"/>
        <v>1</v>
      </c>
      <c r="MS486" s="161">
        <f t="shared" ca="1" si="1590"/>
        <v>1</v>
      </c>
      <c r="MT486" s="163">
        <f t="shared" ca="1" si="1652"/>
        <v>0.75</v>
      </c>
      <c r="MU486" s="163">
        <f t="shared" ca="1" si="1652"/>
        <v>0.8</v>
      </c>
      <c r="MV486" s="163">
        <f t="shared" ca="1" si="1652"/>
        <v>0.82499999999999996</v>
      </c>
      <c r="MW486" s="163">
        <f t="shared" ca="1" si="1652"/>
        <v>0.875</v>
      </c>
      <c r="MX486" s="163">
        <f t="shared" ca="1" si="1652"/>
        <v>0.9</v>
      </c>
      <c r="MY486" s="163">
        <f t="shared" ca="1" si="1666"/>
        <v>0.75</v>
      </c>
      <c r="MZ486" s="163">
        <f t="shared" ca="1" si="1666"/>
        <v>0.78142857142857147</v>
      </c>
      <c r="NA486" s="163">
        <f t="shared" ca="1" si="1666"/>
        <v>0.82499999999999996</v>
      </c>
      <c r="NB486" s="163">
        <f t="shared" ca="1" si="1666"/>
        <v>0.875</v>
      </c>
      <c r="NC486" s="163">
        <f t="shared" ca="1" si="1666"/>
        <v>0.9</v>
      </c>
      <c r="ND486" s="163">
        <f t="shared" ca="1" si="1666"/>
        <v>0.9</v>
      </c>
      <c r="NE486" s="163">
        <f t="shared" ca="1" si="1666"/>
        <v>0.75</v>
      </c>
      <c r="NF486" s="163">
        <f t="shared" ca="1" si="1666"/>
        <v>0.78142857142857147</v>
      </c>
      <c r="NG486" s="163">
        <f t="shared" ca="1" si="1666"/>
        <v>0.82499999999999996</v>
      </c>
      <c r="NH486" s="163">
        <f t="shared" ca="1" si="1666"/>
        <v>0.875</v>
      </c>
      <c r="NI486" s="163">
        <f t="shared" ca="1" si="1666"/>
        <v>0.9</v>
      </c>
      <c r="NJ486" s="163">
        <f t="shared" ca="1" si="1666"/>
        <v>0.9</v>
      </c>
      <c r="NK486" s="163">
        <f t="shared" ca="1" si="1666"/>
        <v>0.75</v>
      </c>
      <c r="NL486" s="163">
        <f t="shared" ca="1" si="1666"/>
        <v>0.78142857142857147</v>
      </c>
      <c r="NM486" s="163">
        <f t="shared" ca="1" si="1666"/>
        <v>0.82499999999999996</v>
      </c>
      <c r="NN486" s="163">
        <f t="shared" ca="1" si="1666"/>
        <v>0.875</v>
      </c>
      <c r="NO486" s="163">
        <f t="shared" ca="1" si="1666"/>
        <v>0.9</v>
      </c>
      <c r="NP486" s="163">
        <f t="shared" ca="1" si="1666"/>
        <v>0.9</v>
      </c>
      <c r="NQ486" s="163">
        <f t="shared" ca="1" si="1666"/>
        <v>0.75</v>
      </c>
      <c r="NR486" s="163">
        <f t="shared" ca="1" si="1666"/>
        <v>0.78142857142857147</v>
      </c>
      <c r="NS486" s="163">
        <f t="shared" ca="1" si="1666"/>
        <v>0.82499999999999996</v>
      </c>
      <c r="NT486" s="163">
        <f t="shared" ca="1" si="1666"/>
        <v>0.875</v>
      </c>
      <c r="NU486" s="163">
        <f t="shared" ca="1" si="1666"/>
        <v>0.9</v>
      </c>
      <c r="NV486" s="163">
        <f t="shared" ca="1" si="1666"/>
        <v>0.9</v>
      </c>
      <c r="NW486" s="163">
        <f t="shared" ca="1" si="1666"/>
        <v>0.75</v>
      </c>
      <c r="NX486" s="163">
        <f t="shared" ca="1" si="1666"/>
        <v>0.78142857142857147</v>
      </c>
      <c r="NY486" s="163">
        <f t="shared" ca="1" si="1666"/>
        <v>0.82499999999999996</v>
      </c>
      <c r="NZ486" s="163">
        <f t="shared" ca="1" si="1666"/>
        <v>0.875</v>
      </c>
      <c r="OA486" s="163">
        <f t="shared" ca="1" si="1666"/>
        <v>0.9</v>
      </c>
      <c r="OB486" s="163">
        <f t="shared" ca="1" si="1666"/>
        <v>0.9</v>
      </c>
      <c r="OC486" s="163">
        <f t="shared" ca="1" si="1666"/>
        <v>0.75</v>
      </c>
      <c r="OD486" s="163">
        <f t="shared" ca="1" si="1666"/>
        <v>0.78142857142857147</v>
      </c>
      <c r="OE486" s="163">
        <f t="shared" ca="1" si="1666"/>
        <v>0.82499999999999996</v>
      </c>
      <c r="OF486" s="163">
        <f t="shared" ca="1" si="1666"/>
        <v>0.875</v>
      </c>
      <c r="OG486" s="163">
        <f t="shared" ca="1" si="1666"/>
        <v>0.9</v>
      </c>
      <c r="OH486" s="163">
        <f t="shared" ca="1" si="1666"/>
        <v>0.9</v>
      </c>
      <c r="OI486" s="163">
        <f t="shared" ca="1" si="1666"/>
        <v>0.75</v>
      </c>
      <c r="OJ486" s="163">
        <f t="shared" ca="1" si="1666"/>
        <v>0.76904761904761909</v>
      </c>
      <c r="OK486" s="163">
        <f t="shared" ca="1" si="1666"/>
        <v>0.82000000000000006</v>
      </c>
      <c r="OL486" s="163">
        <f t="shared" ca="1" si="1666"/>
        <v>0.875</v>
      </c>
      <c r="OM486" s="163">
        <f t="shared" ca="1" si="1666"/>
        <v>0.9</v>
      </c>
      <c r="ON486" s="163">
        <f t="shared" ca="1" si="1666"/>
        <v>0.90000000000000013</v>
      </c>
      <c r="OO486" s="163">
        <f t="shared" ca="1" si="1666"/>
        <v>0.75</v>
      </c>
      <c r="OP486" s="163">
        <f t="shared" ca="1" si="1666"/>
        <v>0.76904761904761909</v>
      </c>
      <c r="OQ486" s="163">
        <f t="shared" ca="1" si="1666"/>
        <v>0.82000000000000006</v>
      </c>
      <c r="OR486" s="163">
        <f t="shared" ca="1" si="1666"/>
        <v>0.875</v>
      </c>
      <c r="OS486" s="163">
        <f t="shared" ca="1" si="1666"/>
        <v>0.9</v>
      </c>
      <c r="OT486" s="163">
        <f t="shared" ca="1" si="1666"/>
        <v>0.9</v>
      </c>
      <c r="OU486" s="163">
        <f t="shared" ca="1" si="1666"/>
        <v>0.875</v>
      </c>
      <c r="OV486" s="161">
        <f t="shared" si="1592"/>
        <v>1.1499999999999999</v>
      </c>
      <c r="OW486" s="161">
        <f t="shared" ca="1" si="1593"/>
        <v>1</v>
      </c>
      <c r="OX486" s="161" t="str">
        <f t="shared" ca="1" si="1594"/>
        <v>-</v>
      </c>
      <c r="OY486" s="163" t="str">
        <f t="shared" ca="1" si="1595"/>
        <v>-</v>
      </c>
      <c r="OZ486" s="161" t="str">
        <f t="shared" ca="1" si="1596"/>
        <v>-</v>
      </c>
      <c r="PA486" s="161" t="str">
        <f t="shared" ca="1" si="1597"/>
        <v>-</v>
      </c>
      <c r="PB486" s="163">
        <f t="shared" ca="1" si="1652"/>
        <v>0</v>
      </c>
      <c r="PC486" s="27">
        <v>0</v>
      </c>
    </row>
    <row r="487" spans="1:419" s="143" customFormat="1" hidden="1" outlineLevel="1">
      <c r="A487" s="121">
        <f t="shared" si="14"/>
        <v>482</v>
      </c>
      <c r="B487" s="121"/>
      <c r="E487" s="143" t="b">
        <v>0</v>
      </c>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E487" s="136" t="str">
        <f ca="1">"blank "&amp;TEXT(RAND(),"0.000")</f>
        <v>blank 0.273</v>
      </c>
      <c r="AF487" s="10" t="str">
        <f ca="1">IF(COUNTIF(AE$5:AE487,AE487)=1,"-","Dup")</f>
        <v>-</v>
      </c>
      <c r="AG487" s="10"/>
      <c r="AH487" s="149"/>
      <c r="AI487" s="149"/>
      <c r="AJ487" s="149"/>
      <c r="AK487" s="149"/>
      <c r="AL487" s="149"/>
      <c r="AM487" s="149"/>
      <c r="AN487" s="10"/>
      <c r="AO487" s="149"/>
      <c r="AP487" s="149"/>
      <c r="AQ487" s="149"/>
      <c r="AR487" s="149"/>
      <c r="AS487" s="149"/>
      <c r="AT487" s="149"/>
      <c r="AU487" s="149"/>
      <c r="AV487" s="192"/>
      <c r="AW487" s="192"/>
      <c r="AX487" s="192"/>
      <c r="AY487" s="192"/>
      <c r="AZ487" s="192"/>
      <c r="BA487" s="10"/>
      <c r="BB487" s="149"/>
      <c r="BC487" s="149"/>
      <c r="BD487" s="149"/>
      <c r="BE487" s="149"/>
      <c r="BF487" s="149"/>
      <c r="BG487" s="149"/>
      <c r="BH487" s="149"/>
      <c r="BI487" s="149"/>
      <c r="BJ487" s="149"/>
      <c r="BK487" s="149"/>
      <c r="BL487" s="149"/>
      <c r="BM487" s="149"/>
      <c r="BN487" s="149"/>
      <c r="BO487" s="192"/>
      <c r="BP487" s="192"/>
      <c r="BQ487" s="192"/>
      <c r="BR487" s="192"/>
      <c r="BS487" s="192"/>
      <c r="BT487" s="192"/>
      <c r="BU487" s="192"/>
      <c r="BV487" s="192"/>
      <c r="BW487" s="192"/>
      <c r="BX487" s="192"/>
      <c r="BY487" s="192"/>
      <c r="BZ487" s="192"/>
      <c r="CA487" s="192"/>
      <c r="CB487" s="192"/>
      <c r="CC487" s="192"/>
      <c r="CD487" s="192"/>
      <c r="CE487" s="192"/>
      <c r="CF487" s="192"/>
      <c r="CG487" s="192"/>
      <c r="CH487" s="192"/>
      <c r="CI487" s="192"/>
      <c r="CJ487" s="192"/>
      <c r="CK487" s="192"/>
      <c r="CL487" s="192"/>
      <c r="CM487" s="192"/>
      <c r="CN487" s="192"/>
      <c r="CO487" s="192"/>
      <c r="CP487" s="192"/>
      <c r="CQ487" s="192"/>
      <c r="CR487" s="192"/>
      <c r="CS487" s="192"/>
      <c r="CT487" s="192"/>
      <c r="CU487" s="192"/>
      <c r="CV487" s="192"/>
      <c r="CW487" s="192"/>
      <c r="CX487" s="192"/>
      <c r="CY487" s="192"/>
      <c r="CZ487" s="192"/>
      <c r="DA487" s="192"/>
      <c r="DB487" s="192"/>
      <c r="DC487" s="192"/>
      <c r="DD487" s="192"/>
      <c r="DE487" s="192"/>
      <c r="DF487" s="192"/>
      <c r="DG487" s="192"/>
      <c r="DH487" s="192"/>
      <c r="DI487" s="192"/>
      <c r="DJ487" s="192"/>
      <c r="DK487" s="192"/>
      <c r="DL487" s="10"/>
      <c r="DM487" s="149"/>
      <c r="DN487" s="149"/>
      <c r="DO487" s="149"/>
      <c r="DP487" s="149"/>
      <c r="DQ487" s="149"/>
      <c r="DR487" s="149"/>
      <c r="DS487" s="149"/>
      <c r="DT487" s="149"/>
      <c r="DU487" s="149"/>
      <c r="DV487" s="149"/>
      <c r="DW487" s="149"/>
      <c r="DX487" s="149"/>
      <c r="DY487" s="149"/>
      <c r="DZ487" s="149"/>
      <c r="EA487" s="149"/>
      <c r="EB487" s="149"/>
      <c r="EC487" s="149"/>
      <c r="ED487" s="149"/>
      <c r="EE487" s="149"/>
      <c r="EF487" s="149"/>
      <c r="EG487" s="149"/>
      <c r="EH487" s="10"/>
      <c r="EI487" s="149"/>
      <c r="EJ487" s="149"/>
      <c r="EK487" s="149"/>
      <c r="EL487" s="149"/>
      <c r="EM487" s="149"/>
      <c r="EN487" s="149"/>
      <c r="EO487" s="149"/>
      <c r="EP487" s="149"/>
      <c r="EQ487" s="149"/>
      <c r="ER487" s="149"/>
      <c r="ES487" s="149"/>
      <c r="ET487" s="149"/>
      <c r="EU487" s="149"/>
      <c r="EV487" s="149"/>
      <c r="EW487" s="149"/>
      <c r="EX487" s="149"/>
      <c r="EY487" s="149"/>
      <c r="EZ487" s="149"/>
      <c r="FA487" s="149"/>
      <c r="FB487" s="149"/>
      <c r="FC487" s="149"/>
      <c r="FD487" s="149"/>
      <c r="FE487" s="149"/>
      <c r="FF487" s="149"/>
      <c r="FG487" s="149"/>
      <c r="FH487" s="149"/>
      <c r="FI487" s="149"/>
      <c r="FJ487" s="149"/>
      <c r="FK487" s="149"/>
      <c r="FL487" s="149"/>
      <c r="FM487" s="149"/>
      <c r="FN487" s="149"/>
      <c r="FO487" s="149"/>
      <c r="FP487" s="149"/>
      <c r="FQ487" s="149"/>
      <c r="FR487" s="149"/>
      <c r="FS487" s="149"/>
      <c r="FT487" s="149"/>
      <c r="FU487" s="149"/>
      <c r="FV487" s="149"/>
      <c r="FW487" s="149"/>
      <c r="FX487" s="149"/>
      <c r="FY487" s="10"/>
      <c r="FZ487" s="149"/>
      <c r="GA487" s="149"/>
      <c r="GB487" s="149"/>
      <c r="GC487" s="149"/>
      <c r="GD487" s="149"/>
      <c r="GE487" s="149"/>
      <c r="GF487" s="149"/>
      <c r="GG487" s="149"/>
      <c r="GH487" s="149"/>
      <c r="GI487" s="149"/>
      <c r="GJ487" s="149"/>
      <c r="GK487" s="149"/>
      <c r="GL487" s="149"/>
      <c r="GM487" s="149"/>
      <c r="GN487" s="149"/>
      <c r="GO487" s="149"/>
      <c r="GP487" s="149"/>
      <c r="GQ487" s="149"/>
      <c r="GR487" s="149"/>
      <c r="GS487" s="149"/>
      <c r="GT487" s="149"/>
      <c r="GU487" s="149"/>
      <c r="GV487" s="149"/>
      <c r="GW487" s="149"/>
      <c r="GX487" s="149"/>
      <c r="GY487" s="149"/>
      <c r="GZ487" s="149"/>
      <c r="HA487" s="149"/>
      <c r="HB487" s="149"/>
      <c r="HC487" s="149"/>
      <c r="HD487" s="149"/>
      <c r="HE487" s="149"/>
      <c r="HF487" s="149"/>
      <c r="HG487" s="149"/>
      <c r="HH487" s="149"/>
      <c r="HI487" s="149"/>
      <c r="HJ487" s="10"/>
      <c r="HK487" s="149"/>
      <c r="HL487" s="149"/>
      <c r="HM487" s="149"/>
      <c r="HN487" s="149"/>
      <c r="HO487" s="149"/>
      <c r="HP487" s="149"/>
      <c r="HQ487" s="149"/>
      <c r="HR487" s="149"/>
      <c r="HS487" s="149"/>
      <c r="HT487" s="149"/>
      <c r="HU487" s="149"/>
      <c r="HV487" s="149"/>
      <c r="HW487" s="149"/>
      <c r="HX487" s="149"/>
      <c r="HY487" s="149"/>
      <c r="HZ487" s="149"/>
      <c r="IA487" s="149"/>
      <c r="IB487" s="149"/>
      <c r="IC487" s="149"/>
      <c r="ID487" s="149"/>
      <c r="IE487" s="149"/>
      <c r="IF487" s="149"/>
      <c r="IG487" s="149"/>
      <c r="IH487" s="149"/>
      <c r="II487" s="149"/>
      <c r="IJ487" s="149"/>
      <c r="IK487" s="149"/>
      <c r="IL487" s="149"/>
      <c r="IM487" s="149"/>
      <c r="IN487" s="149"/>
      <c r="IO487" s="149"/>
      <c r="IP487" s="149"/>
      <c r="IQ487" s="149"/>
      <c r="IR487" s="149"/>
      <c r="IS487" s="149"/>
      <c r="IT487" s="149"/>
      <c r="IU487" s="149"/>
      <c r="IV487" s="149"/>
      <c r="IW487" s="149"/>
      <c r="IX487" s="149"/>
      <c r="IY487" s="149"/>
      <c r="IZ487" s="149"/>
      <c r="JA487" s="149"/>
      <c r="JB487" s="149"/>
      <c r="JC487" s="149"/>
      <c r="JD487" s="149"/>
      <c r="JE487" s="149"/>
      <c r="JF487" s="149"/>
      <c r="JG487" s="149"/>
      <c r="JH487" s="149"/>
      <c r="JI487" s="149"/>
      <c r="JJ487" s="149"/>
      <c r="JK487" s="149"/>
      <c r="JL487" s="149"/>
      <c r="JM487" s="149"/>
      <c r="JN487" s="149"/>
      <c r="JO487" s="149"/>
      <c r="JP487" s="149"/>
      <c r="JQ487" s="149"/>
      <c r="JR487" s="149"/>
      <c r="JS487" s="149"/>
      <c r="JT487" s="149"/>
      <c r="JU487" s="149"/>
      <c r="JV487" s="149"/>
      <c r="JW487" s="149"/>
      <c r="JX487" s="149"/>
      <c r="JY487" s="149"/>
      <c r="JZ487" s="149"/>
      <c r="KA487" s="149"/>
      <c r="KB487" s="149"/>
      <c r="KC487" s="149"/>
      <c r="KD487" s="149"/>
      <c r="KE487" s="149"/>
      <c r="KF487" s="149"/>
      <c r="KG487" s="149"/>
      <c r="KH487" s="149"/>
      <c r="KI487" s="149"/>
      <c r="KJ487" s="149"/>
      <c r="KK487" s="149"/>
      <c r="KL487" s="149"/>
      <c r="KM487" s="149"/>
      <c r="KN487" s="149"/>
      <c r="KO487" s="149"/>
      <c r="KP487" s="149"/>
      <c r="KQ487" s="149"/>
      <c r="KR487" s="149"/>
      <c r="KS487" s="149"/>
      <c r="KT487" s="149"/>
      <c r="KU487" s="149"/>
      <c r="KV487" s="149"/>
      <c r="KW487" s="149"/>
      <c r="KX487" s="149"/>
      <c r="KY487" s="149"/>
      <c r="KZ487" s="149"/>
      <c r="LA487" s="149"/>
      <c r="LB487" s="149"/>
      <c r="LC487" s="149"/>
      <c r="LD487" s="149"/>
      <c r="LE487" s="149"/>
      <c r="LF487" s="149"/>
      <c r="LG487" s="149"/>
      <c r="LH487" s="149"/>
      <c r="LI487" s="149"/>
      <c r="LJ487" s="149"/>
      <c r="LK487" s="149"/>
      <c r="LL487" s="149"/>
      <c r="LM487" s="149"/>
      <c r="LN487" s="149"/>
      <c r="LO487" s="149"/>
      <c r="LP487" s="149"/>
      <c r="LQ487" s="149"/>
      <c r="LR487" s="149"/>
      <c r="LS487" s="149"/>
      <c r="LT487" s="149"/>
      <c r="LU487" s="149"/>
      <c r="LV487" s="149"/>
      <c r="LW487" s="149"/>
      <c r="LX487" s="149"/>
      <c r="LY487" s="10"/>
      <c r="LZ487" s="149"/>
      <c r="MA487" s="149"/>
      <c r="MB487" s="149"/>
      <c r="MC487" s="149"/>
      <c r="MD487" s="149"/>
      <c r="ME487" s="149"/>
      <c r="MF487" s="149"/>
      <c r="MG487" s="149"/>
      <c r="MH487" s="149"/>
      <c r="MI487" s="149"/>
      <c r="MJ487" s="149"/>
      <c r="MK487" s="149"/>
      <c r="ML487" s="149"/>
      <c r="MM487" s="149"/>
      <c r="MN487" s="149"/>
      <c r="MO487" s="149"/>
      <c r="MP487" s="149"/>
      <c r="MQ487" s="10"/>
      <c r="MR487" s="149"/>
      <c r="MS487" s="149"/>
      <c r="MT487" s="149"/>
      <c r="MU487" s="149"/>
      <c r="MV487" s="149"/>
      <c r="MW487" s="149"/>
      <c r="MX487" s="149"/>
      <c r="MY487" s="149"/>
      <c r="MZ487" s="149"/>
      <c r="NA487" s="149"/>
      <c r="NB487" s="149"/>
      <c r="NC487" s="149"/>
      <c r="ND487" s="149"/>
      <c r="NE487" s="149"/>
      <c r="NF487" s="149"/>
      <c r="NG487" s="149"/>
      <c r="NH487" s="149"/>
      <c r="NI487" s="149"/>
      <c r="NJ487" s="149"/>
      <c r="NK487" s="149"/>
      <c r="NL487" s="149"/>
      <c r="NM487" s="149"/>
      <c r="NN487" s="149"/>
      <c r="NO487" s="149"/>
      <c r="NP487" s="149"/>
      <c r="NQ487" s="149"/>
      <c r="NR487" s="149"/>
      <c r="NS487" s="149"/>
      <c r="NT487" s="149"/>
      <c r="NU487" s="149"/>
      <c r="NV487" s="149"/>
      <c r="NW487" s="149"/>
      <c r="NX487" s="149"/>
      <c r="NY487" s="149"/>
      <c r="NZ487" s="149"/>
      <c r="OA487" s="149"/>
      <c r="OB487" s="149"/>
      <c r="OC487" s="149"/>
      <c r="OD487" s="149"/>
      <c r="OE487" s="149"/>
      <c r="OF487" s="149"/>
      <c r="OG487" s="149"/>
      <c r="OH487" s="149"/>
      <c r="OI487" s="149"/>
      <c r="OJ487" s="149"/>
      <c r="OK487" s="149"/>
      <c r="OL487" s="149"/>
      <c r="OM487" s="149"/>
      <c r="ON487" s="149"/>
      <c r="OO487" s="149"/>
      <c r="OP487" s="149"/>
      <c r="OQ487" s="149"/>
      <c r="OR487" s="149"/>
      <c r="OS487" s="149"/>
      <c r="OT487" s="149"/>
      <c r="OU487" s="149"/>
      <c r="OV487" s="149"/>
      <c r="OW487" s="149"/>
      <c r="OX487" s="149"/>
      <c r="OY487" s="149"/>
      <c r="OZ487" s="149"/>
      <c r="PA487" s="149"/>
      <c r="PB487" s="149"/>
      <c r="PC487" s="27">
        <v>0</v>
      </c>
    </row>
    <row r="488" spans="1:419" s="143" customFormat="1" collapsed="1">
      <c r="A488" s="121">
        <f>ROW(A488)-5</f>
        <v>483</v>
      </c>
      <c r="B488" s="121"/>
      <c r="E488" s="123"/>
      <c r="F488" s="123"/>
      <c r="G488" s="120" t="s">
        <v>917</v>
      </c>
      <c r="H488" s="143">
        <v>1</v>
      </c>
      <c r="I488" s="143">
        <v>1</v>
      </c>
      <c r="J488" s="143">
        <v>1</v>
      </c>
      <c r="K488" s="143">
        <v>1</v>
      </c>
      <c r="L488" s="143">
        <v>1</v>
      </c>
      <c r="M488" s="143">
        <v>1</v>
      </c>
      <c r="N488" s="143">
        <v>1</v>
      </c>
      <c r="O488" s="143">
        <v>1</v>
      </c>
      <c r="P488" s="143">
        <v>1</v>
      </c>
      <c r="Q488" s="143">
        <v>1</v>
      </c>
      <c r="R488" s="143">
        <v>1</v>
      </c>
      <c r="S488" s="143">
        <v>1</v>
      </c>
      <c r="T488" s="143">
        <v>1</v>
      </c>
      <c r="U488" s="143">
        <v>1</v>
      </c>
      <c r="V488" s="143">
        <v>1</v>
      </c>
      <c r="W488" s="143">
        <v>1</v>
      </c>
      <c r="X488" s="143">
        <v>1</v>
      </c>
      <c r="Y488" s="143">
        <v>1</v>
      </c>
      <c r="Z488" s="143">
        <v>1</v>
      </c>
      <c r="AA488" s="143">
        <v>1</v>
      </c>
      <c r="AB488" s="143">
        <v>1</v>
      </c>
      <c r="AC488" s="143">
        <v>1</v>
      </c>
      <c r="AD488" s="143">
        <v>0</v>
      </c>
      <c r="AE488" s="134" t="s">
        <v>1600</v>
      </c>
      <c r="AF488" s="10" t="str">
        <f ca="1">IF(COUNTIF(AE$5:AE488,AE488)=1,"-","Dup")</f>
        <v>-</v>
      </c>
      <c r="AG488" s="10"/>
      <c r="AH488" s="149"/>
      <c r="AI488" s="149"/>
      <c r="AJ488" s="149"/>
      <c r="AK488" s="149"/>
      <c r="AL488" s="149"/>
      <c r="AM488" s="149"/>
      <c r="AN488" s="10"/>
      <c r="AO488" s="149"/>
      <c r="AP488" s="149"/>
      <c r="AQ488" s="149"/>
      <c r="AR488" s="149"/>
      <c r="AS488" s="149"/>
      <c r="AT488" s="149"/>
      <c r="AU488" s="149"/>
      <c r="AV488" s="192"/>
      <c r="AW488" s="192"/>
      <c r="AX488" s="192"/>
      <c r="AY488" s="192"/>
      <c r="AZ488" s="192"/>
      <c r="BA488" s="10"/>
      <c r="BB488" s="149"/>
      <c r="BC488" s="149"/>
      <c r="BD488" s="149"/>
      <c r="BE488" s="149"/>
      <c r="BF488" s="149"/>
      <c r="BG488" s="149"/>
      <c r="BH488" s="149"/>
      <c r="BI488" s="149"/>
      <c r="BJ488" s="149"/>
      <c r="BK488" s="149"/>
      <c r="BL488" s="149"/>
      <c r="BM488" s="149"/>
      <c r="BN488" s="149"/>
      <c r="BO488" s="192"/>
      <c r="BP488" s="192"/>
      <c r="BQ488" s="192"/>
      <c r="BR488" s="192"/>
      <c r="BS488" s="192"/>
      <c r="BT488" s="192"/>
      <c r="BU488" s="192"/>
      <c r="BV488" s="192"/>
      <c r="BW488" s="192"/>
      <c r="BX488" s="192"/>
      <c r="BY488" s="192"/>
      <c r="BZ488" s="192"/>
      <c r="CA488" s="192"/>
      <c r="CB488" s="192"/>
      <c r="CC488" s="192"/>
      <c r="CD488" s="192"/>
      <c r="CE488" s="192"/>
      <c r="CF488" s="192"/>
      <c r="CG488" s="192"/>
      <c r="CH488" s="192"/>
      <c r="CI488" s="192"/>
      <c r="CJ488" s="192"/>
      <c r="CK488" s="192"/>
      <c r="CL488" s="192"/>
      <c r="CM488" s="192"/>
      <c r="CN488" s="192"/>
      <c r="CO488" s="192"/>
      <c r="CP488" s="192"/>
      <c r="CQ488" s="192"/>
      <c r="CR488" s="192"/>
      <c r="CS488" s="192"/>
      <c r="CT488" s="192"/>
      <c r="CU488" s="192"/>
      <c r="CV488" s="192"/>
      <c r="CW488" s="192"/>
      <c r="CX488" s="192"/>
      <c r="CY488" s="192"/>
      <c r="CZ488" s="192"/>
      <c r="DA488" s="192"/>
      <c r="DB488" s="192"/>
      <c r="DC488" s="192"/>
      <c r="DD488" s="192"/>
      <c r="DE488" s="192"/>
      <c r="DF488" s="192"/>
      <c r="DG488" s="192"/>
      <c r="DH488" s="192"/>
      <c r="DI488" s="192"/>
      <c r="DJ488" s="192"/>
      <c r="DK488" s="192"/>
      <c r="DL488" s="10"/>
      <c r="DM488" s="149"/>
      <c r="DN488" s="149"/>
      <c r="DO488" s="149"/>
      <c r="DP488" s="149"/>
      <c r="DQ488" s="149"/>
      <c r="DR488" s="149"/>
      <c r="DS488" s="149"/>
      <c r="DT488" s="149"/>
      <c r="DU488" s="149"/>
      <c r="DV488" s="149"/>
      <c r="DW488" s="149"/>
      <c r="DX488" s="149"/>
      <c r="DY488" s="149"/>
      <c r="DZ488" s="149"/>
      <c r="EA488" s="149"/>
      <c r="EB488" s="149"/>
      <c r="EC488" s="149"/>
      <c r="ED488" s="149"/>
      <c r="EE488" s="149"/>
      <c r="EF488" s="149"/>
      <c r="EG488" s="149"/>
      <c r="EH488" s="10"/>
      <c r="EI488" s="149"/>
      <c r="EJ488" s="149"/>
      <c r="EK488" s="149"/>
      <c r="EL488" s="149"/>
      <c r="EM488" s="149"/>
      <c r="EN488" s="149"/>
      <c r="EO488" s="149"/>
      <c r="EP488" s="149"/>
      <c r="EQ488" s="149"/>
      <c r="ER488" s="149"/>
      <c r="ES488" s="149"/>
      <c r="ET488" s="149"/>
      <c r="EU488" s="149"/>
      <c r="EV488" s="149"/>
      <c r="EW488" s="149"/>
      <c r="EX488" s="149"/>
      <c r="EY488" s="149"/>
      <c r="EZ488" s="149"/>
      <c r="FA488" s="149"/>
      <c r="FB488" s="149"/>
      <c r="FC488" s="149"/>
      <c r="FD488" s="149"/>
      <c r="FE488" s="149"/>
      <c r="FF488" s="149"/>
      <c r="FG488" s="149"/>
      <c r="FH488" s="149"/>
      <c r="FI488" s="149"/>
      <c r="FJ488" s="149"/>
      <c r="FK488" s="149"/>
      <c r="FL488" s="149"/>
      <c r="FM488" s="149"/>
      <c r="FN488" s="149"/>
      <c r="FO488" s="149"/>
      <c r="FP488" s="149"/>
      <c r="FQ488" s="149"/>
      <c r="FR488" s="149"/>
      <c r="FS488" s="149"/>
      <c r="FT488" s="149"/>
      <c r="FU488" s="149"/>
      <c r="FV488" s="149"/>
      <c r="FW488" s="149"/>
      <c r="FX488" s="149"/>
      <c r="FY488" s="10"/>
      <c r="FZ488" s="149"/>
      <c r="GA488" s="149"/>
      <c r="GB488" s="149"/>
      <c r="GC488" s="149"/>
      <c r="GD488" s="149"/>
      <c r="GE488" s="149"/>
      <c r="GF488" s="149"/>
      <c r="GG488" s="149"/>
      <c r="GH488" s="149"/>
      <c r="GI488" s="149"/>
      <c r="GJ488" s="149"/>
      <c r="GK488" s="149"/>
      <c r="GL488" s="149"/>
      <c r="GM488" s="149"/>
      <c r="GN488" s="149"/>
      <c r="GO488" s="149"/>
      <c r="GP488" s="149"/>
      <c r="GQ488" s="149"/>
      <c r="GR488" s="149"/>
      <c r="GS488" s="149"/>
      <c r="GT488" s="149"/>
      <c r="GU488" s="149"/>
      <c r="GV488" s="149"/>
      <c r="GW488" s="149"/>
      <c r="GX488" s="149"/>
      <c r="GY488" s="149"/>
      <c r="GZ488" s="149"/>
      <c r="HA488" s="149"/>
      <c r="HB488" s="149"/>
      <c r="HC488" s="149"/>
      <c r="HD488" s="149"/>
      <c r="HE488" s="149"/>
      <c r="HF488" s="149"/>
      <c r="HG488" s="149"/>
      <c r="HH488" s="149"/>
      <c r="HI488" s="149"/>
      <c r="HJ488" s="10"/>
      <c r="HK488" s="149"/>
      <c r="HL488" s="149"/>
      <c r="HM488" s="149"/>
      <c r="HN488" s="149"/>
      <c r="HO488" s="149"/>
      <c r="HP488" s="149"/>
      <c r="HQ488" s="149"/>
      <c r="HR488" s="149"/>
      <c r="HS488" s="149"/>
      <c r="HT488" s="149"/>
      <c r="HU488" s="149"/>
      <c r="HV488" s="149"/>
      <c r="HW488" s="149"/>
      <c r="HX488" s="149"/>
      <c r="HY488" s="149"/>
      <c r="HZ488" s="149"/>
      <c r="IA488" s="149"/>
      <c r="IB488" s="149"/>
      <c r="IC488" s="149"/>
      <c r="ID488" s="149"/>
      <c r="IE488" s="149"/>
      <c r="IF488" s="149"/>
      <c r="IG488" s="149"/>
      <c r="IH488" s="149"/>
      <c r="II488" s="149"/>
      <c r="IJ488" s="149"/>
      <c r="IK488" s="149"/>
      <c r="IL488" s="149"/>
      <c r="IM488" s="149"/>
      <c r="IN488" s="149"/>
      <c r="IO488" s="149"/>
      <c r="IP488" s="149"/>
      <c r="IQ488" s="149"/>
      <c r="IR488" s="149"/>
      <c r="IS488" s="149"/>
      <c r="IT488" s="149"/>
      <c r="IU488" s="149"/>
      <c r="IV488" s="149"/>
      <c r="IW488" s="149"/>
      <c r="IX488" s="149"/>
      <c r="IY488" s="149"/>
      <c r="IZ488" s="149"/>
      <c r="JA488" s="149"/>
      <c r="JB488" s="149"/>
      <c r="JC488" s="149"/>
      <c r="JD488" s="149"/>
      <c r="JE488" s="149"/>
      <c r="JF488" s="149"/>
      <c r="JG488" s="149"/>
      <c r="JH488" s="149"/>
      <c r="JI488" s="149"/>
      <c r="JJ488" s="149"/>
      <c r="JK488" s="149"/>
      <c r="JL488" s="149"/>
      <c r="JM488" s="149"/>
      <c r="JN488" s="149"/>
      <c r="JO488" s="149"/>
      <c r="JP488" s="149"/>
      <c r="JQ488" s="149"/>
      <c r="JR488" s="149"/>
      <c r="JS488" s="149"/>
      <c r="JT488" s="149"/>
      <c r="JU488" s="149"/>
      <c r="JV488" s="149"/>
      <c r="JW488" s="149"/>
      <c r="JX488" s="149"/>
      <c r="JY488" s="149"/>
      <c r="JZ488" s="149"/>
      <c r="KA488" s="149"/>
      <c r="KB488" s="149"/>
      <c r="KC488" s="149"/>
      <c r="KD488" s="149"/>
      <c r="KE488" s="149"/>
      <c r="KF488" s="149"/>
      <c r="KG488" s="149"/>
      <c r="KH488" s="149"/>
      <c r="KI488" s="149"/>
      <c r="KJ488" s="149"/>
      <c r="KK488" s="149"/>
      <c r="KL488" s="149"/>
      <c r="KM488" s="149"/>
      <c r="KN488" s="149"/>
      <c r="KO488" s="149"/>
      <c r="KP488" s="149"/>
      <c r="KQ488" s="149"/>
      <c r="KR488" s="149"/>
      <c r="KS488" s="149"/>
      <c r="KT488" s="149"/>
      <c r="KU488" s="149"/>
      <c r="KV488" s="149"/>
      <c r="KW488" s="149"/>
      <c r="KX488" s="149"/>
      <c r="KY488" s="149"/>
      <c r="KZ488" s="149"/>
      <c r="LA488" s="149"/>
      <c r="LB488" s="149"/>
      <c r="LC488" s="149"/>
      <c r="LD488" s="149"/>
      <c r="LE488" s="149"/>
      <c r="LF488" s="149"/>
      <c r="LG488" s="149"/>
      <c r="LH488" s="149"/>
      <c r="LI488" s="149"/>
      <c r="LJ488" s="149"/>
      <c r="LK488" s="149"/>
      <c r="LL488" s="149"/>
      <c r="LM488" s="149"/>
      <c r="LN488" s="149"/>
      <c r="LO488" s="149"/>
      <c r="LP488" s="149"/>
      <c r="LQ488" s="149"/>
      <c r="LR488" s="149"/>
      <c r="LS488" s="149"/>
      <c r="LT488" s="149"/>
      <c r="LU488" s="149"/>
      <c r="LV488" s="149"/>
      <c r="LW488" s="149"/>
      <c r="LX488" s="149"/>
      <c r="LY488" s="10"/>
      <c r="LZ488" s="149"/>
      <c r="MA488" s="149"/>
      <c r="MB488" s="149"/>
      <c r="MC488" s="149"/>
      <c r="MD488" s="149"/>
      <c r="ME488" s="149"/>
      <c r="MF488" s="149"/>
      <c r="MG488" s="149"/>
      <c r="MH488" s="149"/>
      <c r="MI488" s="149"/>
      <c r="MJ488" s="149"/>
      <c r="MK488" s="149"/>
      <c r="ML488" s="149"/>
      <c r="MM488" s="149"/>
      <c r="MN488" s="149"/>
      <c r="MO488" s="149"/>
      <c r="MP488" s="149"/>
      <c r="MQ488" s="10"/>
      <c r="MR488" s="149"/>
      <c r="MS488" s="149"/>
      <c r="MT488" s="149"/>
      <c r="MU488" s="149"/>
      <c r="MV488" s="149"/>
      <c r="MW488" s="149"/>
      <c r="MX488" s="149"/>
      <c r="MY488" s="149"/>
      <c r="MZ488" s="149"/>
      <c r="NA488" s="149"/>
      <c r="NB488" s="149"/>
      <c r="NC488" s="149"/>
      <c r="ND488" s="149"/>
      <c r="NE488" s="149"/>
      <c r="NF488" s="149"/>
      <c r="NG488" s="149"/>
      <c r="NH488" s="149"/>
      <c r="NI488" s="149"/>
      <c r="NJ488" s="149"/>
      <c r="NK488" s="149"/>
      <c r="NL488" s="149"/>
      <c r="NM488" s="149"/>
      <c r="NN488" s="149"/>
      <c r="NO488" s="149"/>
      <c r="NP488" s="149"/>
      <c r="NQ488" s="149"/>
      <c r="NR488" s="149"/>
      <c r="NS488" s="149"/>
      <c r="NT488" s="149"/>
      <c r="NU488" s="149"/>
      <c r="NV488" s="149"/>
      <c r="NW488" s="149"/>
      <c r="NX488" s="149"/>
      <c r="NY488" s="149"/>
      <c r="NZ488" s="149"/>
      <c r="OA488" s="149"/>
      <c r="OB488" s="149"/>
      <c r="OC488" s="149"/>
      <c r="OD488" s="149"/>
      <c r="OE488" s="149"/>
      <c r="OF488" s="149"/>
      <c r="OG488" s="149"/>
      <c r="OH488" s="149"/>
      <c r="OI488" s="149"/>
      <c r="OJ488" s="149"/>
      <c r="OK488" s="149"/>
      <c r="OL488" s="149"/>
      <c r="OM488" s="149"/>
      <c r="ON488" s="149"/>
      <c r="OO488" s="149"/>
      <c r="OP488" s="149"/>
      <c r="OQ488" s="149"/>
      <c r="OR488" s="149"/>
      <c r="OS488" s="149"/>
      <c r="OT488" s="149"/>
      <c r="OU488" s="149"/>
      <c r="OV488" s="149"/>
      <c r="OW488" s="149"/>
      <c r="OX488" s="149"/>
      <c r="OY488" s="149"/>
      <c r="OZ488" s="149"/>
      <c r="PA488" s="149"/>
      <c r="PB488" s="149"/>
      <c r="PC488" s="27">
        <v>0</v>
      </c>
    </row>
    <row r="489" spans="1:419" s="143" customFormat="1" hidden="1" outlineLevel="1">
      <c r="A489" s="121">
        <f>ROW(A489)-5</f>
        <v>484</v>
      </c>
      <c r="B489" s="121"/>
      <c r="E489" s="123"/>
      <c r="F489" s="123"/>
      <c r="G489" s="120" t="s">
        <v>918</v>
      </c>
      <c r="H489" s="143">
        <v>3</v>
      </c>
      <c r="I489" s="143">
        <v>3</v>
      </c>
      <c r="J489" s="143">
        <v>2</v>
      </c>
      <c r="K489" s="143">
        <v>4</v>
      </c>
      <c r="L489" s="143">
        <v>3</v>
      </c>
      <c r="M489" s="143">
        <v>3</v>
      </c>
      <c r="N489" s="143">
        <v>3</v>
      </c>
      <c r="O489" s="143">
        <v>3</v>
      </c>
      <c r="P489" s="143">
        <v>3</v>
      </c>
      <c r="Q489" s="143">
        <v>3</v>
      </c>
      <c r="R489" s="143">
        <v>3</v>
      </c>
      <c r="S489" s="143">
        <v>3</v>
      </c>
      <c r="T489" s="143">
        <v>3</v>
      </c>
      <c r="U489" s="143">
        <v>3</v>
      </c>
      <c r="V489" s="143">
        <v>3</v>
      </c>
      <c r="W489" s="143">
        <v>3</v>
      </c>
      <c r="X489" s="143">
        <v>3</v>
      </c>
      <c r="Y489" s="143">
        <v>4</v>
      </c>
      <c r="Z489" s="143">
        <v>3</v>
      </c>
      <c r="AA489" s="143">
        <v>4</v>
      </c>
      <c r="AB489" s="143">
        <v>3</v>
      </c>
      <c r="AC489" s="143">
        <v>3</v>
      </c>
      <c r="AD489" s="143">
        <v>0</v>
      </c>
      <c r="AE489" s="135" t="str">
        <f t="array" ref="AE489">PRODUCT($H489:$AD489-$H488:$AD488+1)&amp;" "&amp;AE488&amp;" specific pointers"</f>
        <v>49589822592 CFW  specific pointers</v>
      </c>
      <c r="AF489" s="10" t="str">
        <f ca="1">IF(COUNTIF(AE$5:AE489,AE489)=1,"-","Dup")</f>
        <v>-</v>
      </c>
      <c r="AG489" s="10"/>
      <c r="AH489" s="149"/>
      <c r="AI489" s="149"/>
      <c r="AJ489" s="149"/>
      <c r="AK489" s="149"/>
      <c r="AL489" s="149"/>
      <c r="AM489" s="149"/>
      <c r="AN489" s="10"/>
      <c r="AO489" s="149"/>
      <c r="AP489" s="149"/>
      <c r="AQ489" s="149"/>
      <c r="AR489" s="149"/>
      <c r="AS489" s="149"/>
      <c r="AT489" s="149"/>
      <c r="AU489" s="149"/>
      <c r="AV489" s="192"/>
      <c r="AW489" s="192"/>
      <c r="AX489" s="192"/>
      <c r="AY489" s="192"/>
      <c r="AZ489" s="192"/>
      <c r="BA489" s="10"/>
      <c r="BB489" s="149"/>
      <c r="BC489" s="149"/>
      <c r="BD489" s="149"/>
      <c r="BE489" s="149"/>
      <c r="BF489" s="149"/>
      <c r="BG489" s="156"/>
      <c r="BH489" s="149"/>
      <c r="BI489" s="149"/>
      <c r="BJ489" s="149"/>
      <c r="BK489" s="149"/>
      <c r="BL489" s="149"/>
      <c r="BM489" s="149"/>
      <c r="BN489" s="149"/>
      <c r="BO489" s="192"/>
      <c r="BP489" s="192"/>
      <c r="BQ489" s="192"/>
      <c r="BR489" s="192"/>
      <c r="BS489" s="192"/>
      <c r="BT489" s="192"/>
      <c r="BU489" s="192"/>
      <c r="BV489" s="192"/>
      <c r="BW489" s="192"/>
      <c r="BX489" s="192"/>
      <c r="BY489" s="192"/>
      <c r="BZ489" s="192"/>
      <c r="CA489" s="192"/>
      <c r="CB489" s="192"/>
      <c r="CC489" s="192"/>
      <c r="CD489" s="192"/>
      <c r="CE489" s="192"/>
      <c r="CF489" s="192"/>
      <c r="CG489" s="192"/>
      <c r="CH489" s="192"/>
      <c r="CI489" s="192"/>
      <c r="CJ489" s="192"/>
      <c r="CK489" s="192"/>
      <c r="CL489" s="192"/>
      <c r="CM489" s="192"/>
      <c r="CN489" s="192"/>
      <c r="CO489" s="192"/>
      <c r="CP489" s="192"/>
      <c r="CQ489" s="192"/>
      <c r="CR489" s="192"/>
      <c r="CS489" s="192"/>
      <c r="CT489" s="192"/>
      <c r="CU489" s="192"/>
      <c r="CV489" s="192"/>
      <c r="CW489" s="192"/>
      <c r="CX489" s="192"/>
      <c r="CY489" s="192"/>
      <c r="CZ489" s="192"/>
      <c r="DA489" s="192"/>
      <c r="DB489" s="192"/>
      <c r="DC489" s="192"/>
      <c r="DD489" s="192"/>
      <c r="DE489" s="192"/>
      <c r="DF489" s="192"/>
      <c r="DG489" s="192"/>
      <c r="DH489" s="192"/>
      <c r="DI489" s="192"/>
      <c r="DJ489" s="192"/>
      <c r="DK489" s="192"/>
      <c r="DL489" s="10"/>
      <c r="DM489" s="149"/>
      <c r="DN489" s="149"/>
      <c r="DO489" s="149"/>
      <c r="DP489" s="149"/>
      <c r="DQ489" s="149"/>
      <c r="DR489" s="149"/>
      <c r="DS489" s="149"/>
      <c r="DT489" s="149"/>
      <c r="DU489" s="149"/>
      <c r="DV489" s="149"/>
      <c r="DW489" s="149"/>
      <c r="DX489" s="149"/>
      <c r="DY489" s="149"/>
      <c r="DZ489" s="149"/>
      <c r="EA489" s="149"/>
      <c r="EB489" s="149"/>
      <c r="EC489" s="149"/>
      <c r="ED489" s="149"/>
      <c r="EE489" s="149"/>
      <c r="EF489" s="149"/>
      <c r="EG489" s="149"/>
      <c r="EH489" s="10"/>
      <c r="EI489" s="149"/>
      <c r="EJ489" s="149"/>
      <c r="EK489" s="149"/>
      <c r="EL489" s="149"/>
      <c r="EM489" s="149"/>
      <c r="EN489" s="149"/>
      <c r="EO489" s="149"/>
      <c r="EP489" s="149"/>
      <c r="EQ489" s="149"/>
      <c r="ER489" s="149"/>
      <c r="ES489" s="149"/>
      <c r="ET489" s="149"/>
      <c r="EU489" s="149"/>
      <c r="EV489" s="149"/>
      <c r="EW489" s="149"/>
      <c r="EX489" s="149"/>
      <c r="EY489" s="149"/>
      <c r="EZ489" s="149"/>
      <c r="FA489" s="149"/>
      <c r="FB489" s="149"/>
      <c r="FC489" s="149"/>
      <c r="FD489" s="149"/>
      <c r="FE489" s="149"/>
      <c r="FF489" s="149"/>
      <c r="FG489" s="149"/>
      <c r="FH489" s="149"/>
      <c r="FI489" s="149"/>
      <c r="FJ489" s="149"/>
      <c r="FK489" s="149"/>
      <c r="FL489" s="149"/>
      <c r="FM489" s="149"/>
      <c r="FN489" s="149"/>
      <c r="FO489" s="149"/>
      <c r="FP489" s="162"/>
      <c r="FQ489" s="162"/>
      <c r="FR489" s="149"/>
      <c r="FS489" s="149"/>
      <c r="FT489" s="149"/>
      <c r="FU489" s="149"/>
      <c r="FV489" s="149"/>
      <c r="FW489" s="149"/>
      <c r="FX489" s="149"/>
      <c r="FY489" s="10"/>
      <c r="FZ489" s="162"/>
      <c r="GA489" s="149"/>
      <c r="GB489" s="149"/>
      <c r="GC489" s="149"/>
      <c r="GD489" s="149"/>
      <c r="GE489" s="162"/>
      <c r="GF489" s="149"/>
      <c r="GG489" s="149"/>
      <c r="GH489" s="149"/>
      <c r="GI489" s="149"/>
      <c r="GJ489" s="149"/>
      <c r="GK489" s="149"/>
      <c r="GL489" s="149"/>
      <c r="GM489" s="149"/>
      <c r="GN489" s="149"/>
      <c r="GO489" s="149"/>
      <c r="GP489" s="149"/>
      <c r="GQ489" s="149"/>
      <c r="GR489" s="149"/>
      <c r="GS489" s="149"/>
      <c r="GT489" s="149"/>
      <c r="GU489" s="149"/>
      <c r="GV489" s="149"/>
      <c r="GW489" s="149"/>
      <c r="GX489" s="149"/>
      <c r="GY489" s="149"/>
      <c r="GZ489" s="149"/>
      <c r="HA489" s="149"/>
      <c r="HB489" s="149"/>
      <c r="HC489" s="149"/>
      <c r="HD489" s="162"/>
      <c r="HE489" s="162"/>
      <c r="HF489" s="162"/>
      <c r="HG489" s="162"/>
      <c r="HH489" s="162"/>
      <c r="HI489" s="162"/>
      <c r="HJ489" s="10"/>
      <c r="HK489" s="149"/>
      <c r="HL489" s="149"/>
      <c r="HM489" s="149"/>
      <c r="HN489" s="149"/>
      <c r="HO489" s="149"/>
      <c r="HP489" s="162"/>
      <c r="HQ489" s="162"/>
      <c r="HR489" s="162"/>
      <c r="HS489" s="162"/>
      <c r="HT489" s="149"/>
      <c r="HU489" s="149"/>
      <c r="HV489" s="162"/>
      <c r="HW489" s="162"/>
      <c r="HX489" s="162"/>
      <c r="HY489" s="162"/>
      <c r="HZ489" s="162"/>
      <c r="IA489" s="162"/>
      <c r="IB489" s="149"/>
      <c r="IC489" s="149"/>
      <c r="ID489" s="162"/>
      <c r="IE489" s="149"/>
      <c r="IF489" s="149"/>
      <c r="IG489" s="149"/>
      <c r="IH489" s="149"/>
      <c r="II489" s="149"/>
      <c r="IJ489" s="149"/>
      <c r="IK489" s="162"/>
      <c r="IL489" s="162"/>
      <c r="IM489" s="162"/>
      <c r="IN489" s="162"/>
      <c r="IO489" s="149"/>
      <c r="IP489" s="162"/>
      <c r="IQ489" s="149"/>
      <c r="IR489" s="149"/>
      <c r="IS489" s="149"/>
      <c r="IT489" s="149"/>
      <c r="IU489" s="149"/>
      <c r="IV489" s="149"/>
      <c r="IW489" s="149"/>
      <c r="IX489" s="149"/>
      <c r="IY489" s="149"/>
      <c r="IZ489" s="149"/>
      <c r="JA489" s="149"/>
      <c r="JB489" s="149"/>
      <c r="JC489" s="149"/>
      <c r="JD489" s="149"/>
      <c r="JE489" s="149"/>
      <c r="JF489" s="149"/>
      <c r="JG489" s="149"/>
      <c r="JH489" s="149"/>
      <c r="JI489" s="149"/>
      <c r="JJ489" s="149"/>
      <c r="JK489" s="149"/>
      <c r="JL489" s="149"/>
      <c r="JM489" s="149"/>
      <c r="JN489" s="149"/>
      <c r="JO489" s="149"/>
      <c r="JP489" s="149"/>
      <c r="JQ489" s="149"/>
      <c r="JR489" s="149"/>
      <c r="JS489" s="149"/>
      <c r="JT489" s="149"/>
      <c r="JU489" s="149"/>
      <c r="JV489" s="149"/>
      <c r="JW489" s="149"/>
      <c r="JX489" s="149"/>
      <c r="JY489" s="149"/>
      <c r="JZ489" s="149"/>
      <c r="KA489" s="149"/>
      <c r="KB489" s="149"/>
      <c r="KC489" s="149"/>
      <c r="KD489" s="149"/>
      <c r="KE489" s="149"/>
      <c r="KF489" s="149"/>
      <c r="KG489" s="149"/>
      <c r="KH489" s="149"/>
      <c r="KI489" s="149"/>
      <c r="KJ489" s="149"/>
      <c r="KK489" s="149"/>
      <c r="KL489" s="149"/>
      <c r="KM489" s="149"/>
      <c r="KN489" s="149"/>
      <c r="KO489" s="149"/>
      <c r="KP489" s="149"/>
      <c r="KQ489" s="149"/>
      <c r="KR489" s="149"/>
      <c r="KS489" s="149"/>
      <c r="KT489" s="149"/>
      <c r="KU489" s="149"/>
      <c r="KV489" s="149"/>
      <c r="KW489" s="149"/>
      <c r="KX489" s="149"/>
      <c r="KY489" s="149"/>
      <c r="KZ489" s="149"/>
      <c r="LA489" s="149"/>
      <c r="LB489" s="149"/>
      <c r="LC489" s="149"/>
      <c r="LD489" s="149"/>
      <c r="LE489" s="149"/>
      <c r="LF489" s="149"/>
      <c r="LG489" s="149"/>
      <c r="LH489" s="149"/>
      <c r="LI489" s="149"/>
      <c r="LJ489" s="149"/>
      <c r="LK489" s="149"/>
      <c r="LL489" s="149"/>
      <c r="LM489" s="149"/>
      <c r="LN489" s="149"/>
      <c r="LO489" s="149"/>
      <c r="LP489" s="149"/>
      <c r="LQ489" s="149"/>
      <c r="LR489" s="149"/>
      <c r="LS489" s="149"/>
      <c r="LT489" s="149"/>
      <c r="LU489" s="149"/>
      <c r="LV489" s="149"/>
      <c r="LW489" s="149"/>
      <c r="LX489" s="149"/>
      <c r="LY489" s="10"/>
      <c r="LZ489" s="149"/>
      <c r="MA489" s="149"/>
      <c r="MB489" s="149"/>
      <c r="MC489" s="149"/>
      <c r="MD489" s="149"/>
      <c r="ME489" s="149"/>
      <c r="MF489" s="149"/>
      <c r="MG489" s="149"/>
      <c r="MH489" s="149"/>
      <c r="MI489" s="149"/>
      <c r="MJ489" s="149"/>
      <c r="MK489" s="162"/>
      <c r="ML489" s="162"/>
      <c r="MM489" s="162"/>
      <c r="MN489" s="162"/>
      <c r="MO489" s="162"/>
      <c r="MP489" s="149"/>
      <c r="MQ489" s="10"/>
      <c r="MR489" s="149"/>
      <c r="MS489" s="149"/>
      <c r="MT489" s="149"/>
      <c r="MU489" s="149"/>
      <c r="MV489" s="149"/>
      <c r="MW489" s="149"/>
      <c r="MX489" s="149"/>
      <c r="MY489" s="149"/>
      <c r="MZ489" s="149"/>
      <c r="NA489" s="149"/>
      <c r="NB489" s="149"/>
      <c r="NC489" s="149"/>
      <c r="ND489" s="149"/>
      <c r="NE489" s="149"/>
      <c r="NF489" s="149"/>
      <c r="NG489" s="149"/>
      <c r="NH489" s="149"/>
      <c r="NI489" s="149"/>
      <c r="NJ489" s="149"/>
      <c r="NK489" s="149"/>
      <c r="NL489" s="149"/>
      <c r="NM489" s="149"/>
      <c r="NN489" s="149"/>
      <c r="NO489" s="149"/>
      <c r="NP489" s="149"/>
      <c r="NQ489" s="149"/>
      <c r="NR489" s="149"/>
      <c r="NS489" s="149"/>
      <c r="NT489" s="149"/>
      <c r="NU489" s="149"/>
      <c r="NV489" s="149"/>
      <c r="NW489" s="149"/>
      <c r="NX489" s="149"/>
      <c r="NY489" s="149"/>
      <c r="NZ489" s="149"/>
      <c r="OA489" s="149"/>
      <c r="OB489" s="149"/>
      <c r="OC489" s="149"/>
      <c r="OD489" s="149"/>
      <c r="OE489" s="149"/>
      <c r="OF489" s="149"/>
      <c r="OG489" s="149"/>
      <c r="OH489" s="149"/>
      <c r="OI489" s="149"/>
      <c r="OJ489" s="149"/>
      <c r="OK489" s="149"/>
      <c r="OL489" s="149"/>
      <c r="OM489" s="149"/>
      <c r="ON489" s="149"/>
      <c r="OO489" s="149"/>
      <c r="OP489" s="149"/>
      <c r="OQ489" s="149"/>
      <c r="OR489" s="149"/>
      <c r="OS489" s="149"/>
      <c r="OT489" s="149"/>
      <c r="OU489" s="149"/>
      <c r="OV489" s="149"/>
      <c r="OW489" s="149"/>
      <c r="OX489" s="149"/>
      <c r="OY489" s="149"/>
      <c r="OZ489" s="149"/>
      <c r="PA489" s="149"/>
      <c r="PB489" s="149"/>
      <c r="PC489" s="27">
        <v>0</v>
      </c>
    </row>
    <row r="490" spans="1:419" s="143" customFormat="1" hidden="1" outlineLevel="1">
      <c r="A490" s="121">
        <f t="shared" si="14"/>
        <v>485</v>
      </c>
      <c r="B490" s="121">
        <f>$A$7</f>
        <v>2</v>
      </c>
      <c r="C490" s="162">
        <f>C486</f>
        <v>1002</v>
      </c>
      <c r="D490" s="143" t="s">
        <v>884</v>
      </c>
      <c r="E490" s="143" t="b">
        <f t="shared" ref="E490:E533" si="1667">J490=1</f>
        <v>1</v>
      </c>
      <c r="F490" s="143" t="b">
        <v>0</v>
      </c>
      <c r="G490" s="143" t="b">
        <v>1</v>
      </c>
      <c r="H490" s="32">
        <v>3</v>
      </c>
      <c r="I490" s="32">
        <v>1</v>
      </c>
      <c r="J490" s="32">
        <v>1</v>
      </c>
      <c r="K490" s="32">
        <v>2</v>
      </c>
      <c r="L490" s="32">
        <v>1</v>
      </c>
      <c r="M490" s="32">
        <v>1</v>
      </c>
      <c r="N490" s="32">
        <v>1</v>
      </c>
      <c r="O490" s="32">
        <v>1</v>
      </c>
      <c r="P490" s="32">
        <v>1</v>
      </c>
      <c r="Q490" s="32">
        <v>1</v>
      </c>
      <c r="R490" s="32">
        <v>2</v>
      </c>
      <c r="S490" s="32">
        <v>1</v>
      </c>
      <c r="T490" s="32">
        <v>1</v>
      </c>
      <c r="U490" s="32">
        <v>1</v>
      </c>
      <c r="V490" s="32">
        <v>1</v>
      </c>
      <c r="W490" s="32">
        <v>1</v>
      </c>
      <c r="X490" s="32">
        <v>1</v>
      </c>
      <c r="Y490" s="32">
        <v>1</v>
      </c>
      <c r="Z490" s="32">
        <v>1</v>
      </c>
      <c r="AA490" s="32">
        <v>1</v>
      </c>
      <c r="AB490" s="32">
        <v>1</v>
      </c>
      <c r="AC490" s="32">
        <v>1</v>
      </c>
      <c r="AE490" s="137"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163" t="str">
        <f t="shared" ref="AH490:AM513" ca="1" si="1668">OFFSET(AH$5,$B490,0)</f>
        <v>-</v>
      </c>
      <c r="AI490" s="163" t="str">
        <f t="shared" ca="1" si="1668"/>
        <v>-</v>
      </c>
      <c r="AJ490" s="163" t="str">
        <f t="shared" ca="1" si="1668"/>
        <v>-</v>
      </c>
      <c r="AK490" s="163" t="str">
        <f t="shared" ca="1" si="1668"/>
        <v>-</v>
      </c>
      <c r="AL490" s="163" t="str">
        <f t="shared" ca="1" si="1668"/>
        <v>-</v>
      </c>
      <c r="AM490" s="163" t="b">
        <f t="shared" ca="1" si="1668"/>
        <v>1</v>
      </c>
      <c r="AN490" s="10"/>
      <c r="AO490" s="161" t="b">
        <f t="shared" ref="AO490:AT513" si="1669">INDEX(model_structure,$I490,AO$15)</f>
        <v>1</v>
      </c>
      <c r="AP490" s="161" t="str">
        <f t="shared" si="1669"/>
        <v>-</v>
      </c>
      <c r="AQ490" s="161" t="str">
        <f t="shared" si="1669"/>
        <v>-</v>
      </c>
      <c r="AR490" s="161" t="str">
        <f t="shared" si="1669"/>
        <v>-</v>
      </c>
      <c r="AS490" s="161" t="b">
        <f t="shared" si="1669"/>
        <v>1</v>
      </c>
      <c r="AT490" s="161" t="b">
        <f t="shared" si="1669"/>
        <v>0</v>
      </c>
      <c r="AU490" s="161">
        <f t="shared" ref="AU490:AU534" si="1670">INDEX(minroe,$L490)</f>
        <v>0</v>
      </c>
      <c r="AV490" s="161" t="b">
        <f t="shared" ref="AV490:AZ513" si="1671">INDEX(i.risk_aversion,$J490,AV$15)</f>
        <v>0</v>
      </c>
      <c r="AW490" s="161" t="b">
        <f t="shared" si="1671"/>
        <v>0</v>
      </c>
      <c r="AX490" s="161" t="str">
        <f t="shared" si="1671"/>
        <v>-</v>
      </c>
      <c r="AY490" s="161" t="str">
        <f t="shared" si="1671"/>
        <v>-</v>
      </c>
      <c r="AZ490" s="161" t="str">
        <f t="shared" si="1671"/>
        <v>-</v>
      </c>
      <c r="BA490" s="10"/>
      <c r="BB490" s="161" t="b">
        <f t="shared" ref="BB490:BB534" si="1672">INDEX(model_structure,$I490,BB$15)</f>
        <v>1</v>
      </c>
      <c r="BC490" s="163" t="b">
        <f t="shared" ref="BC490:BD534" ca="1" si="1673">OFFSET(BC$5,$B490,0)</f>
        <v>1</v>
      </c>
      <c r="BD490" s="163" t="b">
        <f t="shared" ca="1" si="1673"/>
        <v>1</v>
      </c>
      <c r="BE490" s="162">
        <f t="shared" ref="BE490:BE534" si="1674">VALUE($H490&amp;MIN(2,$I490)&amp;10)</f>
        <v>3110</v>
      </c>
      <c r="BF490" s="163" t="str">
        <f t="shared" ref="BF490:DW508" ca="1" si="1675">OFFSET(BF$5,$B490,0)</f>
        <v>-</v>
      </c>
      <c r="BG490" s="163" t="str">
        <f t="shared" ca="1" si="1675"/>
        <v>-</v>
      </c>
      <c r="BH490" s="163" t="str">
        <f t="shared" ca="1" si="1675"/>
        <v>-</v>
      </c>
      <c r="BI490" s="163" t="str">
        <f t="shared" ca="1" si="1675"/>
        <v>-</v>
      </c>
      <c r="BJ490" s="163" t="str">
        <f t="shared" ca="1" si="1675"/>
        <v>-</v>
      </c>
      <c r="BK490" s="163">
        <f t="shared" ca="1" si="1675"/>
        <v>1</v>
      </c>
      <c r="BL490" s="163">
        <f t="shared" ca="1" si="1675"/>
        <v>1</v>
      </c>
      <c r="BM490" s="163" t="str">
        <f t="shared" ca="1" si="1675"/>
        <v>-</v>
      </c>
      <c r="BN490" s="163" t="str">
        <f t="shared" ca="1" si="1675"/>
        <v>-</v>
      </c>
      <c r="BO490" s="163" t="b">
        <f t="shared" ref="BO490:BW534" si="1676">INDEX(i.cropgraze_inc,$R490)</f>
        <v>0</v>
      </c>
      <c r="BP490" s="163" t="b">
        <f t="shared" si="1676"/>
        <v>0</v>
      </c>
      <c r="BQ490" s="163" t="b">
        <f t="shared" si="1676"/>
        <v>0</v>
      </c>
      <c r="BR490" s="163" t="b">
        <f t="shared" si="1676"/>
        <v>0</v>
      </c>
      <c r="BS490" s="163" t="b">
        <f t="shared" si="1676"/>
        <v>0</v>
      </c>
      <c r="BT490" s="163" t="b">
        <f t="shared" si="1676"/>
        <v>0</v>
      </c>
      <c r="BU490" s="163" t="b">
        <f t="shared" si="1676"/>
        <v>0</v>
      </c>
      <c r="BV490" s="163" t="b">
        <f t="shared" si="1676"/>
        <v>0</v>
      </c>
      <c r="BW490" s="163" t="b">
        <f t="shared" si="1676"/>
        <v>0</v>
      </c>
      <c r="BX490" s="163" t="str">
        <f t="shared" ref="BX490:DD505" ca="1" si="1677">OFFSET(BX$5,$B490,0)</f>
        <v>-</v>
      </c>
      <c r="BY490" s="163" t="str">
        <f t="shared" ref="BY490:CF505" ca="1" si="1678">OFFSET(BY$5,$B490,0)</f>
        <v>-</v>
      </c>
      <c r="BZ490" s="163" t="str">
        <f t="shared" ca="1" si="1678"/>
        <v>-</v>
      </c>
      <c r="CA490" s="163" t="str">
        <f t="shared" ca="1" si="1678"/>
        <v>-</v>
      </c>
      <c r="CB490" s="163" t="str">
        <f t="shared" ca="1" si="1678"/>
        <v>-</v>
      </c>
      <c r="CC490" s="163" t="str">
        <f t="shared" ca="1" si="1678"/>
        <v>-</v>
      </c>
      <c r="CD490" s="163" t="str">
        <f t="shared" ca="1" si="1678"/>
        <v>-</v>
      </c>
      <c r="CE490" s="163" t="str">
        <f t="shared" ca="1" si="1678"/>
        <v>-</v>
      </c>
      <c r="CF490" s="163" t="str">
        <f t="shared" ca="1" si="1678"/>
        <v>-</v>
      </c>
      <c r="CG490" s="163" t="str">
        <f t="shared" ca="1" si="1677"/>
        <v>-</v>
      </c>
      <c r="CH490" s="163" t="str">
        <f t="shared" ca="1" si="1677"/>
        <v>-</v>
      </c>
      <c r="CI490" s="163" t="str">
        <f t="shared" ca="1" si="1677"/>
        <v>-</v>
      </c>
      <c r="CJ490" s="163" t="str">
        <f t="shared" ca="1" si="1677"/>
        <v>-</v>
      </c>
      <c r="CK490" s="163" t="str">
        <f t="shared" ca="1" si="1677"/>
        <v>-</v>
      </c>
      <c r="CL490" s="163" t="str">
        <f t="shared" ca="1" si="1677"/>
        <v>-</v>
      </c>
      <c r="CM490" s="163" t="str">
        <f t="shared" ca="1" si="1677"/>
        <v>-</v>
      </c>
      <c r="CN490" s="163" t="str">
        <f t="shared" ca="1" si="1677"/>
        <v>-</v>
      </c>
      <c r="CO490" s="163" t="str">
        <f t="shared" ca="1" si="1677"/>
        <v>-</v>
      </c>
      <c r="CP490" s="163" t="str">
        <f t="shared" ca="1" si="1677"/>
        <v>-</v>
      </c>
      <c r="CQ490" s="163" t="str">
        <f t="shared" ca="1" si="1677"/>
        <v>-</v>
      </c>
      <c r="CR490" s="163" t="str">
        <f t="shared" ca="1" si="1677"/>
        <v>-</v>
      </c>
      <c r="CS490" s="163" t="str">
        <f t="shared" ca="1" si="1677"/>
        <v>-</v>
      </c>
      <c r="CT490" s="163" t="str">
        <f t="shared" ca="1" si="1677"/>
        <v>-</v>
      </c>
      <c r="CU490" s="163" t="str">
        <f t="shared" ca="1" si="1677"/>
        <v>-</v>
      </c>
      <c r="CV490" s="163" t="str">
        <f t="shared" ca="1" si="1677"/>
        <v>-</v>
      </c>
      <c r="CW490" s="163" t="str">
        <f t="shared" ca="1" si="1677"/>
        <v>-</v>
      </c>
      <c r="CX490" s="163" t="str">
        <f t="shared" ca="1" si="1677"/>
        <v>-</v>
      </c>
      <c r="CY490" s="163" t="str">
        <f t="shared" ca="1" si="1677"/>
        <v>-</v>
      </c>
      <c r="CZ490" s="163" t="str">
        <f t="shared" ca="1" si="1677"/>
        <v>-</v>
      </c>
      <c r="DA490" s="163" t="str">
        <f t="shared" ca="1" si="1677"/>
        <v>-</v>
      </c>
      <c r="DB490" s="163" t="str">
        <f t="shared" ca="1" si="1677"/>
        <v>-</v>
      </c>
      <c r="DC490" s="163" t="str">
        <f t="shared" ca="1" si="1677"/>
        <v>-</v>
      </c>
      <c r="DD490" s="163" t="str">
        <f t="shared" ca="1" si="1677"/>
        <v>-</v>
      </c>
      <c r="DE490" s="163" t="str">
        <f t="shared" ref="DD490:DK505" ca="1" si="1679">OFFSET(DE$5,$B490,0)</f>
        <v>-</v>
      </c>
      <c r="DF490" s="163" t="str">
        <f t="shared" ca="1" si="1679"/>
        <v>-</v>
      </c>
      <c r="DG490" s="163" t="str">
        <f t="shared" ca="1" si="1679"/>
        <v>-</v>
      </c>
      <c r="DH490" s="163" t="str">
        <f t="shared" ca="1" si="1679"/>
        <v>-</v>
      </c>
      <c r="DI490" s="163" t="str">
        <f t="shared" ca="1" si="1679"/>
        <v>-</v>
      </c>
      <c r="DJ490" s="163" t="str">
        <f t="shared" ca="1" si="1679"/>
        <v>-</v>
      </c>
      <c r="DK490" s="163" t="str">
        <f t="shared" ca="1" si="1679"/>
        <v>-</v>
      </c>
      <c r="DL490" s="10"/>
      <c r="DM490" s="163" t="str">
        <f t="shared" ca="1" si="1675"/>
        <v>-</v>
      </c>
      <c r="DN490" s="163" t="str">
        <f t="shared" ca="1" si="1675"/>
        <v>-</v>
      </c>
      <c r="DO490" s="163" t="str">
        <f t="shared" ca="1" si="1675"/>
        <v>-</v>
      </c>
      <c r="DP490" s="163" t="str">
        <f t="shared" ca="1" si="1675"/>
        <v>-</v>
      </c>
      <c r="DQ490" s="163" t="str">
        <f t="shared" ca="1" si="1675"/>
        <v>-</v>
      </c>
      <c r="DR490" s="163" t="str">
        <f t="shared" ca="1" si="1675"/>
        <v>-</v>
      </c>
      <c r="DS490" s="163" t="str">
        <f t="shared" ca="1" si="1675"/>
        <v>-</v>
      </c>
      <c r="DT490" s="163" t="str">
        <f t="shared" ca="1" si="1675"/>
        <v>-</v>
      </c>
      <c r="DU490" s="163" t="str">
        <f t="shared" ca="1" si="1675"/>
        <v>-</v>
      </c>
      <c r="DV490" s="163" t="str">
        <f t="shared" ca="1" si="1675"/>
        <v>-</v>
      </c>
      <c r="DW490" s="163" t="str">
        <f t="shared" ca="1" si="1675"/>
        <v>-</v>
      </c>
      <c r="DX490" s="161" t="b" cm="1">
        <f t="array" ref="DX490">INDEX(i.rev,$K490,DX$15)</f>
        <v>1</v>
      </c>
      <c r="DY490" s="161">
        <f t="shared" ref="DY490:DY534" si="1680">VALUE(I490&amp;J490)</f>
        <v>11</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H496" ca="1" si="1681">OFFSET(EI$5,$B490,0)</f>
        <v>-</v>
      </c>
      <c r="EJ490" s="163" t="str">
        <f t="shared" ca="1" si="1681"/>
        <v>-</v>
      </c>
      <c r="EK490" s="163" t="str">
        <f t="shared" ca="1" si="1681"/>
        <v>-</v>
      </c>
      <c r="EL490" s="163" t="str">
        <f t="shared" ca="1" si="1681"/>
        <v>-</v>
      </c>
      <c r="EM490" s="163" t="str">
        <f t="shared" ca="1" si="1681"/>
        <v>-</v>
      </c>
      <c r="EN490" s="163" t="str">
        <f t="shared" ca="1" si="1681"/>
        <v>-</v>
      </c>
      <c r="EO490" s="163" t="str">
        <f t="shared" ca="1" si="1681"/>
        <v>-</v>
      </c>
      <c r="EP490" s="163" t="str">
        <f t="shared" ca="1" si="1681"/>
        <v>-</v>
      </c>
      <c r="EQ490" s="163">
        <f t="shared" ca="1" si="1681"/>
        <v>1</v>
      </c>
      <c r="ER490" s="163">
        <f t="shared" ca="1" si="1681"/>
        <v>1</v>
      </c>
      <c r="ES490" s="163">
        <f t="shared" ca="1" si="1681"/>
        <v>0</v>
      </c>
      <c r="ET490" s="163" t="str">
        <f t="shared" ca="1" si="1681"/>
        <v>-</v>
      </c>
      <c r="EU490" s="163" t="str">
        <f t="shared" ca="1" si="1681"/>
        <v>-</v>
      </c>
      <c r="EV490" s="163" t="str">
        <f t="shared" ca="1" si="1681"/>
        <v>-</v>
      </c>
      <c r="EW490" s="163" t="str">
        <f t="shared" ca="1" si="1681"/>
        <v>-</v>
      </c>
      <c r="EX490" s="163" t="str">
        <f t="shared" ca="1" si="1681"/>
        <v>-</v>
      </c>
      <c r="EY490" s="163" t="str">
        <f t="shared" ca="1" si="1681"/>
        <v>-</v>
      </c>
      <c r="EZ490" s="163" t="str">
        <f t="shared" ca="1" si="1681"/>
        <v>-</v>
      </c>
      <c r="FA490" s="163">
        <f t="shared" ca="1" si="1681"/>
        <v>0</v>
      </c>
      <c r="FB490" s="163" t="str">
        <f t="shared" ca="1" si="1681"/>
        <v>-</v>
      </c>
      <c r="FC490" s="163" t="str">
        <f t="shared" ca="1" si="1681"/>
        <v>-</v>
      </c>
      <c r="FD490" s="163" t="str">
        <f t="shared" ca="1" si="1681"/>
        <v>-</v>
      </c>
      <c r="FE490" s="163" t="str">
        <f t="shared" ca="1" si="1681"/>
        <v>-</v>
      </c>
      <c r="FF490" s="163" t="str">
        <f t="shared" ca="1" si="1681"/>
        <v>-</v>
      </c>
      <c r="FG490" s="163">
        <f t="shared" ca="1" si="1681"/>
        <v>0</v>
      </c>
      <c r="FH490" s="163">
        <f t="shared" ca="1" si="1681"/>
        <v>0</v>
      </c>
      <c r="FI490" s="163">
        <f t="shared" ca="1" si="1681"/>
        <v>0</v>
      </c>
      <c r="FJ490" s="163">
        <f t="shared" ca="1" si="1681"/>
        <v>0</v>
      </c>
      <c r="FK490" s="163">
        <f t="shared" ca="1" si="1681"/>
        <v>0</v>
      </c>
      <c r="FL490" s="163">
        <f t="shared" ca="1" si="1681"/>
        <v>0</v>
      </c>
      <c r="FM490" s="163">
        <f t="shared" ca="1" si="1681"/>
        <v>0</v>
      </c>
      <c r="FN490" s="163" t="str">
        <f t="shared" ca="1" si="1681"/>
        <v>-</v>
      </c>
      <c r="FO490" s="163" t="str">
        <f t="shared" ca="1" si="1681"/>
        <v>-</v>
      </c>
      <c r="FP490" s="163" t="str">
        <f t="shared" ca="1" si="1681"/>
        <v>-</v>
      </c>
      <c r="FQ490" s="163" t="str">
        <f t="shared" ca="1" si="1681"/>
        <v>-</v>
      </c>
      <c r="FR490" s="163" t="str">
        <f t="shared" ca="1" si="1681"/>
        <v>-</v>
      </c>
      <c r="FS490" s="163" t="str">
        <f t="shared" ca="1" si="1681"/>
        <v>-</v>
      </c>
      <c r="FT490" s="163" t="str">
        <f t="shared" ca="1" si="1681"/>
        <v>-</v>
      </c>
      <c r="FU490" s="163" t="str">
        <f t="shared" ca="1" si="1681"/>
        <v>-</v>
      </c>
      <c r="FV490" s="163" t="str">
        <f t="shared" ca="1" si="1681"/>
        <v>-</v>
      </c>
      <c r="FW490" s="163" t="str">
        <f t="shared" ca="1" si="1681"/>
        <v>-</v>
      </c>
      <c r="FX490" s="163" t="str">
        <f t="shared" ca="1" si="1681"/>
        <v>-</v>
      </c>
      <c r="FY490" s="10"/>
      <c r="FZ490" s="163">
        <f t="shared" ca="1" si="1681"/>
        <v>1</v>
      </c>
      <c r="GA490" s="163" t="str">
        <f t="shared" ca="1" si="1681"/>
        <v>-</v>
      </c>
      <c r="GB490" s="163" t="str">
        <f t="shared" ca="1" si="1681"/>
        <v>-</v>
      </c>
      <c r="GC490" s="163" t="str">
        <f t="shared" ca="1" si="1681"/>
        <v>-</v>
      </c>
      <c r="GD490" s="163" t="str">
        <f t="shared" ca="1" si="1681"/>
        <v>-</v>
      </c>
      <c r="GE490" s="163" t="b">
        <f t="shared" ca="1" si="1681"/>
        <v>0</v>
      </c>
      <c r="GF490" s="163" t="str">
        <f t="shared" ca="1" si="1681"/>
        <v>-</v>
      </c>
      <c r="GG490" s="163">
        <f t="shared" ca="1" si="1681"/>
        <v>0</v>
      </c>
      <c r="GH490" s="163" t="str">
        <f t="shared" ca="1" si="1681"/>
        <v>-</v>
      </c>
      <c r="GI490" s="161" cm="1">
        <f t="array" ref="GI490">INDEX(i.rev,$K490,GI$15)</f>
        <v>1</v>
      </c>
      <c r="GJ490" s="163">
        <f t="shared" ref="GJ490:GY512" ca="1" si="1682">OFFSET(GJ$5,$B490,0)</f>
        <v>0</v>
      </c>
      <c r="GK490" s="163">
        <f t="shared" ca="1" si="1682"/>
        <v>1</v>
      </c>
      <c r="GL490" s="163">
        <f t="shared" ca="1" si="1682"/>
        <v>0</v>
      </c>
      <c r="GM490" s="163">
        <f t="shared" ca="1" si="1682"/>
        <v>1</v>
      </c>
      <c r="GN490" s="163">
        <f t="shared" ca="1" si="1682"/>
        <v>1</v>
      </c>
      <c r="GO490" s="163">
        <f t="shared" ca="1" si="1682"/>
        <v>1</v>
      </c>
      <c r="GP490" s="163">
        <f t="shared" ca="1" si="1682"/>
        <v>0</v>
      </c>
      <c r="GQ490" s="163">
        <f t="shared" ca="1" si="1682"/>
        <v>0</v>
      </c>
      <c r="GR490" s="163">
        <f t="shared" ca="1" si="1682"/>
        <v>0</v>
      </c>
      <c r="GS490" s="163">
        <f t="shared" ca="1" si="1682"/>
        <v>0</v>
      </c>
      <c r="GT490" s="163">
        <f t="shared" ca="1" si="1682"/>
        <v>0</v>
      </c>
      <c r="GU490" s="163">
        <f t="shared" ca="1" si="1682"/>
        <v>0</v>
      </c>
      <c r="GV490" s="163">
        <f t="shared" ca="1" si="1682"/>
        <v>0</v>
      </c>
      <c r="GW490" s="163">
        <f t="shared" ca="1" si="1682"/>
        <v>0</v>
      </c>
      <c r="GX490" s="163">
        <f t="shared" ca="1" si="1682"/>
        <v>0</v>
      </c>
      <c r="GY490" s="163">
        <f t="shared" ca="1" si="1682"/>
        <v>0</v>
      </c>
      <c r="GZ490" s="161" cm="1">
        <f t="array" ref="GZ490">INDEX(i.rev,$K490,GZ$15)</f>
        <v>0</v>
      </c>
      <c r="HA490" s="163">
        <f t="shared" ref="HA490:HA534" ca="1" si="1683">OFFSET(HA$5,$B490,0)</f>
        <v>0</v>
      </c>
      <c r="HB490" s="161" cm="1">
        <f t="array" ref="HB490">INDEX(i.rev,$K490,HB$15)</f>
        <v>1</v>
      </c>
      <c r="HC490" s="163">
        <f t="shared" ref="HC490:IG505" ca="1" si="1684">OFFSET(HC$5,$B490,0)</f>
        <v>0</v>
      </c>
      <c r="HD490" s="163">
        <f t="shared" ca="1" si="1684"/>
        <v>0</v>
      </c>
      <c r="HE490" s="163">
        <f t="shared" ca="1" si="1684"/>
        <v>0</v>
      </c>
      <c r="HF490" s="163">
        <f t="shared" ca="1" si="1684"/>
        <v>0</v>
      </c>
      <c r="HG490" s="163">
        <f t="shared" ca="1" si="1684"/>
        <v>0</v>
      </c>
      <c r="HH490" s="163">
        <f t="shared" ca="1" si="1684"/>
        <v>0</v>
      </c>
      <c r="HI490" s="163">
        <f t="shared" ca="1" si="1684"/>
        <v>0</v>
      </c>
      <c r="HJ490" s="10"/>
      <c r="HK490" s="163" t="str">
        <f t="shared" ca="1" si="1684"/>
        <v>-</v>
      </c>
      <c r="HL490" s="163" t="str">
        <f t="shared" ca="1" si="1684"/>
        <v>-</v>
      </c>
      <c r="HM490" s="163" t="str">
        <f t="shared" ca="1" si="1684"/>
        <v>-</v>
      </c>
      <c r="HN490" s="163" t="str">
        <f t="shared" ca="1" si="1684"/>
        <v>-</v>
      </c>
      <c r="HO490" s="163" t="str">
        <f t="shared" ref="HO490:HO520" ca="1" si="1685">OFFSET(HO$5,$B490,0)</f>
        <v>-</v>
      </c>
      <c r="HP490" s="161" t="b">
        <f t="shared" ref="HP490:HR513" si="1686">INDEX(i.TOL,$H490,HP$15)</f>
        <v>0</v>
      </c>
      <c r="HQ490" s="161" t="b">
        <f t="shared" si="1686"/>
        <v>0</v>
      </c>
      <c r="HR490" s="161" t="b">
        <f t="shared" si="1686"/>
        <v>1</v>
      </c>
      <c r="HS490" s="163">
        <f t="shared" ca="1" si="1684"/>
        <v>0</v>
      </c>
      <c r="HT490" s="161">
        <f t="shared" ref="HT490:HU513" si="1687">INDEX(i.scan,$Y490)</f>
        <v>1</v>
      </c>
      <c r="HU490" s="161">
        <f t="shared" si="1687"/>
        <v>1</v>
      </c>
      <c r="HV490" s="163" t="str">
        <f t="shared" ca="1" si="1684"/>
        <v>-</v>
      </c>
      <c r="HW490" s="163" t="str">
        <f t="shared" ca="1" si="1684"/>
        <v>-</v>
      </c>
      <c r="HX490" s="163" t="str">
        <f t="shared" ca="1" si="1684"/>
        <v>-</v>
      </c>
      <c r="HY490" s="163" t="str">
        <f t="shared" ca="1" si="1684"/>
        <v>-</v>
      </c>
      <c r="HZ490" s="163" t="str">
        <f t="shared" ca="1" si="1684"/>
        <v>-</v>
      </c>
      <c r="IA490" s="163" t="str">
        <f t="shared" ca="1" si="1684"/>
        <v>-</v>
      </c>
      <c r="IB490" s="163" t="str">
        <f t="shared" ca="1" si="1684"/>
        <v>-</v>
      </c>
      <c r="IC490" s="163" t="str">
        <f t="shared" ca="1" si="1684"/>
        <v>-</v>
      </c>
      <c r="ID490" s="163" t="str">
        <f t="shared" ca="1" si="1684"/>
        <v>-</v>
      </c>
      <c r="IE490" s="163" t="b">
        <f t="shared" ca="1" si="1684"/>
        <v>1</v>
      </c>
      <c r="IF490" s="163" t="str">
        <f t="shared" ca="1" si="1684"/>
        <v>-</v>
      </c>
      <c r="IG490" s="163" t="str">
        <f t="shared" ca="1" si="1684"/>
        <v>-</v>
      </c>
      <c r="IH490" s="163" t="str">
        <f ca="1">OFFSET(IH$5,$B490,0)</f>
        <v>-</v>
      </c>
      <c r="II490" s="163" t="b">
        <f t="shared" ref="II490:IX512" ca="1" si="1688">OFFSET(II$5,$B490,0)</f>
        <v>1</v>
      </c>
      <c r="IJ490" s="163">
        <f ca="1">OFFSET(IJ$5,$B490,0)</f>
        <v>0</v>
      </c>
      <c r="IK490" s="163" t="str">
        <f t="shared" ref="IK490:JY513" ca="1" si="1689">OFFSET(IK$5,$B490,0)</f>
        <v>-</v>
      </c>
      <c r="IL490" s="163" t="str">
        <f t="shared" ca="1" si="1689"/>
        <v>-</v>
      </c>
      <c r="IM490" s="163" t="str">
        <f t="shared" ca="1" si="1689"/>
        <v>-</v>
      </c>
      <c r="IN490" s="163" t="str">
        <f t="shared" ca="1" si="1689"/>
        <v>-</v>
      </c>
      <c r="IO490" s="163" t="str">
        <f t="shared" ca="1" si="1689"/>
        <v>-</v>
      </c>
      <c r="IP490" s="163">
        <f t="shared" ca="1" si="1689"/>
        <v>0</v>
      </c>
      <c r="IQ490" s="163" t="str">
        <f t="shared" ca="1" si="1689"/>
        <v>-</v>
      </c>
      <c r="IR490" s="163" t="str">
        <f t="shared" ca="1" si="1689"/>
        <v>-</v>
      </c>
      <c r="IS490" s="163" t="str">
        <f t="shared" ca="1" si="1689"/>
        <v>-</v>
      </c>
      <c r="IT490" s="163">
        <f t="shared" ca="1" si="1689"/>
        <v>500</v>
      </c>
      <c r="IU490" s="163">
        <f t="shared" ca="1" si="1689"/>
        <v>500</v>
      </c>
      <c r="IV490" s="163" t="str">
        <f t="shared" ca="1" si="1689"/>
        <v>-</v>
      </c>
      <c r="IW490" s="163" t="str">
        <f t="shared" ca="1" si="1689"/>
        <v>-</v>
      </c>
      <c r="IX490" s="163" t="str">
        <f t="shared" ca="1" si="1689"/>
        <v>-</v>
      </c>
      <c r="IY490" s="163" t="str">
        <f t="shared" ca="1" si="1689"/>
        <v>-</v>
      </c>
      <c r="IZ490" s="163" t="str">
        <f t="shared" ca="1" si="1689"/>
        <v>-</v>
      </c>
      <c r="JA490" s="163" t="str">
        <f t="shared" ca="1" si="1689"/>
        <v>-</v>
      </c>
      <c r="JB490" s="163" t="str">
        <f t="shared" ca="1" si="1689"/>
        <v>-</v>
      </c>
      <c r="JC490" s="163" t="str">
        <f t="shared" ca="1" si="1689"/>
        <v>-</v>
      </c>
      <c r="JD490" s="163" t="str">
        <f t="shared" ca="1" si="1689"/>
        <v>-</v>
      </c>
      <c r="JE490" s="163" t="str">
        <f t="shared" ca="1" si="1689"/>
        <v>-</v>
      </c>
      <c r="JF490" s="163" t="str">
        <f t="shared" ca="1" si="1689"/>
        <v>-</v>
      </c>
      <c r="JG490" s="163" t="str">
        <f t="shared" ca="1" si="1689"/>
        <v>-</v>
      </c>
      <c r="JH490" s="163" t="str">
        <f t="shared" ca="1" si="1689"/>
        <v>-</v>
      </c>
      <c r="JI490" s="163" t="str">
        <f t="shared" ref="JI490:JR505" ca="1" si="1690">OFFSET(JI$5,$B490,0)</f>
        <v>-</v>
      </c>
      <c r="JJ490" s="163" t="str">
        <f t="shared" ca="1" si="1690"/>
        <v>-</v>
      </c>
      <c r="JK490" s="163" t="str">
        <f t="shared" ca="1" si="1690"/>
        <v>-</v>
      </c>
      <c r="JL490" s="163" t="str">
        <f t="shared" ca="1" si="1690"/>
        <v>-</v>
      </c>
      <c r="JM490" s="163" t="str">
        <f t="shared" ca="1" si="1690"/>
        <v>-</v>
      </c>
      <c r="JN490" s="163" t="str">
        <f t="shared" ca="1" si="1690"/>
        <v>-</v>
      </c>
      <c r="JO490" s="163" t="str">
        <f t="shared" ca="1" si="1690"/>
        <v>-</v>
      </c>
      <c r="JP490" s="163" t="str">
        <f t="shared" ca="1" si="1690"/>
        <v>-</v>
      </c>
      <c r="JQ490" s="163" t="str">
        <f t="shared" ca="1" si="1690"/>
        <v>-</v>
      </c>
      <c r="JR490" s="163" t="str">
        <f t="shared" ca="1" si="1690"/>
        <v>-</v>
      </c>
      <c r="JS490" s="163" t="str">
        <f t="shared" ref="JS490:JW501" ca="1" si="1691">OFFSET(JS$5,$B490,0)</f>
        <v>-</v>
      </c>
      <c r="JT490" s="163" t="str">
        <f t="shared" ca="1" si="1691"/>
        <v>-</v>
      </c>
      <c r="JU490" s="163" t="str">
        <f t="shared" ca="1" si="1691"/>
        <v>-</v>
      </c>
      <c r="JV490" s="163" t="str">
        <f t="shared" ca="1" si="1691"/>
        <v>-</v>
      </c>
      <c r="JW490" s="163" t="str">
        <f t="shared" ca="1" si="1691"/>
        <v>-</v>
      </c>
      <c r="JX490" s="163" t="str">
        <f t="shared" ca="1" si="1689"/>
        <v>-</v>
      </c>
      <c r="JY490" s="163" t="str">
        <f t="shared" ca="1" si="1689"/>
        <v>-</v>
      </c>
      <c r="JZ490" s="163" t="str">
        <f t="shared" ref="JY490:LN496" ca="1" si="1692">OFFSET(JZ$5,$B490,0)</f>
        <v>-</v>
      </c>
      <c r="KA490" s="163" t="str">
        <f t="shared" ca="1" si="1692"/>
        <v>-</v>
      </c>
      <c r="KB490" s="163" t="str">
        <f t="shared" ca="1" si="1692"/>
        <v>-</v>
      </c>
      <c r="KC490" s="163" t="str">
        <f t="shared" ca="1" si="1692"/>
        <v>-</v>
      </c>
      <c r="KD490" s="163" t="str">
        <f t="shared" ca="1" si="1692"/>
        <v>-</v>
      </c>
      <c r="KE490" s="163" t="str">
        <f t="shared" ca="1" si="1692"/>
        <v>-</v>
      </c>
      <c r="KF490" s="163" t="str">
        <f t="shared" ca="1" si="1692"/>
        <v>-</v>
      </c>
      <c r="KG490" s="163" t="str">
        <f t="shared" ca="1" si="1692"/>
        <v>-</v>
      </c>
      <c r="KH490" s="163" t="str">
        <f t="shared" ca="1" si="1692"/>
        <v>-</v>
      </c>
      <c r="KI490" s="163" t="str">
        <f t="shared" ca="1" si="1692"/>
        <v>-</v>
      </c>
      <c r="KJ490" s="163" t="str">
        <f t="shared" ca="1" si="1692"/>
        <v>-</v>
      </c>
      <c r="KK490" s="163" t="str">
        <f t="shared" ca="1" si="1692"/>
        <v>-</v>
      </c>
      <c r="KL490" s="163" t="str">
        <f t="shared" ca="1" si="1692"/>
        <v>-</v>
      </c>
      <c r="KM490" s="163" t="str">
        <f t="shared" ca="1" si="1692"/>
        <v>-</v>
      </c>
      <c r="KN490" s="163" t="str">
        <f t="shared" ca="1" si="1692"/>
        <v>-</v>
      </c>
      <c r="KO490" s="163" t="str">
        <f t="shared" ca="1" si="1692"/>
        <v>-</v>
      </c>
      <c r="KP490" s="163" t="str">
        <f t="shared" ca="1" si="1692"/>
        <v>-</v>
      </c>
      <c r="KQ490" s="163" t="str">
        <f t="shared" ca="1" si="1692"/>
        <v>-</v>
      </c>
      <c r="KR490" s="163" t="str">
        <f t="shared" ca="1" si="1692"/>
        <v>-</v>
      </c>
      <c r="KS490" s="163" t="str">
        <f t="shared" ca="1" si="1692"/>
        <v>-</v>
      </c>
      <c r="KT490" s="163" t="str">
        <f t="shared" ca="1" si="1692"/>
        <v>-</v>
      </c>
      <c r="KU490" s="163" t="str">
        <f t="shared" ca="1" si="1692"/>
        <v>-</v>
      </c>
      <c r="KV490" s="163" t="str">
        <f t="shared" ca="1" si="1692"/>
        <v>-</v>
      </c>
      <c r="KW490" s="163" t="str">
        <f t="shared" ca="1" si="1692"/>
        <v>-</v>
      </c>
      <c r="KX490" s="163" t="str">
        <f t="shared" ca="1" si="1692"/>
        <v>-</v>
      </c>
      <c r="KY490" s="163" t="str">
        <f t="shared" ca="1" si="1692"/>
        <v>-</v>
      </c>
      <c r="KZ490" s="163" t="str">
        <f t="shared" ca="1" si="1692"/>
        <v>-</v>
      </c>
      <c r="LA490" s="163" t="str">
        <f t="shared" ca="1" si="1692"/>
        <v>-</v>
      </c>
      <c r="LB490" s="163" t="str">
        <f t="shared" ca="1" si="1692"/>
        <v>-</v>
      </c>
      <c r="LC490" s="163" t="str">
        <f t="shared" ca="1" si="1692"/>
        <v>-</v>
      </c>
      <c r="LD490" s="163" t="str">
        <f t="shared" ca="1" si="1692"/>
        <v>-</v>
      </c>
      <c r="LE490" s="163" t="str">
        <f t="shared" ca="1" si="1692"/>
        <v>-</v>
      </c>
      <c r="LF490" s="163" t="str">
        <f t="shared" ca="1" si="1692"/>
        <v>-</v>
      </c>
      <c r="LG490" s="163" t="str">
        <f t="shared" ca="1" si="1692"/>
        <v>-</v>
      </c>
      <c r="LH490" s="163" t="str">
        <f t="shared" ca="1" si="1692"/>
        <v>-</v>
      </c>
      <c r="LI490" s="163" t="str">
        <f t="shared" ca="1" si="1692"/>
        <v>-</v>
      </c>
      <c r="LJ490" s="163" t="str">
        <f t="shared" ca="1" si="1692"/>
        <v>-</v>
      </c>
      <c r="LK490" s="163" t="str">
        <f t="shared" ca="1" si="1692"/>
        <v>-</v>
      </c>
      <c r="LL490" s="163" t="str">
        <f t="shared" ca="1" si="1692"/>
        <v>-</v>
      </c>
      <c r="LM490" s="163" t="str">
        <f t="shared" ca="1" si="1692"/>
        <v>-</v>
      </c>
      <c r="LN490" s="163" t="str">
        <f t="shared" ca="1" si="1692"/>
        <v>-</v>
      </c>
      <c r="LO490" s="163" t="str">
        <f t="shared" ref="LO490:LX513" ca="1" si="1693">OFFSET(LO$5,$B490,0)</f>
        <v>-</v>
      </c>
      <c r="LP490" s="163" t="str">
        <f t="shared" ca="1" si="1693"/>
        <v>-</v>
      </c>
      <c r="LQ490" s="163" t="str">
        <f t="shared" ca="1" si="1693"/>
        <v>-</v>
      </c>
      <c r="LR490" s="163" t="str">
        <f t="shared" ca="1" si="1693"/>
        <v>-</v>
      </c>
      <c r="LS490" s="163" t="str">
        <f t="shared" ca="1" si="1693"/>
        <v>-</v>
      </c>
      <c r="LT490" s="163" t="str">
        <f t="shared" ca="1" si="1693"/>
        <v>-</v>
      </c>
      <c r="LU490" s="163" t="str">
        <f t="shared" ca="1" si="1693"/>
        <v>-</v>
      </c>
      <c r="LV490" s="163" t="str">
        <f t="shared" ca="1" si="1693"/>
        <v>-</v>
      </c>
      <c r="LW490" s="163" t="str">
        <f t="shared" ca="1" si="1693"/>
        <v>-</v>
      </c>
      <c r="LX490" s="163" t="str">
        <f t="shared" ca="1" si="1693"/>
        <v>-</v>
      </c>
      <c r="LY490" s="10"/>
      <c r="LZ490" s="161">
        <f t="shared" ref="LZ490:LZ534" si="1694">INDEX(i.interest_rate,$O490)</f>
        <v>4.4999999999999998E-2</v>
      </c>
      <c r="MA490" s="161">
        <f t="shared" ref="MA490:MA534" si="1695">INDEX(i.opp_cost_capital,$P490)</f>
        <v>4.4999999999999998E-2</v>
      </c>
      <c r="MB490" s="163">
        <f t="shared" ref="MB490:PB511" ca="1" si="1696">OFFSET(MB$5,$B490,0)</f>
        <v>1</v>
      </c>
      <c r="MC490" s="163">
        <f t="shared" ca="1" si="1696"/>
        <v>0</v>
      </c>
      <c r="MD490" s="163">
        <f t="shared" ca="1" si="1696"/>
        <v>1</v>
      </c>
      <c r="ME490" s="163">
        <f t="shared" ca="1" si="1696"/>
        <v>1</v>
      </c>
      <c r="MF490" s="163">
        <f t="shared" ca="1" si="1696"/>
        <v>0</v>
      </c>
      <c r="MG490" s="163">
        <f t="shared" ca="1" si="1696"/>
        <v>70</v>
      </c>
      <c r="MH490" s="163">
        <f t="shared" ca="1" si="1696"/>
        <v>50</v>
      </c>
      <c r="MI490" s="163">
        <f t="shared" ca="1" si="1696"/>
        <v>85</v>
      </c>
      <c r="MJ490" s="163">
        <f t="shared" ca="1" si="1696"/>
        <v>50</v>
      </c>
      <c r="MK490" s="161">
        <f t="shared" ref="MK490:MK534" si="1697">INDEX(i.WoolPrices,$Z490,MK$15)</f>
        <v>1</v>
      </c>
      <c r="ML490" s="161">
        <f t="shared" ref="ML490:ML534" si="1698">INDEX(i.MeatPrices,$AA490,ML$15)</f>
        <v>1</v>
      </c>
      <c r="MM490" s="161">
        <f t="shared" ref="MM490:MM534" si="1699">INDEX(i.GrainPrices,$AB490,MM$15)</f>
        <v>1</v>
      </c>
      <c r="MN490" s="161">
        <f t="shared" ref="MN490:MO534" si="1700">INDEX(i.GrainPrices_k,$AC490,MN$15)</f>
        <v>1</v>
      </c>
      <c r="MO490" s="161">
        <f t="shared" si="1700"/>
        <v>1</v>
      </c>
      <c r="MP490" s="163">
        <f t="shared" ca="1" si="1696"/>
        <v>1</v>
      </c>
      <c r="MQ490" s="10"/>
      <c r="MR490" s="163">
        <f t="shared" ca="1" si="1696"/>
        <v>1</v>
      </c>
      <c r="MS490" s="161">
        <f t="shared" ref="MS490:MS534" si="1701">INDEX(i.pasture_prod,$X490)</f>
        <v>1</v>
      </c>
      <c r="MT490" s="163">
        <f t="shared" ca="1" si="1696"/>
        <v>0.75</v>
      </c>
      <c r="MU490" s="163">
        <f t="shared" ca="1" si="1696"/>
        <v>0.8</v>
      </c>
      <c r="MV490" s="163">
        <f t="shared" ref="MV490:MV509" ca="1" si="1702">OFFSET(MV$5,$B490,0)</f>
        <v>0.82499999999999996</v>
      </c>
      <c r="MW490" s="163">
        <f t="shared" ca="1" si="1696"/>
        <v>0.875</v>
      </c>
      <c r="MX490" s="163">
        <f t="shared" ca="1" si="1696"/>
        <v>0.9</v>
      </c>
      <c r="MY490" s="163">
        <f t="shared" ref="MY490:OT497" ca="1" si="1703">OFFSET(MY$5,$B490,0)</f>
        <v>0.75</v>
      </c>
      <c r="MZ490" s="163">
        <f t="shared" ca="1" si="1703"/>
        <v>0.78142857142857147</v>
      </c>
      <c r="NA490" s="163">
        <f t="shared" ca="1" si="1703"/>
        <v>0.82499999999999996</v>
      </c>
      <c r="NB490" s="163">
        <f t="shared" ca="1" si="1703"/>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703"/>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703"/>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703"/>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703"/>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703"/>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703"/>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703"/>
        <v>0.875</v>
      </c>
      <c r="OS490" s="163">
        <f t="shared" ca="1" si="1703"/>
        <v>0.9</v>
      </c>
      <c r="OT490" s="163">
        <f t="shared" ca="1" si="1703"/>
        <v>0.9</v>
      </c>
      <c r="OU490" s="163">
        <f t="shared" ref="OU490:OU503" ca="1" si="1704">OFFSET(OU$5,$B490,0)</f>
        <v>0.875</v>
      </c>
      <c r="OV490" s="161">
        <f t="shared" ref="OV490:OV534" si="1705">INDEX(i.all_rot_yield,$W490)</f>
        <v>1</v>
      </c>
      <c r="OW490" s="161">
        <f t="shared" ref="OW490:OW534" si="1706">INDEX(i.mach_option,$N490)</f>
        <v>1</v>
      </c>
      <c r="OX490" s="161" t="str">
        <f t="shared" ref="OX490:OX534" si="1707">INDEX(overdraw,$M490)</f>
        <v>-</v>
      </c>
      <c r="OY490" s="163" t="str">
        <f t="shared" ref="OY490:OY534" ca="1" si="1708">OFFSET(OY$5,$B490,0)</f>
        <v>-</v>
      </c>
      <c r="OZ490" s="161" t="str">
        <f t="shared" ref="OZ490:OZ534" si="1709">INDEX(i.casual_ub,$Q490)</f>
        <v>-</v>
      </c>
      <c r="PA490" s="161" t="str">
        <f t="shared" ref="PA490:PA534" si="1710">INDEX(i.seedharv_casual_ub,$Q490)</f>
        <v>-</v>
      </c>
      <c r="PB490" s="163">
        <f t="shared" ca="1" si="1696"/>
        <v>0</v>
      </c>
      <c r="PC490" s="27">
        <v>0</v>
      </c>
    </row>
    <row r="491" spans="1:419" s="143" customFormat="1" hidden="1" outlineLevel="1">
      <c r="A491" s="121">
        <f t="shared" si="14"/>
        <v>486</v>
      </c>
      <c r="B491" s="121">
        <f t="shared" ref="B491:B504" si="1711">$A$18</f>
        <v>13</v>
      </c>
      <c r="C491" s="143">
        <f>C490</f>
        <v>1002</v>
      </c>
      <c r="D491" s="143" t="s">
        <v>884</v>
      </c>
      <c r="E491" s="143" t="b">
        <f t="shared" si="1667"/>
        <v>1</v>
      </c>
      <c r="F491" s="143" t="b">
        <v>0</v>
      </c>
      <c r="G491" s="143" t="b">
        <f t="shared" ref="G491:G533" si="1712">E491</f>
        <v>1</v>
      </c>
      <c r="H491" s="139">
        <f t="shared" ref="H491:AC514" ca="1" si="1713">OFFSET(H491,-1,0)</f>
        <v>3</v>
      </c>
      <c r="I491" s="32">
        <v>1</v>
      </c>
      <c r="J491" s="32">
        <v>1</v>
      </c>
      <c r="K491" s="32">
        <v>3</v>
      </c>
      <c r="L491" s="139">
        <f t="shared" ca="1" si="1713"/>
        <v>1</v>
      </c>
      <c r="M491" s="139">
        <f t="shared" ca="1" si="1713"/>
        <v>1</v>
      </c>
      <c r="N491" s="139">
        <f t="shared" ca="1" si="1713"/>
        <v>1</v>
      </c>
      <c r="O491" s="139">
        <f t="shared" ca="1" si="1713"/>
        <v>1</v>
      </c>
      <c r="P491" s="139">
        <f t="shared" ca="1" si="1713"/>
        <v>1</v>
      </c>
      <c r="Q491" s="139">
        <f t="shared" ca="1" si="1713"/>
        <v>1</v>
      </c>
      <c r="R491" s="139">
        <f t="shared" ca="1" si="1713"/>
        <v>2</v>
      </c>
      <c r="S491" s="139">
        <f t="shared" ca="1" si="1713"/>
        <v>1</v>
      </c>
      <c r="T491" s="139">
        <f t="shared" ca="1" si="1713"/>
        <v>1</v>
      </c>
      <c r="U491" s="139">
        <f t="shared" ref="T491:V506" ca="1" si="1714">OFFSET(U491,-1,0)</f>
        <v>1</v>
      </c>
      <c r="V491" s="139">
        <f t="shared" ca="1" si="1714"/>
        <v>1</v>
      </c>
      <c r="W491" s="139">
        <f t="shared" ca="1" si="1713"/>
        <v>1</v>
      </c>
      <c r="X491" s="139">
        <f t="shared" ca="1" si="1713"/>
        <v>1</v>
      </c>
      <c r="Y491" s="139">
        <f t="shared" ca="1" si="1713"/>
        <v>1</v>
      </c>
      <c r="Z491" s="139">
        <f t="shared" ca="1" si="1713"/>
        <v>1</v>
      </c>
      <c r="AA491" s="139">
        <f t="shared" ca="1" si="1713"/>
        <v>1</v>
      </c>
      <c r="AB491" s="139">
        <f t="shared" ca="1" si="1713"/>
        <v>1</v>
      </c>
      <c r="AC491" s="139">
        <f t="shared" ca="1" si="1713"/>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163" t="str">
        <f t="shared" ca="1" si="1668"/>
        <v>-</v>
      </c>
      <c r="AI491" s="163" t="str">
        <f t="shared" ca="1" si="1668"/>
        <v>-</v>
      </c>
      <c r="AJ491" s="163" t="str">
        <f t="shared" ca="1" si="1668"/>
        <v>-</v>
      </c>
      <c r="AK491" s="163" t="str">
        <f t="shared" ca="1" si="1668"/>
        <v>-</v>
      </c>
      <c r="AL491" s="163" t="str">
        <f t="shared" ca="1" si="1668"/>
        <v>-</v>
      </c>
      <c r="AM491" s="163" t="b">
        <f t="shared" ca="1" si="1668"/>
        <v>1</v>
      </c>
      <c r="AN491" s="10"/>
      <c r="AO491" s="161" t="b">
        <f t="shared" si="1669"/>
        <v>1</v>
      </c>
      <c r="AP491" s="161" t="str">
        <f t="shared" si="1669"/>
        <v>-</v>
      </c>
      <c r="AQ491" s="161" t="str">
        <f t="shared" si="1669"/>
        <v>-</v>
      </c>
      <c r="AR491" s="161" t="str">
        <f t="shared" si="1669"/>
        <v>-</v>
      </c>
      <c r="AS491" s="161" t="b">
        <f t="shared" si="1669"/>
        <v>1</v>
      </c>
      <c r="AT491" s="161" t="b">
        <f t="shared" si="1669"/>
        <v>0</v>
      </c>
      <c r="AU491" s="161">
        <f t="shared" ca="1" si="1670"/>
        <v>0</v>
      </c>
      <c r="AV491" s="161" t="b">
        <f t="shared" si="1671"/>
        <v>0</v>
      </c>
      <c r="AW491" s="161" t="b">
        <f t="shared" si="1671"/>
        <v>0</v>
      </c>
      <c r="AX491" s="161" t="str">
        <f t="shared" si="1671"/>
        <v>-</v>
      </c>
      <c r="AY491" s="161" t="str">
        <f t="shared" si="1671"/>
        <v>-</v>
      </c>
      <c r="AZ491" s="161" t="str">
        <f t="shared" si="1671"/>
        <v>-</v>
      </c>
      <c r="BA491" s="10"/>
      <c r="BB491" s="161" t="b">
        <f t="shared" si="1672"/>
        <v>1</v>
      </c>
      <c r="BC491" s="163" t="b">
        <f t="shared" ca="1" si="1673"/>
        <v>1</v>
      </c>
      <c r="BD491" s="163" t="b">
        <f t="shared" ca="1" si="1673"/>
        <v>1</v>
      </c>
      <c r="BE491" s="162">
        <f t="shared" ca="1" si="1674"/>
        <v>3110</v>
      </c>
      <c r="BF491" s="163" t="str">
        <f t="shared" ca="1" si="1675"/>
        <v>-</v>
      </c>
      <c r="BG491" s="163" t="str">
        <f t="shared" ca="1" si="1675"/>
        <v>-</v>
      </c>
      <c r="BH491" s="163" t="str">
        <f t="shared" ca="1" si="1675"/>
        <v>-</v>
      </c>
      <c r="BI491" s="163" t="str">
        <f t="shared" ca="1" si="1675"/>
        <v>-</v>
      </c>
      <c r="BJ491" s="163" t="str">
        <f t="shared" ca="1" si="1675"/>
        <v>-</v>
      </c>
      <c r="BK491" s="163">
        <f t="shared" ca="1" si="1675"/>
        <v>1</v>
      </c>
      <c r="BL491" s="163">
        <f t="shared" ca="1" si="1675"/>
        <v>1</v>
      </c>
      <c r="BM491" s="163" t="str">
        <f t="shared" ca="1" si="1675"/>
        <v>-</v>
      </c>
      <c r="BN491" s="163" t="str">
        <f t="shared" ca="1" si="1675"/>
        <v>-</v>
      </c>
      <c r="BO491" s="163" t="b">
        <f t="shared" ca="1" si="1676"/>
        <v>0</v>
      </c>
      <c r="BP491" s="163" t="b">
        <f t="shared" ca="1" si="1676"/>
        <v>0</v>
      </c>
      <c r="BQ491" s="163" t="b">
        <f t="shared" ca="1" si="1676"/>
        <v>0</v>
      </c>
      <c r="BR491" s="163" t="b">
        <f t="shared" ca="1" si="1676"/>
        <v>0</v>
      </c>
      <c r="BS491" s="163" t="b">
        <f t="shared" ca="1" si="1676"/>
        <v>0</v>
      </c>
      <c r="BT491" s="163" t="b">
        <f t="shared" ca="1" si="1676"/>
        <v>0</v>
      </c>
      <c r="BU491" s="163" t="b">
        <f t="shared" ca="1" si="1676"/>
        <v>0</v>
      </c>
      <c r="BV491" s="163" t="b">
        <f t="shared" ca="1" si="1676"/>
        <v>0</v>
      </c>
      <c r="BW491" s="163" t="b">
        <f t="shared" ca="1" si="1676"/>
        <v>0</v>
      </c>
      <c r="BX491" s="163" t="str">
        <f t="shared" ca="1" si="1677"/>
        <v>-</v>
      </c>
      <c r="BY491" s="163" t="str">
        <f t="shared" ca="1" si="1678"/>
        <v>-</v>
      </c>
      <c r="BZ491" s="163" t="str">
        <f t="shared" ca="1" si="1678"/>
        <v>-</v>
      </c>
      <c r="CA491" s="163" t="str">
        <f t="shared" ca="1" si="1678"/>
        <v>-</v>
      </c>
      <c r="CB491" s="163" t="str">
        <f t="shared" ca="1" si="1678"/>
        <v>-</v>
      </c>
      <c r="CC491" s="163" t="str">
        <f t="shared" ca="1" si="1678"/>
        <v>-</v>
      </c>
      <c r="CD491" s="163" t="str">
        <f t="shared" ca="1" si="1678"/>
        <v>-</v>
      </c>
      <c r="CE491" s="163" t="str">
        <f t="shared" ca="1" si="1678"/>
        <v>-</v>
      </c>
      <c r="CF491" s="163" t="str">
        <f t="shared" ca="1" si="1678"/>
        <v>-</v>
      </c>
      <c r="CG491" s="163" t="str">
        <f t="shared" ca="1" si="1677"/>
        <v>-</v>
      </c>
      <c r="CH491" s="163" t="str">
        <f t="shared" ca="1" si="1677"/>
        <v>-</v>
      </c>
      <c r="CI491" s="163" t="str">
        <f t="shared" ca="1" si="1677"/>
        <v>-</v>
      </c>
      <c r="CJ491" s="163" t="str">
        <f t="shared" ca="1" si="1677"/>
        <v>-</v>
      </c>
      <c r="CK491" s="163" t="str">
        <f t="shared" ca="1" si="1677"/>
        <v>-</v>
      </c>
      <c r="CL491" s="163" t="str">
        <f t="shared" ca="1" si="1677"/>
        <v>-</v>
      </c>
      <c r="CM491" s="163" t="str">
        <f t="shared" ca="1" si="1677"/>
        <v>-</v>
      </c>
      <c r="CN491" s="163" t="str">
        <f t="shared" ca="1" si="1677"/>
        <v>-</v>
      </c>
      <c r="CO491" s="163" t="str">
        <f t="shared" ca="1" si="1677"/>
        <v>-</v>
      </c>
      <c r="CP491" s="163" t="str">
        <f t="shared" ca="1" si="1677"/>
        <v>-</v>
      </c>
      <c r="CQ491" s="163" t="str">
        <f t="shared" ca="1" si="1677"/>
        <v>-</v>
      </c>
      <c r="CR491" s="163" t="str">
        <f t="shared" ca="1" si="1677"/>
        <v>-</v>
      </c>
      <c r="CS491" s="163" t="str">
        <f t="shared" ca="1" si="1677"/>
        <v>-</v>
      </c>
      <c r="CT491" s="163" t="str">
        <f t="shared" ca="1" si="1677"/>
        <v>-</v>
      </c>
      <c r="CU491" s="163" t="str">
        <f t="shared" ca="1" si="1677"/>
        <v>-</v>
      </c>
      <c r="CV491" s="163" t="str">
        <f t="shared" ca="1" si="1677"/>
        <v>-</v>
      </c>
      <c r="CW491" s="163" t="str">
        <f t="shared" ca="1" si="1677"/>
        <v>-</v>
      </c>
      <c r="CX491" s="163" t="str">
        <f t="shared" ca="1" si="1677"/>
        <v>-</v>
      </c>
      <c r="CY491" s="163" t="str">
        <f t="shared" ca="1" si="1677"/>
        <v>-</v>
      </c>
      <c r="CZ491" s="163" t="str">
        <f t="shared" ca="1" si="1677"/>
        <v>-</v>
      </c>
      <c r="DA491" s="163" t="str">
        <f t="shared" ca="1" si="1677"/>
        <v>-</v>
      </c>
      <c r="DB491" s="163" t="str">
        <f t="shared" ca="1" si="1677"/>
        <v>-</v>
      </c>
      <c r="DC491" s="163" t="str">
        <f t="shared" ca="1" si="1677"/>
        <v>-</v>
      </c>
      <c r="DD491" s="163" t="str">
        <f t="shared" ca="1" si="1679"/>
        <v>-</v>
      </c>
      <c r="DE491" s="163" t="str">
        <f t="shared" ca="1" si="1679"/>
        <v>-</v>
      </c>
      <c r="DF491" s="163" t="str">
        <f t="shared" ca="1" si="1679"/>
        <v>-</v>
      </c>
      <c r="DG491" s="163" t="str">
        <f t="shared" ca="1" si="1679"/>
        <v>-</v>
      </c>
      <c r="DH491" s="163" t="str">
        <f t="shared" ca="1" si="1679"/>
        <v>-</v>
      </c>
      <c r="DI491" s="163" t="str">
        <f t="shared" ca="1" si="1679"/>
        <v>-</v>
      </c>
      <c r="DJ491" s="163" t="str">
        <f t="shared" ca="1" si="1679"/>
        <v>-</v>
      </c>
      <c r="DK491" s="163" t="str">
        <f t="shared" ca="1" si="1679"/>
        <v>-</v>
      </c>
      <c r="DL491" s="10"/>
      <c r="DM491" s="163" t="str">
        <f t="shared" ca="1" si="1675"/>
        <v>-</v>
      </c>
      <c r="DN491" s="163" t="str">
        <f t="shared" ca="1" si="1675"/>
        <v>-</v>
      </c>
      <c r="DO491" s="163" t="str">
        <f t="shared" ca="1" si="1675"/>
        <v>-</v>
      </c>
      <c r="DP491" s="163" t="str">
        <f t="shared" ca="1" si="1675"/>
        <v>-</v>
      </c>
      <c r="DQ491" s="163" t="str">
        <f t="shared" ca="1" si="1675"/>
        <v>-</v>
      </c>
      <c r="DR491" s="163" t="str">
        <f t="shared" ca="1" si="1675"/>
        <v>-</v>
      </c>
      <c r="DS491" s="163" t="str">
        <f t="shared" ca="1" si="1675"/>
        <v>-</v>
      </c>
      <c r="DT491" s="163" t="str">
        <f t="shared" ca="1" si="1675"/>
        <v>-</v>
      </c>
      <c r="DU491" s="163" t="str">
        <f t="shared" ca="1" si="1675"/>
        <v>-</v>
      </c>
      <c r="DV491" s="163" t="str">
        <f t="shared" ca="1" si="1675"/>
        <v>-</v>
      </c>
      <c r="DW491" s="163" t="str">
        <f t="shared" ca="1" si="1675"/>
        <v>-</v>
      </c>
      <c r="DX491" s="161" t="str" cm="1">
        <f t="array" ref="DX491">INDEX(i.rev,$K491,DX$15)</f>
        <v>-</v>
      </c>
      <c r="DY491" s="161">
        <f t="shared" si="1680"/>
        <v>11</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681"/>
        <v>-</v>
      </c>
      <c r="EJ491" s="163" t="str">
        <f t="shared" ca="1" si="1681"/>
        <v>-</v>
      </c>
      <c r="EK491" s="163" t="str">
        <f t="shared" ca="1" si="1681"/>
        <v>-</v>
      </c>
      <c r="EL491" s="163" t="str">
        <f t="shared" ca="1" si="1681"/>
        <v>-</v>
      </c>
      <c r="EM491" s="163" t="str">
        <f t="shared" ca="1" si="1681"/>
        <v>-</v>
      </c>
      <c r="EN491" s="163" t="str">
        <f t="shared" ca="1" si="1681"/>
        <v>-</v>
      </c>
      <c r="EO491" s="163" t="str">
        <f t="shared" ca="1" si="1681"/>
        <v>-</v>
      </c>
      <c r="EP491" s="163" t="str">
        <f t="shared" ca="1" si="1681"/>
        <v>-</v>
      </c>
      <c r="EQ491" s="163">
        <f t="shared" ca="1" si="1681"/>
        <v>1</v>
      </c>
      <c r="ER491" s="163">
        <f t="shared" ca="1" si="1681"/>
        <v>1</v>
      </c>
      <c r="ES491" s="163">
        <f t="shared" ca="1" si="1681"/>
        <v>0</v>
      </c>
      <c r="ET491" s="163" t="str">
        <f t="shared" ca="1" si="1681"/>
        <v>-</v>
      </c>
      <c r="EU491" s="163" t="str">
        <f t="shared" ca="1" si="1681"/>
        <v>-</v>
      </c>
      <c r="EV491" s="163" t="str">
        <f t="shared" ca="1" si="1681"/>
        <v>-</v>
      </c>
      <c r="EW491" s="163" t="str">
        <f t="shared" ca="1" si="1681"/>
        <v>-</v>
      </c>
      <c r="EX491" s="163" t="str">
        <f t="shared" ca="1" si="1681"/>
        <v>-</v>
      </c>
      <c r="EY491" s="163" t="str">
        <f t="shared" ca="1" si="1681"/>
        <v>-</v>
      </c>
      <c r="EZ491" s="163" t="str">
        <f t="shared" ca="1" si="1681"/>
        <v>-</v>
      </c>
      <c r="FA491" s="163">
        <f t="shared" ca="1" si="1681"/>
        <v>0</v>
      </c>
      <c r="FB491" s="163" t="str">
        <f t="shared" ca="1" si="1681"/>
        <v>-</v>
      </c>
      <c r="FC491" s="163" t="str">
        <f t="shared" ca="1" si="1681"/>
        <v>-</v>
      </c>
      <c r="FD491" s="163" t="str">
        <f t="shared" ca="1" si="1681"/>
        <v>-</v>
      </c>
      <c r="FE491" s="163" t="str">
        <f t="shared" ca="1" si="1681"/>
        <v>-</v>
      </c>
      <c r="FF491" s="163" t="str">
        <f t="shared" ca="1" si="1681"/>
        <v>-</v>
      </c>
      <c r="FG491" s="163">
        <f t="shared" ca="1" si="1681"/>
        <v>0</v>
      </c>
      <c r="FH491" s="163">
        <f t="shared" ca="1" si="1681"/>
        <v>0</v>
      </c>
      <c r="FI491" s="163">
        <f t="shared" ca="1" si="1681"/>
        <v>0</v>
      </c>
      <c r="FJ491" s="163">
        <f t="shared" ca="1" si="1681"/>
        <v>0</v>
      </c>
      <c r="FK491" s="163">
        <f t="shared" ca="1" si="1681"/>
        <v>0</v>
      </c>
      <c r="FL491" s="163">
        <f t="shared" ca="1" si="1681"/>
        <v>0</v>
      </c>
      <c r="FM491" s="163">
        <f t="shared" ca="1" si="1681"/>
        <v>0</v>
      </c>
      <c r="FN491" s="163" t="str">
        <f t="shared" ca="1" si="1681"/>
        <v>-</v>
      </c>
      <c r="FO491" s="163" t="str">
        <f t="shared" ca="1" si="1681"/>
        <v>-</v>
      </c>
      <c r="FP491" s="163" t="str">
        <f t="shared" ca="1" si="1681"/>
        <v>-</v>
      </c>
      <c r="FQ491" s="163" t="str">
        <f t="shared" ca="1" si="1681"/>
        <v>-</v>
      </c>
      <c r="FR491" s="163" t="str">
        <f t="shared" ca="1" si="1681"/>
        <v>-</v>
      </c>
      <c r="FS491" s="163" t="str">
        <f t="shared" ca="1" si="1681"/>
        <v>-</v>
      </c>
      <c r="FT491" s="163" t="str">
        <f t="shared" ca="1" si="1681"/>
        <v>-</v>
      </c>
      <c r="FU491" s="163" t="str">
        <f t="shared" ca="1" si="1681"/>
        <v>-</v>
      </c>
      <c r="FV491" s="163" t="str">
        <f t="shared" ca="1" si="1681"/>
        <v>-</v>
      </c>
      <c r="FW491" s="163" t="str">
        <f t="shared" ca="1" si="1681"/>
        <v>-</v>
      </c>
      <c r="FX491" s="163" t="str">
        <f t="shared" ca="1" si="1681"/>
        <v>-</v>
      </c>
      <c r="FY491" s="10"/>
      <c r="FZ491" s="163">
        <f t="shared" ca="1" si="1681"/>
        <v>1</v>
      </c>
      <c r="GA491" s="163" t="str">
        <f t="shared" ca="1" si="1681"/>
        <v>-</v>
      </c>
      <c r="GB491" s="163" t="str">
        <f t="shared" ca="1" si="1681"/>
        <v>-</v>
      </c>
      <c r="GC491" s="163" t="str">
        <f t="shared" ca="1" si="1681"/>
        <v>-</v>
      </c>
      <c r="GD491" s="163" t="str">
        <f t="shared" ca="1" si="1681"/>
        <v>-</v>
      </c>
      <c r="GE491" s="163" t="b">
        <f t="shared" ca="1" si="1681"/>
        <v>0</v>
      </c>
      <c r="GF491" s="163" t="str">
        <f t="shared" ca="1" si="1681"/>
        <v>-</v>
      </c>
      <c r="GG491" s="163">
        <f t="shared" ca="1" si="1681"/>
        <v>0</v>
      </c>
      <c r="GH491" s="163" t="str">
        <f t="shared" ca="1" si="1681"/>
        <v>-</v>
      </c>
      <c r="GI491" s="161" cm="1">
        <f t="array" ref="GI491">INDEX(i.rev,$K491,GI$15)</f>
        <v>1.1000000000000001</v>
      </c>
      <c r="GJ491" s="163">
        <f t="shared" ca="1" si="1682"/>
        <v>0</v>
      </c>
      <c r="GK491" s="163">
        <f t="shared" ca="1" si="1682"/>
        <v>1</v>
      </c>
      <c r="GL491" s="163">
        <f t="shared" ca="1" si="1682"/>
        <v>0</v>
      </c>
      <c r="GM491" s="163">
        <f t="shared" ca="1" si="1682"/>
        <v>1</v>
      </c>
      <c r="GN491" s="163">
        <f t="shared" ca="1" si="1682"/>
        <v>1</v>
      </c>
      <c r="GO491" s="163">
        <f t="shared" ca="1" si="1682"/>
        <v>1</v>
      </c>
      <c r="GP491" s="163">
        <f t="shared" ca="1" si="1682"/>
        <v>0</v>
      </c>
      <c r="GQ491" s="163">
        <f t="shared" ca="1" si="1682"/>
        <v>0</v>
      </c>
      <c r="GR491" s="163">
        <f t="shared" ca="1" si="1682"/>
        <v>0</v>
      </c>
      <c r="GS491" s="163">
        <f t="shared" ca="1" si="1682"/>
        <v>0</v>
      </c>
      <c r="GT491" s="163">
        <f t="shared" ca="1" si="1682"/>
        <v>0</v>
      </c>
      <c r="GU491" s="163">
        <f t="shared" ca="1" si="1682"/>
        <v>0</v>
      </c>
      <c r="GV491" s="163">
        <f t="shared" ca="1" si="1682"/>
        <v>0</v>
      </c>
      <c r="GW491" s="163">
        <f t="shared" ca="1" si="1682"/>
        <v>0</v>
      </c>
      <c r="GX491" s="163">
        <f t="shared" ca="1" si="1682"/>
        <v>0</v>
      </c>
      <c r="GY491" s="163">
        <f t="shared" ca="1" si="1682"/>
        <v>0</v>
      </c>
      <c r="GZ491" s="161" cm="1">
        <f t="array" ref="GZ491">INDEX(i.rev,$K491,GZ$15)</f>
        <v>0</v>
      </c>
      <c r="HA491" s="163">
        <f t="shared" ca="1" si="1683"/>
        <v>0</v>
      </c>
      <c r="HB491" s="161" cm="1">
        <f t="array" ref="HB491">INDEX(i.rev,$K491,HB$15)</f>
        <v>1</v>
      </c>
      <c r="HC491" s="163">
        <f t="shared" ca="1" si="1684"/>
        <v>0</v>
      </c>
      <c r="HD491" s="163">
        <f t="shared" ca="1" si="1684"/>
        <v>0</v>
      </c>
      <c r="HE491" s="163">
        <f t="shared" ca="1" si="1684"/>
        <v>0</v>
      </c>
      <c r="HF491" s="163">
        <f t="shared" ca="1" si="1684"/>
        <v>0</v>
      </c>
      <c r="HG491" s="163">
        <f t="shared" ca="1" si="1684"/>
        <v>0</v>
      </c>
      <c r="HH491" s="163">
        <f t="shared" ca="1" si="1684"/>
        <v>0</v>
      </c>
      <c r="HI491" s="163">
        <f t="shared" ca="1" si="1684"/>
        <v>0</v>
      </c>
      <c r="HJ491" s="10"/>
      <c r="HK491" s="163" t="str">
        <f t="shared" ca="1" si="1684"/>
        <v>-</v>
      </c>
      <c r="HL491" s="163" t="str">
        <f t="shared" ca="1" si="1684"/>
        <v>-</v>
      </c>
      <c r="HM491" s="163" t="str">
        <f t="shared" ca="1" si="1684"/>
        <v>-</v>
      </c>
      <c r="HN491" s="163" t="str">
        <f t="shared" ca="1" si="1684"/>
        <v>-</v>
      </c>
      <c r="HO491" s="163" t="str">
        <f t="shared" ca="1" si="1685"/>
        <v>-</v>
      </c>
      <c r="HP491" s="161" t="b">
        <f t="shared" ca="1" si="1686"/>
        <v>0</v>
      </c>
      <c r="HQ491" s="161" t="b">
        <f t="shared" ca="1" si="1686"/>
        <v>0</v>
      </c>
      <c r="HR491" s="161" t="b">
        <f t="shared" ca="1" si="1686"/>
        <v>1</v>
      </c>
      <c r="HS491" s="163">
        <f t="shared" ca="1" si="1684"/>
        <v>0</v>
      </c>
      <c r="HT491" s="161">
        <f t="shared" ca="1" si="1687"/>
        <v>1</v>
      </c>
      <c r="HU491" s="161">
        <f t="shared" ca="1" si="1687"/>
        <v>1</v>
      </c>
      <c r="HV491" s="163" t="str">
        <f t="shared" ca="1" si="1684"/>
        <v>-</v>
      </c>
      <c r="HW491" s="163" t="str">
        <f t="shared" ca="1" si="1684"/>
        <v>-</v>
      </c>
      <c r="HX491" s="163" t="str">
        <f t="shared" ca="1" si="1684"/>
        <v>-</v>
      </c>
      <c r="HY491" s="163" t="str">
        <f t="shared" ca="1" si="1684"/>
        <v>-</v>
      </c>
      <c r="HZ491" s="163" t="str">
        <f t="shared" ca="1" si="1684"/>
        <v>-</v>
      </c>
      <c r="IA491" s="163" t="str">
        <f t="shared" ca="1" si="1684"/>
        <v>-</v>
      </c>
      <c r="IB491" s="163" t="str">
        <f t="shared" ca="1" si="1684"/>
        <v>-</v>
      </c>
      <c r="IC491" s="163" t="str">
        <f t="shared" ca="1" si="1684"/>
        <v>-</v>
      </c>
      <c r="ID491" s="163" t="str">
        <f t="shared" ca="1" si="1684"/>
        <v>-</v>
      </c>
      <c r="IE491" s="163" t="b">
        <f t="shared" ca="1" si="1684"/>
        <v>1</v>
      </c>
      <c r="IF491" s="163" t="str">
        <f t="shared" ca="1" si="1684"/>
        <v>-</v>
      </c>
      <c r="IG491" s="163" t="str">
        <f t="shared" ca="1" si="1684"/>
        <v>-</v>
      </c>
      <c r="IH491" s="163" t="str">
        <f t="shared" ref="IH491:IH504" ca="1" si="1715">OFFSET(IH$5,$B491,0)</f>
        <v>-</v>
      </c>
      <c r="II491" s="163" t="b">
        <f t="shared" ca="1" si="1688"/>
        <v>1</v>
      </c>
      <c r="IJ491" s="163">
        <f t="shared" ca="1" si="1688"/>
        <v>0</v>
      </c>
      <c r="IK491" s="163" t="str">
        <f t="shared" ca="1" si="1689"/>
        <v>-</v>
      </c>
      <c r="IL491" s="163" t="str">
        <f t="shared" ca="1" si="1689"/>
        <v>-</v>
      </c>
      <c r="IM491" s="163" t="str">
        <f t="shared" ca="1" si="1689"/>
        <v>-</v>
      </c>
      <c r="IN491" s="163" t="str">
        <f t="shared" ca="1" si="1689"/>
        <v>-</v>
      </c>
      <c r="IO491" s="163" t="str">
        <f t="shared" ca="1" si="1689"/>
        <v>-</v>
      </c>
      <c r="IP491" s="163">
        <f t="shared" ca="1" si="1689"/>
        <v>0</v>
      </c>
      <c r="IQ491" s="163" t="str">
        <f t="shared" ca="1" si="1689"/>
        <v>-</v>
      </c>
      <c r="IR491" s="163" t="str">
        <f t="shared" ca="1" si="1689"/>
        <v>-</v>
      </c>
      <c r="IS491" s="163" t="str">
        <f t="shared" ca="1" si="1689"/>
        <v>-</v>
      </c>
      <c r="IT491" s="163">
        <f t="shared" ca="1" si="1689"/>
        <v>500</v>
      </c>
      <c r="IU491" s="163">
        <f t="shared" ca="1" si="1689"/>
        <v>500</v>
      </c>
      <c r="IV491" s="163" t="str">
        <f t="shared" ca="1" si="1689"/>
        <v>-</v>
      </c>
      <c r="IW491" s="163" t="str">
        <f t="shared" ca="1" si="1689"/>
        <v>-</v>
      </c>
      <c r="IX491" s="163" t="str">
        <f t="shared" ca="1" si="1689"/>
        <v>-</v>
      </c>
      <c r="IY491" s="163" t="str">
        <f t="shared" ca="1" si="1689"/>
        <v>-</v>
      </c>
      <c r="IZ491" s="163" t="str">
        <f t="shared" ca="1" si="1689"/>
        <v>-</v>
      </c>
      <c r="JA491" s="163" t="str">
        <f t="shared" ca="1" si="1689"/>
        <v>-</v>
      </c>
      <c r="JB491" s="163" t="str">
        <f t="shared" ca="1" si="1689"/>
        <v>-</v>
      </c>
      <c r="JC491" s="163" t="str">
        <f t="shared" ca="1" si="1689"/>
        <v>-</v>
      </c>
      <c r="JD491" s="163" t="str">
        <f t="shared" ca="1" si="1689"/>
        <v>-</v>
      </c>
      <c r="JE491" s="163" t="str">
        <f t="shared" ca="1" si="1689"/>
        <v>-</v>
      </c>
      <c r="JF491" s="163" t="str">
        <f t="shared" ca="1" si="1689"/>
        <v>-</v>
      </c>
      <c r="JG491" s="163" t="str">
        <f t="shared" ca="1" si="1689"/>
        <v>-</v>
      </c>
      <c r="JH491" s="163" t="str">
        <f t="shared" ca="1" si="1689"/>
        <v>-</v>
      </c>
      <c r="JI491" s="163" t="str">
        <f t="shared" ca="1" si="1690"/>
        <v>-</v>
      </c>
      <c r="JJ491" s="163" t="str">
        <f t="shared" ca="1" si="1690"/>
        <v>-</v>
      </c>
      <c r="JK491" s="163" t="str">
        <f t="shared" ca="1" si="1690"/>
        <v>-</v>
      </c>
      <c r="JL491" s="163" t="str">
        <f t="shared" ca="1" si="1690"/>
        <v>-</v>
      </c>
      <c r="JM491" s="163" t="str">
        <f t="shared" ca="1" si="1690"/>
        <v>-</v>
      </c>
      <c r="JN491" s="163" t="str">
        <f t="shared" ca="1" si="1690"/>
        <v>-</v>
      </c>
      <c r="JO491" s="163" t="str">
        <f t="shared" ca="1" si="1690"/>
        <v>-</v>
      </c>
      <c r="JP491" s="163" t="str">
        <f t="shared" ca="1" si="1690"/>
        <v>-</v>
      </c>
      <c r="JQ491" s="163" t="str">
        <f t="shared" ca="1" si="1690"/>
        <v>-</v>
      </c>
      <c r="JR491" s="163" t="str">
        <f t="shared" ca="1" si="1690"/>
        <v>-</v>
      </c>
      <c r="JS491" s="163" t="str">
        <f t="shared" ca="1" si="1691"/>
        <v>-</v>
      </c>
      <c r="JT491" s="163" t="str">
        <f t="shared" ca="1" si="1691"/>
        <v>-</v>
      </c>
      <c r="JU491" s="163" t="str">
        <f t="shared" ca="1" si="1691"/>
        <v>-</v>
      </c>
      <c r="JV491" s="163" t="str">
        <f t="shared" ca="1" si="1691"/>
        <v>-</v>
      </c>
      <c r="JW491" s="163" t="str">
        <f t="shared" ca="1" si="1691"/>
        <v>-</v>
      </c>
      <c r="JX491" s="163" t="str">
        <f t="shared" ca="1" si="1689"/>
        <v>-</v>
      </c>
      <c r="JY491" s="163" t="str">
        <f t="shared" ca="1" si="1692"/>
        <v>-</v>
      </c>
      <c r="JZ491" s="163" t="str">
        <f t="shared" ca="1" si="1692"/>
        <v>-</v>
      </c>
      <c r="KA491" s="163" t="str">
        <f t="shared" ca="1" si="1692"/>
        <v>-</v>
      </c>
      <c r="KB491" s="163" t="str">
        <f t="shared" ca="1" si="1692"/>
        <v>-</v>
      </c>
      <c r="KC491" s="163" t="str">
        <f t="shared" ca="1" si="1692"/>
        <v>-</v>
      </c>
      <c r="KD491" s="163" t="str">
        <f t="shared" ca="1" si="1692"/>
        <v>-</v>
      </c>
      <c r="KE491" s="163" t="str">
        <f t="shared" ca="1" si="1692"/>
        <v>-</v>
      </c>
      <c r="KF491" s="163" t="str">
        <f t="shared" ca="1" si="1692"/>
        <v>-</v>
      </c>
      <c r="KG491" s="163" t="str">
        <f t="shared" ca="1" si="1692"/>
        <v>-</v>
      </c>
      <c r="KH491" s="163" t="str">
        <f t="shared" ca="1" si="1692"/>
        <v>-</v>
      </c>
      <c r="KI491" s="163" t="str">
        <f t="shared" ca="1" si="1692"/>
        <v>-</v>
      </c>
      <c r="KJ491" s="163" t="str">
        <f t="shared" ca="1" si="1692"/>
        <v>-</v>
      </c>
      <c r="KK491" s="163" t="str">
        <f t="shared" ca="1" si="1692"/>
        <v>-</v>
      </c>
      <c r="KL491" s="163" t="str">
        <f t="shared" ca="1" si="1692"/>
        <v>-</v>
      </c>
      <c r="KM491" s="163" t="str">
        <f t="shared" ca="1" si="1692"/>
        <v>-</v>
      </c>
      <c r="KN491" s="163" t="str">
        <f t="shared" ca="1" si="1692"/>
        <v>-</v>
      </c>
      <c r="KO491" s="163" t="str">
        <f t="shared" ca="1" si="1692"/>
        <v>-</v>
      </c>
      <c r="KP491" s="163" t="str">
        <f t="shared" ca="1" si="1692"/>
        <v>-</v>
      </c>
      <c r="KQ491" s="163" t="str">
        <f t="shared" ca="1" si="1692"/>
        <v>-</v>
      </c>
      <c r="KR491" s="163" t="str">
        <f t="shared" ca="1" si="1692"/>
        <v>-</v>
      </c>
      <c r="KS491" s="163" t="str">
        <f t="shared" ca="1" si="1692"/>
        <v>-</v>
      </c>
      <c r="KT491" s="163" t="str">
        <f t="shared" ca="1" si="1692"/>
        <v>-</v>
      </c>
      <c r="KU491" s="163" t="str">
        <f t="shared" ca="1" si="1692"/>
        <v>-</v>
      </c>
      <c r="KV491" s="163" t="str">
        <f t="shared" ca="1" si="1692"/>
        <v>-</v>
      </c>
      <c r="KW491" s="163" t="str">
        <f t="shared" ca="1" si="1692"/>
        <v>-</v>
      </c>
      <c r="KX491" s="163" t="str">
        <f t="shared" ca="1" si="1692"/>
        <v>-</v>
      </c>
      <c r="KY491" s="163" t="str">
        <f t="shared" ca="1" si="1692"/>
        <v>-</v>
      </c>
      <c r="KZ491" s="163" t="str">
        <f t="shared" ca="1" si="1692"/>
        <v>-</v>
      </c>
      <c r="LA491" s="163" t="str">
        <f t="shared" ca="1" si="1692"/>
        <v>-</v>
      </c>
      <c r="LB491" s="163" t="str">
        <f t="shared" ca="1" si="1692"/>
        <v>-</v>
      </c>
      <c r="LC491" s="163" t="str">
        <f t="shared" ca="1" si="1692"/>
        <v>-</v>
      </c>
      <c r="LD491" s="163" t="str">
        <f t="shared" ca="1" si="1692"/>
        <v>-</v>
      </c>
      <c r="LE491" s="163" t="str">
        <f t="shared" ca="1" si="1692"/>
        <v>-</v>
      </c>
      <c r="LF491" s="163" t="str">
        <f t="shared" ca="1" si="1692"/>
        <v>-</v>
      </c>
      <c r="LG491" s="163" t="str">
        <f t="shared" ca="1" si="1692"/>
        <v>-</v>
      </c>
      <c r="LH491" s="163" t="str">
        <f t="shared" ca="1" si="1692"/>
        <v>-</v>
      </c>
      <c r="LI491" s="163" t="str">
        <f t="shared" ca="1" si="1692"/>
        <v>-</v>
      </c>
      <c r="LJ491" s="163" t="str">
        <f t="shared" ca="1" si="1692"/>
        <v>-</v>
      </c>
      <c r="LK491" s="163" t="str">
        <f t="shared" ca="1" si="1692"/>
        <v>-</v>
      </c>
      <c r="LL491" s="163" t="str">
        <f t="shared" ca="1" si="1692"/>
        <v>-</v>
      </c>
      <c r="LM491" s="163" t="str">
        <f t="shared" ca="1" si="1692"/>
        <v>-</v>
      </c>
      <c r="LN491" s="163" t="str">
        <f t="shared" ca="1" si="1692"/>
        <v>-</v>
      </c>
      <c r="LO491" s="163" t="str">
        <f t="shared" ca="1" si="1693"/>
        <v>-</v>
      </c>
      <c r="LP491" s="163" t="str">
        <f t="shared" ca="1" si="1693"/>
        <v>-</v>
      </c>
      <c r="LQ491" s="163" t="str">
        <f t="shared" ca="1" si="1693"/>
        <v>-</v>
      </c>
      <c r="LR491" s="163" t="str">
        <f t="shared" ca="1" si="1693"/>
        <v>-</v>
      </c>
      <c r="LS491" s="163" t="str">
        <f t="shared" ca="1" si="1693"/>
        <v>-</v>
      </c>
      <c r="LT491" s="163" t="str">
        <f t="shared" ca="1" si="1693"/>
        <v>-</v>
      </c>
      <c r="LU491" s="163" t="str">
        <f t="shared" ca="1" si="1693"/>
        <v>-</v>
      </c>
      <c r="LV491" s="163" t="str">
        <f t="shared" ca="1" si="1693"/>
        <v>-</v>
      </c>
      <c r="LW491" s="163" t="str">
        <f t="shared" ca="1" si="1693"/>
        <v>-</v>
      </c>
      <c r="LX491" s="163" t="str">
        <f t="shared" ca="1" si="1693"/>
        <v>-</v>
      </c>
      <c r="LY491" s="10"/>
      <c r="LZ491" s="161">
        <f t="shared" ca="1" si="1694"/>
        <v>4.4999999999999998E-2</v>
      </c>
      <c r="MA491" s="161">
        <f t="shared" ca="1" si="1695"/>
        <v>4.4999999999999998E-2</v>
      </c>
      <c r="MB491" s="163">
        <f t="shared" ca="1" si="1696"/>
        <v>1</v>
      </c>
      <c r="MC491" s="163">
        <f t="shared" ca="1" si="1696"/>
        <v>0</v>
      </c>
      <c r="MD491" s="163">
        <f t="shared" ca="1" si="1696"/>
        <v>1</v>
      </c>
      <c r="ME491" s="163">
        <f t="shared" ca="1" si="1696"/>
        <v>1</v>
      </c>
      <c r="MF491" s="163">
        <f t="shared" ca="1" si="1696"/>
        <v>0</v>
      </c>
      <c r="MG491" s="163">
        <f t="shared" ca="1" si="1696"/>
        <v>70</v>
      </c>
      <c r="MH491" s="163">
        <f t="shared" ca="1" si="1696"/>
        <v>50</v>
      </c>
      <c r="MI491" s="163">
        <f t="shared" ca="1" si="1696"/>
        <v>85</v>
      </c>
      <c r="MJ491" s="163">
        <f t="shared" ca="1" si="1696"/>
        <v>50</v>
      </c>
      <c r="MK491" s="161">
        <f t="shared" ca="1" si="1697"/>
        <v>1</v>
      </c>
      <c r="ML491" s="161">
        <f t="shared" ca="1" si="1698"/>
        <v>1</v>
      </c>
      <c r="MM491" s="161">
        <f t="shared" ca="1" si="1699"/>
        <v>1</v>
      </c>
      <c r="MN491" s="161">
        <f t="shared" ca="1" si="1700"/>
        <v>1</v>
      </c>
      <c r="MO491" s="161">
        <f t="shared" ca="1" si="1700"/>
        <v>1</v>
      </c>
      <c r="MP491" s="163">
        <f t="shared" ca="1" si="1696"/>
        <v>1</v>
      </c>
      <c r="MQ491" s="10"/>
      <c r="MR491" s="163">
        <f t="shared" ca="1" si="1696"/>
        <v>1</v>
      </c>
      <c r="MS491" s="161">
        <f t="shared" ca="1" si="1701"/>
        <v>1</v>
      </c>
      <c r="MT491" s="163">
        <f t="shared" ca="1" si="1696"/>
        <v>0.75</v>
      </c>
      <c r="MU491" s="163">
        <f t="shared" ca="1" si="1696"/>
        <v>0.8</v>
      </c>
      <c r="MV491" s="163">
        <f t="shared" ca="1" si="1702"/>
        <v>0.82499999999999996</v>
      </c>
      <c r="MW491" s="163">
        <f t="shared" ca="1" si="1696"/>
        <v>0.875</v>
      </c>
      <c r="MX491" s="163">
        <f t="shared" ca="1" si="1696"/>
        <v>0.9</v>
      </c>
      <c r="MY491" s="163">
        <f t="shared" ca="1" si="1703"/>
        <v>0.75</v>
      </c>
      <c r="MZ491" s="163">
        <f t="shared" ca="1" si="1703"/>
        <v>0.78142857142857147</v>
      </c>
      <c r="NA491" s="163">
        <f t="shared" ca="1" si="1703"/>
        <v>0.82499999999999996</v>
      </c>
      <c r="NB491" s="163">
        <f t="shared" ca="1" si="1703"/>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703"/>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703"/>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703"/>
        <v>0.875</v>
      </c>
      <c r="NU491" s="163">
        <f t="shared" ca="1" si="1703"/>
        <v>0.9</v>
      </c>
      <c r="NV491" s="163">
        <f t="shared" ca="1" si="1703"/>
        <v>0.9</v>
      </c>
      <c r="NW491" s="163">
        <f t="shared" ca="1" si="1703"/>
        <v>0.75</v>
      </c>
      <c r="NX491" s="163">
        <f t="shared" ca="1" si="1703"/>
        <v>0.78142857142857147</v>
      </c>
      <c r="NY491" s="163">
        <f t="shared" ca="1" si="1703"/>
        <v>0.82499999999999996</v>
      </c>
      <c r="NZ491" s="163">
        <f t="shared" ca="1" si="1703"/>
        <v>0.875</v>
      </c>
      <c r="OA491" s="163">
        <f t="shared" ca="1" si="1703"/>
        <v>0.9</v>
      </c>
      <c r="OB491" s="163">
        <f t="shared" ca="1" si="1703"/>
        <v>0.9</v>
      </c>
      <c r="OC491" s="163">
        <f t="shared" ca="1" si="1703"/>
        <v>0.75</v>
      </c>
      <c r="OD491" s="163">
        <f t="shared" ca="1" si="1703"/>
        <v>0.78142857142857147</v>
      </c>
      <c r="OE491" s="163">
        <f t="shared" ca="1" si="1703"/>
        <v>0.82499999999999996</v>
      </c>
      <c r="OF491" s="163">
        <f t="shared" ca="1" si="1703"/>
        <v>0.875</v>
      </c>
      <c r="OG491" s="163">
        <f t="shared" ca="1" si="1703"/>
        <v>0.9</v>
      </c>
      <c r="OH491" s="163">
        <f t="shared" ca="1" si="1703"/>
        <v>0.9</v>
      </c>
      <c r="OI491" s="163">
        <f t="shared" ca="1" si="1703"/>
        <v>0.75</v>
      </c>
      <c r="OJ491" s="163">
        <f t="shared" ca="1" si="1703"/>
        <v>0.76904761904761909</v>
      </c>
      <c r="OK491" s="163">
        <f t="shared" ca="1" si="1703"/>
        <v>0.82000000000000006</v>
      </c>
      <c r="OL491" s="163">
        <f t="shared" ca="1" si="1703"/>
        <v>0.875</v>
      </c>
      <c r="OM491" s="163">
        <f t="shared" ca="1" si="1703"/>
        <v>0.9</v>
      </c>
      <c r="ON491" s="163">
        <f t="shared" ca="1" si="1703"/>
        <v>0.90000000000000013</v>
      </c>
      <c r="OO491" s="163">
        <f t="shared" ca="1" si="1703"/>
        <v>0.75</v>
      </c>
      <c r="OP491" s="163">
        <f t="shared" ca="1" si="1703"/>
        <v>0.76904761904761909</v>
      </c>
      <c r="OQ491" s="163">
        <f t="shared" ca="1" si="1703"/>
        <v>0.82000000000000006</v>
      </c>
      <c r="OR491" s="163">
        <f t="shared" ca="1" si="1703"/>
        <v>0.875</v>
      </c>
      <c r="OS491" s="163">
        <f t="shared" ca="1" si="1703"/>
        <v>0.9</v>
      </c>
      <c r="OT491" s="163">
        <f t="shared" ca="1" si="1703"/>
        <v>0.9</v>
      </c>
      <c r="OU491" s="163">
        <f t="shared" ca="1" si="1704"/>
        <v>0.875</v>
      </c>
      <c r="OV491" s="161">
        <f t="shared" ca="1" si="1705"/>
        <v>1</v>
      </c>
      <c r="OW491" s="161">
        <f t="shared" ca="1" si="1706"/>
        <v>1</v>
      </c>
      <c r="OX491" s="161" t="str">
        <f t="shared" ca="1" si="1707"/>
        <v>-</v>
      </c>
      <c r="OY491" s="163" t="str">
        <f t="shared" ca="1" si="1708"/>
        <v>-</v>
      </c>
      <c r="OZ491" s="161" t="str">
        <f t="shared" ca="1" si="1709"/>
        <v>-</v>
      </c>
      <c r="PA491" s="161" t="str">
        <f t="shared" ca="1" si="1710"/>
        <v>-</v>
      </c>
      <c r="PB491" s="163">
        <f t="shared" ca="1" si="1696"/>
        <v>0</v>
      </c>
      <c r="PC491" s="27">
        <v>0</v>
      </c>
    </row>
    <row r="492" spans="1:419" s="143" customFormat="1" hidden="1" outlineLevel="1">
      <c r="A492" s="121">
        <f t="shared" si="14"/>
        <v>487</v>
      </c>
      <c r="B492" s="121">
        <f t="shared" si="1711"/>
        <v>13</v>
      </c>
      <c r="C492" s="143">
        <f>C491</f>
        <v>1002</v>
      </c>
      <c r="D492" s="143" t="s">
        <v>884</v>
      </c>
      <c r="E492" s="143" t="b">
        <f t="shared" ref="E492" si="1716">J492=1</f>
        <v>1</v>
      </c>
      <c r="F492" s="143" t="b">
        <v>0</v>
      </c>
      <c r="G492" s="143" t="b">
        <f t="shared" ref="G492" si="1717">E492</f>
        <v>1</v>
      </c>
      <c r="H492" s="139">
        <f t="shared" ref="H492:AC492" ca="1" si="1718">OFFSET(H492,-1,0)</f>
        <v>3</v>
      </c>
      <c r="I492" s="32">
        <v>1</v>
      </c>
      <c r="J492" s="32">
        <v>1</v>
      </c>
      <c r="K492" s="32">
        <v>4</v>
      </c>
      <c r="L492" s="139">
        <f t="shared" ca="1" si="1718"/>
        <v>1</v>
      </c>
      <c r="M492" s="139">
        <f t="shared" ca="1" si="1718"/>
        <v>1</v>
      </c>
      <c r="N492" s="139">
        <f t="shared" ca="1" si="1718"/>
        <v>1</v>
      </c>
      <c r="O492" s="139">
        <f t="shared" ca="1" si="1718"/>
        <v>1</v>
      </c>
      <c r="P492" s="139">
        <f t="shared" ca="1" si="1718"/>
        <v>1</v>
      </c>
      <c r="Q492" s="139">
        <f t="shared" ca="1" si="1718"/>
        <v>1</v>
      </c>
      <c r="R492" s="139">
        <f t="shared" ca="1" si="1718"/>
        <v>2</v>
      </c>
      <c r="S492" s="139">
        <f t="shared" ca="1" si="1718"/>
        <v>1</v>
      </c>
      <c r="T492" s="139">
        <f t="shared" ca="1" si="1718"/>
        <v>1</v>
      </c>
      <c r="U492" s="139">
        <f t="shared" ca="1" si="1718"/>
        <v>1</v>
      </c>
      <c r="V492" s="139">
        <f t="shared" ca="1" si="1718"/>
        <v>1</v>
      </c>
      <c r="W492" s="139">
        <f t="shared" ca="1" si="1718"/>
        <v>1</v>
      </c>
      <c r="X492" s="139">
        <f t="shared" ca="1" si="1718"/>
        <v>1</v>
      </c>
      <c r="Y492" s="139">
        <f t="shared" ca="1" si="1718"/>
        <v>1</v>
      </c>
      <c r="Z492" s="139">
        <f t="shared" ca="1" si="1718"/>
        <v>1</v>
      </c>
      <c r="AA492" s="139">
        <f t="shared" ca="1" si="1718"/>
        <v>1</v>
      </c>
      <c r="AB492" s="139">
        <f t="shared" ca="1" si="1718"/>
        <v>1</v>
      </c>
      <c r="AC492" s="139">
        <f t="shared" ca="1" si="1718"/>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163" t="str">
        <f t="shared" ca="1" si="1668"/>
        <v>-</v>
      </c>
      <c r="AI492" s="163" t="str">
        <f t="shared" ca="1" si="1668"/>
        <v>-</v>
      </c>
      <c r="AJ492" s="163" t="str">
        <f t="shared" ca="1" si="1668"/>
        <v>-</v>
      </c>
      <c r="AK492" s="163" t="str">
        <f t="shared" ca="1" si="1668"/>
        <v>-</v>
      </c>
      <c r="AL492" s="163" t="str">
        <f t="shared" ca="1" si="1668"/>
        <v>-</v>
      </c>
      <c r="AM492" s="163" t="b">
        <f t="shared" ca="1" si="1668"/>
        <v>1</v>
      </c>
      <c r="AN492" s="10"/>
      <c r="AO492" s="161" t="b">
        <f t="shared" si="1669"/>
        <v>1</v>
      </c>
      <c r="AP492" s="161" t="str">
        <f t="shared" si="1669"/>
        <v>-</v>
      </c>
      <c r="AQ492" s="161" t="str">
        <f t="shared" si="1669"/>
        <v>-</v>
      </c>
      <c r="AR492" s="161" t="str">
        <f t="shared" si="1669"/>
        <v>-</v>
      </c>
      <c r="AS492" s="161" t="b">
        <f t="shared" si="1669"/>
        <v>1</v>
      </c>
      <c r="AT492" s="161" t="b">
        <f t="shared" si="1669"/>
        <v>0</v>
      </c>
      <c r="AU492" s="161">
        <f t="shared" ca="1" si="1670"/>
        <v>0</v>
      </c>
      <c r="AV492" s="161" t="b">
        <f t="shared" si="1671"/>
        <v>0</v>
      </c>
      <c r="AW492" s="161" t="b">
        <f t="shared" si="1671"/>
        <v>0</v>
      </c>
      <c r="AX492" s="161" t="str">
        <f t="shared" si="1671"/>
        <v>-</v>
      </c>
      <c r="AY492" s="161" t="str">
        <f t="shared" si="1671"/>
        <v>-</v>
      </c>
      <c r="AZ492" s="161" t="str">
        <f t="shared" si="1671"/>
        <v>-</v>
      </c>
      <c r="BA492" s="10"/>
      <c r="BB492" s="161" t="b">
        <f t="shared" si="1672"/>
        <v>1</v>
      </c>
      <c r="BC492" s="163" t="b">
        <f t="shared" ca="1" si="1673"/>
        <v>1</v>
      </c>
      <c r="BD492" s="163" t="b">
        <f t="shared" ca="1" si="1673"/>
        <v>1</v>
      </c>
      <c r="BE492" s="162">
        <f t="shared" ca="1" si="1674"/>
        <v>3110</v>
      </c>
      <c r="BF492" s="163" t="str">
        <f t="shared" ref="BF492:DW492" ca="1" si="1719">OFFSET(BF$5,$B492,0)</f>
        <v>-</v>
      </c>
      <c r="BG492" s="163" t="str">
        <f t="shared" ca="1" si="1719"/>
        <v>-</v>
      </c>
      <c r="BH492" s="163" t="str">
        <f t="shared" ca="1" si="1719"/>
        <v>-</v>
      </c>
      <c r="BI492" s="163" t="str">
        <f t="shared" ca="1" si="1719"/>
        <v>-</v>
      </c>
      <c r="BJ492" s="163" t="str">
        <f t="shared" ca="1" si="1719"/>
        <v>-</v>
      </c>
      <c r="BK492" s="163">
        <f t="shared" ca="1" si="1719"/>
        <v>1</v>
      </c>
      <c r="BL492" s="163">
        <f t="shared" ca="1" si="1719"/>
        <v>1</v>
      </c>
      <c r="BM492" s="163" t="str">
        <f t="shared" ca="1" si="1719"/>
        <v>-</v>
      </c>
      <c r="BN492" s="163" t="str">
        <f t="shared" ca="1" si="1719"/>
        <v>-</v>
      </c>
      <c r="BO492" s="163" t="b">
        <f t="shared" ca="1" si="1676"/>
        <v>0</v>
      </c>
      <c r="BP492" s="163" t="b">
        <f t="shared" ca="1" si="1676"/>
        <v>0</v>
      </c>
      <c r="BQ492" s="163" t="b">
        <f t="shared" ca="1" si="1676"/>
        <v>0</v>
      </c>
      <c r="BR492" s="163" t="b">
        <f t="shared" ca="1" si="1676"/>
        <v>0</v>
      </c>
      <c r="BS492" s="163" t="b">
        <f t="shared" ca="1" si="1676"/>
        <v>0</v>
      </c>
      <c r="BT492" s="163" t="b">
        <f t="shared" ca="1" si="1676"/>
        <v>0</v>
      </c>
      <c r="BU492" s="163" t="b">
        <f t="shared" ca="1" si="1676"/>
        <v>0</v>
      </c>
      <c r="BV492" s="163" t="b">
        <f t="shared" ca="1" si="1676"/>
        <v>0</v>
      </c>
      <c r="BW492" s="163" t="b">
        <f t="shared" ca="1" si="1676"/>
        <v>0</v>
      </c>
      <c r="BX492" s="163" t="str">
        <f t="shared" ca="1" si="1719"/>
        <v>-</v>
      </c>
      <c r="BY492" s="163" t="str">
        <f t="shared" ca="1" si="1719"/>
        <v>-</v>
      </c>
      <c r="BZ492" s="163" t="str">
        <f t="shared" ca="1" si="1719"/>
        <v>-</v>
      </c>
      <c r="CA492" s="163" t="str">
        <f t="shared" ca="1" si="1719"/>
        <v>-</v>
      </c>
      <c r="CB492" s="163" t="str">
        <f t="shared" ca="1" si="1719"/>
        <v>-</v>
      </c>
      <c r="CC492" s="163" t="str">
        <f t="shared" ca="1" si="1719"/>
        <v>-</v>
      </c>
      <c r="CD492" s="163" t="str">
        <f t="shared" ca="1" si="1719"/>
        <v>-</v>
      </c>
      <c r="CE492" s="163" t="str">
        <f t="shared" ca="1" si="1719"/>
        <v>-</v>
      </c>
      <c r="CF492" s="163" t="str">
        <f t="shared" ca="1" si="1719"/>
        <v>-</v>
      </c>
      <c r="CG492" s="163" t="str">
        <f t="shared" ca="1" si="1719"/>
        <v>-</v>
      </c>
      <c r="CH492" s="163" t="str">
        <f t="shared" ca="1" si="1719"/>
        <v>-</v>
      </c>
      <c r="CI492" s="163" t="str">
        <f t="shared" ca="1" si="1719"/>
        <v>-</v>
      </c>
      <c r="CJ492" s="163" t="str">
        <f t="shared" ca="1" si="1719"/>
        <v>-</v>
      </c>
      <c r="CK492" s="163" t="str">
        <f t="shared" ca="1" si="1719"/>
        <v>-</v>
      </c>
      <c r="CL492" s="163" t="str">
        <f t="shared" ca="1" si="1719"/>
        <v>-</v>
      </c>
      <c r="CM492" s="163" t="str">
        <f t="shared" ca="1" si="1719"/>
        <v>-</v>
      </c>
      <c r="CN492" s="163" t="str">
        <f t="shared" ca="1" si="1719"/>
        <v>-</v>
      </c>
      <c r="CO492" s="163" t="str">
        <f t="shared" ca="1" si="1719"/>
        <v>-</v>
      </c>
      <c r="CP492" s="163" t="str">
        <f t="shared" ca="1" si="1719"/>
        <v>-</v>
      </c>
      <c r="CQ492" s="163" t="str">
        <f t="shared" ca="1" si="1719"/>
        <v>-</v>
      </c>
      <c r="CR492" s="163" t="str">
        <f t="shared" ca="1" si="1719"/>
        <v>-</v>
      </c>
      <c r="CS492" s="163" t="str">
        <f t="shared" ca="1" si="1719"/>
        <v>-</v>
      </c>
      <c r="CT492" s="163" t="str">
        <f t="shared" ca="1" si="1719"/>
        <v>-</v>
      </c>
      <c r="CU492" s="163" t="str">
        <f t="shared" ca="1" si="1719"/>
        <v>-</v>
      </c>
      <c r="CV492" s="163" t="str">
        <f t="shared" ca="1" si="1719"/>
        <v>-</v>
      </c>
      <c r="CW492" s="163" t="str">
        <f t="shared" ca="1" si="1719"/>
        <v>-</v>
      </c>
      <c r="CX492" s="163" t="str">
        <f t="shared" ca="1" si="1719"/>
        <v>-</v>
      </c>
      <c r="CY492" s="163" t="str">
        <f t="shared" ca="1" si="1719"/>
        <v>-</v>
      </c>
      <c r="CZ492" s="163" t="str">
        <f t="shared" ca="1" si="1719"/>
        <v>-</v>
      </c>
      <c r="DA492" s="163" t="str">
        <f t="shared" ca="1" si="1719"/>
        <v>-</v>
      </c>
      <c r="DB492" s="163" t="str">
        <f t="shared" ca="1" si="1719"/>
        <v>-</v>
      </c>
      <c r="DC492" s="163" t="str">
        <f t="shared" ca="1" si="1719"/>
        <v>-</v>
      </c>
      <c r="DD492" s="163" t="str">
        <f t="shared" ca="1" si="1719"/>
        <v>-</v>
      </c>
      <c r="DE492" s="163" t="str">
        <f t="shared" ca="1" si="1719"/>
        <v>-</v>
      </c>
      <c r="DF492" s="163" t="str">
        <f t="shared" ca="1" si="1719"/>
        <v>-</v>
      </c>
      <c r="DG492" s="163" t="str">
        <f t="shared" ca="1" si="1719"/>
        <v>-</v>
      </c>
      <c r="DH492" s="163" t="str">
        <f t="shared" ca="1" si="1719"/>
        <v>-</v>
      </c>
      <c r="DI492" s="163" t="str">
        <f t="shared" ca="1" si="1719"/>
        <v>-</v>
      </c>
      <c r="DJ492" s="163" t="str">
        <f t="shared" ca="1" si="1719"/>
        <v>-</v>
      </c>
      <c r="DK492" s="163" t="str">
        <f t="shared" ca="1" si="1719"/>
        <v>-</v>
      </c>
      <c r="DL492" s="10"/>
      <c r="DM492" s="163" t="str">
        <f t="shared" ca="1" si="1719"/>
        <v>-</v>
      </c>
      <c r="DN492" s="163" t="str">
        <f t="shared" ca="1" si="1719"/>
        <v>-</v>
      </c>
      <c r="DO492" s="163" t="str">
        <f t="shared" ca="1" si="1719"/>
        <v>-</v>
      </c>
      <c r="DP492" s="163" t="str">
        <f t="shared" ca="1" si="1719"/>
        <v>-</v>
      </c>
      <c r="DQ492" s="163" t="str">
        <f t="shared" ca="1" si="1719"/>
        <v>-</v>
      </c>
      <c r="DR492" s="163" t="str">
        <f t="shared" ca="1" si="1719"/>
        <v>-</v>
      </c>
      <c r="DS492" s="163" t="str">
        <f t="shared" ca="1" si="1719"/>
        <v>-</v>
      </c>
      <c r="DT492" s="163" t="str">
        <f t="shared" ca="1" si="1719"/>
        <v>-</v>
      </c>
      <c r="DU492" s="163" t="str">
        <f t="shared" ca="1" si="1719"/>
        <v>-</v>
      </c>
      <c r="DV492" s="163" t="str">
        <f t="shared" ca="1" si="1719"/>
        <v>-</v>
      </c>
      <c r="DW492" s="163" t="str">
        <f t="shared" ca="1" si="1719"/>
        <v>-</v>
      </c>
      <c r="DX492" s="161" t="b" cm="1">
        <f t="array" ref="DX492">INDEX(i.rev,$K492,DX$15)</f>
        <v>0</v>
      </c>
      <c r="DY492" s="161">
        <f t="shared" si="1680"/>
        <v>11</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H492" ca="1" si="1720">OFFSET(EI$5,$B492,0)</f>
        <v>-</v>
      </c>
      <c r="EJ492" s="163" t="str">
        <f t="shared" ca="1" si="1720"/>
        <v>-</v>
      </c>
      <c r="EK492" s="163" t="str">
        <f t="shared" ca="1" si="1720"/>
        <v>-</v>
      </c>
      <c r="EL492" s="163" t="str">
        <f t="shared" ca="1" si="1720"/>
        <v>-</v>
      </c>
      <c r="EM492" s="163" t="str">
        <f t="shared" ca="1" si="1720"/>
        <v>-</v>
      </c>
      <c r="EN492" s="163" t="str">
        <f t="shared" ca="1" si="1720"/>
        <v>-</v>
      </c>
      <c r="EO492" s="163" t="str">
        <f t="shared" ca="1" si="1720"/>
        <v>-</v>
      </c>
      <c r="EP492" s="163" t="str">
        <f t="shared" ca="1" si="1720"/>
        <v>-</v>
      </c>
      <c r="EQ492" s="163">
        <f t="shared" ca="1" si="1720"/>
        <v>1</v>
      </c>
      <c r="ER492" s="163">
        <f t="shared" ca="1" si="1720"/>
        <v>1</v>
      </c>
      <c r="ES492" s="163">
        <f t="shared" ca="1" si="1720"/>
        <v>0</v>
      </c>
      <c r="ET492" s="163" t="str">
        <f t="shared" ca="1" si="1720"/>
        <v>-</v>
      </c>
      <c r="EU492" s="163" t="str">
        <f t="shared" ca="1" si="1720"/>
        <v>-</v>
      </c>
      <c r="EV492" s="163" t="str">
        <f t="shared" ca="1" si="1720"/>
        <v>-</v>
      </c>
      <c r="EW492" s="163" t="str">
        <f t="shared" ca="1" si="1720"/>
        <v>-</v>
      </c>
      <c r="EX492" s="163" t="str">
        <f t="shared" ca="1" si="1720"/>
        <v>-</v>
      </c>
      <c r="EY492" s="163" t="str">
        <f t="shared" ca="1" si="1720"/>
        <v>-</v>
      </c>
      <c r="EZ492" s="163" t="str">
        <f t="shared" ca="1" si="1720"/>
        <v>-</v>
      </c>
      <c r="FA492" s="163">
        <f t="shared" ca="1" si="1720"/>
        <v>0</v>
      </c>
      <c r="FB492" s="163" t="str">
        <f t="shared" ca="1" si="1720"/>
        <v>-</v>
      </c>
      <c r="FC492" s="163" t="str">
        <f t="shared" ca="1" si="1720"/>
        <v>-</v>
      </c>
      <c r="FD492" s="163" t="str">
        <f t="shared" ca="1" si="1720"/>
        <v>-</v>
      </c>
      <c r="FE492" s="163" t="str">
        <f t="shared" ca="1" si="1720"/>
        <v>-</v>
      </c>
      <c r="FF492" s="163" t="str">
        <f t="shared" ca="1" si="1720"/>
        <v>-</v>
      </c>
      <c r="FG492" s="163">
        <f t="shared" ca="1" si="1720"/>
        <v>0</v>
      </c>
      <c r="FH492" s="163">
        <f t="shared" ca="1" si="1720"/>
        <v>0</v>
      </c>
      <c r="FI492" s="163">
        <f t="shared" ca="1" si="1720"/>
        <v>0</v>
      </c>
      <c r="FJ492" s="163">
        <f t="shared" ca="1" si="1720"/>
        <v>0</v>
      </c>
      <c r="FK492" s="163">
        <f t="shared" ca="1" si="1720"/>
        <v>0</v>
      </c>
      <c r="FL492" s="163">
        <f t="shared" ca="1" si="1720"/>
        <v>0</v>
      </c>
      <c r="FM492" s="163">
        <f t="shared" ca="1" si="1720"/>
        <v>0</v>
      </c>
      <c r="FN492" s="163" t="str">
        <f t="shared" ca="1" si="1720"/>
        <v>-</v>
      </c>
      <c r="FO492" s="163" t="str">
        <f t="shared" ca="1" si="1720"/>
        <v>-</v>
      </c>
      <c r="FP492" s="163" t="str">
        <f t="shared" ca="1" si="1720"/>
        <v>-</v>
      </c>
      <c r="FQ492" s="163" t="str">
        <f t="shared" ca="1" si="1720"/>
        <v>-</v>
      </c>
      <c r="FR492" s="163" t="str">
        <f t="shared" ca="1" si="1720"/>
        <v>-</v>
      </c>
      <c r="FS492" s="163" t="str">
        <f t="shared" ca="1" si="1720"/>
        <v>-</v>
      </c>
      <c r="FT492" s="163" t="str">
        <f t="shared" ca="1" si="1720"/>
        <v>-</v>
      </c>
      <c r="FU492" s="163" t="str">
        <f t="shared" ca="1" si="1720"/>
        <v>-</v>
      </c>
      <c r="FV492" s="163" t="str">
        <f t="shared" ca="1" si="1720"/>
        <v>-</v>
      </c>
      <c r="FW492" s="163" t="str">
        <f t="shared" ca="1" si="1720"/>
        <v>-</v>
      </c>
      <c r="FX492" s="163" t="str">
        <f t="shared" ca="1" si="1720"/>
        <v>-</v>
      </c>
      <c r="FY492" s="10"/>
      <c r="FZ492" s="163">
        <f t="shared" ca="1" si="1720"/>
        <v>1</v>
      </c>
      <c r="GA492" s="163" t="str">
        <f t="shared" ca="1" si="1720"/>
        <v>-</v>
      </c>
      <c r="GB492" s="163" t="str">
        <f t="shared" ca="1" si="1720"/>
        <v>-</v>
      </c>
      <c r="GC492" s="163" t="str">
        <f t="shared" ca="1" si="1720"/>
        <v>-</v>
      </c>
      <c r="GD492" s="163" t="str">
        <f t="shared" ca="1" si="1720"/>
        <v>-</v>
      </c>
      <c r="GE492" s="163" t="b">
        <f t="shared" ca="1" si="1720"/>
        <v>0</v>
      </c>
      <c r="GF492" s="163" t="str">
        <f t="shared" ca="1" si="1720"/>
        <v>-</v>
      </c>
      <c r="GG492" s="163">
        <f t="shared" ca="1" si="1720"/>
        <v>0</v>
      </c>
      <c r="GH492" s="163" t="str">
        <f t="shared" ca="1" si="1720"/>
        <v>-</v>
      </c>
      <c r="GI492" s="161" cm="1">
        <f t="array" ref="GI492">INDEX(i.rev,$K492,GI$15)</f>
        <v>1.1000000000000001</v>
      </c>
      <c r="GJ492" s="163">
        <f t="shared" ref="GJ492:GY492" ca="1" si="1721">OFFSET(GJ$5,$B492,0)</f>
        <v>0</v>
      </c>
      <c r="GK492" s="163">
        <f t="shared" ca="1" si="1721"/>
        <v>1</v>
      </c>
      <c r="GL492" s="163">
        <f t="shared" ca="1" si="1721"/>
        <v>0</v>
      </c>
      <c r="GM492" s="163">
        <f t="shared" ca="1" si="1721"/>
        <v>1</v>
      </c>
      <c r="GN492" s="163">
        <f t="shared" ca="1" si="1721"/>
        <v>1</v>
      </c>
      <c r="GO492" s="163">
        <f t="shared" ca="1" si="1721"/>
        <v>1</v>
      </c>
      <c r="GP492" s="163">
        <f t="shared" ca="1" si="1721"/>
        <v>0</v>
      </c>
      <c r="GQ492" s="163">
        <f t="shared" ca="1" si="1721"/>
        <v>0</v>
      </c>
      <c r="GR492" s="163">
        <f t="shared" ca="1" si="1721"/>
        <v>0</v>
      </c>
      <c r="GS492" s="163">
        <f t="shared" ca="1" si="1721"/>
        <v>0</v>
      </c>
      <c r="GT492" s="163">
        <f t="shared" ca="1" si="1721"/>
        <v>0</v>
      </c>
      <c r="GU492" s="163">
        <f t="shared" ca="1" si="1721"/>
        <v>0</v>
      </c>
      <c r="GV492" s="163">
        <f t="shared" ca="1" si="1721"/>
        <v>0</v>
      </c>
      <c r="GW492" s="163">
        <f t="shared" ca="1" si="1721"/>
        <v>0</v>
      </c>
      <c r="GX492" s="163">
        <f t="shared" ca="1" si="1721"/>
        <v>0</v>
      </c>
      <c r="GY492" s="163">
        <f t="shared" ca="1" si="1721"/>
        <v>0</v>
      </c>
      <c r="GZ492" s="161" cm="1">
        <f t="array" ref="GZ492">INDEX(i.rev,$K492,GZ$15)</f>
        <v>0</v>
      </c>
      <c r="HA492" s="163">
        <f t="shared" ca="1" si="1683"/>
        <v>0</v>
      </c>
      <c r="HB492" s="161" cm="1">
        <f t="array" ref="HB492">INDEX(i.rev,$K492,HB$15)</f>
        <v>1</v>
      </c>
      <c r="HC492" s="163">
        <f t="shared" ref="HC492:IG492" ca="1" si="1722">OFFSET(HC$5,$B492,0)</f>
        <v>0</v>
      </c>
      <c r="HD492" s="163">
        <f t="shared" ca="1" si="1722"/>
        <v>0</v>
      </c>
      <c r="HE492" s="163">
        <f t="shared" ca="1" si="1722"/>
        <v>0</v>
      </c>
      <c r="HF492" s="163">
        <f t="shared" ca="1" si="1722"/>
        <v>0</v>
      </c>
      <c r="HG492" s="163">
        <f t="shared" ca="1" si="1722"/>
        <v>0</v>
      </c>
      <c r="HH492" s="163">
        <f t="shared" ca="1" si="1722"/>
        <v>0</v>
      </c>
      <c r="HI492" s="163">
        <f t="shared" ca="1" si="1722"/>
        <v>0</v>
      </c>
      <c r="HJ492" s="10"/>
      <c r="HK492" s="163" t="str">
        <f t="shared" ca="1" si="1722"/>
        <v>-</v>
      </c>
      <c r="HL492" s="163" t="str">
        <f t="shared" ca="1" si="1722"/>
        <v>-</v>
      </c>
      <c r="HM492" s="163" t="str">
        <f t="shared" ca="1" si="1722"/>
        <v>-</v>
      </c>
      <c r="HN492" s="163" t="str">
        <f t="shared" ca="1" si="1722"/>
        <v>-</v>
      </c>
      <c r="HO492" s="163" t="str">
        <f t="shared" ca="1" si="1722"/>
        <v>-</v>
      </c>
      <c r="HP492" s="161" t="b">
        <f t="shared" ca="1" si="1686"/>
        <v>0</v>
      </c>
      <c r="HQ492" s="161" t="b">
        <f t="shared" ca="1" si="1686"/>
        <v>0</v>
      </c>
      <c r="HR492" s="161" t="b">
        <f t="shared" ca="1" si="1686"/>
        <v>1</v>
      </c>
      <c r="HS492" s="163">
        <f t="shared" ca="1" si="1722"/>
        <v>0</v>
      </c>
      <c r="HT492" s="161">
        <f t="shared" ca="1" si="1687"/>
        <v>1</v>
      </c>
      <c r="HU492" s="161">
        <f t="shared" ca="1" si="1687"/>
        <v>1</v>
      </c>
      <c r="HV492" s="163" t="str">
        <f t="shared" ca="1" si="1722"/>
        <v>-</v>
      </c>
      <c r="HW492" s="163" t="str">
        <f t="shared" ca="1" si="1722"/>
        <v>-</v>
      </c>
      <c r="HX492" s="163" t="str">
        <f t="shared" ca="1" si="1722"/>
        <v>-</v>
      </c>
      <c r="HY492" s="163" t="str">
        <f t="shared" ca="1" si="1722"/>
        <v>-</v>
      </c>
      <c r="HZ492" s="163" t="str">
        <f t="shared" ca="1" si="1722"/>
        <v>-</v>
      </c>
      <c r="IA492" s="163" t="str">
        <f t="shared" ca="1" si="1722"/>
        <v>-</v>
      </c>
      <c r="IB492" s="163" t="str">
        <f t="shared" ca="1" si="1722"/>
        <v>-</v>
      </c>
      <c r="IC492" s="163" t="str">
        <f t="shared" ca="1" si="1722"/>
        <v>-</v>
      </c>
      <c r="ID492" s="163" t="str">
        <f t="shared" ca="1" si="1722"/>
        <v>-</v>
      </c>
      <c r="IE492" s="163" t="b">
        <f t="shared" ca="1" si="1722"/>
        <v>1</v>
      </c>
      <c r="IF492" s="163" t="str">
        <f t="shared" ca="1" si="1722"/>
        <v>-</v>
      </c>
      <c r="IG492" s="163" t="str">
        <f t="shared" ca="1" si="1722"/>
        <v>-</v>
      </c>
      <c r="IH492" s="163" t="str">
        <f t="shared" ca="1" si="1715"/>
        <v>-</v>
      </c>
      <c r="II492" s="163" t="b">
        <f t="shared" ca="1" si="1688"/>
        <v>1</v>
      </c>
      <c r="IJ492" s="163">
        <f t="shared" ca="1" si="1688"/>
        <v>0</v>
      </c>
      <c r="IK492" s="163" t="str">
        <f t="shared" ca="1" si="1689"/>
        <v>-</v>
      </c>
      <c r="IL492" s="163" t="str">
        <f t="shared" ca="1" si="1689"/>
        <v>-</v>
      </c>
      <c r="IM492" s="163" t="str">
        <f t="shared" ca="1" si="1689"/>
        <v>-</v>
      </c>
      <c r="IN492" s="163" t="str">
        <f t="shared" ca="1" si="1689"/>
        <v>-</v>
      </c>
      <c r="IO492" s="163" t="str">
        <f t="shared" ca="1" si="1689"/>
        <v>-</v>
      </c>
      <c r="IP492" s="163">
        <f t="shared" ca="1" si="1689"/>
        <v>0</v>
      </c>
      <c r="IQ492" s="163" t="str">
        <f t="shared" ca="1" si="1689"/>
        <v>-</v>
      </c>
      <c r="IR492" s="163" t="str">
        <f t="shared" ca="1" si="1689"/>
        <v>-</v>
      </c>
      <c r="IS492" s="163" t="str">
        <f t="shared" ca="1" si="1689"/>
        <v>-</v>
      </c>
      <c r="IT492" s="163">
        <f t="shared" ca="1" si="1689"/>
        <v>500</v>
      </c>
      <c r="IU492" s="163">
        <f t="shared" ca="1" si="1689"/>
        <v>500</v>
      </c>
      <c r="IV492" s="163" t="str">
        <f t="shared" ca="1" si="1689"/>
        <v>-</v>
      </c>
      <c r="IW492" s="163" t="str">
        <f t="shared" ca="1" si="1689"/>
        <v>-</v>
      </c>
      <c r="IX492" s="163" t="str">
        <f t="shared" ca="1" si="1689"/>
        <v>-</v>
      </c>
      <c r="IY492" s="163" t="str">
        <f t="shared" ca="1" si="1689"/>
        <v>-</v>
      </c>
      <c r="IZ492" s="163" t="str">
        <f t="shared" ca="1" si="1689"/>
        <v>-</v>
      </c>
      <c r="JA492" s="163" t="str">
        <f t="shared" ca="1" si="1689"/>
        <v>-</v>
      </c>
      <c r="JB492" s="163" t="str">
        <f t="shared" ca="1" si="1689"/>
        <v>-</v>
      </c>
      <c r="JC492" s="163" t="str">
        <f t="shared" ca="1" si="1689"/>
        <v>-</v>
      </c>
      <c r="JD492" s="163" t="str">
        <f t="shared" ca="1" si="1689"/>
        <v>-</v>
      </c>
      <c r="JE492" s="163" t="str">
        <f t="shared" ca="1" si="1689"/>
        <v>-</v>
      </c>
      <c r="JF492" s="163" t="str">
        <f t="shared" ca="1" si="1689"/>
        <v>-</v>
      </c>
      <c r="JG492" s="163" t="str">
        <f t="shared" ca="1" si="1689"/>
        <v>-</v>
      </c>
      <c r="JH492" s="163" t="str">
        <f t="shared" ca="1" si="1689"/>
        <v>-</v>
      </c>
      <c r="JI492" s="163" t="str">
        <f t="shared" ca="1" si="1690"/>
        <v>-</v>
      </c>
      <c r="JJ492" s="163" t="str">
        <f t="shared" ca="1" si="1690"/>
        <v>-</v>
      </c>
      <c r="JK492" s="163" t="str">
        <f t="shared" ca="1" si="1690"/>
        <v>-</v>
      </c>
      <c r="JL492" s="163" t="str">
        <f t="shared" ca="1" si="1690"/>
        <v>-</v>
      </c>
      <c r="JM492" s="163" t="str">
        <f t="shared" ca="1" si="1690"/>
        <v>-</v>
      </c>
      <c r="JN492" s="163" t="str">
        <f t="shared" ca="1" si="1690"/>
        <v>-</v>
      </c>
      <c r="JO492" s="163" t="str">
        <f t="shared" ca="1" si="1690"/>
        <v>-</v>
      </c>
      <c r="JP492" s="163" t="str">
        <f t="shared" ca="1" si="1690"/>
        <v>-</v>
      </c>
      <c r="JQ492" s="163" t="str">
        <f t="shared" ca="1" si="1690"/>
        <v>-</v>
      </c>
      <c r="JR492" s="163" t="str">
        <f t="shared" ca="1" si="1690"/>
        <v>-</v>
      </c>
      <c r="JS492" s="163" t="str">
        <f t="shared" ca="1" si="1691"/>
        <v>-</v>
      </c>
      <c r="JT492" s="163" t="str">
        <f t="shared" ca="1" si="1691"/>
        <v>-</v>
      </c>
      <c r="JU492" s="163" t="str">
        <f t="shared" ca="1" si="1691"/>
        <v>-</v>
      </c>
      <c r="JV492" s="163" t="str">
        <f t="shared" ca="1" si="1691"/>
        <v>-</v>
      </c>
      <c r="JW492" s="163" t="str">
        <f t="shared" ca="1" si="1691"/>
        <v>-</v>
      </c>
      <c r="JX492" s="163" t="str">
        <f t="shared" ca="1" si="1689"/>
        <v>-</v>
      </c>
      <c r="JY492" s="163" t="str">
        <f t="shared" ca="1" si="1692"/>
        <v>-</v>
      </c>
      <c r="JZ492" s="163" t="str">
        <f t="shared" ca="1" si="1692"/>
        <v>-</v>
      </c>
      <c r="KA492" s="163" t="str">
        <f t="shared" ca="1" si="1692"/>
        <v>-</v>
      </c>
      <c r="KB492" s="163" t="str">
        <f t="shared" ca="1" si="1692"/>
        <v>-</v>
      </c>
      <c r="KC492" s="163" t="str">
        <f t="shared" ca="1" si="1692"/>
        <v>-</v>
      </c>
      <c r="KD492" s="163" t="str">
        <f t="shared" ca="1" si="1692"/>
        <v>-</v>
      </c>
      <c r="KE492" s="163" t="str">
        <f t="shared" ca="1" si="1692"/>
        <v>-</v>
      </c>
      <c r="KF492" s="163" t="str">
        <f t="shared" ca="1" si="1692"/>
        <v>-</v>
      </c>
      <c r="KG492" s="163" t="str">
        <f t="shared" ca="1" si="1692"/>
        <v>-</v>
      </c>
      <c r="KH492" s="163" t="str">
        <f t="shared" ca="1" si="1692"/>
        <v>-</v>
      </c>
      <c r="KI492" s="163" t="str">
        <f t="shared" ca="1" si="1692"/>
        <v>-</v>
      </c>
      <c r="KJ492" s="163" t="str">
        <f t="shared" ca="1" si="1692"/>
        <v>-</v>
      </c>
      <c r="KK492" s="163" t="str">
        <f t="shared" ca="1" si="1692"/>
        <v>-</v>
      </c>
      <c r="KL492" s="163" t="str">
        <f t="shared" ca="1" si="1692"/>
        <v>-</v>
      </c>
      <c r="KM492" s="163" t="str">
        <f t="shared" ca="1" si="1692"/>
        <v>-</v>
      </c>
      <c r="KN492" s="163" t="str">
        <f t="shared" ca="1" si="1692"/>
        <v>-</v>
      </c>
      <c r="KO492" s="163" t="str">
        <f t="shared" ca="1" si="1692"/>
        <v>-</v>
      </c>
      <c r="KP492" s="163" t="str">
        <f t="shared" ca="1" si="1692"/>
        <v>-</v>
      </c>
      <c r="KQ492" s="163" t="str">
        <f t="shared" ca="1" si="1692"/>
        <v>-</v>
      </c>
      <c r="KR492" s="163" t="str">
        <f t="shared" ca="1" si="1692"/>
        <v>-</v>
      </c>
      <c r="KS492" s="163" t="str">
        <f t="shared" ca="1" si="1692"/>
        <v>-</v>
      </c>
      <c r="KT492" s="163" t="str">
        <f t="shared" ca="1" si="1692"/>
        <v>-</v>
      </c>
      <c r="KU492" s="163" t="str">
        <f t="shared" ca="1" si="1692"/>
        <v>-</v>
      </c>
      <c r="KV492" s="163" t="str">
        <f t="shared" ca="1" si="1692"/>
        <v>-</v>
      </c>
      <c r="KW492" s="163" t="str">
        <f t="shared" ca="1" si="1692"/>
        <v>-</v>
      </c>
      <c r="KX492" s="163" t="str">
        <f t="shared" ca="1" si="1692"/>
        <v>-</v>
      </c>
      <c r="KY492" s="163" t="str">
        <f t="shared" ca="1" si="1692"/>
        <v>-</v>
      </c>
      <c r="KZ492" s="163" t="str">
        <f t="shared" ca="1" si="1692"/>
        <v>-</v>
      </c>
      <c r="LA492" s="163" t="str">
        <f t="shared" ca="1" si="1692"/>
        <v>-</v>
      </c>
      <c r="LB492" s="163" t="str">
        <f t="shared" ca="1" si="1692"/>
        <v>-</v>
      </c>
      <c r="LC492" s="163" t="str">
        <f t="shared" ca="1" si="1692"/>
        <v>-</v>
      </c>
      <c r="LD492" s="163" t="str">
        <f t="shared" ca="1" si="1692"/>
        <v>-</v>
      </c>
      <c r="LE492" s="163" t="str">
        <f t="shared" ca="1" si="1692"/>
        <v>-</v>
      </c>
      <c r="LF492" s="163" t="str">
        <f t="shared" ca="1" si="1692"/>
        <v>-</v>
      </c>
      <c r="LG492" s="163" t="str">
        <f t="shared" ca="1" si="1692"/>
        <v>-</v>
      </c>
      <c r="LH492" s="163" t="str">
        <f t="shared" ca="1" si="1692"/>
        <v>-</v>
      </c>
      <c r="LI492" s="163" t="str">
        <f t="shared" ca="1" si="1692"/>
        <v>-</v>
      </c>
      <c r="LJ492" s="163" t="str">
        <f t="shared" ca="1" si="1692"/>
        <v>-</v>
      </c>
      <c r="LK492" s="163" t="str">
        <f t="shared" ca="1" si="1692"/>
        <v>-</v>
      </c>
      <c r="LL492" s="163" t="str">
        <f t="shared" ca="1" si="1692"/>
        <v>-</v>
      </c>
      <c r="LM492" s="163" t="str">
        <f t="shared" ca="1" si="1692"/>
        <v>-</v>
      </c>
      <c r="LN492" s="163" t="str">
        <f t="shared" ca="1" si="1692"/>
        <v>-</v>
      </c>
      <c r="LO492" s="163" t="str">
        <f t="shared" ca="1" si="1693"/>
        <v>-</v>
      </c>
      <c r="LP492" s="163" t="str">
        <f t="shared" ca="1" si="1693"/>
        <v>-</v>
      </c>
      <c r="LQ492" s="163" t="str">
        <f t="shared" ca="1" si="1693"/>
        <v>-</v>
      </c>
      <c r="LR492" s="163" t="str">
        <f t="shared" ca="1" si="1693"/>
        <v>-</v>
      </c>
      <c r="LS492" s="163" t="str">
        <f t="shared" ca="1" si="1693"/>
        <v>-</v>
      </c>
      <c r="LT492" s="163" t="str">
        <f t="shared" ca="1" si="1693"/>
        <v>-</v>
      </c>
      <c r="LU492" s="163" t="str">
        <f t="shared" ca="1" si="1693"/>
        <v>-</v>
      </c>
      <c r="LV492" s="163" t="str">
        <f t="shared" ca="1" si="1693"/>
        <v>-</v>
      </c>
      <c r="LW492" s="163" t="str">
        <f t="shared" ca="1" si="1693"/>
        <v>-</v>
      </c>
      <c r="LX492" s="163" t="str">
        <f t="shared" ca="1" si="1693"/>
        <v>-</v>
      </c>
      <c r="LY492" s="10"/>
      <c r="LZ492" s="161">
        <f t="shared" ca="1" si="1694"/>
        <v>4.4999999999999998E-2</v>
      </c>
      <c r="MA492" s="161">
        <f t="shared" ca="1" si="1695"/>
        <v>4.4999999999999998E-2</v>
      </c>
      <c r="MB492" s="163">
        <f t="shared" ref="MB492:PB492" ca="1" si="1723">OFFSET(MB$5,$B492,0)</f>
        <v>1</v>
      </c>
      <c r="MC492" s="163">
        <f t="shared" ca="1" si="1723"/>
        <v>0</v>
      </c>
      <c r="MD492" s="163">
        <f t="shared" ca="1" si="1723"/>
        <v>1</v>
      </c>
      <c r="ME492" s="163">
        <f t="shared" ca="1" si="1723"/>
        <v>1</v>
      </c>
      <c r="MF492" s="163">
        <f t="shared" ca="1" si="1723"/>
        <v>0</v>
      </c>
      <c r="MG492" s="163">
        <f t="shared" ca="1" si="1723"/>
        <v>70</v>
      </c>
      <c r="MH492" s="163">
        <f t="shared" ca="1" si="1723"/>
        <v>50</v>
      </c>
      <c r="MI492" s="163">
        <f t="shared" ca="1" si="1723"/>
        <v>85</v>
      </c>
      <c r="MJ492" s="163">
        <f t="shared" ca="1" si="1723"/>
        <v>50</v>
      </c>
      <c r="MK492" s="161">
        <f t="shared" ca="1" si="1697"/>
        <v>1</v>
      </c>
      <c r="ML492" s="161">
        <f t="shared" ca="1" si="1698"/>
        <v>1</v>
      </c>
      <c r="MM492" s="161">
        <f t="shared" ca="1" si="1699"/>
        <v>1</v>
      </c>
      <c r="MN492" s="161">
        <f t="shared" ca="1" si="1700"/>
        <v>1</v>
      </c>
      <c r="MO492" s="161">
        <f t="shared" ca="1" si="1700"/>
        <v>1</v>
      </c>
      <c r="MP492" s="163">
        <f t="shared" ca="1" si="1723"/>
        <v>1</v>
      </c>
      <c r="MQ492" s="10"/>
      <c r="MR492" s="163">
        <f t="shared" ca="1" si="1723"/>
        <v>1</v>
      </c>
      <c r="MS492" s="161">
        <f t="shared" ca="1" si="1701"/>
        <v>1</v>
      </c>
      <c r="MT492" s="163">
        <f t="shared" ca="1" si="1723"/>
        <v>0.75</v>
      </c>
      <c r="MU492" s="163">
        <f t="shared" ca="1" si="1723"/>
        <v>0.8</v>
      </c>
      <c r="MV492" s="163">
        <f t="shared" ca="1" si="1723"/>
        <v>0.82499999999999996</v>
      </c>
      <c r="MW492" s="163">
        <f t="shared" ca="1" si="1723"/>
        <v>0.875</v>
      </c>
      <c r="MX492" s="163">
        <f t="shared" ca="1" si="1723"/>
        <v>0.9</v>
      </c>
      <c r="MY492" s="163">
        <f t="shared" ca="1" si="1723"/>
        <v>0.75</v>
      </c>
      <c r="MZ492" s="163">
        <f t="shared" ca="1" si="1723"/>
        <v>0.78142857142857147</v>
      </c>
      <c r="NA492" s="163">
        <f t="shared" ca="1" si="1723"/>
        <v>0.82499999999999996</v>
      </c>
      <c r="NB492" s="163">
        <f t="shared" ca="1" si="1723"/>
        <v>0.875</v>
      </c>
      <c r="NC492" s="163">
        <f t="shared" ca="1" si="1723"/>
        <v>0.9</v>
      </c>
      <c r="ND492" s="163">
        <f t="shared" ca="1" si="1723"/>
        <v>0.9</v>
      </c>
      <c r="NE492" s="163">
        <f t="shared" ca="1" si="1723"/>
        <v>0.75</v>
      </c>
      <c r="NF492" s="163">
        <f t="shared" ca="1" si="1723"/>
        <v>0.78142857142857147</v>
      </c>
      <c r="NG492" s="163">
        <f t="shared" ca="1" si="1723"/>
        <v>0.82499999999999996</v>
      </c>
      <c r="NH492" s="163">
        <f t="shared" ca="1" si="1723"/>
        <v>0.875</v>
      </c>
      <c r="NI492" s="163">
        <f t="shared" ca="1" si="1723"/>
        <v>0.9</v>
      </c>
      <c r="NJ492" s="163">
        <f t="shared" ca="1" si="1723"/>
        <v>0.9</v>
      </c>
      <c r="NK492" s="163">
        <f t="shared" ca="1" si="1723"/>
        <v>0.75</v>
      </c>
      <c r="NL492" s="163">
        <f t="shared" ca="1" si="1723"/>
        <v>0.78142857142857147</v>
      </c>
      <c r="NM492" s="163">
        <f t="shared" ca="1" si="1723"/>
        <v>0.82499999999999996</v>
      </c>
      <c r="NN492" s="163">
        <f t="shared" ca="1" si="1723"/>
        <v>0.875</v>
      </c>
      <c r="NO492" s="163">
        <f t="shared" ca="1" si="1723"/>
        <v>0.9</v>
      </c>
      <c r="NP492" s="163">
        <f t="shared" ca="1" si="1723"/>
        <v>0.9</v>
      </c>
      <c r="NQ492" s="163">
        <f t="shared" ca="1" si="1723"/>
        <v>0.75</v>
      </c>
      <c r="NR492" s="163">
        <f t="shared" ca="1" si="1723"/>
        <v>0.78142857142857147</v>
      </c>
      <c r="NS492" s="163">
        <f t="shared" ca="1" si="1723"/>
        <v>0.82499999999999996</v>
      </c>
      <c r="NT492" s="163">
        <f t="shared" ca="1" si="1723"/>
        <v>0.875</v>
      </c>
      <c r="NU492" s="163">
        <f t="shared" ca="1" si="1723"/>
        <v>0.9</v>
      </c>
      <c r="NV492" s="163">
        <f t="shared" ca="1" si="1723"/>
        <v>0.9</v>
      </c>
      <c r="NW492" s="163">
        <f t="shared" ca="1" si="1723"/>
        <v>0.75</v>
      </c>
      <c r="NX492" s="163">
        <f t="shared" ca="1" si="1723"/>
        <v>0.78142857142857147</v>
      </c>
      <c r="NY492" s="163">
        <f t="shared" ca="1" si="1723"/>
        <v>0.82499999999999996</v>
      </c>
      <c r="NZ492" s="163">
        <f t="shared" ca="1" si="1723"/>
        <v>0.875</v>
      </c>
      <c r="OA492" s="163">
        <f t="shared" ca="1" si="1723"/>
        <v>0.9</v>
      </c>
      <c r="OB492" s="163">
        <f t="shared" ca="1" si="1723"/>
        <v>0.9</v>
      </c>
      <c r="OC492" s="163">
        <f t="shared" ca="1" si="1723"/>
        <v>0.75</v>
      </c>
      <c r="OD492" s="163">
        <f t="shared" ca="1" si="1723"/>
        <v>0.78142857142857147</v>
      </c>
      <c r="OE492" s="163">
        <f t="shared" ca="1" si="1723"/>
        <v>0.82499999999999996</v>
      </c>
      <c r="OF492" s="163">
        <f t="shared" ca="1" si="1723"/>
        <v>0.875</v>
      </c>
      <c r="OG492" s="163">
        <f t="shared" ca="1" si="1723"/>
        <v>0.9</v>
      </c>
      <c r="OH492" s="163">
        <f t="shared" ca="1" si="1723"/>
        <v>0.9</v>
      </c>
      <c r="OI492" s="163">
        <f t="shared" ca="1" si="1723"/>
        <v>0.75</v>
      </c>
      <c r="OJ492" s="163">
        <f t="shared" ca="1" si="1723"/>
        <v>0.76904761904761909</v>
      </c>
      <c r="OK492" s="163">
        <f t="shared" ca="1" si="1723"/>
        <v>0.82000000000000006</v>
      </c>
      <c r="OL492" s="163">
        <f t="shared" ca="1" si="1723"/>
        <v>0.875</v>
      </c>
      <c r="OM492" s="163">
        <f t="shared" ca="1" si="1723"/>
        <v>0.9</v>
      </c>
      <c r="ON492" s="163">
        <f t="shared" ca="1" si="1723"/>
        <v>0.90000000000000013</v>
      </c>
      <c r="OO492" s="163">
        <f t="shared" ca="1" si="1723"/>
        <v>0.75</v>
      </c>
      <c r="OP492" s="163">
        <f t="shared" ca="1" si="1723"/>
        <v>0.76904761904761909</v>
      </c>
      <c r="OQ492" s="163">
        <f t="shared" ca="1" si="1723"/>
        <v>0.82000000000000006</v>
      </c>
      <c r="OR492" s="163">
        <f t="shared" ca="1" si="1723"/>
        <v>0.875</v>
      </c>
      <c r="OS492" s="163">
        <f t="shared" ca="1" si="1723"/>
        <v>0.9</v>
      </c>
      <c r="OT492" s="163">
        <f t="shared" ca="1" si="1723"/>
        <v>0.9</v>
      </c>
      <c r="OU492" s="163">
        <f t="shared" ca="1" si="1723"/>
        <v>0.875</v>
      </c>
      <c r="OV492" s="161">
        <f t="shared" ca="1" si="1705"/>
        <v>1</v>
      </c>
      <c r="OW492" s="161">
        <f t="shared" ca="1" si="1706"/>
        <v>1</v>
      </c>
      <c r="OX492" s="161" t="str">
        <f t="shared" ca="1" si="1707"/>
        <v>-</v>
      </c>
      <c r="OY492" s="163" t="str">
        <f t="shared" ca="1" si="1708"/>
        <v>-</v>
      </c>
      <c r="OZ492" s="161" t="str">
        <f t="shared" ca="1" si="1709"/>
        <v>-</v>
      </c>
      <c r="PA492" s="161" t="str">
        <f t="shared" ca="1" si="1710"/>
        <v>-</v>
      </c>
      <c r="PB492" s="163">
        <f t="shared" ca="1" si="1723"/>
        <v>0</v>
      </c>
      <c r="PC492" s="27">
        <v>0</v>
      </c>
    </row>
    <row r="493" spans="1:419" s="143" customFormat="1" hidden="1" outlineLevel="1">
      <c r="A493" s="121">
        <f t="shared" si="14"/>
        <v>488</v>
      </c>
      <c r="B493" s="121">
        <f t="shared" si="1711"/>
        <v>13</v>
      </c>
      <c r="C493" s="143">
        <f>C491</f>
        <v>1002</v>
      </c>
      <c r="D493" s="143" t="s">
        <v>884</v>
      </c>
      <c r="E493" s="143" t="b">
        <f t="shared" si="1667"/>
        <v>0</v>
      </c>
      <c r="F493" s="143" t="b">
        <v>0</v>
      </c>
      <c r="G493" s="143" t="b">
        <f t="shared" si="1712"/>
        <v>0</v>
      </c>
      <c r="H493" s="139">
        <f t="shared" ca="1" si="1713"/>
        <v>3</v>
      </c>
      <c r="I493" s="32">
        <v>1</v>
      </c>
      <c r="J493" s="32">
        <v>2</v>
      </c>
      <c r="K493" s="32">
        <v>2</v>
      </c>
      <c r="L493" s="139">
        <f t="shared" ca="1" si="1713"/>
        <v>1</v>
      </c>
      <c r="M493" s="139">
        <f t="shared" ca="1" si="1713"/>
        <v>1</v>
      </c>
      <c r="N493" s="139">
        <f t="shared" ca="1" si="1713"/>
        <v>1</v>
      </c>
      <c r="O493" s="139">
        <f t="shared" ca="1" si="1713"/>
        <v>1</v>
      </c>
      <c r="P493" s="139">
        <f t="shared" ca="1" si="1713"/>
        <v>1</v>
      </c>
      <c r="Q493" s="139">
        <f t="shared" ca="1" si="1713"/>
        <v>1</v>
      </c>
      <c r="R493" s="139">
        <f t="shared" ca="1" si="1713"/>
        <v>2</v>
      </c>
      <c r="S493" s="139">
        <f t="shared" ca="1" si="1713"/>
        <v>1</v>
      </c>
      <c r="T493" s="139">
        <f t="shared" ca="1" si="1714"/>
        <v>1</v>
      </c>
      <c r="U493" s="139">
        <f t="shared" ca="1" si="1714"/>
        <v>1</v>
      </c>
      <c r="V493" s="139">
        <f t="shared" ca="1" si="1714"/>
        <v>1</v>
      </c>
      <c r="W493" s="139">
        <f t="shared" ca="1" si="1713"/>
        <v>1</v>
      </c>
      <c r="X493" s="139">
        <f t="shared" ca="1" si="1713"/>
        <v>1</v>
      </c>
      <c r="Y493" s="139">
        <f t="shared" ca="1" si="1713"/>
        <v>1</v>
      </c>
      <c r="Z493" s="139">
        <f t="shared" ca="1" si="1713"/>
        <v>1</v>
      </c>
      <c r="AA493" s="139">
        <f t="shared" ca="1" si="1713"/>
        <v>1</v>
      </c>
      <c r="AB493" s="139">
        <f t="shared" ca="1" si="1713"/>
        <v>1</v>
      </c>
      <c r="AC493" s="139">
        <f t="shared" ca="1" si="1713"/>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163" t="str">
        <f t="shared" ca="1" si="1668"/>
        <v>-</v>
      </c>
      <c r="AI493" s="163" t="str">
        <f t="shared" ca="1" si="1668"/>
        <v>-</v>
      </c>
      <c r="AJ493" s="163" t="str">
        <f t="shared" ca="1" si="1668"/>
        <v>-</v>
      </c>
      <c r="AK493" s="163" t="str">
        <f t="shared" ca="1" si="1668"/>
        <v>-</v>
      </c>
      <c r="AL493" s="163" t="str">
        <f t="shared" ca="1" si="1668"/>
        <v>-</v>
      </c>
      <c r="AM493" s="163" t="b">
        <f t="shared" ca="1" si="1668"/>
        <v>1</v>
      </c>
      <c r="AN493" s="10"/>
      <c r="AO493" s="161" t="b">
        <f t="shared" si="1669"/>
        <v>1</v>
      </c>
      <c r="AP493" s="161" t="str">
        <f t="shared" si="1669"/>
        <v>-</v>
      </c>
      <c r="AQ493" s="161" t="str">
        <f t="shared" si="1669"/>
        <v>-</v>
      </c>
      <c r="AR493" s="161" t="str">
        <f t="shared" si="1669"/>
        <v>-</v>
      </c>
      <c r="AS493" s="161" t="b">
        <f t="shared" si="1669"/>
        <v>1</v>
      </c>
      <c r="AT493" s="161" t="b">
        <f t="shared" si="1669"/>
        <v>0</v>
      </c>
      <c r="AU493" s="161">
        <f t="shared" ca="1" si="1670"/>
        <v>0</v>
      </c>
      <c r="AV493" s="161" t="b">
        <f t="shared" si="1671"/>
        <v>1</v>
      </c>
      <c r="AW493" s="161" t="b">
        <f t="shared" si="1671"/>
        <v>1</v>
      </c>
      <c r="AX493" s="161">
        <f t="shared" si="1671"/>
        <v>1</v>
      </c>
      <c r="AY493" s="161">
        <f t="shared" si="1671"/>
        <v>3.0000000000000001E-6</v>
      </c>
      <c r="AZ493" s="161" t="str">
        <f t="shared" si="1671"/>
        <v>-</v>
      </c>
      <c r="BA493" s="10"/>
      <c r="BB493" s="161" t="b">
        <f t="shared" si="1672"/>
        <v>1</v>
      </c>
      <c r="BC493" s="163" t="b">
        <f t="shared" ca="1" si="1673"/>
        <v>1</v>
      </c>
      <c r="BD493" s="163" t="b">
        <f t="shared" ca="1" si="1673"/>
        <v>1</v>
      </c>
      <c r="BE493" s="162">
        <f t="shared" ca="1" si="1674"/>
        <v>3110</v>
      </c>
      <c r="BF493" s="163" t="str">
        <f t="shared" ca="1" si="1675"/>
        <v>-</v>
      </c>
      <c r="BG493" s="163" t="str">
        <f t="shared" ca="1" si="1675"/>
        <v>-</v>
      </c>
      <c r="BH493" s="163" t="str">
        <f t="shared" ca="1" si="1675"/>
        <v>-</v>
      </c>
      <c r="BI493" s="163" t="str">
        <f t="shared" ca="1" si="1675"/>
        <v>-</v>
      </c>
      <c r="BJ493" s="163" t="str">
        <f t="shared" ca="1" si="1675"/>
        <v>-</v>
      </c>
      <c r="BK493" s="163">
        <f t="shared" ca="1" si="1675"/>
        <v>1</v>
      </c>
      <c r="BL493" s="163">
        <f t="shared" ca="1" si="1675"/>
        <v>1</v>
      </c>
      <c r="BM493" s="163" t="str">
        <f t="shared" ca="1" si="1675"/>
        <v>-</v>
      </c>
      <c r="BN493" s="163" t="str">
        <f t="shared" ca="1" si="1675"/>
        <v>-</v>
      </c>
      <c r="BO493" s="163" t="b">
        <f t="shared" ca="1" si="1676"/>
        <v>0</v>
      </c>
      <c r="BP493" s="163" t="b">
        <f t="shared" ca="1" si="1676"/>
        <v>0</v>
      </c>
      <c r="BQ493" s="163" t="b">
        <f t="shared" ca="1" si="1676"/>
        <v>0</v>
      </c>
      <c r="BR493" s="163" t="b">
        <f t="shared" ca="1" si="1676"/>
        <v>0</v>
      </c>
      <c r="BS493" s="163" t="b">
        <f t="shared" ca="1" si="1676"/>
        <v>0</v>
      </c>
      <c r="BT493" s="163" t="b">
        <f t="shared" ca="1" si="1676"/>
        <v>0</v>
      </c>
      <c r="BU493" s="163" t="b">
        <f t="shared" ca="1" si="1676"/>
        <v>0</v>
      </c>
      <c r="BV493" s="163" t="b">
        <f t="shared" ca="1" si="1676"/>
        <v>0</v>
      </c>
      <c r="BW493" s="163" t="b">
        <f t="shared" ca="1" si="1676"/>
        <v>0</v>
      </c>
      <c r="BX493" s="163" t="str">
        <f t="shared" ca="1" si="1677"/>
        <v>-</v>
      </c>
      <c r="BY493" s="163" t="str">
        <f t="shared" ca="1" si="1678"/>
        <v>-</v>
      </c>
      <c r="BZ493" s="163" t="str">
        <f t="shared" ca="1" si="1678"/>
        <v>-</v>
      </c>
      <c r="CA493" s="163" t="str">
        <f t="shared" ca="1" si="1678"/>
        <v>-</v>
      </c>
      <c r="CB493" s="163" t="str">
        <f t="shared" ca="1" si="1678"/>
        <v>-</v>
      </c>
      <c r="CC493" s="163" t="str">
        <f t="shared" ca="1" si="1678"/>
        <v>-</v>
      </c>
      <c r="CD493" s="163" t="str">
        <f t="shared" ca="1" si="1678"/>
        <v>-</v>
      </c>
      <c r="CE493" s="163" t="str">
        <f t="shared" ca="1" si="1678"/>
        <v>-</v>
      </c>
      <c r="CF493" s="163" t="str">
        <f t="shared" ca="1" si="1678"/>
        <v>-</v>
      </c>
      <c r="CG493" s="163" t="str">
        <f t="shared" ca="1" si="1677"/>
        <v>-</v>
      </c>
      <c r="CH493" s="163" t="str">
        <f t="shared" ca="1" si="1677"/>
        <v>-</v>
      </c>
      <c r="CI493" s="163" t="str">
        <f t="shared" ca="1" si="1677"/>
        <v>-</v>
      </c>
      <c r="CJ493" s="163" t="str">
        <f t="shared" ca="1" si="1677"/>
        <v>-</v>
      </c>
      <c r="CK493" s="163" t="str">
        <f t="shared" ca="1" si="1677"/>
        <v>-</v>
      </c>
      <c r="CL493" s="163" t="str">
        <f t="shared" ca="1" si="1677"/>
        <v>-</v>
      </c>
      <c r="CM493" s="163" t="str">
        <f t="shared" ca="1" si="1677"/>
        <v>-</v>
      </c>
      <c r="CN493" s="163" t="str">
        <f t="shared" ca="1" si="1677"/>
        <v>-</v>
      </c>
      <c r="CO493" s="163" t="str">
        <f t="shared" ca="1" si="1677"/>
        <v>-</v>
      </c>
      <c r="CP493" s="163" t="str">
        <f t="shared" ca="1" si="1677"/>
        <v>-</v>
      </c>
      <c r="CQ493" s="163" t="str">
        <f t="shared" ca="1" si="1677"/>
        <v>-</v>
      </c>
      <c r="CR493" s="163" t="str">
        <f t="shared" ca="1" si="1677"/>
        <v>-</v>
      </c>
      <c r="CS493" s="163" t="str">
        <f t="shared" ca="1" si="1677"/>
        <v>-</v>
      </c>
      <c r="CT493" s="163" t="str">
        <f t="shared" ca="1" si="1677"/>
        <v>-</v>
      </c>
      <c r="CU493" s="163" t="str">
        <f t="shared" ca="1" si="1677"/>
        <v>-</v>
      </c>
      <c r="CV493" s="163" t="str">
        <f t="shared" ca="1" si="1677"/>
        <v>-</v>
      </c>
      <c r="CW493" s="163" t="str">
        <f t="shared" ca="1" si="1677"/>
        <v>-</v>
      </c>
      <c r="CX493" s="163" t="str">
        <f t="shared" ca="1" si="1677"/>
        <v>-</v>
      </c>
      <c r="CY493" s="163" t="str">
        <f t="shared" ca="1" si="1677"/>
        <v>-</v>
      </c>
      <c r="CZ493" s="163" t="str">
        <f t="shared" ca="1" si="1677"/>
        <v>-</v>
      </c>
      <c r="DA493" s="163" t="str">
        <f t="shared" ca="1" si="1677"/>
        <v>-</v>
      </c>
      <c r="DB493" s="163" t="str">
        <f t="shared" ca="1" si="1677"/>
        <v>-</v>
      </c>
      <c r="DC493" s="163" t="str">
        <f t="shared" ca="1" si="1677"/>
        <v>-</v>
      </c>
      <c r="DD493" s="163" t="str">
        <f t="shared" ca="1" si="1679"/>
        <v>-</v>
      </c>
      <c r="DE493" s="163" t="str">
        <f t="shared" ca="1" si="1679"/>
        <v>-</v>
      </c>
      <c r="DF493" s="163" t="str">
        <f t="shared" ca="1" si="1679"/>
        <v>-</v>
      </c>
      <c r="DG493" s="163" t="str">
        <f t="shared" ca="1" si="1679"/>
        <v>-</v>
      </c>
      <c r="DH493" s="163" t="str">
        <f t="shared" ca="1" si="1679"/>
        <v>-</v>
      </c>
      <c r="DI493" s="163" t="str">
        <f t="shared" ca="1" si="1679"/>
        <v>-</v>
      </c>
      <c r="DJ493" s="163" t="str">
        <f t="shared" ca="1" si="1679"/>
        <v>-</v>
      </c>
      <c r="DK493" s="163" t="str">
        <f t="shared" ca="1" si="1679"/>
        <v>-</v>
      </c>
      <c r="DL493" s="10"/>
      <c r="DM493" s="163" t="str">
        <f t="shared" ca="1" si="1675"/>
        <v>-</v>
      </c>
      <c r="DN493" s="163" t="str">
        <f t="shared" ca="1" si="1675"/>
        <v>-</v>
      </c>
      <c r="DO493" s="163" t="str">
        <f t="shared" ca="1" si="1675"/>
        <v>-</v>
      </c>
      <c r="DP493" s="163" t="str">
        <f t="shared" ca="1" si="1675"/>
        <v>-</v>
      </c>
      <c r="DQ493" s="163" t="str">
        <f t="shared" ca="1" si="1675"/>
        <v>-</v>
      </c>
      <c r="DR493" s="163" t="str">
        <f t="shared" ca="1" si="1675"/>
        <v>-</v>
      </c>
      <c r="DS493" s="163" t="str">
        <f t="shared" ca="1" si="1675"/>
        <v>-</v>
      </c>
      <c r="DT493" s="163" t="str">
        <f t="shared" ca="1" si="1675"/>
        <v>-</v>
      </c>
      <c r="DU493" s="163" t="str">
        <f t="shared" ca="1" si="1675"/>
        <v>-</v>
      </c>
      <c r="DV493" s="163" t="str">
        <f t="shared" ca="1" si="1675"/>
        <v>-</v>
      </c>
      <c r="DW493" s="163" t="str">
        <f t="shared" ca="1" si="1675"/>
        <v>-</v>
      </c>
      <c r="DX493" s="161" t="b" cm="1">
        <f t="array" ref="DX493">INDEX(i.rev,$K493,DX$15)</f>
        <v>1</v>
      </c>
      <c r="DY493" s="161">
        <f t="shared" si="1680"/>
        <v>12</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681"/>
        <v>-</v>
      </c>
      <c r="EJ493" s="163" t="str">
        <f t="shared" ca="1" si="1681"/>
        <v>-</v>
      </c>
      <c r="EK493" s="163" t="str">
        <f t="shared" ca="1" si="1681"/>
        <v>-</v>
      </c>
      <c r="EL493" s="163" t="str">
        <f t="shared" ca="1" si="1681"/>
        <v>-</v>
      </c>
      <c r="EM493" s="163" t="str">
        <f t="shared" ca="1" si="1681"/>
        <v>-</v>
      </c>
      <c r="EN493" s="163" t="str">
        <f t="shared" ca="1" si="1681"/>
        <v>-</v>
      </c>
      <c r="EO493" s="163" t="str">
        <f t="shared" ca="1" si="1681"/>
        <v>-</v>
      </c>
      <c r="EP493" s="163" t="str">
        <f t="shared" ca="1" si="1681"/>
        <v>-</v>
      </c>
      <c r="EQ493" s="163">
        <f t="shared" ca="1" si="1681"/>
        <v>1</v>
      </c>
      <c r="ER493" s="163">
        <f t="shared" ca="1" si="1681"/>
        <v>1</v>
      </c>
      <c r="ES493" s="163">
        <f t="shared" ca="1" si="1681"/>
        <v>0</v>
      </c>
      <c r="ET493" s="163" t="str">
        <f t="shared" ca="1" si="1681"/>
        <v>-</v>
      </c>
      <c r="EU493" s="163" t="str">
        <f t="shared" ca="1" si="1681"/>
        <v>-</v>
      </c>
      <c r="EV493" s="163" t="str">
        <f t="shared" ca="1" si="1681"/>
        <v>-</v>
      </c>
      <c r="EW493" s="163" t="str">
        <f t="shared" ca="1" si="1681"/>
        <v>-</v>
      </c>
      <c r="EX493" s="163" t="str">
        <f t="shared" ca="1" si="1681"/>
        <v>-</v>
      </c>
      <c r="EY493" s="163" t="str">
        <f t="shared" ca="1" si="1681"/>
        <v>-</v>
      </c>
      <c r="EZ493" s="163" t="str">
        <f t="shared" ca="1" si="1681"/>
        <v>-</v>
      </c>
      <c r="FA493" s="163">
        <f t="shared" ca="1" si="1681"/>
        <v>0</v>
      </c>
      <c r="FB493" s="163" t="str">
        <f t="shared" ca="1" si="1681"/>
        <v>-</v>
      </c>
      <c r="FC493" s="163" t="str">
        <f t="shared" ca="1" si="1681"/>
        <v>-</v>
      </c>
      <c r="FD493" s="163" t="str">
        <f t="shared" ca="1" si="1681"/>
        <v>-</v>
      </c>
      <c r="FE493" s="163" t="str">
        <f t="shared" ca="1" si="1681"/>
        <v>-</v>
      </c>
      <c r="FF493" s="163" t="str">
        <f t="shared" ca="1" si="1681"/>
        <v>-</v>
      </c>
      <c r="FG493" s="163">
        <f t="shared" ca="1" si="1681"/>
        <v>0</v>
      </c>
      <c r="FH493" s="163">
        <f t="shared" ca="1" si="1681"/>
        <v>0</v>
      </c>
      <c r="FI493" s="163">
        <f t="shared" ca="1" si="1681"/>
        <v>0</v>
      </c>
      <c r="FJ493" s="163">
        <f t="shared" ca="1" si="1681"/>
        <v>0</v>
      </c>
      <c r="FK493" s="163">
        <f t="shared" ca="1" si="1681"/>
        <v>0</v>
      </c>
      <c r="FL493" s="163">
        <f t="shared" ca="1" si="1681"/>
        <v>0</v>
      </c>
      <c r="FM493" s="163">
        <f t="shared" ca="1" si="1681"/>
        <v>0</v>
      </c>
      <c r="FN493" s="163" t="str">
        <f t="shared" ca="1" si="1681"/>
        <v>-</v>
      </c>
      <c r="FO493" s="163" t="str">
        <f t="shared" ca="1" si="1681"/>
        <v>-</v>
      </c>
      <c r="FP493" s="163" t="str">
        <f t="shared" ca="1" si="1681"/>
        <v>-</v>
      </c>
      <c r="FQ493" s="163" t="str">
        <f t="shared" ca="1" si="1681"/>
        <v>-</v>
      </c>
      <c r="FR493" s="163" t="str">
        <f t="shared" ca="1" si="1681"/>
        <v>-</v>
      </c>
      <c r="FS493" s="163" t="str">
        <f t="shared" ca="1" si="1681"/>
        <v>-</v>
      </c>
      <c r="FT493" s="163" t="str">
        <f t="shared" ca="1" si="1681"/>
        <v>-</v>
      </c>
      <c r="FU493" s="163" t="str">
        <f t="shared" ca="1" si="1681"/>
        <v>-</v>
      </c>
      <c r="FV493" s="163" t="str">
        <f t="shared" ca="1" si="1681"/>
        <v>-</v>
      </c>
      <c r="FW493" s="163" t="str">
        <f t="shared" ca="1" si="1681"/>
        <v>-</v>
      </c>
      <c r="FX493" s="163" t="str">
        <f t="shared" ca="1" si="1681"/>
        <v>-</v>
      </c>
      <c r="FY493" s="10"/>
      <c r="FZ493" s="163">
        <f t="shared" ca="1" si="1681"/>
        <v>1</v>
      </c>
      <c r="GA493" s="163" t="str">
        <f t="shared" ca="1" si="1681"/>
        <v>-</v>
      </c>
      <c r="GB493" s="163" t="str">
        <f t="shared" ca="1" si="1681"/>
        <v>-</v>
      </c>
      <c r="GC493" s="163" t="str">
        <f t="shared" ca="1" si="1681"/>
        <v>-</v>
      </c>
      <c r="GD493" s="163" t="str">
        <f t="shared" ca="1" si="1681"/>
        <v>-</v>
      </c>
      <c r="GE493" s="163" t="b">
        <f t="shared" ca="1" si="1681"/>
        <v>0</v>
      </c>
      <c r="GF493" s="163" t="str">
        <f t="shared" ca="1" si="1681"/>
        <v>-</v>
      </c>
      <c r="GG493" s="163">
        <f t="shared" ca="1" si="1681"/>
        <v>0</v>
      </c>
      <c r="GH493" s="163" t="str">
        <f t="shared" ca="1" si="1681"/>
        <v>-</v>
      </c>
      <c r="GI493" s="161" cm="1">
        <f t="array" ref="GI493">INDEX(i.rev,$K493,GI$15)</f>
        <v>1</v>
      </c>
      <c r="GJ493" s="163">
        <f t="shared" ca="1" si="1682"/>
        <v>0</v>
      </c>
      <c r="GK493" s="163">
        <f t="shared" ca="1" si="1682"/>
        <v>1</v>
      </c>
      <c r="GL493" s="163">
        <f t="shared" ca="1" si="1682"/>
        <v>0</v>
      </c>
      <c r="GM493" s="163">
        <f t="shared" ca="1" si="1682"/>
        <v>1</v>
      </c>
      <c r="GN493" s="163">
        <f t="shared" ca="1" si="1682"/>
        <v>1</v>
      </c>
      <c r="GO493" s="163">
        <f t="shared" ca="1" si="1682"/>
        <v>1</v>
      </c>
      <c r="GP493" s="163">
        <f t="shared" ca="1" si="1682"/>
        <v>0</v>
      </c>
      <c r="GQ493" s="163">
        <f t="shared" ca="1" si="1682"/>
        <v>0</v>
      </c>
      <c r="GR493" s="163">
        <f t="shared" ca="1" si="1682"/>
        <v>0</v>
      </c>
      <c r="GS493" s="163">
        <f t="shared" ca="1" si="1682"/>
        <v>0</v>
      </c>
      <c r="GT493" s="163">
        <f t="shared" ca="1" si="1682"/>
        <v>0</v>
      </c>
      <c r="GU493" s="163">
        <f t="shared" ca="1" si="1682"/>
        <v>0</v>
      </c>
      <c r="GV493" s="163">
        <f t="shared" ca="1" si="1682"/>
        <v>0</v>
      </c>
      <c r="GW493" s="163">
        <f t="shared" ca="1" si="1682"/>
        <v>0</v>
      </c>
      <c r="GX493" s="163">
        <f t="shared" ca="1" si="1682"/>
        <v>0</v>
      </c>
      <c r="GY493" s="163">
        <f t="shared" ca="1" si="1682"/>
        <v>0</v>
      </c>
      <c r="GZ493" s="161" cm="1">
        <f t="array" ref="GZ493">INDEX(i.rev,$K493,GZ$15)</f>
        <v>0</v>
      </c>
      <c r="HA493" s="163">
        <f t="shared" ca="1" si="1683"/>
        <v>0</v>
      </c>
      <c r="HB493" s="161" cm="1">
        <f t="array" ref="HB493">INDEX(i.rev,$K493,HB$15)</f>
        <v>1</v>
      </c>
      <c r="HC493" s="163">
        <f t="shared" ca="1" si="1684"/>
        <v>0</v>
      </c>
      <c r="HD493" s="163">
        <f t="shared" ca="1" si="1684"/>
        <v>0</v>
      </c>
      <c r="HE493" s="163">
        <f t="shared" ca="1" si="1684"/>
        <v>0</v>
      </c>
      <c r="HF493" s="163">
        <f t="shared" ca="1" si="1684"/>
        <v>0</v>
      </c>
      <c r="HG493" s="163">
        <f t="shared" ca="1" si="1684"/>
        <v>0</v>
      </c>
      <c r="HH493" s="163">
        <f t="shared" ca="1" si="1684"/>
        <v>0</v>
      </c>
      <c r="HI493" s="163">
        <f t="shared" ca="1" si="1684"/>
        <v>0</v>
      </c>
      <c r="HJ493" s="10"/>
      <c r="HK493" s="163" t="str">
        <f t="shared" ca="1" si="1684"/>
        <v>-</v>
      </c>
      <c r="HL493" s="163" t="str">
        <f t="shared" ca="1" si="1684"/>
        <v>-</v>
      </c>
      <c r="HM493" s="163" t="str">
        <f t="shared" ca="1" si="1684"/>
        <v>-</v>
      </c>
      <c r="HN493" s="163" t="str">
        <f t="shared" ca="1" si="1684"/>
        <v>-</v>
      </c>
      <c r="HO493" s="163" t="str">
        <f t="shared" ca="1" si="1685"/>
        <v>-</v>
      </c>
      <c r="HP493" s="161" t="b">
        <f t="shared" ca="1" si="1686"/>
        <v>0</v>
      </c>
      <c r="HQ493" s="161" t="b">
        <f t="shared" ca="1" si="1686"/>
        <v>0</v>
      </c>
      <c r="HR493" s="161" t="b">
        <f t="shared" ca="1" si="1686"/>
        <v>1</v>
      </c>
      <c r="HS493" s="163">
        <f t="shared" ca="1" si="1684"/>
        <v>0</v>
      </c>
      <c r="HT493" s="161">
        <f t="shared" ca="1" si="1687"/>
        <v>1</v>
      </c>
      <c r="HU493" s="161">
        <f t="shared" ca="1" si="1687"/>
        <v>1</v>
      </c>
      <c r="HV493" s="163" t="str">
        <f t="shared" ca="1" si="1684"/>
        <v>-</v>
      </c>
      <c r="HW493" s="163" t="str">
        <f t="shared" ca="1" si="1684"/>
        <v>-</v>
      </c>
      <c r="HX493" s="163" t="str">
        <f t="shared" ca="1" si="1684"/>
        <v>-</v>
      </c>
      <c r="HY493" s="163" t="str">
        <f t="shared" ca="1" si="1684"/>
        <v>-</v>
      </c>
      <c r="HZ493" s="163" t="str">
        <f t="shared" ca="1" si="1684"/>
        <v>-</v>
      </c>
      <c r="IA493" s="163" t="str">
        <f t="shared" ca="1" si="1684"/>
        <v>-</v>
      </c>
      <c r="IB493" s="163" t="str">
        <f t="shared" ca="1" si="1684"/>
        <v>-</v>
      </c>
      <c r="IC493" s="163" t="str">
        <f t="shared" ca="1" si="1684"/>
        <v>-</v>
      </c>
      <c r="ID493" s="163" t="str">
        <f t="shared" ca="1" si="1684"/>
        <v>-</v>
      </c>
      <c r="IE493" s="163" t="b">
        <f t="shared" ca="1" si="1684"/>
        <v>1</v>
      </c>
      <c r="IF493" s="163" t="str">
        <f t="shared" ca="1" si="1684"/>
        <v>-</v>
      </c>
      <c r="IG493" s="163" t="str">
        <f t="shared" ca="1" si="1684"/>
        <v>-</v>
      </c>
      <c r="IH493" s="163" t="str">
        <f t="shared" ca="1" si="1715"/>
        <v>-</v>
      </c>
      <c r="II493" s="163" t="b">
        <f t="shared" ca="1" si="1688"/>
        <v>1</v>
      </c>
      <c r="IJ493" s="163">
        <f t="shared" ca="1" si="1688"/>
        <v>0</v>
      </c>
      <c r="IK493" s="163" t="str">
        <f t="shared" ca="1" si="1689"/>
        <v>-</v>
      </c>
      <c r="IL493" s="163" t="str">
        <f t="shared" ca="1" si="1689"/>
        <v>-</v>
      </c>
      <c r="IM493" s="163" t="str">
        <f t="shared" ca="1" si="1689"/>
        <v>-</v>
      </c>
      <c r="IN493" s="163" t="str">
        <f t="shared" ca="1" si="1689"/>
        <v>-</v>
      </c>
      <c r="IO493" s="163" t="str">
        <f t="shared" ca="1" si="1689"/>
        <v>-</v>
      </c>
      <c r="IP493" s="163">
        <f t="shared" ca="1" si="1689"/>
        <v>0</v>
      </c>
      <c r="IQ493" s="163" t="str">
        <f t="shared" ca="1" si="1689"/>
        <v>-</v>
      </c>
      <c r="IR493" s="163" t="str">
        <f t="shared" ca="1" si="1689"/>
        <v>-</v>
      </c>
      <c r="IS493" s="163" t="str">
        <f t="shared" ca="1" si="1689"/>
        <v>-</v>
      </c>
      <c r="IT493" s="163">
        <f t="shared" ca="1" si="1689"/>
        <v>500</v>
      </c>
      <c r="IU493" s="163">
        <f t="shared" ca="1" si="1689"/>
        <v>500</v>
      </c>
      <c r="IV493" s="163" t="str">
        <f t="shared" ca="1" si="1689"/>
        <v>-</v>
      </c>
      <c r="IW493" s="163" t="str">
        <f t="shared" ca="1" si="1689"/>
        <v>-</v>
      </c>
      <c r="IX493" s="163" t="str">
        <f t="shared" ca="1" si="1689"/>
        <v>-</v>
      </c>
      <c r="IY493" s="163" t="str">
        <f t="shared" ca="1" si="1689"/>
        <v>-</v>
      </c>
      <c r="IZ493" s="163" t="str">
        <f t="shared" ca="1" si="1689"/>
        <v>-</v>
      </c>
      <c r="JA493" s="163" t="str">
        <f t="shared" ca="1" si="1689"/>
        <v>-</v>
      </c>
      <c r="JB493" s="163" t="str">
        <f t="shared" ca="1" si="1689"/>
        <v>-</v>
      </c>
      <c r="JC493" s="163" t="str">
        <f t="shared" ca="1" si="1689"/>
        <v>-</v>
      </c>
      <c r="JD493" s="163" t="str">
        <f t="shared" ca="1" si="1689"/>
        <v>-</v>
      </c>
      <c r="JE493" s="163" t="str">
        <f t="shared" ca="1" si="1689"/>
        <v>-</v>
      </c>
      <c r="JF493" s="163" t="str">
        <f t="shared" ca="1" si="1689"/>
        <v>-</v>
      </c>
      <c r="JG493" s="163" t="str">
        <f t="shared" ca="1" si="1689"/>
        <v>-</v>
      </c>
      <c r="JH493" s="163" t="str">
        <f t="shared" ca="1" si="1689"/>
        <v>-</v>
      </c>
      <c r="JI493" s="163" t="str">
        <f t="shared" ca="1" si="1690"/>
        <v>-</v>
      </c>
      <c r="JJ493" s="163" t="str">
        <f t="shared" ca="1" si="1690"/>
        <v>-</v>
      </c>
      <c r="JK493" s="163" t="str">
        <f t="shared" ca="1" si="1690"/>
        <v>-</v>
      </c>
      <c r="JL493" s="163" t="str">
        <f t="shared" ca="1" si="1690"/>
        <v>-</v>
      </c>
      <c r="JM493" s="163" t="str">
        <f t="shared" ca="1" si="1690"/>
        <v>-</v>
      </c>
      <c r="JN493" s="163" t="str">
        <f t="shared" ca="1" si="1690"/>
        <v>-</v>
      </c>
      <c r="JO493" s="163" t="str">
        <f t="shared" ca="1" si="1690"/>
        <v>-</v>
      </c>
      <c r="JP493" s="163" t="str">
        <f t="shared" ca="1" si="1690"/>
        <v>-</v>
      </c>
      <c r="JQ493" s="163" t="str">
        <f t="shared" ca="1" si="1690"/>
        <v>-</v>
      </c>
      <c r="JR493" s="163" t="str">
        <f t="shared" ca="1" si="1690"/>
        <v>-</v>
      </c>
      <c r="JS493" s="163" t="str">
        <f t="shared" ca="1" si="1691"/>
        <v>-</v>
      </c>
      <c r="JT493" s="163" t="str">
        <f t="shared" ca="1" si="1691"/>
        <v>-</v>
      </c>
      <c r="JU493" s="163" t="str">
        <f t="shared" ca="1" si="1691"/>
        <v>-</v>
      </c>
      <c r="JV493" s="163" t="str">
        <f t="shared" ca="1" si="1691"/>
        <v>-</v>
      </c>
      <c r="JW493" s="163" t="str">
        <f t="shared" ca="1" si="1691"/>
        <v>-</v>
      </c>
      <c r="JX493" s="163" t="str">
        <f t="shared" ca="1" si="1689"/>
        <v>-</v>
      </c>
      <c r="JY493" s="163" t="str">
        <f t="shared" ca="1" si="1692"/>
        <v>-</v>
      </c>
      <c r="JZ493" s="163" t="str">
        <f t="shared" ca="1" si="1692"/>
        <v>-</v>
      </c>
      <c r="KA493" s="163" t="str">
        <f t="shared" ca="1" si="1692"/>
        <v>-</v>
      </c>
      <c r="KB493" s="163" t="str">
        <f t="shared" ca="1" si="1692"/>
        <v>-</v>
      </c>
      <c r="KC493" s="163" t="str">
        <f t="shared" ca="1" si="1692"/>
        <v>-</v>
      </c>
      <c r="KD493" s="163" t="str">
        <f t="shared" ca="1" si="1692"/>
        <v>-</v>
      </c>
      <c r="KE493" s="163" t="str">
        <f t="shared" ca="1" si="1692"/>
        <v>-</v>
      </c>
      <c r="KF493" s="163" t="str">
        <f t="shared" ca="1" si="1692"/>
        <v>-</v>
      </c>
      <c r="KG493" s="163" t="str">
        <f t="shared" ca="1" si="1692"/>
        <v>-</v>
      </c>
      <c r="KH493" s="163" t="str">
        <f t="shared" ca="1" si="1692"/>
        <v>-</v>
      </c>
      <c r="KI493" s="163" t="str">
        <f t="shared" ca="1" si="1692"/>
        <v>-</v>
      </c>
      <c r="KJ493" s="163" t="str">
        <f t="shared" ca="1" si="1692"/>
        <v>-</v>
      </c>
      <c r="KK493" s="163" t="str">
        <f t="shared" ca="1" si="1692"/>
        <v>-</v>
      </c>
      <c r="KL493" s="163" t="str">
        <f t="shared" ca="1" si="1692"/>
        <v>-</v>
      </c>
      <c r="KM493" s="163" t="str">
        <f t="shared" ca="1" si="1692"/>
        <v>-</v>
      </c>
      <c r="KN493" s="163" t="str">
        <f t="shared" ca="1" si="1692"/>
        <v>-</v>
      </c>
      <c r="KO493" s="163" t="str">
        <f t="shared" ca="1" si="1692"/>
        <v>-</v>
      </c>
      <c r="KP493" s="163" t="str">
        <f t="shared" ca="1" si="1692"/>
        <v>-</v>
      </c>
      <c r="KQ493" s="163" t="str">
        <f t="shared" ca="1" si="1692"/>
        <v>-</v>
      </c>
      <c r="KR493" s="163" t="str">
        <f t="shared" ca="1" si="1692"/>
        <v>-</v>
      </c>
      <c r="KS493" s="163" t="str">
        <f t="shared" ca="1" si="1692"/>
        <v>-</v>
      </c>
      <c r="KT493" s="163" t="str">
        <f t="shared" ca="1" si="1692"/>
        <v>-</v>
      </c>
      <c r="KU493" s="163" t="str">
        <f t="shared" ca="1" si="1692"/>
        <v>-</v>
      </c>
      <c r="KV493" s="163" t="str">
        <f t="shared" ca="1" si="1692"/>
        <v>-</v>
      </c>
      <c r="KW493" s="163" t="str">
        <f t="shared" ca="1" si="1692"/>
        <v>-</v>
      </c>
      <c r="KX493" s="163" t="str">
        <f t="shared" ca="1" si="1692"/>
        <v>-</v>
      </c>
      <c r="KY493" s="163" t="str">
        <f t="shared" ca="1" si="1692"/>
        <v>-</v>
      </c>
      <c r="KZ493" s="163" t="str">
        <f t="shared" ca="1" si="1692"/>
        <v>-</v>
      </c>
      <c r="LA493" s="163" t="str">
        <f t="shared" ca="1" si="1692"/>
        <v>-</v>
      </c>
      <c r="LB493" s="163" t="str">
        <f t="shared" ca="1" si="1692"/>
        <v>-</v>
      </c>
      <c r="LC493" s="163" t="str">
        <f t="shared" ca="1" si="1692"/>
        <v>-</v>
      </c>
      <c r="LD493" s="163" t="str">
        <f t="shared" ca="1" si="1692"/>
        <v>-</v>
      </c>
      <c r="LE493" s="163" t="str">
        <f t="shared" ca="1" si="1692"/>
        <v>-</v>
      </c>
      <c r="LF493" s="163" t="str">
        <f t="shared" ca="1" si="1692"/>
        <v>-</v>
      </c>
      <c r="LG493" s="163" t="str">
        <f t="shared" ca="1" si="1692"/>
        <v>-</v>
      </c>
      <c r="LH493" s="163" t="str">
        <f t="shared" ca="1" si="1692"/>
        <v>-</v>
      </c>
      <c r="LI493" s="163" t="str">
        <f t="shared" ca="1" si="1692"/>
        <v>-</v>
      </c>
      <c r="LJ493" s="163" t="str">
        <f t="shared" ca="1" si="1692"/>
        <v>-</v>
      </c>
      <c r="LK493" s="163" t="str">
        <f t="shared" ca="1" si="1692"/>
        <v>-</v>
      </c>
      <c r="LL493" s="163" t="str">
        <f t="shared" ca="1" si="1692"/>
        <v>-</v>
      </c>
      <c r="LM493" s="163" t="str">
        <f t="shared" ca="1" si="1692"/>
        <v>-</v>
      </c>
      <c r="LN493" s="163" t="str">
        <f t="shared" ca="1" si="1692"/>
        <v>-</v>
      </c>
      <c r="LO493" s="163" t="str">
        <f t="shared" ca="1" si="1693"/>
        <v>-</v>
      </c>
      <c r="LP493" s="163" t="str">
        <f t="shared" ca="1" si="1693"/>
        <v>-</v>
      </c>
      <c r="LQ493" s="163" t="str">
        <f t="shared" ca="1" si="1693"/>
        <v>-</v>
      </c>
      <c r="LR493" s="163" t="str">
        <f t="shared" ca="1" si="1693"/>
        <v>-</v>
      </c>
      <c r="LS493" s="163" t="str">
        <f t="shared" ca="1" si="1693"/>
        <v>-</v>
      </c>
      <c r="LT493" s="163" t="str">
        <f t="shared" ca="1" si="1693"/>
        <v>-</v>
      </c>
      <c r="LU493" s="163" t="str">
        <f t="shared" ca="1" si="1693"/>
        <v>-</v>
      </c>
      <c r="LV493" s="163" t="str">
        <f t="shared" ca="1" si="1693"/>
        <v>-</v>
      </c>
      <c r="LW493" s="163" t="str">
        <f t="shared" ca="1" si="1693"/>
        <v>-</v>
      </c>
      <c r="LX493" s="163" t="str">
        <f t="shared" ca="1" si="1693"/>
        <v>-</v>
      </c>
      <c r="LY493" s="10"/>
      <c r="LZ493" s="161">
        <f t="shared" ca="1" si="1694"/>
        <v>4.4999999999999998E-2</v>
      </c>
      <c r="MA493" s="161">
        <f t="shared" ca="1" si="1695"/>
        <v>4.4999999999999998E-2</v>
      </c>
      <c r="MB493" s="163">
        <f t="shared" ca="1" si="1696"/>
        <v>1</v>
      </c>
      <c r="MC493" s="163">
        <f t="shared" ca="1" si="1696"/>
        <v>0</v>
      </c>
      <c r="MD493" s="163">
        <f t="shared" ca="1" si="1696"/>
        <v>1</v>
      </c>
      <c r="ME493" s="163">
        <f t="shared" ca="1" si="1696"/>
        <v>1</v>
      </c>
      <c r="MF493" s="163">
        <f t="shared" ca="1" si="1696"/>
        <v>0</v>
      </c>
      <c r="MG493" s="163">
        <f t="shared" ca="1" si="1696"/>
        <v>70</v>
      </c>
      <c r="MH493" s="163">
        <f t="shared" ca="1" si="1696"/>
        <v>50</v>
      </c>
      <c r="MI493" s="163">
        <f t="shared" ca="1" si="1696"/>
        <v>85</v>
      </c>
      <c r="MJ493" s="163">
        <f t="shared" ca="1" si="1696"/>
        <v>50</v>
      </c>
      <c r="MK493" s="161">
        <f t="shared" ca="1" si="1697"/>
        <v>1</v>
      </c>
      <c r="ML493" s="161">
        <f t="shared" ca="1" si="1698"/>
        <v>1</v>
      </c>
      <c r="MM493" s="161">
        <f t="shared" ca="1" si="1699"/>
        <v>1</v>
      </c>
      <c r="MN493" s="161">
        <f t="shared" ca="1" si="1700"/>
        <v>1</v>
      </c>
      <c r="MO493" s="161">
        <f t="shared" ca="1" si="1700"/>
        <v>1</v>
      </c>
      <c r="MP493" s="163">
        <f t="shared" ca="1" si="1696"/>
        <v>1</v>
      </c>
      <c r="MQ493" s="10"/>
      <c r="MR493" s="163">
        <f t="shared" ca="1" si="1696"/>
        <v>1</v>
      </c>
      <c r="MS493" s="161">
        <f t="shared" ca="1" si="1701"/>
        <v>1</v>
      </c>
      <c r="MT493" s="163">
        <f t="shared" ca="1" si="1696"/>
        <v>0.75</v>
      </c>
      <c r="MU493" s="163">
        <f t="shared" ca="1" si="1696"/>
        <v>0.8</v>
      </c>
      <c r="MV493" s="163">
        <f t="shared" ca="1" si="1702"/>
        <v>0.82499999999999996</v>
      </c>
      <c r="MW493" s="163">
        <f t="shared" ca="1" si="1696"/>
        <v>0.875</v>
      </c>
      <c r="MX493" s="163">
        <f t="shared" ca="1" si="1696"/>
        <v>0.9</v>
      </c>
      <c r="MY493" s="163">
        <f t="shared" ca="1" si="1703"/>
        <v>0.75</v>
      </c>
      <c r="MZ493" s="163">
        <f t="shared" ca="1" si="1703"/>
        <v>0.78142857142857147</v>
      </c>
      <c r="NA493" s="163">
        <f t="shared" ca="1" si="1703"/>
        <v>0.82499999999999996</v>
      </c>
      <c r="NB493" s="163">
        <f t="shared" ca="1" si="1703"/>
        <v>0.875</v>
      </c>
      <c r="NC493" s="163">
        <f t="shared" ca="1" si="1703"/>
        <v>0.9</v>
      </c>
      <c r="ND493" s="163">
        <f t="shared" ca="1" si="1703"/>
        <v>0.9</v>
      </c>
      <c r="NE493" s="163">
        <f t="shared" ca="1" si="1703"/>
        <v>0.75</v>
      </c>
      <c r="NF493" s="163">
        <f t="shared" ca="1" si="1703"/>
        <v>0.78142857142857147</v>
      </c>
      <c r="NG493" s="163">
        <f t="shared" ca="1" si="1703"/>
        <v>0.82499999999999996</v>
      </c>
      <c r="NH493" s="163">
        <f t="shared" ca="1" si="1703"/>
        <v>0.875</v>
      </c>
      <c r="NI493" s="163">
        <f t="shared" ca="1" si="1703"/>
        <v>0.9</v>
      </c>
      <c r="NJ493" s="163">
        <f t="shared" ca="1" si="1703"/>
        <v>0.9</v>
      </c>
      <c r="NK493" s="163">
        <f t="shared" ca="1" si="1703"/>
        <v>0.75</v>
      </c>
      <c r="NL493" s="163">
        <f t="shared" ca="1" si="1703"/>
        <v>0.78142857142857147</v>
      </c>
      <c r="NM493" s="163">
        <f t="shared" ca="1" si="1703"/>
        <v>0.82499999999999996</v>
      </c>
      <c r="NN493" s="163">
        <f t="shared" ca="1" si="1703"/>
        <v>0.875</v>
      </c>
      <c r="NO493" s="163">
        <f t="shared" ca="1" si="1703"/>
        <v>0.9</v>
      </c>
      <c r="NP493" s="163">
        <f t="shared" ca="1" si="1703"/>
        <v>0.9</v>
      </c>
      <c r="NQ493" s="163">
        <f t="shared" ca="1" si="1703"/>
        <v>0.75</v>
      </c>
      <c r="NR493" s="163">
        <f t="shared" ca="1" si="1703"/>
        <v>0.78142857142857147</v>
      </c>
      <c r="NS493" s="163">
        <f t="shared" ca="1" si="1703"/>
        <v>0.82499999999999996</v>
      </c>
      <c r="NT493" s="163">
        <f t="shared" ca="1" si="1703"/>
        <v>0.875</v>
      </c>
      <c r="NU493" s="163">
        <f t="shared" ca="1" si="1703"/>
        <v>0.9</v>
      </c>
      <c r="NV493" s="163">
        <f t="shared" ca="1" si="1703"/>
        <v>0.9</v>
      </c>
      <c r="NW493" s="163">
        <f t="shared" ca="1" si="1703"/>
        <v>0.75</v>
      </c>
      <c r="NX493" s="163">
        <f t="shared" ca="1" si="1703"/>
        <v>0.78142857142857147</v>
      </c>
      <c r="NY493" s="163">
        <f t="shared" ca="1" si="1703"/>
        <v>0.82499999999999996</v>
      </c>
      <c r="NZ493" s="163">
        <f t="shared" ca="1" si="1703"/>
        <v>0.875</v>
      </c>
      <c r="OA493" s="163">
        <f t="shared" ca="1" si="1703"/>
        <v>0.9</v>
      </c>
      <c r="OB493" s="163">
        <f t="shared" ca="1" si="1703"/>
        <v>0.9</v>
      </c>
      <c r="OC493" s="163">
        <f t="shared" ca="1" si="1703"/>
        <v>0.75</v>
      </c>
      <c r="OD493" s="163">
        <f t="shared" ca="1" si="1703"/>
        <v>0.78142857142857147</v>
      </c>
      <c r="OE493" s="163">
        <f t="shared" ca="1" si="1703"/>
        <v>0.82499999999999996</v>
      </c>
      <c r="OF493" s="163">
        <f t="shared" ca="1" si="1703"/>
        <v>0.875</v>
      </c>
      <c r="OG493" s="163">
        <f t="shared" ca="1" si="1703"/>
        <v>0.9</v>
      </c>
      <c r="OH493" s="163">
        <f t="shared" ca="1" si="1703"/>
        <v>0.9</v>
      </c>
      <c r="OI493" s="163">
        <f t="shared" ca="1" si="1703"/>
        <v>0.75</v>
      </c>
      <c r="OJ493" s="163">
        <f t="shared" ca="1" si="1703"/>
        <v>0.76904761904761909</v>
      </c>
      <c r="OK493" s="163">
        <f t="shared" ca="1" si="1703"/>
        <v>0.82000000000000006</v>
      </c>
      <c r="OL493" s="163">
        <f t="shared" ca="1" si="1703"/>
        <v>0.875</v>
      </c>
      <c r="OM493" s="163">
        <f t="shared" ca="1" si="1703"/>
        <v>0.9</v>
      </c>
      <c r="ON493" s="163">
        <f t="shared" ca="1" si="1703"/>
        <v>0.90000000000000013</v>
      </c>
      <c r="OO493" s="163">
        <f t="shared" ca="1" si="1703"/>
        <v>0.75</v>
      </c>
      <c r="OP493" s="163">
        <f t="shared" ca="1" si="1703"/>
        <v>0.76904761904761909</v>
      </c>
      <c r="OQ493" s="163">
        <f t="shared" ca="1" si="1703"/>
        <v>0.82000000000000006</v>
      </c>
      <c r="OR493" s="163">
        <f t="shared" ca="1" si="1703"/>
        <v>0.875</v>
      </c>
      <c r="OS493" s="163">
        <f t="shared" ca="1" si="1703"/>
        <v>0.9</v>
      </c>
      <c r="OT493" s="163">
        <f t="shared" ca="1" si="1703"/>
        <v>0.9</v>
      </c>
      <c r="OU493" s="163">
        <f t="shared" ca="1" si="1704"/>
        <v>0.875</v>
      </c>
      <c r="OV493" s="161">
        <f t="shared" ca="1" si="1705"/>
        <v>1</v>
      </c>
      <c r="OW493" s="161">
        <f t="shared" ca="1" si="1706"/>
        <v>1</v>
      </c>
      <c r="OX493" s="161" t="str">
        <f t="shared" ca="1" si="1707"/>
        <v>-</v>
      </c>
      <c r="OY493" s="163" t="str">
        <f t="shared" ca="1" si="1708"/>
        <v>-</v>
      </c>
      <c r="OZ493" s="161" t="str">
        <f t="shared" ca="1" si="1709"/>
        <v>-</v>
      </c>
      <c r="PA493" s="161" t="str">
        <f t="shared" ca="1" si="1710"/>
        <v>-</v>
      </c>
      <c r="PB493" s="163">
        <f t="shared" ca="1" si="1696"/>
        <v>0</v>
      </c>
      <c r="PC493" s="27">
        <v>0</v>
      </c>
    </row>
    <row r="494" spans="1:419" s="143" customFormat="1" hidden="1" outlineLevel="1">
      <c r="A494" s="121">
        <f t="shared" si="14"/>
        <v>489</v>
      </c>
      <c r="B494" s="121">
        <f t="shared" si="1711"/>
        <v>13</v>
      </c>
      <c r="C494" s="143">
        <f t="shared" ref="C494:C534" si="1724">C493</f>
        <v>1002</v>
      </c>
      <c r="D494" s="143" t="s">
        <v>884</v>
      </c>
      <c r="E494" s="143" t="b">
        <f t="shared" si="1667"/>
        <v>0</v>
      </c>
      <c r="F494" s="143" t="b">
        <v>0</v>
      </c>
      <c r="G494" s="143" t="b">
        <f t="shared" si="1712"/>
        <v>0</v>
      </c>
      <c r="H494" s="139">
        <f t="shared" ca="1" si="1713"/>
        <v>3</v>
      </c>
      <c r="I494" s="32">
        <v>1</v>
      </c>
      <c r="J494" s="32">
        <v>2</v>
      </c>
      <c r="K494" s="32">
        <v>3</v>
      </c>
      <c r="L494" s="139">
        <f t="shared" ca="1" si="1713"/>
        <v>1</v>
      </c>
      <c r="M494" s="139">
        <f t="shared" ca="1" si="1713"/>
        <v>1</v>
      </c>
      <c r="N494" s="139">
        <f t="shared" ca="1" si="1713"/>
        <v>1</v>
      </c>
      <c r="O494" s="139">
        <f t="shared" ca="1" si="1713"/>
        <v>1</v>
      </c>
      <c r="P494" s="139">
        <f t="shared" ca="1" si="1713"/>
        <v>1</v>
      </c>
      <c r="Q494" s="139">
        <f t="shared" ca="1" si="1713"/>
        <v>1</v>
      </c>
      <c r="R494" s="139">
        <f t="shared" ca="1" si="1713"/>
        <v>2</v>
      </c>
      <c r="S494" s="139">
        <f t="shared" ca="1" si="1713"/>
        <v>1</v>
      </c>
      <c r="T494" s="139">
        <f t="shared" ca="1" si="1714"/>
        <v>1</v>
      </c>
      <c r="U494" s="139">
        <f t="shared" ca="1" si="1714"/>
        <v>1</v>
      </c>
      <c r="V494" s="139">
        <f t="shared" ca="1" si="1714"/>
        <v>1</v>
      </c>
      <c r="W494" s="139">
        <f t="shared" ca="1" si="1713"/>
        <v>1</v>
      </c>
      <c r="X494" s="139">
        <f t="shared" ca="1" si="1713"/>
        <v>1</v>
      </c>
      <c r="Y494" s="139">
        <f t="shared" ca="1" si="1713"/>
        <v>1</v>
      </c>
      <c r="Z494" s="139">
        <f t="shared" ca="1" si="1713"/>
        <v>1</v>
      </c>
      <c r="AA494" s="139">
        <f t="shared" ca="1" si="1713"/>
        <v>1</v>
      </c>
      <c r="AB494" s="139">
        <f t="shared" ca="1" si="1713"/>
        <v>1</v>
      </c>
      <c r="AC494" s="139">
        <f t="shared" ca="1" si="1713"/>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163" t="str">
        <f t="shared" ca="1" si="1668"/>
        <v>-</v>
      </c>
      <c r="AI494" s="163" t="str">
        <f t="shared" ca="1" si="1668"/>
        <v>-</v>
      </c>
      <c r="AJ494" s="163" t="str">
        <f t="shared" ca="1" si="1668"/>
        <v>-</v>
      </c>
      <c r="AK494" s="163" t="str">
        <f t="shared" ca="1" si="1668"/>
        <v>-</v>
      </c>
      <c r="AL494" s="163" t="str">
        <f t="shared" ca="1" si="1668"/>
        <v>-</v>
      </c>
      <c r="AM494" s="163" t="b">
        <f t="shared" ca="1" si="1668"/>
        <v>1</v>
      </c>
      <c r="AN494" s="10"/>
      <c r="AO494" s="161" t="b">
        <f t="shared" si="1669"/>
        <v>1</v>
      </c>
      <c r="AP494" s="161" t="str">
        <f t="shared" si="1669"/>
        <v>-</v>
      </c>
      <c r="AQ494" s="161" t="str">
        <f t="shared" si="1669"/>
        <v>-</v>
      </c>
      <c r="AR494" s="161" t="str">
        <f t="shared" si="1669"/>
        <v>-</v>
      </c>
      <c r="AS494" s="161" t="b">
        <f t="shared" si="1669"/>
        <v>1</v>
      </c>
      <c r="AT494" s="161" t="b">
        <f t="shared" si="1669"/>
        <v>0</v>
      </c>
      <c r="AU494" s="161">
        <f t="shared" ca="1" si="1670"/>
        <v>0</v>
      </c>
      <c r="AV494" s="161" t="b">
        <f t="shared" si="1671"/>
        <v>1</v>
      </c>
      <c r="AW494" s="161" t="b">
        <f t="shared" si="1671"/>
        <v>1</v>
      </c>
      <c r="AX494" s="161">
        <f t="shared" si="1671"/>
        <v>1</v>
      </c>
      <c r="AY494" s="161">
        <f t="shared" si="1671"/>
        <v>3.0000000000000001E-6</v>
      </c>
      <c r="AZ494" s="161" t="str">
        <f t="shared" si="1671"/>
        <v>-</v>
      </c>
      <c r="BA494" s="10"/>
      <c r="BB494" s="161" t="b">
        <f t="shared" si="1672"/>
        <v>1</v>
      </c>
      <c r="BC494" s="163" t="b">
        <f t="shared" ca="1" si="1673"/>
        <v>1</v>
      </c>
      <c r="BD494" s="163" t="b">
        <f t="shared" ca="1" si="1673"/>
        <v>1</v>
      </c>
      <c r="BE494" s="162">
        <f t="shared" ca="1" si="1674"/>
        <v>3110</v>
      </c>
      <c r="BF494" s="163" t="str">
        <f t="shared" ca="1" si="1675"/>
        <v>-</v>
      </c>
      <c r="BG494" s="163" t="str">
        <f t="shared" ca="1" si="1675"/>
        <v>-</v>
      </c>
      <c r="BH494" s="163" t="str">
        <f t="shared" ca="1" si="1675"/>
        <v>-</v>
      </c>
      <c r="BI494" s="163" t="str">
        <f t="shared" ca="1" si="1675"/>
        <v>-</v>
      </c>
      <c r="BJ494" s="163" t="str">
        <f t="shared" ca="1" si="1675"/>
        <v>-</v>
      </c>
      <c r="BK494" s="163">
        <f t="shared" ca="1" si="1675"/>
        <v>1</v>
      </c>
      <c r="BL494" s="163">
        <f t="shared" ca="1" si="1675"/>
        <v>1</v>
      </c>
      <c r="BM494" s="163" t="str">
        <f t="shared" ca="1" si="1675"/>
        <v>-</v>
      </c>
      <c r="BN494" s="163" t="str">
        <f t="shared" ca="1" si="1675"/>
        <v>-</v>
      </c>
      <c r="BO494" s="163" t="b">
        <f t="shared" ca="1" si="1676"/>
        <v>0</v>
      </c>
      <c r="BP494" s="163" t="b">
        <f t="shared" ca="1" si="1676"/>
        <v>0</v>
      </c>
      <c r="BQ494" s="163" t="b">
        <f t="shared" ca="1" si="1676"/>
        <v>0</v>
      </c>
      <c r="BR494" s="163" t="b">
        <f t="shared" ca="1" si="1676"/>
        <v>0</v>
      </c>
      <c r="BS494" s="163" t="b">
        <f t="shared" ca="1" si="1676"/>
        <v>0</v>
      </c>
      <c r="BT494" s="163" t="b">
        <f t="shared" ca="1" si="1676"/>
        <v>0</v>
      </c>
      <c r="BU494" s="163" t="b">
        <f t="shared" ca="1" si="1676"/>
        <v>0</v>
      </c>
      <c r="BV494" s="163" t="b">
        <f t="shared" ca="1" si="1676"/>
        <v>0</v>
      </c>
      <c r="BW494" s="163" t="b">
        <f t="shared" ca="1" si="1676"/>
        <v>0</v>
      </c>
      <c r="BX494" s="163" t="str">
        <f t="shared" ca="1" si="1677"/>
        <v>-</v>
      </c>
      <c r="BY494" s="163" t="str">
        <f t="shared" ca="1" si="1678"/>
        <v>-</v>
      </c>
      <c r="BZ494" s="163" t="str">
        <f t="shared" ca="1" si="1678"/>
        <v>-</v>
      </c>
      <c r="CA494" s="163" t="str">
        <f t="shared" ca="1" si="1678"/>
        <v>-</v>
      </c>
      <c r="CB494" s="163" t="str">
        <f t="shared" ca="1" si="1678"/>
        <v>-</v>
      </c>
      <c r="CC494" s="163" t="str">
        <f t="shared" ca="1" si="1678"/>
        <v>-</v>
      </c>
      <c r="CD494" s="163" t="str">
        <f t="shared" ca="1" si="1678"/>
        <v>-</v>
      </c>
      <c r="CE494" s="163" t="str">
        <f t="shared" ca="1" si="1678"/>
        <v>-</v>
      </c>
      <c r="CF494" s="163" t="str">
        <f t="shared" ca="1" si="1678"/>
        <v>-</v>
      </c>
      <c r="CG494" s="163" t="str">
        <f t="shared" ca="1" si="1677"/>
        <v>-</v>
      </c>
      <c r="CH494" s="163" t="str">
        <f t="shared" ca="1" si="1677"/>
        <v>-</v>
      </c>
      <c r="CI494" s="163" t="str">
        <f t="shared" ca="1" si="1677"/>
        <v>-</v>
      </c>
      <c r="CJ494" s="163" t="str">
        <f t="shared" ca="1" si="1677"/>
        <v>-</v>
      </c>
      <c r="CK494" s="163" t="str">
        <f t="shared" ca="1" si="1677"/>
        <v>-</v>
      </c>
      <c r="CL494" s="163" t="str">
        <f t="shared" ca="1" si="1677"/>
        <v>-</v>
      </c>
      <c r="CM494" s="163" t="str">
        <f t="shared" ca="1" si="1677"/>
        <v>-</v>
      </c>
      <c r="CN494" s="163" t="str">
        <f t="shared" ca="1" si="1677"/>
        <v>-</v>
      </c>
      <c r="CO494" s="163" t="str">
        <f t="shared" ca="1" si="1677"/>
        <v>-</v>
      </c>
      <c r="CP494" s="163" t="str">
        <f t="shared" ca="1" si="1677"/>
        <v>-</v>
      </c>
      <c r="CQ494" s="163" t="str">
        <f t="shared" ca="1" si="1677"/>
        <v>-</v>
      </c>
      <c r="CR494" s="163" t="str">
        <f t="shared" ca="1" si="1677"/>
        <v>-</v>
      </c>
      <c r="CS494" s="163" t="str">
        <f t="shared" ca="1" si="1677"/>
        <v>-</v>
      </c>
      <c r="CT494" s="163" t="str">
        <f t="shared" ca="1" si="1677"/>
        <v>-</v>
      </c>
      <c r="CU494" s="163" t="str">
        <f t="shared" ca="1" si="1677"/>
        <v>-</v>
      </c>
      <c r="CV494" s="163" t="str">
        <f t="shared" ca="1" si="1677"/>
        <v>-</v>
      </c>
      <c r="CW494" s="163" t="str">
        <f t="shared" ca="1" si="1677"/>
        <v>-</v>
      </c>
      <c r="CX494" s="163" t="str">
        <f t="shared" ca="1" si="1677"/>
        <v>-</v>
      </c>
      <c r="CY494" s="163" t="str">
        <f t="shared" ca="1" si="1677"/>
        <v>-</v>
      </c>
      <c r="CZ494" s="163" t="str">
        <f t="shared" ca="1" si="1677"/>
        <v>-</v>
      </c>
      <c r="DA494" s="163" t="str">
        <f t="shared" ca="1" si="1677"/>
        <v>-</v>
      </c>
      <c r="DB494" s="163" t="str">
        <f t="shared" ca="1" si="1677"/>
        <v>-</v>
      </c>
      <c r="DC494" s="163" t="str">
        <f t="shared" ca="1" si="1677"/>
        <v>-</v>
      </c>
      <c r="DD494" s="163" t="str">
        <f t="shared" ca="1" si="1679"/>
        <v>-</v>
      </c>
      <c r="DE494" s="163" t="str">
        <f t="shared" ca="1" si="1679"/>
        <v>-</v>
      </c>
      <c r="DF494" s="163" t="str">
        <f t="shared" ca="1" si="1679"/>
        <v>-</v>
      </c>
      <c r="DG494" s="163" t="str">
        <f t="shared" ca="1" si="1679"/>
        <v>-</v>
      </c>
      <c r="DH494" s="163" t="str">
        <f t="shared" ca="1" si="1679"/>
        <v>-</v>
      </c>
      <c r="DI494" s="163" t="str">
        <f t="shared" ca="1" si="1679"/>
        <v>-</v>
      </c>
      <c r="DJ494" s="163" t="str">
        <f t="shared" ca="1" si="1679"/>
        <v>-</v>
      </c>
      <c r="DK494" s="163" t="str">
        <f t="shared" ca="1" si="1679"/>
        <v>-</v>
      </c>
      <c r="DL494" s="10"/>
      <c r="DM494" s="163" t="str">
        <f t="shared" ca="1" si="1675"/>
        <v>-</v>
      </c>
      <c r="DN494" s="163" t="str">
        <f t="shared" ca="1" si="1675"/>
        <v>-</v>
      </c>
      <c r="DO494" s="163" t="str">
        <f t="shared" ca="1" si="1675"/>
        <v>-</v>
      </c>
      <c r="DP494" s="163" t="str">
        <f t="shared" ca="1" si="1675"/>
        <v>-</v>
      </c>
      <c r="DQ494" s="163" t="str">
        <f t="shared" ca="1" si="1675"/>
        <v>-</v>
      </c>
      <c r="DR494" s="163" t="str">
        <f t="shared" ca="1" si="1675"/>
        <v>-</v>
      </c>
      <c r="DS494" s="163" t="str">
        <f t="shared" ca="1" si="1675"/>
        <v>-</v>
      </c>
      <c r="DT494" s="163" t="str">
        <f t="shared" ca="1" si="1675"/>
        <v>-</v>
      </c>
      <c r="DU494" s="163" t="str">
        <f t="shared" ca="1" si="1675"/>
        <v>-</v>
      </c>
      <c r="DV494" s="163" t="str">
        <f t="shared" ca="1" si="1675"/>
        <v>-</v>
      </c>
      <c r="DW494" s="163" t="str">
        <f t="shared" ca="1" si="1675"/>
        <v>-</v>
      </c>
      <c r="DX494" s="161" t="str" cm="1">
        <f t="array" ref="DX494">INDEX(i.rev,$K494,DX$15)</f>
        <v>-</v>
      </c>
      <c r="DY494" s="161">
        <f t="shared" si="1680"/>
        <v>12</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ca="1" si="1681"/>
        <v>-</v>
      </c>
      <c r="EJ494" s="163" t="str">
        <f t="shared" ca="1" si="1681"/>
        <v>-</v>
      </c>
      <c r="EK494" s="163" t="str">
        <f t="shared" ca="1" si="1681"/>
        <v>-</v>
      </c>
      <c r="EL494" s="163" t="str">
        <f t="shared" ca="1" si="1681"/>
        <v>-</v>
      </c>
      <c r="EM494" s="163" t="str">
        <f t="shared" ca="1" si="1681"/>
        <v>-</v>
      </c>
      <c r="EN494" s="163" t="str">
        <f t="shared" ca="1" si="1681"/>
        <v>-</v>
      </c>
      <c r="EO494" s="163" t="str">
        <f t="shared" ca="1" si="1681"/>
        <v>-</v>
      </c>
      <c r="EP494" s="163" t="str">
        <f t="shared" ca="1" si="1681"/>
        <v>-</v>
      </c>
      <c r="EQ494" s="163">
        <f t="shared" ca="1" si="1681"/>
        <v>1</v>
      </c>
      <c r="ER494" s="163">
        <f t="shared" ca="1" si="1681"/>
        <v>1</v>
      </c>
      <c r="ES494" s="163">
        <f t="shared" ca="1" si="1681"/>
        <v>0</v>
      </c>
      <c r="ET494" s="163" t="str">
        <f t="shared" ca="1" si="1681"/>
        <v>-</v>
      </c>
      <c r="EU494" s="163" t="str">
        <f t="shared" ca="1" si="1681"/>
        <v>-</v>
      </c>
      <c r="EV494" s="163" t="str">
        <f t="shared" ca="1" si="1681"/>
        <v>-</v>
      </c>
      <c r="EW494" s="163" t="str">
        <f t="shared" ca="1" si="1681"/>
        <v>-</v>
      </c>
      <c r="EX494" s="163" t="str">
        <f t="shared" ca="1" si="1681"/>
        <v>-</v>
      </c>
      <c r="EY494" s="163" t="str">
        <f t="shared" ca="1" si="1681"/>
        <v>-</v>
      </c>
      <c r="EZ494" s="163" t="str">
        <f t="shared" ca="1" si="1681"/>
        <v>-</v>
      </c>
      <c r="FA494" s="163">
        <f t="shared" ca="1" si="1681"/>
        <v>0</v>
      </c>
      <c r="FB494" s="163" t="str">
        <f t="shared" ca="1" si="1681"/>
        <v>-</v>
      </c>
      <c r="FC494" s="163" t="str">
        <f t="shared" ca="1" si="1681"/>
        <v>-</v>
      </c>
      <c r="FD494" s="163" t="str">
        <f t="shared" ca="1" si="1681"/>
        <v>-</v>
      </c>
      <c r="FE494" s="163" t="str">
        <f t="shared" ca="1" si="1681"/>
        <v>-</v>
      </c>
      <c r="FF494" s="163" t="str">
        <f t="shared" ca="1" si="1681"/>
        <v>-</v>
      </c>
      <c r="FG494" s="163">
        <f t="shared" ca="1" si="1681"/>
        <v>0</v>
      </c>
      <c r="FH494" s="163">
        <f t="shared" ca="1" si="1681"/>
        <v>0</v>
      </c>
      <c r="FI494" s="163">
        <f t="shared" ca="1" si="1681"/>
        <v>0</v>
      </c>
      <c r="FJ494" s="163">
        <f t="shared" ca="1" si="1681"/>
        <v>0</v>
      </c>
      <c r="FK494" s="163">
        <f t="shared" ca="1" si="1681"/>
        <v>0</v>
      </c>
      <c r="FL494" s="163">
        <f t="shared" ca="1" si="1681"/>
        <v>0</v>
      </c>
      <c r="FM494" s="163">
        <f t="shared" ca="1" si="1681"/>
        <v>0</v>
      </c>
      <c r="FN494" s="163" t="str">
        <f t="shared" ca="1" si="1681"/>
        <v>-</v>
      </c>
      <c r="FO494" s="163" t="str">
        <f t="shared" ca="1" si="1681"/>
        <v>-</v>
      </c>
      <c r="FP494" s="163" t="str">
        <f t="shared" ca="1" si="1681"/>
        <v>-</v>
      </c>
      <c r="FQ494" s="163" t="str">
        <f t="shared" ca="1" si="1681"/>
        <v>-</v>
      </c>
      <c r="FR494" s="163" t="str">
        <f t="shared" ca="1" si="1681"/>
        <v>-</v>
      </c>
      <c r="FS494" s="163" t="str">
        <f t="shared" ca="1" si="1681"/>
        <v>-</v>
      </c>
      <c r="FT494" s="163" t="str">
        <f t="shared" ca="1" si="1681"/>
        <v>-</v>
      </c>
      <c r="FU494" s="163" t="str">
        <f t="shared" ca="1" si="1681"/>
        <v>-</v>
      </c>
      <c r="FV494" s="163" t="str">
        <f t="shared" ca="1" si="1681"/>
        <v>-</v>
      </c>
      <c r="FW494" s="163" t="str">
        <f t="shared" ca="1" si="1681"/>
        <v>-</v>
      </c>
      <c r="FX494" s="163" t="str">
        <f t="shared" ca="1" si="1681"/>
        <v>-</v>
      </c>
      <c r="FY494" s="10"/>
      <c r="FZ494" s="163">
        <f t="shared" ca="1" si="1681"/>
        <v>1</v>
      </c>
      <c r="GA494" s="163" t="str">
        <f t="shared" ca="1" si="1681"/>
        <v>-</v>
      </c>
      <c r="GB494" s="163" t="str">
        <f t="shared" ca="1" si="1681"/>
        <v>-</v>
      </c>
      <c r="GC494" s="163" t="str">
        <f t="shared" ca="1" si="1681"/>
        <v>-</v>
      </c>
      <c r="GD494" s="163" t="str">
        <f t="shared" ca="1" si="1681"/>
        <v>-</v>
      </c>
      <c r="GE494" s="163" t="b">
        <f t="shared" ca="1" si="1681"/>
        <v>0</v>
      </c>
      <c r="GF494" s="163" t="str">
        <f t="shared" ca="1" si="1681"/>
        <v>-</v>
      </c>
      <c r="GG494" s="163">
        <f t="shared" ca="1" si="1681"/>
        <v>0</v>
      </c>
      <c r="GH494" s="163" t="str">
        <f t="shared" ca="1" si="1681"/>
        <v>-</v>
      </c>
      <c r="GI494" s="161" cm="1">
        <f t="array" ref="GI494">INDEX(i.rev,$K494,GI$15)</f>
        <v>1.1000000000000001</v>
      </c>
      <c r="GJ494" s="163">
        <f t="shared" ca="1" si="1682"/>
        <v>0</v>
      </c>
      <c r="GK494" s="163">
        <f t="shared" ca="1" si="1682"/>
        <v>1</v>
      </c>
      <c r="GL494" s="163">
        <f t="shared" ca="1" si="1682"/>
        <v>0</v>
      </c>
      <c r="GM494" s="163">
        <f t="shared" ca="1" si="1682"/>
        <v>1</v>
      </c>
      <c r="GN494" s="163">
        <f t="shared" ca="1" si="1682"/>
        <v>1</v>
      </c>
      <c r="GO494" s="163">
        <f t="shared" ca="1" si="1682"/>
        <v>1</v>
      </c>
      <c r="GP494" s="163">
        <f t="shared" ca="1" si="1682"/>
        <v>0</v>
      </c>
      <c r="GQ494" s="163">
        <f t="shared" ca="1" si="1682"/>
        <v>0</v>
      </c>
      <c r="GR494" s="163">
        <f t="shared" ca="1" si="1682"/>
        <v>0</v>
      </c>
      <c r="GS494" s="163">
        <f t="shared" ca="1" si="1682"/>
        <v>0</v>
      </c>
      <c r="GT494" s="163">
        <f t="shared" ca="1" si="1682"/>
        <v>0</v>
      </c>
      <c r="GU494" s="163">
        <f t="shared" ca="1" si="1682"/>
        <v>0</v>
      </c>
      <c r="GV494" s="163">
        <f t="shared" ca="1" si="1682"/>
        <v>0</v>
      </c>
      <c r="GW494" s="163">
        <f t="shared" ca="1" si="1682"/>
        <v>0</v>
      </c>
      <c r="GX494" s="163">
        <f t="shared" ca="1" si="1682"/>
        <v>0</v>
      </c>
      <c r="GY494" s="163">
        <f t="shared" ca="1" si="1682"/>
        <v>0</v>
      </c>
      <c r="GZ494" s="161" cm="1">
        <f t="array" ref="GZ494">INDEX(i.rev,$K494,GZ$15)</f>
        <v>0</v>
      </c>
      <c r="HA494" s="163">
        <f t="shared" ca="1" si="1683"/>
        <v>0</v>
      </c>
      <c r="HB494" s="161" cm="1">
        <f t="array" ref="HB494">INDEX(i.rev,$K494,HB$15)</f>
        <v>1</v>
      </c>
      <c r="HC494" s="163">
        <f t="shared" ca="1" si="1684"/>
        <v>0</v>
      </c>
      <c r="HD494" s="163">
        <f t="shared" ca="1" si="1684"/>
        <v>0</v>
      </c>
      <c r="HE494" s="163">
        <f t="shared" ca="1" si="1684"/>
        <v>0</v>
      </c>
      <c r="HF494" s="163">
        <f t="shared" ca="1" si="1684"/>
        <v>0</v>
      </c>
      <c r="HG494" s="163">
        <f t="shared" ca="1" si="1684"/>
        <v>0</v>
      </c>
      <c r="HH494" s="163">
        <f t="shared" ca="1" si="1684"/>
        <v>0</v>
      </c>
      <c r="HI494" s="163">
        <f t="shared" ca="1" si="1684"/>
        <v>0</v>
      </c>
      <c r="HJ494" s="10"/>
      <c r="HK494" s="163" t="str">
        <f t="shared" ca="1" si="1684"/>
        <v>-</v>
      </c>
      <c r="HL494" s="163" t="str">
        <f t="shared" ca="1" si="1684"/>
        <v>-</v>
      </c>
      <c r="HM494" s="163" t="str">
        <f t="shared" ca="1" si="1684"/>
        <v>-</v>
      </c>
      <c r="HN494" s="163" t="str">
        <f t="shared" ca="1" si="1684"/>
        <v>-</v>
      </c>
      <c r="HO494" s="163" t="str">
        <f t="shared" ca="1" si="1685"/>
        <v>-</v>
      </c>
      <c r="HP494" s="161" t="b">
        <f t="shared" ca="1" si="1686"/>
        <v>0</v>
      </c>
      <c r="HQ494" s="161" t="b">
        <f t="shared" ca="1" si="1686"/>
        <v>0</v>
      </c>
      <c r="HR494" s="161" t="b">
        <f t="shared" ca="1" si="1686"/>
        <v>1</v>
      </c>
      <c r="HS494" s="163">
        <f t="shared" ca="1" si="1684"/>
        <v>0</v>
      </c>
      <c r="HT494" s="161">
        <f t="shared" ca="1" si="1687"/>
        <v>1</v>
      </c>
      <c r="HU494" s="161">
        <f t="shared" ca="1" si="1687"/>
        <v>1</v>
      </c>
      <c r="HV494" s="163" t="str">
        <f t="shared" ca="1" si="1684"/>
        <v>-</v>
      </c>
      <c r="HW494" s="163" t="str">
        <f t="shared" ca="1" si="1684"/>
        <v>-</v>
      </c>
      <c r="HX494" s="163" t="str">
        <f t="shared" ca="1" si="1684"/>
        <v>-</v>
      </c>
      <c r="HY494" s="163" t="str">
        <f t="shared" ca="1" si="1684"/>
        <v>-</v>
      </c>
      <c r="HZ494" s="163" t="str">
        <f t="shared" ca="1" si="1684"/>
        <v>-</v>
      </c>
      <c r="IA494" s="163" t="str">
        <f t="shared" ca="1" si="1684"/>
        <v>-</v>
      </c>
      <c r="IB494" s="163" t="str">
        <f t="shared" ca="1" si="1684"/>
        <v>-</v>
      </c>
      <c r="IC494" s="163" t="str">
        <f t="shared" ca="1" si="1684"/>
        <v>-</v>
      </c>
      <c r="ID494" s="163" t="str">
        <f t="shared" ca="1" si="1684"/>
        <v>-</v>
      </c>
      <c r="IE494" s="163" t="b">
        <f t="shared" ca="1" si="1684"/>
        <v>1</v>
      </c>
      <c r="IF494" s="163" t="str">
        <f t="shared" ca="1" si="1684"/>
        <v>-</v>
      </c>
      <c r="IG494" s="163" t="str">
        <f t="shared" ca="1" si="1684"/>
        <v>-</v>
      </c>
      <c r="IH494" s="163" t="str">
        <f t="shared" ca="1" si="1715"/>
        <v>-</v>
      </c>
      <c r="II494" s="163" t="b">
        <f t="shared" ca="1" si="1688"/>
        <v>1</v>
      </c>
      <c r="IJ494" s="163">
        <f t="shared" ca="1" si="1688"/>
        <v>0</v>
      </c>
      <c r="IK494" s="163" t="str">
        <f t="shared" ca="1" si="1689"/>
        <v>-</v>
      </c>
      <c r="IL494" s="163" t="str">
        <f t="shared" ca="1" si="1689"/>
        <v>-</v>
      </c>
      <c r="IM494" s="163" t="str">
        <f t="shared" ca="1" si="1689"/>
        <v>-</v>
      </c>
      <c r="IN494" s="163" t="str">
        <f t="shared" ca="1" si="1689"/>
        <v>-</v>
      </c>
      <c r="IO494" s="163" t="str">
        <f t="shared" ca="1" si="1689"/>
        <v>-</v>
      </c>
      <c r="IP494" s="163">
        <f t="shared" ca="1" si="1689"/>
        <v>0</v>
      </c>
      <c r="IQ494" s="163" t="str">
        <f t="shared" ca="1" si="1689"/>
        <v>-</v>
      </c>
      <c r="IR494" s="163" t="str">
        <f t="shared" ca="1" si="1689"/>
        <v>-</v>
      </c>
      <c r="IS494" s="163" t="str">
        <f t="shared" ca="1" si="1689"/>
        <v>-</v>
      </c>
      <c r="IT494" s="163">
        <f t="shared" ca="1" si="1689"/>
        <v>500</v>
      </c>
      <c r="IU494" s="163">
        <f t="shared" ca="1" si="1689"/>
        <v>500</v>
      </c>
      <c r="IV494" s="163" t="str">
        <f t="shared" ca="1" si="1689"/>
        <v>-</v>
      </c>
      <c r="IW494" s="163" t="str">
        <f t="shared" ca="1" si="1689"/>
        <v>-</v>
      </c>
      <c r="IX494" s="163" t="str">
        <f t="shared" ca="1" si="1689"/>
        <v>-</v>
      </c>
      <c r="IY494" s="163" t="str">
        <f t="shared" ca="1" si="1689"/>
        <v>-</v>
      </c>
      <c r="IZ494" s="163" t="str">
        <f t="shared" ca="1" si="1689"/>
        <v>-</v>
      </c>
      <c r="JA494" s="163" t="str">
        <f t="shared" ca="1" si="1689"/>
        <v>-</v>
      </c>
      <c r="JB494" s="163" t="str">
        <f t="shared" ca="1" si="1689"/>
        <v>-</v>
      </c>
      <c r="JC494" s="163" t="str">
        <f t="shared" ca="1" si="1689"/>
        <v>-</v>
      </c>
      <c r="JD494" s="163" t="str">
        <f t="shared" ca="1" si="1689"/>
        <v>-</v>
      </c>
      <c r="JE494" s="163" t="str">
        <f t="shared" ca="1" si="1689"/>
        <v>-</v>
      </c>
      <c r="JF494" s="163" t="str">
        <f t="shared" ca="1" si="1689"/>
        <v>-</v>
      </c>
      <c r="JG494" s="163" t="str">
        <f t="shared" ca="1" si="1689"/>
        <v>-</v>
      </c>
      <c r="JH494" s="163" t="str">
        <f t="shared" ca="1" si="1689"/>
        <v>-</v>
      </c>
      <c r="JI494" s="163" t="str">
        <f t="shared" ca="1" si="1690"/>
        <v>-</v>
      </c>
      <c r="JJ494" s="163" t="str">
        <f t="shared" ca="1" si="1690"/>
        <v>-</v>
      </c>
      <c r="JK494" s="163" t="str">
        <f t="shared" ca="1" si="1690"/>
        <v>-</v>
      </c>
      <c r="JL494" s="163" t="str">
        <f t="shared" ca="1" si="1690"/>
        <v>-</v>
      </c>
      <c r="JM494" s="163" t="str">
        <f t="shared" ca="1" si="1690"/>
        <v>-</v>
      </c>
      <c r="JN494" s="163" t="str">
        <f t="shared" ca="1" si="1690"/>
        <v>-</v>
      </c>
      <c r="JO494" s="163" t="str">
        <f t="shared" ca="1" si="1690"/>
        <v>-</v>
      </c>
      <c r="JP494" s="163" t="str">
        <f t="shared" ca="1" si="1690"/>
        <v>-</v>
      </c>
      <c r="JQ494" s="163" t="str">
        <f t="shared" ca="1" si="1690"/>
        <v>-</v>
      </c>
      <c r="JR494" s="163" t="str">
        <f t="shared" ca="1" si="1690"/>
        <v>-</v>
      </c>
      <c r="JS494" s="163" t="str">
        <f t="shared" ca="1" si="1691"/>
        <v>-</v>
      </c>
      <c r="JT494" s="163" t="str">
        <f t="shared" ca="1" si="1691"/>
        <v>-</v>
      </c>
      <c r="JU494" s="163" t="str">
        <f t="shared" ca="1" si="1691"/>
        <v>-</v>
      </c>
      <c r="JV494" s="163" t="str">
        <f t="shared" ca="1" si="1691"/>
        <v>-</v>
      </c>
      <c r="JW494" s="163" t="str">
        <f t="shared" ca="1" si="1691"/>
        <v>-</v>
      </c>
      <c r="JX494" s="163" t="str">
        <f t="shared" ca="1" si="1689"/>
        <v>-</v>
      </c>
      <c r="JY494" s="163" t="str">
        <f t="shared" ca="1" si="1692"/>
        <v>-</v>
      </c>
      <c r="JZ494" s="163" t="str">
        <f t="shared" ca="1" si="1692"/>
        <v>-</v>
      </c>
      <c r="KA494" s="163" t="str">
        <f t="shared" ca="1" si="1692"/>
        <v>-</v>
      </c>
      <c r="KB494" s="163" t="str">
        <f t="shared" ca="1" si="1692"/>
        <v>-</v>
      </c>
      <c r="KC494" s="163" t="str">
        <f t="shared" ca="1" si="1692"/>
        <v>-</v>
      </c>
      <c r="KD494" s="163" t="str">
        <f t="shared" ca="1" si="1692"/>
        <v>-</v>
      </c>
      <c r="KE494" s="163" t="str">
        <f t="shared" ca="1" si="1692"/>
        <v>-</v>
      </c>
      <c r="KF494" s="163" t="str">
        <f t="shared" ca="1" si="1692"/>
        <v>-</v>
      </c>
      <c r="KG494" s="163" t="str">
        <f t="shared" ca="1" si="1692"/>
        <v>-</v>
      </c>
      <c r="KH494" s="163" t="str">
        <f t="shared" ca="1" si="1692"/>
        <v>-</v>
      </c>
      <c r="KI494" s="163" t="str">
        <f t="shared" ca="1" si="1692"/>
        <v>-</v>
      </c>
      <c r="KJ494" s="163" t="str">
        <f t="shared" ca="1" si="1692"/>
        <v>-</v>
      </c>
      <c r="KK494" s="163" t="str">
        <f t="shared" ca="1" si="1692"/>
        <v>-</v>
      </c>
      <c r="KL494" s="163" t="str">
        <f t="shared" ca="1" si="1692"/>
        <v>-</v>
      </c>
      <c r="KM494" s="163" t="str">
        <f t="shared" ca="1" si="1692"/>
        <v>-</v>
      </c>
      <c r="KN494" s="163" t="str">
        <f t="shared" ca="1" si="1692"/>
        <v>-</v>
      </c>
      <c r="KO494" s="163" t="str">
        <f t="shared" ca="1" si="1692"/>
        <v>-</v>
      </c>
      <c r="KP494" s="163" t="str">
        <f t="shared" ca="1" si="1692"/>
        <v>-</v>
      </c>
      <c r="KQ494" s="163" t="str">
        <f t="shared" ca="1" si="1692"/>
        <v>-</v>
      </c>
      <c r="KR494" s="163" t="str">
        <f t="shared" ca="1" si="1692"/>
        <v>-</v>
      </c>
      <c r="KS494" s="163" t="str">
        <f t="shared" ca="1" si="1692"/>
        <v>-</v>
      </c>
      <c r="KT494" s="163" t="str">
        <f t="shared" ca="1" si="1692"/>
        <v>-</v>
      </c>
      <c r="KU494" s="163" t="str">
        <f t="shared" ca="1" si="1692"/>
        <v>-</v>
      </c>
      <c r="KV494" s="163" t="str">
        <f t="shared" ca="1" si="1692"/>
        <v>-</v>
      </c>
      <c r="KW494" s="163" t="str">
        <f t="shared" ca="1" si="1692"/>
        <v>-</v>
      </c>
      <c r="KX494" s="163" t="str">
        <f t="shared" ca="1" si="1692"/>
        <v>-</v>
      </c>
      <c r="KY494" s="163" t="str">
        <f t="shared" ca="1" si="1692"/>
        <v>-</v>
      </c>
      <c r="KZ494" s="163" t="str">
        <f t="shared" ca="1" si="1692"/>
        <v>-</v>
      </c>
      <c r="LA494" s="163" t="str">
        <f t="shared" ca="1" si="1692"/>
        <v>-</v>
      </c>
      <c r="LB494" s="163" t="str">
        <f t="shared" ca="1" si="1692"/>
        <v>-</v>
      </c>
      <c r="LC494" s="163" t="str">
        <f t="shared" ca="1" si="1692"/>
        <v>-</v>
      </c>
      <c r="LD494" s="163" t="str">
        <f t="shared" ca="1" si="1692"/>
        <v>-</v>
      </c>
      <c r="LE494" s="163" t="str">
        <f t="shared" ca="1" si="1692"/>
        <v>-</v>
      </c>
      <c r="LF494" s="163" t="str">
        <f t="shared" ca="1" si="1692"/>
        <v>-</v>
      </c>
      <c r="LG494" s="163" t="str">
        <f t="shared" ca="1" si="1692"/>
        <v>-</v>
      </c>
      <c r="LH494" s="163" t="str">
        <f t="shared" ca="1" si="1692"/>
        <v>-</v>
      </c>
      <c r="LI494" s="163" t="str">
        <f t="shared" ca="1" si="1692"/>
        <v>-</v>
      </c>
      <c r="LJ494" s="163" t="str">
        <f t="shared" ca="1" si="1692"/>
        <v>-</v>
      </c>
      <c r="LK494" s="163" t="str">
        <f t="shared" ca="1" si="1692"/>
        <v>-</v>
      </c>
      <c r="LL494" s="163" t="str">
        <f t="shared" ca="1" si="1692"/>
        <v>-</v>
      </c>
      <c r="LM494" s="163" t="str">
        <f t="shared" ca="1" si="1692"/>
        <v>-</v>
      </c>
      <c r="LN494" s="163" t="str">
        <f t="shared" ca="1" si="1692"/>
        <v>-</v>
      </c>
      <c r="LO494" s="163" t="str">
        <f t="shared" ca="1" si="1693"/>
        <v>-</v>
      </c>
      <c r="LP494" s="163" t="str">
        <f t="shared" ca="1" si="1693"/>
        <v>-</v>
      </c>
      <c r="LQ494" s="163" t="str">
        <f t="shared" ca="1" si="1693"/>
        <v>-</v>
      </c>
      <c r="LR494" s="163" t="str">
        <f t="shared" ca="1" si="1693"/>
        <v>-</v>
      </c>
      <c r="LS494" s="163" t="str">
        <f t="shared" ca="1" si="1693"/>
        <v>-</v>
      </c>
      <c r="LT494" s="163" t="str">
        <f t="shared" ca="1" si="1693"/>
        <v>-</v>
      </c>
      <c r="LU494" s="163" t="str">
        <f t="shared" ca="1" si="1693"/>
        <v>-</v>
      </c>
      <c r="LV494" s="163" t="str">
        <f t="shared" ca="1" si="1693"/>
        <v>-</v>
      </c>
      <c r="LW494" s="163" t="str">
        <f t="shared" ca="1" si="1693"/>
        <v>-</v>
      </c>
      <c r="LX494" s="163" t="str">
        <f t="shared" ca="1" si="1693"/>
        <v>-</v>
      </c>
      <c r="LY494" s="10"/>
      <c r="LZ494" s="161">
        <f t="shared" ca="1" si="1694"/>
        <v>4.4999999999999998E-2</v>
      </c>
      <c r="MA494" s="161">
        <f t="shared" ca="1" si="1695"/>
        <v>4.4999999999999998E-2</v>
      </c>
      <c r="MB494" s="163">
        <f t="shared" ca="1" si="1696"/>
        <v>1</v>
      </c>
      <c r="MC494" s="163">
        <f t="shared" ca="1" si="1696"/>
        <v>0</v>
      </c>
      <c r="MD494" s="163">
        <f t="shared" ca="1" si="1696"/>
        <v>1</v>
      </c>
      <c r="ME494" s="163">
        <f t="shared" ca="1" si="1696"/>
        <v>1</v>
      </c>
      <c r="MF494" s="163">
        <f t="shared" ca="1" si="1696"/>
        <v>0</v>
      </c>
      <c r="MG494" s="163">
        <f t="shared" ca="1" si="1696"/>
        <v>70</v>
      </c>
      <c r="MH494" s="163">
        <f t="shared" ca="1" si="1696"/>
        <v>50</v>
      </c>
      <c r="MI494" s="163">
        <f t="shared" ca="1" si="1696"/>
        <v>85</v>
      </c>
      <c r="MJ494" s="163">
        <f t="shared" ca="1" si="1696"/>
        <v>50</v>
      </c>
      <c r="MK494" s="161">
        <f t="shared" ca="1" si="1697"/>
        <v>1</v>
      </c>
      <c r="ML494" s="161">
        <f t="shared" ca="1" si="1698"/>
        <v>1</v>
      </c>
      <c r="MM494" s="161">
        <f t="shared" ca="1" si="1699"/>
        <v>1</v>
      </c>
      <c r="MN494" s="161">
        <f t="shared" ca="1" si="1700"/>
        <v>1</v>
      </c>
      <c r="MO494" s="161">
        <f t="shared" ca="1" si="1700"/>
        <v>1</v>
      </c>
      <c r="MP494" s="163">
        <f t="shared" ca="1" si="1696"/>
        <v>1</v>
      </c>
      <c r="MQ494" s="10"/>
      <c r="MR494" s="163">
        <f t="shared" ca="1" si="1696"/>
        <v>1</v>
      </c>
      <c r="MS494" s="161">
        <f t="shared" ca="1" si="1701"/>
        <v>1</v>
      </c>
      <c r="MT494" s="163">
        <f t="shared" ca="1" si="1696"/>
        <v>0.75</v>
      </c>
      <c r="MU494" s="163">
        <f t="shared" ca="1" si="1696"/>
        <v>0.8</v>
      </c>
      <c r="MV494" s="163">
        <f t="shared" ca="1" si="1702"/>
        <v>0.82499999999999996</v>
      </c>
      <c r="MW494" s="163">
        <f t="shared" ca="1" si="1696"/>
        <v>0.875</v>
      </c>
      <c r="MX494" s="163">
        <f t="shared" ca="1" si="1696"/>
        <v>0.9</v>
      </c>
      <c r="MY494" s="163">
        <f t="shared" ca="1" si="1703"/>
        <v>0.75</v>
      </c>
      <c r="MZ494" s="163">
        <f t="shared" ca="1" si="1703"/>
        <v>0.78142857142857147</v>
      </c>
      <c r="NA494" s="163">
        <f t="shared" ca="1" si="1703"/>
        <v>0.82499999999999996</v>
      </c>
      <c r="NB494" s="163">
        <f t="shared" ca="1" si="1703"/>
        <v>0.875</v>
      </c>
      <c r="NC494" s="163">
        <f t="shared" ca="1" si="1703"/>
        <v>0.9</v>
      </c>
      <c r="ND494" s="163">
        <f t="shared" ca="1" si="1703"/>
        <v>0.9</v>
      </c>
      <c r="NE494" s="163">
        <f t="shared" ca="1" si="1703"/>
        <v>0.75</v>
      </c>
      <c r="NF494" s="163">
        <f t="shared" ca="1" si="1703"/>
        <v>0.78142857142857147</v>
      </c>
      <c r="NG494" s="163">
        <f t="shared" ca="1" si="1703"/>
        <v>0.82499999999999996</v>
      </c>
      <c r="NH494" s="163">
        <f t="shared" ca="1" si="1703"/>
        <v>0.875</v>
      </c>
      <c r="NI494" s="163">
        <f t="shared" ca="1" si="1703"/>
        <v>0.9</v>
      </c>
      <c r="NJ494" s="163">
        <f t="shared" ca="1" si="1703"/>
        <v>0.9</v>
      </c>
      <c r="NK494" s="163">
        <f t="shared" ca="1" si="1703"/>
        <v>0.75</v>
      </c>
      <c r="NL494" s="163">
        <f t="shared" ca="1" si="1703"/>
        <v>0.78142857142857147</v>
      </c>
      <c r="NM494" s="163">
        <f t="shared" ca="1" si="1703"/>
        <v>0.82499999999999996</v>
      </c>
      <c r="NN494" s="163">
        <f t="shared" ca="1" si="1703"/>
        <v>0.875</v>
      </c>
      <c r="NO494" s="163">
        <f t="shared" ca="1" si="1703"/>
        <v>0.9</v>
      </c>
      <c r="NP494" s="163">
        <f t="shared" ca="1" si="1703"/>
        <v>0.9</v>
      </c>
      <c r="NQ494" s="163">
        <f t="shared" ca="1" si="1703"/>
        <v>0.75</v>
      </c>
      <c r="NR494" s="163">
        <f t="shared" ca="1" si="1703"/>
        <v>0.78142857142857147</v>
      </c>
      <c r="NS494" s="163">
        <f t="shared" ca="1" si="1703"/>
        <v>0.82499999999999996</v>
      </c>
      <c r="NT494" s="163">
        <f t="shared" ca="1" si="1703"/>
        <v>0.875</v>
      </c>
      <c r="NU494" s="163">
        <f t="shared" ca="1" si="1703"/>
        <v>0.9</v>
      </c>
      <c r="NV494" s="163">
        <f t="shared" ca="1" si="1703"/>
        <v>0.9</v>
      </c>
      <c r="NW494" s="163">
        <f t="shared" ca="1" si="1703"/>
        <v>0.75</v>
      </c>
      <c r="NX494" s="163">
        <f t="shared" ca="1" si="1703"/>
        <v>0.78142857142857147</v>
      </c>
      <c r="NY494" s="163">
        <f t="shared" ca="1" si="1703"/>
        <v>0.82499999999999996</v>
      </c>
      <c r="NZ494" s="163">
        <f t="shared" ca="1" si="1703"/>
        <v>0.875</v>
      </c>
      <c r="OA494" s="163">
        <f t="shared" ca="1" si="1703"/>
        <v>0.9</v>
      </c>
      <c r="OB494" s="163">
        <f t="shared" ca="1" si="1703"/>
        <v>0.9</v>
      </c>
      <c r="OC494" s="163">
        <f t="shared" ca="1" si="1703"/>
        <v>0.75</v>
      </c>
      <c r="OD494" s="163">
        <f t="shared" ca="1" si="1703"/>
        <v>0.78142857142857147</v>
      </c>
      <c r="OE494" s="163">
        <f t="shared" ca="1" si="1703"/>
        <v>0.82499999999999996</v>
      </c>
      <c r="OF494" s="163">
        <f t="shared" ca="1" si="1703"/>
        <v>0.875</v>
      </c>
      <c r="OG494" s="163">
        <f t="shared" ca="1" si="1703"/>
        <v>0.9</v>
      </c>
      <c r="OH494" s="163">
        <f t="shared" ca="1" si="1703"/>
        <v>0.9</v>
      </c>
      <c r="OI494" s="163">
        <f t="shared" ca="1" si="1703"/>
        <v>0.75</v>
      </c>
      <c r="OJ494" s="163">
        <f t="shared" ca="1" si="1703"/>
        <v>0.76904761904761909</v>
      </c>
      <c r="OK494" s="163">
        <f t="shared" ca="1" si="1703"/>
        <v>0.82000000000000006</v>
      </c>
      <c r="OL494" s="163">
        <f t="shared" ca="1" si="1703"/>
        <v>0.875</v>
      </c>
      <c r="OM494" s="163">
        <f t="shared" ca="1" si="1703"/>
        <v>0.9</v>
      </c>
      <c r="ON494" s="163">
        <f t="shared" ca="1" si="1703"/>
        <v>0.90000000000000013</v>
      </c>
      <c r="OO494" s="163">
        <f t="shared" ca="1" si="1703"/>
        <v>0.75</v>
      </c>
      <c r="OP494" s="163">
        <f t="shared" ca="1" si="1703"/>
        <v>0.76904761904761909</v>
      </c>
      <c r="OQ494" s="163">
        <f t="shared" ca="1" si="1703"/>
        <v>0.82000000000000006</v>
      </c>
      <c r="OR494" s="163">
        <f t="shared" ca="1" si="1703"/>
        <v>0.875</v>
      </c>
      <c r="OS494" s="163">
        <f t="shared" ca="1" si="1703"/>
        <v>0.9</v>
      </c>
      <c r="OT494" s="163">
        <f t="shared" ca="1" si="1703"/>
        <v>0.9</v>
      </c>
      <c r="OU494" s="163">
        <f t="shared" ca="1" si="1704"/>
        <v>0.875</v>
      </c>
      <c r="OV494" s="161">
        <f t="shared" ca="1" si="1705"/>
        <v>1</v>
      </c>
      <c r="OW494" s="161">
        <f t="shared" ca="1" si="1706"/>
        <v>1</v>
      </c>
      <c r="OX494" s="161" t="str">
        <f t="shared" ca="1" si="1707"/>
        <v>-</v>
      </c>
      <c r="OY494" s="163" t="str">
        <f t="shared" ca="1" si="1708"/>
        <v>-</v>
      </c>
      <c r="OZ494" s="161" t="str">
        <f t="shared" ca="1" si="1709"/>
        <v>-</v>
      </c>
      <c r="PA494" s="161" t="str">
        <f t="shared" ca="1" si="1710"/>
        <v>-</v>
      </c>
      <c r="PB494" s="163">
        <f t="shared" ca="1" si="1696"/>
        <v>0</v>
      </c>
      <c r="PC494" s="27">
        <v>0</v>
      </c>
    </row>
    <row r="495" spans="1:419" s="143" customFormat="1" hidden="1" outlineLevel="1">
      <c r="A495" s="121">
        <f t="shared" si="14"/>
        <v>490</v>
      </c>
      <c r="B495" s="121">
        <f t="shared" si="1711"/>
        <v>13</v>
      </c>
      <c r="C495" s="143">
        <f t="shared" si="1724"/>
        <v>1002</v>
      </c>
      <c r="D495" s="143" t="s">
        <v>884</v>
      </c>
      <c r="E495" s="143" t="b">
        <f t="shared" ref="E495" si="1725">J495=1</f>
        <v>0</v>
      </c>
      <c r="F495" s="143" t="b">
        <v>0</v>
      </c>
      <c r="G495" s="143" t="b">
        <f t="shared" ref="G495" si="1726">E495</f>
        <v>0</v>
      </c>
      <c r="H495" s="139">
        <f t="shared" ref="H495:AC495" ca="1" si="1727">OFFSET(H495,-1,0)</f>
        <v>3</v>
      </c>
      <c r="I495" s="32">
        <v>1</v>
      </c>
      <c r="J495" s="32">
        <v>2</v>
      </c>
      <c r="K495" s="32">
        <v>4</v>
      </c>
      <c r="L495" s="139">
        <f t="shared" ca="1" si="1727"/>
        <v>1</v>
      </c>
      <c r="M495" s="139">
        <f t="shared" ca="1" si="1727"/>
        <v>1</v>
      </c>
      <c r="N495" s="139">
        <f t="shared" ca="1" si="1727"/>
        <v>1</v>
      </c>
      <c r="O495" s="139">
        <f t="shared" ca="1" si="1727"/>
        <v>1</v>
      </c>
      <c r="P495" s="139">
        <f t="shared" ca="1" si="1727"/>
        <v>1</v>
      </c>
      <c r="Q495" s="139">
        <f t="shared" ca="1" si="1727"/>
        <v>1</v>
      </c>
      <c r="R495" s="139">
        <f t="shared" ca="1" si="1727"/>
        <v>2</v>
      </c>
      <c r="S495" s="139">
        <f t="shared" ca="1" si="1727"/>
        <v>1</v>
      </c>
      <c r="T495" s="139">
        <f t="shared" ca="1" si="1727"/>
        <v>1</v>
      </c>
      <c r="U495" s="139">
        <f t="shared" ca="1" si="1727"/>
        <v>1</v>
      </c>
      <c r="V495" s="139">
        <f t="shared" ca="1" si="1727"/>
        <v>1</v>
      </c>
      <c r="W495" s="139">
        <f t="shared" ca="1" si="1727"/>
        <v>1</v>
      </c>
      <c r="X495" s="139">
        <f t="shared" ca="1" si="1727"/>
        <v>1</v>
      </c>
      <c r="Y495" s="139">
        <f t="shared" ca="1" si="1727"/>
        <v>1</v>
      </c>
      <c r="Z495" s="139">
        <f t="shared" ca="1" si="1727"/>
        <v>1</v>
      </c>
      <c r="AA495" s="139">
        <f t="shared" ca="1" si="1727"/>
        <v>1</v>
      </c>
      <c r="AB495" s="139">
        <f t="shared" ca="1" si="1727"/>
        <v>1</v>
      </c>
      <c r="AC495" s="139">
        <f t="shared" ca="1" si="1727"/>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163" t="str">
        <f t="shared" ca="1" si="1668"/>
        <v>-</v>
      </c>
      <c r="AI495" s="163" t="str">
        <f t="shared" ca="1" si="1668"/>
        <v>-</v>
      </c>
      <c r="AJ495" s="163" t="str">
        <f t="shared" ca="1" si="1668"/>
        <v>-</v>
      </c>
      <c r="AK495" s="163" t="str">
        <f t="shared" ca="1" si="1668"/>
        <v>-</v>
      </c>
      <c r="AL495" s="163" t="str">
        <f t="shared" ca="1" si="1668"/>
        <v>-</v>
      </c>
      <c r="AM495" s="163" t="b">
        <f t="shared" ca="1" si="1668"/>
        <v>1</v>
      </c>
      <c r="AN495" s="10"/>
      <c r="AO495" s="161" t="b">
        <f t="shared" si="1669"/>
        <v>1</v>
      </c>
      <c r="AP495" s="161" t="str">
        <f t="shared" si="1669"/>
        <v>-</v>
      </c>
      <c r="AQ495" s="161" t="str">
        <f t="shared" si="1669"/>
        <v>-</v>
      </c>
      <c r="AR495" s="161" t="str">
        <f t="shared" si="1669"/>
        <v>-</v>
      </c>
      <c r="AS495" s="161" t="b">
        <f t="shared" si="1669"/>
        <v>1</v>
      </c>
      <c r="AT495" s="161" t="b">
        <f t="shared" si="1669"/>
        <v>0</v>
      </c>
      <c r="AU495" s="161">
        <f t="shared" ca="1" si="1670"/>
        <v>0</v>
      </c>
      <c r="AV495" s="161" t="b">
        <f t="shared" si="1671"/>
        <v>1</v>
      </c>
      <c r="AW495" s="161" t="b">
        <f t="shared" si="1671"/>
        <v>1</v>
      </c>
      <c r="AX495" s="161">
        <f t="shared" si="1671"/>
        <v>1</v>
      </c>
      <c r="AY495" s="161">
        <f t="shared" si="1671"/>
        <v>3.0000000000000001E-6</v>
      </c>
      <c r="AZ495" s="161" t="str">
        <f t="shared" si="1671"/>
        <v>-</v>
      </c>
      <c r="BA495" s="10"/>
      <c r="BB495" s="161" t="b">
        <f t="shared" si="1672"/>
        <v>1</v>
      </c>
      <c r="BC495" s="163" t="b">
        <f t="shared" ca="1" si="1673"/>
        <v>1</v>
      </c>
      <c r="BD495" s="163" t="b">
        <f t="shared" ca="1" si="1673"/>
        <v>1</v>
      </c>
      <c r="BE495" s="162">
        <f t="shared" ca="1" si="1674"/>
        <v>3110</v>
      </c>
      <c r="BF495" s="163" t="str">
        <f t="shared" ref="BF495:DW495" ca="1" si="1728">OFFSET(BF$5,$B495,0)</f>
        <v>-</v>
      </c>
      <c r="BG495" s="163" t="str">
        <f t="shared" ca="1" si="1728"/>
        <v>-</v>
      </c>
      <c r="BH495" s="163" t="str">
        <f t="shared" ca="1" si="1728"/>
        <v>-</v>
      </c>
      <c r="BI495" s="163" t="str">
        <f t="shared" ca="1" si="1728"/>
        <v>-</v>
      </c>
      <c r="BJ495" s="163" t="str">
        <f t="shared" ca="1" si="1728"/>
        <v>-</v>
      </c>
      <c r="BK495" s="163">
        <f t="shared" ca="1" si="1728"/>
        <v>1</v>
      </c>
      <c r="BL495" s="163">
        <f t="shared" ca="1" si="1728"/>
        <v>1</v>
      </c>
      <c r="BM495" s="163" t="str">
        <f t="shared" ca="1" si="1728"/>
        <v>-</v>
      </c>
      <c r="BN495" s="163" t="str">
        <f t="shared" ca="1" si="1728"/>
        <v>-</v>
      </c>
      <c r="BO495" s="163" t="b">
        <f t="shared" ca="1" si="1676"/>
        <v>0</v>
      </c>
      <c r="BP495" s="163" t="b">
        <f t="shared" ca="1" si="1676"/>
        <v>0</v>
      </c>
      <c r="BQ495" s="163" t="b">
        <f t="shared" ca="1" si="1676"/>
        <v>0</v>
      </c>
      <c r="BR495" s="163" t="b">
        <f t="shared" ca="1" si="1676"/>
        <v>0</v>
      </c>
      <c r="BS495" s="163" t="b">
        <f t="shared" ca="1" si="1676"/>
        <v>0</v>
      </c>
      <c r="BT495" s="163" t="b">
        <f t="shared" ca="1" si="1676"/>
        <v>0</v>
      </c>
      <c r="BU495" s="163" t="b">
        <f t="shared" ca="1" si="1676"/>
        <v>0</v>
      </c>
      <c r="BV495" s="163" t="b">
        <f t="shared" ca="1" si="1676"/>
        <v>0</v>
      </c>
      <c r="BW495" s="163" t="b">
        <f t="shared" ca="1" si="1676"/>
        <v>0</v>
      </c>
      <c r="BX495" s="163" t="str">
        <f t="shared" ca="1" si="1728"/>
        <v>-</v>
      </c>
      <c r="BY495" s="163" t="str">
        <f t="shared" ca="1" si="1728"/>
        <v>-</v>
      </c>
      <c r="BZ495" s="163" t="str">
        <f t="shared" ca="1" si="1728"/>
        <v>-</v>
      </c>
      <c r="CA495" s="163" t="str">
        <f t="shared" ca="1" si="1728"/>
        <v>-</v>
      </c>
      <c r="CB495" s="163" t="str">
        <f t="shared" ca="1" si="1728"/>
        <v>-</v>
      </c>
      <c r="CC495" s="163" t="str">
        <f t="shared" ca="1" si="1728"/>
        <v>-</v>
      </c>
      <c r="CD495" s="163" t="str">
        <f t="shared" ca="1" si="1728"/>
        <v>-</v>
      </c>
      <c r="CE495" s="163" t="str">
        <f t="shared" ca="1" si="1728"/>
        <v>-</v>
      </c>
      <c r="CF495" s="163" t="str">
        <f t="shared" ca="1" si="1728"/>
        <v>-</v>
      </c>
      <c r="CG495" s="163" t="str">
        <f t="shared" ca="1" si="1728"/>
        <v>-</v>
      </c>
      <c r="CH495" s="163" t="str">
        <f t="shared" ca="1" si="1728"/>
        <v>-</v>
      </c>
      <c r="CI495" s="163" t="str">
        <f t="shared" ca="1" si="1728"/>
        <v>-</v>
      </c>
      <c r="CJ495" s="163" t="str">
        <f t="shared" ca="1" si="1728"/>
        <v>-</v>
      </c>
      <c r="CK495" s="163" t="str">
        <f t="shared" ca="1" si="1728"/>
        <v>-</v>
      </c>
      <c r="CL495" s="163" t="str">
        <f t="shared" ca="1" si="1728"/>
        <v>-</v>
      </c>
      <c r="CM495" s="163" t="str">
        <f t="shared" ca="1" si="1728"/>
        <v>-</v>
      </c>
      <c r="CN495" s="163" t="str">
        <f t="shared" ca="1" si="1728"/>
        <v>-</v>
      </c>
      <c r="CO495" s="163" t="str">
        <f t="shared" ca="1" si="1728"/>
        <v>-</v>
      </c>
      <c r="CP495" s="163" t="str">
        <f t="shared" ca="1" si="1728"/>
        <v>-</v>
      </c>
      <c r="CQ495" s="163" t="str">
        <f t="shared" ca="1" si="1728"/>
        <v>-</v>
      </c>
      <c r="CR495" s="163" t="str">
        <f t="shared" ca="1" si="1728"/>
        <v>-</v>
      </c>
      <c r="CS495" s="163" t="str">
        <f t="shared" ca="1" si="1728"/>
        <v>-</v>
      </c>
      <c r="CT495" s="163" t="str">
        <f t="shared" ca="1" si="1728"/>
        <v>-</v>
      </c>
      <c r="CU495" s="163" t="str">
        <f t="shared" ca="1" si="1728"/>
        <v>-</v>
      </c>
      <c r="CV495" s="163" t="str">
        <f t="shared" ca="1" si="1728"/>
        <v>-</v>
      </c>
      <c r="CW495" s="163" t="str">
        <f t="shared" ca="1" si="1728"/>
        <v>-</v>
      </c>
      <c r="CX495" s="163" t="str">
        <f t="shared" ca="1" si="1728"/>
        <v>-</v>
      </c>
      <c r="CY495" s="163" t="str">
        <f t="shared" ca="1" si="1728"/>
        <v>-</v>
      </c>
      <c r="CZ495" s="163" t="str">
        <f t="shared" ca="1" si="1728"/>
        <v>-</v>
      </c>
      <c r="DA495" s="163" t="str">
        <f t="shared" ca="1" si="1728"/>
        <v>-</v>
      </c>
      <c r="DB495" s="163" t="str">
        <f t="shared" ca="1" si="1728"/>
        <v>-</v>
      </c>
      <c r="DC495" s="163" t="str">
        <f t="shared" ca="1" si="1728"/>
        <v>-</v>
      </c>
      <c r="DD495" s="163" t="str">
        <f t="shared" ca="1" si="1728"/>
        <v>-</v>
      </c>
      <c r="DE495" s="163" t="str">
        <f t="shared" ca="1" si="1728"/>
        <v>-</v>
      </c>
      <c r="DF495" s="163" t="str">
        <f t="shared" ca="1" si="1728"/>
        <v>-</v>
      </c>
      <c r="DG495" s="163" t="str">
        <f t="shared" ca="1" si="1728"/>
        <v>-</v>
      </c>
      <c r="DH495" s="163" t="str">
        <f t="shared" ca="1" si="1728"/>
        <v>-</v>
      </c>
      <c r="DI495" s="163" t="str">
        <f t="shared" ca="1" si="1728"/>
        <v>-</v>
      </c>
      <c r="DJ495" s="163" t="str">
        <f t="shared" ca="1" si="1728"/>
        <v>-</v>
      </c>
      <c r="DK495" s="163" t="str">
        <f t="shared" ca="1" si="1728"/>
        <v>-</v>
      </c>
      <c r="DL495" s="10"/>
      <c r="DM495" s="163" t="str">
        <f t="shared" ca="1" si="1728"/>
        <v>-</v>
      </c>
      <c r="DN495" s="163" t="str">
        <f t="shared" ca="1" si="1728"/>
        <v>-</v>
      </c>
      <c r="DO495" s="163" t="str">
        <f t="shared" ca="1" si="1728"/>
        <v>-</v>
      </c>
      <c r="DP495" s="163" t="str">
        <f t="shared" ca="1" si="1728"/>
        <v>-</v>
      </c>
      <c r="DQ495" s="163" t="str">
        <f t="shared" ca="1" si="1728"/>
        <v>-</v>
      </c>
      <c r="DR495" s="163" t="str">
        <f t="shared" ca="1" si="1728"/>
        <v>-</v>
      </c>
      <c r="DS495" s="163" t="str">
        <f t="shared" ca="1" si="1728"/>
        <v>-</v>
      </c>
      <c r="DT495" s="163" t="str">
        <f t="shared" ca="1" si="1728"/>
        <v>-</v>
      </c>
      <c r="DU495" s="163" t="str">
        <f t="shared" ca="1" si="1728"/>
        <v>-</v>
      </c>
      <c r="DV495" s="163" t="str">
        <f t="shared" ca="1" si="1728"/>
        <v>-</v>
      </c>
      <c r="DW495" s="163" t="str">
        <f t="shared" ca="1" si="1728"/>
        <v>-</v>
      </c>
      <c r="DX495" s="161" t="b" cm="1">
        <f t="array" ref="DX495">INDEX(i.rev,$K495,DX$15)</f>
        <v>0</v>
      </c>
      <c r="DY495" s="161">
        <f t="shared" si="1680"/>
        <v>12</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ref="EI495:GH495" ca="1" si="1729">OFFSET(EI$5,$B495,0)</f>
        <v>-</v>
      </c>
      <c r="EJ495" s="163" t="str">
        <f t="shared" ca="1" si="1729"/>
        <v>-</v>
      </c>
      <c r="EK495" s="163" t="str">
        <f t="shared" ca="1" si="1729"/>
        <v>-</v>
      </c>
      <c r="EL495" s="163" t="str">
        <f t="shared" ca="1" si="1729"/>
        <v>-</v>
      </c>
      <c r="EM495" s="163" t="str">
        <f t="shared" ca="1" si="1729"/>
        <v>-</v>
      </c>
      <c r="EN495" s="163" t="str">
        <f t="shared" ca="1" si="1729"/>
        <v>-</v>
      </c>
      <c r="EO495" s="163" t="str">
        <f t="shared" ca="1" si="1729"/>
        <v>-</v>
      </c>
      <c r="EP495" s="163" t="str">
        <f t="shared" ca="1" si="1729"/>
        <v>-</v>
      </c>
      <c r="EQ495" s="163">
        <f t="shared" ca="1" si="1729"/>
        <v>1</v>
      </c>
      <c r="ER495" s="163">
        <f t="shared" ca="1" si="1729"/>
        <v>1</v>
      </c>
      <c r="ES495" s="163">
        <f t="shared" ca="1" si="1729"/>
        <v>0</v>
      </c>
      <c r="ET495" s="163" t="str">
        <f t="shared" ca="1" si="1729"/>
        <v>-</v>
      </c>
      <c r="EU495" s="163" t="str">
        <f t="shared" ca="1" si="1729"/>
        <v>-</v>
      </c>
      <c r="EV495" s="163" t="str">
        <f t="shared" ca="1" si="1729"/>
        <v>-</v>
      </c>
      <c r="EW495" s="163" t="str">
        <f t="shared" ca="1" si="1729"/>
        <v>-</v>
      </c>
      <c r="EX495" s="163" t="str">
        <f t="shared" ca="1" si="1729"/>
        <v>-</v>
      </c>
      <c r="EY495" s="163" t="str">
        <f t="shared" ca="1" si="1729"/>
        <v>-</v>
      </c>
      <c r="EZ495" s="163" t="str">
        <f t="shared" ca="1" si="1729"/>
        <v>-</v>
      </c>
      <c r="FA495" s="163">
        <f t="shared" ca="1" si="1729"/>
        <v>0</v>
      </c>
      <c r="FB495" s="163" t="str">
        <f t="shared" ca="1" si="1729"/>
        <v>-</v>
      </c>
      <c r="FC495" s="163" t="str">
        <f t="shared" ca="1" si="1729"/>
        <v>-</v>
      </c>
      <c r="FD495" s="163" t="str">
        <f t="shared" ca="1" si="1729"/>
        <v>-</v>
      </c>
      <c r="FE495" s="163" t="str">
        <f t="shared" ca="1" si="1729"/>
        <v>-</v>
      </c>
      <c r="FF495" s="163" t="str">
        <f t="shared" ca="1" si="1729"/>
        <v>-</v>
      </c>
      <c r="FG495" s="163">
        <f t="shared" ca="1" si="1729"/>
        <v>0</v>
      </c>
      <c r="FH495" s="163">
        <f t="shared" ca="1" si="1729"/>
        <v>0</v>
      </c>
      <c r="FI495" s="163">
        <f t="shared" ca="1" si="1729"/>
        <v>0</v>
      </c>
      <c r="FJ495" s="163">
        <f t="shared" ca="1" si="1729"/>
        <v>0</v>
      </c>
      <c r="FK495" s="163">
        <f t="shared" ca="1" si="1729"/>
        <v>0</v>
      </c>
      <c r="FL495" s="163">
        <f t="shared" ca="1" si="1729"/>
        <v>0</v>
      </c>
      <c r="FM495" s="163">
        <f t="shared" ca="1" si="1729"/>
        <v>0</v>
      </c>
      <c r="FN495" s="163" t="str">
        <f t="shared" ca="1" si="1729"/>
        <v>-</v>
      </c>
      <c r="FO495" s="163" t="str">
        <f t="shared" ca="1" si="1729"/>
        <v>-</v>
      </c>
      <c r="FP495" s="163" t="str">
        <f t="shared" ca="1" si="1729"/>
        <v>-</v>
      </c>
      <c r="FQ495" s="163" t="str">
        <f t="shared" ca="1" si="1729"/>
        <v>-</v>
      </c>
      <c r="FR495" s="163" t="str">
        <f t="shared" ca="1" si="1729"/>
        <v>-</v>
      </c>
      <c r="FS495" s="163" t="str">
        <f t="shared" ca="1" si="1729"/>
        <v>-</v>
      </c>
      <c r="FT495" s="163" t="str">
        <f t="shared" ca="1" si="1729"/>
        <v>-</v>
      </c>
      <c r="FU495" s="163" t="str">
        <f t="shared" ca="1" si="1729"/>
        <v>-</v>
      </c>
      <c r="FV495" s="163" t="str">
        <f t="shared" ca="1" si="1729"/>
        <v>-</v>
      </c>
      <c r="FW495" s="163" t="str">
        <f t="shared" ca="1" si="1729"/>
        <v>-</v>
      </c>
      <c r="FX495" s="163" t="str">
        <f t="shared" ca="1" si="1729"/>
        <v>-</v>
      </c>
      <c r="FY495" s="10"/>
      <c r="FZ495" s="163">
        <f t="shared" ca="1" si="1729"/>
        <v>1</v>
      </c>
      <c r="GA495" s="163" t="str">
        <f t="shared" ca="1" si="1729"/>
        <v>-</v>
      </c>
      <c r="GB495" s="163" t="str">
        <f t="shared" ca="1" si="1729"/>
        <v>-</v>
      </c>
      <c r="GC495" s="163" t="str">
        <f t="shared" ca="1" si="1729"/>
        <v>-</v>
      </c>
      <c r="GD495" s="163" t="str">
        <f t="shared" ca="1" si="1729"/>
        <v>-</v>
      </c>
      <c r="GE495" s="163" t="b">
        <f t="shared" ca="1" si="1729"/>
        <v>0</v>
      </c>
      <c r="GF495" s="163" t="str">
        <f t="shared" ca="1" si="1729"/>
        <v>-</v>
      </c>
      <c r="GG495" s="163">
        <f t="shared" ca="1" si="1729"/>
        <v>0</v>
      </c>
      <c r="GH495" s="163" t="str">
        <f t="shared" ca="1" si="1729"/>
        <v>-</v>
      </c>
      <c r="GI495" s="161" cm="1">
        <f t="array" ref="GI495">INDEX(i.rev,$K495,GI$15)</f>
        <v>1.1000000000000001</v>
      </c>
      <c r="GJ495" s="163">
        <f t="shared" ref="GJ495:GY495" ca="1" si="1730">OFFSET(GJ$5,$B495,0)</f>
        <v>0</v>
      </c>
      <c r="GK495" s="163">
        <f t="shared" ca="1" si="1730"/>
        <v>1</v>
      </c>
      <c r="GL495" s="163">
        <f t="shared" ca="1" si="1730"/>
        <v>0</v>
      </c>
      <c r="GM495" s="163">
        <f t="shared" ca="1" si="1730"/>
        <v>1</v>
      </c>
      <c r="GN495" s="163">
        <f t="shared" ca="1" si="1730"/>
        <v>1</v>
      </c>
      <c r="GO495" s="163">
        <f t="shared" ca="1" si="1730"/>
        <v>1</v>
      </c>
      <c r="GP495" s="163">
        <f t="shared" ca="1" si="1730"/>
        <v>0</v>
      </c>
      <c r="GQ495" s="163">
        <f t="shared" ca="1" si="1730"/>
        <v>0</v>
      </c>
      <c r="GR495" s="163">
        <f t="shared" ca="1" si="1730"/>
        <v>0</v>
      </c>
      <c r="GS495" s="163">
        <f t="shared" ca="1" si="1730"/>
        <v>0</v>
      </c>
      <c r="GT495" s="163">
        <f t="shared" ca="1" si="1730"/>
        <v>0</v>
      </c>
      <c r="GU495" s="163">
        <f t="shared" ca="1" si="1730"/>
        <v>0</v>
      </c>
      <c r="GV495" s="163">
        <f t="shared" ca="1" si="1730"/>
        <v>0</v>
      </c>
      <c r="GW495" s="163">
        <f t="shared" ca="1" si="1730"/>
        <v>0</v>
      </c>
      <c r="GX495" s="163">
        <f t="shared" ca="1" si="1730"/>
        <v>0</v>
      </c>
      <c r="GY495" s="163">
        <f t="shared" ca="1" si="1730"/>
        <v>0</v>
      </c>
      <c r="GZ495" s="161" cm="1">
        <f t="array" ref="GZ495">INDEX(i.rev,$K495,GZ$15)</f>
        <v>0</v>
      </c>
      <c r="HA495" s="163">
        <f t="shared" ca="1" si="1683"/>
        <v>0</v>
      </c>
      <c r="HB495" s="161" cm="1">
        <f t="array" ref="HB495">INDEX(i.rev,$K495,HB$15)</f>
        <v>1</v>
      </c>
      <c r="HC495" s="163">
        <f t="shared" ref="HC495:IG495" ca="1" si="1731">OFFSET(HC$5,$B495,0)</f>
        <v>0</v>
      </c>
      <c r="HD495" s="163">
        <f t="shared" ca="1" si="1731"/>
        <v>0</v>
      </c>
      <c r="HE495" s="163">
        <f t="shared" ca="1" si="1731"/>
        <v>0</v>
      </c>
      <c r="HF495" s="163">
        <f t="shared" ca="1" si="1731"/>
        <v>0</v>
      </c>
      <c r="HG495" s="163">
        <f t="shared" ca="1" si="1731"/>
        <v>0</v>
      </c>
      <c r="HH495" s="163">
        <f t="shared" ca="1" si="1731"/>
        <v>0</v>
      </c>
      <c r="HI495" s="163">
        <f t="shared" ca="1" si="1731"/>
        <v>0</v>
      </c>
      <c r="HJ495" s="10"/>
      <c r="HK495" s="163" t="str">
        <f t="shared" ca="1" si="1731"/>
        <v>-</v>
      </c>
      <c r="HL495" s="163" t="str">
        <f t="shared" ca="1" si="1731"/>
        <v>-</v>
      </c>
      <c r="HM495" s="163" t="str">
        <f t="shared" ca="1" si="1731"/>
        <v>-</v>
      </c>
      <c r="HN495" s="163" t="str">
        <f t="shared" ca="1" si="1731"/>
        <v>-</v>
      </c>
      <c r="HO495" s="163" t="str">
        <f t="shared" ca="1" si="1731"/>
        <v>-</v>
      </c>
      <c r="HP495" s="161" t="b">
        <f t="shared" ca="1" si="1686"/>
        <v>0</v>
      </c>
      <c r="HQ495" s="161" t="b">
        <f t="shared" ca="1" si="1686"/>
        <v>0</v>
      </c>
      <c r="HR495" s="161" t="b">
        <f t="shared" ca="1" si="1686"/>
        <v>1</v>
      </c>
      <c r="HS495" s="163">
        <f t="shared" ca="1" si="1731"/>
        <v>0</v>
      </c>
      <c r="HT495" s="161">
        <f t="shared" ca="1" si="1687"/>
        <v>1</v>
      </c>
      <c r="HU495" s="161">
        <f t="shared" ca="1" si="1687"/>
        <v>1</v>
      </c>
      <c r="HV495" s="163" t="str">
        <f t="shared" ca="1" si="1731"/>
        <v>-</v>
      </c>
      <c r="HW495" s="163" t="str">
        <f t="shared" ca="1" si="1731"/>
        <v>-</v>
      </c>
      <c r="HX495" s="163" t="str">
        <f t="shared" ca="1" si="1731"/>
        <v>-</v>
      </c>
      <c r="HY495" s="163" t="str">
        <f t="shared" ca="1" si="1731"/>
        <v>-</v>
      </c>
      <c r="HZ495" s="163" t="str">
        <f t="shared" ca="1" si="1731"/>
        <v>-</v>
      </c>
      <c r="IA495" s="163" t="str">
        <f t="shared" ca="1" si="1731"/>
        <v>-</v>
      </c>
      <c r="IB495" s="163" t="str">
        <f t="shared" ca="1" si="1731"/>
        <v>-</v>
      </c>
      <c r="IC495" s="163" t="str">
        <f t="shared" ca="1" si="1731"/>
        <v>-</v>
      </c>
      <c r="ID495" s="163" t="str">
        <f t="shared" ca="1" si="1731"/>
        <v>-</v>
      </c>
      <c r="IE495" s="163" t="b">
        <f t="shared" ca="1" si="1731"/>
        <v>1</v>
      </c>
      <c r="IF495" s="163" t="str">
        <f t="shared" ca="1" si="1731"/>
        <v>-</v>
      </c>
      <c r="IG495" s="163" t="str">
        <f t="shared" ca="1" si="1731"/>
        <v>-</v>
      </c>
      <c r="IH495" s="163" t="str">
        <f t="shared" ca="1" si="1715"/>
        <v>-</v>
      </c>
      <c r="II495" s="163" t="b">
        <f t="shared" ca="1" si="1688"/>
        <v>1</v>
      </c>
      <c r="IJ495" s="163">
        <f t="shared" ca="1" si="1688"/>
        <v>0</v>
      </c>
      <c r="IK495" s="163" t="str">
        <f t="shared" ca="1" si="1689"/>
        <v>-</v>
      </c>
      <c r="IL495" s="163" t="str">
        <f t="shared" ca="1" si="1689"/>
        <v>-</v>
      </c>
      <c r="IM495" s="163" t="str">
        <f t="shared" ca="1" si="1689"/>
        <v>-</v>
      </c>
      <c r="IN495" s="163" t="str">
        <f t="shared" ca="1" si="1689"/>
        <v>-</v>
      </c>
      <c r="IO495" s="163" t="str">
        <f t="shared" ca="1" si="1689"/>
        <v>-</v>
      </c>
      <c r="IP495" s="163">
        <f t="shared" ca="1" si="1689"/>
        <v>0</v>
      </c>
      <c r="IQ495" s="163" t="str">
        <f t="shared" ca="1" si="1689"/>
        <v>-</v>
      </c>
      <c r="IR495" s="163" t="str">
        <f t="shared" ca="1" si="1689"/>
        <v>-</v>
      </c>
      <c r="IS495" s="163" t="str">
        <f t="shared" ca="1" si="1689"/>
        <v>-</v>
      </c>
      <c r="IT495" s="163">
        <f t="shared" ca="1" si="1689"/>
        <v>500</v>
      </c>
      <c r="IU495" s="163">
        <f t="shared" ca="1" si="1689"/>
        <v>500</v>
      </c>
      <c r="IV495" s="163" t="str">
        <f t="shared" ca="1" si="1689"/>
        <v>-</v>
      </c>
      <c r="IW495" s="163" t="str">
        <f t="shared" ca="1" si="1689"/>
        <v>-</v>
      </c>
      <c r="IX495" s="163" t="str">
        <f t="shared" ca="1" si="1689"/>
        <v>-</v>
      </c>
      <c r="IY495" s="163" t="str">
        <f t="shared" ca="1" si="1689"/>
        <v>-</v>
      </c>
      <c r="IZ495" s="163" t="str">
        <f t="shared" ca="1" si="1689"/>
        <v>-</v>
      </c>
      <c r="JA495" s="163" t="str">
        <f t="shared" ca="1" si="1689"/>
        <v>-</v>
      </c>
      <c r="JB495" s="163" t="str">
        <f t="shared" ca="1" si="1689"/>
        <v>-</v>
      </c>
      <c r="JC495" s="163" t="str">
        <f t="shared" ca="1" si="1689"/>
        <v>-</v>
      </c>
      <c r="JD495" s="163" t="str">
        <f t="shared" ca="1" si="1689"/>
        <v>-</v>
      </c>
      <c r="JE495" s="163" t="str">
        <f t="shared" ca="1" si="1689"/>
        <v>-</v>
      </c>
      <c r="JF495" s="163" t="str">
        <f t="shared" ca="1" si="1689"/>
        <v>-</v>
      </c>
      <c r="JG495" s="163" t="str">
        <f t="shared" ca="1" si="1689"/>
        <v>-</v>
      </c>
      <c r="JH495" s="163" t="str">
        <f t="shared" ca="1" si="1689"/>
        <v>-</v>
      </c>
      <c r="JI495" s="163" t="str">
        <f t="shared" ca="1" si="1690"/>
        <v>-</v>
      </c>
      <c r="JJ495" s="163" t="str">
        <f t="shared" ca="1" si="1690"/>
        <v>-</v>
      </c>
      <c r="JK495" s="163" t="str">
        <f t="shared" ca="1" si="1690"/>
        <v>-</v>
      </c>
      <c r="JL495" s="163" t="str">
        <f t="shared" ca="1" si="1690"/>
        <v>-</v>
      </c>
      <c r="JM495" s="163" t="str">
        <f t="shared" ca="1" si="1690"/>
        <v>-</v>
      </c>
      <c r="JN495" s="163" t="str">
        <f t="shared" ca="1" si="1690"/>
        <v>-</v>
      </c>
      <c r="JO495" s="163" t="str">
        <f t="shared" ca="1" si="1690"/>
        <v>-</v>
      </c>
      <c r="JP495" s="163" t="str">
        <f t="shared" ca="1" si="1690"/>
        <v>-</v>
      </c>
      <c r="JQ495" s="163" t="str">
        <f t="shared" ca="1" si="1690"/>
        <v>-</v>
      </c>
      <c r="JR495" s="163" t="str">
        <f t="shared" ca="1" si="1690"/>
        <v>-</v>
      </c>
      <c r="JS495" s="163" t="str">
        <f t="shared" ca="1" si="1691"/>
        <v>-</v>
      </c>
      <c r="JT495" s="163" t="str">
        <f t="shared" ca="1" si="1691"/>
        <v>-</v>
      </c>
      <c r="JU495" s="163" t="str">
        <f t="shared" ca="1" si="1691"/>
        <v>-</v>
      </c>
      <c r="JV495" s="163" t="str">
        <f t="shared" ca="1" si="1691"/>
        <v>-</v>
      </c>
      <c r="JW495" s="163" t="str">
        <f t="shared" ca="1" si="1691"/>
        <v>-</v>
      </c>
      <c r="JX495" s="163" t="str">
        <f t="shared" ca="1" si="1689"/>
        <v>-</v>
      </c>
      <c r="JY495" s="163" t="str">
        <f t="shared" ca="1" si="1692"/>
        <v>-</v>
      </c>
      <c r="JZ495" s="163" t="str">
        <f t="shared" ca="1" si="1692"/>
        <v>-</v>
      </c>
      <c r="KA495" s="163" t="str">
        <f t="shared" ca="1" si="1692"/>
        <v>-</v>
      </c>
      <c r="KB495" s="163" t="str">
        <f t="shared" ca="1" si="1692"/>
        <v>-</v>
      </c>
      <c r="KC495" s="163" t="str">
        <f t="shared" ca="1" si="1692"/>
        <v>-</v>
      </c>
      <c r="KD495" s="163" t="str">
        <f t="shared" ca="1" si="1692"/>
        <v>-</v>
      </c>
      <c r="KE495" s="163" t="str">
        <f t="shared" ca="1" si="1692"/>
        <v>-</v>
      </c>
      <c r="KF495" s="163" t="str">
        <f t="shared" ca="1" si="1692"/>
        <v>-</v>
      </c>
      <c r="KG495" s="163" t="str">
        <f t="shared" ca="1" si="1692"/>
        <v>-</v>
      </c>
      <c r="KH495" s="163" t="str">
        <f t="shared" ca="1" si="1692"/>
        <v>-</v>
      </c>
      <c r="KI495" s="163" t="str">
        <f t="shared" ca="1" si="1692"/>
        <v>-</v>
      </c>
      <c r="KJ495" s="163" t="str">
        <f t="shared" ca="1" si="1692"/>
        <v>-</v>
      </c>
      <c r="KK495" s="163" t="str">
        <f t="shared" ca="1" si="1692"/>
        <v>-</v>
      </c>
      <c r="KL495" s="163" t="str">
        <f t="shared" ca="1" si="1692"/>
        <v>-</v>
      </c>
      <c r="KM495" s="163" t="str">
        <f t="shared" ca="1" si="1692"/>
        <v>-</v>
      </c>
      <c r="KN495" s="163" t="str">
        <f t="shared" ca="1" si="1692"/>
        <v>-</v>
      </c>
      <c r="KO495" s="163" t="str">
        <f t="shared" ca="1" si="1692"/>
        <v>-</v>
      </c>
      <c r="KP495" s="163" t="str">
        <f t="shared" ca="1" si="1692"/>
        <v>-</v>
      </c>
      <c r="KQ495" s="163" t="str">
        <f t="shared" ca="1" si="1692"/>
        <v>-</v>
      </c>
      <c r="KR495" s="163" t="str">
        <f t="shared" ca="1" si="1692"/>
        <v>-</v>
      </c>
      <c r="KS495" s="163" t="str">
        <f t="shared" ca="1" si="1692"/>
        <v>-</v>
      </c>
      <c r="KT495" s="163" t="str">
        <f t="shared" ca="1" si="1692"/>
        <v>-</v>
      </c>
      <c r="KU495" s="163" t="str">
        <f t="shared" ca="1" si="1692"/>
        <v>-</v>
      </c>
      <c r="KV495" s="163" t="str">
        <f t="shared" ca="1" si="1692"/>
        <v>-</v>
      </c>
      <c r="KW495" s="163" t="str">
        <f t="shared" ca="1" si="1692"/>
        <v>-</v>
      </c>
      <c r="KX495" s="163" t="str">
        <f t="shared" ca="1" si="1692"/>
        <v>-</v>
      </c>
      <c r="KY495" s="163" t="str">
        <f t="shared" ca="1" si="1692"/>
        <v>-</v>
      </c>
      <c r="KZ495" s="163" t="str">
        <f t="shared" ca="1" si="1692"/>
        <v>-</v>
      </c>
      <c r="LA495" s="163" t="str">
        <f t="shared" ca="1" si="1692"/>
        <v>-</v>
      </c>
      <c r="LB495" s="163" t="str">
        <f t="shared" ca="1" si="1692"/>
        <v>-</v>
      </c>
      <c r="LC495" s="163" t="str">
        <f t="shared" ca="1" si="1692"/>
        <v>-</v>
      </c>
      <c r="LD495" s="163" t="str">
        <f t="shared" ca="1" si="1692"/>
        <v>-</v>
      </c>
      <c r="LE495" s="163" t="str">
        <f t="shared" ca="1" si="1692"/>
        <v>-</v>
      </c>
      <c r="LF495" s="163" t="str">
        <f t="shared" ca="1" si="1692"/>
        <v>-</v>
      </c>
      <c r="LG495" s="163" t="str">
        <f t="shared" ca="1" si="1692"/>
        <v>-</v>
      </c>
      <c r="LH495" s="163" t="str">
        <f t="shared" ca="1" si="1692"/>
        <v>-</v>
      </c>
      <c r="LI495" s="163" t="str">
        <f t="shared" ca="1" si="1692"/>
        <v>-</v>
      </c>
      <c r="LJ495" s="163" t="str">
        <f t="shared" ca="1" si="1692"/>
        <v>-</v>
      </c>
      <c r="LK495" s="163" t="str">
        <f t="shared" ca="1" si="1692"/>
        <v>-</v>
      </c>
      <c r="LL495" s="163" t="str">
        <f t="shared" ca="1" si="1692"/>
        <v>-</v>
      </c>
      <c r="LM495" s="163" t="str">
        <f t="shared" ca="1" si="1692"/>
        <v>-</v>
      </c>
      <c r="LN495" s="163" t="str">
        <f t="shared" ca="1" si="1692"/>
        <v>-</v>
      </c>
      <c r="LO495" s="163" t="str">
        <f t="shared" ca="1" si="1693"/>
        <v>-</v>
      </c>
      <c r="LP495" s="163" t="str">
        <f t="shared" ca="1" si="1693"/>
        <v>-</v>
      </c>
      <c r="LQ495" s="163" t="str">
        <f t="shared" ca="1" si="1693"/>
        <v>-</v>
      </c>
      <c r="LR495" s="163" t="str">
        <f t="shared" ca="1" si="1693"/>
        <v>-</v>
      </c>
      <c r="LS495" s="163" t="str">
        <f t="shared" ca="1" si="1693"/>
        <v>-</v>
      </c>
      <c r="LT495" s="163" t="str">
        <f t="shared" ca="1" si="1693"/>
        <v>-</v>
      </c>
      <c r="LU495" s="163" t="str">
        <f t="shared" ca="1" si="1693"/>
        <v>-</v>
      </c>
      <c r="LV495" s="163" t="str">
        <f t="shared" ca="1" si="1693"/>
        <v>-</v>
      </c>
      <c r="LW495" s="163" t="str">
        <f t="shared" ca="1" si="1693"/>
        <v>-</v>
      </c>
      <c r="LX495" s="163" t="str">
        <f t="shared" ca="1" si="1693"/>
        <v>-</v>
      </c>
      <c r="LY495" s="10"/>
      <c r="LZ495" s="161">
        <f t="shared" ca="1" si="1694"/>
        <v>4.4999999999999998E-2</v>
      </c>
      <c r="MA495" s="161">
        <f t="shared" ca="1" si="1695"/>
        <v>4.4999999999999998E-2</v>
      </c>
      <c r="MB495" s="163">
        <f t="shared" ref="MB495:PB495" ca="1" si="1732">OFFSET(MB$5,$B495,0)</f>
        <v>1</v>
      </c>
      <c r="MC495" s="163">
        <f t="shared" ca="1" si="1732"/>
        <v>0</v>
      </c>
      <c r="MD495" s="163">
        <f t="shared" ca="1" si="1732"/>
        <v>1</v>
      </c>
      <c r="ME495" s="163">
        <f t="shared" ca="1" si="1732"/>
        <v>1</v>
      </c>
      <c r="MF495" s="163">
        <f t="shared" ca="1" si="1732"/>
        <v>0</v>
      </c>
      <c r="MG495" s="163">
        <f t="shared" ca="1" si="1732"/>
        <v>70</v>
      </c>
      <c r="MH495" s="163">
        <f t="shared" ca="1" si="1732"/>
        <v>50</v>
      </c>
      <c r="MI495" s="163">
        <f t="shared" ca="1" si="1732"/>
        <v>85</v>
      </c>
      <c r="MJ495" s="163">
        <f t="shared" ca="1" si="1732"/>
        <v>50</v>
      </c>
      <c r="MK495" s="161">
        <f t="shared" ca="1" si="1697"/>
        <v>1</v>
      </c>
      <c r="ML495" s="161">
        <f t="shared" ca="1" si="1698"/>
        <v>1</v>
      </c>
      <c r="MM495" s="161">
        <f t="shared" ca="1" si="1699"/>
        <v>1</v>
      </c>
      <c r="MN495" s="161">
        <f t="shared" ca="1" si="1700"/>
        <v>1</v>
      </c>
      <c r="MO495" s="161">
        <f t="shared" ca="1" si="1700"/>
        <v>1</v>
      </c>
      <c r="MP495" s="163">
        <f t="shared" ca="1" si="1732"/>
        <v>1</v>
      </c>
      <c r="MQ495" s="10"/>
      <c r="MR495" s="163">
        <f t="shared" ca="1" si="1732"/>
        <v>1</v>
      </c>
      <c r="MS495" s="161">
        <f t="shared" ca="1" si="1701"/>
        <v>1</v>
      </c>
      <c r="MT495" s="163">
        <f t="shared" ca="1" si="1732"/>
        <v>0.75</v>
      </c>
      <c r="MU495" s="163">
        <f t="shared" ca="1" si="1732"/>
        <v>0.8</v>
      </c>
      <c r="MV495" s="163">
        <f t="shared" ca="1" si="1732"/>
        <v>0.82499999999999996</v>
      </c>
      <c r="MW495" s="163">
        <f t="shared" ca="1" si="1732"/>
        <v>0.875</v>
      </c>
      <c r="MX495" s="163">
        <f t="shared" ca="1" si="1732"/>
        <v>0.9</v>
      </c>
      <c r="MY495" s="163">
        <f t="shared" ca="1" si="1732"/>
        <v>0.75</v>
      </c>
      <c r="MZ495" s="163">
        <f t="shared" ca="1" si="1732"/>
        <v>0.78142857142857147</v>
      </c>
      <c r="NA495" s="163">
        <f t="shared" ca="1" si="1732"/>
        <v>0.82499999999999996</v>
      </c>
      <c r="NB495" s="163">
        <f t="shared" ca="1" si="1732"/>
        <v>0.875</v>
      </c>
      <c r="NC495" s="163">
        <f t="shared" ca="1" si="1732"/>
        <v>0.9</v>
      </c>
      <c r="ND495" s="163">
        <f t="shared" ca="1" si="1732"/>
        <v>0.9</v>
      </c>
      <c r="NE495" s="163">
        <f t="shared" ca="1" si="1732"/>
        <v>0.75</v>
      </c>
      <c r="NF495" s="163">
        <f t="shared" ca="1" si="1732"/>
        <v>0.78142857142857147</v>
      </c>
      <c r="NG495" s="163">
        <f t="shared" ca="1" si="1732"/>
        <v>0.82499999999999996</v>
      </c>
      <c r="NH495" s="163">
        <f t="shared" ca="1" si="1732"/>
        <v>0.875</v>
      </c>
      <c r="NI495" s="163">
        <f t="shared" ca="1" si="1732"/>
        <v>0.9</v>
      </c>
      <c r="NJ495" s="163">
        <f t="shared" ca="1" si="1732"/>
        <v>0.9</v>
      </c>
      <c r="NK495" s="163">
        <f t="shared" ca="1" si="1732"/>
        <v>0.75</v>
      </c>
      <c r="NL495" s="163">
        <f t="shared" ca="1" si="1732"/>
        <v>0.78142857142857147</v>
      </c>
      <c r="NM495" s="163">
        <f t="shared" ca="1" si="1732"/>
        <v>0.82499999999999996</v>
      </c>
      <c r="NN495" s="163">
        <f t="shared" ca="1" si="1732"/>
        <v>0.875</v>
      </c>
      <c r="NO495" s="163">
        <f t="shared" ca="1" si="1732"/>
        <v>0.9</v>
      </c>
      <c r="NP495" s="163">
        <f t="shared" ca="1" si="1732"/>
        <v>0.9</v>
      </c>
      <c r="NQ495" s="163">
        <f t="shared" ca="1" si="1732"/>
        <v>0.75</v>
      </c>
      <c r="NR495" s="163">
        <f t="shared" ca="1" si="1732"/>
        <v>0.78142857142857147</v>
      </c>
      <c r="NS495" s="163">
        <f t="shared" ca="1" si="1732"/>
        <v>0.82499999999999996</v>
      </c>
      <c r="NT495" s="163">
        <f t="shared" ca="1" si="1732"/>
        <v>0.875</v>
      </c>
      <c r="NU495" s="163">
        <f t="shared" ca="1" si="1732"/>
        <v>0.9</v>
      </c>
      <c r="NV495" s="163">
        <f t="shared" ca="1" si="1732"/>
        <v>0.9</v>
      </c>
      <c r="NW495" s="163">
        <f t="shared" ca="1" si="1732"/>
        <v>0.75</v>
      </c>
      <c r="NX495" s="163">
        <f t="shared" ca="1" si="1732"/>
        <v>0.78142857142857147</v>
      </c>
      <c r="NY495" s="163">
        <f t="shared" ca="1" si="1732"/>
        <v>0.82499999999999996</v>
      </c>
      <c r="NZ495" s="163">
        <f t="shared" ca="1" si="1732"/>
        <v>0.875</v>
      </c>
      <c r="OA495" s="163">
        <f t="shared" ca="1" si="1732"/>
        <v>0.9</v>
      </c>
      <c r="OB495" s="163">
        <f t="shared" ca="1" si="1732"/>
        <v>0.9</v>
      </c>
      <c r="OC495" s="163">
        <f t="shared" ca="1" si="1732"/>
        <v>0.75</v>
      </c>
      <c r="OD495" s="163">
        <f t="shared" ca="1" si="1732"/>
        <v>0.78142857142857147</v>
      </c>
      <c r="OE495" s="163">
        <f t="shared" ca="1" si="1732"/>
        <v>0.82499999999999996</v>
      </c>
      <c r="OF495" s="163">
        <f t="shared" ca="1" si="1732"/>
        <v>0.875</v>
      </c>
      <c r="OG495" s="163">
        <f t="shared" ca="1" si="1732"/>
        <v>0.9</v>
      </c>
      <c r="OH495" s="163">
        <f t="shared" ca="1" si="1732"/>
        <v>0.9</v>
      </c>
      <c r="OI495" s="163">
        <f t="shared" ca="1" si="1732"/>
        <v>0.75</v>
      </c>
      <c r="OJ495" s="163">
        <f t="shared" ca="1" si="1732"/>
        <v>0.76904761904761909</v>
      </c>
      <c r="OK495" s="163">
        <f t="shared" ca="1" si="1732"/>
        <v>0.82000000000000006</v>
      </c>
      <c r="OL495" s="163">
        <f t="shared" ca="1" si="1732"/>
        <v>0.875</v>
      </c>
      <c r="OM495" s="163">
        <f t="shared" ca="1" si="1732"/>
        <v>0.9</v>
      </c>
      <c r="ON495" s="163">
        <f t="shared" ca="1" si="1732"/>
        <v>0.90000000000000013</v>
      </c>
      <c r="OO495" s="163">
        <f t="shared" ca="1" si="1732"/>
        <v>0.75</v>
      </c>
      <c r="OP495" s="163">
        <f t="shared" ca="1" si="1732"/>
        <v>0.76904761904761909</v>
      </c>
      <c r="OQ495" s="163">
        <f t="shared" ca="1" si="1732"/>
        <v>0.82000000000000006</v>
      </c>
      <c r="OR495" s="163">
        <f t="shared" ca="1" si="1732"/>
        <v>0.875</v>
      </c>
      <c r="OS495" s="163">
        <f t="shared" ca="1" si="1732"/>
        <v>0.9</v>
      </c>
      <c r="OT495" s="163">
        <f t="shared" ca="1" si="1732"/>
        <v>0.9</v>
      </c>
      <c r="OU495" s="163">
        <f t="shared" ca="1" si="1732"/>
        <v>0.875</v>
      </c>
      <c r="OV495" s="161">
        <f t="shared" ca="1" si="1705"/>
        <v>1</v>
      </c>
      <c r="OW495" s="161">
        <f t="shared" ca="1" si="1706"/>
        <v>1</v>
      </c>
      <c r="OX495" s="161" t="str">
        <f t="shared" ca="1" si="1707"/>
        <v>-</v>
      </c>
      <c r="OY495" s="163" t="str">
        <f t="shared" ca="1" si="1708"/>
        <v>-</v>
      </c>
      <c r="OZ495" s="161" t="str">
        <f t="shared" ca="1" si="1709"/>
        <v>-</v>
      </c>
      <c r="PA495" s="161" t="str">
        <f t="shared" ca="1" si="1710"/>
        <v>-</v>
      </c>
      <c r="PB495" s="163">
        <f t="shared" ca="1" si="1732"/>
        <v>0</v>
      </c>
      <c r="PC495" s="27">
        <v>0</v>
      </c>
    </row>
    <row r="496" spans="1:419" s="143" customFormat="1" hidden="1" outlineLevel="1">
      <c r="A496" s="121">
        <f t="shared" si="14"/>
        <v>491</v>
      </c>
      <c r="B496" s="121">
        <f t="shared" si="1711"/>
        <v>13</v>
      </c>
      <c r="C496" s="143">
        <f>C494</f>
        <v>1002</v>
      </c>
      <c r="D496" s="143" t="s">
        <v>884</v>
      </c>
      <c r="E496" s="143" t="b">
        <f t="shared" si="1667"/>
        <v>0</v>
      </c>
      <c r="F496" s="143" t="b">
        <v>0</v>
      </c>
      <c r="G496" s="143" t="b">
        <f t="shared" si="1712"/>
        <v>0</v>
      </c>
      <c r="H496" s="139">
        <f t="shared" ca="1" si="1713"/>
        <v>3</v>
      </c>
      <c r="I496" s="32">
        <v>1</v>
      </c>
      <c r="J496" s="32">
        <v>3</v>
      </c>
      <c r="K496" s="32">
        <v>2</v>
      </c>
      <c r="L496" s="139">
        <f t="shared" ca="1" si="1713"/>
        <v>1</v>
      </c>
      <c r="M496" s="139">
        <f t="shared" ca="1" si="1713"/>
        <v>1</v>
      </c>
      <c r="N496" s="139">
        <f t="shared" ca="1" si="1713"/>
        <v>1</v>
      </c>
      <c r="O496" s="139">
        <f t="shared" ca="1" si="1713"/>
        <v>1</v>
      </c>
      <c r="P496" s="139">
        <f t="shared" ca="1" si="1713"/>
        <v>1</v>
      </c>
      <c r="Q496" s="139">
        <f t="shared" ca="1" si="1713"/>
        <v>1</v>
      </c>
      <c r="R496" s="139">
        <f t="shared" ca="1" si="1713"/>
        <v>2</v>
      </c>
      <c r="S496" s="139">
        <f t="shared" ca="1" si="1713"/>
        <v>1</v>
      </c>
      <c r="T496" s="139">
        <f t="shared" ca="1" si="1714"/>
        <v>1</v>
      </c>
      <c r="U496" s="139">
        <f t="shared" ca="1" si="1714"/>
        <v>1</v>
      </c>
      <c r="V496" s="139">
        <f t="shared" ca="1" si="1714"/>
        <v>1</v>
      </c>
      <c r="W496" s="139">
        <f t="shared" ca="1" si="1713"/>
        <v>1</v>
      </c>
      <c r="X496" s="139">
        <f t="shared" ca="1" si="1713"/>
        <v>1</v>
      </c>
      <c r="Y496" s="139">
        <f t="shared" ca="1" si="1713"/>
        <v>1</v>
      </c>
      <c r="Z496" s="139">
        <f t="shared" ca="1" si="1713"/>
        <v>1</v>
      </c>
      <c r="AA496" s="139">
        <f t="shared" ca="1" si="1713"/>
        <v>1</v>
      </c>
      <c r="AB496" s="139">
        <f t="shared" ca="1" si="1713"/>
        <v>1</v>
      </c>
      <c r="AC496" s="139">
        <f t="shared" ca="1" si="1713"/>
        <v>1</v>
      </c>
      <c r="AE496" s="157"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163" t="str">
        <f t="shared" ca="1" si="1668"/>
        <v>-</v>
      </c>
      <c r="AI496" s="163" t="str">
        <f t="shared" ca="1" si="1668"/>
        <v>-</v>
      </c>
      <c r="AJ496" s="163" t="str">
        <f t="shared" ca="1" si="1668"/>
        <v>-</v>
      </c>
      <c r="AK496" s="163" t="str">
        <f t="shared" ca="1" si="1668"/>
        <v>-</v>
      </c>
      <c r="AL496" s="163" t="str">
        <f t="shared" ca="1" si="1668"/>
        <v>-</v>
      </c>
      <c r="AM496" s="163" t="b">
        <f t="shared" ca="1" si="1668"/>
        <v>1</v>
      </c>
      <c r="AN496" s="10"/>
      <c r="AO496" s="161" t="b">
        <f t="shared" si="1669"/>
        <v>1</v>
      </c>
      <c r="AP496" s="161" t="str">
        <f t="shared" si="1669"/>
        <v>-</v>
      </c>
      <c r="AQ496" s="161" t="str">
        <f t="shared" si="1669"/>
        <v>-</v>
      </c>
      <c r="AR496" s="161" t="str">
        <f t="shared" si="1669"/>
        <v>-</v>
      </c>
      <c r="AS496" s="161" t="b">
        <f t="shared" si="1669"/>
        <v>1</v>
      </c>
      <c r="AT496" s="161" t="b">
        <f t="shared" si="1669"/>
        <v>0</v>
      </c>
      <c r="AU496" s="161">
        <f t="shared" ca="1" si="1670"/>
        <v>0</v>
      </c>
      <c r="AV496" s="161" t="b">
        <f t="shared" si="1671"/>
        <v>1</v>
      </c>
      <c r="AW496" s="161" t="b">
        <f t="shared" si="1671"/>
        <v>1</v>
      </c>
      <c r="AX496" s="161">
        <f t="shared" si="1671"/>
        <v>1</v>
      </c>
      <c r="AY496" s="161">
        <f t="shared" si="1671"/>
        <v>5.0000000000000004E-6</v>
      </c>
      <c r="AZ496" s="161" t="str">
        <f t="shared" si="1671"/>
        <v>-</v>
      </c>
      <c r="BA496" s="10"/>
      <c r="BB496" s="161" t="b">
        <f t="shared" si="1672"/>
        <v>1</v>
      </c>
      <c r="BC496" s="163" t="b">
        <f t="shared" ca="1" si="1673"/>
        <v>1</v>
      </c>
      <c r="BD496" s="163" t="b">
        <f t="shared" ca="1" si="1673"/>
        <v>1</v>
      </c>
      <c r="BE496" s="162">
        <f t="shared" ca="1" si="1674"/>
        <v>3110</v>
      </c>
      <c r="BF496" s="163" t="str">
        <f t="shared" ca="1" si="1675"/>
        <v>-</v>
      </c>
      <c r="BG496" s="163" t="str">
        <f t="shared" ca="1" si="1675"/>
        <v>-</v>
      </c>
      <c r="BH496" s="163" t="str">
        <f t="shared" ca="1" si="1675"/>
        <v>-</v>
      </c>
      <c r="BI496" s="163" t="str">
        <f t="shared" ca="1" si="1675"/>
        <v>-</v>
      </c>
      <c r="BJ496" s="163" t="str">
        <f t="shared" ca="1" si="1675"/>
        <v>-</v>
      </c>
      <c r="BK496" s="163">
        <f t="shared" ca="1" si="1675"/>
        <v>1</v>
      </c>
      <c r="BL496" s="163">
        <f t="shared" ca="1" si="1675"/>
        <v>1</v>
      </c>
      <c r="BM496" s="163" t="str">
        <f t="shared" ca="1" si="1675"/>
        <v>-</v>
      </c>
      <c r="BN496" s="163" t="str">
        <f t="shared" ca="1" si="1675"/>
        <v>-</v>
      </c>
      <c r="BO496" s="163" t="b">
        <f t="shared" ca="1" si="1676"/>
        <v>0</v>
      </c>
      <c r="BP496" s="163" t="b">
        <f t="shared" ca="1" si="1676"/>
        <v>0</v>
      </c>
      <c r="BQ496" s="163" t="b">
        <f t="shared" ca="1" si="1676"/>
        <v>0</v>
      </c>
      <c r="BR496" s="163" t="b">
        <f t="shared" ca="1" si="1676"/>
        <v>0</v>
      </c>
      <c r="BS496" s="163" t="b">
        <f t="shared" ca="1" si="1676"/>
        <v>0</v>
      </c>
      <c r="BT496" s="163" t="b">
        <f t="shared" ca="1" si="1676"/>
        <v>0</v>
      </c>
      <c r="BU496" s="163" t="b">
        <f t="shared" ca="1" si="1676"/>
        <v>0</v>
      </c>
      <c r="BV496" s="163" t="b">
        <f t="shared" ca="1" si="1676"/>
        <v>0</v>
      </c>
      <c r="BW496" s="163" t="b">
        <f t="shared" ca="1" si="1676"/>
        <v>0</v>
      </c>
      <c r="BX496" s="163" t="str">
        <f t="shared" ca="1" si="1677"/>
        <v>-</v>
      </c>
      <c r="BY496" s="163" t="str">
        <f t="shared" ca="1" si="1678"/>
        <v>-</v>
      </c>
      <c r="BZ496" s="163" t="str">
        <f t="shared" ca="1" si="1678"/>
        <v>-</v>
      </c>
      <c r="CA496" s="163" t="str">
        <f t="shared" ca="1" si="1678"/>
        <v>-</v>
      </c>
      <c r="CB496" s="163" t="str">
        <f t="shared" ca="1" si="1678"/>
        <v>-</v>
      </c>
      <c r="CC496" s="163" t="str">
        <f t="shared" ca="1" si="1678"/>
        <v>-</v>
      </c>
      <c r="CD496" s="163" t="str">
        <f t="shared" ca="1" si="1678"/>
        <v>-</v>
      </c>
      <c r="CE496" s="163" t="str">
        <f t="shared" ca="1" si="1678"/>
        <v>-</v>
      </c>
      <c r="CF496" s="163" t="str">
        <f t="shared" ca="1" si="1678"/>
        <v>-</v>
      </c>
      <c r="CG496" s="163" t="str">
        <f t="shared" ca="1" si="1677"/>
        <v>-</v>
      </c>
      <c r="CH496" s="163" t="str">
        <f t="shared" ca="1" si="1677"/>
        <v>-</v>
      </c>
      <c r="CI496" s="163" t="str">
        <f t="shared" ca="1" si="1677"/>
        <v>-</v>
      </c>
      <c r="CJ496" s="163" t="str">
        <f t="shared" ca="1" si="1677"/>
        <v>-</v>
      </c>
      <c r="CK496" s="163" t="str">
        <f t="shared" ca="1" si="1677"/>
        <v>-</v>
      </c>
      <c r="CL496" s="163" t="str">
        <f t="shared" ca="1" si="1677"/>
        <v>-</v>
      </c>
      <c r="CM496" s="163" t="str">
        <f t="shared" ca="1" si="1677"/>
        <v>-</v>
      </c>
      <c r="CN496" s="163" t="str">
        <f t="shared" ca="1" si="1677"/>
        <v>-</v>
      </c>
      <c r="CO496" s="163" t="str">
        <f t="shared" ca="1" si="1677"/>
        <v>-</v>
      </c>
      <c r="CP496" s="163" t="str">
        <f t="shared" ca="1" si="1677"/>
        <v>-</v>
      </c>
      <c r="CQ496" s="163" t="str">
        <f t="shared" ca="1" si="1677"/>
        <v>-</v>
      </c>
      <c r="CR496" s="163" t="str">
        <f t="shared" ca="1" si="1677"/>
        <v>-</v>
      </c>
      <c r="CS496" s="163" t="str">
        <f t="shared" ca="1" si="1677"/>
        <v>-</v>
      </c>
      <c r="CT496" s="163" t="str">
        <f t="shared" ca="1" si="1677"/>
        <v>-</v>
      </c>
      <c r="CU496" s="163" t="str">
        <f t="shared" ca="1" si="1677"/>
        <v>-</v>
      </c>
      <c r="CV496" s="163" t="str">
        <f t="shared" ca="1" si="1677"/>
        <v>-</v>
      </c>
      <c r="CW496" s="163" t="str">
        <f t="shared" ca="1" si="1677"/>
        <v>-</v>
      </c>
      <c r="CX496" s="163" t="str">
        <f t="shared" ca="1" si="1677"/>
        <v>-</v>
      </c>
      <c r="CY496" s="163" t="str">
        <f t="shared" ca="1" si="1677"/>
        <v>-</v>
      </c>
      <c r="CZ496" s="163" t="str">
        <f t="shared" ca="1" si="1677"/>
        <v>-</v>
      </c>
      <c r="DA496" s="163" t="str">
        <f t="shared" ca="1" si="1677"/>
        <v>-</v>
      </c>
      <c r="DB496" s="163" t="str">
        <f t="shared" ca="1" si="1677"/>
        <v>-</v>
      </c>
      <c r="DC496" s="163" t="str">
        <f t="shared" ca="1" si="1677"/>
        <v>-</v>
      </c>
      <c r="DD496" s="163" t="str">
        <f t="shared" ca="1" si="1679"/>
        <v>-</v>
      </c>
      <c r="DE496" s="163" t="str">
        <f t="shared" ca="1" si="1679"/>
        <v>-</v>
      </c>
      <c r="DF496" s="163" t="str">
        <f t="shared" ca="1" si="1679"/>
        <v>-</v>
      </c>
      <c r="DG496" s="163" t="str">
        <f t="shared" ca="1" si="1679"/>
        <v>-</v>
      </c>
      <c r="DH496" s="163" t="str">
        <f t="shared" ca="1" si="1679"/>
        <v>-</v>
      </c>
      <c r="DI496" s="163" t="str">
        <f t="shared" ca="1" si="1679"/>
        <v>-</v>
      </c>
      <c r="DJ496" s="163" t="str">
        <f t="shared" ca="1" si="1679"/>
        <v>-</v>
      </c>
      <c r="DK496" s="163" t="str">
        <f t="shared" ca="1" si="1679"/>
        <v>-</v>
      </c>
      <c r="DL496" s="10"/>
      <c r="DM496" s="163" t="str">
        <f t="shared" ca="1" si="1675"/>
        <v>-</v>
      </c>
      <c r="DN496" s="163" t="str">
        <f t="shared" ca="1" si="1675"/>
        <v>-</v>
      </c>
      <c r="DO496" s="163" t="str">
        <f t="shared" ca="1" si="1675"/>
        <v>-</v>
      </c>
      <c r="DP496" s="163" t="str">
        <f t="shared" ca="1" si="1675"/>
        <v>-</v>
      </c>
      <c r="DQ496" s="163" t="str">
        <f t="shared" ca="1" si="1675"/>
        <v>-</v>
      </c>
      <c r="DR496" s="163" t="str">
        <f t="shared" ca="1" si="1675"/>
        <v>-</v>
      </c>
      <c r="DS496" s="163" t="str">
        <f t="shared" ca="1" si="1675"/>
        <v>-</v>
      </c>
      <c r="DT496" s="163" t="str">
        <f t="shared" ca="1" si="1675"/>
        <v>-</v>
      </c>
      <c r="DU496" s="163" t="str">
        <f t="shared" ca="1" si="1675"/>
        <v>-</v>
      </c>
      <c r="DV496" s="163" t="str">
        <f t="shared" ca="1" si="1675"/>
        <v>-</v>
      </c>
      <c r="DW496" s="163" t="str">
        <f t="shared" ca="1" si="1675"/>
        <v>-</v>
      </c>
      <c r="DX496" s="161" t="b" cm="1">
        <f t="array" ref="DX496">INDEX(i.rev,$K496,DX$15)</f>
        <v>1</v>
      </c>
      <c r="DY496" s="161">
        <f t="shared" si="1680"/>
        <v>13</v>
      </c>
      <c r="DZ496" s="161" t="b" cm="1">
        <f t="array" ref="DZ496">INDEX(i.rev,$K496,DZ$15)</f>
        <v>1</v>
      </c>
      <c r="EA496" s="161" t="b" cm="1">
        <f t="array" ref="EA496">INDEX(i.rev,$K496,EA$15)</f>
        <v>1</v>
      </c>
      <c r="EB496" s="161" t="b" cm="1">
        <f t="array" ref="EB496">INDEX(i.rev,$K496,EB$15)</f>
        <v>1</v>
      </c>
      <c r="EC496" s="161" t="b" cm="1">
        <f t="array" ref="EC496">INDEX(i.rev,$K496,EC$15)</f>
        <v>1</v>
      </c>
      <c r="ED496" s="161" t="b" cm="1">
        <f t="array" ref="ED496">INDEX(i.rev,$K496,ED$15)</f>
        <v>1</v>
      </c>
      <c r="EE496" s="161" t="b" cm="1">
        <f t="array" ref="EE496">INDEX(i.rev,$K496,EE$15)</f>
        <v>1</v>
      </c>
      <c r="EF496" s="161" t="b" cm="1">
        <f t="array" ref="EF496">INDEX(i.rev,$K496,EF$15)</f>
        <v>1</v>
      </c>
      <c r="EG496" s="161" t="b" cm="1">
        <f t="array" ref="EG496">INDEX(i.rev,$K496,EG$15)</f>
        <v>1</v>
      </c>
      <c r="EH496" s="10"/>
      <c r="EI496" s="163" t="str">
        <f t="shared" ca="1" si="1681"/>
        <v>-</v>
      </c>
      <c r="EJ496" s="163" t="str">
        <f t="shared" ca="1" si="1681"/>
        <v>-</v>
      </c>
      <c r="EK496" s="163" t="str">
        <f t="shared" ca="1" si="1681"/>
        <v>-</v>
      </c>
      <c r="EL496" s="163" t="str">
        <f t="shared" ca="1" si="1681"/>
        <v>-</v>
      </c>
      <c r="EM496" s="163" t="str">
        <f t="shared" ca="1" si="1681"/>
        <v>-</v>
      </c>
      <c r="EN496" s="163" t="str">
        <f t="shared" ca="1" si="1681"/>
        <v>-</v>
      </c>
      <c r="EO496" s="163" t="str">
        <f t="shared" ca="1" si="1681"/>
        <v>-</v>
      </c>
      <c r="EP496" s="163" t="str">
        <f t="shared" ca="1" si="1681"/>
        <v>-</v>
      </c>
      <c r="EQ496" s="163">
        <f t="shared" ca="1" si="1681"/>
        <v>1</v>
      </c>
      <c r="ER496" s="163">
        <f t="shared" ca="1" si="1681"/>
        <v>1</v>
      </c>
      <c r="ES496" s="163">
        <f t="shared" ca="1" si="1681"/>
        <v>0</v>
      </c>
      <c r="ET496" s="163" t="str">
        <f t="shared" ca="1" si="1681"/>
        <v>-</v>
      </c>
      <c r="EU496" s="163" t="str">
        <f t="shared" ca="1" si="1681"/>
        <v>-</v>
      </c>
      <c r="EV496" s="163" t="str">
        <f t="shared" ca="1" si="1681"/>
        <v>-</v>
      </c>
      <c r="EW496" s="163" t="str">
        <f t="shared" ca="1" si="1681"/>
        <v>-</v>
      </c>
      <c r="EX496" s="163" t="str">
        <f t="shared" ca="1" si="1681"/>
        <v>-</v>
      </c>
      <c r="EY496" s="163" t="str">
        <f t="shared" ca="1" si="1681"/>
        <v>-</v>
      </c>
      <c r="EZ496" s="163" t="str">
        <f t="shared" ca="1" si="1681"/>
        <v>-</v>
      </c>
      <c r="FA496" s="163">
        <f t="shared" ca="1" si="1681"/>
        <v>0</v>
      </c>
      <c r="FB496" s="163" t="str">
        <f t="shared" ca="1" si="1681"/>
        <v>-</v>
      </c>
      <c r="FC496" s="163" t="str">
        <f t="shared" ca="1" si="1681"/>
        <v>-</v>
      </c>
      <c r="FD496" s="163" t="str">
        <f t="shared" ca="1" si="1681"/>
        <v>-</v>
      </c>
      <c r="FE496" s="163" t="str">
        <f t="shared" ca="1" si="1681"/>
        <v>-</v>
      </c>
      <c r="FF496" s="163" t="str">
        <f t="shared" ca="1" si="1681"/>
        <v>-</v>
      </c>
      <c r="FG496" s="163">
        <f t="shared" ca="1" si="1681"/>
        <v>0</v>
      </c>
      <c r="FH496" s="163">
        <f t="shared" ca="1" si="1681"/>
        <v>0</v>
      </c>
      <c r="FI496" s="163">
        <f t="shared" ca="1" si="1681"/>
        <v>0</v>
      </c>
      <c r="FJ496" s="163">
        <f t="shared" ca="1" si="1681"/>
        <v>0</v>
      </c>
      <c r="FK496" s="163">
        <f t="shared" ca="1" si="1681"/>
        <v>0</v>
      </c>
      <c r="FL496" s="163">
        <f t="shared" ca="1" si="1681"/>
        <v>0</v>
      </c>
      <c r="FM496" s="163">
        <f t="shared" ca="1" si="1681"/>
        <v>0</v>
      </c>
      <c r="FN496" s="163" t="str">
        <f t="shared" ca="1" si="1681"/>
        <v>-</v>
      </c>
      <c r="FO496" s="163" t="str">
        <f t="shared" ca="1" si="1681"/>
        <v>-</v>
      </c>
      <c r="FP496" s="163" t="str">
        <f t="shared" ca="1" si="1681"/>
        <v>-</v>
      </c>
      <c r="FQ496" s="163" t="str">
        <f t="shared" ca="1" si="1681"/>
        <v>-</v>
      </c>
      <c r="FR496" s="163" t="str">
        <f t="shared" ca="1" si="1681"/>
        <v>-</v>
      </c>
      <c r="FS496" s="163" t="str">
        <f t="shared" ca="1" si="1681"/>
        <v>-</v>
      </c>
      <c r="FT496" s="163" t="str">
        <f t="shared" ca="1" si="1681"/>
        <v>-</v>
      </c>
      <c r="FU496" s="163" t="str">
        <f t="shared" ca="1" si="1681"/>
        <v>-</v>
      </c>
      <c r="FV496" s="163" t="str">
        <f t="shared" ca="1" si="1681"/>
        <v>-</v>
      </c>
      <c r="FW496" s="163" t="str">
        <f t="shared" ca="1" si="1681"/>
        <v>-</v>
      </c>
      <c r="FX496" s="163" t="str">
        <f t="shared" ca="1" si="1681"/>
        <v>-</v>
      </c>
      <c r="FY496" s="10"/>
      <c r="FZ496" s="163">
        <f t="shared" ca="1" si="1681"/>
        <v>1</v>
      </c>
      <c r="GA496" s="163" t="str">
        <f t="shared" ca="1" si="1681"/>
        <v>-</v>
      </c>
      <c r="GB496" s="163" t="str">
        <f t="shared" ca="1" si="1681"/>
        <v>-</v>
      </c>
      <c r="GC496" s="163" t="str">
        <f t="shared" ca="1" si="1681"/>
        <v>-</v>
      </c>
      <c r="GD496" s="163" t="str">
        <f t="shared" ca="1" si="1681"/>
        <v>-</v>
      </c>
      <c r="GE496" s="163" t="b">
        <f t="shared" ca="1" si="1681"/>
        <v>0</v>
      </c>
      <c r="GF496" s="163" t="str">
        <f t="shared" ca="1" si="1681"/>
        <v>-</v>
      </c>
      <c r="GG496" s="163">
        <f t="shared" ca="1" si="1681"/>
        <v>0</v>
      </c>
      <c r="GH496" s="163" t="str">
        <f t="shared" ca="1" si="1681"/>
        <v>-</v>
      </c>
      <c r="GI496" s="161" cm="1">
        <f t="array" ref="GI496">INDEX(i.rev,$K496,GI$15)</f>
        <v>1</v>
      </c>
      <c r="GJ496" s="163">
        <f t="shared" ca="1" si="1682"/>
        <v>0</v>
      </c>
      <c r="GK496" s="163">
        <f t="shared" ca="1" si="1682"/>
        <v>1</v>
      </c>
      <c r="GL496" s="163">
        <f t="shared" ca="1" si="1682"/>
        <v>0</v>
      </c>
      <c r="GM496" s="163">
        <f t="shared" ca="1" si="1682"/>
        <v>1</v>
      </c>
      <c r="GN496" s="163">
        <f t="shared" ca="1" si="1682"/>
        <v>1</v>
      </c>
      <c r="GO496" s="163">
        <f t="shared" ca="1" si="1682"/>
        <v>1</v>
      </c>
      <c r="GP496" s="163">
        <f t="shared" ca="1" si="1682"/>
        <v>0</v>
      </c>
      <c r="GQ496" s="163">
        <f t="shared" ca="1" si="1682"/>
        <v>0</v>
      </c>
      <c r="GR496" s="163">
        <f t="shared" ca="1" si="1682"/>
        <v>0</v>
      </c>
      <c r="GS496" s="163">
        <f t="shared" ca="1" si="1682"/>
        <v>0</v>
      </c>
      <c r="GT496" s="163">
        <f t="shared" ca="1" si="1682"/>
        <v>0</v>
      </c>
      <c r="GU496" s="163">
        <f t="shared" ca="1" si="1682"/>
        <v>0</v>
      </c>
      <c r="GV496" s="163">
        <f t="shared" ca="1" si="1682"/>
        <v>0</v>
      </c>
      <c r="GW496" s="163">
        <f t="shared" ca="1" si="1682"/>
        <v>0</v>
      </c>
      <c r="GX496" s="163">
        <f t="shared" ca="1" si="1682"/>
        <v>0</v>
      </c>
      <c r="GY496" s="163">
        <f t="shared" ca="1" si="1682"/>
        <v>0</v>
      </c>
      <c r="GZ496" s="161" cm="1">
        <f t="array" ref="GZ496">INDEX(i.rev,$K496,GZ$15)</f>
        <v>0</v>
      </c>
      <c r="HA496" s="163">
        <f t="shared" ca="1" si="1683"/>
        <v>0</v>
      </c>
      <c r="HB496" s="161" cm="1">
        <f t="array" ref="HB496">INDEX(i.rev,$K496,HB$15)</f>
        <v>1</v>
      </c>
      <c r="HC496" s="163">
        <f t="shared" ca="1" si="1684"/>
        <v>0</v>
      </c>
      <c r="HD496" s="163">
        <f t="shared" ca="1" si="1684"/>
        <v>0</v>
      </c>
      <c r="HE496" s="163">
        <f t="shared" ca="1" si="1684"/>
        <v>0</v>
      </c>
      <c r="HF496" s="163">
        <f t="shared" ca="1" si="1684"/>
        <v>0</v>
      </c>
      <c r="HG496" s="163">
        <f t="shared" ca="1" si="1684"/>
        <v>0</v>
      </c>
      <c r="HH496" s="163">
        <f t="shared" ca="1" si="1684"/>
        <v>0</v>
      </c>
      <c r="HI496" s="163">
        <f t="shared" ca="1" si="1684"/>
        <v>0</v>
      </c>
      <c r="HJ496" s="10"/>
      <c r="HK496" s="163" t="str">
        <f t="shared" ca="1" si="1684"/>
        <v>-</v>
      </c>
      <c r="HL496" s="163" t="str">
        <f t="shared" ca="1" si="1684"/>
        <v>-</v>
      </c>
      <c r="HM496" s="163" t="str">
        <f t="shared" ca="1" si="1684"/>
        <v>-</v>
      </c>
      <c r="HN496" s="163" t="str">
        <f t="shared" ca="1" si="1684"/>
        <v>-</v>
      </c>
      <c r="HO496" s="163" t="str">
        <f t="shared" ca="1" si="1685"/>
        <v>-</v>
      </c>
      <c r="HP496" s="161" t="b">
        <f t="shared" ca="1" si="1686"/>
        <v>0</v>
      </c>
      <c r="HQ496" s="161" t="b">
        <f t="shared" ca="1" si="1686"/>
        <v>0</v>
      </c>
      <c r="HR496" s="161" t="b">
        <f t="shared" ca="1" si="1686"/>
        <v>1</v>
      </c>
      <c r="HS496" s="163">
        <f t="shared" ca="1" si="1684"/>
        <v>0</v>
      </c>
      <c r="HT496" s="161">
        <f t="shared" ca="1" si="1687"/>
        <v>1</v>
      </c>
      <c r="HU496" s="161">
        <f t="shared" ca="1" si="1687"/>
        <v>1</v>
      </c>
      <c r="HV496" s="163" t="str">
        <f t="shared" ca="1" si="1684"/>
        <v>-</v>
      </c>
      <c r="HW496" s="163" t="str">
        <f t="shared" ca="1" si="1684"/>
        <v>-</v>
      </c>
      <c r="HX496" s="163" t="str">
        <f t="shared" ca="1" si="1684"/>
        <v>-</v>
      </c>
      <c r="HY496" s="163" t="str">
        <f t="shared" ca="1" si="1684"/>
        <v>-</v>
      </c>
      <c r="HZ496" s="163" t="str">
        <f t="shared" ca="1" si="1684"/>
        <v>-</v>
      </c>
      <c r="IA496" s="163" t="str">
        <f t="shared" ca="1" si="1684"/>
        <v>-</v>
      </c>
      <c r="IB496" s="163" t="str">
        <f t="shared" ca="1" si="1684"/>
        <v>-</v>
      </c>
      <c r="IC496" s="163" t="str">
        <f t="shared" ca="1" si="1684"/>
        <v>-</v>
      </c>
      <c r="ID496" s="163" t="str">
        <f t="shared" ca="1" si="1684"/>
        <v>-</v>
      </c>
      <c r="IE496" s="163" t="b">
        <f t="shared" ca="1" si="1684"/>
        <v>1</v>
      </c>
      <c r="IF496" s="163" t="str">
        <f t="shared" ca="1" si="1684"/>
        <v>-</v>
      </c>
      <c r="IG496" s="163" t="str">
        <f t="shared" ca="1" si="1684"/>
        <v>-</v>
      </c>
      <c r="IH496" s="163" t="str">
        <f t="shared" ca="1" si="1715"/>
        <v>-</v>
      </c>
      <c r="II496" s="163" t="b">
        <f t="shared" ca="1" si="1688"/>
        <v>1</v>
      </c>
      <c r="IJ496" s="163">
        <f t="shared" ca="1" si="1688"/>
        <v>0</v>
      </c>
      <c r="IK496" s="163" t="str">
        <f t="shared" ca="1" si="1689"/>
        <v>-</v>
      </c>
      <c r="IL496" s="163" t="str">
        <f t="shared" ca="1" si="1689"/>
        <v>-</v>
      </c>
      <c r="IM496" s="163" t="str">
        <f t="shared" ca="1" si="1689"/>
        <v>-</v>
      </c>
      <c r="IN496" s="163" t="str">
        <f t="shared" ca="1" si="1689"/>
        <v>-</v>
      </c>
      <c r="IO496" s="163" t="str">
        <f t="shared" ca="1" si="1689"/>
        <v>-</v>
      </c>
      <c r="IP496" s="163">
        <f t="shared" ca="1" si="1689"/>
        <v>0</v>
      </c>
      <c r="IQ496" s="163" t="str">
        <f t="shared" ca="1" si="1689"/>
        <v>-</v>
      </c>
      <c r="IR496" s="163" t="str">
        <f t="shared" ca="1" si="1689"/>
        <v>-</v>
      </c>
      <c r="IS496" s="163" t="str">
        <f t="shared" ca="1" si="1689"/>
        <v>-</v>
      </c>
      <c r="IT496" s="163">
        <f t="shared" ca="1" si="1689"/>
        <v>500</v>
      </c>
      <c r="IU496" s="163">
        <f t="shared" ca="1" si="1689"/>
        <v>500</v>
      </c>
      <c r="IV496" s="163" t="str">
        <f t="shared" ca="1" si="1689"/>
        <v>-</v>
      </c>
      <c r="IW496" s="163" t="str">
        <f t="shared" ca="1" si="1689"/>
        <v>-</v>
      </c>
      <c r="IX496" s="163" t="str">
        <f t="shared" ca="1" si="1689"/>
        <v>-</v>
      </c>
      <c r="IY496" s="163" t="str">
        <f t="shared" ca="1" si="1689"/>
        <v>-</v>
      </c>
      <c r="IZ496" s="163" t="str">
        <f t="shared" ca="1" si="1689"/>
        <v>-</v>
      </c>
      <c r="JA496" s="163" t="str">
        <f t="shared" ca="1" si="1689"/>
        <v>-</v>
      </c>
      <c r="JB496" s="163" t="str">
        <f t="shared" ca="1" si="1689"/>
        <v>-</v>
      </c>
      <c r="JC496" s="163" t="str">
        <f t="shared" ca="1" si="1689"/>
        <v>-</v>
      </c>
      <c r="JD496" s="163" t="str">
        <f t="shared" ca="1" si="1689"/>
        <v>-</v>
      </c>
      <c r="JE496" s="163" t="str">
        <f t="shared" ca="1" si="1689"/>
        <v>-</v>
      </c>
      <c r="JF496" s="163" t="str">
        <f t="shared" ca="1" si="1689"/>
        <v>-</v>
      </c>
      <c r="JG496" s="163" t="str">
        <f t="shared" ca="1" si="1689"/>
        <v>-</v>
      </c>
      <c r="JH496" s="163" t="str">
        <f t="shared" ca="1" si="1689"/>
        <v>-</v>
      </c>
      <c r="JI496" s="163" t="str">
        <f t="shared" ca="1" si="1690"/>
        <v>-</v>
      </c>
      <c r="JJ496" s="163" t="str">
        <f t="shared" ca="1" si="1690"/>
        <v>-</v>
      </c>
      <c r="JK496" s="163" t="str">
        <f t="shared" ca="1" si="1690"/>
        <v>-</v>
      </c>
      <c r="JL496" s="163" t="str">
        <f t="shared" ca="1" si="1690"/>
        <v>-</v>
      </c>
      <c r="JM496" s="163" t="str">
        <f t="shared" ca="1" si="1690"/>
        <v>-</v>
      </c>
      <c r="JN496" s="163" t="str">
        <f t="shared" ca="1" si="1690"/>
        <v>-</v>
      </c>
      <c r="JO496" s="163" t="str">
        <f t="shared" ca="1" si="1690"/>
        <v>-</v>
      </c>
      <c r="JP496" s="163" t="str">
        <f t="shared" ca="1" si="1690"/>
        <v>-</v>
      </c>
      <c r="JQ496" s="163" t="str">
        <f t="shared" ca="1" si="1690"/>
        <v>-</v>
      </c>
      <c r="JR496" s="163" t="str">
        <f t="shared" ca="1" si="1690"/>
        <v>-</v>
      </c>
      <c r="JS496" s="163" t="str">
        <f t="shared" ca="1" si="1691"/>
        <v>-</v>
      </c>
      <c r="JT496" s="163" t="str">
        <f t="shared" ca="1" si="1691"/>
        <v>-</v>
      </c>
      <c r="JU496" s="163" t="str">
        <f t="shared" ca="1" si="1691"/>
        <v>-</v>
      </c>
      <c r="JV496" s="163" t="str">
        <f t="shared" ca="1" si="1691"/>
        <v>-</v>
      </c>
      <c r="JW496" s="163" t="str">
        <f t="shared" ca="1" si="1691"/>
        <v>-</v>
      </c>
      <c r="JX496" s="163" t="str">
        <f t="shared" ca="1" si="1689"/>
        <v>-</v>
      </c>
      <c r="JY496" s="163" t="str">
        <f t="shared" ca="1" si="1692"/>
        <v>-</v>
      </c>
      <c r="JZ496" s="163" t="str">
        <f t="shared" ca="1" si="1692"/>
        <v>-</v>
      </c>
      <c r="KA496" s="163" t="str">
        <f t="shared" ca="1" si="1692"/>
        <v>-</v>
      </c>
      <c r="KB496" s="163" t="str">
        <f t="shared" ca="1" si="1692"/>
        <v>-</v>
      </c>
      <c r="KC496" s="163" t="str">
        <f t="shared" ref="JY496:LN502" ca="1" si="1733">OFFSET(KC$5,$B496,0)</f>
        <v>-</v>
      </c>
      <c r="KD496" s="163" t="str">
        <f t="shared" ca="1" si="1733"/>
        <v>-</v>
      </c>
      <c r="KE496" s="163" t="str">
        <f t="shared" ca="1" si="1733"/>
        <v>-</v>
      </c>
      <c r="KF496" s="163" t="str">
        <f t="shared" ca="1" si="1733"/>
        <v>-</v>
      </c>
      <c r="KG496" s="163" t="str">
        <f t="shared" ca="1" si="1733"/>
        <v>-</v>
      </c>
      <c r="KH496" s="163" t="str">
        <f t="shared" ca="1" si="1733"/>
        <v>-</v>
      </c>
      <c r="KI496" s="163" t="str">
        <f t="shared" ca="1" si="1733"/>
        <v>-</v>
      </c>
      <c r="KJ496" s="163" t="str">
        <f t="shared" ca="1" si="1733"/>
        <v>-</v>
      </c>
      <c r="KK496" s="163" t="str">
        <f t="shared" ca="1" si="1733"/>
        <v>-</v>
      </c>
      <c r="KL496" s="163" t="str">
        <f t="shared" ca="1" si="1733"/>
        <v>-</v>
      </c>
      <c r="KM496" s="163" t="str">
        <f t="shared" ca="1" si="1733"/>
        <v>-</v>
      </c>
      <c r="KN496" s="163" t="str">
        <f t="shared" ca="1" si="1733"/>
        <v>-</v>
      </c>
      <c r="KO496" s="163" t="str">
        <f t="shared" ca="1" si="1733"/>
        <v>-</v>
      </c>
      <c r="KP496" s="163" t="str">
        <f t="shared" ca="1" si="1733"/>
        <v>-</v>
      </c>
      <c r="KQ496" s="163" t="str">
        <f t="shared" ca="1" si="1733"/>
        <v>-</v>
      </c>
      <c r="KR496" s="163" t="str">
        <f t="shared" ca="1" si="1733"/>
        <v>-</v>
      </c>
      <c r="KS496" s="163" t="str">
        <f t="shared" ca="1" si="1733"/>
        <v>-</v>
      </c>
      <c r="KT496" s="163" t="str">
        <f t="shared" ca="1" si="1733"/>
        <v>-</v>
      </c>
      <c r="KU496" s="163" t="str">
        <f t="shared" ca="1" si="1733"/>
        <v>-</v>
      </c>
      <c r="KV496" s="163" t="str">
        <f t="shared" ca="1" si="1733"/>
        <v>-</v>
      </c>
      <c r="KW496" s="163" t="str">
        <f t="shared" ca="1" si="1733"/>
        <v>-</v>
      </c>
      <c r="KX496" s="163" t="str">
        <f t="shared" ca="1" si="1733"/>
        <v>-</v>
      </c>
      <c r="KY496" s="163" t="str">
        <f t="shared" ca="1" si="1733"/>
        <v>-</v>
      </c>
      <c r="KZ496" s="163" t="str">
        <f t="shared" ca="1" si="1733"/>
        <v>-</v>
      </c>
      <c r="LA496" s="163" t="str">
        <f t="shared" ca="1" si="1733"/>
        <v>-</v>
      </c>
      <c r="LB496" s="163" t="str">
        <f t="shared" ca="1" si="1733"/>
        <v>-</v>
      </c>
      <c r="LC496" s="163" t="str">
        <f t="shared" ca="1" si="1733"/>
        <v>-</v>
      </c>
      <c r="LD496" s="163" t="str">
        <f t="shared" ca="1" si="1733"/>
        <v>-</v>
      </c>
      <c r="LE496" s="163" t="str">
        <f t="shared" ca="1" si="1733"/>
        <v>-</v>
      </c>
      <c r="LF496" s="163" t="str">
        <f t="shared" ca="1" si="1733"/>
        <v>-</v>
      </c>
      <c r="LG496" s="163" t="str">
        <f t="shared" ca="1" si="1733"/>
        <v>-</v>
      </c>
      <c r="LH496" s="163" t="str">
        <f t="shared" ca="1" si="1733"/>
        <v>-</v>
      </c>
      <c r="LI496" s="163" t="str">
        <f t="shared" ca="1" si="1733"/>
        <v>-</v>
      </c>
      <c r="LJ496" s="163" t="str">
        <f t="shared" ca="1" si="1733"/>
        <v>-</v>
      </c>
      <c r="LK496" s="163" t="str">
        <f t="shared" ca="1" si="1733"/>
        <v>-</v>
      </c>
      <c r="LL496" s="163" t="str">
        <f t="shared" ca="1" si="1733"/>
        <v>-</v>
      </c>
      <c r="LM496" s="163" t="str">
        <f t="shared" ca="1" si="1733"/>
        <v>-</v>
      </c>
      <c r="LN496" s="163" t="str">
        <f t="shared" ca="1" si="1733"/>
        <v>-</v>
      </c>
      <c r="LO496" s="163" t="str">
        <f t="shared" ca="1" si="1693"/>
        <v>-</v>
      </c>
      <c r="LP496" s="163" t="str">
        <f t="shared" ca="1" si="1693"/>
        <v>-</v>
      </c>
      <c r="LQ496" s="163" t="str">
        <f t="shared" ca="1" si="1693"/>
        <v>-</v>
      </c>
      <c r="LR496" s="163" t="str">
        <f t="shared" ca="1" si="1693"/>
        <v>-</v>
      </c>
      <c r="LS496" s="163" t="str">
        <f t="shared" ca="1" si="1693"/>
        <v>-</v>
      </c>
      <c r="LT496" s="163" t="str">
        <f t="shared" ca="1" si="1693"/>
        <v>-</v>
      </c>
      <c r="LU496" s="163" t="str">
        <f t="shared" ca="1" si="1693"/>
        <v>-</v>
      </c>
      <c r="LV496" s="163" t="str">
        <f t="shared" ca="1" si="1693"/>
        <v>-</v>
      </c>
      <c r="LW496" s="163" t="str">
        <f t="shared" ca="1" si="1693"/>
        <v>-</v>
      </c>
      <c r="LX496" s="163" t="str">
        <f t="shared" ca="1" si="1693"/>
        <v>-</v>
      </c>
      <c r="LY496" s="10"/>
      <c r="LZ496" s="161">
        <f t="shared" ca="1" si="1694"/>
        <v>4.4999999999999998E-2</v>
      </c>
      <c r="MA496" s="161">
        <f t="shared" ca="1" si="1695"/>
        <v>4.4999999999999998E-2</v>
      </c>
      <c r="MB496" s="163">
        <f t="shared" ca="1" si="1696"/>
        <v>1</v>
      </c>
      <c r="MC496" s="163">
        <f t="shared" ca="1" si="1696"/>
        <v>0</v>
      </c>
      <c r="MD496" s="163">
        <f t="shared" ca="1" si="1696"/>
        <v>1</v>
      </c>
      <c r="ME496" s="163">
        <f t="shared" ca="1" si="1696"/>
        <v>1</v>
      </c>
      <c r="MF496" s="163">
        <f t="shared" ca="1" si="1696"/>
        <v>0</v>
      </c>
      <c r="MG496" s="163">
        <f t="shared" ca="1" si="1696"/>
        <v>70</v>
      </c>
      <c r="MH496" s="163">
        <f t="shared" ca="1" si="1696"/>
        <v>50</v>
      </c>
      <c r="MI496" s="163">
        <f t="shared" ca="1" si="1696"/>
        <v>85</v>
      </c>
      <c r="MJ496" s="163">
        <f t="shared" ca="1" si="1696"/>
        <v>50</v>
      </c>
      <c r="MK496" s="161">
        <f t="shared" ca="1" si="1697"/>
        <v>1</v>
      </c>
      <c r="ML496" s="161">
        <f t="shared" ca="1" si="1698"/>
        <v>1</v>
      </c>
      <c r="MM496" s="161">
        <f t="shared" ca="1" si="1699"/>
        <v>1</v>
      </c>
      <c r="MN496" s="161">
        <f t="shared" ca="1" si="1700"/>
        <v>1</v>
      </c>
      <c r="MO496" s="161">
        <f t="shared" ca="1" si="1700"/>
        <v>1</v>
      </c>
      <c r="MP496" s="163">
        <f t="shared" ca="1" si="1696"/>
        <v>1</v>
      </c>
      <c r="MQ496" s="10"/>
      <c r="MR496" s="163">
        <f t="shared" ca="1" si="1696"/>
        <v>1</v>
      </c>
      <c r="MS496" s="161">
        <f t="shared" ca="1" si="1701"/>
        <v>1</v>
      </c>
      <c r="MT496" s="163">
        <f t="shared" ca="1" si="1696"/>
        <v>0.75</v>
      </c>
      <c r="MU496" s="163">
        <f t="shared" ca="1" si="1696"/>
        <v>0.8</v>
      </c>
      <c r="MV496" s="163">
        <f t="shared" ca="1" si="1702"/>
        <v>0.82499999999999996</v>
      </c>
      <c r="MW496" s="163">
        <f t="shared" ca="1" si="1696"/>
        <v>0.875</v>
      </c>
      <c r="MX496" s="163">
        <f t="shared" ca="1" si="1696"/>
        <v>0.9</v>
      </c>
      <c r="MY496" s="163">
        <f t="shared" ca="1" si="1703"/>
        <v>0.75</v>
      </c>
      <c r="MZ496" s="163">
        <f t="shared" ca="1" si="1703"/>
        <v>0.78142857142857147</v>
      </c>
      <c r="NA496" s="163">
        <f t="shared" ca="1" si="1703"/>
        <v>0.82499999999999996</v>
      </c>
      <c r="NB496" s="163">
        <f t="shared" ca="1" si="1703"/>
        <v>0.875</v>
      </c>
      <c r="NC496" s="163">
        <f t="shared" ca="1" si="1703"/>
        <v>0.9</v>
      </c>
      <c r="ND496" s="163">
        <f t="shared" ca="1" si="1703"/>
        <v>0.9</v>
      </c>
      <c r="NE496" s="163">
        <f t="shared" ca="1" si="1703"/>
        <v>0.75</v>
      </c>
      <c r="NF496" s="163">
        <f t="shared" ca="1" si="1703"/>
        <v>0.78142857142857147</v>
      </c>
      <c r="NG496" s="163">
        <f t="shared" ca="1" si="1703"/>
        <v>0.82499999999999996</v>
      </c>
      <c r="NH496" s="163">
        <f t="shared" ca="1" si="1703"/>
        <v>0.875</v>
      </c>
      <c r="NI496" s="163">
        <f t="shared" ca="1" si="1703"/>
        <v>0.9</v>
      </c>
      <c r="NJ496" s="163">
        <f t="shared" ca="1" si="1703"/>
        <v>0.9</v>
      </c>
      <c r="NK496" s="163">
        <f t="shared" ca="1" si="1703"/>
        <v>0.75</v>
      </c>
      <c r="NL496" s="163">
        <f t="shared" ca="1" si="1703"/>
        <v>0.78142857142857147</v>
      </c>
      <c r="NM496" s="163">
        <f t="shared" ca="1" si="1703"/>
        <v>0.82499999999999996</v>
      </c>
      <c r="NN496" s="163">
        <f t="shared" ca="1" si="1703"/>
        <v>0.875</v>
      </c>
      <c r="NO496" s="163">
        <f t="shared" ca="1" si="1703"/>
        <v>0.9</v>
      </c>
      <c r="NP496" s="163">
        <f t="shared" ca="1" si="1703"/>
        <v>0.9</v>
      </c>
      <c r="NQ496" s="163">
        <f t="shared" ca="1" si="1703"/>
        <v>0.75</v>
      </c>
      <c r="NR496" s="163">
        <f t="shared" ca="1" si="1703"/>
        <v>0.78142857142857147</v>
      </c>
      <c r="NS496" s="163">
        <f t="shared" ca="1" si="1703"/>
        <v>0.82499999999999996</v>
      </c>
      <c r="NT496" s="163">
        <f t="shared" ca="1" si="1703"/>
        <v>0.875</v>
      </c>
      <c r="NU496" s="163">
        <f t="shared" ca="1" si="1703"/>
        <v>0.9</v>
      </c>
      <c r="NV496" s="163">
        <f t="shared" ca="1" si="1703"/>
        <v>0.9</v>
      </c>
      <c r="NW496" s="163">
        <f t="shared" ca="1" si="1703"/>
        <v>0.75</v>
      </c>
      <c r="NX496" s="163">
        <f t="shared" ca="1" si="1703"/>
        <v>0.78142857142857147</v>
      </c>
      <c r="NY496" s="163">
        <f t="shared" ca="1" si="1703"/>
        <v>0.82499999999999996</v>
      </c>
      <c r="NZ496" s="163">
        <f t="shared" ca="1" si="1703"/>
        <v>0.875</v>
      </c>
      <c r="OA496" s="163">
        <f t="shared" ca="1" si="1703"/>
        <v>0.9</v>
      </c>
      <c r="OB496" s="163">
        <f t="shared" ca="1" si="1703"/>
        <v>0.9</v>
      </c>
      <c r="OC496" s="163">
        <f t="shared" ca="1" si="1703"/>
        <v>0.75</v>
      </c>
      <c r="OD496" s="163">
        <f t="shared" ca="1" si="1703"/>
        <v>0.78142857142857147</v>
      </c>
      <c r="OE496" s="163">
        <f t="shared" ca="1" si="1703"/>
        <v>0.82499999999999996</v>
      </c>
      <c r="OF496" s="163">
        <f t="shared" ca="1" si="1703"/>
        <v>0.875</v>
      </c>
      <c r="OG496" s="163">
        <f t="shared" ca="1" si="1703"/>
        <v>0.9</v>
      </c>
      <c r="OH496" s="163">
        <f t="shared" ca="1" si="1703"/>
        <v>0.9</v>
      </c>
      <c r="OI496" s="163">
        <f t="shared" ca="1" si="1703"/>
        <v>0.75</v>
      </c>
      <c r="OJ496" s="163">
        <f t="shared" ca="1" si="1703"/>
        <v>0.76904761904761909</v>
      </c>
      <c r="OK496" s="163">
        <f t="shared" ca="1" si="1703"/>
        <v>0.82000000000000006</v>
      </c>
      <c r="OL496" s="163">
        <f t="shared" ca="1" si="1703"/>
        <v>0.875</v>
      </c>
      <c r="OM496" s="163">
        <f t="shared" ca="1" si="1703"/>
        <v>0.9</v>
      </c>
      <c r="ON496" s="163">
        <f t="shared" ca="1" si="1703"/>
        <v>0.90000000000000013</v>
      </c>
      <c r="OO496" s="163">
        <f t="shared" ca="1" si="1703"/>
        <v>0.75</v>
      </c>
      <c r="OP496" s="163">
        <f t="shared" ca="1" si="1703"/>
        <v>0.76904761904761909</v>
      </c>
      <c r="OQ496" s="163">
        <f t="shared" ca="1" si="1703"/>
        <v>0.82000000000000006</v>
      </c>
      <c r="OR496" s="163">
        <f t="shared" ca="1" si="1703"/>
        <v>0.875</v>
      </c>
      <c r="OS496" s="163">
        <f t="shared" ca="1" si="1703"/>
        <v>0.9</v>
      </c>
      <c r="OT496" s="163">
        <f t="shared" ca="1" si="1703"/>
        <v>0.9</v>
      </c>
      <c r="OU496" s="163">
        <f t="shared" ca="1" si="1704"/>
        <v>0.875</v>
      </c>
      <c r="OV496" s="161">
        <f t="shared" ca="1" si="1705"/>
        <v>1</v>
      </c>
      <c r="OW496" s="161">
        <f t="shared" ca="1" si="1706"/>
        <v>1</v>
      </c>
      <c r="OX496" s="161" t="str">
        <f t="shared" ca="1" si="1707"/>
        <v>-</v>
      </c>
      <c r="OY496" s="163" t="str">
        <f t="shared" ca="1" si="1708"/>
        <v>-</v>
      </c>
      <c r="OZ496" s="161" t="str">
        <f t="shared" ca="1" si="1709"/>
        <v>-</v>
      </c>
      <c r="PA496" s="161" t="str">
        <f t="shared" ca="1" si="1710"/>
        <v>-</v>
      </c>
      <c r="PB496" s="163">
        <f t="shared" ca="1" si="1696"/>
        <v>0</v>
      </c>
      <c r="PC496" s="27">
        <v>0</v>
      </c>
    </row>
    <row r="497" spans="1:419" s="143" customFormat="1" hidden="1" outlineLevel="1">
      <c r="A497" s="121">
        <f t="shared" si="14"/>
        <v>492</v>
      </c>
      <c r="B497" s="121">
        <f t="shared" si="1711"/>
        <v>13</v>
      </c>
      <c r="C497" s="143">
        <f t="shared" si="1724"/>
        <v>1002</v>
      </c>
      <c r="D497" s="143" t="s">
        <v>884</v>
      </c>
      <c r="E497" s="143" t="b">
        <f t="shared" si="1667"/>
        <v>0</v>
      </c>
      <c r="F497" s="143" t="b">
        <v>0</v>
      </c>
      <c r="G497" s="143" t="b">
        <f t="shared" si="1712"/>
        <v>0</v>
      </c>
      <c r="H497" s="139">
        <f t="shared" ca="1" si="1713"/>
        <v>3</v>
      </c>
      <c r="I497" s="32">
        <v>1</v>
      </c>
      <c r="J497" s="32">
        <v>3</v>
      </c>
      <c r="K497" s="32">
        <v>3</v>
      </c>
      <c r="L497" s="139">
        <f t="shared" ca="1" si="1713"/>
        <v>1</v>
      </c>
      <c r="M497" s="139">
        <f t="shared" ca="1" si="1713"/>
        <v>1</v>
      </c>
      <c r="N497" s="139">
        <f t="shared" ca="1" si="1713"/>
        <v>1</v>
      </c>
      <c r="O497" s="139">
        <f t="shared" ca="1" si="1713"/>
        <v>1</v>
      </c>
      <c r="P497" s="139">
        <f t="shared" ca="1" si="1713"/>
        <v>1</v>
      </c>
      <c r="Q497" s="139">
        <f t="shared" ca="1" si="1713"/>
        <v>1</v>
      </c>
      <c r="R497" s="139">
        <f t="shared" ca="1" si="1713"/>
        <v>2</v>
      </c>
      <c r="S497" s="139">
        <f t="shared" ca="1" si="1713"/>
        <v>1</v>
      </c>
      <c r="T497" s="139">
        <f t="shared" ca="1" si="1714"/>
        <v>1</v>
      </c>
      <c r="U497" s="139">
        <f t="shared" ca="1" si="1714"/>
        <v>1</v>
      </c>
      <c r="V497" s="139">
        <f t="shared" ca="1" si="1714"/>
        <v>1</v>
      </c>
      <c r="W497" s="139">
        <f t="shared" ca="1" si="1713"/>
        <v>1</v>
      </c>
      <c r="X497" s="139">
        <f t="shared" ca="1" si="1713"/>
        <v>1</v>
      </c>
      <c r="Y497" s="139">
        <f t="shared" ca="1" si="1713"/>
        <v>1</v>
      </c>
      <c r="Z497" s="139">
        <f t="shared" ca="1" si="1713"/>
        <v>1</v>
      </c>
      <c r="AA497" s="139">
        <f t="shared" ca="1" si="1713"/>
        <v>1</v>
      </c>
      <c r="AB497" s="139">
        <f t="shared" ca="1" si="1713"/>
        <v>1</v>
      </c>
      <c r="AC497" s="139">
        <f t="shared" ca="1" si="1713"/>
        <v>1</v>
      </c>
      <c r="AE497" s="157"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163" t="str">
        <f t="shared" ca="1" si="1668"/>
        <v>-</v>
      </c>
      <c r="AI497" s="163" t="str">
        <f t="shared" ca="1" si="1668"/>
        <v>-</v>
      </c>
      <c r="AJ497" s="163" t="str">
        <f t="shared" ca="1" si="1668"/>
        <v>-</v>
      </c>
      <c r="AK497" s="163" t="str">
        <f t="shared" ca="1" si="1668"/>
        <v>-</v>
      </c>
      <c r="AL497" s="163" t="str">
        <f t="shared" ca="1" si="1668"/>
        <v>-</v>
      </c>
      <c r="AM497" s="163" t="b">
        <f t="shared" ca="1" si="1668"/>
        <v>1</v>
      </c>
      <c r="AN497" s="10"/>
      <c r="AO497" s="161" t="b">
        <f t="shared" si="1669"/>
        <v>1</v>
      </c>
      <c r="AP497" s="161" t="str">
        <f t="shared" si="1669"/>
        <v>-</v>
      </c>
      <c r="AQ497" s="161" t="str">
        <f t="shared" si="1669"/>
        <v>-</v>
      </c>
      <c r="AR497" s="161" t="str">
        <f t="shared" si="1669"/>
        <v>-</v>
      </c>
      <c r="AS497" s="161" t="b">
        <f t="shared" si="1669"/>
        <v>1</v>
      </c>
      <c r="AT497" s="161" t="b">
        <f t="shared" si="1669"/>
        <v>0</v>
      </c>
      <c r="AU497" s="161">
        <f t="shared" ca="1" si="1670"/>
        <v>0</v>
      </c>
      <c r="AV497" s="161" t="b">
        <f t="shared" si="1671"/>
        <v>1</v>
      </c>
      <c r="AW497" s="161" t="b">
        <f t="shared" si="1671"/>
        <v>1</v>
      </c>
      <c r="AX497" s="161">
        <f t="shared" si="1671"/>
        <v>1</v>
      </c>
      <c r="AY497" s="161">
        <f t="shared" si="1671"/>
        <v>5.0000000000000004E-6</v>
      </c>
      <c r="AZ497" s="161" t="str">
        <f t="shared" si="1671"/>
        <v>-</v>
      </c>
      <c r="BA497" s="10"/>
      <c r="BB497" s="161" t="b">
        <f t="shared" si="1672"/>
        <v>1</v>
      </c>
      <c r="BC497" s="163" t="b">
        <f t="shared" ca="1" si="1673"/>
        <v>1</v>
      </c>
      <c r="BD497" s="163" t="b">
        <f t="shared" ca="1" si="1673"/>
        <v>1</v>
      </c>
      <c r="BE497" s="162">
        <f t="shared" ca="1" si="1674"/>
        <v>3110</v>
      </c>
      <c r="BF497" s="163" t="str">
        <f t="shared" ca="1" si="1675"/>
        <v>-</v>
      </c>
      <c r="BG497" s="163" t="str">
        <f t="shared" ca="1" si="1675"/>
        <v>-</v>
      </c>
      <c r="BH497" s="163" t="str">
        <f t="shared" ca="1" si="1675"/>
        <v>-</v>
      </c>
      <c r="BI497" s="163" t="str">
        <f t="shared" ca="1" si="1675"/>
        <v>-</v>
      </c>
      <c r="BJ497" s="163" t="str">
        <f t="shared" ca="1" si="1675"/>
        <v>-</v>
      </c>
      <c r="BK497" s="163">
        <f t="shared" ca="1" si="1675"/>
        <v>1</v>
      </c>
      <c r="BL497" s="163">
        <f t="shared" ca="1" si="1675"/>
        <v>1</v>
      </c>
      <c r="BM497" s="163" t="str">
        <f t="shared" ca="1" si="1675"/>
        <v>-</v>
      </c>
      <c r="BN497" s="163" t="str">
        <f t="shared" ca="1" si="1675"/>
        <v>-</v>
      </c>
      <c r="BO497" s="163" t="b">
        <f t="shared" ca="1" si="1676"/>
        <v>0</v>
      </c>
      <c r="BP497" s="163" t="b">
        <f t="shared" ca="1" si="1676"/>
        <v>0</v>
      </c>
      <c r="BQ497" s="163" t="b">
        <f t="shared" ca="1" si="1676"/>
        <v>0</v>
      </c>
      <c r="BR497" s="163" t="b">
        <f t="shared" ca="1" si="1676"/>
        <v>0</v>
      </c>
      <c r="BS497" s="163" t="b">
        <f t="shared" ca="1" si="1676"/>
        <v>0</v>
      </c>
      <c r="BT497" s="163" t="b">
        <f t="shared" ca="1" si="1676"/>
        <v>0</v>
      </c>
      <c r="BU497" s="163" t="b">
        <f t="shared" ca="1" si="1676"/>
        <v>0</v>
      </c>
      <c r="BV497" s="163" t="b">
        <f t="shared" ca="1" si="1676"/>
        <v>0</v>
      </c>
      <c r="BW497" s="163" t="b">
        <f t="shared" ca="1" si="1676"/>
        <v>0</v>
      </c>
      <c r="BX497" s="163" t="str">
        <f t="shared" ca="1" si="1677"/>
        <v>-</v>
      </c>
      <c r="BY497" s="163" t="str">
        <f t="shared" ca="1" si="1678"/>
        <v>-</v>
      </c>
      <c r="BZ497" s="163" t="str">
        <f t="shared" ca="1" si="1678"/>
        <v>-</v>
      </c>
      <c r="CA497" s="163" t="str">
        <f t="shared" ca="1" si="1678"/>
        <v>-</v>
      </c>
      <c r="CB497" s="163" t="str">
        <f t="shared" ca="1" si="1678"/>
        <v>-</v>
      </c>
      <c r="CC497" s="163" t="str">
        <f t="shared" ca="1" si="1678"/>
        <v>-</v>
      </c>
      <c r="CD497" s="163" t="str">
        <f t="shared" ca="1" si="1678"/>
        <v>-</v>
      </c>
      <c r="CE497" s="163" t="str">
        <f t="shared" ca="1" si="1678"/>
        <v>-</v>
      </c>
      <c r="CF497" s="163" t="str">
        <f t="shared" ca="1" si="1678"/>
        <v>-</v>
      </c>
      <c r="CG497" s="163" t="str">
        <f t="shared" ca="1" si="1677"/>
        <v>-</v>
      </c>
      <c r="CH497" s="163" t="str">
        <f t="shared" ca="1" si="1677"/>
        <v>-</v>
      </c>
      <c r="CI497" s="163" t="str">
        <f t="shared" ca="1" si="1677"/>
        <v>-</v>
      </c>
      <c r="CJ497" s="163" t="str">
        <f t="shared" ca="1" si="1677"/>
        <v>-</v>
      </c>
      <c r="CK497" s="163" t="str">
        <f t="shared" ca="1" si="1677"/>
        <v>-</v>
      </c>
      <c r="CL497" s="163" t="str">
        <f t="shared" ca="1" si="1677"/>
        <v>-</v>
      </c>
      <c r="CM497" s="163" t="str">
        <f t="shared" ca="1" si="1677"/>
        <v>-</v>
      </c>
      <c r="CN497" s="163" t="str">
        <f t="shared" ca="1" si="1677"/>
        <v>-</v>
      </c>
      <c r="CO497" s="163" t="str">
        <f t="shared" ca="1" si="1677"/>
        <v>-</v>
      </c>
      <c r="CP497" s="163" t="str">
        <f t="shared" ca="1" si="1677"/>
        <v>-</v>
      </c>
      <c r="CQ497" s="163" t="str">
        <f t="shared" ca="1" si="1677"/>
        <v>-</v>
      </c>
      <c r="CR497" s="163" t="str">
        <f t="shared" ca="1" si="1677"/>
        <v>-</v>
      </c>
      <c r="CS497" s="163" t="str">
        <f t="shared" ca="1" si="1677"/>
        <v>-</v>
      </c>
      <c r="CT497" s="163" t="str">
        <f t="shared" ca="1" si="1677"/>
        <v>-</v>
      </c>
      <c r="CU497" s="163" t="str">
        <f t="shared" ca="1" si="1677"/>
        <v>-</v>
      </c>
      <c r="CV497" s="163" t="str">
        <f t="shared" ca="1" si="1677"/>
        <v>-</v>
      </c>
      <c r="CW497" s="163" t="str">
        <f t="shared" ca="1" si="1677"/>
        <v>-</v>
      </c>
      <c r="CX497" s="163" t="str">
        <f t="shared" ca="1" si="1677"/>
        <v>-</v>
      </c>
      <c r="CY497" s="163" t="str">
        <f t="shared" ca="1" si="1677"/>
        <v>-</v>
      </c>
      <c r="CZ497" s="163" t="str">
        <f t="shared" ca="1" si="1677"/>
        <v>-</v>
      </c>
      <c r="DA497" s="163" t="str">
        <f t="shared" ca="1" si="1677"/>
        <v>-</v>
      </c>
      <c r="DB497" s="163" t="str">
        <f t="shared" ca="1" si="1677"/>
        <v>-</v>
      </c>
      <c r="DC497" s="163" t="str">
        <f t="shared" ca="1" si="1677"/>
        <v>-</v>
      </c>
      <c r="DD497" s="163" t="str">
        <f t="shared" ca="1" si="1679"/>
        <v>-</v>
      </c>
      <c r="DE497" s="163" t="str">
        <f t="shared" ca="1" si="1679"/>
        <v>-</v>
      </c>
      <c r="DF497" s="163" t="str">
        <f t="shared" ca="1" si="1679"/>
        <v>-</v>
      </c>
      <c r="DG497" s="163" t="str">
        <f t="shared" ca="1" si="1679"/>
        <v>-</v>
      </c>
      <c r="DH497" s="163" t="str">
        <f t="shared" ca="1" si="1679"/>
        <v>-</v>
      </c>
      <c r="DI497" s="163" t="str">
        <f t="shared" ca="1" si="1679"/>
        <v>-</v>
      </c>
      <c r="DJ497" s="163" t="str">
        <f t="shared" ca="1" si="1679"/>
        <v>-</v>
      </c>
      <c r="DK497" s="163" t="str">
        <f t="shared" ca="1" si="1679"/>
        <v>-</v>
      </c>
      <c r="DL497" s="10"/>
      <c r="DM497" s="163" t="str">
        <f t="shared" ca="1" si="1675"/>
        <v>-</v>
      </c>
      <c r="DN497" s="163" t="str">
        <f t="shared" ca="1" si="1675"/>
        <v>-</v>
      </c>
      <c r="DO497" s="163" t="str">
        <f t="shared" ca="1" si="1675"/>
        <v>-</v>
      </c>
      <c r="DP497" s="163" t="str">
        <f t="shared" ca="1" si="1675"/>
        <v>-</v>
      </c>
      <c r="DQ497" s="163" t="str">
        <f t="shared" ca="1" si="1675"/>
        <v>-</v>
      </c>
      <c r="DR497" s="163" t="str">
        <f t="shared" ca="1" si="1675"/>
        <v>-</v>
      </c>
      <c r="DS497" s="163" t="str">
        <f t="shared" ca="1" si="1675"/>
        <v>-</v>
      </c>
      <c r="DT497" s="163" t="str">
        <f t="shared" ca="1" si="1675"/>
        <v>-</v>
      </c>
      <c r="DU497" s="163" t="str">
        <f t="shared" ca="1" si="1675"/>
        <v>-</v>
      </c>
      <c r="DV497" s="163" t="str">
        <f t="shared" ca="1" si="1675"/>
        <v>-</v>
      </c>
      <c r="DW497" s="163" t="str">
        <f t="shared" ca="1" si="1675"/>
        <v>-</v>
      </c>
      <c r="DX497" s="161" t="str" cm="1">
        <f t="array" ref="DX497">INDEX(i.rev,$K497,DX$15)</f>
        <v>-</v>
      </c>
      <c r="DY497" s="161">
        <f t="shared" si="1680"/>
        <v>13</v>
      </c>
      <c r="DZ497" s="161" t="str" cm="1">
        <f t="array" ref="DZ497">INDEX(i.rev,$K497,DZ$15)</f>
        <v>-</v>
      </c>
      <c r="EA497" s="161" t="str" cm="1">
        <f t="array" ref="EA497">INDEX(i.rev,$K497,EA$15)</f>
        <v>-</v>
      </c>
      <c r="EB497" s="161" t="str" cm="1">
        <f t="array" ref="EB497">INDEX(i.rev,$K497,EB$15)</f>
        <v>-</v>
      </c>
      <c r="EC497" s="161" t="str" cm="1">
        <f t="array" ref="EC497">INDEX(i.rev,$K497,EC$15)</f>
        <v>-</v>
      </c>
      <c r="ED497" s="161" t="str" cm="1">
        <f t="array" ref="ED497">INDEX(i.rev,$K497,ED$15)</f>
        <v>-</v>
      </c>
      <c r="EE497" s="161" t="str" cm="1">
        <f t="array" ref="EE497">INDEX(i.rev,$K497,EE$15)</f>
        <v>-</v>
      </c>
      <c r="EF497" s="161" t="str" cm="1">
        <f t="array" ref="EF497">INDEX(i.rev,$K497,EF$15)</f>
        <v>-</v>
      </c>
      <c r="EG497" s="161" t="str" cm="1">
        <f t="array" ref="EG497">INDEX(i.rev,$K497,EG$15)</f>
        <v>-</v>
      </c>
      <c r="EH497" s="10"/>
      <c r="EI497" s="163" t="str">
        <f t="shared" ref="EI497:GC505" ca="1" si="1734">OFFSET(EI$5,$B497,0)</f>
        <v>-</v>
      </c>
      <c r="EJ497" s="163" t="str">
        <f t="shared" ca="1" si="1734"/>
        <v>-</v>
      </c>
      <c r="EK497" s="163" t="str">
        <f t="shared" ca="1" si="1734"/>
        <v>-</v>
      </c>
      <c r="EL497" s="163" t="str">
        <f t="shared" ca="1" si="1734"/>
        <v>-</v>
      </c>
      <c r="EM497" s="163" t="str">
        <f t="shared" ca="1" si="1734"/>
        <v>-</v>
      </c>
      <c r="EN497" s="163" t="str">
        <f t="shared" ca="1" si="1734"/>
        <v>-</v>
      </c>
      <c r="EO497" s="163" t="str">
        <f t="shared" ca="1" si="1734"/>
        <v>-</v>
      </c>
      <c r="EP497" s="163" t="str">
        <f t="shared" ca="1" si="1734"/>
        <v>-</v>
      </c>
      <c r="EQ497" s="163">
        <f t="shared" ca="1" si="1734"/>
        <v>1</v>
      </c>
      <c r="ER497" s="163">
        <f t="shared" ca="1" si="1734"/>
        <v>1</v>
      </c>
      <c r="ES497" s="163">
        <f t="shared" ca="1" si="1734"/>
        <v>0</v>
      </c>
      <c r="ET497" s="163" t="str">
        <f t="shared" ca="1" si="1734"/>
        <v>-</v>
      </c>
      <c r="EU497" s="163" t="str">
        <f t="shared" ca="1" si="1734"/>
        <v>-</v>
      </c>
      <c r="EV497" s="163" t="str">
        <f t="shared" ca="1" si="1734"/>
        <v>-</v>
      </c>
      <c r="EW497" s="163" t="str">
        <f t="shared" ca="1" si="1734"/>
        <v>-</v>
      </c>
      <c r="EX497" s="163" t="str">
        <f t="shared" ca="1" si="1734"/>
        <v>-</v>
      </c>
      <c r="EY497" s="163" t="str">
        <f t="shared" ca="1" si="1734"/>
        <v>-</v>
      </c>
      <c r="EZ497" s="163" t="str">
        <f t="shared" ca="1" si="1734"/>
        <v>-</v>
      </c>
      <c r="FA497" s="163">
        <f t="shared" ca="1" si="1734"/>
        <v>0</v>
      </c>
      <c r="FB497" s="163" t="str">
        <f t="shared" ca="1" si="1734"/>
        <v>-</v>
      </c>
      <c r="FC497" s="163" t="str">
        <f t="shared" ca="1" si="1734"/>
        <v>-</v>
      </c>
      <c r="FD497" s="163" t="str">
        <f t="shared" ca="1" si="1734"/>
        <v>-</v>
      </c>
      <c r="FE497" s="163" t="str">
        <f t="shared" ca="1" si="1734"/>
        <v>-</v>
      </c>
      <c r="FF497" s="163" t="str">
        <f t="shared" ca="1" si="1734"/>
        <v>-</v>
      </c>
      <c r="FG497" s="163">
        <f t="shared" ca="1" si="1734"/>
        <v>0</v>
      </c>
      <c r="FH497" s="163">
        <f t="shared" ca="1" si="1734"/>
        <v>0</v>
      </c>
      <c r="FI497" s="163">
        <f t="shared" ca="1" si="1734"/>
        <v>0</v>
      </c>
      <c r="FJ497" s="163">
        <f t="shared" ca="1" si="1734"/>
        <v>0</v>
      </c>
      <c r="FK497" s="163">
        <f t="shared" ca="1" si="1734"/>
        <v>0</v>
      </c>
      <c r="FL497" s="163">
        <f t="shared" ca="1" si="1734"/>
        <v>0</v>
      </c>
      <c r="FM497" s="163">
        <f t="shared" ca="1" si="1734"/>
        <v>0</v>
      </c>
      <c r="FN497" s="163" t="str">
        <f t="shared" ca="1" si="1734"/>
        <v>-</v>
      </c>
      <c r="FO497" s="163" t="str">
        <f t="shared" ca="1" si="1734"/>
        <v>-</v>
      </c>
      <c r="FP497" s="163" t="str">
        <f t="shared" ca="1" si="1734"/>
        <v>-</v>
      </c>
      <c r="FQ497" s="163" t="str">
        <f t="shared" ca="1" si="1734"/>
        <v>-</v>
      </c>
      <c r="FR497" s="163" t="str">
        <f t="shared" ca="1" si="1734"/>
        <v>-</v>
      </c>
      <c r="FS497" s="163" t="str">
        <f t="shared" ca="1" si="1734"/>
        <v>-</v>
      </c>
      <c r="FT497" s="163" t="str">
        <f t="shared" ca="1" si="1734"/>
        <v>-</v>
      </c>
      <c r="FU497" s="163" t="str">
        <f t="shared" ca="1" si="1734"/>
        <v>-</v>
      </c>
      <c r="FV497" s="163" t="str">
        <f t="shared" ca="1" si="1734"/>
        <v>-</v>
      </c>
      <c r="FW497" s="163" t="str">
        <f t="shared" ca="1" si="1734"/>
        <v>-</v>
      </c>
      <c r="FX497" s="163" t="str">
        <f t="shared" ca="1" si="1734"/>
        <v>-</v>
      </c>
      <c r="FY497" s="10"/>
      <c r="FZ497" s="163">
        <f t="shared" ca="1" si="1734"/>
        <v>1</v>
      </c>
      <c r="GA497" s="163" t="str">
        <f t="shared" ca="1" si="1734"/>
        <v>-</v>
      </c>
      <c r="GB497" s="163" t="str">
        <f t="shared" ca="1" si="1734"/>
        <v>-</v>
      </c>
      <c r="GC497" s="163" t="str">
        <f t="shared" ca="1" si="1734"/>
        <v>-</v>
      </c>
      <c r="GD497" s="163" t="str">
        <f t="shared" ref="GD497:GH534" ca="1" si="1735">OFFSET(GD$5,$B497,0)</f>
        <v>-</v>
      </c>
      <c r="GE497" s="163" t="b">
        <f t="shared" ca="1" si="1735"/>
        <v>0</v>
      </c>
      <c r="GF497" s="163" t="str">
        <f t="shared" ca="1" si="1735"/>
        <v>-</v>
      </c>
      <c r="GG497" s="163">
        <f t="shared" ca="1" si="1735"/>
        <v>0</v>
      </c>
      <c r="GH497" s="163" t="str">
        <f t="shared" ca="1" si="1735"/>
        <v>-</v>
      </c>
      <c r="GI497" s="161" cm="1">
        <f t="array" ref="GI497">INDEX(i.rev,$K497,GI$15)</f>
        <v>1.1000000000000001</v>
      </c>
      <c r="GJ497" s="163">
        <f t="shared" ca="1" si="1682"/>
        <v>0</v>
      </c>
      <c r="GK497" s="163">
        <f t="shared" ca="1" si="1682"/>
        <v>1</v>
      </c>
      <c r="GL497" s="163">
        <f t="shared" ca="1" si="1682"/>
        <v>0</v>
      </c>
      <c r="GM497" s="163">
        <f t="shared" ca="1" si="1682"/>
        <v>1</v>
      </c>
      <c r="GN497" s="163">
        <f t="shared" ca="1" si="1682"/>
        <v>1</v>
      </c>
      <c r="GO497" s="163">
        <f t="shared" ca="1" si="1682"/>
        <v>1</v>
      </c>
      <c r="GP497" s="163">
        <f t="shared" ca="1" si="1682"/>
        <v>0</v>
      </c>
      <c r="GQ497" s="163">
        <f t="shared" ca="1" si="1682"/>
        <v>0</v>
      </c>
      <c r="GR497" s="163">
        <f t="shared" ca="1" si="1682"/>
        <v>0</v>
      </c>
      <c r="GS497" s="163">
        <f t="shared" ca="1" si="1682"/>
        <v>0</v>
      </c>
      <c r="GT497" s="163">
        <f t="shared" ca="1" si="1682"/>
        <v>0</v>
      </c>
      <c r="GU497" s="163">
        <f t="shared" ca="1" si="1682"/>
        <v>0</v>
      </c>
      <c r="GV497" s="163">
        <f t="shared" ca="1" si="1682"/>
        <v>0</v>
      </c>
      <c r="GW497" s="163">
        <f t="shared" ca="1" si="1682"/>
        <v>0</v>
      </c>
      <c r="GX497" s="163">
        <f t="shared" ca="1" si="1682"/>
        <v>0</v>
      </c>
      <c r="GY497" s="163">
        <f t="shared" ca="1" si="1682"/>
        <v>0</v>
      </c>
      <c r="GZ497" s="161" cm="1">
        <f t="array" ref="GZ497">INDEX(i.rev,$K497,GZ$15)</f>
        <v>0</v>
      </c>
      <c r="HA497" s="163">
        <f t="shared" ca="1" si="1683"/>
        <v>0</v>
      </c>
      <c r="HB497" s="161" cm="1">
        <f t="array" ref="HB497">INDEX(i.rev,$K497,HB$15)</f>
        <v>1</v>
      </c>
      <c r="HC497" s="163">
        <f t="shared" ca="1" si="1684"/>
        <v>0</v>
      </c>
      <c r="HD497" s="163">
        <f t="shared" ca="1" si="1684"/>
        <v>0</v>
      </c>
      <c r="HE497" s="163">
        <f t="shared" ca="1" si="1684"/>
        <v>0</v>
      </c>
      <c r="HF497" s="163">
        <f t="shared" ca="1" si="1684"/>
        <v>0</v>
      </c>
      <c r="HG497" s="163">
        <f t="shared" ca="1" si="1684"/>
        <v>0</v>
      </c>
      <c r="HH497" s="163">
        <f t="shared" ca="1" si="1684"/>
        <v>0</v>
      </c>
      <c r="HI497" s="163">
        <f t="shared" ca="1" si="1684"/>
        <v>0</v>
      </c>
      <c r="HJ497" s="10"/>
      <c r="HK497" s="163" t="str">
        <f t="shared" ca="1" si="1684"/>
        <v>-</v>
      </c>
      <c r="HL497" s="163" t="str">
        <f t="shared" ca="1" si="1684"/>
        <v>-</v>
      </c>
      <c r="HM497" s="163" t="str">
        <f t="shared" ca="1" si="1684"/>
        <v>-</v>
      </c>
      <c r="HN497" s="163" t="str">
        <f t="shared" ca="1" si="1684"/>
        <v>-</v>
      </c>
      <c r="HO497" s="163" t="str">
        <f t="shared" ca="1" si="1685"/>
        <v>-</v>
      </c>
      <c r="HP497" s="161" t="b">
        <f t="shared" ca="1" si="1686"/>
        <v>0</v>
      </c>
      <c r="HQ497" s="161" t="b">
        <f t="shared" ca="1" si="1686"/>
        <v>0</v>
      </c>
      <c r="HR497" s="161" t="b">
        <f t="shared" ca="1" si="1686"/>
        <v>1</v>
      </c>
      <c r="HS497" s="163">
        <f t="shared" ca="1" si="1684"/>
        <v>0</v>
      </c>
      <c r="HT497" s="161">
        <f t="shared" ca="1" si="1687"/>
        <v>1</v>
      </c>
      <c r="HU497" s="161">
        <f t="shared" ca="1" si="1687"/>
        <v>1</v>
      </c>
      <c r="HV497" s="163" t="str">
        <f t="shared" ca="1" si="1684"/>
        <v>-</v>
      </c>
      <c r="HW497" s="163" t="str">
        <f t="shared" ca="1" si="1684"/>
        <v>-</v>
      </c>
      <c r="HX497" s="163" t="str">
        <f t="shared" ca="1" si="1684"/>
        <v>-</v>
      </c>
      <c r="HY497" s="163" t="str">
        <f t="shared" ca="1" si="1684"/>
        <v>-</v>
      </c>
      <c r="HZ497" s="163" t="str">
        <f t="shared" ca="1" si="1684"/>
        <v>-</v>
      </c>
      <c r="IA497" s="163" t="str">
        <f t="shared" ca="1" si="1684"/>
        <v>-</v>
      </c>
      <c r="IB497" s="163" t="str">
        <f t="shared" ca="1" si="1684"/>
        <v>-</v>
      </c>
      <c r="IC497" s="163" t="str">
        <f t="shared" ca="1" si="1684"/>
        <v>-</v>
      </c>
      <c r="ID497" s="163" t="str">
        <f t="shared" ca="1" si="1684"/>
        <v>-</v>
      </c>
      <c r="IE497" s="163" t="b">
        <f t="shared" ca="1" si="1684"/>
        <v>1</v>
      </c>
      <c r="IF497" s="163" t="str">
        <f t="shared" ca="1" si="1684"/>
        <v>-</v>
      </c>
      <c r="IG497" s="163" t="str">
        <f t="shared" ca="1" si="1684"/>
        <v>-</v>
      </c>
      <c r="IH497" s="163" t="str">
        <f t="shared" ca="1" si="1715"/>
        <v>-</v>
      </c>
      <c r="II497" s="163" t="b">
        <f t="shared" ca="1" si="1688"/>
        <v>1</v>
      </c>
      <c r="IJ497" s="163">
        <f t="shared" ca="1" si="1688"/>
        <v>0</v>
      </c>
      <c r="IK497" s="163" t="str">
        <f t="shared" ca="1" si="1688"/>
        <v>-</v>
      </c>
      <c r="IL497" s="163" t="str">
        <f t="shared" ca="1" si="1688"/>
        <v>-</v>
      </c>
      <c r="IM497" s="163" t="str">
        <f t="shared" ca="1" si="1688"/>
        <v>-</v>
      </c>
      <c r="IN497" s="163" t="str">
        <f t="shared" ca="1" si="1688"/>
        <v>-</v>
      </c>
      <c r="IO497" s="163" t="str">
        <f t="shared" ca="1" si="1688"/>
        <v>-</v>
      </c>
      <c r="IP497" s="163">
        <f t="shared" ca="1" si="1688"/>
        <v>0</v>
      </c>
      <c r="IQ497" s="163" t="str">
        <f t="shared" ca="1" si="1688"/>
        <v>-</v>
      </c>
      <c r="IR497" s="163" t="str">
        <f t="shared" ca="1" si="1688"/>
        <v>-</v>
      </c>
      <c r="IS497" s="163" t="str">
        <f t="shared" ca="1" si="1688"/>
        <v>-</v>
      </c>
      <c r="IT497" s="163">
        <f t="shared" ca="1" si="1688"/>
        <v>500</v>
      </c>
      <c r="IU497" s="163">
        <f t="shared" ca="1" si="1688"/>
        <v>500</v>
      </c>
      <c r="IV497" s="163" t="str">
        <f t="shared" ca="1" si="1688"/>
        <v>-</v>
      </c>
      <c r="IW497" s="163" t="str">
        <f t="shared" ca="1" si="1688"/>
        <v>-</v>
      </c>
      <c r="IX497" s="163" t="str">
        <f t="shared" ca="1" si="1688"/>
        <v>-</v>
      </c>
      <c r="IY497" s="163" t="str">
        <f t="shared" ca="1" si="1689"/>
        <v>-</v>
      </c>
      <c r="IZ497" s="163" t="str">
        <f t="shared" ca="1" si="1689"/>
        <v>-</v>
      </c>
      <c r="JA497" s="163" t="str">
        <f t="shared" ca="1" si="1689"/>
        <v>-</v>
      </c>
      <c r="JB497" s="163" t="str">
        <f t="shared" ca="1" si="1689"/>
        <v>-</v>
      </c>
      <c r="JC497" s="163" t="str">
        <f t="shared" ca="1" si="1689"/>
        <v>-</v>
      </c>
      <c r="JD497" s="163" t="str">
        <f t="shared" ca="1" si="1689"/>
        <v>-</v>
      </c>
      <c r="JE497" s="163" t="str">
        <f t="shared" ca="1" si="1689"/>
        <v>-</v>
      </c>
      <c r="JF497" s="163" t="str">
        <f t="shared" ca="1" si="1689"/>
        <v>-</v>
      </c>
      <c r="JG497" s="163" t="str">
        <f t="shared" ca="1" si="1689"/>
        <v>-</v>
      </c>
      <c r="JH497" s="163" t="str">
        <f t="shared" ca="1" si="1689"/>
        <v>-</v>
      </c>
      <c r="JI497" s="163" t="str">
        <f t="shared" ca="1" si="1690"/>
        <v>-</v>
      </c>
      <c r="JJ497" s="163" t="str">
        <f t="shared" ca="1" si="1690"/>
        <v>-</v>
      </c>
      <c r="JK497" s="163" t="str">
        <f t="shared" ca="1" si="1690"/>
        <v>-</v>
      </c>
      <c r="JL497" s="163" t="str">
        <f t="shared" ca="1" si="1690"/>
        <v>-</v>
      </c>
      <c r="JM497" s="163" t="str">
        <f t="shared" ca="1" si="1690"/>
        <v>-</v>
      </c>
      <c r="JN497" s="163" t="str">
        <f t="shared" ca="1" si="1690"/>
        <v>-</v>
      </c>
      <c r="JO497" s="163" t="str">
        <f t="shared" ca="1" si="1690"/>
        <v>-</v>
      </c>
      <c r="JP497" s="163" t="str">
        <f t="shared" ca="1" si="1690"/>
        <v>-</v>
      </c>
      <c r="JQ497" s="163" t="str">
        <f t="shared" ca="1" si="1690"/>
        <v>-</v>
      </c>
      <c r="JR497" s="163" t="str">
        <f t="shared" ca="1" si="1690"/>
        <v>-</v>
      </c>
      <c r="JS497" s="163" t="str">
        <f t="shared" ca="1" si="1691"/>
        <v>-</v>
      </c>
      <c r="JT497" s="163" t="str">
        <f t="shared" ca="1" si="1691"/>
        <v>-</v>
      </c>
      <c r="JU497" s="163" t="str">
        <f t="shared" ca="1" si="1691"/>
        <v>-</v>
      </c>
      <c r="JV497" s="163" t="str">
        <f t="shared" ca="1" si="1691"/>
        <v>-</v>
      </c>
      <c r="JW497" s="163" t="str">
        <f t="shared" ca="1" si="1691"/>
        <v>-</v>
      </c>
      <c r="JX497" s="163" t="str">
        <f t="shared" ca="1" si="1689"/>
        <v>-</v>
      </c>
      <c r="JY497" s="163" t="str">
        <f t="shared" ca="1" si="1733"/>
        <v>-</v>
      </c>
      <c r="JZ497" s="163" t="str">
        <f t="shared" ca="1" si="1733"/>
        <v>-</v>
      </c>
      <c r="KA497" s="163" t="str">
        <f t="shared" ca="1" si="1733"/>
        <v>-</v>
      </c>
      <c r="KB497" s="163" t="str">
        <f t="shared" ca="1" si="1733"/>
        <v>-</v>
      </c>
      <c r="KC497" s="163" t="str">
        <f t="shared" ca="1" si="1733"/>
        <v>-</v>
      </c>
      <c r="KD497" s="163" t="str">
        <f t="shared" ca="1" si="1733"/>
        <v>-</v>
      </c>
      <c r="KE497" s="163" t="str">
        <f t="shared" ca="1" si="1733"/>
        <v>-</v>
      </c>
      <c r="KF497" s="163" t="str">
        <f t="shared" ca="1" si="1733"/>
        <v>-</v>
      </c>
      <c r="KG497" s="163" t="str">
        <f t="shared" ca="1" si="1733"/>
        <v>-</v>
      </c>
      <c r="KH497" s="163" t="str">
        <f t="shared" ca="1" si="1733"/>
        <v>-</v>
      </c>
      <c r="KI497" s="163" t="str">
        <f t="shared" ca="1" si="1733"/>
        <v>-</v>
      </c>
      <c r="KJ497" s="163" t="str">
        <f t="shared" ca="1" si="1733"/>
        <v>-</v>
      </c>
      <c r="KK497" s="163" t="str">
        <f t="shared" ca="1" si="1733"/>
        <v>-</v>
      </c>
      <c r="KL497" s="163" t="str">
        <f t="shared" ca="1" si="1733"/>
        <v>-</v>
      </c>
      <c r="KM497" s="163" t="str">
        <f t="shared" ca="1" si="1733"/>
        <v>-</v>
      </c>
      <c r="KN497" s="163" t="str">
        <f t="shared" ca="1" si="1733"/>
        <v>-</v>
      </c>
      <c r="KO497" s="163" t="str">
        <f t="shared" ca="1" si="1733"/>
        <v>-</v>
      </c>
      <c r="KP497" s="163" t="str">
        <f t="shared" ca="1" si="1733"/>
        <v>-</v>
      </c>
      <c r="KQ497" s="163" t="str">
        <f t="shared" ca="1" si="1733"/>
        <v>-</v>
      </c>
      <c r="KR497" s="163" t="str">
        <f t="shared" ca="1" si="1733"/>
        <v>-</v>
      </c>
      <c r="KS497" s="163" t="str">
        <f t="shared" ca="1" si="1733"/>
        <v>-</v>
      </c>
      <c r="KT497" s="163" t="str">
        <f t="shared" ca="1" si="1733"/>
        <v>-</v>
      </c>
      <c r="KU497" s="163" t="str">
        <f t="shared" ca="1" si="1733"/>
        <v>-</v>
      </c>
      <c r="KV497" s="163" t="str">
        <f t="shared" ca="1" si="1733"/>
        <v>-</v>
      </c>
      <c r="KW497" s="163" t="str">
        <f t="shared" ca="1" si="1733"/>
        <v>-</v>
      </c>
      <c r="KX497" s="163" t="str">
        <f t="shared" ca="1" si="1733"/>
        <v>-</v>
      </c>
      <c r="KY497" s="163" t="str">
        <f t="shared" ca="1" si="1733"/>
        <v>-</v>
      </c>
      <c r="KZ497" s="163" t="str">
        <f t="shared" ca="1" si="1733"/>
        <v>-</v>
      </c>
      <c r="LA497" s="163" t="str">
        <f t="shared" ca="1" si="1733"/>
        <v>-</v>
      </c>
      <c r="LB497" s="163" t="str">
        <f t="shared" ca="1" si="1733"/>
        <v>-</v>
      </c>
      <c r="LC497" s="163" t="str">
        <f t="shared" ca="1" si="1733"/>
        <v>-</v>
      </c>
      <c r="LD497" s="163" t="str">
        <f t="shared" ca="1" si="1733"/>
        <v>-</v>
      </c>
      <c r="LE497" s="163" t="str">
        <f t="shared" ca="1" si="1733"/>
        <v>-</v>
      </c>
      <c r="LF497" s="163" t="str">
        <f t="shared" ca="1" si="1733"/>
        <v>-</v>
      </c>
      <c r="LG497" s="163" t="str">
        <f t="shared" ca="1" si="1733"/>
        <v>-</v>
      </c>
      <c r="LH497" s="163" t="str">
        <f t="shared" ca="1" si="1733"/>
        <v>-</v>
      </c>
      <c r="LI497" s="163" t="str">
        <f t="shared" ca="1" si="1733"/>
        <v>-</v>
      </c>
      <c r="LJ497" s="163" t="str">
        <f t="shared" ca="1" si="1733"/>
        <v>-</v>
      </c>
      <c r="LK497" s="163" t="str">
        <f t="shared" ca="1" si="1733"/>
        <v>-</v>
      </c>
      <c r="LL497" s="163" t="str">
        <f t="shared" ca="1" si="1733"/>
        <v>-</v>
      </c>
      <c r="LM497" s="163" t="str">
        <f t="shared" ca="1" si="1733"/>
        <v>-</v>
      </c>
      <c r="LN497" s="163" t="str">
        <f t="shared" ca="1" si="1733"/>
        <v>-</v>
      </c>
      <c r="LO497" s="163" t="str">
        <f t="shared" ca="1" si="1693"/>
        <v>-</v>
      </c>
      <c r="LP497" s="163" t="str">
        <f t="shared" ca="1" si="1693"/>
        <v>-</v>
      </c>
      <c r="LQ497" s="163" t="str">
        <f t="shared" ca="1" si="1693"/>
        <v>-</v>
      </c>
      <c r="LR497" s="163" t="str">
        <f t="shared" ca="1" si="1693"/>
        <v>-</v>
      </c>
      <c r="LS497" s="163" t="str">
        <f t="shared" ca="1" si="1693"/>
        <v>-</v>
      </c>
      <c r="LT497" s="163" t="str">
        <f t="shared" ca="1" si="1693"/>
        <v>-</v>
      </c>
      <c r="LU497" s="163" t="str">
        <f t="shared" ca="1" si="1693"/>
        <v>-</v>
      </c>
      <c r="LV497" s="163" t="str">
        <f t="shared" ca="1" si="1693"/>
        <v>-</v>
      </c>
      <c r="LW497" s="163" t="str">
        <f t="shared" ca="1" si="1693"/>
        <v>-</v>
      </c>
      <c r="LX497" s="163" t="str">
        <f t="shared" ca="1" si="1693"/>
        <v>-</v>
      </c>
      <c r="LY497" s="10"/>
      <c r="LZ497" s="161">
        <f t="shared" ca="1" si="1694"/>
        <v>4.4999999999999998E-2</v>
      </c>
      <c r="MA497" s="161">
        <f t="shared" ca="1" si="1695"/>
        <v>4.4999999999999998E-2</v>
      </c>
      <c r="MB497" s="163">
        <f t="shared" ca="1" si="1696"/>
        <v>1</v>
      </c>
      <c r="MC497" s="163">
        <f t="shared" ca="1" si="1696"/>
        <v>0</v>
      </c>
      <c r="MD497" s="163">
        <f t="shared" ca="1" si="1696"/>
        <v>1</v>
      </c>
      <c r="ME497" s="163">
        <f t="shared" ca="1" si="1696"/>
        <v>1</v>
      </c>
      <c r="MF497" s="163">
        <f t="shared" ca="1" si="1696"/>
        <v>0</v>
      </c>
      <c r="MG497" s="163">
        <f t="shared" ca="1" si="1696"/>
        <v>70</v>
      </c>
      <c r="MH497" s="163">
        <f t="shared" ca="1" si="1696"/>
        <v>50</v>
      </c>
      <c r="MI497" s="163">
        <f t="shared" ca="1" si="1696"/>
        <v>85</v>
      </c>
      <c r="MJ497" s="163">
        <f t="shared" ca="1" si="1696"/>
        <v>50</v>
      </c>
      <c r="MK497" s="161">
        <f t="shared" ca="1" si="1697"/>
        <v>1</v>
      </c>
      <c r="ML497" s="161">
        <f t="shared" ca="1" si="1698"/>
        <v>1</v>
      </c>
      <c r="MM497" s="161">
        <f t="shared" ca="1" si="1699"/>
        <v>1</v>
      </c>
      <c r="MN497" s="161">
        <f t="shared" ca="1" si="1700"/>
        <v>1</v>
      </c>
      <c r="MO497" s="161">
        <f t="shared" ca="1" si="1700"/>
        <v>1</v>
      </c>
      <c r="MP497" s="163">
        <f t="shared" ca="1" si="1696"/>
        <v>1</v>
      </c>
      <c r="MQ497" s="10"/>
      <c r="MR497" s="163">
        <f t="shared" ca="1" si="1696"/>
        <v>1</v>
      </c>
      <c r="MS497" s="161">
        <f t="shared" ca="1" si="1701"/>
        <v>1</v>
      </c>
      <c r="MT497" s="163">
        <f t="shared" ca="1" si="1696"/>
        <v>0.75</v>
      </c>
      <c r="MU497" s="163">
        <f t="shared" ca="1" si="1696"/>
        <v>0.8</v>
      </c>
      <c r="MV497" s="163">
        <f t="shared" ca="1" si="1702"/>
        <v>0.82499999999999996</v>
      </c>
      <c r="MW497" s="163">
        <f t="shared" ca="1" si="1696"/>
        <v>0.875</v>
      </c>
      <c r="MX497" s="163">
        <f t="shared" ca="1" si="1696"/>
        <v>0.9</v>
      </c>
      <c r="MY497" s="163">
        <f t="shared" ca="1" si="1703"/>
        <v>0.75</v>
      </c>
      <c r="MZ497" s="163">
        <f t="shared" ca="1" si="1703"/>
        <v>0.78142857142857147</v>
      </c>
      <c r="NA497" s="163">
        <f t="shared" ca="1" si="1703"/>
        <v>0.82499999999999996</v>
      </c>
      <c r="NB497" s="163">
        <f t="shared" ca="1" si="1703"/>
        <v>0.875</v>
      </c>
      <c r="NC497" s="163">
        <f t="shared" ca="1" si="1703"/>
        <v>0.9</v>
      </c>
      <c r="ND497" s="163">
        <f t="shared" ca="1" si="1703"/>
        <v>0.9</v>
      </c>
      <c r="NE497" s="163">
        <f t="shared" ca="1" si="1703"/>
        <v>0.75</v>
      </c>
      <c r="NF497" s="163">
        <f t="shared" ca="1" si="1703"/>
        <v>0.78142857142857147</v>
      </c>
      <c r="NG497" s="163">
        <f t="shared" ca="1" si="1703"/>
        <v>0.82499999999999996</v>
      </c>
      <c r="NH497" s="163">
        <f t="shared" ca="1" si="1703"/>
        <v>0.875</v>
      </c>
      <c r="NI497" s="163">
        <f t="shared" ca="1" si="1703"/>
        <v>0.9</v>
      </c>
      <c r="NJ497" s="163">
        <f t="shared" ca="1" si="1703"/>
        <v>0.9</v>
      </c>
      <c r="NK497" s="163">
        <f t="shared" ca="1" si="1703"/>
        <v>0.75</v>
      </c>
      <c r="NL497" s="163">
        <f t="shared" ca="1" si="1703"/>
        <v>0.78142857142857147</v>
      </c>
      <c r="NM497" s="163">
        <f t="shared" ca="1" si="1703"/>
        <v>0.82499999999999996</v>
      </c>
      <c r="NN497" s="163">
        <f t="shared" ref="MY497:OT505" ca="1" si="1736">OFFSET(NN$5,$B497,0)</f>
        <v>0.875</v>
      </c>
      <c r="NO497" s="163">
        <f t="shared" ca="1" si="1736"/>
        <v>0.9</v>
      </c>
      <c r="NP497" s="163">
        <f t="shared" ca="1" si="1736"/>
        <v>0.9</v>
      </c>
      <c r="NQ497" s="163">
        <f t="shared" ca="1" si="1736"/>
        <v>0.75</v>
      </c>
      <c r="NR497" s="163">
        <f t="shared" ca="1" si="1736"/>
        <v>0.78142857142857147</v>
      </c>
      <c r="NS497" s="163">
        <f t="shared" ca="1" si="1736"/>
        <v>0.82499999999999996</v>
      </c>
      <c r="NT497" s="163">
        <f t="shared" ca="1" si="1736"/>
        <v>0.875</v>
      </c>
      <c r="NU497" s="163">
        <f t="shared" ca="1" si="1736"/>
        <v>0.9</v>
      </c>
      <c r="NV497" s="163">
        <f t="shared" ca="1" si="1736"/>
        <v>0.9</v>
      </c>
      <c r="NW497" s="163">
        <f t="shared" ca="1" si="1736"/>
        <v>0.75</v>
      </c>
      <c r="NX497" s="163">
        <f t="shared" ca="1" si="1736"/>
        <v>0.78142857142857147</v>
      </c>
      <c r="NY497" s="163">
        <f t="shared" ca="1" si="1736"/>
        <v>0.82499999999999996</v>
      </c>
      <c r="NZ497" s="163">
        <f t="shared" ca="1" si="1736"/>
        <v>0.875</v>
      </c>
      <c r="OA497" s="163">
        <f t="shared" ca="1" si="1736"/>
        <v>0.9</v>
      </c>
      <c r="OB497" s="163">
        <f t="shared" ca="1" si="1736"/>
        <v>0.9</v>
      </c>
      <c r="OC497" s="163">
        <f t="shared" ca="1" si="1736"/>
        <v>0.75</v>
      </c>
      <c r="OD497" s="163">
        <f t="shared" ca="1" si="1736"/>
        <v>0.78142857142857147</v>
      </c>
      <c r="OE497" s="163">
        <f t="shared" ca="1" si="1736"/>
        <v>0.82499999999999996</v>
      </c>
      <c r="OF497" s="163">
        <f t="shared" ca="1" si="1736"/>
        <v>0.875</v>
      </c>
      <c r="OG497" s="163">
        <f t="shared" ca="1" si="1736"/>
        <v>0.9</v>
      </c>
      <c r="OH497" s="163">
        <f t="shared" ca="1" si="1736"/>
        <v>0.9</v>
      </c>
      <c r="OI497" s="163">
        <f t="shared" ca="1" si="1736"/>
        <v>0.75</v>
      </c>
      <c r="OJ497" s="163">
        <f t="shared" ca="1" si="1736"/>
        <v>0.76904761904761909</v>
      </c>
      <c r="OK497" s="163">
        <f t="shared" ca="1" si="1736"/>
        <v>0.82000000000000006</v>
      </c>
      <c r="OL497" s="163">
        <f t="shared" ca="1" si="1736"/>
        <v>0.875</v>
      </c>
      <c r="OM497" s="163">
        <f t="shared" ca="1" si="1736"/>
        <v>0.9</v>
      </c>
      <c r="ON497" s="163">
        <f t="shared" ca="1" si="1736"/>
        <v>0.90000000000000013</v>
      </c>
      <c r="OO497" s="163">
        <f t="shared" ca="1" si="1736"/>
        <v>0.75</v>
      </c>
      <c r="OP497" s="163">
        <f t="shared" ca="1" si="1736"/>
        <v>0.76904761904761909</v>
      </c>
      <c r="OQ497" s="163">
        <f t="shared" ca="1" si="1736"/>
        <v>0.82000000000000006</v>
      </c>
      <c r="OR497" s="163">
        <f t="shared" ca="1" si="1736"/>
        <v>0.875</v>
      </c>
      <c r="OS497" s="163">
        <f t="shared" ca="1" si="1736"/>
        <v>0.9</v>
      </c>
      <c r="OT497" s="163">
        <f t="shared" ca="1" si="1736"/>
        <v>0.9</v>
      </c>
      <c r="OU497" s="163">
        <f t="shared" ca="1" si="1704"/>
        <v>0.875</v>
      </c>
      <c r="OV497" s="161">
        <f t="shared" ca="1" si="1705"/>
        <v>1</v>
      </c>
      <c r="OW497" s="161">
        <f t="shared" ca="1" si="1706"/>
        <v>1</v>
      </c>
      <c r="OX497" s="161" t="str">
        <f t="shared" ca="1" si="1707"/>
        <v>-</v>
      </c>
      <c r="OY497" s="163" t="str">
        <f t="shared" ca="1" si="1708"/>
        <v>-</v>
      </c>
      <c r="OZ497" s="161" t="str">
        <f t="shared" ca="1" si="1709"/>
        <v>-</v>
      </c>
      <c r="PA497" s="161" t="str">
        <f t="shared" ca="1" si="1710"/>
        <v>-</v>
      </c>
      <c r="PB497" s="163">
        <f t="shared" ca="1" si="1696"/>
        <v>0</v>
      </c>
      <c r="PC497" s="27">
        <v>0</v>
      </c>
    </row>
    <row r="498" spans="1:419" s="143" customFormat="1" hidden="1" outlineLevel="1">
      <c r="A498" s="121">
        <f t="shared" si="14"/>
        <v>493</v>
      </c>
      <c r="B498" s="121">
        <f t="shared" si="1711"/>
        <v>13</v>
      </c>
      <c r="C498" s="143">
        <f t="shared" si="1724"/>
        <v>1002</v>
      </c>
      <c r="D498" s="143" t="s">
        <v>884</v>
      </c>
      <c r="E498" s="143" t="b">
        <f t="shared" ref="E498" si="1737">J498=1</f>
        <v>0</v>
      </c>
      <c r="F498" s="143" t="b">
        <v>0</v>
      </c>
      <c r="G498" s="143" t="b">
        <f t="shared" ref="G498" si="1738">E498</f>
        <v>0</v>
      </c>
      <c r="H498" s="139">
        <f t="shared" ref="H498:AC498" ca="1" si="1739">OFFSET(H498,-1,0)</f>
        <v>3</v>
      </c>
      <c r="I498" s="32">
        <v>1</v>
      </c>
      <c r="J498" s="32">
        <v>3</v>
      </c>
      <c r="K498" s="32">
        <v>4</v>
      </c>
      <c r="L498" s="139">
        <f t="shared" ca="1" si="1739"/>
        <v>1</v>
      </c>
      <c r="M498" s="139">
        <f t="shared" ca="1" si="1739"/>
        <v>1</v>
      </c>
      <c r="N498" s="139">
        <f t="shared" ca="1" si="1739"/>
        <v>1</v>
      </c>
      <c r="O498" s="139">
        <f t="shared" ca="1" si="1739"/>
        <v>1</v>
      </c>
      <c r="P498" s="139">
        <f t="shared" ca="1" si="1739"/>
        <v>1</v>
      </c>
      <c r="Q498" s="139">
        <f t="shared" ca="1" si="1739"/>
        <v>1</v>
      </c>
      <c r="R498" s="139">
        <f t="shared" ca="1" si="1739"/>
        <v>2</v>
      </c>
      <c r="S498" s="139">
        <f t="shared" ca="1" si="1739"/>
        <v>1</v>
      </c>
      <c r="T498" s="139">
        <f t="shared" ca="1" si="1739"/>
        <v>1</v>
      </c>
      <c r="U498" s="139">
        <f t="shared" ca="1" si="1739"/>
        <v>1</v>
      </c>
      <c r="V498" s="139">
        <f t="shared" ca="1" si="1739"/>
        <v>1</v>
      </c>
      <c r="W498" s="139">
        <f t="shared" ca="1" si="1739"/>
        <v>1</v>
      </c>
      <c r="X498" s="139">
        <f t="shared" ca="1" si="1739"/>
        <v>1</v>
      </c>
      <c r="Y498" s="139">
        <f t="shared" ca="1" si="1739"/>
        <v>1</v>
      </c>
      <c r="Z498" s="139">
        <f t="shared" ca="1" si="1739"/>
        <v>1</v>
      </c>
      <c r="AA498" s="139">
        <f t="shared" ca="1" si="1739"/>
        <v>1</v>
      </c>
      <c r="AB498" s="139">
        <f t="shared" ca="1" si="1739"/>
        <v>1</v>
      </c>
      <c r="AC498" s="139">
        <f t="shared" ca="1" si="1739"/>
        <v>1</v>
      </c>
      <c r="AE498" s="157"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163" t="str">
        <f t="shared" ca="1" si="1668"/>
        <v>-</v>
      </c>
      <c r="AI498" s="163" t="str">
        <f t="shared" ca="1" si="1668"/>
        <v>-</v>
      </c>
      <c r="AJ498" s="163" t="str">
        <f t="shared" ca="1" si="1668"/>
        <v>-</v>
      </c>
      <c r="AK498" s="163" t="str">
        <f t="shared" ca="1" si="1668"/>
        <v>-</v>
      </c>
      <c r="AL498" s="163" t="str">
        <f t="shared" ca="1" si="1668"/>
        <v>-</v>
      </c>
      <c r="AM498" s="163" t="b">
        <f t="shared" ca="1" si="1668"/>
        <v>1</v>
      </c>
      <c r="AN498" s="10"/>
      <c r="AO498" s="161" t="b">
        <f t="shared" si="1669"/>
        <v>1</v>
      </c>
      <c r="AP498" s="161" t="str">
        <f t="shared" si="1669"/>
        <v>-</v>
      </c>
      <c r="AQ498" s="161" t="str">
        <f t="shared" si="1669"/>
        <v>-</v>
      </c>
      <c r="AR498" s="161" t="str">
        <f t="shared" si="1669"/>
        <v>-</v>
      </c>
      <c r="AS498" s="161" t="b">
        <f t="shared" si="1669"/>
        <v>1</v>
      </c>
      <c r="AT498" s="161" t="b">
        <f t="shared" si="1669"/>
        <v>0</v>
      </c>
      <c r="AU498" s="161">
        <f t="shared" ca="1" si="1670"/>
        <v>0</v>
      </c>
      <c r="AV498" s="161" t="b">
        <f t="shared" si="1671"/>
        <v>1</v>
      </c>
      <c r="AW498" s="161" t="b">
        <f t="shared" si="1671"/>
        <v>1</v>
      </c>
      <c r="AX498" s="161">
        <f t="shared" si="1671"/>
        <v>1</v>
      </c>
      <c r="AY498" s="161">
        <f t="shared" si="1671"/>
        <v>5.0000000000000004E-6</v>
      </c>
      <c r="AZ498" s="161" t="str">
        <f t="shared" si="1671"/>
        <v>-</v>
      </c>
      <c r="BA498" s="10"/>
      <c r="BB498" s="161" t="b">
        <f t="shared" si="1672"/>
        <v>1</v>
      </c>
      <c r="BC498" s="163" t="b">
        <f t="shared" ca="1" si="1673"/>
        <v>1</v>
      </c>
      <c r="BD498" s="163" t="b">
        <f t="shared" ca="1" si="1673"/>
        <v>1</v>
      </c>
      <c r="BE498" s="162">
        <f t="shared" ca="1" si="1674"/>
        <v>3110</v>
      </c>
      <c r="BF498" s="163" t="str">
        <f t="shared" ref="BF498:DW498" ca="1" si="1740">OFFSET(BF$5,$B498,0)</f>
        <v>-</v>
      </c>
      <c r="BG498" s="163" t="str">
        <f t="shared" ca="1" si="1740"/>
        <v>-</v>
      </c>
      <c r="BH498" s="163" t="str">
        <f t="shared" ca="1" si="1740"/>
        <v>-</v>
      </c>
      <c r="BI498" s="163" t="str">
        <f t="shared" ca="1" si="1740"/>
        <v>-</v>
      </c>
      <c r="BJ498" s="163" t="str">
        <f t="shared" ca="1" si="1740"/>
        <v>-</v>
      </c>
      <c r="BK498" s="163">
        <f t="shared" ca="1" si="1740"/>
        <v>1</v>
      </c>
      <c r="BL498" s="163">
        <f t="shared" ca="1" si="1740"/>
        <v>1</v>
      </c>
      <c r="BM498" s="163" t="str">
        <f t="shared" ca="1" si="1740"/>
        <v>-</v>
      </c>
      <c r="BN498" s="163" t="str">
        <f t="shared" ca="1" si="1740"/>
        <v>-</v>
      </c>
      <c r="BO498" s="163" t="b">
        <f t="shared" ca="1" si="1676"/>
        <v>0</v>
      </c>
      <c r="BP498" s="163" t="b">
        <f t="shared" ca="1" si="1676"/>
        <v>0</v>
      </c>
      <c r="BQ498" s="163" t="b">
        <f t="shared" ca="1" si="1676"/>
        <v>0</v>
      </c>
      <c r="BR498" s="163" t="b">
        <f t="shared" ca="1" si="1676"/>
        <v>0</v>
      </c>
      <c r="BS498" s="163" t="b">
        <f t="shared" ca="1" si="1676"/>
        <v>0</v>
      </c>
      <c r="BT498" s="163" t="b">
        <f t="shared" ca="1" si="1676"/>
        <v>0</v>
      </c>
      <c r="BU498" s="163" t="b">
        <f t="shared" ca="1" si="1676"/>
        <v>0</v>
      </c>
      <c r="BV498" s="163" t="b">
        <f t="shared" ca="1" si="1676"/>
        <v>0</v>
      </c>
      <c r="BW498" s="163" t="b">
        <f t="shared" ca="1" si="1676"/>
        <v>0</v>
      </c>
      <c r="BX498" s="163" t="str">
        <f t="shared" ca="1" si="1740"/>
        <v>-</v>
      </c>
      <c r="BY498" s="163" t="str">
        <f t="shared" ca="1" si="1740"/>
        <v>-</v>
      </c>
      <c r="BZ498" s="163" t="str">
        <f t="shared" ca="1" si="1740"/>
        <v>-</v>
      </c>
      <c r="CA498" s="163" t="str">
        <f t="shared" ca="1" si="1740"/>
        <v>-</v>
      </c>
      <c r="CB498" s="163" t="str">
        <f t="shared" ca="1" si="1740"/>
        <v>-</v>
      </c>
      <c r="CC498" s="163" t="str">
        <f t="shared" ca="1" si="1740"/>
        <v>-</v>
      </c>
      <c r="CD498" s="163" t="str">
        <f t="shared" ca="1" si="1740"/>
        <v>-</v>
      </c>
      <c r="CE498" s="163" t="str">
        <f t="shared" ca="1" si="1740"/>
        <v>-</v>
      </c>
      <c r="CF498" s="163" t="str">
        <f t="shared" ca="1" si="1740"/>
        <v>-</v>
      </c>
      <c r="CG498" s="163" t="str">
        <f t="shared" ca="1" si="1740"/>
        <v>-</v>
      </c>
      <c r="CH498" s="163" t="str">
        <f t="shared" ca="1" si="1740"/>
        <v>-</v>
      </c>
      <c r="CI498" s="163" t="str">
        <f t="shared" ca="1" si="1740"/>
        <v>-</v>
      </c>
      <c r="CJ498" s="163" t="str">
        <f t="shared" ca="1" si="1740"/>
        <v>-</v>
      </c>
      <c r="CK498" s="163" t="str">
        <f t="shared" ca="1" si="1740"/>
        <v>-</v>
      </c>
      <c r="CL498" s="163" t="str">
        <f t="shared" ca="1" si="1740"/>
        <v>-</v>
      </c>
      <c r="CM498" s="163" t="str">
        <f t="shared" ca="1" si="1740"/>
        <v>-</v>
      </c>
      <c r="CN498" s="163" t="str">
        <f t="shared" ca="1" si="1740"/>
        <v>-</v>
      </c>
      <c r="CO498" s="163" t="str">
        <f t="shared" ca="1" si="1740"/>
        <v>-</v>
      </c>
      <c r="CP498" s="163" t="str">
        <f t="shared" ca="1" si="1740"/>
        <v>-</v>
      </c>
      <c r="CQ498" s="163" t="str">
        <f t="shared" ca="1" si="1740"/>
        <v>-</v>
      </c>
      <c r="CR498" s="163" t="str">
        <f t="shared" ca="1" si="1740"/>
        <v>-</v>
      </c>
      <c r="CS498" s="163" t="str">
        <f t="shared" ca="1" si="1740"/>
        <v>-</v>
      </c>
      <c r="CT498" s="163" t="str">
        <f t="shared" ca="1" si="1740"/>
        <v>-</v>
      </c>
      <c r="CU498" s="163" t="str">
        <f t="shared" ca="1" si="1740"/>
        <v>-</v>
      </c>
      <c r="CV498" s="163" t="str">
        <f t="shared" ca="1" si="1740"/>
        <v>-</v>
      </c>
      <c r="CW498" s="163" t="str">
        <f t="shared" ca="1" si="1740"/>
        <v>-</v>
      </c>
      <c r="CX498" s="163" t="str">
        <f t="shared" ca="1" si="1740"/>
        <v>-</v>
      </c>
      <c r="CY498" s="163" t="str">
        <f t="shared" ca="1" si="1740"/>
        <v>-</v>
      </c>
      <c r="CZ498" s="163" t="str">
        <f t="shared" ca="1" si="1740"/>
        <v>-</v>
      </c>
      <c r="DA498" s="163" t="str">
        <f t="shared" ca="1" si="1740"/>
        <v>-</v>
      </c>
      <c r="DB498" s="163" t="str">
        <f t="shared" ca="1" si="1740"/>
        <v>-</v>
      </c>
      <c r="DC498" s="163" t="str">
        <f t="shared" ca="1" si="1740"/>
        <v>-</v>
      </c>
      <c r="DD498" s="163" t="str">
        <f t="shared" ca="1" si="1740"/>
        <v>-</v>
      </c>
      <c r="DE498" s="163" t="str">
        <f t="shared" ca="1" si="1740"/>
        <v>-</v>
      </c>
      <c r="DF498" s="163" t="str">
        <f t="shared" ca="1" si="1740"/>
        <v>-</v>
      </c>
      <c r="DG498" s="163" t="str">
        <f t="shared" ca="1" si="1740"/>
        <v>-</v>
      </c>
      <c r="DH498" s="163" t="str">
        <f t="shared" ca="1" si="1740"/>
        <v>-</v>
      </c>
      <c r="DI498" s="163" t="str">
        <f t="shared" ca="1" si="1740"/>
        <v>-</v>
      </c>
      <c r="DJ498" s="163" t="str">
        <f t="shared" ca="1" si="1740"/>
        <v>-</v>
      </c>
      <c r="DK498" s="163" t="str">
        <f t="shared" ca="1" si="1740"/>
        <v>-</v>
      </c>
      <c r="DL498" s="10"/>
      <c r="DM498" s="163" t="str">
        <f t="shared" ca="1" si="1740"/>
        <v>-</v>
      </c>
      <c r="DN498" s="163" t="str">
        <f t="shared" ca="1" si="1740"/>
        <v>-</v>
      </c>
      <c r="DO498" s="163" t="str">
        <f t="shared" ca="1" si="1740"/>
        <v>-</v>
      </c>
      <c r="DP498" s="163" t="str">
        <f t="shared" ca="1" si="1740"/>
        <v>-</v>
      </c>
      <c r="DQ498" s="163" t="str">
        <f t="shared" ca="1" si="1740"/>
        <v>-</v>
      </c>
      <c r="DR498" s="163" t="str">
        <f t="shared" ca="1" si="1740"/>
        <v>-</v>
      </c>
      <c r="DS498" s="163" t="str">
        <f t="shared" ca="1" si="1740"/>
        <v>-</v>
      </c>
      <c r="DT498" s="163" t="str">
        <f t="shared" ca="1" si="1740"/>
        <v>-</v>
      </c>
      <c r="DU498" s="163" t="str">
        <f t="shared" ca="1" si="1740"/>
        <v>-</v>
      </c>
      <c r="DV498" s="163" t="str">
        <f t="shared" ca="1" si="1740"/>
        <v>-</v>
      </c>
      <c r="DW498" s="163" t="str">
        <f t="shared" ca="1" si="1740"/>
        <v>-</v>
      </c>
      <c r="DX498" s="161" t="b" cm="1">
        <f t="array" ref="DX498">INDEX(i.rev,$K498,DX$15)</f>
        <v>0</v>
      </c>
      <c r="DY498" s="161">
        <f t="shared" si="1680"/>
        <v>13</v>
      </c>
      <c r="DZ498" s="161" t="b" cm="1">
        <f t="array" ref="DZ498">INDEX(i.rev,$K498,DZ$15)</f>
        <v>0</v>
      </c>
      <c r="EA498" s="161" t="b" cm="1">
        <f t="array" ref="EA498">INDEX(i.rev,$K498,EA$15)</f>
        <v>1</v>
      </c>
      <c r="EB498" s="161" t="b" cm="1">
        <f t="array" ref="EB498">INDEX(i.rev,$K498,EB$15)</f>
        <v>1</v>
      </c>
      <c r="EC498" s="161" t="b" cm="1">
        <f t="array" ref="EC498">INDEX(i.rev,$K498,EC$15)</f>
        <v>1</v>
      </c>
      <c r="ED498" s="161" t="b" cm="1">
        <f t="array" ref="ED498">INDEX(i.rev,$K498,ED$15)</f>
        <v>1</v>
      </c>
      <c r="EE498" s="161" t="b" cm="1">
        <f t="array" ref="EE498">INDEX(i.rev,$K498,EE$15)</f>
        <v>1</v>
      </c>
      <c r="EF498" s="161" t="b" cm="1">
        <f t="array" ref="EF498">INDEX(i.rev,$K498,EF$15)</f>
        <v>1</v>
      </c>
      <c r="EG498" s="161" t="b" cm="1">
        <f t="array" ref="EG498">INDEX(i.rev,$K498,EG$15)</f>
        <v>1</v>
      </c>
      <c r="EH498" s="10"/>
      <c r="EI498" s="163" t="str">
        <f t="shared" ref="EI498:GC498" ca="1" si="1741">OFFSET(EI$5,$B498,0)</f>
        <v>-</v>
      </c>
      <c r="EJ498" s="163" t="str">
        <f t="shared" ca="1" si="1741"/>
        <v>-</v>
      </c>
      <c r="EK498" s="163" t="str">
        <f t="shared" ca="1" si="1741"/>
        <v>-</v>
      </c>
      <c r="EL498" s="163" t="str">
        <f t="shared" ca="1" si="1741"/>
        <v>-</v>
      </c>
      <c r="EM498" s="163" t="str">
        <f t="shared" ca="1" si="1741"/>
        <v>-</v>
      </c>
      <c r="EN498" s="163" t="str">
        <f t="shared" ca="1" si="1741"/>
        <v>-</v>
      </c>
      <c r="EO498" s="163" t="str">
        <f t="shared" ca="1" si="1741"/>
        <v>-</v>
      </c>
      <c r="EP498" s="163" t="str">
        <f t="shared" ca="1" si="1741"/>
        <v>-</v>
      </c>
      <c r="EQ498" s="163">
        <f t="shared" ca="1" si="1741"/>
        <v>1</v>
      </c>
      <c r="ER498" s="163">
        <f t="shared" ca="1" si="1741"/>
        <v>1</v>
      </c>
      <c r="ES498" s="163">
        <f t="shared" ca="1" si="1741"/>
        <v>0</v>
      </c>
      <c r="ET498" s="163" t="str">
        <f t="shared" ca="1" si="1741"/>
        <v>-</v>
      </c>
      <c r="EU498" s="163" t="str">
        <f t="shared" ca="1" si="1741"/>
        <v>-</v>
      </c>
      <c r="EV498" s="163" t="str">
        <f t="shared" ca="1" si="1741"/>
        <v>-</v>
      </c>
      <c r="EW498" s="163" t="str">
        <f t="shared" ca="1" si="1741"/>
        <v>-</v>
      </c>
      <c r="EX498" s="163" t="str">
        <f t="shared" ca="1" si="1741"/>
        <v>-</v>
      </c>
      <c r="EY498" s="163" t="str">
        <f t="shared" ca="1" si="1741"/>
        <v>-</v>
      </c>
      <c r="EZ498" s="163" t="str">
        <f t="shared" ca="1" si="1741"/>
        <v>-</v>
      </c>
      <c r="FA498" s="163">
        <f t="shared" ca="1" si="1741"/>
        <v>0</v>
      </c>
      <c r="FB498" s="163" t="str">
        <f t="shared" ca="1" si="1741"/>
        <v>-</v>
      </c>
      <c r="FC498" s="163" t="str">
        <f t="shared" ca="1" si="1741"/>
        <v>-</v>
      </c>
      <c r="FD498" s="163" t="str">
        <f t="shared" ca="1" si="1741"/>
        <v>-</v>
      </c>
      <c r="FE498" s="163" t="str">
        <f t="shared" ca="1" si="1741"/>
        <v>-</v>
      </c>
      <c r="FF498" s="163" t="str">
        <f t="shared" ca="1" si="1741"/>
        <v>-</v>
      </c>
      <c r="FG498" s="163">
        <f t="shared" ca="1" si="1741"/>
        <v>0</v>
      </c>
      <c r="FH498" s="163">
        <f t="shared" ca="1" si="1741"/>
        <v>0</v>
      </c>
      <c r="FI498" s="163">
        <f t="shared" ca="1" si="1741"/>
        <v>0</v>
      </c>
      <c r="FJ498" s="163">
        <f t="shared" ca="1" si="1741"/>
        <v>0</v>
      </c>
      <c r="FK498" s="163">
        <f t="shared" ca="1" si="1741"/>
        <v>0</v>
      </c>
      <c r="FL498" s="163">
        <f t="shared" ca="1" si="1741"/>
        <v>0</v>
      </c>
      <c r="FM498" s="163">
        <f t="shared" ca="1" si="1741"/>
        <v>0</v>
      </c>
      <c r="FN498" s="163" t="str">
        <f t="shared" ca="1" si="1741"/>
        <v>-</v>
      </c>
      <c r="FO498" s="163" t="str">
        <f t="shared" ca="1" si="1741"/>
        <v>-</v>
      </c>
      <c r="FP498" s="163" t="str">
        <f t="shared" ca="1" si="1741"/>
        <v>-</v>
      </c>
      <c r="FQ498" s="163" t="str">
        <f t="shared" ca="1" si="1741"/>
        <v>-</v>
      </c>
      <c r="FR498" s="163" t="str">
        <f t="shared" ca="1" si="1741"/>
        <v>-</v>
      </c>
      <c r="FS498" s="163" t="str">
        <f t="shared" ca="1" si="1741"/>
        <v>-</v>
      </c>
      <c r="FT498" s="163" t="str">
        <f t="shared" ca="1" si="1741"/>
        <v>-</v>
      </c>
      <c r="FU498" s="163" t="str">
        <f t="shared" ca="1" si="1741"/>
        <v>-</v>
      </c>
      <c r="FV498" s="163" t="str">
        <f t="shared" ca="1" si="1741"/>
        <v>-</v>
      </c>
      <c r="FW498" s="163" t="str">
        <f t="shared" ca="1" si="1741"/>
        <v>-</v>
      </c>
      <c r="FX498" s="163" t="str">
        <f t="shared" ca="1" si="1741"/>
        <v>-</v>
      </c>
      <c r="FY498" s="10"/>
      <c r="FZ498" s="163">
        <f t="shared" ca="1" si="1741"/>
        <v>1</v>
      </c>
      <c r="GA498" s="163" t="str">
        <f t="shared" ca="1" si="1741"/>
        <v>-</v>
      </c>
      <c r="GB498" s="163" t="str">
        <f t="shared" ca="1" si="1741"/>
        <v>-</v>
      </c>
      <c r="GC498" s="163" t="str">
        <f t="shared" ca="1" si="1741"/>
        <v>-</v>
      </c>
      <c r="GD498" s="163" t="str">
        <f t="shared" ca="1" si="1735"/>
        <v>-</v>
      </c>
      <c r="GE498" s="163" t="b">
        <f t="shared" ca="1" si="1735"/>
        <v>0</v>
      </c>
      <c r="GF498" s="163" t="str">
        <f t="shared" ca="1" si="1735"/>
        <v>-</v>
      </c>
      <c r="GG498" s="163">
        <f t="shared" ca="1" si="1735"/>
        <v>0</v>
      </c>
      <c r="GH498" s="163" t="str">
        <f t="shared" ca="1" si="1735"/>
        <v>-</v>
      </c>
      <c r="GI498" s="161" cm="1">
        <f t="array" ref="GI498">INDEX(i.rev,$K498,GI$15)</f>
        <v>1.1000000000000001</v>
      </c>
      <c r="GJ498" s="163">
        <f t="shared" ref="GJ498:GY498" ca="1" si="1742">OFFSET(GJ$5,$B498,0)</f>
        <v>0</v>
      </c>
      <c r="GK498" s="163">
        <f t="shared" ca="1" si="1742"/>
        <v>1</v>
      </c>
      <c r="GL498" s="163">
        <f t="shared" ca="1" si="1742"/>
        <v>0</v>
      </c>
      <c r="GM498" s="163">
        <f t="shared" ca="1" si="1742"/>
        <v>1</v>
      </c>
      <c r="GN498" s="163">
        <f t="shared" ca="1" si="1742"/>
        <v>1</v>
      </c>
      <c r="GO498" s="163">
        <f t="shared" ca="1" si="1742"/>
        <v>1</v>
      </c>
      <c r="GP498" s="163">
        <f t="shared" ca="1" si="1742"/>
        <v>0</v>
      </c>
      <c r="GQ498" s="163">
        <f t="shared" ca="1" si="1742"/>
        <v>0</v>
      </c>
      <c r="GR498" s="163">
        <f t="shared" ca="1" si="1742"/>
        <v>0</v>
      </c>
      <c r="GS498" s="163">
        <f t="shared" ca="1" si="1742"/>
        <v>0</v>
      </c>
      <c r="GT498" s="163">
        <f t="shared" ca="1" si="1742"/>
        <v>0</v>
      </c>
      <c r="GU498" s="163">
        <f t="shared" ca="1" si="1742"/>
        <v>0</v>
      </c>
      <c r="GV498" s="163">
        <f t="shared" ca="1" si="1742"/>
        <v>0</v>
      </c>
      <c r="GW498" s="163">
        <f t="shared" ca="1" si="1742"/>
        <v>0</v>
      </c>
      <c r="GX498" s="163">
        <f t="shared" ca="1" si="1742"/>
        <v>0</v>
      </c>
      <c r="GY498" s="163">
        <f t="shared" ca="1" si="1742"/>
        <v>0</v>
      </c>
      <c r="GZ498" s="161" cm="1">
        <f t="array" ref="GZ498">INDEX(i.rev,$K498,GZ$15)</f>
        <v>0</v>
      </c>
      <c r="HA498" s="163">
        <f t="shared" ca="1" si="1683"/>
        <v>0</v>
      </c>
      <c r="HB498" s="161" cm="1">
        <f t="array" ref="HB498">INDEX(i.rev,$K498,HB$15)</f>
        <v>1</v>
      </c>
      <c r="HC498" s="163">
        <f t="shared" ref="HC498:IG498" ca="1" si="1743">OFFSET(HC$5,$B498,0)</f>
        <v>0</v>
      </c>
      <c r="HD498" s="163">
        <f t="shared" ca="1" si="1743"/>
        <v>0</v>
      </c>
      <c r="HE498" s="163">
        <f t="shared" ca="1" si="1743"/>
        <v>0</v>
      </c>
      <c r="HF498" s="163">
        <f t="shared" ca="1" si="1743"/>
        <v>0</v>
      </c>
      <c r="HG498" s="163">
        <f t="shared" ca="1" si="1743"/>
        <v>0</v>
      </c>
      <c r="HH498" s="163">
        <f t="shared" ca="1" si="1743"/>
        <v>0</v>
      </c>
      <c r="HI498" s="163">
        <f t="shared" ca="1" si="1743"/>
        <v>0</v>
      </c>
      <c r="HJ498" s="10"/>
      <c r="HK498" s="163" t="str">
        <f t="shared" ca="1" si="1743"/>
        <v>-</v>
      </c>
      <c r="HL498" s="163" t="str">
        <f t="shared" ca="1" si="1743"/>
        <v>-</v>
      </c>
      <c r="HM498" s="163" t="str">
        <f t="shared" ca="1" si="1743"/>
        <v>-</v>
      </c>
      <c r="HN498" s="163" t="str">
        <f t="shared" ca="1" si="1743"/>
        <v>-</v>
      </c>
      <c r="HO498" s="163" t="str">
        <f t="shared" ca="1" si="1743"/>
        <v>-</v>
      </c>
      <c r="HP498" s="161" t="b">
        <f t="shared" ca="1" si="1686"/>
        <v>0</v>
      </c>
      <c r="HQ498" s="161" t="b">
        <f t="shared" ca="1" si="1686"/>
        <v>0</v>
      </c>
      <c r="HR498" s="161" t="b">
        <f t="shared" ca="1" si="1686"/>
        <v>1</v>
      </c>
      <c r="HS498" s="163">
        <f t="shared" ca="1" si="1743"/>
        <v>0</v>
      </c>
      <c r="HT498" s="161">
        <f t="shared" ca="1" si="1687"/>
        <v>1</v>
      </c>
      <c r="HU498" s="161">
        <f t="shared" ca="1" si="1687"/>
        <v>1</v>
      </c>
      <c r="HV498" s="163" t="str">
        <f t="shared" ca="1" si="1743"/>
        <v>-</v>
      </c>
      <c r="HW498" s="163" t="str">
        <f t="shared" ca="1" si="1743"/>
        <v>-</v>
      </c>
      <c r="HX498" s="163" t="str">
        <f t="shared" ca="1" si="1743"/>
        <v>-</v>
      </c>
      <c r="HY498" s="163" t="str">
        <f t="shared" ca="1" si="1743"/>
        <v>-</v>
      </c>
      <c r="HZ498" s="163" t="str">
        <f t="shared" ca="1" si="1743"/>
        <v>-</v>
      </c>
      <c r="IA498" s="163" t="str">
        <f t="shared" ca="1" si="1743"/>
        <v>-</v>
      </c>
      <c r="IB498" s="163" t="str">
        <f t="shared" ca="1" si="1743"/>
        <v>-</v>
      </c>
      <c r="IC498" s="163" t="str">
        <f t="shared" ca="1" si="1743"/>
        <v>-</v>
      </c>
      <c r="ID498" s="163" t="str">
        <f t="shared" ca="1" si="1743"/>
        <v>-</v>
      </c>
      <c r="IE498" s="163" t="b">
        <f t="shared" ca="1" si="1743"/>
        <v>1</v>
      </c>
      <c r="IF498" s="163" t="str">
        <f t="shared" ca="1" si="1743"/>
        <v>-</v>
      </c>
      <c r="IG498" s="163" t="str">
        <f t="shared" ca="1" si="1743"/>
        <v>-</v>
      </c>
      <c r="IH498" s="163" t="str">
        <f t="shared" ca="1" si="1715"/>
        <v>-</v>
      </c>
      <c r="II498" s="163" t="b">
        <f t="shared" ca="1" si="1688"/>
        <v>1</v>
      </c>
      <c r="IJ498" s="163">
        <f t="shared" ca="1" si="1688"/>
        <v>0</v>
      </c>
      <c r="IK498" s="163" t="str">
        <f t="shared" ca="1" si="1688"/>
        <v>-</v>
      </c>
      <c r="IL498" s="163" t="str">
        <f t="shared" ca="1" si="1688"/>
        <v>-</v>
      </c>
      <c r="IM498" s="163" t="str">
        <f t="shared" ca="1" si="1688"/>
        <v>-</v>
      </c>
      <c r="IN498" s="163" t="str">
        <f t="shared" ca="1" si="1688"/>
        <v>-</v>
      </c>
      <c r="IO498" s="163" t="str">
        <f t="shared" ca="1" si="1688"/>
        <v>-</v>
      </c>
      <c r="IP498" s="163">
        <f t="shared" ca="1" si="1688"/>
        <v>0</v>
      </c>
      <c r="IQ498" s="163" t="str">
        <f t="shared" ca="1" si="1688"/>
        <v>-</v>
      </c>
      <c r="IR498" s="163" t="str">
        <f t="shared" ca="1" si="1688"/>
        <v>-</v>
      </c>
      <c r="IS498" s="163" t="str">
        <f t="shared" ca="1" si="1688"/>
        <v>-</v>
      </c>
      <c r="IT498" s="163">
        <f t="shared" ca="1" si="1688"/>
        <v>500</v>
      </c>
      <c r="IU498" s="163">
        <f t="shared" ca="1" si="1688"/>
        <v>500</v>
      </c>
      <c r="IV498" s="163" t="str">
        <f t="shared" ca="1" si="1688"/>
        <v>-</v>
      </c>
      <c r="IW498" s="163" t="str">
        <f t="shared" ca="1" si="1688"/>
        <v>-</v>
      </c>
      <c r="IX498" s="163" t="str">
        <f t="shared" ca="1" si="1688"/>
        <v>-</v>
      </c>
      <c r="IY498" s="163" t="str">
        <f t="shared" ca="1" si="1689"/>
        <v>-</v>
      </c>
      <c r="IZ498" s="163" t="str">
        <f t="shared" ca="1" si="1689"/>
        <v>-</v>
      </c>
      <c r="JA498" s="163" t="str">
        <f t="shared" ca="1" si="1689"/>
        <v>-</v>
      </c>
      <c r="JB498" s="163" t="str">
        <f t="shared" ca="1" si="1689"/>
        <v>-</v>
      </c>
      <c r="JC498" s="163" t="str">
        <f t="shared" ca="1" si="1689"/>
        <v>-</v>
      </c>
      <c r="JD498" s="163" t="str">
        <f t="shared" ca="1" si="1689"/>
        <v>-</v>
      </c>
      <c r="JE498" s="163" t="str">
        <f t="shared" ca="1" si="1689"/>
        <v>-</v>
      </c>
      <c r="JF498" s="163" t="str">
        <f t="shared" ca="1" si="1689"/>
        <v>-</v>
      </c>
      <c r="JG498" s="163" t="str">
        <f t="shared" ca="1" si="1689"/>
        <v>-</v>
      </c>
      <c r="JH498" s="163" t="str">
        <f t="shared" ca="1" si="1689"/>
        <v>-</v>
      </c>
      <c r="JI498" s="163" t="str">
        <f t="shared" ca="1" si="1690"/>
        <v>-</v>
      </c>
      <c r="JJ498" s="163" t="str">
        <f t="shared" ca="1" si="1690"/>
        <v>-</v>
      </c>
      <c r="JK498" s="163" t="str">
        <f t="shared" ca="1" si="1690"/>
        <v>-</v>
      </c>
      <c r="JL498" s="163" t="str">
        <f t="shared" ca="1" si="1690"/>
        <v>-</v>
      </c>
      <c r="JM498" s="163" t="str">
        <f t="shared" ca="1" si="1690"/>
        <v>-</v>
      </c>
      <c r="JN498" s="163" t="str">
        <f t="shared" ca="1" si="1690"/>
        <v>-</v>
      </c>
      <c r="JO498" s="163" t="str">
        <f t="shared" ca="1" si="1690"/>
        <v>-</v>
      </c>
      <c r="JP498" s="163" t="str">
        <f t="shared" ca="1" si="1690"/>
        <v>-</v>
      </c>
      <c r="JQ498" s="163" t="str">
        <f t="shared" ca="1" si="1690"/>
        <v>-</v>
      </c>
      <c r="JR498" s="163" t="str">
        <f t="shared" ca="1" si="1690"/>
        <v>-</v>
      </c>
      <c r="JS498" s="163" t="str">
        <f t="shared" ca="1" si="1691"/>
        <v>-</v>
      </c>
      <c r="JT498" s="163" t="str">
        <f t="shared" ca="1" si="1691"/>
        <v>-</v>
      </c>
      <c r="JU498" s="163" t="str">
        <f t="shared" ca="1" si="1691"/>
        <v>-</v>
      </c>
      <c r="JV498" s="163" t="str">
        <f t="shared" ca="1" si="1691"/>
        <v>-</v>
      </c>
      <c r="JW498" s="163" t="str">
        <f t="shared" ca="1" si="1691"/>
        <v>-</v>
      </c>
      <c r="JX498" s="163" t="str">
        <f t="shared" ca="1" si="1689"/>
        <v>-</v>
      </c>
      <c r="JY498" s="163" t="str">
        <f t="shared" ca="1" si="1733"/>
        <v>-</v>
      </c>
      <c r="JZ498" s="163" t="str">
        <f t="shared" ca="1" si="1733"/>
        <v>-</v>
      </c>
      <c r="KA498" s="163" t="str">
        <f t="shared" ca="1" si="1733"/>
        <v>-</v>
      </c>
      <c r="KB498" s="163" t="str">
        <f t="shared" ca="1" si="1733"/>
        <v>-</v>
      </c>
      <c r="KC498" s="163" t="str">
        <f t="shared" ca="1" si="1733"/>
        <v>-</v>
      </c>
      <c r="KD498" s="163" t="str">
        <f t="shared" ca="1" si="1733"/>
        <v>-</v>
      </c>
      <c r="KE498" s="163" t="str">
        <f t="shared" ca="1" si="1733"/>
        <v>-</v>
      </c>
      <c r="KF498" s="163" t="str">
        <f t="shared" ca="1" si="1733"/>
        <v>-</v>
      </c>
      <c r="KG498" s="163" t="str">
        <f t="shared" ca="1" si="1733"/>
        <v>-</v>
      </c>
      <c r="KH498" s="163" t="str">
        <f t="shared" ca="1" si="1733"/>
        <v>-</v>
      </c>
      <c r="KI498" s="163" t="str">
        <f t="shared" ca="1" si="1733"/>
        <v>-</v>
      </c>
      <c r="KJ498" s="163" t="str">
        <f t="shared" ca="1" si="1733"/>
        <v>-</v>
      </c>
      <c r="KK498" s="163" t="str">
        <f t="shared" ca="1" si="1733"/>
        <v>-</v>
      </c>
      <c r="KL498" s="163" t="str">
        <f t="shared" ca="1" si="1733"/>
        <v>-</v>
      </c>
      <c r="KM498" s="163" t="str">
        <f t="shared" ca="1" si="1733"/>
        <v>-</v>
      </c>
      <c r="KN498" s="163" t="str">
        <f t="shared" ca="1" si="1733"/>
        <v>-</v>
      </c>
      <c r="KO498" s="163" t="str">
        <f t="shared" ca="1" si="1733"/>
        <v>-</v>
      </c>
      <c r="KP498" s="163" t="str">
        <f t="shared" ca="1" si="1733"/>
        <v>-</v>
      </c>
      <c r="KQ498" s="163" t="str">
        <f t="shared" ca="1" si="1733"/>
        <v>-</v>
      </c>
      <c r="KR498" s="163" t="str">
        <f t="shared" ca="1" si="1733"/>
        <v>-</v>
      </c>
      <c r="KS498" s="163" t="str">
        <f t="shared" ca="1" si="1733"/>
        <v>-</v>
      </c>
      <c r="KT498" s="163" t="str">
        <f t="shared" ca="1" si="1733"/>
        <v>-</v>
      </c>
      <c r="KU498" s="163" t="str">
        <f t="shared" ca="1" si="1733"/>
        <v>-</v>
      </c>
      <c r="KV498" s="163" t="str">
        <f t="shared" ca="1" si="1733"/>
        <v>-</v>
      </c>
      <c r="KW498" s="163" t="str">
        <f t="shared" ca="1" si="1733"/>
        <v>-</v>
      </c>
      <c r="KX498" s="163" t="str">
        <f t="shared" ca="1" si="1733"/>
        <v>-</v>
      </c>
      <c r="KY498" s="163" t="str">
        <f t="shared" ca="1" si="1733"/>
        <v>-</v>
      </c>
      <c r="KZ498" s="163" t="str">
        <f t="shared" ca="1" si="1733"/>
        <v>-</v>
      </c>
      <c r="LA498" s="163" t="str">
        <f t="shared" ca="1" si="1733"/>
        <v>-</v>
      </c>
      <c r="LB498" s="163" t="str">
        <f t="shared" ca="1" si="1733"/>
        <v>-</v>
      </c>
      <c r="LC498" s="163" t="str">
        <f t="shared" ca="1" si="1733"/>
        <v>-</v>
      </c>
      <c r="LD498" s="163" t="str">
        <f t="shared" ca="1" si="1733"/>
        <v>-</v>
      </c>
      <c r="LE498" s="163" t="str">
        <f t="shared" ca="1" si="1733"/>
        <v>-</v>
      </c>
      <c r="LF498" s="163" t="str">
        <f t="shared" ca="1" si="1733"/>
        <v>-</v>
      </c>
      <c r="LG498" s="163" t="str">
        <f t="shared" ca="1" si="1733"/>
        <v>-</v>
      </c>
      <c r="LH498" s="163" t="str">
        <f t="shared" ca="1" si="1733"/>
        <v>-</v>
      </c>
      <c r="LI498" s="163" t="str">
        <f t="shared" ca="1" si="1733"/>
        <v>-</v>
      </c>
      <c r="LJ498" s="163" t="str">
        <f t="shared" ca="1" si="1733"/>
        <v>-</v>
      </c>
      <c r="LK498" s="163" t="str">
        <f t="shared" ca="1" si="1733"/>
        <v>-</v>
      </c>
      <c r="LL498" s="163" t="str">
        <f t="shared" ca="1" si="1733"/>
        <v>-</v>
      </c>
      <c r="LM498" s="163" t="str">
        <f t="shared" ca="1" si="1733"/>
        <v>-</v>
      </c>
      <c r="LN498" s="163" t="str">
        <f t="shared" ca="1" si="1733"/>
        <v>-</v>
      </c>
      <c r="LO498" s="163" t="str">
        <f t="shared" ca="1" si="1693"/>
        <v>-</v>
      </c>
      <c r="LP498" s="163" t="str">
        <f t="shared" ca="1" si="1693"/>
        <v>-</v>
      </c>
      <c r="LQ498" s="163" t="str">
        <f t="shared" ca="1" si="1693"/>
        <v>-</v>
      </c>
      <c r="LR498" s="163" t="str">
        <f t="shared" ca="1" si="1693"/>
        <v>-</v>
      </c>
      <c r="LS498" s="163" t="str">
        <f t="shared" ca="1" si="1693"/>
        <v>-</v>
      </c>
      <c r="LT498" s="163" t="str">
        <f t="shared" ca="1" si="1693"/>
        <v>-</v>
      </c>
      <c r="LU498" s="163" t="str">
        <f t="shared" ca="1" si="1693"/>
        <v>-</v>
      </c>
      <c r="LV498" s="163" t="str">
        <f t="shared" ca="1" si="1693"/>
        <v>-</v>
      </c>
      <c r="LW498" s="163" t="str">
        <f t="shared" ca="1" si="1693"/>
        <v>-</v>
      </c>
      <c r="LX498" s="163" t="str">
        <f t="shared" ca="1" si="1693"/>
        <v>-</v>
      </c>
      <c r="LY498" s="10"/>
      <c r="LZ498" s="161">
        <f t="shared" ca="1" si="1694"/>
        <v>4.4999999999999998E-2</v>
      </c>
      <c r="MA498" s="161">
        <f t="shared" ca="1" si="1695"/>
        <v>4.4999999999999998E-2</v>
      </c>
      <c r="MB498" s="163">
        <f t="shared" ref="MB498:PB498" ca="1" si="1744">OFFSET(MB$5,$B498,0)</f>
        <v>1</v>
      </c>
      <c r="MC498" s="163">
        <f t="shared" ca="1" si="1744"/>
        <v>0</v>
      </c>
      <c r="MD498" s="163">
        <f t="shared" ca="1" si="1744"/>
        <v>1</v>
      </c>
      <c r="ME498" s="163">
        <f t="shared" ca="1" si="1744"/>
        <v>1</v>
      </c>
      <c r="MF498" s="163">
        <f t="shared" ca="1" si="1744"/>
        <v>0</v>
      </c>
      <c r="MG498" s="163">
        <f t="shared" ca="1" si="1744"/>
        <v>70</v>
      </c>
      <c r="MH498" s="163">
        <f t="shared" ca="1" si="1744"/>
        <v>50</v>
      </c>
      <c r="MI498" s="163">
        <f t="shared" ca="1" si="1744"/>
        <v>85</v>
      </c>
      <c r="MJ498" s="163">
        <f t="shared" ca="1" si="1744"/>
        <v>50</v>
      </c>
      <c r="MK498" s="161">
        <f t="shared" ca="1" si="1697"/>
        <v>1</v>
      </c>
      <c r="ML498" s="161">
        <f t="shared" ca="1" si="1698"/>
        <v>1</v>
      </c>
      <c r="MM498" s="161">
        <f t="shared" ca="1" si="1699"/>
        <v>1</v>
      </c>
      <c r="MN498" s="161">
        <f t="shared" ca="1" si="1700"/>
        <v>1</v>
      </c>
      <c r="MO498" s="161">
        <f t="shared" ca="1" si="1700"/>
        <v>1</v>
      </c>
      <c r="MP498" s="163">
        <f t="shared" ca="1" si="1744"/>
        <v>1</v>
      </c>
      <c r="MQ498" s="10"/>
      <c r="MR498" s="163">
        <f t="shared" ca="1" si="1744"/>
        <v>1</v>
      </c>
      <c r="MS498" s="161">
        <f t="shared" ca="1" si="1701"/>
        <v>1</v>
      </c>
      <c r="MT498" s="163">
        <f t="shared" ca="1" si="1744"/>
        <v>0.75</v>
      </c>
      <c r="MU498" s="163">
        <f t="shared" ca="1" si="1744"/>
        <v>0.8</v>
      </c>
      <c r="MV498" s="163">
        <f t="shared" ca="1" si="1744"/>
        <v>0.82499999999999996</v>
      </c>
      <c r="MW498" s="163">
        <f t="shared" ca="1" si="1744"/>
        <v>0.875</v>
      </c>
      <c r="MX498" s="163">
        <f t="shared" ca="1" si="1744"/>
        <v>0.9</v>
      </c>
      <c r="MY498" s="163">
        <f t="shared" ca="1" si="1744"/>
        <v>0.75</v>
      </c>
      <c r="MZ498" s="163">
        <f t="shared" ca="1" si="1744"/>
        <v>0.78142857142857147</v>
      </c>
      <c r="NA498" s="163">
        <f t="shared" ca="1" si="1744"/>
        <v>0.82499999999999996</v>
      </c>
      <c r="NB498" s="163">
        <f t="shared" ca="1" si="1744"/>
        <v>0.875</v>
      </c>
      <c r="NC498" s="163">
        <f t="shared" ca="1" si="1744"/>
        <v>0.9</v>
      </c>
      <c r="ND498" s="163">
        <f t="shared" ca="1" si="1744"/>
        <v>0.9</v>
      </c>
      <c r="NE498" s="163">
        <f t="shared" ca="1" si="1744"/>
        <v>0.75</v>
      </c>
      <c r="NF498" s="163">
        <f t="shared" ca="1" si="1744"/>
        <v>0.78142857142857147</v>
      </c>
      <c r="NG498" s="163">
        <f t="shared" ca="1" si="1744"/>
        <v>0.82499999999999996</v>
      </c>
      <c r="NH498" s="163">
        <f t="shared" ca="1" si="1744"/>
        <v>0.875</v>
      </c>
      <c r="NI498" s="163">
        <f t="shared" ca="1" si="1744"/>
        <v>0.9</v>
      </c>
      <c r="NJ498" s="163">
        <f t="shared" ca="1" si="1744"/>
        <v>0.9</v>
      </c>
      <c r="NK498" s="163">
        <f t="shared" ca="1" si="1744"/>
        <v>0.75</v>
      </c>
      <c r="NL498" s="163">
        <f t="shared" ca="1" si="1744"/>
        <v>0.78142857142857147</v>
      </c>
      <c r="NM498" s="163">
        <f t="shared" ca="1" si="1744"/>
        <v>0.82499999999999996</v>
      </c>
      <c r="NN498" s="163">
        <f t="shared" ca="1" si="1744"/>
        <v>0.875</v>
      </c>
      <c r="NO498" s="163">
        <f t="shared" ca="1" si="1744"/>
        <v>0.9</v>
      </c>
      <c r="NP498" s="163">
        <f t="shared" ca="1" si="1744"/>
        <v>0.9</v>
      </c>
      <c r="NQ498" s="163">
        <f t="shared" ca="1" si="1744"/>
        <v>0.75</v>
      </c>
      <c r="NR498" s="163">
        <f t="shared" ca="1" si="1744"/>
        <v>0.78142857142857147</v>
      </c>
      <c r="NS498" s="163">
        <f t="shared" ca="1" si="1744"/>
        <v>0.82499999999999996</v>
      </c>
      <c r="NT498" s="163">
        <f t="shared" ca="1" si="1744"/>
        <v>0.875</v>
      </c>
      <c r="NU498" s="163">
        <f t="shared" ca="1" si="1744"/>
        <v>0.9</v>
      </c>
      <c r="NV498" s="163">
        <f t="shared" ca="1" si="1744"/>
        <v>0.9</v>
      </c>
      <c r="NW498" s="163">
        <f t="shared" ca="1" si="1744"/>
        <v>0.75</v>
      </c>
      <c r="NX498" s="163">
        <f t="shared" ca="1" si="1744"/>
        <v>0.78142857142857147</v>
      </c>
      <c r="NY498" s="163">
        <f t="shared" ca="1" si="1744"/>
        <v>0.82499999999999996</v>
      </c>
      <c r="NZ498" s="163">
        <f t="shared" ca="1" si="1744"/>
        <v>0.875</v>
      </c>
      <c r="OA498" s="163">
        <f t="shared" ca="1" si="1744"/>
        <v>0.9</v>
      </c>
      <c r="OB498" s="163">
        <f t="shared" ca="1" si="1744"/>
        <v>0.9</v>
      </c>
      <c r="OC498" s="163">
        <f t="shared" ca="1" si="1744"/>
        <v>0.75</v>
      </c>
      <c r="OD498" s="163">
        <f t="shared" ca="1" si="1744"/>
        <v>0.78142857142857147</v>
      </c>
      <c r="OE498" s="163">
        <f t="shared" ca="1" si="1744"/>
        <v>0.82499999999999996</v>
      </c>
      <c r="OF498" s="163">
        <f t="shared" ca="1" si="1744"/>
        <v>0.875</v>
      </c>
      <c r="OG498" s="163">
        <f t="shared" ca="1" si="1744"/>
        <v>0.9</v>
      </c>
      <c r="OH498" s="163">
        <f t="shared" ca="1" si="1744"/>
        <v>0.9</v>
      </c>
      <c r="OI498" s="163">
        <f t="shared" ca="1" si="1744"/>
        <v>0.75</v>
      </c>
      <c r="OJ498" s="163">
        <f t="shared" ca="1" si="1744"/>
        <v>0.76904761904761909</v>
      </c>
      <c r="OK498" s="163">
        <f t="shared" ca="1" si="1744"/>
        <v>0.82000000000000006</v>
      </c>
      <c r="OL498" s="163">
        <f t="shared" ca="1" si="1744"/>
        <v>0.875</v>
      </c>
      <c r="OM498" s="163">
        <f t="shared" ca="1" si="1744"/>
        <v>0.9</v>
      </c>
      <c r="ON498" s="163">
        <f t="shared" ca="1" si="1744"/>
        <v>0.90000000000000013</v>
      </c>
      <c r="OO498" s="163">
        <f t="shared" ca="1" si="1744"/>
        <v>0.75</v>
      </c>
      <c r="OP498" s="163">
        <f t="shared" ca="1" si="1744"/>
        <v>0.76904761904761909</v>
      </c>
      <c r="OQ498" s="163">
        <f t="shared" ca="1" si="1744"/>
        <v>0.82000000000000006</v>
      </c>
      <c r="OR498" s="163">
        <f t="shared" ca="1" si="1744"/>
        <v>0.875</v>
      </c>
      <c r="OS498" s="163">
        <f t="shared" ca="1" si="1744"/>
        <v>0.9</v>
      </c>
      <c r="OT498" s="163">
        <f t="shared" ca="1" si="1744"/>
        <v>0.9</v>
      </c>
      <c r="OU498" s="163">
        <f t="shared" ca="1" si="1744"/>
        <v>0.875</v>
      </c>
      <c r="OV498" s="161">
        <f t="shared" ca="1" si="1705"/>
        <v>1</v>
      </c>
      <c r="OW498" s="161">
        <f t="shared" ca="1" si="1706"/>
        <v>1</v>
      </c>
      <c r="OX498" s="161" t="str">
        <f t="shared" ca="1" si="1707"/>
        <v>-</v>
      </c>
      <c r="OY498" s="163" t="str">
        <f t="shared" ca="1" si="1708"/>
        <v>-</v>
      </c>
      <c r="OZ498" s="161" t="str">
        <f t="shared" ca="1" si="1709"/>
        <v>-</v>
      </c>
      <c r="PA498" s="161" t="str">
        <f t="shared" ca="1" si="1710"/>
        <v>-</v>
      </c>
      <c r="PB498" s="163">
        <f t="shared" ca="1" si="1744"/>
        <v>0</v>
      </c>
      <c r="PC498" s="27">
        <v>0</v>
      </c>
    </row>
    <row r="499" spans="1:419" s="143" customFormat="1" hidden="1" outlineLevel="1">
      <c r="A499" s="121">
        <f t="shared" si="14"/>
        <v>494</v>
      </c>
      <c r="B499" s="121">
        <f t="shared" si="1711"/>
        <v>13</v>
      </c>
      <c r="C499" s="143">
        <f>C497</f>
        <v>1002</v>
      </c>
      <c r="D499" s="143" t="s">
        <v>884</v>
      </c>
      <c r="E499" s="143" t="b">
        <f t="shared" si="1667"/>
        <v>0</v>
      </c>
      <c r="F499" s="143" t="b">
        <v>0</v>
      </c>
      <c r="G499" s="143" t="b">
        <f t="shared" si="1712"/>
        <v>0</v>
      </c>
      <c r="H499" s="139">
        <f t="shared" ca="1" si="1713"/>
        <v>3</v>
      </c>
      <c r="I499" s="32">
        <v>1</v>
      </c>
      <c r="J499" s="32">
        <v>4</v>
      </c>
      <c r="K499" s="32">
        <v>2</v>
      </c>
      <c r="L499" s="139">
        <f t="shared" ca="1" si="1713"/>
        <v>1</v>
      </c>
      <c r="M499" s="139">
        <f t="shared" ca="1" si="1713"/>
        <v>1</v>
      </c>
      <c r="N499" s="139">
        <f t="shared" ca="1" si="1713"/>
        <v>1</v>
      </c>
      <c r="O499" s="139">
        <f t="shared" ca="1" si="1713"/>
        <v>1</v>
      </c>
      <c r="P499" s="139">
        <f t="shared" ca="1" si="1713"/>
        <v>1</v>
      </c>
      <c r="Q499" s="139">
        <f t="shared" ca="1" si="1713"/>
        <v>1</v>
      </c>
      <c r="R499" s="139">
        <f t="shared" ca="1" si="1713"/>
        <v>2</v>
      </c>
      <c r="S499" s="139">
        <f t="shared" ca="1" si="1713"/>
        <v>1</v>
      </c>
      <c r="T499" s="139">
        <f t="shared" ca="1" si="1714"/>
        <v>1</v>
      </c>
      <c r="U499" s="139">
        <f t="shared" ca="1" si="1714"/>
        <v>1</v>
      </c>
      <c r="V499" s="139">
        <f t="shared" ca="1" si="1714"/>
        <v>1</v>
      </c>
      <c r="W499" s="139">
        <f t="shared" ca="1" si="1713"/>
        <v>1</v>
      </c>
      <c r="X499" s="139">
        <f t="shared" ca="1" si="1713"/>
        <v>1</v>
      </c>
      <c r="Y499" s="139">
        <f t="shared" ca="1" si="1713"/>
        <v>1</v>
      </c>
      <c r="Z499" s="139">
        <f t="shared" ca="1" si="1713"/>
        <v>1</v>
      </c>
      <c r="AA499" s="139">
        <f t="shared" ca="1" si="1713"/>
        <v>1</v>
      </c>
      <c r="AB499" s="139">
        <f t="shared" ca="1" si="1713"/>
        <v>1</v>
      </c>
      <c r="AC499" s="139">
        <f t="shared" ca="1" si="1713"/>
        <v>1</v>
      </c>
      <c r="AE499" s="157"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163" t="str">
        <f t="shared" ca="1" si="1668"/>
        <v>-</v>
      </c>
      <c r="AI499" s="163" t="str">
        <f t="shared" ca="1" si="1668"/>
        <v>-</v>
      </c>
      <c r="AJ499" s="163" t="str">
        <f t="shared" ca="1" si="1668"/>
        <v>-</v>
      </c>
      <c r="AK499" s="163" t="str">
        <f t="shared" ca="1" si="1668"/>
        <v>-</v>
      </c>
      <c r="AL499" s="163" t="str">
        <f t="shared" ca="1" si="1668"/>
        <v>-</v>
      </c>
      <c r="AM499" s="163" t="b">
        <f t="shared" ca="1" si="1668"/>
        <v>1</v>
      </c>
      <c r="AN499" s="10"/>
      <c r="AO499" s="161" t="b">
        <f t="shared" si="1669"/>
        <v>1</v>
      </c>
      <c r="AP499" s="161" t="str">
        <f t="shared" si="1669"/>
        <v>-</v>
      </c>
      <c r="AQ499" s="161" t="str">
        <f t="shared" si="1669"/>
        <v>-</v>
      </c>
      <c r="AR499" s="161" t="str">
        <f t="shared" si="1669"/>
        <v>-</v>
      </c>
      <c r="AS499" s="161" t="b">
        <f t="shared" si="1669"/>
        <v>1</v>
      </c>
      <c r="AT499" s="161" t="b">
        <f t="shared" si="1669"/>
        <v>0</v>
      </c>
      <c r="AU499" s="161">
        <f t="shared" ca="1" si="1670"/>
        <v>0</v>
      </c>
      <c r="AV499" s="161" t="b">
        <f t="shared" si="1671"/>
        <v>1</v>
      </c>
      <c r="AW499" s="161" t="b">
        <f t="shared" si="1671"/>
        <v>1</v>
      </c>
      <c r="AX499" s="161">
        <f t="shared" si="1671"/>
        <v>2</v>
      </c>
      <c r="AY499" s="161" t="str">
        <f t="shared" si="1671"/>
        <v>-</v>
      </c>
      <c r="AZ499" s="161">
        <f t="shared" si="1671"/>
        <v>0.3</v>
      </c>
      <c r="BA499" s="10"/>
      <c r="BB499" s="161" t="b">
        <f t="shared" si="1672"/>
        <v>1</v>
      </c>
      <c r="BC499" s="163" t="b">
        <f t="shared" ca="1" si="1673"/>
        <v>1</v>
      </c>
      <c r="BD499" s="163" t="b">
        <f t="shared" ca="1" si="1673"/>
        <v>1</v>
      </c>
      <c r="BE499" s="162">
        <f t="shared" ca="1" si="1674"/>
        <v>3110</v>
      </c>
      <c r="BF499" s="163" t="str">
        <f t="shared" ca="1" si="1675"/>
        <v>-</v>
      </c>
      <c r="BG499" s="163" t="str">
        <f t="shared" ca="1" si="1675"/>
        <v>-</v>
      </c>
      <c r="BH499" s="163" t="str">
        <f t="shared" ca="1" si="1675"/>
        <v>-</v>
      </c>
      <c r="BI499" s="163" t="str">
        <f t="shared" ca="1" si="1675"/>
        <v>-</v>
      </c>
      <c r="BJ499" s="163" t="str">
        <f t="shared" ca="1" si="1675"/>
        <v>-</v>
      </c>
      <c r="BK499" s="163">
        <f t="shared" ca="1" si="1675"/>
        <v>1</v>
      </c>
      <c r="BL499" s="163">
        <f t="shared" ca="1" si="1675"/>
        <v>1</v>
      </c>
      <c r="BM499" s="163" t="str">
        <f t="shared" ca="1" si="1675"/>
        <v>-</v>
      </c>
      <c r="BN499" s="163" t="str">
        <f t="shared" ca="1" si="1675"/>
        <v>-</v>
      </c>
      <c r="BO499" s="163" t="b">
        <f t="shared" ca="1" si="1676"/>
        <v>0</v>
      </c>
      <c r="BP499" s="163" t="b">
        <f t="shared" ca="1" si="1676"/>
        <v>0</v>
      </c>
      <c r="BQ499" s="163" t="b">
        <f t="shared" ca="1" si="1676"/>
        <v>0</v>
      </c>
      <c r="BR499" s="163" t="b">
        <f t="shared" ca="1" si="1676"/>
        <v>0</v>
      </c>
      <c r="BS499" s="163" t="b">
        <f t="shared" ca="1" si="1676"/>
        <v>0</v>
      </c>
      <c r="BT499" s="163" t="b">
        <f t="shared" ca="1" si="1676"/>
        <v>0</v>
      </c>
      <c r="BU499" s="163" t="b">
        <f t="shared" ca="1" si="1676"/>
        <v>0</v>
      </c>
      <c r="BV499" s="163" t="b">
        <f t="shared" ca="1" si="1676"/>
        <v>0</v>
      </c>
      <c r="BW499" s="163" t="b">
        <f t="shared" ca="1" si="1676"/>
        <v>0</v>
      </c>
      <c r="BX499" s="163" t="str">
        <f t="shared" ca="1" si="1677"/>
        <v>-</v>
      </c>
      <c r="BY499" s="163" t="str">
        <f t="shared" ca="1" si="1678"/>
        <v>-</v>
      </c>
      <c r="BZ499" s="163" t="str">
        <f t="shared" ca="1" si="1678"/>
        <v>-</v>
      </c>
      <c r="CA499" s="163" t="str">
        <f t="shared" ca="1" si="1678"/>
        <v>-</v>
      </c>
      <c r="CB499" s="163" t="str">
        <f t="shared" ca="1" si="1678"/>
        <v>-</v>
      </c>
      <c r="CC499" s="163" t="str">
        <f t="shared" ca="1" si="1678"/>
        <v>-</v>
      </c>
      <c r="CD499" s="163" t="str">
        <f t="shared" ca="1" si="1678"/>
        <v>-</v>
      </c>
      <c r="CE499" s="163" t="str">
        <f t="shared" ca="1" si="1678"/>
        <v>-</v>
      </c>
      <c r="CF499" s="163" t="str">
        <f t="shared" ca="1" si="1678"/>
        <v>-</v>
      </c>
      <c r="CG499" s="163" t="str">
        <f t="shared" ca="1" si="1677"/>
        <v>-</v>
      </c>
      <c r="CH499" s="163" t="str">
        <f t="shared" ca="1" si="1677"/>
        <v>-</v>
      </c>
      <c r="CI499" s="163" t="str">
        <f t="shared" ca="1" si="1677"/>
        <v>-</v>
      </c>
      <c r="CJ499" s="163" t="str">
        <f t="shared" ca="1" si="1677"/>
        <v>-</v>
      </c>
      <c r="CK499" s="163" t="str">
        <f t="shared" ca="1" si="1677"/>
        <v>-</v>
      </c>
      <c r="CL499" s="163" t="str">
        <f t="shared" ca="1" si="1677"/>
        <v>-</v>
      </c>
      <c r="CM499" s="163" t="str">
        <f t="shared" ca="1" si="1677"/>
        <v>-</v>
      </c>
      <c r="CN499" s="163" t="str">
        <f t="shared" ca="1" si="1677"/>
        <v>-</v>
      </c>
      <c r="CO499" s="163" t="str">
        <f t="shared" ca="1" si="1677"/>
        <v>-</v>
      </c>
      <c r="CP499" s="163" t="str">
        <f t="shared" ca="1" si="1677"/>
        <v>-</v>
      </c>
      <c r="CQ499" s="163" t="str">
        <f t="shared" ca="1" si="1677"/>
        <v>-</v>
      </c>
      <c r="CR499" s="163" t="str">
        <f t="shared" ca="1" si="1677"/>
        <v>-</v>
      </c>
      <c r="CS499" s="163" t="str">
        <f t="shared" ca="1" si="1677"/>
        <v>-</v>
      </c>
      <c r="CT499" s="163" t="str">
        <f t="shared" ca="1" si="1677"/>
        <v>-</v>
      </c>
      <c r="CU499" s="163" t="str">
        <f t="shared" ca="1" si="1677"/>
        <v>-</v>
      </c>
      <c r="CV499" s="163" t="str">
        <f t="shared" ca="1" si="1677"/>
        <v>-</v>
      </c>
      <c r="CW499" s="163" t="str">
        <f t="shared" ca="1" si="1677"/>
        <v>-</v>
      </c>
      <c r="CX499" s="163" t="str">
        <f t="shared" ca="1" si="1677"/>
        <v>-</v>
      </c>
      <c r="CY499" s="163" t="str">
        <f t="shared" ca="1" si="1677"/>
        <v>-</v>
      </c>
      <c r="CZ499" s="163" t="str">
        <f t="shared" ca="1" si="1677"/>
        <v>-</v>
      </c>
      <c r="DA499" s="163" t="str">
        <f t="shared" ca="1" si="1677"/>
        <v>-</v>
      </c>
      <c r="DB499" s="163" t="str">
        <f t="shared" ca="1" si="1677"/>
        <v>-</v>
      </c>
      <c r="DC499" s="163" t="str">
        <f t="shared" ca="1" si="1677"/>
        <v>-</v>
      </c>
      <c r="DD499" s="163" t="str">
        <f t="shared" ca="1" si="1679"/>
        <v>-</v>
      </c>
      <c r="DE499" s="163" t="str">
        <f t="shared" ca="1" si="1679"/>
        <v>-</v>
      </c>
      <c r="DF499" s="163" t="str">
        <f t="shared" ca="1" si="1679"/>
        <v>-</v>
      </c>
      <c r="DG499" s="163" t="str">
        <f t="shared" ca="1" si="1679"/>
        <v>-</v>
      </c>
      <c r="DH499" s="163" t="str">
        <f t="shared" ca="1" si="1679"/>
        <v>-</v>
      </c>
      <c r="DI499" s="163" t="str">
        <f t="shared" ca="1" si="1679"/>
        <v>-</v>
      </c>
      <c r="DJ499" s="163" t="str">
        <f t="shared" ca="1" si="1679"/>
        <v>-</v>
      </c>
      <c r="DK499" s="163" t="str">
        <f t="shared" ca="1" si="1679"/>
        <v>-</v>
      </c>
      <c r="DL499" s="10"/>
      <c r="DM499" s="163" t="str">
        <f t="shared" ca="1" si="1675"/>
        <v>-</v>
      </c>
      <c r="DN499" s="163" t="str">
        <f t="shared" ca="1" si="1675"/>
        <v>-</v>
      </c>
      <c r="DO499" s="163" t="str">
        <f t="shared" ca="1" si="1675"/>
        <v>-</v>
      </c>
      <c r="DP499" s="163" t="str">
        <f t="shared" ca="1" si="1675"/>
        <v>-</v>
      </c>
      <c r="DQ499" s="163" t="str">
        <f t="shared" ca="1" si="1675"/>
        <v>-</v>
      </c>
      <c r="DR499" s="163" t="str">
        <f t="shared" ca="1" si="1675"/>
        <v>-</v>
      </c>
      <c r="DS499" s="163" t="str">
        <f t="shared" ca="1" si="1675"/>
        <v>-</v>
      </c>
      <c r="DT499" s="163" t="str">
        <f t="shared" ca="1" si="1675"/>
        <v>-</v>
      </c>
      <c r="DU499" s="163" t="str">
        <f t="shared" ca="1" si="1675"/>
        <v>-</v>
      </c>
      <c r="DV499" s="163" t="str">
        <f t="shared" ca="1" si="1675"/>
        <v>-</v>
      </c>
      <c r="DW499" s="163" t="str">
        <f t="shared" ca="1" si="1675"/>
        <v>-</v>
      </c>
      <c r="DX499" s="161" t="b" cm="1">
        <f t="array" ref="DX499">INDEX(i.rev,$K499,DX$15)</f>
        <v>1</v>
      </c>
      <c r="DY499" s="161">
        <f t="shared" si="1680"/>
        <v>14</v>
      </c>
      <c r="DZ499" s="161" t="b" cm="1">
        <f t="array" ref="DZ499">INDEX(i.rev,$K499,DZ$15)</f>
        <v>1</v>
      </c>
      <c r="EA499" s="161" t="b" cm="1">
        <f t="array" ref="EA499">INDEX(i.rev,$K499,EA$15)</f>
        <v>1</v>
      </c>
      <c r="EB499" s="161" t="b" cm="1">
        <f t="array" ref="EB499">INDEX(i.rev,$K499,EB$15)</f>
        <v>1</v>
      </c>
      <c r="EC499" s="161" t="b" cm="1">
        <f t="array" ref="EC499">INDEX(i.rev,$K499,EC$15)</f>
        <v>1</v>
      </c>
      <c r="ED499" s="161" t="b" cm="1">
        <f t="array" ref="ED499">INDEX(i.rev,$K499,ED$15)</f>
        <v>1</v>
      </c>
      <c r="EE499" s="161" t="b" cm="1">
        <f t="array" ref="EE499">INDEX(i.rev,$K499,EE$15)</f>
        <v>1</v>
      </c>
      <c r="EF499" s="161" t="b" cm="1">
        <f t="array" ref="EF499">INDEX(i.rev,$K499,EF$15)</f>
        <v>1</v>
      </c>
      <c r="EG499" s="161" t="b" cm="1">
        <f t="array" ref="EG499">INDEX(i.rev,$K499,EG$15)</f>
        <v>1</v>
      </c>
      <c r="EH499" s="10"/>
      <c r="EI499" s="163" t="str">
        <f t="shared" ca="1" si="1734"/>
        <v>-</v>
      </c>
      <c r="EJ499" s="163" t="str">
        <f t="shared" ca="1" si="1734"/>
        <v>-</v>
      </c>
      <c r="EK499" s="163" t="str">
        <f t="shared" ca="1" si="1734"/>
        <v>-</v>
      </c>
      <c r="EL499" s="163" t="str">
        <f t="shared" ca="1" si="1734"/>
        <v>-</v>
      </c>
      <c r="EM499" s="163" t="str">
        <f t="shared" ca="1" si="1734"/>
        <v>-</v>
      </c>
      <c r="EN499" s="163" t="str">
        <f t="shared" ca="1" si="1734"/>
        <v>-</v>
      </c>
      <c r="EO499" s="163" t="str">
        <f t="shared" ca="1" si="1734"/>
        <v>-</v>
      </c>
      <c r="EP499" s="163" t="str">
        <f t="shared" ca="1" si="1734"/>
        <v>-</v>
      </c>
      <c r="EQ499" s="163">
        <f t="shared" ca="1" si="1734"/>
        <v>1</v>
      </c>
      <c r="ER499" s="163">
        <f t="shared" ca="1" si="1734"/>
        <v>1</v>
      </c>
      <c r="ES499" s="163">
        <f t="shared" ca="1" si="1734"/>
        <v>0</v>
      </c>
      <c r="ET499" s="163" t="str">
        <f t="shared" ca="1" si="1734"/>
        <v>-</v>
      </c>
      <c r="EU499" s="163" t="str">
        <f t="shared" ca="1" si="1734"/>
        <v>-</v>
      </c>
      <c r="EV499" s="163" t="str">
        <f t="shared" ca="1" si="1734"/>
        <v>-</v>
      </c>
      <c r="EW499" s="163" t="str">
        <f t="shared" ca="1" si="1734"/>
        <v>-</v>
      </c>
      <c r="EX499" s="163" t="str">
        <f t="shared" ca="1" si="1734"/>
        <v>-</v>
      </c>
      <c r="EY499" s="163" t="str">
        <f t="shared" ca="1" si="1734"/>
        <v>-</v>
      </c>
      <c r="EZ499" s="163" t="str">
        <f t="shared" ca="1" si="1734"/>
        <v>-</v>
      </c>
      <c r="FA499" s="163">
        <f t="shared" ca="1" si="1734"/>
        <v>0</v>
      </c>
      <c r="FB499" s="163" t="str">
        <f t="shared" ca="1" si="1734"/>
        <v>-</v>
      </c>
      <c r="FC499" s="163" t="str">
        <f t="shared" ca="1" si="1734"/>
        <v>-</v>
      </c>
      <c r="FD499" s="163" t="str">
        <f t="shared" ca="1" si="1734"/>
        <v>-</v>
      </c>
      <c r="FE499" s="163" t="str">
        <f t="shared" ca="1" si="1734"/>
        <v>-</v>
      </c>
      <c r="FF499" s="163" t="str">
        <f t="shared" ca="1" si="1734"/>
        <v>-</v>
      </c>
      <c r="FG499" s="163">
        <f t="shared" ca="1" si="1734"/>
        <v>0</v>
      </c>
      <c r="FH499" s="163">
        <f t="shared" ca="1" si="1734"/>
        <v>0</v>
      </c>
      <c r="FI499" s="163">
        <f t="shared" ca="1" si="1734"/>
        <v>0</v>
      </c>
      <c r="FJ499" s="163">
        <f t="shared" ca="1" si="1734"/>
        <v>0</v>
      </c>
      <c r="FK499" s="163">
        <f t="shared" ca="1" si="1734"/>
        <v>0</v>
      </c>
      <c r="FL499" s="163">
        <f t="shared" ca="1" si="1734"/>
        <v>0</v>
      </c>
      <c r="FM499" s="163">
        <f t="shared" ca="1" si="1734"/>
        <v>0</v>
      </c>
      <c r="FN499" s="163" t="str">
        <f t="shared" ca="1" si="1734"/>
        <v>-</v>
      </c>
      <c r="FO499" s="163" t="str">
        <f t="shared" ca="1" si="1734"/>
        <v>-</v>
      </c>
      <c r="FP499" s="163" t="str">
        <f t="shared" ca="1" si="1734"/>
        <v>-</v>
      </c>
      <c r="FQ499" s="163" t="str">
        <f t="shared" ca="1" si="1734"/>
        <v>-</v>
      </c>
      <c r="FR499" s="163" t="str">
        <f t="shared" ca="1" si="1734"/>
        <v>-</v>
      </c>
      <c r="FS499" s="163" t="str">
        <f t="shared" ca="1" si="1734"/>
        <v>-</v>
      </c>
      <c r="FT499" s="163" t="str">
        <f t="shared" ca="1" si="1734"/>
        <v>-</v>
      </c>
      <c r="FU499" s="163" t="str">
        <f t="shared" ca="1" si="1734"/>
        <v>-</v>
      </c>
      <c r="FV499" s="163" t="str">
        <f t="shared" ca="1" si="1734"/>
        <v>-</v>
      </c>
      <c r="FW499" s="163" t="str">
        <f t="shared" ca="1" si="1734"/>
        <v>-</v>
      </c>
      <c r="FX499" s="163" t="str">
        <f t="shared" ca="1" si="1734"/>
        <v>-</v>
      </c>
      <c r="FY499" s="10"/>
      <c r="FZ499" s="163">
        <f t="shared" ca="1" si="1734"/>
        <v>1</v>
      </c>
      <c r="GA499" s="163" t="str">
        <f t="shared" ca="1" si="1734"/>
        <v>-</v>
      </c>
      <c r="GB499" s="163" t="str">
        <f t="shared" ca="1" si="1734"/>
        <v>-</v>
      </c>
      <c r="GC499" s="163" t="str">
        <f t="shared" ca="1" si="1734"/>
        <v>-</v>
      </c>
      <c r="GD499" s="163" t="str">
        <f t="shared" ca="1" si="1735"/>
        <v>-</v>
      </c>
      <c r="GE499" s="163" t="b">
        <f t="shared" ca="1" si="1735"/>
        <v>0</v>
      </c>
      <c r="GF499" s="163" t="str">
        <f t="shared" ca="1" si="1735"/>
        <v>-</v>
      </c>
      <c r="GG499" s="163">
        <f t="shared" ca="1" si="1735"/>
        <v>0</v>
      </c>
      <c r="GH499" s="163" t="str">
        <f t="shared" ca="1" si="1735"/>
        <v>-</v>
      </c>
      <c r="GI499" s="161" cm="1">
        <f t="array" ref="GI499">INDEX(i.rev,$K499,GI$15)</f>
        <v>1</v>
      </c>
      <c r="GJ499" s="163">
        <f t="shared" ca="1" si="1682"/>
        <v>0</v>
      </c>
      <c r="GK499" s="163">
        <f t="shared" ca="1" si="1682"/>
        <v>1</v>
      </c>
      <c r="GL499" s="163">
        <f t="shared" ca="1" si="1682"/>
        <v>0</v>
      </c>
      <c r="GM499" s="163">
        <f t="shared" ca="1" si="1682"/>
        <v>1</v>
      </c>
      <c r="GN499" s="163">
        <f t="shared" ca="1" si="1682"/>
        <v>1</v>
      </c>
      <c r="GO499" s="163">
        <f t="shared" ca="1" si="1682"/>
        <v>1</v>
      </c>
      <c r="GP499" s="163">
        <f t="shared" ca="1" si="1682"/>
        <v>0</v>
      </c>
      <c r="GQ499" s="163">
        <f t="shared" ca="1" si="1682"/>
        <v>0</v>
      </c>
      <c r="GR499" s="163">
        <f t="shared" ca="1" si="1682"/>
        <v>0</v>
      </c>
      <c r="GS499" s="163">
        <f t="shared" ca="1" si="1682"/>
        <v>0</v>
      </c>
      <c r="GT499" s="163">
        <f t="shared" ca="1" si="1682"/>
        <v>0</v>
      </c>
      <c r="GU499" s="163">
        <f t="shared" ca="1" si="1682"/>
        <v>0</v>
      </c>
      <c r="GV499" s="163">
        <f t="shared" ca="1" si="1682"/>
        <v>0</v>
      </c>
      <c r="GW499" s="163">
        <f t="shared" ca="1" si="1682"/>
        <v>0</v>
      </c>
      <c r="GX499" s="163">
        <f t="shared" ca="1" si="1682"/>
        <v>0</v>
      </c>
      <c r="GY499" s="163">
        <f t="shared" ca="1" si="1682"/>
        <v>0</v>
      </c>
      <c r="GZ499" s="161" cm="1">
        <f t="array" ref="GZ499">INDEX(i.rev,$K499,GZ$15)</f>
        <v>0</v>
      </c>
      <c r="HA499" s="163">
        <f t="shared" ca="1" si="1683"/>
        <v>0</v>
      </c>
      <c r="HB499" s="161" cm="1">
        <f t="array" ref="HB499">INDEX(i.rev,$K499,HB$15)</f>
        <v>1</v>
      </c>
      <c r="HC499" s="163">
        <f t="shared" ca="1" si="1684"/>
        <v>0</v>
      </c>
      <c r="HD499" s="163">
        <f t="shared" ca="1" si="1684"/>
        <v>0</v>
      </c>
      <c r="HE499" s="163">
        <f t="shared" ca="1" si="1684"/>
        <v>0</v>
      </c>
      <c r="HF499" s="163">
        <f t="shared" ca="1" si="1684"/>
        <v>0</v>
      </c>
      <c r="HG499" s="163">
        <f t="shared" ca="1" si="1684"/>
        <v>0</v>
      </c>
      <c r="HH499" s="163">
        <f t="shared" ca="1" si="1684"/>
        <v>0</v>
      </c>
      <c r="HI499" s="163">
        <f t="shared" ca="1" si="1684"/>
        <v>0</v>
      </c>
      <c r="HJ499" s="10"/>
      <c r="HK499" s="163" t="str">
        <f t="shared" ca="1" si="1684"/>
        <v>-</v>
      </c>
      <c r="HL499" s="163" t="str">
        <f t="shared" ca="1" si="1684"/>
        <v>-</v>
      </c>
      <c r="HM499" s="163" t="str">
        <f t="shared" ca="1" si="1684"/>
        <v>-</v>
      </c>
      <c r="HN499" s="163" t="str">
        <f t="shared" ca="1" si="1684"/>
        <v>-</v>
      </c>
      <c r="HO499" s="163" t="str">
        <f t="shared" ca="1" si="1685"/>
        <v>-</v>
      </c>
      <c r="HP499" s="161" t="b">
        <f t="shared" ca="1" si="1686"/>
        <v>0</v>
      </c>
      <c r="HQ499" s="161" t="b">
        <f t="shared" ca="1" si="1686"/>
        <v>0</v>
      </c>
      <c r="HR499" s="161" t="b">
        <f t="shared" ca="1" si="1686"/>
        <v>1</v>
      </c>
      <c r="HS499" s="163">
        <f t="shared" ca="1" si="1684"/>
        <v>0</v>
      </c>
      <c r="HT499" s="161">
        <f t="shared" ca="1" si="1687"/>
        <v>1</v>
      </c>
      <c r="HU499" s="161">
        <f t="shared" ca="1" si="1687"/>
        <v>1</v>
      </c>
      <c r="HV499" s="163" t="str">
        <f t="shared" ca="1" si="1684"/>
        <v>-</v>
      </c>
      <c r="HW499" s="163" t="str">
        <f t="shared" ca="1" si="1684"/>
        <v>-</v>
      </c>
      <c r="HX499" s="163" t="str">
        <f t="shared" ca="1" si="1684"/>
        <v>-</v>
      </c>
      <c r="HY499" s="163" t="str">
        <f t="shared" ca="1" si="1684"/>
        <v>-</v>
      </c>
      <c r="HZ499" s="163" t="str">
        <f t="shared" ca="1" si="1684"/>
        <v>-</v>
      </c>
      <c r="IA499" s="163" t="str">
        <f t="shared" ca="1" si="1684"/>
        <v>-</v>
      </c>
      <c r="IB499" s="163" t="str">
        <f t="shared" ca="1" si="1684"/>
        <v>-</v>
      </c>
      <c r="IC499" s="163" t="str">
        <f t="shared" ca="1" si="1684"/>
        <v>-</v>
      </c>
      <c r="ID499" s="163" t="str">
        <f t="shared" ca="1" si="1684"/>
        <v>-</v>
      </c>
      <c r="IE499" s="163" t="b">
        <f t="shared" ca="1" si="1684"/>
        <v>1</v>
      </c>
      <c r="IF499" s="163" t="str">
        <f t="shared" ca="1" si="1684"/>
        <v>-</v>
      </c>
      <c r="IG499" s="163" t="str">
        <f t="shared" ca="1" si="1684"/>
        <v>-</v>
      </c>
      <c r="IH499" s="163" t="str">
        <f t="shared" ca="1" si="1715"/>
        <v>-</v>
      </c>
      <c r="II499" s="163" t="b">
        <f t="shared" ca="1" si="1688"/>
        <v>1</v>
      </c>
      <c r="IJ499" s="163">
        <f t="shared" ca="1" si="1688"/>
        <v>0</v>
      </c>
      <c r="IK499" s="163" t="str">
        <f t="shared" ca="1" si="1688"/>
        <v>-</v>
      </c>
      <c r="IL499" s="163" t="str">
        <f t="shared" ca="1" si="1688"/>
        <v>-</v>
      </c>
      <c r="IM499" s="163" t="str">
        <f t="shared" ca="1" si="1688"/>
        <v>-</v>
      </c>
      <c r="IN499" s="163" t="str">
        <f t="shared" ca="1" si="1688"/>
        <v>-</v>
      </c>
      <c r="IO499" s="163" t="str">
        <f t="shared" ca="1" si="1688"/>
        <v>-</v>
      </c>
      <c r="IP499" s="163">
        <f t="shared" ca="1" si="1688"/>
        <v>0</v>
      </c>
      <c r="IQ499" s="163" t="str">
        <f t="shared" ca="1" si="1688"/>
        <v>-</v>
      </c>
      <c r="IR499" s="163" t="str">
        <f t="shared" ca="1" si="1688"/>
        <v>-</v>
      </c>
      <c r="IS499" s="163" t="str">
        <f t="shared" ca="1" si="1688"/>
        <v>-</v>
      </c>
      <c r="IT499" s="163">
        <f t="shared" ca="1" si="1688"/>
        <v>500</v>
      </c>
      <c r="IU499" s="163">
        <f t="shared" ca="1" si="1688"/>
        <v>500</v>
      </c>
      <c r="IV499" s="163" t="str">
        <f t="shared" ca="1" si="1688"/>
        <v>-</v>
      </c>
      <c r="IW499" s="163" t="str">
        <f t="shared" ca="1" si="1688"/>
        <v>-</v>
      </c>
      <c r="IX499" s="163" t="str">
        <f t="shared" ca="1" si="1688"/>
        <v>-</v>
      </c>
      <c r="IY499" s="163" t="str">
        <f t="shared" ca="1" si="1689"/>
        <v>-</v>
      </c>
      <c r="IZ499" s="163" t="str">
        <f t="shared" ca="1" si="1689"/>
        <v>-</v>
      </c>
      <c r="JA499" s="163" t="str">
        <f t="shared" ca="1" si="1689"/>
        <v>-</v>
      </c>
      <c r="JB499" s="163" t="str">
        <f t="shared" ca="1" si="1689"/>
        <v>-</v>
      </c>
      <c r="JC499" s="163" t="str">
        <f t="shared" ca="1" si="1689"/>
        <v>-</v>
      </c>
      <c r="JD499" s="163" t="str">
        <f t="shared" ca="1" si="1689"/>
        <v>-</v>
      </c>
      <c r="JE499" s="163" t="str">
        <f t="shared" ca="1" si="1689"/>
        <v>-</v>
      </c>
      <c r="JF499" s="163" t="str">
        <f t="shared" ca="1" si="1689"/>
        <v>-</v>
      </c>
      <c r="JG499" s="163" t="str">
        <f t="shared" ca="1" si="1689"/>
        <v>-</v>
      </c>
      <c r="JH499" s="163" t="str">
        <f t="shared" ca="1" si="1689"/>
        <v>-</v>
      </c>
      <c r="JI499" s="163" t="str">
        <f t="shared" ca="1" si="1690"/>
        <v>-</v>
      </c>
      <c r="JJ499" s="163" t="str">
        <f t="shared" ca="1" si="1690"/>
        <v>-</v>
      </c>
      <c r="JK499" s="163" t="str">
        <f t="shared" ca="1" si="1690"/>
        <v>-</v>
      </c>
      <c r="JL499" s="163" t="str">
        <f t="shared" ca="1" si="1690"/>
        <v>-</v>
      </c>
      <c r="JM499" s="163" t="str">
        <f t="shared" ca="1" si="1690"/>
        <v>-</v>
      </c>
      <c r="JN499" s="163" t="str">
        <f t="shared" ca="1" si="1690"/>
        <v>-</v>
      </c>
      <c r="JO499" s="163" t="str">
        <f t="shared" ca="1" si="1690"/>
        <v>-</v>
      </c>
      <c r="JP499" s="163" t="str">
        <f t="shared" ca="1" si="1690"/>
        <v>-</v>
      </c>
      <c r="JQ499" s="163" t="str">
        <f t="shared" ca="1" si="1690"/>
        <v>-</v>
      </c>
      <c r="JR499" s="163" t="str">
        <f t="shared" ca="1" si="1690"/>
        <v>-</v>
      </c>
      <c r="JS499" s="163" t="str">
        <f t="shared" ca="1" si="1691"/>
        <v>-</v>
      </c>
      <c r="JT499" s="163" t="str">
        <f t="shared" ca="1" si="1691"/>
        <v>-</v>
      </c>
      <c r="JU499" s="163" t="str">
        <f t="shared" ca="1" si="1691"/>
        <v>-</v>
      </c>
      <c r="JV499" s="163" t="str">
        <f t="shared" ca="1" si="1691"/>
        <v>-</v>
      </c>
      <c r="JW499" s="163" t="str">
        <f t="shared" ca="1" si="1691"/>
        <v>-</v>
      </c>
      <c r="JX499" s="163" t="str">
        <f t="shared" ca="1" si="1689"/>
        <v>-</v>
      </c>
      <c r="JY499" s="163" t="str">
        <f t="shared" ca="1" si="1733"/>
        <v>-</v>
      </c>
      <c r="JZ499" s="163" t="str">
        <f t="shared" ca="1" si="1733"/>
        <v>-</v>
      </c>
      <c r="KA499" s="163" t="str">
        <f t="shared" ca="1" si="1733"/>
        <v>-</v>
      </c>
      <c r="KB499" s="163" t="str">
        <f t="shared" ca="1" si="1733"/>
        <v>-</v>
      </c>
      <c r="KC499" s="163" t="str">
        <f t="shared" ca="1" si="1733"/>
        <v>-</v>
      </c>
      <c r="KD499" s="163" t="str">
        <f t="shared" ca="1" si="1733"/>
        <v>-</v>
      </c>
      <c r="KE499" s="163" t="str">
        <f t="shared" ca="1" si="1733"/>
        <v>-</v>
      </c>
      <c r="KF499" s="163" t="str">
        <f t="shared" ca="1" si="1733"/>
        <v>-</v>
      </c>
      <c r="KG499" s="163" t="str">
        <f t="shared" ca="1" si="1733"/>
        <v>-</v>
      </c>
      <c r="KH499" s="163" t="str">
        <f t="shared" ca="1" si="1733"/>
        <v>-</v>
      </c>
      <c r="KI499" s="163" t="str">
        <f t="shared" ca="1" si="1733"/>
        <v>-</v>
      </c>
      <c r="KJ499" s="163" t="str">
        <f t="shared" ca="1" si="1733"/>
        <v>-</v>
      </c>
      <c r="KK499" s="163" t="str">
        <f t="shared" ca="1" si="1733"/>
        <v>-</v>
      </c>
      <c r="KL499" s="163" t="str">
        <f t="shared" ca="1" si="1733"/>
        <v>-</v>
      </c>
      <c r="KM499" s="163" t="str">
        <f t="shared" ca="1" si="1733"/>
        <v>-</v>
      </c>
      <c r="KN499" s="163" t="str">
        <f t="shared" ca="1" si="1733"/>
        <v>-</v>
      </c>
      <c r="KO499" s="163" t="str">
        <f t="shared" ca="1" si="1733"/>
        <v>-</v>
      </c>
      <c r="KP499" s="163" t="str">
        <f t="shared" ca="1" si="1733"/>
        <v>-</v>
      </c>
      <c r="KQ499" s="163" t="str">
        <f t="shared" ca="1" si="1733"/>
        <v>-</v>
      </c>
      <c r="KR499" s="163" t="str">
        <f t="shared" ca="1" si="1733"/>
        <v>-</v>
      </c>
      <c r="KS499" s="163" t="str">
        <f t="shared" ca="1" si="1733"/>
        <v>-</v>
      </c>
      <c r="KT499" s="163" t="str">
        <f t="shared" ca="1" si="1733"/>
        <v>-</v>
      </c>
      <c r="KU499" s="163" t="str">
        <f t="shared" ca="1" si="1733"/>
        <v>-</v>
      </c>
      <c r="KV499" s="163" t="str">
        <f t="shared" ca="1" si="1733"/>
        <v>-</v>
      </c>
      <c r="KW499" s="163" t="str">
        <f t="shared" ca="1" si="1733"/>
        <v>-</v>
      </c>
      <c r="KX499" s="163" t="str">
        <f t="shared" ca="1" si="1733"/>
        <v>-</v>
      </c>
      <c r="KY499" s="163" t="str">
        <f t="shared" ca="1" si="1733"/>
        <v>-</v>
      </c>
      <c r="KZ499" s="163" t="str">
        <f t="shared" ca="1" si="1733"/>
        <v>-</v>
      </c>
      <c r="LA499" s="163" t="str">
        <f t="shared" ca="1" si="1733"/>
        <v>-</v>
      </c>
      <c r="LB499" s="163" t="str">
        <f t="shared" ca="1" si="1733"/>
        <v>-</v>
      </c>
      <c r="LC499" s="163" t="str">
        <f t="shared" ca="1" si="1733"/>
        <v>-</v>
      </c>
      <c r="LD499" s="163" t="str">
        <f t="shared" ca="1" si="1733"/>
        <v>-</v>
      </c>
      <c r="LE499" s="163" t="str">
        <f t="shared" ca="1" si="1733"/>
        <v>-</v>
      </c>
      <c r="LF499" s="163" t="str">
        <f t="shared" ca="1" si="1733"/>
        <v>-</v>
      </c>
      <c r="LG499" s="163" t="str">
        <f t="shared" ca="1" si="1733"/>
        <v>-</v>
      </c>
      <c r="LH499" s="163" t="str">
        <f t="shared" ca="1" si="1733"/>
        <v>-</v>
      </c>
      <c r="LI499" s="163" t="str">
        <f t="shared" ca="1" si="1733"/>
        <v>-</v>
      </c>
      <c r="LJ499" s="163" t="str">
        <f t="shared" ca="1" si="1733"/>
        <v>-</v>
      </c>
      <c r="LK499" s="163" t="str">
        <f t="shared" ca="1" si="1733"/>
        <v>-</v>
      </c>
      <c r="LL499" s="163" t="str">
        <f t="shared" ca="1" si="1733"/>
        <v>-</v>
      </c>
      <c r="LM499" s="163" t="str">
        <f t="shared" ca="1" si="1733"/>
        <v>-</v>
      </c>
      <c r="LN499" s="163" t="str">
        <f t="shared" ca="1" si="1733"/>
        <v>-</v>
      </c>
      <c r="LO499" s="163" t="str">
        <f t="shared" ca="1" si="1693"/>
        <v>-</v>
      </c>
      <c r="LP499" s="163" t="str">
        <f t="shared" ca="1" si="1693"/>
        <v>-</v>
      </c>
      <c r="LQ499" s="163" t="str">
        <f t="shared" ca="1" si="1693"/>
        <v>-</v>
      </c>
      <c r="LR499" s="163" t="str">
        <f t="shared" ca="1" si="1693"/>
        <v>-</v>
      </c>
      <c r="LS499" s="163" t="str">
        <f t="shared" ca="1" si="1693"/>
        <v>-</v>
      </c>
      <c r="LT499" s="163" t="str">
        <f t="shared" ca="1" si="1693"/>
        <v>-</v>
      </c>
      <c r="LU499" s="163" t="str">
        <f t="shared" ca="1" si="1693"/>
        <v>-</v>
      </c>
      <c r="LV499" s="163" t="str">
        <f t="shared" ca="1" si="1693"/>
        <v>-</v>
      </c>
      <c r="LW499" s="163" t="str">
        <f t="shared" ca="1" si="1693"/>
        <v>-</v>
      </c>
      <c r="LX499" s="163" t="str">
        <f t="shared" ca="1" si="1693"/>
        <v>-</v>
      </c>
      <c r="LY499" s="10"/>
      <c r="LZ499" s="161">
        <f t="shared" ca="1" si="1694"/>
        <v>4.4999999999999998E-2</v>
      </c>
      <c r="MA499" s="161">
        <f t="shared" ca="1" si="1695"/>
        <v>4.4999999999999998E-2</v>
      </c>
      <c r="MB499" s="163">
        <f t="shared" ca="1" si="1696"/>
        <v>1</v>
      </c>
      <c r="MC499" s="163">
        <f t="shared" ca="1" si="1696"/>
        <v>0</v>
      </c>
      <c r="MD499" s="163">
        <f t="shared" ca="1" si="1696"/>
        <v>1</v>
      </c>
      <c r="ME499" s="163">
        <f t="shared" ca="1" si="1696"/>
        <v>1</v>
      </c>
      <c r="MF499" s="163">
        <f t="shared" ca="1" si="1696"/>
        <v>0</v>
      </c>
      <c r="MG499" s="163">
        <f t="shared" ca="1" si="1696"/>
        <v>70</v>
      </c>
      <c r="MH499" s="163">
        <f t="shared" ca="1" si="1696"/>
        <v>50</v>
      </c>
      <c r="MI499" s="163">
        <f t="shared" ca="1" si="1696"/>
        <v>85</v>
      </c>
      <c r="MJ499" s="163">
        <f t="shared" ca="1" si="1696"/>
        <v>50</v>
      </c>
      <c r="MK499" s="161">
        <f t="shared" ca="1" si="1697"/>
        <v>1</v>
      </c>
      <c r="ML499" s="161">
        <f t="shared" ca="1" si="1698"/>
        <v>1</v>
      </c>
      <c r="MM499" s="161">
        <f t="shared" ca="1" si="1699"/>
        <v>1</v>
      </c>
      <c r="MN499" s="161">
        <f t="shared" ca="1" si="1700"/>
        <v>1</v>
      </c>
      <c r="MO499" s="161">
        <f t="shared" ca="1" si="1700"/>
        <v>1</v>
      </c>
      <c r="MP499" s="163">
        <f t="shared" ca="1" si="1696"/>
        <v>1</v>
      </c>
      <c r="MQ499" s="10"/>
      <c r="MR499" s="163">
        <f t="shared" ca="1" si="1696"/>
        <v>1</v>
      </c>
      <c r="MS499" s="161">
        <f t="shared" ca="1" si="1701"/>
        <v>1</v>
      </c>
      <c r="MT499" s="163">
        <f t="shared" ca="1" si="1696"/>
        <v>0.75</v>
      </c>
      <c r="MU499" s="163">
        <f t="shared" ca="1" si="1696"/>
        <v>0.8</v>
      </c>
      <c r="MV499" s="163">
        <f t="shared" ca="1" si="1702"/>
        <v>0.82499999999999996</v>
      </c>
      <c r="MW499" s="163">
        <f t="shared" ca="1" si="1696"/>
        <v>0.875</v>
      </c>
      <c r="MX499" s="163">
        <f t="shared" ca="1" si="1696"/>
        <v>0.9</v>
      </c>
      <c r="MY499" s="163">
        <f t="shared" ca="1" si="1736"/>
        <v>0.75</v>
      </c>
      <c r="MZ499" s="163">
        <f t="shared" ca="1" si="1736"/>
        <v>0.78142857142857147</v>
      </c>
      <c r="NA499" s="163">
        <f t="shared" ca="1" si="1736"/>
        <v>0.82499999999999996</v>
      </c>
      <c r="NB499" s="163">
        <f t="shared" ca="1" si="1736"/>
        <v>0.875</v>
      </c>
      <c r="NC499" s="163">
        <f t="shared" ca="1" si="1736"/>
        <v>0.9</v>
      </c>
      <c r="ND499" s="163">
        <f t="shared" ca="1" si="1736"/>
        <v>0.9</v>
      </c>
      <c r="NE499" s="163">
        <f t="shared" ca="1" si="1736"/>
        <v>0.75</v>
      </c>
      <c r="NF499" s="163">
        <f t="shared" ca="1" si="1736"/>
        <v>0.78142857142857147</v>
      </c>
      <c r="NG499" s="163">
        <f t="shared" ca="1" si="1736"/>
        <v>0.82499999999999996</v>
      </c>
      <c r="NH499" s="163">
        <f t="shared" ca="1" si="1736"/>
        <v>0.875</v>
      </c>
      <c r="NI499" s="163">
        <f t="shared" ca="1" si="1736"/>
        <v>0.9</v>
      </c>
      <c r="NJ499" s="163">
        <f t="shared" ca="1" si="1736"/>
        <v>0.9</v>
      </c>
      <c r="NK499" s="163">
        <f t="shared" ca="1" si="1736"/>
        <v>0.75</v>
      </c>
      <c r="NL499" s="163">
        <f t="shared" ca="1" si="1736"/>
        <v>0.78142857142857147</v>
      </c>
      <c r="NM499" s="163">
        <f t="shared" ca="1" si="1736"/>
        <v>0.82499999999999996</v>
      </c>
      <c r="NN499" s="163">
        <f t="shared" ca="1" si="1736"/>
        <v>0.875</v>
      </c>
      <c r="NO499" s="163">
        <f t="shared" ca="1" si="1736"/>
        <v>0.9</v>
      </c>
      <c r="NP499" s="163">
        <f t="shared" ca="1" si="1736"/>
        <v>0.9</v>
      </c>
      <c r="NQ499" s="163">
        <f t="shared" ca="1" si="1736"/>
        <v>0.75</v>
      </c>
      <c r="NR499" s="163">
        <f t="shared" ca="1" si="1736"/>
        <v>0.78142857142857147</v>
      </c>
      <c r="NS499" s="163">
        <f t="shared" ca="1" si="1736"/>
        <v>0.82499999999999996</v>
      </c>
      <c r="NT499" s="163">
        <f t="shared" ca="1" si="1736"/>
        <v>0.875</v>
      </c>
      <c r="NU499" s="163">
        <f t="shared" ca="1" si="1736"/>
        <v>0.9</v>
      </c>
      <c r="NV499" s="163">
        <f t="shared" ca="1" si="1736"/>
        <v>0.9</v>
      </c>
      <c r="NW499" s="163">
        <f t="shared" ca="1" si="1736"/>
        <v>0.75</v>
      </c>
      <c r="NX499" s="163">
        <f t="shared" ca="1" si="1736"/>
        <v>0.78142857142857147</v>
      </c>
      <c r="NY499" s="163">
        <f t="shared" ca="1" si="1736"/>
        <v>0.82499999999999996</v>
      </c>
      <c r="NZ499" s="163">
        <f t="shared" ca="1" si="1736"/>
        <v>0.875</v>
      </c>
      <c r="OA499" s="163">
        <f t="shared" ca="1" si="1736"/>
        <v>0.9</v>
      </c>
      <c r="OB499" s="163">
        <f t="shared" ca="1" si="1736"/>
        <v>0.9</v>
      </c>
      <c r="OC499" s="163">
        <f t="shared" ca="1" si="1736"/>
        <v>0.75</v>
      </c>
      <c r="OD499" s="163">
        <f t="shared" ca="1" si="1736"/>
        <v>0.78142857142857147</v>
      </c>
      <c r="OE499" s="163">
        <f t="shared" ca="1" si="1736"/>
        <v>0.82499999999999996</v>
      </c>
      <c r="OF499" s="163">
        <f t="shared" ca="1" si="1736"/>
        <v>0.875</v>
      </c>
      <c r="OG499" s="163">
        <f t="shared" ca="1" si="1736"/>
        <v>0.9</v>
      </c>
      <c r="OH499" s="163">
        <f t="shared" ca="1" si="1736"/>
        <v>0.9</v>
      </c>
      <c r="OI499" s="163">
        <f t="shared" ca="1" si="1736"/>
        <v>0.75</v>
      </c>
      <c r="OJ499" s="163">
        <f t="shared" ca="1" si="1736"/>
        <v>0.76904761904761909</v>
      </c>
      <c r="OK499" s="163">
        <f t="shared" ca="1" si="1736"/>
        <v>0.82000000000000006</v>
      </c>
      <c r="OL499" s="163">
        <f t="shared" ca="1" si="1736"/>
        <v>0.875</v>
      </c>
      <c r="OM499" s="163">
        <f t="shared" ca="1" si="1736"/>
        <v>0.9</v>
      </c>
      <c r="ON499" s="163">
        <f t="shared" ca="1" si="1736"/>
        <v>0.90000000000000013</v>
      </c>
      <c r="OO499" s="163">
        <f t="shared" ca="1" si="1736"/>
        <v>0.75</v>
      </c>
      <c r="OP499" s="163">
        <f t="shared" ca="1" si="1736"/>
        <v>0.76904761904761909</v>
      </c>
      <c r="OQ499" s="163">
        <f t="shared" ca="1" si="1736"/>
        <v>0.82000000000000006</v>
      </c>
      <c r="OR499" s="163">
        <f t="shared" ca="1" si="1736"/>
        <v>0.875</v>
      </c>
      <c r="OS499" s="163">
        <f t="shared" ca="1" si="1736"/>
        <v>0.9</v>
      </c>
      <c r="OT499" s="163">
        <f t="shared" ca="1" si="1736"/>
        <v>0.9</v>
      </c>
      <c r="OU499" s="163">
        <f t="shared" ca="1" si="1704"/>
        <v>0.875</v>
      </c>
      <c r="OV499" s="161">
        <f t="shared" ca="1" si="1705"/>
        <v>1</v>
      </c>
      <c r="OW499" s="161">
        <f t="shared" ca="1" si="1706"/>
        <v>1</v>
      </c>
      <c r="OX499" s="161" t="str">
        <f t="shared" ca="1" si="1707"/>
        <v>-</v>
      </c>
      <c r="OY499" s="163" t="str">
        <f t="shared" ca="1" si="1708"/>
        <v>-</v>
      </c>
      <c r="OZ499" s="161" t="str">
        <f t="shared" ca="1" si="1709"/>
        <v>-</v>
      </c>
      <c r="PA499" s="161" t="str">
        <f t="shared" ca="1" si="1710"/>
        <v>-</v>
      </c>
      <c r="PB499" s="163">
        <f t="shared" ca="1" si="1696"/>
        <v>0</v>
      </c>
      <c r="PC499" s="27">
        <v>0</v>
      </c>
    </row>
    <row r="500" spans="1:419" s="143" customFormat="1" hidden="1" outlineLevel="1">
      <c r="A500" s="121">
        <f t="shared" si="14"/>
        <v>495</v>
      </c>
      <c r="B500" s="121">
        <f t="shared" si="1711"/>
        <v>13</v>
      </c>
      <c r="C500" s="143">
        <f t="shared" si="1724"/>
        <v>1002</v>
      </c>
      <c r="D500" s="143" t="s">
        <v>884</v>
      </c>
      <c r="E500" s="143" t="b">
        <f t="shared" si="1667"/>
        <v>0</v>
      </c>
      <c r="F500" s="143" t="b">
        <v>0</v>
      </c>
      <c r="G500" s="143" t="b">
        <f t="shared" si="1712"/>
        <v>0</v>
      </c>
      <c r="H500" s="139">
        <f t="shared" ca="1" si="1713"/>
        <v>3</v>
      </c>
      <c r="I500" s="32">
        <v>1</v>
      </c>
      <c r="J500" s="32">
        <v>4</v>
      </c>
      <c r="K500" s="32">
        <v>3</v>
      </c>
      <c r="L500" s="139">
        <f t="shared" ca="1" si="1713"/>
        <v>1</v>
      </c>
      <c r="M500" s="139">
        <f t="shared" ca="1" si="1713"/>
        <v>1</v>
      </c>
      <c r="N500" s="139">
        <f t="shared" ca="1" si="1713"/>
        <v>1</v>
      </c>
      <c r="O500" s="139">
        <f t="shared" ca="1" si="1713"/>
        <v>1</v>
      </c>
      <c r="P500" s="139">
        <f t="shared" ca="1" si="1713"/>
        <v>1</v>
      </c>
      <c r="Q500" s="139">
        <f t="shared" ca="1" si="1713"/>
        <v>1</v>
      </c>
      <c r="R500" s="139">
        <f t="shared" ca="1" si="1713"/>
        <v>2</v>
      </c>
      <c r="S500" s="139">
        <f t="shared" ca="1" si="1713"/>
        <v>1</v>
      </c>
      <c r="T500" s="139">
        <f t="shared" ca="1" si="1714"/>
        <v>1</v>
      </c>
      <c r="U500" s="139">
        <f t="shared" ca="1" si="1714"/>
        <v>1</v>
      </c>
      <c r="V500" s="139">
        <f t="shared" ca="1" si="1714"/>
        <v>1</v>
      </c>
      <c r="W500" s="139">
        <f t="shared" ca="1" si="1713"/>
        <v>1</v>
      </c>
      <c r="X500" s="139">
        <f t="shared" ca="1" si="1713"/>
        <v>1</v>
      </c>
      <c r="Y500" s="139">
        <f t="shared" ca="1" si="1713"/>
        <v>1</v>
      </c>
      <c r="Z500" s="139">
        <f t="shared" ca="1" si="1713"/>
        <v>1</v>
      </c>
      <c r="AA500" s="139">
        <f t="shared" ca="1" si="1713"/>
        <v>1</v>
      </c>
      <c r="AB500" s="139">
        <f t="shared" ca="1" si="1713"/>
        <v>1</v>
      </c>
      <c r="AC500" s="139">
        <f t="shared" ca="1" si="1713"/>
        <v>1</v>
      </c>
      <c r="AE500" s="157"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163" t="str">
        <f t="shared" ca="1" si="1668"/>
        <v>-</v>
      </c>
      <c r="AI500" s="163" t="str">
        <f t="shared" ca="1" si="1668"/>
        <v>-</v>
      </c>
      <c r="AJ500" s="163" t="str">
        <f t="shared" ca="1" si="1668"/>
        <v>-</v>
      </c>
      <c r="AK500" s="163" t="str">
        <f t="shared" ca="1" si="1668"/>
        <v>-</v>
      </c>
      <c r="AL500" s="163" t="str">
        <f t="shared" ca="1" si="1668"/>
        <v>-</v>
      </c>
      <c r="AM500" s="163" t="b">
        <f t="shared" ca="1" si="1668"/>
        <v>1</v>
      </c>
      <c r="AN500" s="10"/>
      <c r="AO500" s="161" t="b">
        <f t="shared" si="1669"/>
        <v>1</v>
      </c>
      <c r="AP500" s="161" t="str">
        <f t="shared" si="1669"/>
        <v>-</v>
      </c>
      <c r="AQ500" s="161" t="str">
        <f t="shared" si="1669"/>
        <v>-</v>
      </c>
      <c r="AR500" s="161" t="str">
        <f t="shared" si="1669"/>
        <v>-</v>
      </c>
      <c r="AS500" s="161" t="b">
        <f t="shared" si="1669"/>
        <v>1</v>
      </c>
      <c r="AT500" s="161" t="b">
        <f t="shared" si="1669"/>
        <v>0</v>
      </c>
      <c r="AU500" s="161">
        <f t="shared" ca="1" si="1670"/>
        <v>0</v>
      </c>
      <c r="AV500" s="161" t="b">
        <f t="shared" si="1671"/>
        <v>1</v>
      </c>
      <c r="AW500" s="161" t="b">
        <f t="shared" si="1671"/>
        <v>1</v>
      </c>
      <c r="AX500" s="161">
        <f t="shared" si="1671"/>
        <v>2</v>
      </c>
      <c r="AY500" s="161" t="str">
        <f t="shared" si="1671"/>
        <v>-</v>
      </c>
      <c r="AZ500" s="161">
        <f t="shared" si="1671"/>
        <v>0.3</v>
      </c>
      <c r="BA500" s="10"/>
      <c r="BB500" s="161" t="b">
        <f t="shared" si="1672"/>
        <v>1</v>
      </c>
      <c r="BC500" s="163" t="b">
        <f t="shared" ca="1" si="1673"/>
        <v>1</v>
      </c>
      <c r="BD500" s="163" t="b">
        <f t="shared" ca="1" si="1673"/>
        <v>1</v>
      </c>
      <c r="BE500" s="162">
        <f t="shared" ca="1" si="1674"/>
        <v>3110</v>
      </c>
      <c r="BF500" s="163" t="str">
        <f t="shared" ca="1" si="1675"/>
        <v>-</v>
      </c>
      <c r="BG500" s="163" t="str">
        <f t="shared" ca="1" si="1675"/>
        <v>-</v>
      </c>
      <c r="BH500" s="163" t="str">
        <f t="shared" ca="1" si="1675"/>
        <v>-</v>
      </c>
      <c r="BI500" s="163" t="str">
        <f t="shared" ca="1" si="1675"/>
        <v>-</v>
      </c>
      <c r="BJ500" s="163" t="str">
        <f t="shared" ca="1" si="1675"/>
        <v>-</v>
      </c>
      <c r="BK500" s="163">
        <f t="shared" ca="1" si="1675"/>
        <v>1</v>
      </c>
      <c r="BL500" s="163">
        <f t="shared" ca="1" si="1675"/>
        <v>1</v>
      </c>
      <c r="BM500" s="163" t="str">
        <f t="shared" ca="1" si="1675"/>
        <v>-</v>
      </c>
      <c r="BN500" s="163" t="str">
        <f t="shared" ca="1" si="1675"/>
        <v>-</v>
      </c>
      <c r="BO500" s="163" t="b">
        <f t="shared" ca="1" si="1676"/>
        <v>0</v>
      </c>
      <c r="BP500" s="163" t="b">
        <f t="shared" ca="1" si="1676"/>
        <v>0</v>
      </c>
      <c r="BQ500" s="163" t="b">
        <f t="shared" ca="1" si="1676"/>
        <v>0</v>
      </c>
      <c r="BR500" s="163" t="b">
        <f t="shared" ca="1" si="1676"/>
        <v>0</v>
      </c>
      <c r="BS500" s="163" t="b">
        <f t="shared" ca="1" si="1676"/>
        <v>0</v>
      </c>
      <c r="BT500" s="163" t="b">
        <f t="shared" ca="1" si="1676"/>
        <v>0</v>
      </c>
      <c r="BU500" s="163" t="b">
        <f t="shared" ca="1" si="1676"/>
        <v>0</v>
      </c>
      <c r="BV500" s="163" t="b">
        <f t="shared" ca="1" si="1676"/>
        <v>0</v>
      </c>
      <c r="BW500" s="163" t="b">
        <f t="shared" ca="1" si="1676"/>
        <v>0</v>
      </c>
      <c r="BX500" s="163" t="str">
        <f t="shared" ca="1" si="1677"/>
        <v>-</v>
      </c>
      <c r="BY500" s="163" t="str">
        <f t="shared" ca="1" si="1678"/>
        <v>-</v>
      </c>
      <c r="BZ500" s="163" t="str">
        <f t="shared" ca="1" si="1678"/>
        <v>-</v>
      </c>
      <c r="CA500" s="163" t="str">
        <f t="shared" ca="1" si="1678"/>
        <v>-</v>
      </c>
      <c r="CB500" s="163" t="str">
        <f t="shared" ca="1" si="1678"/>
        <v>-</v>
      </c>
      <c r="CC500" s="163" t="str">
        <f t="shared" ca="1" si="1678"/>
        <v>-</v>
      </c>
      <c r="CD500" s="163" t="str">
        <f t="shared" ca="1" si="1678"/>
        <v>-</v>
      </c>
      <c r="CE500" s="163" t="str">
        <f t="shared" ca="1" si="1678"/>
        <v>-</v>
      </c>
      <c r="CF500" s="163" t="str">
        <f t="shared" ca="1" si="1678"/>
        <v>-</v>
      </c>
      <c r="CG500" s="163" t="str">
        <f t="shared" ca="1" si="1677"/>
        <v>-</v>
      </c>
      <c r="CH500" s="163" t="str">
        <f t="shared" ca="1" si="1677"/>
        <v>-</v>
      </c>
      <c r="CI500" s="163" t="str">
        <f t="shared" ca="1" si="1677"/>
        <v>-</v>
      </c>
      <c r="CJ500" s="163" t="str">
        <f t="shared" ca="1" si="1677"/>
        <v>-</v>
      </c>
      <c r="CK500" s="163" t="str">
        <f t="shared" ca="1" si="1677"/>
        <v>-</v>
      </c>
      <c r="CL500" s="163" t="str">
        <f t="shared" ca="1" si="1677"/>
        <v>-</v>
      </c>
      <c r="CM500" s="163" t="str">
        <f t="shared" ca="1" si="1677"/>
        <v>-</v>
      </c>
      <c r="CN500" s="163" t="str">
        <f t="shared" ca="1" si="1677"/>
        <v>-</v>
      </c>
      <c r="CO500" s="163" t="str">
        <f t="shared" ca="1" si="1677"/>
        <v>-</v>
      </c>
      <c r="CP500" s="163" t="str">
        <f t="shared" ca="1" si="1677"/>
        <v>-</v>
      </c>
      <c r="CQ500" s="163" t="str">
        <f t="shared" ca="1" si="1677"/>
        <v>-</v>
      </c>
      <c r="CR500" s="163" t="str">
        <f t="shared" ca="1" si="1677"/>
        <v>-</v>
      </c>
      <c r="CS500" s="163" t="str">
        <f t="shared" ca="1" si="1677"/>
        <v>-</v>
      </c>
      <c r="CT500" s="163" t="str">
        <f t="shared" ca="1" si="1677"/>
        <v>-</v>
      </c>
      <c r="CU500" s="163" t="str">
        <f t="shared" ca="1" si="1677"/>
        <v>-</v>
      </c>
      <c r="CV500" s="163" t="str">
        <f t="shared" ca="1" si="1677"/>
        <v>-</v>
      </c>
      <c r="CW500" s="163" t="str">
        <f t="shared" ca="1" si="1677"/>
        <v>-</v>
      </c>
      <c r="CX500" s="163" t="str">
        <f t="shared" ca="1" si="1677"/>
        <v>-</v>
      </c>
      <c r="CY500" s="163" t="str">
        <f t="shared" ca="1" si="1677"/>
        <v>-</v>
      </c>
      <c r="CZ500" s="163" t="str">
        <f t="shared" ca="1" si="1677"/>
        <v>-</v>
      </c>
      <c r="DA500" s="163" t="str">
        <f t="shared" ca="1" si="1677"/>
        <v>-</v>
      </c>
      <c r="DB500" s="163" t="str">
        <f t="shared" ca="1" si="1677"/>
        <v>-</v>
      </c>
      <c r="DC500" s="163" t="str">
        <f t="shared" ca="1" si="1677"/>
        <v>-</v>
      </c>
      <c r="DD500" s="163" t="str">
        <f t="shared" ca="1" si="1679"/>
        <v>-</v>
      </c>
      <c r="DE500" s="163" t="str">
        <f t="shared" ca="1" si="1679"/>
        <v>-</v>
      </c>
      <c r="DF500" s="163" t="str">
        <f t="shared" ca="1" si="1679"/>
        <v>-</v>
      </c>
      <c r="DG500" s="163" t="str">
        <f t="shared" ca="1" si="1679"/>
        <v>-</v>
      </c>
      <c r="DH500" s="163" t="str">
        <f t="shared" ca="1" si="1679"/>
        <v>-</v>
      </c>
      <c r="DI500" s="163" t="str">
        <f t="shared" ca="1" si="1679"/>
        <v>-</v>
      </c>
      <c r="DJ500" s="163" t="str">
        <f t="shared" ca="1" si="1679"/>
        <v>-</v>
      </c>
      <c r="DK500" s="163" t="str">
        <f t="shared" ca="1" si="1679"/>
        <v>-</v>
      </c>
      <c r="DL500" s="10"/>
      <c r="DM500" s="163" t="str">
        <f t="shared" ca="1" si="1675"/>
        <v>-</v>
      </c>
      <c r="DN500" s="163" t="str">
        <f t="shared" ca="1" si="1675"/>
        <v>-</v>
      </c>
      <c r="DO500" s="163" t="str">
        <f t="shared" ca="1" si="1675"/>
        <v>-</v>
      </c>
      <c r="DP500" s="163" t="str">
        <f t="shared" ca="1" si="1675"/>
        <v>-</v>
      </c>
      <c r="DQ500" s="163" t="str">
        <f t="shared" ca="1" si="1675"/>
        <v>-</v>
      </c>
      <c r="DR500" s="163" t="str">
        <f t="shared" ca="1" si="1675"/>
        <v>-</v>
      </c>
      <c r="DS500" s="163" t="str">
        <f t="shared" ca="1" si="1675"/>
        <v>-</v>
      </c>
      <c r="DT500" s="163" t="str">
        <f t="shared" ca="1" si="1675"/>
        <v>-</v>
      </c>
      <c r="DU500" s="163" t="str">
        <f t="shared" ca="1" si="1675"/>
        <v>-</v>
      </c>
      <c r="DV500" s="163" t="str">
        <f t="shared" ca="1" si="1675"/>
        <v>-</v>
      </c>
      <c r="DW500" s="163" t="str">
        <f t="shared" ca="1" si="1675"/>
        <v>-</v>
      </c>
      <c r="DX500" s="161" t="str" cm="1">
        <f t="array" ref="DX500">INDEX(i.rev,$K500,DX$15)</f>
        <v>-</v>
      </c>
      <c r="DY500" s="161">
        <f t="shared" si="1680"/>
        <v>14</v>
      </c>
      <c r="DZ500" s="161" t="str" cm="1">
        <f t="array" ref="DZ500">INDEX(i.rev,$K500,DZ$15)</f>
        <v>-</v>
      </c>
      <c r="EA500" s="161" t="str" cm="1">
        <f t="array" ref="EA500">INDEX(i.rev,$K500,EA$15)</f>
        <v>-</v>
      </c>
      <c r="EB500" s="161" t="str" cm="1">
        <f t="array" ref="EB500">INDEX(i.rev,$K500,EB$15)</f>
        <v>-</v>
      </c>
      <c r="EC500" s="161" t="str" cm="1">
        <f t="array" ref="EC500">INDEX(i.rev,$K500,EC$15)</f>
        <v>-</v>
      </c>
      <c r="ED500" s="161" t="str" cm="1">
        <f t="array" ref="ED500">INDEX(i.rev,$K500,ED$15)</f>
        <v>-</v>
      </c>
      <c r="EE500" s="161" t="str" cm="1">
        <f t="array" ref="EE500">INDEX(i.rev,$K500,EE$15)</f>
        <v>-</v>
      </c>
      <c r="EF500" s="161" t="str" cm="1">
        <f t="array" ref="EF500">INDEX(i.rev,$K500,EF$15)</f>
        <v>-</v>
      </c>
      <c r="EG500" s="161" t="str" cm="1">
        <f t="array" ref="EG500">INDEX(i.rev,$K500,EG$15)</f>
        <v>-</v>
      </c>
      <c r="EH500" s="10"/>
      <c r="EI500" s="163" t="str">
        <f t="shared" ca="1" si="1734"/>
        <v>-</v>
      </c>
      <c r="EJ500" s="163" t="str">
        <f t="shared" ca="1" si="1734"/>
        <v>-</v>
      </c>
      <c r="EK500" s="163" t="str">
        <f t="shared" ca="1" si="1734"/>
        <v>-</v>
      </c>
      <c r="EL500" s="163" t="str">
        <f t="shared" ca="1" si="1734"/>
        <v>-</v>
      </c>
      <c r="EM500" s="163" t="str">
        <f t="shared" ca="1" si="1734"/>
        <v>-</v>
      </c>
      <c r="EN500" s="163" t="str">
        <f t="shared" ca="1" si="1734"/>
        <v>-</v>
      </c>
      <c r="EO500" s="163" t="str">
        <f t="shared" ca="1" si="1734"/>
        <v>-</v>
      </c>
      <c r="EP500" s="163" t="str">
        <f t="shared" ca="1" si="1734"/>
        <v>-</v>
      </c>
      <c r="EQ500" s="163">
        <f t="shared" ca="1" si="1734"/>
        <v>1</v>
      </c>
      <c r="ER500" s="163">
        <f t="shared" ca="1" si="1734"/>
        <v>1</v>
      </c>
      <c r="ES500" s="163">
        <f t="shared" ca="1" si="1734"/>
        <v>0</v>
      </c>
      <c r="ET500" s="163" t="str">
        <f t="shared" ca="1" si="1734"/>
        <v>-</v>
      </c>
      <c r="EU500" s="163" t="str">
        <f t="shared" ca="1" si="1734"/>
        <v>-</v>
      </c>
      <c r="EV500" s="163" t="str">
        <f t="shared" ca="1" si="1734"/>
        <v>-</v>
      </c>
      <c r="EW500" s="163" t="str">
        <f t="shared" ca="1" si="1734"/>
        <v>-</v>
      </c>
      <c r="EX500" s="163" t="str">
        <f t="shared" ca="1" si="1734"/>
        <v>-</v>
      </c>
      <c r="EY500" s="163" t="str">
        <f t="shared" ca="1" si="1734"/>
        <v>-</v>
      </c>
      <c r="EZ500" s="163" t="str">
        <f t="shared" ca="1" si="1734"/>
        <v>-</v>
      </c>
      <c r="FA500" s="163">
        <f t="shared" ca="1" si="1734"/>
        <v>0</v>
      </c>
      <c r="FB500" s="163" t="str">
        <f t="shared" ca="1" si="1734"/>
        <v>-</v>
      </c>
      <c r="FC500" s="163" t="str">
        <f t="shared" ca="1" si="1734"/>
        <v>-</v>
      </c>
      <c r="FD500" s="163" t="str">
        <f t="shared" ca="1" si="1734"/>
        <v>-</v>
      </c>
      <c r="FE500" s="163" t="str">
        <f t="shared" ca="1" si="1734"/>
        <v>-</v>
      </c>
      <c r="FF500" s="163" t="str">
        <f t="shared" ca="1" si="1734"/>
        <v>-</v>
      </c>
      <c r="FG500" s="163">
        <f t="shared" ca="1" si="1734"/>
        <v>0</v>
      </c>
      <c r="FH500" s="163">
        <f t="shared" ca="1" si="1734"/>
        <v>0</v>
      </c>
      <c r="FI500" s="163">
        <f t="shared" ca="1" si="1734"/>
        <v>0</v>
      </c>
      <c r="FJ500" s="163">
        <f t="shared" ca="1" si="1734"/>
        <v>0</v>
      </c>
      <c r="FK500" s="163">
        <f t="shared" ca="1" si="1734"/>
        <v>0</v>
      </c>
      <c r="FL500" s="163">
        <f t="shared" ca="1" si="1734"/>
        <v>0</v>
      </c>
      <c r="FM500" s="163">
        <f t="shared" ca="1" si="1734"/>
        <v>0</v>
      </c>
      <c r="FN500" s="163" t="str">
        <f t="shared" ca="1" si="1734"/>
        <v>-</v>
      </c>
      <c r="FO500" s="163" t="str">
        <f t="shared" ca="1" si="1734"/>
        <v>-</v>
      </c>
      <c r="FP500" s="163" t="str">
        <f t="shared" ca="1" si="1734"/>
        <v>-</v>
      </c>
      <c r="FQ500" s="163" t="str">
        <f t="shared" ca="1" si="1734"/>
        <v>-</v>
      </c>
      <c r="FR500" s="163" t="str">
        <f t="shared" ca="1" si="1734"/>
        <v>-</v>
      </c>
      <c r="FS500" s="163" t="str">
        <f t="shared" ca="1" si="1734"/>
        <v>-</v>
      </c>
      <c r="FT500" s="163" t="str">
        <f t="shared" ca="1" si="1734"/>
        <v>-</v>
      </c>
      <c r="FU500" s="163" t="str">
        <f t="shared" ca="1" si="1734"/>
        <v>-</v>
      </c>
      <c r="FV500" s="163" t="str">
        <f t="shared" ca="1" si="1734"/>
        <v>-</v>
      </c>
      <c r="FW500" s="163" t="str">
        <f t="shared" ca="1" si="1734"/>
        <v>-</v>
      </c>
      <c r="FX500" s="163" t="str">
        <f t="shared" ca="1" si="1734"/>
        <v>-</v>
      </c>
      <c r="FY500" s="10"/>
      <c r="FZ500" s="163">
        <f t="shared" ca="1" si="1734"/>
        <v>1</v>
      </c>
      <c r="GA500" s="163" t="str">
        <f t="shared" ca="1" si="1734"/>
        <v>-</v>
      </c>
      <c r="GB500" s="163" t="str">
        <f t="shared" ca="1" si="1734"/>
        <v>-</v>
      </c>
      <c r="GC500" s="163" t="str">
        <f t="shared" ca="1" si="1734"/>
        <v>-</v>
      </c>
      <c r="GD500" s="163" t="str">
        <f t="shared" ca="1" si="1735"/>
        <v>-</v>
      </c>
      <c r="GE500" s="163" t="b">
        <f t="shared" ca="1" si="1735"/>
        <v>0</v>
      </c>
      <c r="GF500" s="163" t="str">
        <f t="shared" ca="1" si="1735"/>
        <v>-</v>
      </c>
      <c r="GG500" s="163">
        <f t="shared" ca="1" si="1735"/>
        <v>0</v>
      </c>
      <c r="GH500" s="163" t="str">
        <f t="shared" ca="1" si="1735"/>
        <v>-</v>
      </c>
      <c r="GI500" s="161" cm="1">
        <f t="array" ref="GI500">INDEX(i.rev,$K500,GI$15)</f>
        <v>1.1000000000000001</v>
      </c>
      <c r="GJ500" s="163">
        <f t="shared" ca="1" si="1682"/>
        <v>0</v>
      </c>
      <c r="GK500" s="163">
        <f t="shared" ca="1" si="1682"/>
        <v>1</v>
      </c>
      <c r="GL500" s="163">
        <f t="shared" ca="1" si="1682"/>
        <v>0</v>
      </c>
      <c r="GM500" s="163">
        <f t="shared" ca="1" si="1682"/>
        <v>1</v>
      </c>
      <c r="GN500" s="163">
        <f t="shared" ca="1" si="1682"/>
        <v>1</v>
      </c>
      <c r="GO500" s="163">
        <f t="shared" ca="1" si="1682"/>
        <v>1</v>
      </c>
      <c r="GP500" s="163">
        <f t="shared" ca="1" si="1682"/>
        <v>0</v>
      </c>
      <c r="GQ500" s="163">
        <f t="shared" ca="1" si="1682"/>
        <v>0</v>
      </c>
      <c r="GR500" s="163">
        <f t="shared" ca="1" si="1682"/>
        <v>0</v>
      </c>
      <c r="GS500" s="163">
        <f t="shared" ca="1" si="1682"/>
        <v>0</v>
      </c>
      <c r="GT500" s="163">
        <f t="shared" ca="1" si="1682"/>
        <v>0</v>
      </c>
      <c r="GU500" s="163">
        <f t="shared" ca="1" si="1682"/>
        <v>0</v>
      </c>
      <c r="GV500" s="163">
        <f t="shared" ca="1" si="1682"/>
        <v>0</v>
      </c>
      <c r="GW500" s="163">
        <f t="shared" ca="1" si="1682"/>
        <v>0</v>
      </c>
      <c r="GX500" s="163">
        <f t="shared" ca="1" si="1682"/>
        <v>0</v>
      </c>
      <c r="GY500" s="163">
        <f t="shared" ca="1" si="1682"/>
        <v>0</v>
      </c>
      <c r="GZ500" s="161" cm="1">
        <f t="array" ref="GZ500">INDEX(i.rev,$K500,GZ$15)</f>
        <v>0</v>
      </c>
      <c r="HA500" s="163">
        <f t="shared" ca="1" si="1683"/>
        <v>0</v>
      </c>
      <c r="HB500" s="161" cm="1">
        <f t="array" ref="HB500">INDEX(i.rev,$K500,HB$15)</f>
        <v>1</v>
      </c>
      <c r="HC500" s="163">
        <f t="shared" ca="1" si="1684"/>
        <v>0</v>
      </c>
      <c r="HD500" s="163">
        <f t="shared" ca="1" si="1684"/>
        <v>0</v>
      </c>
      <c r="HE500" s="163">
        <f t="shared" ca="1" si="1684"/>
        <v>0</v>
      </c>
      <c r="HF500" s="163">
        <f t="shared" ca="1" si="1684"/>
        <v>0</v>
      </c>
      <c r="HG500" s="163">
        <f t="shared" ca="1" si="1684"/>
        <v>0</v>
      </c>
      <c r="HH500" s="163">
        <f t="shared" ca="1" si="1684"/>
        <v>0</v>
      </c>
      <c r="HI500" s="163">
        <f t="shared" ca="1" si="1684"/>
        <v>0</v>
      </c>
      <c r="HJ500" s="10"/>
      <c r="HK500" s="163" t="str">
        <f t="shared" ca="1" si="1684"/>
        <v>-</v>
      </c>
      <c r="HL500" s="163" t="str">
        <f t="shared" ca="1" si="1684"/>
        <v>-</v>
      </c>
      <c r="HM500" s="163" t="str">
        <f t="shared" ca="1" si="1684"/>
        <v>-</v>
      </c>
      <c r="HN500" s="163" t="str">
        <f t="shared" ca="1" si="1684"/>
        <v>-</v>
      </c>
      <c r="HO500" s="163" t="str">
        <f t="shared" ca="1" si="1685"/>
        <v>-</v>
      </c>
      <c r="HP500" s="161" t="b">
        <f t="shared" ca="1" si="1686"/>
        <v>0</v>
      </c>
      <c r="HQ500" s="161" t="b">
        <f t="shared" ca="1" si="1686"/>
        <v>0</v>
      </c>
      <c r="HR500" s="161" t="b">
        <f t="shared" ca="1" si="1686"/>
        <v>1</v>
      </c>
      <c r="HS500" s="163">
        <f t="shared" ca="1" si="1684"/>
        <v>0</v>
      </c>
      <c r="HT500" s="161">
        <f t="shared" ca="1" si="1687"/>
        <v>1</v>
      </c>
      <c r="HU500" s="161">
        <f t="shared" ca="1" si="1687"/>
        <v>1</v>
      </c>
      <c r="HV500" s="163" t="str">
        <f t="shared" ca="1" si="1684"/>
        <v>-</v>
      </c>
      <c r="HW500" s="163" t="str">
        <f t="shared" ca="1" si="1684"/>
        <v>-</v>
      </c>
      <c r="HX500" s="163" t="str">
        <f t="shared" ca="1" si="1684"/>
        <v>-</v>
      </c>
      <c r="HY500" s="163" t="str">
        <f t="shared" ca="1" si="1684"/>
        <v>-</v>
      </c>
      <c r="HZ500" s="163" t="str">
        <f t="shared" ca="1" si="1684"/>
        <v>-</v>
      </c>
      <c r="IA500" s="163" t="str">
        <f t="shared" ca="1" si="1684"/>
        <v>-</v>
      </c>
      <c r="IB500" s="163" t="str">
        <f t="shared" ca="1" si="1684"/>
        <v>-</v>
      </c>
      <c r="IC500" s="163" t="str">
        <f t="shared" ca="1" si="1684"/>
        <v>-</v>
      </c>
      <c r="ID500" s="163" t="str">
        <f t="shared" ca="1" si="1684"/>
        <v>-</v>
      </c>
      <c r="IE500" s="163" t="b">
        <f t="shared" ca="1" si="1684"/>
        <v>1</v>
      </c>
      <c r="IF500" s="163" t="str">
        <f t="shared" ca="1" si="1684"/>
        <v>-</v>
      </c>
      <c r="IG500" s="163" t="str">
        <f t="shared" ca="1" si="1684"/>
        <v>-</v>
      </c>
      <c r="IH500" s="163" t="str">
        <f t="shared" ca="1" si="1715"/>
        <v>-</v>
      </c>
      <c r="II500" s="163" t="b">
        <f t="shared" ca="1" si="1688"/>
        <v>1</v>
      </c>
      <c r="IJ500" s="163">
        <f t="shared" ca="1" si="1688"/>
        <v>0</v>
      </c>
      <c r="IK500" s="163" t="str">
        <f t="shared" ca="1" si="1688"/>
        <v>-</v>
      </c>
      <c r="IL500" s="163" t="str">
        <f t="shared" ca="1" si="1688"/>
        <v>-</v>
      </c>
      <c r="IM500" s="163" t="str">
        <f t="shared" ca="1" si="1688"/>
        <v>-</v>
      </c>
      <c r="IN500" s="163" t="str">
        <f t="shared" ca="1" si="1688"/>
        <v>-</v>
      </c>
      <c r="IO500" s="163" t="str">
        <f t="shared" ca="1" si="1688"/>
        <v>-</v>
      </c>
      <c r="IP500" s="163">
        <f t="shared" ca="1" si="1688"/>
        <v>0</v>
      </c>
      <c r="IQ500" s="163" t="str">
        <f t="shared" ca="1" si="1688"/>
        <v>-</v>
      </c>
      <c r="IR500" s="163" t="str">
        <f t="shared" ca="1" si="1688"/>
        <v>-</v>
      </c>
      <c r="IS500" s="163" t="str">
        <f t="shared" ca="1" si="1688"/>
        <v>-</v>
      </c>
      <c r="IT500" s="163">
        <f t="shared" ca="1" si="1688"/>
        <v>500</v>
      </c>
      <c r="IU500" s="163">
        <f t="shared" ca="1" si="1688"/>
        <v>500</v>
      </c>
      <c r="IV500" s="163" t="str">
        <f t="shared" ca="1" si="1688"/>
        <v>-</v>
      </c>
      <c r="IW500" s="163" t="str">
        <f t="shared" ca="1" si="1688"/>
        <v>-</v>
      </c>
      <c r="IX500" s="163" t="str">
        <f t="shared" ca="1" si="1688"/>
        <v>-</v>
      </c>
      <c r="IY500" s="163" t="str">
        <f t="shared" ca="1" si="1689"/>
        <v>-</v>
      </c>
      <c r="IZ500" s="163" t="str">
        <f t="shared" ca="1" si="1689"/>
        <v>-</v>
      </c>
      <c r="JA500" s="163" t="str">
        <f t="shared" ca="1" si="1689"/>
        <v>-</v>
      </c>
      <c r="JB500" s="163" t="str">
        <f t="shared" ca="1" si="1689"/>
        <v>-</v>
      </c>
      <c r="JC500" s="163" t="str">
        <f t="shared" ca="1" si="1689"/>
        <v>-</v>
      </c>
      <c r="JD500" s="163" t="str">
        <f t="shared" ca="1" si="1689"/>
        <v>-</v>
      </c>
      <c r="JE500" s="163" t="str">
        <f t="shared" ca="1" si="1689"/>
        <v>-</v>
      </c>
      <c r="JF500" s="163" t="str">
        <f t="shared" ca="1" si="1689"/>
        <v>-</v>
      </c>
      <c r="JG500" s="163" t="str">
        <f t="shared" ca="1" si="1689"/>
        <v>-</v>
      </c>
      <c r="JH500" s="163" t="str">
        <f t="shared" ca="1" si="1689"/>
        <v>-</v>
      </c>
      <c r="JI500" s="163" t="str">
        <f t="shared" ca="1" si="1690"/>
        <v>-</v>
      </c>
      <c r="JJ500" s="163" t="str">
        <f t="shared" ca="1" si="1690"/>
        <v>-</v>
      </c>
      <c r="JK500" s="163" t="str">
        <f t="shared" ca="1" si="1690"/>
        <v>-</v>
      </c>
      <c r="JL500" s="163" t="str">
        <f t="shared" ca="1" si="1690"/>
        <v>-</v>
      </c>
      <c r="JM500" s="163" t="str">
        <f t="shared" ca="1" si="1690"/>
        <v>-</v>
      </c>
      <c r="JN500" s="163" t="str">
        <f t="shared" ca="1" si="1690"/>
        <v>-</v>
      </c>
      <c r="JO500" s="163" t="str">
        <f t="shared" ca="1" si="1690"/>
        <v>-</v>
      </c>
      <c r="JP500" s="163" t="str">
        <f t="shared" ca="1" si="1690"/>
        <v>-</v>
      </c>
      <c r="JQ500" s="163" t="str">
        <f t="shared" ca="1" si="1690"/>
        <v>-</v>
      </c>
      <c r="JR500" s="163" t="str">
        <f t="shared" ca="1" si="1690"/>
        <v>-</v>
      </c>
      <c r="JS500" s="163" t="str">
        <f t="shared" ca="1" si="1691"/>
        <v>-</v>
      </c>
      <c r="JT500" s="163" t="str">
        <f t="shared" ca="1" si="1691"/>
        <v>-</v>
      </c>
      <c r="JU500" s="163" t="str">
        <f t="shared" ca="1" si="1691"/>
        <v>-</v>
      </c>
      <c r="JV500" s="163" t="str">
        <f t="shared" ca="1" si="1691"/>
        <v>-</v>
      </c>
      <c r="JW500" s="163" t="str">
        <f t="shared" ca="1" si="1691"/>
        <v>-</v>
      </c>
      <c r="JX500" s="163" t="str">
        <f t="shared" ca="1" si="1689"/>
        <v>-</v>
      </c>
      <c r="JY500" s="163" t="str">
        <f t="shared" ca="1" si="1733"/>
        <v>-</v>
      </c>
      <c r="JZ500" s="163" t="str">
        <f t="shared" ca="1" si="1733"/>
        <v>-</v>
      </c>
      <c r="KA500" s="163" t="str">
        <f t="shared" ca="1" si="1733"/>
        <v>-</v>
      </c>
      <c r="KB500" s="163" t="str">
        <f t="shared" ca="1" si="1733"/>
        <v>-</v>
      </c>
      <c r="KC500" s="163" t="str">
        <f t="shared" ca="1" si="1733"/>
        <v>-</v>
      </c>
      <c r="KD500" s="163" t="str">
        <f t="shared" ca="1" si="1733"/>
        <v>-</v>
      </c>
      <c r="KE500" s="163" t="str">
        <f t="shared" ca="1" si="1733"/>
        <v>-</v>
      </c>
      <c r="KF500" s="163" t="str">
        <f t="shared" ca="1" si="1733"/>
        <v>-</v>
      </c>
      <c r="KG500" s="163" t="str">
        <f t="shared" ca="1" si="1733"/>
        <v>-</v>
      </c>
      <c r="KH500" s="163" t="str">
        <f t="shared" ca="1" si="1733"/>
        <v>-</v>
      </c>
      <c r="KI500" s="163" t="str">
        <f t="shared" ca="1" si="1733"/>
        <v>-</v>
      </c>
      <c r="KJ500" s="163" t="str">
        <f t="shared" ca="1" si="1733"/>
        <v>-</v>
      </c>
      <c r="KK500" s="163" t="str">
        <f t="shared" ca="1" si="1733"/>
        <v>-</v>
      </c>
      <c r="KL500" s="163" t="str">
        <f t="shared" ca="1" si="1733"/>
        <v>-</v>
      </c>
      <c r="KM500" s="163" t="str">
        <f t="shared" ca="1" si="1733"/>
        <v>-</v>
      </c>
      <c r="KN500" s="163" t="str">
        <f t="shared" ca="1" si="1733"/>
        <v>-</v>
      </c>
      <c r="KO500" s="163" t="str">
        <f t="shared" ca="1" si="1733"/>
        <v>-</v>
      </c>
      <c r="KP500" s="163" t="str">
        <f t="shared" ca="1" si="1733"/>
        <v>-</v>
      </c>
      <c r="KQ500" s="163" t="str">
        <f t="shared" ca="1" si="1733"/>
        <v>-</v>
      </c>
      <c r="KR500" s="163" t="str">
        <f t="shared" ca="1" si="1733"/>
        <v>-</v>
      </c>
      <c r="KS500" s="163" t="str">
        <f t="shared" ca="1" si="1733"/>
        <v>-</v>
      </c>
      <c r="KT500" s="163" t="str">
        <f t="shared" ca="1" si="1733"/>
        <v>-</v>
      </c>
      <c r="KU500" s="163" t="str">
        <f t="shared" ca="1" si="1733"/>
        <v>-</v>
      </c>
      <c r="KV500" s="163" t="str">
        <f t="shared" ca="1" si="1733"/>
        <v>-</v>
      </c>
      <c r="KW500" s="163" t="str">
        <f t="shared" ca="1" si="1733"/>
        <v>-</v>
      </c>
      <c r="KX500" s="163" t="str">
        <f t="shared" ca="1" si="1733"/>
        <v>-</v>
      </c>
      <c r="KY500" s="163" t="str">
        <f t="shared" ca="1" si="1733"/>
        <v>-</v>
      </c>
      <c r="KZ500" s="163" t="str">
        <f t="shared" ca="1" si="1733"/>
        <v>-</v>
      </c>
      <c r="LA500" s="163" t="str">
        <f t="shared" ca="1" si="1733"/>
        <v>-</v>
      </c>
      <c r="LB500" s="163" t="str">
        <f t="shared" ca="1" si="1733"/>
        <v>-</v>
      </c>
      <c r="LC500" s="163" t="str">
        <f t="shared" ca="1" si="1733"/>
        <v>-</v>
      </c>
      <c r="LD500" s="163" t="str">
        <f t="shared" ca="1" si="1733"/>
        <v>-</v>
      </c>
      <c r="LE500" s="163" t="str">
        <f t="shared" ca="1" si="1733"/>
        <v>-</v>
      </c>
      <c r="LF500" s="163" t="str">
        <f t="shared" ca="1" si="1733"/>
        <v>-</v>
      </c>
      <c r="LG500" s="163" t="str">
        <f t="shared" ca="1" si="1733"/>
        <v>-</v>
      </c>
      <c r="LH500" s="163" t="str">
        <f t="shared" ca="1" si="1733"/>
        <v>-</v>
      </c>
      <c r="LI500" s="163" t="str">
        <f t="shared" ca="1" si="1733"/>
        <v>-</v>
      </c>
      <c r="LJ500" s="163" t="str">
        <f t="shared" ca="1" si="1733"/>
        <v>-</v>
      </c>
      <c r="LK500" s="163" t="str">
        <f t="shared" ca="1" si="1733"/>
        <v>-</v>
      </c>
      <c r="LL500" s="163" t="str">
        <f t="shared" ca="1" si="1733"/>
        <v>-</v>
      </c>
      <c r="LM500" s="163" t="str">
        <f t="shared" ca="1" si="1733"/>
        <v>-</v>
      </c>
      <c r="LN500" s="163" t="str">
        <f t="shared" ca="1" si="1733"/>
        <v>-</v>
      </c>
      <c r="LO500" s="163" t="str">
        <f t="shared" ca="1" si="1693"/>
        <v>-</v>
      </c>
      <c r="LP500" s="163" t="str">
        <f t="shared" ca="1" si="1693"/>
        <v>-</v>
      </c>
      <c r="LQ500" s="163" t="str">
        <f t="shared" ca="1" si="1693"/>
        <v>-</v>
      </c>
      <c r="LR500" s="163" t="str">
        <f t="shared" ca="1" si="1693"/>
        <v>-</v>
      </c>
      <c r="LS500" s="163" t="str">
        <f t="shared" ca="1" si="1693"/>
        <v>-</v>
      </c>
      <c r="LT500" s="163" t="str">
        <f t="shared" ca="1" si="1693"/>
        <v>-</v>
      </c>
      <c r="LU500" s="163" t="str">
        <f t="shared" ca="1" si="1693"/>
        <v>-</v>
      </c>
      <c r="LV500" s="163" t="str">
        <f t="shared" ca="1" si="1693"/>
        <v>-</v>
      </c>
      <c r="LW500" s="163" t="str">
        <f t="shared" ca="1" si="1693"/>
        <v>-</v>
      </c>
      <c r="LX500" s="163" t="str">
        <f t="shared" ca="1" si="1693"/>
        <v>-</v>
      </c>
      <c r="LY500" s="10"/>
      <c r="LZ500" s="161">
        <f t="shared" ca="1" si="1694"/>
        <v>4.4999999999999998E-2</v>
      </c>
      <c r="MA500" s="161">
        <f t="shared" ca="1" si="1695"/>
        <v>4.4999999999999998E-2</v>
      </c>
      <c r="MB500" s="163">
        <f t="shared" ca="1" si="1696"/>
        <v>1</v>
      </c>
      <c r="MC500" s="163">
        <f t="shared" ca="1" si="1696"/>
        <v>0</v>
      </c>
      <c r="MD500" s="163">
        <f t="shared" ca="1" si="1696"/>
        <v>1</v>
      </c>
      <c r="ME500" s="163">
        <f t="shared" ca="1" si="1696"/>
        <v>1</v>
      </c>
      <c r="MF500" s="163">
        <f t="shared" ca="1" si="1696"/>
        <v>0</v>
      </c>
      <c r="MG500" s="163">
        <f t="shared" ca="1" si="1696"/>
        <v>70</v>
      </c>
      <c r="MH500" s="163">
        <f t="shared" ca="1" si="1696"/>
        <v>50</v>
      </c>
      <c r="MI500" s="163">
        <f t="shared" ca="1" si="1696"/>
        <v>85</v>
      </c>
      <c r="MJ500" s="163">
        <f t="shared" ca="1" si="1696"/>
        <v>50</v>
      </c>
      <c r="MK500" s="161">
        <f t="shared" ca="1" si="1697"/>
        <v>1</v>
      </c>
      <c r="ML500" s="161">
        <f t="shared" ca="1" si="1698"/>
        <v>1</v>
      </c>
      <c r="MM500" s="161">
        <f t="shared" ca="1" si="1699"/>
        <v>1</v>
      </c>
      <c r="MN500" s="161">
        <f t="shared" ca="1" si="1700"/>
        <v>1</v>
      </c>
      <c r="MO500" s="161">
        <f t="shared" ca="1" si="1700"/>
        <v>1</v>
      </c>
      <c r="MP500" s="163">
        <f t="shared" ca="1" si="1696"/>
        <v>1</v>
      </c>
      <c r="MQ500" s="10"/>
      <c r="MR500" s="163">
        <f t="shared" ca="1" si="1696"/>
        <v>1</v>
      </c>
      <c r="MS500" s="161">
        <f t="shared" ca="1" si="1701"/>
        <v>1</v>
      </c>
      <c r="MT500" s="163">
        <f t="shared" ca="1" si="1696"/>
        <v>0.75</v>
      </c>
      <c r="MU500" s="163">
        <f t="shared" ca="1" si="1696"/>
        <v>0.8</v>
      </c>
      <c r="MV500" s="163">
        <f t="shared" ca="1" si="1702"/>
        <v>0.82499999999999996</v>
      </c>
      <c r="MW500" s="163">
        <f t="shared" ca="1" si="1696"/>
        <v>0.875</v>
      </c>
      <c r="MX500" s="163">
        <f t="shared" ca="1" si="1696"/>
        <v>0.9</v>
      </c>
      <c r="MY500" s="163">
        <f t="shared" ca="1" si="1736"/>
        <v>0.75</v>
      </c>
      <c r="MZ500" s="163">
        <f t="shared" ca="1" si="1736"/>
        <v>0.78142857142857147</v>
      </c>
      <c r="NA500" s="163">
        <f t="shared" ca="1" si="1736"/>
        <v>0.82499999999999996</v>
      </c>
      <c r="NB500" s="163">
        <f t="shared" ca="1" si="1736"/>
        <v>0.875</v>
      </c>
      <c r="NC500" s="163">
        <f t="shared" ca="1" si="1736"/>
        <v>0.9</v>
      </c>
      <c r="ND500" s="163">
        <f t="shared" ca="1" si="1736"/>
        <v>0.9</v>
      </c>
      <c r="NE500" s="163">
        <f t="shared" ca="1" si="1736"/>
        <v>0.75</v>
      </c>
      <c r="NF500" s="163">
        <f t="shared" ca="1" si="1736"/>
        <v>0.78142857142857147</v>
      </c>
      <c r="NG500" s="163">
        <f t="shared" ca="1" si="1736"/>
        <v>0.82499999999999996</v>
      </c>
      <c r="NH500" s="163">
        <f t="shared" ca="1" si="1736"/>
        <v>0.875</v>
      </c>
      <c r="NI500" s="163">
        <f t="shared" ca="1" si="1736"/>
        <v>0.9</v>
      </c>
      <c r="NJ500" s="163">
        <f t="shared" ca="1" si="1736"/>
        <v>0.9</v>
      </c>
      <c r="NK500" s="163">
        <f t="shared" ca="1" si="1736"/>
        <v>0.75</v>
      </c>
      <c r="NL500" s="163">
        <f t="shared" ca="1" si="1736"/>
        <v>0.78142857142857147</v>
      </c>
      <c r="NM500" s="163">
        <f t="shared" ca="1" si="1736"/>
        <v>0.82499999999999996</v>
      </c>
      <c r="NN500" s="163">
        <f t="shared" ca="1" si="1736"/>
        <v>0.875</v>
      </c>
      <c r="NO500" s="163">
        <f t="shared" ca="1" si="1736"/>
        <v>0.9</v>
      </c>
      <c r="NP500" s="163">
        <f t="shared" ca="1" si="1736"/>
        <v>0.9</v>
      </c>
      <c r="NQ500" s="163">
        <f t="shared" ca="1" si="1736"/>
        <v>0.75</v>
      </c>
      <c r="NR500" s="163">
        <f t="shared" ca="1" si="1736"/>
        <v>0.78142857142857147</v>
      </c>
      <c r="NS500" s="163">
        <f t="shared" ca="1" si="1736"/>
        <v>0.82499999999999996</v>
      </c>
      <c r="NT500" s="163">
        <f t="shared" ca="1" si="1736"/>
        <v>0.875</v>
      </c>
      <c r="NU500" s="163">
        <f t="shared" ca="1" si="1736"/>
        <v>0.9</v>
      </c>
      <c r="NV500" s="163">
        <f t="shared" ca="1" si="1736"/>
        <v>0.9</v>
      </c>
      <c r="NW500" s="163">
        <f t="shared" ca="1" si="1736"/>
        <v>0.75</v>
      </c>
      <c r="NX500" s="163">
        <f t="shared" ca="1" si="1736"/>
        <v>0.78142857142857147</v>
      </c>
      <c r="NY500" s="163">
        <f t="shared" ca="1" si="1736"/>
        <v>0.82499999999999996</v>
      </c>
      <c r="NZ500" s="163">
        <f t="shared" ca="1" si="1736"/>
        <v>0.875</v>
      </c>
      <c r="OA500" s="163">
        <f t="shared" ca="1" si="1736"/>
        <v>0.9</v>
      </c>
      <c r="OB500" s="163">
        <f t="shared" ca="1" si="1736"/>
        <v>0.9</v>
      </c>
      <c r="OC500" s="163">
        <f t="shared" ca="1" si="1736"/>
        <v>0.75</v>
      </c>
      <c r="OD500" s="163">
        <f t="shared" ca="1" si="1736"/>
        <v>0.78142857142857147</v>
      </c>
      <c r="OE500" s="163">
        <f t="shared" ca="1" si="1736"/>
        <v>0.82499999999999996</v>
      </c>
      <c r="OF500" s="163">
        <f t="shared" ca="1" si="1736"/>
        <v>0.875</v>
      </c>
      <c r="OG500" s="163">
        <f t="shared" ca="1" si="1736"/>
        <v>0.9</v>
      </c>
      <c r="OH500" s="163">
        <f t="shared" ca="1" si="1736"/>
        <v>0.9</v>
      </c>
      <c r="OI500" s="163">
        <f t="shared" ca="1" si="1736"/>
        <v>0.75</v>
      </c>
      <c r="OJ500" s="163">
        <f t="shared" ca="1" si="1736"/>
        <v>0.76904761904761909</v>
      </c>
      <c r="OK500" s="163">
        <f t="shared" ca="1" si="1736"/>
        <v>0.82000000000000006</v>
      </c>
      <c r="OL500" s="163">
        <f t="shared" ca="1" si="1736"/>
        <v>0.875</v>
      </c>
      <c r="OM500" s="163">
        <f t="shared" ca="1" si="1736"/>
        <v>0.9</v>
      </c>
      <c r="ON500" s="163">
        <f t="shared" ca="1" si="1736"/>
        <v>0.90000000000000013</v>
      </c>
      <c r="OO500" s="163">
        <f t="shared" ca="1" si="1736"/>
        <v>0.75</v>
      </c>
      <c r="OP500" s="163">
        <f t="shared" ca="1" si="1736"/>
        <v>0.76904761904761909</v>
      </c>
      <c r="OQ500" s="163">
        <f t="shared" ca="1" si="1736"/>
        <v>0.82000000000000006</v>
      </c>
      <c r="OR500" s="163">
        <f t="shared" ca="1" si="1736"/>
        <v>0.875</v>
      </c>
      <c r="OS500" s="163">
        <f t="shared" ca="1" si="1736"/>
        <v>0.9</v>
      </c>
      <c r="OT500" s="163">
        <f t="shared" ca="1" si="1736"/>
        <v>0.9</v>
      </c>
      <c r="OU500" s="163">
        <f t="shared" ca="1" si="1704"/>
        <v>0.875</v>
      </c>
      <c r="OV500" s="161">
        <f t="shared" ca="1" si="1705"/>
        <v>1</v>
      </c>
      <c r="OW500" s="161">
        <f t="shared" ca="1" si="1706"/>
        <v>1</v>
      </c>
      <c r="OX500" s="161" t="str">
        <f t="shared" ca="1" si="1707"/>
        <v>-</v>
      </c>
      <c r="OY500" s="163" t="str">
        <f t="shared" ca="1" si="1708"/>
        <v>-</v>
      </c>
      <c r="OZ500" s="161" t="str">
        <f t="shared" ca="1" si="1709"/>
        <v>-</v>
      </c>
      <c r="PA500" s="161" t="str">
        <f t="shared" ca="1" si="1710"/>
        <v>-</v>
      </c>
      <c r="PB500" s="163">
        <f t="shared" ca="1" si="1696"/>
        <v>0</v>
      </c>
      <c r="PC500" s="27">
        <v>0</v>
      </c>
    </row>
    <row r="501" spans="1:419" s="143" customFormat="1" hidden="1" outlineLevel="1">
      <c r="A501" s="121">
        <f t="shared" si="14"/>
        <v>496</v>
      </c>
      <c r="B501" s="121">
        <f t="shared" si="1711"/>
        <v>13</v>
      </c>
      <c r="C501" s="143">
        <f t="shared" si="1724"/>
        <v>1002</v>
      </c>
      <c r="D501" s="143" t="s">
        <v>884</v>
      </c>
      <c r="E501" s="143" t="b">
        <f t="shared" ref="E501" si="1745">J501=1</f>
        <v>0</v>
      </c>
      <c r="F501" s="143" t="b">
        <v>0</v>
      </c>
      <c r="G501" s="143" t="b">
        <f t="shared" ref="G501" si="1746">E501</f>
        <v>0</v>
      </c>
      <c r="H501" s="139">
        <f t="shared" ref="H501:AC501" ca="1" si="1747">OFFSET(H501,-1,0)</f>
        <v>3</v>
      </c>
      <c r="I501" s="32">
        <v>1</v>
      </c>
      <c r="J501" s="32">
        <v>4</v>
      </c>
      <c r="K501" s="32">
        <v>4</v>
      </c>
      <c r="L501" s="139">
        <f t="shared" ca="1" si="1747"/>
        <v>1</v>
      </c>
      <c r="M501" s="139">
        <f t="shared" ca="1" si="1747"/>
        <v>1</v>
      </c>
      <c r="N501" s="139">
        <f t="shared" ca="1" si="1747"/>
        <v>1</v>
      </c>
      <c r="O501" s="139">
        <f t="shared" ca="1" si="1747"/>
        <v>1</v>
      </c>
      <c r="P501" s="139">
        <f t="shared" ca="1" si="1747"/>
        <v>1</v>
      </c>
      <c r="Q501" s="139">
        <f t="shared" ca="1" si="1747"/>
        <v>1</v>
      </c>
      <c r="R501" s="139">
        <f t="shared" ca="1" si="1747"/>
        <v>2</v>
      </c>
      <c r="S501" s="139">
        <f t="shared" ca="1" si="1747"/>
        <v>1</v>
      </c>
      <c r="T501" s="139">
        <f t="shared" ca="1" si="1747"/>
        <v>1</v>
      </c>
      <c r="U501" s="139">
        <f t="shared" ca="1" si="1747"/>
        <v>1</v>
      </c>
      <c r="V501" s="139">
        <f t="shared" ca="1" si="1747"/>
        <v>1</v>
      </c>
      <c r="W501" s="139">
        <f t="shared" ca="1" si="1747"/>
        <v>1</v>
      </c>
      <c r="X501" s="139">
        <f t="shared" ca="1" si="1747"/>
        <v>1</v>
      </c>
      <c r="Y501" s="139">
        <f t="shared" ca="1" si="1747"/>
        <v>1</v>
      </c>
      <c r="Z501" s="139">
        <f t="shared" ca="1" si="1747"/>
        <v>1</v>
      </c>
      <c r="AA501" s="139">
        <f t="shared" ca="1" si="1747"/>
        <v>1</v>
      </c>
      <c r="AB501" s="139">
        <f t="shared" ca="1" si="1747"/>
        <v>1</v>
      </c>
      <c r="AC501" s="139">
        <f t="shared" ca="1" si="1747"/>
        <v>1</v>
      </c>
      <c r="AE501" s="157"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163" t="str">
        <f t="shared" ca="1" si="1668"/>
        <v>-</v>
      </c>
      <c r="AI501" s="163" t="str">
        <f t="shared" ca="1" si="1668"/>
        <v>-</v>
      </c>
      <c r="AJ501" s="163" t="str">
        <f t="shared" ca="1" si="1668"/>
        <v>-</v>
      </c>
      <c r="AK501" s="163" t="str">
        <f t="shared" ca="1" si="1668"/>
        <v>-</v>
      </c>
      <c r="AL501" s="163" t="str">
        <f t="shared" ca="1" si="1668"/>
        <v>-</v>
      </c>
      <c r="AM501" s="163" t="b">
        <f t="shared" ca="1" si="1668"/>
        <v>1</v>
      </c>
      <c r="AN501" s="10"/>
      <c r="AO501" s="161" t="b">
        <f t="shared" si="1669"/>
        <v>1</v>
      </c>
      <c r="AP501" s="161" t="str">
        <f t="shared" si="1669"/>
        <v>-</v>
      </c>
      <c r="AQ501" s="161" t="str">
        <f t="shared" si="1669"/>
        <v>-</v>
      </c>
      <c r="AR501" s="161" t="str">
        <f t="shared" si="1669"/>
        <v>-</v>
      </c>
      <c r="AS501" s="161" t="b">
        <f t="shared" si="1669"/>
        <v>1</v>
      </c>
      <c r="AT501" s="161" t="b">
        <f t="shared" si="1669"/>
        <v>0</v>
      </c>
      <c r="AU501" s="161">
        <f t="shared" ca="1" si="1670"/>
        <v>0</v>
      </c>
      <c r="AV501" s="161" t="b">
        <f t="shared" si="1671"/>
        <v>1</v>
      </c>
      <c r="AW501" s="161" t="b">
        <f t="shared" si="1671"/>
        <v>1</v>
      </c>
      <c r="AX501" s="161">
        <f t="shared" si="1671"/>
        <v>2</v>
      </c>
      <c r="AY501" s="161" t="str">
        <f t="shared" si="1671"/>
        <v>-</v>
      </c>
      <c r="AZ501" s="161">
        <f t="shared" si="1671"/>
        <v>0.3</v>
      </c>
      <c r="BA501" s="10"/>
      <c r="BB501" s="161" t="b">
        <f t="shared" si="1672"/>
        <v>1</v>
      </c>
      <c r="BC501" s="163" t="b">
        <f t="shared" ca="1" si="1673"/>
        <v>1</v>
      </c>
      <c r="BD501" s="163" t="b">
        <f t="shared" ca="1" si="1673"/>
        <v>1</v>
      </c>
      <c r="BE501" s="162">
        <f t="shared" ca="1" si="1674"/>
        <v>3110</v>
      </c>
      <c r="BF501" s="163" t="str">
        <f t="shared" ref="BF501:DW501" ca="1" si="1748">OFFSET(BF$5,$B501,0)</f>
        <v>-</v>
      </c>
      <c r="BG501" s="163" t="str">
        <f t="shared" ca="1" si="1748"/>
        <v>-</v>
      </c>
      <c r="BH501" s="163" t="str">
        <f t="shared" ca="1" si="1748"/>
        <v>-</v>
      </c>
      <c r="BI501" s="163" t="str">
        <f t="shared" ca="1" si="1748"/>
        <v>-</v>
      </c>
      <c r="BJ501" s="163" t="str">
        <f t="shared" ca="1" si="1748"/>
        <v>-</v>
      </c>
      <c r="BK501" s="163">
        <f t="shared" ca="1" si="1748"/>
        <v>1</v>
      </c>
      <c r="BL501" s="163">
        <f t="shared" ca="1" si="1748"/>
        <v>1</v>
      </c>
      <c r="BM501" s="163" t="str">
        <f t="shared" ca="1" si="1748"/>
        <v>-</v>
      </c>
      <c r="BN501" s="163" t="str">
        <f t="shared" ca="1" si="1748"/>
        <v>-</v>
      </c>
      <c r="BO501" s="163" t="b">
        <f t="shared" ca="1" si="1676"/>
        <v>0</v>
      </c>
      <c r="BP501" s="163" t="b">
        <f t="shared" ca="1" si="1676"/>
        <v>0</v>
      </c>
      <c r="BQ501" s="163" t="b">
        <f t="shared" ca="1" si="1676"/>
        <v>0</v>
      </c>
      <c r="BR501" s="163" t="b">
        <f t="shared" ca="1" si="1676"/>
        <v>0</v>
      </c>
      <c r="BS501" s="163" t="b">
        <f t="shared" ca="1" si="1676"/>
        <v>0</v>
      </c>
      <c r="BT501" s="163" t="b">
        <f t="shared" ca="1" si="1676"/>
        <v>0</v>
      </c>
      <c r="BU501" s="163" t="b">
        <f t="shared" ca="1" si="1676"/>
        <v>0</v>
      </c>
      <c r="BV501" s="163" t="b">
        <f t="shared" ca="1" si="1676"/>
        <v>0</v>
      </c>
      <c r="BW501" s="163" t="b">
        <f t="shared" ca="1" si="1676"/>
        <v>0</v>
      </c>
      <c r="BX501" s="163" t="str">
        <f t="shared" ca="1" si="1748"/>
        <v>-</v>
      </c>
      <c r="BY501" s="163" t="str">
        <f t="shared" ca="1" si="1748"/>
        <v>-</v>
      </c>
      <c r="BZ501" s="163" t="str">
        <f t="shared" ca="1" si="1748"/>
        <v>-</v>
      </c>
      <c r="CA501" s="163" t="str">
        <f t="shared" ca="1" si="1748"/>
        <v>-</v>
      </c>
      <c r="CB501" s="163" t="str">
        <f t="shared" ca="1" si="1748"/>
        <v>-</v>
      </c>
      <c r="CC501" s="163" t="str">
        <f t="shared" ca="1" si="1748"/>
        <v>-</v>
      </c>
      <c r="CD501" s="163" t="str">
        <f t="shared" ca="1" si="1748"/>
        <v>-</v>
      </c>
      <c r="CE501" s="163" t="str">
        <f t="shared" ca="1" si="1748"/>
        <v>-</v>
      </c>
      <c r="CF501" s="163" t="str">
        <f t="shared" ca="1" si="1748"/>
        <v>-</v>
      </c>
      <c r="CG501" s="163" t="str">
        <f t="shared" ca="1" si="1748"/>
        <v>-</v>
      </c>
      <c r="CH501" s="163" t="str">
        <f t="shared" ca="1" si="1748"/>
        <v>-</v>
      </c>
      <c r="CI501" s="163" t="str">
        <f t="shared" ca="1" si="1748"/>
        <v>-</v>
      </c>
      <c r="CJ501" s="163" t="str">
        <f t="shared" ca="1" si="1748"/>
        <v>-</v>
      </c>
      <c r="CK501" s="163" t="str">
        <f t="shared" ca="1" si="1748"/>
        <v>-</v>
      </c>
      <c r="CL501" s="163" t="str">
        <f t="shared" ca="1" si="1748"/>
        <v>-</v>
      </c>
      <c r="CM501" s="163" t="str">
        <f t="shared" ca="1" si="1748"/>
        <v>-</v>
      </c>
      <c r="CN501" s="163" t="str">
        <f t="shared" ca="1" si="1748"/>
        <v>-</v>
      </c>
      <c r="CO501" s="163" t="str">
        <f t="shared" ca="1" si="1748"/>
        <v>-</v>
      </c>
      <c r="CP501" s="163" t="str">
        <f t="shared" ca="1" si="1748"/>
        <v>-</v>
      </c>
      <c r="CQ501" s="163" t="str">
        <f t="shared" ca="1" si="1748"/>
        <v>-</v>
      </c>
      <c r="CR501" s="163" t="str">
        <f t="shared" ca="1" si="1748"/>
        <v>-</v>
      </c>
      <c r="CS501" s="163" t="str">
        <f t="shared" ca="1" si="1748"/>
        <v>-</v>
      </c>
      <c r="CT501" s="163" t="str">
        <f t="shared" ca="1" si="1748"/>
        <v>-</v>
      </c>
      <c r="CU501" s="163" t="str">
        <f t="shared" ca="1" si="1748"/>
        <v>-</v>
      </c>
      <c r="CV501" s="163" t="str">
        <f t="shared" ca="1" si="1748"/>
        <v>-</v>
      </c>
      <c r="CW501" s="163" t="str">
        <f t="shared" ca="1" si="1748"/>
        <v>-</v>
      </c>
      <c r="CX501" s="163" t="str">
        <f t="shared" ca="1" si="1748"/>
        <v>-</v>
      </c>
      <c r="CY501" s="163" t="str">
        <f t="shared" ca="1" si="1748"/>
        <v>-</v>
      </c>
      <c r="CZ501" s="163" t="str">
        <f t="shared" ca="1" si="1748"/>
        <v>-</v>
      </c>
      <c r="DA501" s="163" t="str">
        <f t="shared" ca="1" si="1748"/>
        <v>-</v>
      </c>
      <c r="DB501" s="163" t="str">
        <f t="shared" ca="1" si="1748"/>
        <v>-</v>
      </c>
      <c r="DC501" s="163" t="str">
        <f t="shared" ca="1" si="1748"/>
        <v>-</v>
      </c>
      <c r="DD501" s="163" t="str">
        <f t="shared" ca="1" si="1748"/>
        <v>-</v>
      </c>
      <c r="DE501" s="163" t="str">
        <f t="shared" ca="1" si="1748"/>
        <v>-</v>
      </c>
      <c r="DF501" s="163" t="str">
        <f t="shared" ca="1" si="1748"/>
        <v>-</v>
      </c>
      <c r="DG501" s="163" t="str">
        <f t="shared" ca="1" si="1748"/>
        <v>-</v>
      </c>
      <c r="DH501" s="163" t="str">
        <f t="shared" ca="1" si="1748"/>
        <v>-</v>
      </c>
      <c r="DI501" s="163" t="str">
        <f t="shared" ca="1" si="1748"/>
        <v>-</v>
      </c>
      <c r="DJ501" s="163" t="str">
        <f t="shared" ca="1" si="1748"/>
        <v>-</v>
      </c>
      <c r="DK501" s="163" t="str">
        <f t="shared" ca="1" si="1748"/>
        <v>-</v>
      </c>
      <c r="DL501" s="10"/>
      <c r="DM501" s="163" t="str">
        <f t="shared" ca="1" si="1748"/>
        <v>-</v>
      </c>
      <c r="DN501" s="163" t="str">
        <f t="shared" ca="1" si="1748"/>
        <v>-</v>
      </c>
      <c r="DO501" s="163" t="str">
        <f t="shared" ca="1" si="1748"/>
        <v>-</v>
      </c>
      <c r="DP501" s="163" t="str">
        <f t="shared" ca="1" si="1748"/>
        <v>-</v>
      </c>
      <c r="DQ501" s="163" t="str">
        <f t="shared" ca="1" si="1748"/>
        <v>-</v>
      </c>
      <c r="DR501" s="163" t="str">
        <f t="shared" ca="1" si="1748"/>
        <v>-</v>
      </c>
      <c r="DS501" s="163" t="str">
        <f t="shared" ca="1" si="1748"/>
        <v>-</v>
      </c>
      <c r="DT501" s="163" t="str">
        <f t="shared" ca="1" si="1748"/>
        <v>-</v>
      </c>
      <c r="DU501" s="163" t="str">
        <f t="shared" ca="1" si="1748"/>
        <v>-</v>
      </c>
      <c r="DV501" s="163" t="str">
        <f t="shared" ca="1" si="1748"/>
        <v>-</v>
      </c>
      <c r="DW501" s="163" t="str">
        <f t="shared" ca="1" si="1748"/>
        <v>-</v>
      </c>
      <c r="DX501" s="161" t="b" cm="1">
        <f t="array" ref="DX501">INDEX(i.rev,$K501,DX$15)</f>
        <v>0</v>
      </c>
      <c r="DY501" s="161">
        <f t="shared" si="1680"/>
        <v>14</v>
      </c>
      <c r="DZ501" s="161" t="b" cm="1">
        <f t="array" ref="DZ501">INDEX(i.rev,$K501,DZ$15)</f>
        <v>0</v>
      </c>
      <c r="EA501" s="161" t="b" cm="1">
        <f t="array" ref="EA501">INDEX(i.rev,$K501,EA$15)</f>
        <v>1</v>
      </c>
      <c r="EB501" s="161" t="b" cm="1">
        <f t="array" ref="EB501">INDEX(i.rev,$K501,EB$15)</f>
        <v>1</v>
      </c>
      <c r="EC501" s="161" t="b" cm="1">
        <f t="array" ref="EC501">INDEX(i.rev,$K501,EC$15)</f>
        <v>1</v>
      </c>
      <c r="ED501" s="161" t="b" cm="1">
        <f t="array" ref="ED501">INDEX(i.rev,$K501,ED$15)</f>
        <v>1</v>
      </c>
      <c r="EE501" s="161" t="b" cm="1">
        <f t="array" ref="EE501">INDEX(i.rev,$K501,EE$15)</f>
        <v>1</v>
      </c>
      <c r="EF501" s="161" t="b" cm="1">
        <f t="array" ref="EF501">INDEX(i.rev,$K501,EF$15)</f>
        <v>1</v>
      </c>
      <c r="EG501" s="161" t="b" cm="1">
        <f t="array" ref="EG501">INDEX(i.rev,$K501,EG$15)</f>
        <v>1</v>
      </c>
      <c r="EH501" s="10"/>
      <c r="EI501" s="163" t="str">
        <f t="shared" ref="EI501:GC501" ca="1" si="1749">OFFSET(EI$5,$B501,0)</f>
        <v>-</v>
      </c>
      <c r="EJ501" s="163" t="str">
        <f t="shared" ca="1" si="1749"/>
        <v>-</v>
      </c>
      <c r="EK501" s="163" t="str">
        <f t="shared" ca="1" si="1749"/>
        <v>-</v>
      </c>
      <c r="EL501" s="163" t="str">
        <f t="shared" ca="1" si="1749"/>
        <v>-</v>
      </c>
      <c r="EM501" s="163" t="str">
        <f t="shared" ca="1" si="1749"/>
        <v>-</v>
      </c>
      <c r="EN501" s="163" t="str">
        <f t="shared" ca="1" si="1749"/>
        <v>-</v>
      </c>
      <c r="EO501" s="163" t="str">
        <f t="shared" ca="1" si="1749"/>
        <v>-</v>
      </c>
      <c r="EP501" s="163" t="str">
        <f t="shared" ca="1" si="1749"/>
        <v>-</v>
      </c>
      <c r="EQ501" s="163">
        <f t="shared" ca="1" si="1749"/>
        <v>1</v>
      </c>
      <c r="ER501" s="163">
        <f t="shared" ca="1" si="1749"/>
        <v>1</v>
      </c>
      <c r="ES501" s="163">
        <f t="shared" ca="1" si="1749"/>
        <v>0</v>
      </c>
      <c r="ET501" s="163" t="str">
        <f t="shared" ca="1" si="1749"/>
        <v>-</v>
      </c>
      <c r="EU501" s="163" t="str">
        <f t="shared" ca="1" si="1749"/>
        <v>-</v>
      </c>
      <c r="EV501" s="163" t="str">
        <f t="shared" ca="1" si="1749"/>
        <v>-</v>
      </c>
      <c r="EW501" s="163" t="str">
        <f t="shared" ca="1" si="1749"/>
        <v>-</v>
      </c>
      <c r="EX501" s="163" t="str">
        <f t="shared" ca="1" si="1749"/>
        <v>-</v>
      </c>
      <c r="EY501" s="163" t="str">
        <f t="shared" ca="1" si="1749"/>
        <v>-</v>
      </c>
      <c r="EZ501" s="163" t="str">
        <f t="shared" ca="1" si="1749"/>
        <v>-</v>
      </c>
      <c r="FA501" s="163">
        <f t="shared" ca="1" si="1749"/>
        <v>0</v>
      </c>
      <c r="FB501" s="163" t="str">
        <f t="shared" ca="1" si="1749"/>
        <v>-</v>
      </c>
      <c r="FC501" s="163" t="str">
        <f t="shared" ca="1" si="1749"/>
        <v>-</v>
      </c>
      <c r="FD501" s="163" t="str">
        <f t="shared" ca="1" si="1749"/>
        <v>-</v>
      </c>
      <c r="FE501" s="163" t="str">
        <f t="shared" ca="1" si="1749"/>
        <v>-</v>
      </c>
      <c r="FF501" s="163" t="str">
        <f t="shared" ca="1" si="1749"/>
        <v>-</v>
      </c>
      <c r="FG501" s="163">
        <f t="shared" ca="1" si="1749"/>
        <v>0</v>
      </c>
      <c r="FH501" s="163">
        <f t="shared" ca="1" si="1749"/>
        <v>0</v>
      </c>
      <c r="FI501" s="163">
        <f t="shared" ca="1" si="1749"/>
        <v>0</v>
      </c>
      <c r="FJ501" s="163">
        <f t="shared" ca="1" si="1749"/>
        <v>0</v>
      </c>
      <c r="FK501" s="163">
        <f t="shared" ca="1" si="1749"/>
        <v>0</v>
      </c>
      <c r="FL501" s="163">
        <f t="shared" ca="1" si="1749"/>
        <v>0</v>
      </c>
      <c r="FM501" s="163">
        <f t="shared" ca="1" si="1749"/>
        <v>0</v>
      </c>
      <c r="FN501" s="163" t="str">
        <f t="shared" ca="1" si="1749"/>
        <v>-</v>
      </c>
      <c r="FO501" s="163" t="str">
        <f t="shared" ca="1" si="1749"/>
        <v>-</v>
      </c>
      <c r="FP501" s="163" t="str">
        <f t="shared" ca="1" si="1749"/>
        <v>-</v>
      </c>
      <c r="FQ501" s="163" t="str">
        <f t="shared" ca="1" si="1749"/>
        <v>-</v>
      </c>
      <c r="FR501" s="163" t="str">
        <f t="shared" ca="1" si="1749"/>
        <v>-</v>
      </c>
      <c r="FS501" s="163" t="str">
        <f t="shared" ca="1" si="1749"/>
        <v>-</v>
      </c>
      <c r="FT501" s="163" t="str">
        <f t="shared" ca="1" si="1749"/>
        <v>-</v>
      </c>
      <c r="FU501" s="163" t="str">
        <f t="shared" ca="1" si="1749"/>
        <v>-</v>
      </c>
      <c r="FV501" s="163" t="str">
        <f t="shared" ca="1" si="1749"/>
        <v>-</v>
      </c>
      <c r="FW501" s="163" t="str">
        <f t="shared" ca="1" si="1749"/>
        <v>-</v>
      </c>
      <c r="FX501" s="163" t="str">
        <f t="shared" ca="1" si="1749"/>
        <v>-</v>
      </c>
      <c r="FY501" s="10"/>
      <c r="FZ501" s="163">
        <f t="shared" ca="1" si="1749"/>
        <v>1</v>
      </c>
      <c r="GA501" s="163" t="str">
        <f t="shared" ca="1" si="1749"/>
        <v>-</v>
      </c>
      <c r="GB501" s="163" t="str">
        <f t="shared" ca="1" si="1749"/>
        <v>-</v>
      </c>
      <c r="GC501" s="163" t="str">
        <f t="shared" ca="1" si="1749"/>
        <v>-</v>
      </c>
      <c r="GD501" s="163" t="str">
        <f t="shared" ca="1" si="1735"/>
        <v>-</v>
      </c>
      <c r="GE501" s="163" t="b">
        <f t="shared" ca="1" si="1735"/>
        <v>0</v>
      </c>
      <c r="GF501" s="163" t="str">
        <f t="shared" ca="1" si="1735"/>
        <v>-</v>
      </c>
      <c r="GG501" s="163">
        <f t="shared" ca="1" si="1735"/>
        <v>0</v>
      </c>
      <c r="GH501" s="163" t="str">
        <f t="shared" ca="1" si="1735"/>
        <v>-</v>
      </c>
      <c r="GI501" s="161" cm="1">
        <f t="array" ref="GI501">INDEX(i.rev,$K501,GI$15)</f>
        <v>1.1000000000000001</v>
      </c>
      <c r="GJ501" s="163">
        <f t="shared" ref="GJ501:GY501" ca="1" si="1750">OFFSET(GJ$5,$B501,0)</f>
        <v>0</v>
      </c>
      <c r="GK501" s="163">
        <f t="shared" ca="1" si="1750"/>
        <v>1</v>
      </c>
      <c r="GL501" s="163">
        <f t="shared" ca="1" si="1750"/>
        <v>0</v>
      </c>
      <c r="GM501" s="163">
        <f t="shared" ca="1" si="1750"/>
        <v>1</v>
      </c>
      <c r="GN501" s="163">
        <f t="shared" ca="1" si="1750"/>
        <v>1</v>
      </c>
      <c r="GO501" s="163">
        <f t="shared" ca="1" si="1750"/>
        <v>1</v>
      </c>
      <c r="GP501" s="163">
        <f t="shared" ca="1" si="1750"/>
        <v>0</v>
      </c>
      <c r="GQ501" s="163">
        <f t="shared" ca="1" si="1750"/>
        <v>0</v>
      </c>
      <c r="GR501" s="163">
        <f t="shared" ca="1" si="1750"/>
        <v>0</v>
      </c>
      <c r="GS501" s="163">
        <f t="shared" ca="1" si="1750"/>
        <v>0</v>
      </c>
      <c r="GT501" s="163">
        <f t="shared" ca="1" si="1750"/>
        <v>0</v>
      </c>
      <c r="GU501" s="163">
        <f t="shared" ca="1" si="1750"/>
        <v>0</v>
      </c>
      <c r="GV501" s="163">
        <f t="shared" ca="1" si="1750"/>
        <v>0</v>
      </c>
      <c r="GW501" s="163">
        <f t="shared" ca="1" si="1750"/>
        <v>0</v>
      </c>
      <c r="GX501" s="163">
        <f t="shared" ca="1" si="1750"/>
        <v>0</v>
      </c>
      <c r="GY501" s="163">
        <f t="shared" ca="1" si="1750"/>
        <v>0</v>
      </c>
      <c r="GZ501" s="161" cm="1">
        <f t="array" ref="GZ501">INDEX(i.rev,$K501,GZ$15)</f>
        <v>0</v>
      </c>
      <c r="HA501" s="163">
        <f t="shared" ca="1" si="1683"/>
        <v>0</v>
      </c>
      <c r="HB501" s="161" cm="1">
        <f t="array" ref="HB501">INDEX(i.rev,$K501,HB$15)</f>
        <v>1</v>
      </c>
      <c r="HC501" s="163">
        <f t="shared" ref="HC501:IG501" ca="1" si="1751">OFFSET(HC$5,$B501,0)</f>
        <v>0</v>
      </c>
      <c r="HD501" s="163">
        <f t="shared" ca="1" si="1751"/>
        <v>0</v>
      </c>
      <c r="HE501" s="163">
        <f t="shared" ca="1" si="1751"/>
        <v>0</v>
      </c>
      <c r="HF501" s="163">
        <f t="shared" ca="1" si="1751"/>
        <v>0</v>
      </c>
      <c r="HG501" s="163">
        <f t="shared" ca="1" si="1751"/>
        <v>0</v>
      </c>
      <c r="HH501" s="163">
        <f t="shared" ca="1" si="1751"/>
        <v>0</v>
      </c>
      <c r="HI501" s="163">
        <f t="shared" ca="1" si="1751"/>
        <v>0</v>
      </c>
      <c r="HJ501" s="10"/>
      <c r="HK501" s="163" t="str">
        <f t="shared" ca="1" si="1751"/>
        <v>-</v>
      </c>
      <c r="HL501" s="163" t="str">
        <f t="shared" ca="1" si="1751"/>
        <v>-</v>
      </c>
      <c r="HM501" s="163" t="str">
        <f t="shared" ca="1" si="1751"/>
        <v>-</v>
      </c>
      <c r="HN501" s="163" t="str">
        <f t="shared" ca="1" si="1751"/>
        <v>-</v>
      </c>
      <c r="HO501" s="163" t="str">
        <f t="shared" ca="1" si="1751"/>
        <v>-</v>
      </c>
      <c r="HP501" s="161" t="b">
        <f t="shared" ca="1" si="1686"/>
        <v>0</v>
      </c>
      <c r="HQ501" s="161" t="b">
        <f t="shared" ca="1" si="1686"/>
        <v>0</v>
      </c>
      <c r="HR501" s="161" t="b">
        <f t="shared" ca="1" si="1686"/>
        <v>1</v>
      </c>
      <c r="HS501" s="163">
        <f t="shared" ca="1" si="1751"/>
        <v>0</v>
      </c>
      <c r="HT501" s="161">
        <f t="shared" ca="1" si="1687"/>
        <v>1</v>
      </c>
      <c r="HU501" s="161">
        <f t="shared" ca="1" si="1687"/>
        <v>1</v>
      </c>
      <c r="HV501" s="163" t="str">
        <f t="shared" ca="1" si="1751"/>
        <v>-</v>
      </c>
      <c r="HW501" s="163" t="str">
        <f t="shared" ca="1" si="1751"/>
        <v>-</v>
      </c>
      <c r="HX501" s="163" t="str">
        <f t="shared" ca="1" si="1751"/>
        <v>-</v>
      </c>
      <c r="HY501" s="163" t="str">
        <f t="shared" ca="1" si="1751"/>
        <v>-</v>
      </c>
      <c r="HZ501" s="163" t="str">
        <f t="shared" ca="1" si="1751"/>
        <v>-</v>
      </c>
      <c r="IA501" s="163" t="str">
        <f t="shared" ca="1" si="1751"/>
        <v>-</v>
      </c>
      <c r="IB501" s="163" t="str">
        <f t="shared" ca="1" si="1751"/>
        <v>-</v>
      </c>
      <c r="IC501" s="163" t="str">
        <f t="shared" ca="1" si="1751"/>
        <v>-</v>
      </c>
      <c r="ID501" s="163" t="str">
        <f t="shared" ca="1" si="1751"/>
        <v>-</v>
      </c>
      <c r="IE501" s="163" t="b">
        <f t="shared" ca="1" si="1751"/>
        <v>1</v>
      </c>
      <c r="IF501" s="163" t="str">
        <f t="shared" ca="1" si="1751"/>
        <v>-</v>
      </c>
      <c r="IG501" s="163" t="str">
        <f t="shared" ca="1" si="1751"/>
        <v>-</v>
      </c>
      <c r="IH501" s="163" t="str">
        <f t="shared" ca="1" si="1715"/>
        <v>-</v>
      </c>
      <c r="II501" s="163" t="b">
        <f t="shared" ca="1" si="1688"/>
        <v>1</v>
      </c>
      <c r="IJ501" s="163">
        <f t="shared" ca="1" si="1688"/>
        <v>0</v>
      </c>
      <c r="IK501" s="163" t="str">
        <f t="shared" ca="1" si="1688"/>
        <v>-</v>
      </c>
      <c r="IL501" s="163" t="str">
        <f t="shared" ca="1" si="1688"/>
        <v>-</v>
      </c>
      <c r="IM501" s="163" t="str">
        <f t="shared" ca="1" si="1688"/>
        <v>-</v>
      </c>
      <c r="IN501" s="163" t="str">
        <f t="shared" ca="1" si="1688"/>
        <v>-</v>
      </c>
      <c r="IO501" s="163" t="str">
        <f t="shared" ca="1" si="1688"/>
        <v>-</v>
      </c>
      <c r="IP501" s="163">
        <f t="shared" ca="1" si="1688"/>
        <v>0</v>
      </c>
      <c r="IQ501" s="163" t="str">
        <f t="shared" ca="1" si="1688"/>
        <v>-</v>
      </c>
      <c r="IR501" s="163" t="str">
        <f t="shared" ca="1" si="1688"/>
        <v>-</v>
      </c>
      <c r="IS501" s="163" t="str">
        <f t="shared" ca="1" si="1688"/>
        <v>-</v>
      </c>
      <c r="IT501" s="163">
        <f t="shared" ca="1" si="1688"/>
        <v>500</v>
      </c>
      <c r="IU501" s="163">
        <f t="shared" ca="1" si="1688"/>
        <v>500</v>
      </c>
      <c r="IV501" s="163" t="str">
        <f t="shared" ca="1" si="1688"/>
        <v>-</v>
      </c>
      <c r="IW501" s="163" t="str">
        <f t="shared" ca="1" si="1688"/>
        <v>-</v>
      </c>
      <c r="IX501" s="163" t="str">
        <f t="shared" ca="1" si="1688"/>
        <v>-</v>
      </c>
      <c r="IY501" s="163" t="str">
        <f t="shared" ca="1" si="1689"/>
        <v>-</v>
      </c>
      <c r="IZ501" s="163" t="str">
        <f t="shared" ca="1" si="1689"/>
        <v>-</v>
      </c>
      <c r="JA501" s="163" t="str">
        <f t="shared" ca="1" si="1689"/>
        <v>-</v>
      </c>
      <c r="JB501" s="163" t="str">
        <f t="shared" ca="1" si="1689"/>
        <v>-</v>
      </c>
      <c r="JC501" s="163" t="str">
        <f t="shared" ca="1" si="1689"/>
        <v>-</v>
      </c>
      <c r="JD501" s="163" t="str">
        <f t="shared" ca="1" si="1689"/>
        <v>-</v>
      </c>
      <c r="JE501" s="163" t="str">
        <f t="shared" ca="1" si="1689"/>
        <v>-</v>
      </c>
      <c r="JF501" s="163" t="str">
        <f t="shared" ca="1" si="1689"/>
        <v>-</v>
      </c>
      <c r="JG501" s="163" t="str">
        <f t="shared" ca="1" si="1689"/>
        <v>-</v>
      </c>
      <c r="JH501" s="163" t="str">
        <f t="shared" ca="1" si="1689"/>
        <v>-</v>
      </c>
      <c r="JI501" s="163" t="str">
        <f t="shared" ca="1" si="1690"/>
        <v>-</v>
      </c>
      <c r="JJ501" s="163" t="str">
        <f t="shared" ca="1" si="1690"/>
        <v>-</v>
      </c>
      <c r="JK501" s="163" t="str">
        <f t="shared" ca="1" si="1690"/>
        <v>-</v>
      </c>
      <c r="JL501" s="163" t="str">
        <f t="shared" ca="1" si="1690"/>
        <v>-</v>
      </c>
      <c r="JM501" s="163" t="str">
        <f t="shared" ca="1" si="1690"/>
        <v>-</v>
      </c>
      <c r="JN501" s="163" t="str">
        <f t="shared" ca="1" si="1690"/>
        <v>-</v>
      </c>
      <c r="JO501" s="163" t="str">
        <f t="shared" ca="1" si="1690"/>
        <v>-</v>
      </c>
      <c r="JP501" s="163" t="str">
        <f t="shared" ca="1" si="1690"/>
        <v>-</v>
      </c>
      <c r="JQ501" s="163" t="str">
        <f t="shared" ca="1" si="1690"/>
        <v>-</v>
      </c>
      <c r="JR501" s="163" t="str">
        <f t="shared" ca="1" si="1690"/>
        <v>-</v>
      </c>
      <c r="JS501" s="163" t="str">
        <f t="shared" ca="1" si="1691"/>
        <v>-</v>
      </c>
      <c r="JT501" s="163" t="str">
        <f t="shared" ca="1" si="1691"/>
        <v>-</v>
      </c>
      <c r="JU501" s="163" t="str">
        <f t="shared" ca="1" si="1691"/>
        <v>-</v>
      </c>
      <c r="JV501" s="163" t="str">
        <f t="shared" ca="1" si="1691"/>
        <v>-</v>
      </c>
      <c r="JW501" s="163" t="str">
        <f t="shared" ca="1" si="1691"/>
        <v>-</v>
      </c>
      <c r="JX501" s="163" t="str">
        <f t="shared" ca="1" si="1689"/>
        <v>-</v>
      </c>
      <c r="JY501" s="163" t="str">
        <f t="shared" ca="1" si="1733"/>
        <v>-</v>
      </c>
      <c r="JZ501" s="163" t="str">
        <f t="shared" ca="1" si="1733"/>
        <v>-</v>
      </c>
      <c r="KA501" s="163" t="str">
        <f t="shared" ca="1" si="1733"/>
        <v>-</v>
      </c>
      <c r="KB501" s="163" t="str">
        <f t="shared" ca="1" si="1733"/>
        <v>-</v>
      </c>
      <c r="KC501" s="163" t="str">
        <f t="shared" ca="1" si="1733"/>
        <v>-</v>
      </c>
      <c r="KD501" s="163" t="str">
        <f t="shared" ca="1" si="1733"/>
        <v>-</v>
      </c>
      <c r="KE501" s="163" t="str">
        <f t="shared" ca="1" si="1733"/>
        <v>-</v>
      </c>
      <c r="KF501" s="163" t="str">
        <f t="shared" ca="1" si="1733"/>
        <v>-</v>
      </c>
      <c r="KG501" s="163" t="str">
        <f t="shared" ca="1" si="1733"/>
        <v>-</v>
      </c>
      <c r="KH501" s="163" t="str">
        <f t="shared" ca="1" si="1733"/>
        <v>-</v>
      </c>
      <c r="KI501" s="163" t="str">
        <f t="shared" ca="1" si="1733"/>
        <v>-</v>
      </c>
      <c r="KJ501" s="163" t="str">
        <f t="shared" ca="1" si="1733"/>
        <v>-</v>
      </c>
      <c r="KK501" s="163" t="str">
        <f t="shared" ca="1" si="1733"/>
        <v>-</v>
      </c>
      <c r="KL501" s="163" t="str">
        <f t="shared" ca="1" si="1733"/>
        <v>-</v>
      </c>
      <c r="KM501" s="163" t="str">
        <f t="shared" ca="1" si="1733"/>
        <v>-</v>
      </c>
      <c r="KN501" s="163" t="str">
        <f t="shared" ca="1" si="1733"/>
        <v>-</v>
      </c>
      <c r="KO501" s="163" t="str">
        <f t="shared" ca="1" si="1733"/>
        <v>-</v>
      </c>
      <c r="KP501" s="163" t="str">
        <f t="shared" ca="1" si="1733"/>
        <v>-</v>
      </c>
      <c r="KQ501" s="163" t="str">
        <f t="shared" ca="1" si="1733"/>
        <v>-</v>
      </c>
      <c r="KR501" s="163" t="str">
        <f t="shared" ca="1" si="1733"/>
        <v>-</v>
      </c>
      <c r="KS501" s="163" t="str">
        <f t="shared" ca="1" si="1733"/>
        <v>-</v>
      </c>
      <c r="KT501" s="163" t="str">
        <f t="shared" ca="1" si="1733"/>
        <v>-</v>
      </c>
      <c r="KU501" s="163" t="str">
        <f t="shared" ca="1" si="1733"/>
        <v>-</v>
      </c>
      <c r="KV501" s="163" t="str">
        <f t="shared" ca="1" si="1733"/>
        <v>-</v>
      </c>
      <c r="KW501" s="163" t="str">
        <f t="shared" ca="1" si="1733"/>
        <v>-</v>
      </c>
      <c r="KX501" s="163" t="str">
        <f t="shared" ca="1" si="1733"/>
        <v>-</v>
      </c>
      <c r="KY501" s="163" t="str">
        <f t="shared" ca="1" si="1733"/>
        <v>-</v>
      </c>
      <c r="KZ501" s="163" t="str">
        <f t="shared" ca="1" si="1733"/>
        <v>-</v>
      </c>
      <c r="LA501" s="163" t="str">
        <f t="shared" ca="1" si="1733"/>
        <v>-</v>
      </c>
      <c r="LB501" s="163" t="str">
        <f t="shared" ca="1" si="1733"/>
        <v>-</v>
      </c>
      <c r="LC501" s="163" t="str">
        <f t="shared" ca="1" si="1733"/>
        <v>-</v>
      </c>
      <c r="LD501" s="163" t="str">
        <f t="shared" ca="1" si="1733"/>
        <v>-</v>
      </c>
      <c r="LE501" s="163" t="str">
        <f t="shared" ca="1" si="1733"/>
        <v>-</v>
      </c>
      <c r="LF501" s="163" t="str">
        <f t="shared" ca="1" si="1733"/>
        <v>-</v>
      </c>
      <c r="LG501" s="163" t="str">
        <f t="shared" ca="1" si="1733"/>
        <v>-</v>
      </c>
      <c r="LH501" s="163" t="str">
        <f t="shared" ca="1" si="1733"/>
        <v>-</v>
      </c>
      <c r="LI501" s="163" t="str">
        <f t="shared" ca="1" si="1733"/>
        <v>-</v>
      </c>
      <c r="LJ501" s="163" t="str">
        <f t="shared" ca="1" si="1733"/>
        <v>-</v>
      </c>
      <c r="LK501" s="163" t="str">
        <f t="shared" ca="1" si="1733"/>
        <v>-</v>
      </c>
      <c r="LL501" s="163" t="str">
        <f t="shared" ca="1" si="1733"/>
        <v>-</v>
      </c>
      <c r="LM501" s="163" t="str">
        <f t="shared" ca="1" si="1733"/>
        <v>-</v>
      </c>
      <c r="LN501" s="163" t="str">
        <f t="shared" ca="1" si="1733"/>
        <v>-</v>
      </c>
      <c r="LO501" s="163" t="str">
        <f t="shared" ca="1" si="1693"/>
        <v>-</v>
      </c>
      <c r="LP501" s="163" t="str">
        <f t="shared" ca="1" si="1693"/>
        <v>-</v>
      </c>
      <c r="LQ501" s="163" t="str">
        <f t="shared" ca="1" si="1693"/>
        <v>-</v>
      </c>
      <c r="LR501" s="163" t="str">
        <f t="shared" ca="1" si="1693"/>
        <v>-</v>
      </c>
      <c r="LS501" s="163" t="str">
        <f t="shared" ca="1" si="1693"/>
        <v>-</v>
      </c>
      <c r="LT501" s="163" t="str">
        <f t="shared" ca="1" si="1693"/>
        <v>-</v>
      </c>
      <c r="LU501" s="163" t="str">
        <f t="shared" ca="1" si="1693"/>
        <v>-</v>
      </c>
      <c r="LV501" s="163" t="str">
        <f t="shared" ca="1" si="1693"/>
        <v>-</v>
      </c>
      <c r="LW501" s="163" t="str">
        <f t="shared" ca="1" si="1693"/>
        <v>-</v>
      </c>
      <c r="LX501" s="163" t="str">
        <f t="shared" ca="1" si="1693"/>
        <v>-</v>
      </c>
      <c r="LY501" s="10"/>
      <c r="LZ501" s="161">
        <f t="shared" ca="1" si="1694"/>
        <v>4.4999999999999998E-2</v>
      </c>
      <c r="MA501" s="161">
        <f t="shared" ca="1" si="1695"/>
        <v>4.4999999999999998E-2</v>
      </c>
      <c r="MB501" s="163">
        <f t="shared" ref="MB501:PB501" ca="1" si="1752">OFFSET(MB$5,$B501,0)</f>
        <v>1</v>
      </c>
      <c r="MC501" s="163">
        <f t="shared" ca="1" si="1752"/>
        <v>0</v>
      </c>
      <c r="MD501" s="163">
        <f t="shared" ca="1" si="1752"/>
        <v>1</v>
      </c>
      <c r="ME501" s="163">
        <f t="shared" ca="1" si="1752"/>
        <v>1</v>
      </c>
      <c r="MF501" s="163">
        <f t="shared" ca="1" si="1752"/>
        <v>0</v>
      </c>
      <c r="MG501" s="163">
        <f t="shared" ca="1" si="1752"/>
        <v>70</v>
      </c>
      <c r="MH501" s="163">
        <f t="shared" ca="1" si="1752"/>
        <v>50</v>
      </c>
      <c r="MI501" s="163">
        <f t="shared" ca="1" si="1752"/>
        <v>85</v>
      </c>
      <c r="MJ501" s="163">
        <f t="shared" ca="1" si="1752"/>
        <v>50</v>
      </c>
      <c r="MK501" s="161">
        <f t="shared" ca="1" si="1697"/>
        <v>1</v>
      </c>
      <c r="ML501" s="161">
        <f t="shared" ca="1" si="1698"/>
        <v>1</v>
      </c>
      <c r="MM501" s="161">
        <f t="shared" ca="1" si="1699"/>
        <v>1</v>
      </c>
      <c r="MN501" s="161">
        <f t="shared" ca="1" si="1700"/>
        <v>1</v>
      </c>
      <c r="MO501" s="161">
        <f t="shared" ca="1" si="1700"/>
        <v>1</v>
      </c>
      <c r="MP501" s="163">
        <f t="shared" ca="1" si="1752"/>
        <v>1</v>
      </c>
      <c r="MQ501" s="10"/>
      <c r="MR501" s="163">
        <f t="shared" ca="1" si="1752"/>
        <v>1</v>
      </c>
      <c r="MS501" s="161">
        <f t="shared" ca="1" si="1701"/>
        <v>1</v>
      </c>
      <c r="MT501" s="163">
        <f t="shared" ca="1" si="1752"/>
        <v>0.75</v>
      </c>
      <c r="MU501" s="163">
        <f t="shared" ca="1" si="1752"/>
        <v>0.8</v>
      </c>
      <c r="MV501" s="163">
        <f t="shared" ca="1" si="1752"/>
        <v>0.82499999999999996</v>
      </c>
      <c r="MW501" s="163">
        <f t="shared" ca="1" si="1752"/>
        <v>0.875</v>
      </c>
      <c r="MX501" s="163">
        <f t="shared" ca="1" si="1752"/>
        <v>0.9</v>
      </c>
      <c r="MY501" s="163">
        <f t="shared" ca="1" si="1752"/>
        <v>0.75</v>
      </c>
      <c r="MZ501" s="163">
        <f t="shared" ca="1" si="1752"/>
        <v>0.78142857142857147</v>
      </c>
      <c r="NA501" s="163">
        <f t="shared" ca="1" si="1752"/>
        <v>0.82499999999999996</v>
      </c>
      <c r="NB501" s="163">
        <f t="shared" ca="1" si="1752"/>
        <v>0.875</v>
      </c>
      <c r="NC501" s="163">
        <f t="shared" ca="1" si="1752"/>
        <v>0.9</v>
      </c>
      <c r="ND501" s="163">
        <f t="shared" ca="1" si="1752"/>
        <v>0.9</v>
      </c>
      <c r="NE501" s="163">
        <f t="shared" ca="1" si="1752"/>
        <v>0.75</v>
      </c>
      <c r="NF501" s="163">
        <f t="shared" ca="1" si="1752"/>
        <v>0.78142857142857147</v>
      </c>
      <c r="NG501" s="163">
        <f t="shared" ca="1" si="1752"/>
        <v>0.82499999999999996</v>
      </c>
      <c r="NH501" s="163">
        <f t="shared" ca="1" si="1752"/>
        <v>0.875</v>
      </c>
      <c r="NI501" s="163">
        <f t="shared" ca="1" si="1752"/>
        <v>0.9</v>
      </c>
      <c r="NJ501" s="163">
        <f t="shared" ca="1" si="1752"/>
        <v>0.9</v>
      </c>
      <c r="NK501" s="163">
        <f t="shared" ca="1" si="1752"/>
        <v>0.75</v>
      </c>
      <c r="NL501" s="163">
        <f t="shared" ca="1" si="1752"/>
        <v>0.78142857142857147</v>
      </c>
      <c r="NM501" s="163">
        <f t="shared" ca="1" si="1752"/>
        <v>0.82499999999999996</v>
      </c>
      <c r="NN501" s="163">
        <f t="shared" ca="1" si="1752"/>
        <v>0.875</v>
      </c>
      <c r="NO501" s="163">
        <f t="shared" ca="1" si="1752"/>
        <v>0.9</v>
      </c>
      <c r="NP501" s="163">
        <f t="shared" ca="1" si="1752"/>
        <v>0.9</v>
      </c>
      <c r="NQ501" s="163">
        <f t="shared" ca="1" si="1752"/>
        <v>0.75</v>
      </c>
      <c r="NR501" s="163">
        <f t="shared" ca="1" si="1752"/>
        <v>0.78142857142857147</v>
      </c>
      <c r="NS501" s="163">
        <f t="shared" ca="1" si="1752"/>
        <v>0.82499999999999996</v>
      </c>
      <c r="NT501" s="163">
        <f t="shared" ca="1" si="1752"/>
        <v>0.875</v>
      </c>
      <c r="NU501" s="163">
        <f t="shared" ca="1" si="1752"/>
        <v>0.9</v>
      </c>
      <c r="NV501" s="163">
        <f t="shared" ca="1" si="1752"/>
        <v>0.9</v>
      </c>
      <c r="NW501" s="163">
        <f t="shared" ca="1" si="1752"/>
        <v>0.75</v>
      </c>
      <c r="NX501" s="163">
        <f t="shared" ca="1" si="1752"/>
        <v>0.78142857142857147</v>
      </c>
      <c r="NY501" s="163">
        <f t="shared" ca="1" si="1752"/>
        <v>0.82499999999999996</v>
      </c>
      <c r="NZ501" s="163">
        <f t="shared" ca="1" si="1752"/>
        <v>0.875</v>
      </c>
      <c r="OA501" s="163">
        <f t="shared" ca="1" si="1752"/>
        <v>0.9</v>
      </c>
      <c r="OB501" s="163">
        <f t="shared" ca="1" si="1752"/>
        <v>0.9</v>
      </c>
      <c r="OC501" s="163">
        <f t="shared" ca="1" si="1752"/>
        <v>0.75</v>
      </c>
      <c r="OD501" s="163">
        <f t="shared" ca="1" si="1752"/>
        <v>0.78142857142857147</v>
      </c>
      <c r="OE501" s="163">
        <f t="shared" ca="1" si="1752"/>
        <v>0.82499999999999996</v>
      </c>
      <c r="OF501" s="163">
        <f t="shared" ca="1" si="1752"/>
        <v>0.875</v>
      </c>
      <c r="OG501" s="163">
        <f t="shared" ca="1" si="1752"/>
        <v>0.9</v>
      </c>
      <c r="OH501" s="163">
        <f t="shared" ca="1" si="1752"/>
        <v>0.9</v>
      </c>
      <c r="OI501" s="163">
        <f t="shared" ca="1" si="1752"/>
        <v>0.75</v>
      </c>
      <c r="OJ501" s="163">
        <f t="shared" ca="1" si="1752"/>
        <v>0.76904761904761909</v>
      </c>
      <c r="OK501" s="163">
        <f t="shared" ca="1" si="1752"/>
        <v>0.82000000000000006</v>
      </c>
      <c r="OL501" s="163">
        <f t="shared" ca="1" si="1752"/>
        <v>0.875</v>
      </c>
      <c r="OM501" s="163">
        <f t="shared" ca="1" si="1752"/>
        <v>0.9</v>
      </c>
      <c r="ON501" s="163">
        <f t="shared" ca="1" si="1752"/>
        <v>0.90000000000000013</v>
      </c>
      <c r="OO501" s="163">
        <f t="shared" ca="1" si="1752"/>
        <v>0.75</v>
      </c>
      <c r="OP501" s="163">
        <f t="shared" ca="1" si="1752"/>
        <v>0.76904761904761909</v>
      </c>
      <c r="OQ501" s="163">
        <f t="shared" ca="1" si="1752"/>
        <v>0.82000000000000006</v>
      </c>
      <c r="OR501" s="163">
        <f t="shared" ca="1" si="1752"/>
        <v>0.875</v>
      </c>
      <c r="OS501" s="163">
        <f t="shared" ca="1" si="1752"/>
        <v>0.9</v>
      </c>
      <c r="OT501" s="163">
        <f t="shared" ca="1" si="1752"/>
        <v>0.9</v>
      </c>
      <c r="OU501" s="163">
        <f t="shared" ca="1" si="1752"/>
        <v>0.875</v>
      </c>
      <c r="OV501" s="161">
        <f t="shared" ca="1" si="1705"/>
        <v>1</v>
      </c>
      <c r="OW501" s="161">
        <f t="shared" ca="1" si="1706"/>
        <v>1</v>
      </c>
      <c r="OX501" s="161" t="str">
        <f t="shared" ca="1" si="1707"/>
        <v>-</v>
      </c>
      <c r="OY501" s="163" t="str">
        <f t="shared" ca="1" si="1708"/>
        <v>-</v>
      </c>
      <c r="OZ501" s="161" t="str">
        <f t="shared" ca="1" si="1709"/>
        <v>-</v>
      </c>
      <c r="PA501" s="161" t="str">
        <f t="shared" ca="1" si="1710"/>
        <v>-</v>
      </c>
      <c r="PB501" s="163">
        <f t="shared" ca="1" si="1752"/>
        <v>0</v>
      </c>
      <c r="PC501" s="27">
        <v>0</v>
      </c>
    </row>
    <row r="502" spans="1:419" s="143" customFormat="1" hidden="1" outlineLevel="1">
      <c r="A502" s="121">
        <f t="shared" si="14"/>
        <v>497</v>
      </c>
      <c r="B502" s="121">
        <f t="shared" si="1711"/>
        <v>13</v>
      </c>
      <c r="C502" s="143">
        <f>C500</f>
        <v>1002</v>
      </c>
      <c r="D502" s="143" t="s">
        <v>884</v>
      </c>
      <c r="E502" s="143" t="b">
        <f t="shared" si="1667"/>
        <v>0</v>
      </c>
      <c r="F502" s="143" t="b">
        <v>0</v>
      </c>
      <c r="G502" s="143" t="b">
        <f t="shared" si="1712"/>
        <v>0</v>
      </c>
      <c r="H502" s="139">
        <f t="shared" ca="1" si="1713"/>
        <v>3</v>
      </c>
      <c r="I502" s="32">
        <v>1</v>
      </c>
      <c r="J502" s="32">
        <v>5</v>
      </c>
      <c r="K502" s="32">
        <v>2</v>
      </c>
      <c r="L502" s="139">
        <f t="shared" ca="1" si="1713"/>
        <v>1</v>
      </c>
      <c r="M502" s="139">
        <f t="shared" ca="1" si="1713"/>
        <v>1</v>
      </c>
      <c r="N502" s="139">
        <f t="shared" ca="1" si="1713"/>
        <v>1</v>
      </c>
      <c r="O502" s="139">
        <f t="shared" ca="1" si="1713"/>
        <v>1</v>
      </c>
      <c r="P502" s="139">
        <f t="shared" ca="1" si="1713"/>
        <v>1</v>
      </c>
      <c r="Q502" s="139">
        <f t="shared" ca="1" si="1713"/>
        <v>1</v>
      </c>
      <c r="R502" s="139">
        <f t="shared" ca="1" si="1713"/>
        <v>2</v>
      </c>
      <c r="S502" s="139">
        <f t="shared" ca="1" si="1713"/>
        <v>1</v>
      </c>
      <c r="T502" s="139">
        <f t="shared" ca="1" si="1714"/>
        <v>1</v>
      </c>
      <c r="U502" s="139">
        <f t="shared" ca="1" si="1714"/>
        <v>1</v>
      </c>
      <c r="V502" s="139">
        <f t="shared" ca="1" si="1714"/>
        <v>1</v>
      </c>
      <c r="W502" s="139">
        <f t="shared" ca="1" si="1713"/>
        <v>1</v>
      </c>
      <c r="X502" s="139">
        <f t="shared" ca="1" si="1713"/>
        <v>1</v>
      </c>
      <c r="Y502" s="139">
        <f t="shared" ca="1" si="1713"/>
        <v>1</v>
      </c>
      <c r="Z502" s="139">
        <f t="shared" ca="1" si="1713"/>
        <v>1</v>
      </c>
      <c r="AA502" s="139">
        <f t="shared" ca="1" si="1713"/>
        <v>1</v>
      </c>
      <c r="AB502" s="139">
        <f t="shared" ca="1" si="1713"/>
        <v>1</v>
      </c>
      <c r="AC502" s="139">
        <f t="shared" ca="1" si="1713"/>
        <v>1</v>
      </c>
      <c r="AE502" s="157"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163" t="str">
        <f t="shared" ca="1" si="1668"/>
        <v>-</v>
      </c>
      <c r="AI502" s="163" t="str">
        <f t="shared" ca="1" si="1668"/>
        <v>-</v>
      </c>
      <c r="AJ502" s="163" t="str">
        <f t="shared" ca="1" si="1668"/>
        <v>-</v>
      </c>
      <c r="AK502" s="163" t="str">
        <f t="shared" ca="1" si="1668"/>
        <v>-</v>
      </c>
      <c r="AL502" s="163" t="str">
        <f t="shared" ca="1" si="1668"/>
        <v>-</v>
      </c>
      <c r="AM502" s="163" t="b">
        <f t="shared" ca="1" si="1668"/>
        <v>1</v>
      </c>
      <c r="AN502" s="10"/>
      <c r="AO502" s="161" t="b">
        <f t="shared" si="1669"/>
        <v>1</v>
      </c>
      <c r="AP502" s="161" t="str">
        <f t="shared" si="1669"/>
        <v>-</v>
      </c>
      <c r="AQ502" s="161" t="str">
        <f t="shared" si="1669"/>
        <v>-</v>
      </c>
      <c r="AR502" s="161" t="str">
        <f t="shared" si="1669"/>
        <v>-</v>
      </c>
      <c r="AS502" s="161" t="b">
        <f t="shared" si="1669"/>
        <v>1</v>
      </c>
      <c r="AT502" s="161" t="b">
        <f t="shared" si="1669"/>
        <v>0</v>
      </c>
      <c r="AU502" s="161">
        <f t="shared" ca="1" si="1670"/>
        <v>0</v>
      </c>
      <c r="AV502" s="161" t="b">
        <f t="shared" si="1671"/>
        <v>1</v>
      </c>
      <c r="AW502" s="161" t="b">
        <f t="shared" si="1671"/>
        <v>1</v>
      </c>
      <c r="AX502" s="161">
        <f t="shared" si="1671"/>
        <v>2</v>
      </c>
      <c r="AY502" s="161" t="str">
        <f t="shared" si="1671"/>
        <v>-</v>
      </c>
      <c r="AZ502" s="161">
        <f t="shared" si="1671"/>
        <v>0.9</v>
      </c>
      <c r="BA502" s="10"/>
      <c r="BB502" s="161" t="b">
        <f t="shared" si="1672"/>
        <v>1</v>
      </c>
      <c r="BC502" s="163" t="b">
        <f t="shared" ca="1" si="1673"/>
        <v>1</v>
      </c>
      <c r="BD502" s="163" t="b">
        <f t="shared" ca="1" si="1673"/>
        <v>1</v>
      </c>
      <c r="BE502" s="162">
        <f t="shared" ca="1" si="1674"/>
        <v>3110</v>
      </c>
      <c r="BF502" s="163" t="str">
        <f t="shared" ca="1" si="1675"/>
        <v>-</v>
      </c>
      <c r="BG502" s="163" t="str">
        <f t="shared" ca="1" si="1675"/>
        <v>-</v>
      </c>
      <c r="BH502" s="163" t="str">
        <f t="shared" ca="1" si="1675"/>
        <v>-</v>
      </c>
      <c r="BI502" s="163" t="str">
        <f t="shared" ca="1" si="1675"/>
        <v>-</v>
      </c>
      <c r="BJ502" s="163" t="str">
        <f t="shared" ca="1" si="1675"/>
        <v>-</v>
      </c>
      <c r="BK502" s="163">
        <f t="shared" ca="1" si="1675"/>
        <v>1</v>
      </c>
      <c r="BL502" s="163">
        <f t="shared" ca="1" si="1675"/>
        <v>1</v>
      </c>
      <c r="BM502" s="163" t="str">
        <f t="shared" ca="1" si="1675"/>
        <v>-</v>
      </c>
      <c r="BN502" s="163" t="str">
        <f t="shared" ca="1" si="1675"/>
        <v>-</v>
      </c>
      <c r="BO502" s="163" t="b">
        <f t="shared" ca="1" si="1676"/>
        <v>0</v>
      </c>
      <c r="BP502" s="163" t="b">
        <f t="shared" ca="1" si="1676"/>
        <v>0</v>
      </c>
      <c r="BQ502" s="163" t="b">
        <f t="shared" ca="1" si="1676"/>
        <v>0</v>
      </c>
      <c r="BR502" s="163" t="b">
        <f t="shared" ca="1" si="1676"/>
        <v>0</v>
      </c>
      <c r="BS502" s="163" t="b">
        <f t="shared" ca="1" si="1676"/>
        <v>0</v>
      </c>
      <c r="BT502" s="163" t="b">
        <f t="shared" ca="1" si="1676"/>
        <v>0</v>
      </c>
      <c r="BU502" s="163" t="b">
        <f t="shared" ca="1" si="1676"/>
        <v>0</v>
      </c>
      <c r="BV502" s="163" t="b">
        <f t="shared" ca="1" si="1676"/>
        <v>0</v>
      </c>
      <c r="BW502" s="163" t="b">
        <f t="shared" ca="1" si="1676"/>
        <v>0</v>
      </c>
      <c r="BX502" s="163" t="str">
        <f t="shared" ca="1" si="1677"/>
        <v>-</v>
      </c>
      <c r="BY502" s="163" t="str">
        <f t="shared" ca="1" si="1678"/>
        <v>-</v>
      </c>
      <c r="BZ502" s="163" t="str">
        <f t="shared" ca="1" si="1678"/>
        <v>-</v>
      </c>
      <c r="CA502" s="163" t="str">
        <f t="shared" ca="1" si="1678"/>
        <v>-</v>
      </c>
      <c r="CB502" s="163" t="str">
        <f t="shared" ca="1" si="1678"/>
        <v>-</v>
      </c>
      <c r="CC502" s="163" t="str">
        <f t="shared" ca="1" si="1678"/>
        <v>-</v>
      </c>
      <c r="CD502" s="163" t="str">
        <f t="shared" ca="1" si="1678"/>
        <v>-</v>
      </c>
      <c r="CE502" s="163" t="str">
        <f t="shared" ca="1" si="1678"/>
        <v>-</v>
      </c>
      <c r="CF502" s="163" t="str">
        <f t="shared" ca="1" si="1678"/>
        <v>-</v>
      </c>
      <c r="CG502" s="163" t="str">
        <f t="shared" ca="1" si="1677"/>
        <v>-</v>
      </c>
      <c r="CH502" s="163" t="str">
        <f t="shared" ca="1" si="1677"/>
        <v>-</v>
      </c>
      <c r="CI502" s="163" t="str">
        <f t="shared" ca="1" si="1677"/>
        <v>-</v>
      </c>
      <c r="CJ502" s="163" t="str">
        <f t="shared" ca="1" si="1677"/>
        <v>-</v>
      </c>
      <c r="CK502" s="163" t="str">
        <f t="shared" ca="1" si="1677"/>
        <v>-</v>
      </c>
      <c r="CL502" s="163" t="str">
        <f t="shared" ca="1" si="1677"/>
        <v>-</v>
      </c>
      <c r="CM502" s="163" t="str">
        <f t="shared" ca="1" si="1677"/>
        <v>-</v>
      </c>
      <c r="CN502" s="163" t="str">
        <f t="shared" ca="1" si="1677"/>
        <v>-</v>
      </c>
      <c r="CO502" s="163" t="str">
        <f t="shared" ca="1" si="1677"/>
        <v>-</v>
      </c>
      <c r="CP502" s="163" t="str">
        <f t="shared" ca="1" si="1677"/>
        <v>-</v>
      </c>
      <c r="CQ502" s="163" t="str">
        <f t="shared" ca="1" si="1677"/>
        <v>-</v>
      </c>
      <c r="CR502" s="163" t="str">
        <f t="shared" ca="1" si="1677"/>
        <v>-</v>
      </c>
      <c r="CS502" s="163" t="str">
        <f t="shared" ca="1" si="1677"/>
        <v>-</v>
      </c>
      <c r="CT502" s="163" t="str">
        <f t="shared" ca="1" si="1677"/>
        <v>-</v>
      </c>
      <c r="CU502" s="163" t="str">
        <f t="shared" ca="1" si="1677"/>
        <v>-</v>
      </c>
      <c r="CV502" s="163" t="str">
        <f t="shared" ca="1" si="1677"/>
        <v>-</v>
      </c>
      <c r="CW502" s="163" t="str">
        <f t="shared" ca="1" si="1677"/>
        <v>-</v>
      </c>
      <c r="CX502" s="163" t="str">
        <f t="shared" ca="1" si="1677"/>
        <v>-</v>
      </c>
      <c r="CY502" s="163" t="str">
        <f t="shared" ca="1" si="1677"/>
        <v>-</v>
      </c>
      <c r="CZ502" s="163" t="str">
        <f t="shared" ca="1" si="1677"/>
        <v>-</v>
      </c>
      <c r="DA502" s="163" t="str">
        <f t="shared" ca="1" si="1677"/>
        <v>-</v>
      </c>
      <c r="DB502" s="163" t="str">
        <f t="shared" ca="1" si="1677"/>
        <v>-</v>
      </c>
      <c r="DC502" s="163" t="str">
        <f t="shared" ca="1" si="1677"/>
        <v>-</v>
      </c>
      <c r="DD502" s="163" t="str">
        <f t="shared" ca="1" si="1679"/>
        <v>-</v>
      </c>
      <c r="DE502" s="163" t="str">
        <f t="shared" ca="1" si="1679"/>
        <v>-</v>
      </c>
      <c r="DF502" s="163" t="str">
        <f t="shared" ca="1" si="1679"/>
        <v>-</v>
      </c>
      <c r="DG502" s="163" t="str">
        <f t="shared" ca="1" si="1679"/>
        <v>-</v>
      </c>
      <c r="DH502" s="163" t="str">
        <f t="shared" ca="1" si="1679"/>
        <v>-</v>
      </c>
      <c r="DI502" s="163" t="str">
        <f t="shared" ca="1" si="1679"/>
        <v>-</v>
      </c>
      <c r="DJ502" s="163" t="str">
        <f t="shared" ca="1" si="1679"/>
        <v>-</v>
      </c>
      <c r="DK502" s="163" t="str">
        <f t="shared" ca="1" si="1679"/>
        <v>-</v>
      </c>
      <c r="DL502" s="10"/>
      <c r="DM502" s="163" t="str">
        <f t="shared" ca="1" si="1675"/>
        <v>-</v>
      </c>
      <c r="DN502" s="163" t="str">
        <f t="shared" ca="1" si="1675"/>
        <v>-</v>
      </c>
      <c r="DO502" s="163" t="str">
        <f t="shared" ca="1" si="1675"/>
        <v>-</v>
      </c>
      <c r="DP502" s="163" t="str">
        <f t="shared" ca="1" si="1675"/>
        <v>-</v>
      </c>
      <c r="DQ502" s="163" t="str">
        <f t="shared" ca="1" si="1675"/>
        <v>-</v>
      </c>
      <c r="DR502" s="163" t="str">
        <f t="shared" ca="1" si="1675"/>
        <v>-</v>
      </c>
      <c r="DS502" s="163" t="str">
        <f t="shared" ca="1" si="1675"/>
        <v>-</v>
      </c>
      <c r="DT502" s="163" t="str">
        <f t="shared" ca="1" si="1675"/>
        <v>-</v>
      </c>
      <c r="DU502" s="163" t="str">
        <f t="shared" ca="1" si="1675"/>
        <v>-</v>
      </c>
      <c r="DV502" s="163" t="str">
        <f t="shared" ca="1" si="1675"/>
        <v>-</v>
      </c>
      <c r="DW502" s="163" t="str">
        <f t="shared" ca="1" si="1675"/>
        <v>-</v>
      </c>
      <c r="DX502" s="161" t="b" cm="1">
        <f t="array" ref="DX502">INDEX(i.rev,$K502,DX$15)</f>
        <v>1</v>
      </c>
      <c r="DY502" s="161">
        <f t="shared" si="1680"/>
        <v>15</v>
      </c>
      <c r="DZ502" s="161" t="b" cm="1">
        <f t="array" ref="DZ502">INDEX(i.rev,$K502,DZ$15)</f>
        <v>1</v>
      </c>
      <c r="EA502" s="161" t="b" cm="1">
        <f t="array" ref="EA502">INDEX(i.rev,$K502,EA$15)</f>
        <v>1</v>
      </c>
      <c r="EB502" s="161" t="b" cm="1">
        <f t="array" ref="EB502">INDEX(i.rev,$K502,EB$15)</f>
        <v>1</v>
      </c>
      <c r="EC502" s="161" t="b" cm="1">
        <f t="array" ref="EC502">INDEX(i.rev,$K502,EC$15)</f>
        <v>1</v>
      </c>
      <c r="ED502" s="161" t="b" cm="1">
        <f t="array" ref="ED502">INDEX(i.rev,$K502,ED$15)</f>
        <v>1</v>
      </c>
      <c r="EE502" s="161" t="b" cm="1">
        <f t="array" ref="EE502">INDEX(i.rev,$K502,EE$15)</f>
        <v>1</v>
      </c>
      <c r="EF502" s="161" t="b" cm="1">
        <f t="array" ref="EF502">INDEX(i.rev,$K502,EF$15)</f>
        <v>1</v>
      </c>
      <c r="EG502" s="161" t="b" cm="1">
        <f t="array" ref="EG502">INDEX(i.rev,$K502,EG$15)</f>
        <v>1</v>
      </c>
      <c r="EH502" s="10"/>
      <c r="EI502" s="163" t="str">
        <f t="shared" ca="1" si="1734"/>
        <v>-</v>
      </c>
      <c r="EJ502" s="163" t="str">
        <f t="shared" ca="1" si="1734"/>
        <v>-</v>
      </c>
      <c r="EK502" s="163" t="str">
        <f t="shared" ca="1" si="1734"/>
        <v>-</v>
      </c>
      <c r="EL502" s="163" t="str">
        <f t="shared" ca="1" si="1734"/>
        <v>-</v>
      </c>
      <c r="EM502" s="163" t="str">
        <f t="shared" ca="1" si="1734"/>
        <v>-</v>
      </c>
      <c r="EN502" s="163" t="str">
        <f t="shared" ca="1" si="1734"/>
        <v>-</v>
      </c>
      <c r="EO502" s="163" t="str">
        <f t="shared" ca="1" si="1734"/>
        <v>-</v>
      </c>
      <c r="EP502" s="163" t="str">
        <f t="shared" ca="1" si="1734"/>
        <v>-</v>
      </c>
      <c r="EQ502" s="163">
        <f t="shared" ca="1" si="1734"/>
        <v>1</v>
      </c>
      <c r="ER502" s="163">
        <f t="shared" ca="1" si="1734"/>
        <v>1</v>
      </c>
      <c r="ES502" s="163">
        <f t="shared" ca="1" si="1734"/>
        <v>0</v>
      </c>
      <c r="ET502" s="163" t="str">
        <f t="shared" ca="1" si="1734"/>
        <v>-</v>
      </c>
      <c r="EU502" s="163" t="str">
        <f t="shared" ca="1" si="1734"/>
        <v>-</v>
      </c>
      <c r="EV502" s="163" t="str">
        <f t="shared" ca="1" si="1734"/>
        <v>-</v>
      </c>
      <c r="EW502" s="163" t="str">
        <f t="shared" ca="1" si="1734"/>
        <v>-</v>
      </c>
      <c r="EX502" s="163" t="str">
        <f t="shared" ca="1" si="1734"/>
        <v>-</v>
      </c>
      <c r="EY502" s="163" t="str">
        <f t="shared" ca="1" si="1734"/>
        <v>-</v>
      </c>
      <c r="EZ502" s="163" t="str">
        <f t="shared" ca="1" si="1734"/>
        <v>-</v>
      </c>
      <c r="FA502" s="163">
        <f t="shared" ca="1" si="1734"/>
        <v>0</v>
      </c>
      <c r="FB502" s="163" t="str">
        <f t="shared" ca="1" si="1734"/>
        <v>-</v>
      </c>
      <c r="FC502" s="163" t="str">
        <f t="shared" ca="1" si="1734"/>
        <v>-</v>
      </c>
      <c r="FD502" s="163" t="str">
        <f t="shared" ca="1" si="1734"/>
        <v>-</v>
      </c>
      <c r="FE502" s="163" t="str">
        <f t="shared" ca="1" si="1734"/>
        <v>-</v>
      </c>
      <c r="FF502" s="163" t="str">
        <f t="shared" ca="1" si="1734"/>
        <v>-</v>
      </c>
      <c r="FG502" s="163">
        <f t="shared" ca="1" si="1734"/>
        <v>0</v>
      </c>
      <c r="FH502" s="163">
        <f t="shared" ca="1" si="1734"/>
        <v>0</v>
      </c>
      <c r="FI502" s="163">
        <f t="shared" ca="1" si="1734"/>
        <v>0</v>
      </c>
      <c r="FJ502" s="163">
        <f t="shared" ca="1" si="1734"/>
        <v>0</v>
      </c>
      <c r="FK502" s="163">
        <f t="shared" ca="1" si="1734"/>
        <v>0</v>
      </c>
      <c r="FL502" s="163">
        <f t="shared" ca="1" si="1734"/>
        <v>0</v>
      </c>
      <c r="FM502" s="163">
        <f t="shared" ca="1" si="1734"/>
        <v>0</v>
      </c>
      <c r="FN502" s="163" t="str">
        <f t="shared" ca="1" si="1734"/>
        <v>-</v>
      </c>
      <c r="FO502" s="163" t="str">
        <f t="shared" ca="1" si="1734"/>
        <v>-</v>
      </c>
      <c r="FP502" s="163" t="str">
        <f t="shared" ca="1" si="1734"/>
        <v>-</v>
      </c>
      <c r="FQ502" s="163" t="str">
        <f t="shared" ca="1" si="1734"/>
        <v>-</v>
      </c>
      <c r="FR502" s="163" t="str">
        <f t="shared" ca="1" si="1734"/>
        <v>-</v>
      </c>
      <c r="FS502" s="163" t="str">
        <f t="shared" ca="1" si="1734"/>
        <v>-</v>
      </c>
      <c r="FT502" s="163" t="str">
        <f t="shared" ca="1" si="1734"/>
        <v>-</v>
      </c>
      <c r="FU502" s="163" t="str">
        <f t="shared" ca="1" si="1734"/>
        <v>-</v>
      </c>
      <c r="FV502" s="163" t="str">
        <f t="shared" ca="1" si="1734"/>
        <v>-</v>
      </c>
      <c r="FW502" s="163" t="str">
        <f t="shared" ca="1" si="1734"/>
        <v>-</v>
      </c>
      <c r="FX502" s="163" t="str">
        <f t="shared" ca="1" si="1734"/>
        <v>-</v>
      </c>
      <c r="FY502" s="10"/>
      <c r="FZ502" s="163">
        <f t="shared" ca="1" si="1734"/>
        <v>1</v>
      </c>
      <c r="GA502" s="163" t="str">
        <f t="shared" ca="1" si="1734"/>
        <v>-</v>
      </c>
      <c r="GB502" s="163" t="str">
        <f t="shared" ca="1" si="1734"/>
        <v>-</v>
      </c>
      <c r="GC502" s="163" t="str">
        <f t="shared" ca="1" si="1734"/>
        <v>-</v>
      </c>
      <c r="GD502" s="163" t="str">
        <f t="shared" ca="1" si="1735"/>
        <v>-</v>
      </c>
      <c r="GE502" s="163" t="b">
        <f t="shared" ca="1" si="1735"/>
        <v>0</v>
      </c>
      <c r="GF502" s="163" t="str">
        <f t="shared" ca="1" si="1735"/>
        <v>-</v>
      </c>
      <c r="GG502" s="163">
        <f t="shared" ca="1" si="1735"/>
        <v>0</v>
      </c>
      <c r="GH502" s="163" t="str">
        <f t="shared" ca="1" si="1735"/>
        <v>-</v>
      </c>
      <c r="GI502" s="161" cm="1">
        <f t="array" ref="GI502">INDEX(i.rev,$K502,GI$15)</f>
        <v>1</v>
      </c>
      <c r="GJ502" s="163">
        <f t="shared" ca="1" si="1682"/>
        <v>0</v>
      </c>
      <c r="GK502" s="163">
        <f t="shared" ca="1" si="1682"/>
        <v>1</v>
      </c>
      <c r="GL502" s="163">
        <f t="shared" ca="1" si="1682"/>
        <v>0</v>
      </c>
      <c r="GM502" s="163">
        <f t="shared" ca="1" si="1682"/>
        <v>1</v>
      </c>
      <c r="GN502" s="163">
        <f t="shared" ca="1" si="1682"/>
        <v>1</v>
      </c>
      <c r="GO502" s="163">
        <f t="shared" ca="1" si="1682"/>
        <v>1</v>
      </c>
      <c r="GP502" s="163">
        <f t="shared" ca="1" si="1682"/>
        <v>0</v>
      </c>
      <c r="GQ502" s="163">
        <f t="shared" ca="1" si="1682"/>
        <v>0</v>
      </c>
      <c r="GR502" s="163">
        <f t="shared" ca="1" si="1682"/>
        <v>0</v>
      </c>
      <c r="GS502" s="163">
        <f t="shared" ca="1" si="1682"/>
        <v>0</v>
      </c>
      <c r="GT502" s="163">
        <f t="shared" ca="1" si="1682"/>
        <v>0</v>
      </c>
      <c r="GU502" s="163">
        <f t="shared" ca="1" si="1682"/>
        <v>0</v>
      </c>
      <c r="GV502" s="163">
        <f t="shared" ca="1" si="1682"/>
        <v>0</v>
      </c>
      <c r="GW502" s="163">
        <f t="shared" ca="1" si="1682"/>
        <v>0</v>
      </c>
      <c r="GX502" s="163">
        <f t="shared" ca="1" si="1682"/>
        <v>0</v>
      </c>
      <c r="GY502" s="163">
        <f t="shared" ca="1" si="1682"/>
        <v>0</v>
      </c>
      <c r="GZ502" s="161" cm="1">
        <f t="array" ref="GZ502">INDEX(i.rev,$K502,GZ$15)</f>
        <v>0</v>
      </c>
      <c r="HA502" s="163">
        <f t="shared" ca="1" si="1683"/>
        <v>0</v>
      </c>
      <c r="HB502" s="161" cm="1">
        <f t="array" ref="HB502">INDEX(i.rev,$K502,HB$15)</f>
        <v>1</v>
      </c>
      <c r="HC502" s="163">
        <f t="shared" ca="1" si="1684"/>
        <v>0</v>
      </c>
      <c r="HD502" s="163">
        <f t="shared" ca="1" si="1684"/>
        <v>0</v>
      </c>
      <c r="HE502" s="163">
        <f t="shared" ca="1" si="1684"/>
        <v>0</v>
      </c>
      <c r="HF502" s="163">
        <f t="shared" ca="1" si="1684"/>
        <v>0</v>
      </c>
      <c r="HG502" s="163">
        <f t="shared" ca="1" si="1684"/>
        <v>0</v>
      </c>
      <c r="HH502" s="163">
        <f t="shared" ca="1" si="1684"/>
        <v>0</v>
      </c>
      <c r="HI502" s="163">
        <f t="shared" ca="1" si="1684"/>
        <v>0</v>
      </c>
      <c r="HJ502" s="10"/>
      <c r="HK502" s="163" t="str">
        <f t="shared" ca="1" si="1684"/>
        <v>-</v>
      </c>
      <c r="HL502" s="163" t="str">
        <f t="shared" ca="1" si="1684"/>
        <v>-</v>
      </c>
      <c r="HM502" s="163" t="str">
        <f t="shared" ca="1" si="1684"/>
        <v>-</v>
      </c>
      <c r="HN502" s="163" t="str">
        <f t="shared" ca="1" si="1684"/>
        <v>-</v>
      </c>
      <c r="HO502" s="163" t="str">
        <f t="shared" ca="1" si="1685"/>
        <v>-</v>
      </c>
      <c r="HP502" s="161" t="b">
        <f t="shared" ca="1" si="1686"/>
        <v>0</v>
      </c>
      <c r="HQ502" s="161" t="b">
        <f t="shared" ca="1" si="1686"/>
        <v>0</v>
      </c>
      <c r="HR502" s="161" t="b">
        <f t="shared" ca="1" si="1686"/>
        <v>1</v>
      </c>
      <c r="HS502" s="163">
        <f t="shared" ca="1" si="1684"/>
        <v>0</v>
      </c>
      <c r="HT502" s="161">
        <f t="shared" ca="1" si="1687"/>
        <v>1</v>
      </c>
      <c r="HU502" s="161">
        <f t="shared" ca="1" si="1687"/>
        <v>1</v>
      </c>
      <c r="HV502" s="163" t="str">
        <f t="shared" ca="1" si="1684"/>
        <v>-</v>
      </c>
      <c r="HW502" s="163" t="str">
        <f t="shared" ca="1" si="1684"/>
        <v>-</v>
      </c>
      <c r="HX502" s="163" t="str">
        <f t="shared" ca="1" si="1684"/>
        <v>-</v>
      </c>
      <c r="HY502" s="163" t="str">
        <f t="shared" ca="1" si="1684"/>
        <v>-</v>
      </c>
      <c r="HZ502" s="163" t="str">
        <f t="shared" ca="1" si="1684"/>
        <v>-</v>
      </c>
      <c r="IA502" s="163" t="str">
        <f t="shared" ca="1" si="1684"/>
        <v>-</v>
      </c>
      <c r="IB502" s="163" t="str">
        <f t="shared" ca="1" si="1684"/>
        <v>-</v>
      </c>
      <c r="IC502" s="163" t="str">
        <f t="shared" ca="1" si="1684"/>
        <v>-</v>
      </c>
      <c r="ID502" s="163" t="str">
        <f t="shared" ca="1" si="1684"/>
        <v>-</v>
      </c>
      <c r="IE502" s="163" t="b">
        <f t="shared" ca="1" si="1684"/>
        <v>1</v>
      </c>
      <c r="IF502" s="163" t="str">
        <f t="shared" ca="1" si="1684"/>
        <v>-</v>
      </c>
      <c r="IG502" s="163" t="str">
        <f t="shared" ca="1" si="1684"/>
        <v>-</v>
      </c>
      <c r="IH502" s="163" t="str">
        <f t="shared" ca="1" si="1715"/>
        <v>-</v>
      </c>
      <c r="II502" s="163" t="b">
        <f t="shared" ca="1" si="1688"/>
        <v>1</v>
      </c>
      <c r="IJ502" s="163">
        <f t="shared" ca="1" si="1688"/>
        <v>0</v>
      </c>
      <c r="IK502" s="163" t="str">
        <f t="shared" ca="1" si="1688"/>
        <v>-</v>
      </c>
      <c r="IL502" s="163" t="str">
        <f t="shared" ca="1" si="1688"/>
        <v>-</v>
      </c>
      <c r="IM502" s="163" t="str">
        <f t="shared" ca="1" si="1688"/>
        <v>-</v>
      </c>
      <c r="IN502" s="163" t="str">
        <f t="shared" ca="1" si="1688"/>
        <v>-</v>
      </c>
      <c r="IO502" s="163" t="str">
        <f t="shared" ca="1" si="1688"/>
        <v>-</v>
      </c>
      <c r="IP502" s="163">
        <f t="shared" ca="1" si="1688"/>
        <v>0</v>
      </c>
      <c r="IQ502" s="163" t="str">
        <f t="shared" ca="1" si="1688"/>
        <v>-</v>
      </c>
      <c r="IR502" s="163" t="str">
        <f t="shared" ca="1" si="1688"/>
        <v>-</v>
      </c>
      <c r="IS502" s="163" t="str">
        <f t="shared" ca="1" si="1688"/>
        <v>-</v>
      </c>
      <c r="IT502" s="163">
        <f t="shared" ca="1" si="1688"/>
        <v>500</v>
      </c>
      <c r="IU502" s="163">
        <f t="shared" ca="1" si="1688"/>
        <v>500</v>
      </c>
      <c r="IV502" s="163" t="str">
        <f t="shared" ca="1" si="1688"/>
        <v>-</v>
      </c>
      <c r="IW502" s="163" t="str">
        <f t="shared" ca="1" si="1688"/>
        <v>-</v>
      </c>
      <c r="IX502" s="163" t="str">
        <f t="shared" ca="1" si="1688"/>
        <v>-</v>
      </c>
      <c r="IY502" s="163" t="str">
        <f t="shared" ca="1" si="1689"/>
        <v>-</v>
      </c>
      <c r="IZ502" s="163" t="str">
        <f t="shared" ref="IZ502:JW517" ca="1" si="1753">OFFSET(IZ$5,$B502,0)</f>
        <v>-</v>
      </c>
      <c r="JA502" s="163" t="str">
        <f t="shared" ca="1" si="1753"/>
        <v>-</v>
      </c>
      <c r="JB502" s="163" t="str">
        <f t="shared" ca="1" si="1753"/>
        <v>-</v>
      </c>
      <c r="JC502" s="163" t="str">
        <f t="shared" ca="1" si="1753"/>
        <v>-</v>
      </c>
      <c r="JD502" s="163" t="str">
        <f t="shared" ca="1" si="1753"/>
        <v>-</v>
      </c>
      <c r="JE502" s="163" t="str">
        <f t="shared" ca="1" si="1753"/>
        <v>-</v>
      </c>
      <c r="JF502" s="163" t="str">
        <f t="shared" ca="1" si="1753"/>
        <v>-</v>
      </c>
      <c r="JG502" s="163" t="str">
        <f t="shared" ca="1" si="1753"/>
        <v>-</v>
      </c>
      <c r="JH502" s="163" t="str">
        <f t="shared" ca="1" si="1753"/>
        <v>-</v>
      </c>
      <c r="JI502" s="163" t="str">
        <f t="shared" ca="1" si="1753"/>
        <v>-</v>
      </c>
      <c r="JJ502" s="163" t="str">
        <f t="shared" ca="1" si="1753"/>
        <v>-</v>
      </c>
      <c r="JK502" s="163" t="str">
        <f t="shared" ca="1" si="1753"/>
        <v>-</v>
      </c>
      <c r="JL502" s="163" t="str">
        <f t="shared" ca="1" si="1753"/>
        <v>-</v>
      </c>
      <c r="JM502" s="163" t="str">
        <f t="shared" ca="1" si="1753"/>
        <v>-</v>
      </c>
      <c r="JN502" s="163" t="str">
        <f t="shared" ca="1" si="1690"/>
        <v>-</v>
      </c>
      <c r="JO502" s="163" t="str">
        <f t="shared" ca="1" si="1690"/>
        <v>-</v>
      </c>
      <c r="JP502" s="163" t="str">
        <f t="shared" ca="1" si="1690"/>
        <v>-</v>
      </c>
      <c r="JQ502" s="163" t="str">
        <f t="shared" ca="1" si="1690"/>
        <v>-</v>
      </c>
      <c r="JR502" s="163" t="str">
        <f t="shared" ca="1" si="1690"/>
        <v>-</v>
      </c>
      <c r="JS502" s="163" t="str">
        <f t="shared" ca="1" si="1753"/>
        <v>-</v>
      </c>
      <c r="JT502" s="163" t="str">
        <f t="shared" ca="1" si="1753"/>
        <v>-</v>
      </c>
      <c r="JU502" s="163" t="str">
        <f t="shared" ca="1" si="1753"/>
        <v>-</v>
      </c>
      <c r="JV502" s="163" t="str">
        <f t="shared" ca="1" si="1753"/>
        <v>-</v>
      </c>
      <c r="JW502" s="163" t="str">
        <f t="shared" ca="1" si="1753"/>
        <v>-</v>
      </c>
      <c r="JX502" s="163" t="str">
        <f t="shared" ca="1" si="1689"/>
        <v>-</v>
      </c>
      <c r="JY502" s="163" t="str">
        <f t="shared" ca="1" si="1733"/>
        <v>-</v>
      </c>
      <c r="JZ502" s="163" t="str">
        <f t="shared" ca="1" si="1733"/>
        <v>-</v>
      </c>
      <c r="KA502" s="163" t="str">
        <f t="shared" ca="1" si="1733"/>
        <v>-</v>
      </c>
      <c r="KB502" s="163" t="str">
        <f t="shared" ca="1" si="1733"/>
        <v>-</v>
      </c>
      <c r="KC502" s="163" t="str">
        <f t="shared" ca="1" si="1733"/>
        <v>-</v>
      </c>
      <c r="KD502" s="163" t="str">
        <f t="shared" ca="1" si="1733"/>
        <v>-</v>
      </c>
      <c r="KE502" s="163" t="str">
        <f t="shared" ca="1" si="1733"/>
        <v>-</v>
      </c>
      <c r="KF502" s="163" t="str">
        <f t="shared" ref="JY502:LN508" ca="1" si="1754">OFFSET(KF$5,$B502,0)</f>
        <v>-</v>
      </c>
      <c r="KG502" s="163" t="str">
        <f t="shared" ca="1" si="1754"/>
        <v>-</v>
      </c>
      <c r="KH502" s="163" t="str">
        <f t="shared" ca="1" si="1754"/>
        <v>-</v>
      </c>
      <c r="KI502" s="163" t="str">
        <f t="shared" ca="1" si="1754"/>
        <v>-</v>
      </c>
      <c r="KJ502" s="163" t="str">
        <f t="shared" ca="1" si="1754"/>
        <v>-</v>
      </c>
      <c r="KK502" s="163" t="str">
        <f t="shared" ca="1" si="1754"/>
        <v>-</v>
      </c>
      <c r="KL502" s="163" t="str">
        <f t="shared" ca="1" si="1754"/>
        <v>-</v>
      </c>
      <c r="KM502" s="163" t="str">
        <f t="shared" ca="1" si="1754"/>
        <v>-</v>
      </c>
      <c r="KN502" s="163" t="str">
        <f t="shared" ca="1" si="1754"/>
        <v>-</v>
      </c>
      <c r="KO502" s="163" t="str">
        <f t="shared" ca="1" si="1754"/>
        <v>-</v>
      </c>
      <c r="KP502" s="163" t="str">
        <f t="shared" ca="1" si="1754"/>
        <v>-</v>
      </c>
      <c r="KQ502" s="163" t="str">
        <f t="shared" ca="1" si="1754"/>
        <v>-</v>
      </c>
      <c r="KR502" s="163" t="str">
        <f t="shared" ca="1" si="1754"/>
        <v>-</v>
      </c>
      <c r="KS502" s="163" t="str">
        <f t="shared" ca="1" si="1754"/>
        <v>-</v>
      </c>
      <c r="KT502" s="163" t="str">
        <f t="shared" ca="1" si="1754"/>
        <v>-</v>
      </c>
      <c r="KU502" s="163" t="str">
        <f t="shared" ca="1" si="1754"/>
        <v>-</v>
      </c>
      <c r="KV502" s="163" t="str">
        <f t="shared" ca="1" si="1754"/>
        <v>-</v>
      </c>
      <c r="KW502" s="163" t="str">
        <f t="shared" ca="1" si="1754"/>
        <v>-</v>
      </c>
      <c r="KX502" s="163" t="str">
        <f t="shared" ca="1" si="1754"/>
        <v>-</v>
      </c>
      <c r="KY502" s="163" t="str">
        <f t="shared" ca="1" si="1754"/>
        <v>-</v>
      </c>
      <c r="KZ502" s="163" t="str">
        <f t="shared" ca="1" si="1754"/>
        <v>-</v>
      </c>
      <c r="LA502" s="163" t="str">
        <f t="shared" ca="1" si="1754"/>
        <v>-</v>
      </c>
      <c r="LB502" s="163" t="str">
        <f t="shared" ca="1" si="1754"/>
        <v>-</v>
      </c>
      <c r="LC502" s="163" t="str">
        <f t="shared" ca="1" si="1754"/>
        <v>-</v>
      </c>
      <c r="LD502" s="163" t="str">
        <f t="shared" ca="1" si="1754"/>
        <v>-</v>
      </c>
      <c r="LE502" s="163" t="str">
        <f t="shared" ca="1" si="1754"/>
        <v>-</v>
      </c>
      <c r="LF502" s="163" t="str">
        <f t="shared" ca="1" si="1754"/>
        <v>-</v>
      </c>
      <c r="LG502" s="163" t="str">
        <f t="shared" ca="1" si="1754"/>
        <v>-</v>
      </c>
      <c r="LH502" s="163" t="str">
        <f t="shared" ca="1" si="1754"/>
        <v>-</v>
      </c>
      <c r="LI502" s="163" t="str">
        <f t="shared" ca="1" si="1754"/>
        <v>-</v>
      </c>
      <c r="LJ502" s="163" t="str">
        <f t="shared" ca="1" si="1754"/>
        <v>-</v>
      </c>
      <c r="LK502" s="163" t="str">
        <f t="shared" ca="1" si="1754"/>
        <v>-</v>
      </c>
      <c r="LL502" s="163" t="str">
        <f t="shared" ca="1" si="1754"/>
        <v>-</v>
      </c>
      <c r="LM502" s="163" t="str">
        <f t="shared" ca="1" si="1754"/>
        <v>-</v>
      </c>
      <c r="LN502" s="163" t="str">
        <f t="shared" ca="1" si="1754"/>
        <v>-</v>
      </c>
      <c r="LO502" s="163" t="str">
        <f t="shared" ca="1" si="1693"/>
        <v>-</v>
      </c>
      <c r="LP502" s="163" t="str">
        <f t="shared" ca="1" si="1693"/>
        <v>-</v>
      </c>
      <c r="LQ502" s="163" t="str">
        <f t="shared" ca="1" si="1693"/>
        <v>-</v>
      </c>
      <c r="LR502" s="163" t="str">
        <f t="shared" ca="1" si="1693"/>
        <v>-</v>
      </c>
      <c r="LS502" s="163" t="str">
        <f t="shared" ca="1" si="1693"/>
        <v>-</v>
      </c>
      <c r="LT502" s="163" t="str">
        <f t="shared" ca="1" si="1693"/>
        <v>-</v>
      </c>
      <c r="LU502" s="163" t="str">
        <f t="shared" ca="1" si="1693"/>
        <v>-</v>
      </c>
      <c r="LV502" s="163" t="str">
        <f t="shared" ca="1" si="1693"/>
        <v>-</v>
      </c>
      <c r="LW502" s="163" t="str">
        <f t="shared" ca="1" si="1693"/>
        <v>-</v>
      </c>
      <c r="LX502" s="163" t="str">
        <f t="shared" ca="1" si="1693"/>
        <v>-</v>
      </c>
      <c r="LY502" s="10"/>
      <c r="LZ502" s="161">
        <f t="shared" ca="1" si="1694"/>
        <v>4.4999999999999998E-2</v>
      </c>
      <c r="MA502" s="161">
        <f t="shared" ca="1" si="1695"/>
        <v>4.4999999999999998E-2</v>
      </c>
      <c r="MB502" s="163">
        <f t="shared" ca="1" si="1696"/>
        <v>1</v>
      </c>
      <c r="MC502" s="163">
        <f t="shared" ca="1" si="1696"/>
        <v>0</v>
      </c>
      <c r="MD502" s="163">
        <f t="shared" ca="1" si="1696"/>
        <v>1</v>
      </c>
      <c r="ME502" s="163">
        <f t="shared" ca="1" si="1696"/>
        <v>1</v>
      </c>
      <c r="MF502" s="163">
        <f t="shared" ca="1" si="1696"/>
        <v>0</v>
      </c>
      <c r="MG502" s="163">
        <f t="shared" ca="1" si="1696"/>
        <v>70</v>
      </c>
      <c r="MH502" s="163">
        <f t="shared" ca="1" si="1696"/>
        <v>50</v>
      </c>
      <c r="MI502" s="163">
        <f t="shared" ca="1" si="1696"/>
        <v>85</v>
      </c>
      <c r="MJ502" s="163">
        <f t="shared" ca="1" si="1696"/>
        <v>50</v>
      </c>
      <c r="MK502" s="161">
        <f t="shared" ca="1" si="1697"/>
        <v>1</v>
      </c>
      <c r="ML502" s="161">
        <f t="shared" ca="1" si="1698"/>
        <v>1</v>
      </c>
      <c r="MM502" s="161">
        <f t="shared" ca="1" si="1699"/>
        <v>1</v>
      </c>
      <c r="MN502" s="161">
        <f t="shared" ca="1" si="1700"/>
        <v>1</v>
      </c>
      <c r="MO502" s="161">
        <f t="shared" ca="1" si="1700"/>
        <v>1</v>
      </c>
      <c r="MP502" s="163">
        <f t="shared" ca="1" si="1696"/>
        <v>1</v>
      </c>
      <c r="MQ502" s="10"/>
      <c r="MR502" s="163">
        <f t="shared" ca="1" si="1696"/>
        <v>1</v>
      </c>
      <c r="MS502" s="161">
        <f t="shared" ca="1" si="1701"/>
        <v>1</v>
      </c>
      <c r="MT502" s="163">
        <f t="shared" ca="1" si="1696"/>
        <v>0.75</v>
      </c>
      <c r="MU502" s="163">
        <f t="shared" ca="1" si="1696"/>
        <v>0.8</v>
      </c>
      <c r="MV502" s="163">
        <f t="shared" ca="1" si="1702"/>
        <v>0.82499999999999996</v>
      </c>
      <c r="MW502" s="163">
        <f t="shared" ca="1" si="1696"/>
        <v>0.875</v>
      </c>
      <c r="MX502" s="163">
        <f t="shared" ca="1" si="1696"/>
        <v>0.9</v>
      </c>
      <c r="MY502" s="163">
        <f t="shared" ca="1" si="1736"/>
        <v>0.75</v>
      </c>
      <c r="MZ502" s="163">
        <f t="shared" ca="1" si="1736"/>
        <v>0.78142857142857147</v>
      </c>
      <c r="NA502" s="163">
        <f t="shared" ca="1" si="1736"/>
        <v>0.82499999999999996</v>
      </c>
      <c r="NB502" s="163">
        <f t="shared" ca="1" si="1736"/>
        <v>0.875</v>
      </c>
      <c r="NC502" s="163">
        <f t="shared" ca="1" si="1736"/>
        <v>0.9</v>
      </c>
      <c r="ND502" s="163">
        <f t="shared" ca="1" si="1736"/>
        <v>0.9</v>
      </c>
      <c r="NE502" s="163">
        <f t="shared" ca="1" si="1736"/>
        <v>0.75</v>
      </c>
      <c r="NF502" s="163">
        <f t="shared" ca="1" si="1736"/>
        <v>0.78142857142857147</v>
      </c>
      <c r="NG502" s="163">
        <f t="shared" ca="1" si="1736"/>
        <v>0.82499999999999996</v>
      </c>
      <c r="NH502" s="163">
        <f t="shared" ca="1" si="1736"/>
        <v>0.875</v>
      </c>
      <c r="NI502" s="163">
        <f t="shared" ca="1" si="1736"/>
        <v>0.9</v>
      </c>
      <c r="NJ502" s="163">
        <f t="shared" ca="1" si="1736"/>
        <v>0.9</v>
      </c>
      <c r="NK502" s="163">
        <f t="shared" ca="1" si="1736"/>
        <v>0.75</v>
      </c>
      <c r="NL502" s="163">
        <f t="shared" ca="1" si="1736"/>
        <v>0.78142857142857147</v>
      </c>
      <c r="NM502" s="163">
        <f t="shared" ca="1" si="1736"/>
        <v>0.82499999999999996</v>
      </c>
      <c r="NN502" s="163">
        <f t="shared" ca="1" si="1736"/>
        <v>0.875</v>
      </c>
      <c r="NO502" s="163">
        <f t="shared" ca="1" si="1736"/>
        <v>0.9</v>
      </c>
      <c r="NP502" s="163">
        <f t="shared" ca="1" si="1736"/>
        <v>0.9</v>
      </c>
      <c r="NQ502" s="163">
        <f t="shared" ca="1" si="1736"/>
        <v>0.75</v>
      </c>
      <c r="NR502" s="163">
        <f t="shared" ca="1" si="1736"/>
        <v>0.78142857142857147</v>
      </c>
      <c r="NS502" s="163">
        <f t="shared" ca="1" si="1736"/>
        <v>0.82499999999999996</v>
      </c>
      <c r="NT502" s="163">
        <f t="shared" ca="1" si="1736"/>
        <v>0.875</v>
      </c>
      <c r="NU502" s="163">
        <f t="shared" ca="1" si="1736"/>
        <v>0.9</v>
      </c>
      <c r="NV502" s="163">
        <f t="shared" ca="1" si="1736"/>
        <v>0.9</v>
      </c>
      <c r="NW502" s="163">
        <f t="shared" ca="1" si="1736"/>
        <v>0.75</v>
      </c>
      <c r="NX502" s="163">
        <f t="shared" ca="1" si="1736"/>
        <v>0.78142857142857147</v>
      </c>
      <c r="NY502" s="163">
        <f t="shared" ca="1" si="1736"/>
        <v>0.82499999999999996</v>
      </c>
      <c r="NZ502" s="163">
        <f t="shared" ca="1" si="1736"/>
        <v>0.875</v>
      </c>
      <c r="OA502" s="163">
        <f t="shared" ca="1" si="1736"/>
        <v>0.9</v>
      </c>
      <c r="OB502" s="163">
        <f t="shared" ca="1" si="1736"/>
        <v>0.9</v>
      </c>
      <c r="OC502" s="163">
        <f t="shared" ca="1" si="1736"/>
        <v>0.75</v>
      </c>
      <c r="OD502" s="163">
        <f t="shared" ca="1" si="1736"/>
        <v>0.78142857142857147</v>
      </c>
      <c r="OE502" s="163">
        <f t="shared" ca="1" si="1736"/>
        <v>0.82499999999999996</v>
      </c>
      <c r="OF502" s="163">
        <f t="shared" ca="1" si="1736"/>
        <v>0.875</v>
      </c>
      <c r="OG502" s="163">
        <f t="shared" ca="1" si="1736"/>
        <v>0.9</v>
      </c>
      <c r="OH502" s="163">
        <f t="shared" ca="1" si="1736"/>
        <v>0.9</v>
      </c>
      <c r="OI502" s="163">
        <f t="shared" ca="1" si="1736"/>
        <v>0.75</v>
      </c>
      <c r="OJ502" s="163">
        <f t="shared" ca="1" si="1736"/>
        <v>0.76904761904761909</v>
      </c>
      <c r="OK502" s="163">
        <f t="shared" ca="1" si="1736"/>
        <v>0.82000000000000006</v>
      </c>
      <c r="OL502" s="163">
        <f t="shared" ca="1" si="1736"/>
        <v>0.875</v>
      </c>
      <c r="OM502" s="163">
        <f t="shared" ca="1" si="1736"/>
        <v>0.9</v>
      </c>
      <c r="ON502" s="163">
        <f t="shared" ca="1" si="1736"/>
        <v>0.90000000000000013</v>
      </c>
      <c r="OO502" s="163">
        <f t="shared" ca="1" si="1736"/>
        <v>0.75</v>
      </c>
      <c r="OP502" s="163">
        <f t="shared" ca="1" si="1736"/>
        <v>0.76904761904761909</v>
      </c>
      <c r="OQ502" s="163">
        <f t="shared" ca="1" si="1736"/>
        <v>0.82000000000000006</v>
      </c>
      <c r="OR502" s="163">
        <f t="shared" ca="1" si="1736"/>
        <v>0.875</v>
      </c>
      <c r="OS502" s="163">
        <f t="shared" ca="1" si="1736"/>
        <v>0.9</v>
      </c>
      <c r="OT502" s="163">
        <f t="shared" ca="1" si="1736"/>
        <v>0.9</v>
      </c>
      <c r="OU502" s="163">
        <f t="shared" ca="1" si="1704"/>
        <v>0.875</v>
      </c>
      <c r="OV502" s="161">
        <f t="shared" ca="1" si="1705"/>
        <v>1</v>
      </c>
      <c r="OW502" s="161">
        <f t="shared" ca="1" si="1706"/>
        <v>1</v>
      </c>
      <c r="OX502" s="161" t="str">
        <f t="shared" ca="1" si="1707"/>
        <v>-</v>
      </c>
      <c r="OY502" s="163" t="str">
        <f t="shared" ca="1" si="1708"/>
        <v>-</v>
      </c>
      <c r="OZ502" s="161" t="str">
        <f t="shared" ca="1" si="1709"/>
        <v>-</v>
      </c>
      <c r="PA502" s="161" t="str">
        <f t="shared" ca="1" si="1710"/>
        <v>-</v>
      </c>
      <c r="PB502" s="163">
        <f t="shared" ca="1" si="1696"/>
        <v>0</v>
      </c>
      <c r="PC502" s="27">
        <v>0</v>
      </c>
    </row>
    <row r="503" spans="1:419" s="143" customFormat="1" hidden="1" outlineLevel="1">
      <c r="A503" s="121">
        <f t="shared" si="14"/>
        <v>498</v>
      </c>
      <c r="B503" s="121">
        <f t="shared" si="1711"/>
        <v>13</v>
      </c>
      <c r="C503" s="143">
        <f t="shared" si="1724"/>
        <v>1002</v>
      </c>
      <c r="D503" s="143" t="s">
        <v>884</v>
      </c>
      <c r="E503" s="143" t="b">
        <f t="shared" si="1667"/>
        <v>0</v>
      </c>
      <c r="F503" s="143" t="b">
        <v>0</v>
      </c>
      <c r="G503" s="143" t="b">
        <f t="shared" si="1712"/>
        <v>0</v>
      </c>
      <c r="H503" s="139">
        <f t="shared" ca="1" si="1713"/>
        <v>3</v>
      </c>
      <c r="I503" s="32">
        <v>1</v>
      </c>
      <c r="J503" s="32">
        <v>5</v>
      </c>
      <c r="K503" s="32">
        <v>3</v>
      </c>
      <c r="L503" s="139">
        <f t="shared" ca="1" si="1713"/>
        <v>1</v>
      </c>
      <c r="M503" s="139">
        <f t="shared" ca="1" si="1713"/>
        <v>1</v>
      </c>
      <c r="N503" s="139">
        <f t="shared" ca="1" si="1713"/>
        <v>1</v>
      </c>
      <c r="O503" s="139">
        <f t="shared" ca="1" si="1713"/>
        <v>1</v>
      </c>
      <c r="P503" s="139">
        <f t="shared" ca="1" si="1713"/>
        <v>1</v>
      </c>
      <c r="Q503" s="139">
        <f t="shared" ca="1" si="1713"/>
        <v>1</v>
      </c>
      <c r="R503" s="139">
        <f t="shared" ca="1" si="1713"/>
        <v>2</v>
      </c>
      <c r="S503" s="139">
        <f t="shared" ca="1" si="1713"/>
        <v>1</v>
      </c>
      <c r="T503" s="139">
        <f t="shared" ca="1" si="1714"/>
        <v>1</v>
      </c>
      <c r="U503" s="139">
        <f t="shared" ca="1" si="1714"/>
        <v>1</v>
      </c>
      <c r="V503" s="139">
        <f t="shared" ca="1" si="1714"/>
        <v>1</v>
      </c>
      <c r="W503" s="139">
        <f t="shared" ca="1" si="1713"/>
        <v>1</v>
      </c>
      <c r="X503" s="139">
        <f t="shared" ca="1" si="1713"/>
        <v>1</v>
      </c>
      <c r="Y503" s="139">
        <f t="shared" ca="1" si="1713"/>
        <v>1</v>
      </c>
      <c r="Z503" s="139">
        <f t="shared" ca="1" si="1713"/>
        <v>1</v>
      </c>
      <c r="AA503" s="139">
        <f t="shared" ca="1" si="1713"/>
        <v>1</v>
      </c>
      <c r="AB503" s="139">
        <f t="shared" ca="1" si="1713"/>
        <v>1</v>
      </c>
      <c r="AC503" s="139">
        <f t="shared" ca="1" si="1713"/>
        <v>1</v>
      </c>
      <c r="AE503" s="157"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163" t="str">
        <f t="shared" ca="1" si="1668"/>
        <v>-</v>
      </c>
      <c r="AI503" s="163" t="str">
        <f t="shared" ca="1" si="1668"/>
        <v>-</v>
      </c>
      <c r="AJ503" s="163" t="str">
        <f t="shared" ca="1" si="1668"/>
        <v>-</v>
      </c>
      <c r="AK503" s="163" t="str">
        <f t="shared" ca="1" si="1668"/>
        <v>-</v>
      </c>
      <c r="AL503" s="163" t="str">
        <f t="shared" ca="1" si="1668"/>
        <v>-</v>
      </c>
      <c r="AM503" s="163" t="b">
        <f t="shared" ca="1" si="1668"/>
        <v>1</v>
      </c>
      <c r="AN503" s="10"/>
      <c r="AO503" s="161" t="b">
        <f t="shared" si="1669"/>
        <v>1</v>
      </c>
      <c r="AP503" s="161" t="str">
        <f t="shared" si="1669"/>
        <v>-</v>
      </c>
      <c r="AQ503" s="161" t="str">
        <f t="shared" si="1669"/>
        <v>-</v>
      </c>
      <c r="AR503" s="161" t="str">
        <f t="shared" si="1669"/>
        <v>-</v>
      </c>
      <c r="AS503" s="161" t="b">
        <f t="shared" si="1669"/>
        <v>1</v>
      </c>
      <c r="AT503" s="161" t="b">
        <f t="shared" si="1669"/>
        <v>0</v>
      </c>
      <c r="AU503" s="161">
        <f t="shared" ca="1" si="1670"/>
        <v>0</v>
      </c>
      <c r="AV503" s="161" t="b">
        <f t="shared" si="1671"/>
        <v>1</v>
      </c>
      <c r="AW503" s="161" t="b">
        <f t="shared" si="1671"/>
        <v>1</v>
      </c>
      <c r="AX503" s="161">
        <f t="shared" si="1671"/>
        <v>2</v>
      </c>
      <c r="AY503" s="161" t="str">
        <f t="shared" si="1671"/>
        <v>-</v>
      </c>
      <c r="AZ503" s="161">
        <f t="shared" si="1671"/>
        <v>0.9</v>
      </c>
      <c r="BA503" s="10"/>
      <c r="BB503" s="161" t="b">
        <f t="shared" si="1672"/>
        <v>1</v>
      </c>
      <c r="BC503" s="163" t="b">
        <f t="shared" ca="1" si="1673"/>
        <v>1</v>
      </c>
      <c r="BD503" s="163" t="b">
        <f t="shared" ca="1" si="1673"/>
        <v>1</v>
      </c>
      <c r="BE503" s="162">
        <f t="shared" ca="1" si="1674"/>
        <v>3110</v>
      </c>
      <c r="BF503" s="163" t="str">
        <f t="shared" ca="1" si="1675"/>
        <v>-</v>
      </c>
      <c r="BG503" s="163" t="str">
        <f t="shared" ca="1" si="1675"/>
        <v>-</v>
      </c>
      <c r="BH503" s="163" t="str">
        <f t="shared" ca="1" si="1675"/>
        <v>-</v>
      </c>
      <c r="BI503" s="163" t="str">
        <f t="shared" ca="1" si="1675"/>
        <v>-</v>
      </c>
      <c r="BJ503" s="163" t="str">
        <f t="shared" ca="1" si="1675"/>
        <v>-</v>
      </c>
      <c r="BK503" s="163">
        <f t="shared" ca="1" si="1675"/>
        <v>1</v>
      </c>
      <c r="BL503" s="163">
        <f t="shared" ca="1" si="1675"/>
        <v>1</v>
      </c>
      <c r="BM503" s="163" t="str">
        <f t="shared" ca="1" si="1675"/>
        <v>-</v>
      </c>
      <c r="BN503" s="163" t="str">
        <f t="shared" ca="1" si="1675"/>
        <v>-</v>
      </c>
      <c r="BO503" s="163" t="b">
        <f t="shared" ca="1" si="1676"/>
        <v>0</v>
      </c>
      <c r="BP503" s="163" t="b">
        <f t="shared" ca="1" si="1676"/>
        <v>0</v>
      </c>
      <c r="BQ503" s="163" t="b">
        <f t="shared" ca="1" si="1676"/>
        <v>0</v>
      </c>
      <c r="BR503" s="163" t="b">
        <f t="shared" ca="1" si="1676"/>
        <v>0</v>
      </c>
      <c r="BS503" s="163" t="b">
        <f t="shared" ca="1" si="1676"/>
        <v>0</v>
      </c>
      <c r="BT503" s="163" t="b">
        <f t="shared" ca="1" si="1676"/>
        <v>0</v>
      </c>
      <c r="BU503" s="163" t="b">
        <f t="shared" ca="1" si="1676"/>
        <v>0</v>
      </c>
      <c r="BV503" s="163" t="b">
        <f t="shared" ca="1" si="1676"/>
        <v>0</v>
      </c>
      <c r="BW503" s="163" t="b">
        <f t="shared" ca="1" si="1676"/>
        <v>0</v>
      </c>
      <c r="BX503" s="163" t="str">
        <f t="shared" ca="1" si="1677"/>
        <v>-</v>
      </c>
      <c r="BY503" s="163" t="str">
        <f t="shared" ca="1" si="1678"/>
        <v>-</v>
      </c>
      <c r="BZ503" s="163" t="str">
        <f t="shared" ca="1" si="1678"/>
        <v>-</v>
      </c>
      <c r="CA503" s="163" t="str">
        <f t="shared" ca="1" si="1678"/>
        <v>-</v>
      </c>
      <c r="CB503" s="163" t="str">
        <f t="shared" ca="1" si="1678"/>
        <v>-</v>
      </c>
      <c r="CC503" s="163" t="str">
        <f t="shared" ca="1" si="1678"/>
        <v>-</v>
      </c>
      <c r="CD503" s="163" t="str">
        <f t="shared" ca="1" si="1678"/>
        <v>-</v>
      </c>
      <c r="CE503" s="163" t="str">
        <f t="shared" ca="1" si="1678"/>
        <v>-</v>
      </c>
      <c r="CF503" s="163" t="str">
        <f t="shared" ca="1" si="1678"/>
        <v>-</v>
      </c>
      <c r="CG503" s="163" t="str">
        <f t="shared" ca="1" si="1677"/>
        <v>-</v>
      </c>
      <c r="CH503" s="163" t="str">
        <f t="shared" ca="1" si="1677"/>
        <v>-</v>
      </c>
      <c r="CI503" s="163" t="str">
        <f t="shared" ca="1" si="1677"/>
        <v>-</v>
      </c>
      <c r="CJ503" s="163" t="str">
        <f t="shared" ca="1" si="1677"/>
        <v>-</v>
      </c>
      <c r="CK503" s="163" t="str">
        <f t="shared" ca="1" si="1677"/>
        <v>-</v>
      </c>
      <c r="CL503" s="163" t="str">
        <f t="shared" ca="1" si="1677"/>
        <v>-</v>
      </c>
      <c r="CM503" s="163" t="str">
        <f t="shared" ca="1" si="1677"/>
        <v>-</v>
      </c>
      <c r="CN503" s="163" t="str">
        <f t="shared" ca="1" si="1677"/>
        <v>-</v>
      </c>
      <c r="CO503" s="163" t="str">
        <f t="shared" ca="1" si="1677"/>
        <v>-</v>
      </c>
      <c r="CP503" s="163" t="str">
        <f t="shared" ca="1" si="1677"/>
        <v>-</v>
      </c>
      <c r="CQ503" s="163" t="str">
        <f t="shared" ca="1" si="1677"/>
        <v>-</v>
      </c>
      <c r="CR503" s="163" t="str">
        <f t="shared" ca="1" si="1677"/>
        <v>-</v>
      </c>
      <c r="CS503" s="163" t="str">
        <f t="shared" ca="1" si="1677"/>
        <v>-</v>
      </c>
      <c r="CT503" s="163" t="str">
        <f t="shared" ca="1" si="1677"/>
        <v>-</v>
      </c>
      <c r="CU503" s="163" t="str">
        <f t="shared" ca="1" si="1677"/>
        <v>-</v>
      </c>
      <c r="CV503" s="163" t="str">
        <f t="shared" ca="1" si="1677"/>
        <v>-</v>
      </c>
      <c r="CW503" s="163" t="str">
        <f t="shared" ca="1" si="1677"/>
        <v>-</v>
      </c>
      <c r="CX503" s="163" t="str">
        <f t="shared" ca="1" si="1677"/>
        <v>-</v>
      </c>
      <c r="CY503" s="163" t="str">
        <f t="shared" ca="1" si="1677"/>
        <v>-</v>
      </c>
      <c r="CZ503" s="163" t="str">
        <f t="shared" ca="1" si="1677"/>
        <v>-</v>
      </c>
      <c r="DA503" s="163" t="str">
        <f t="shared" ref="CU503:DB505" ca="1" si="1755">OFFSET(DA$5,$B503,0)</f>
        <v>-</v>
      </c>
      <c r="DB503" s="163" t="str">
        <f t="shared" ca="1" si="1755"/>
        <v>-</v>
      </c>
      <c r="DC503" s="163" t="str">
        <f t="shared" ca="1" si="1677"/>
        <v>-</v>
      </c>
      <c r="DD503" s="163" t="str">
        <f t="shared" ca="1" si="1679"/>
        <v>-</v>
      </c>
      <c r="DE503" s="163" t="str">
        <f t="shared" ca="1" si="1679"/>
        <v>-</v>
      </c>
      <c r="DF503" s="163" t="str">
        <f t="shared" ca="1" si="1679"/>
        <v>-</v>
      </c>
      <c r="DG503" s="163" t="str">
        <f t="shared" ca="1" si="1679"/>
        <v>-</v>
      </c>
      <c r="DH503" s="163" t="str">
        <f t="shared" ca="1" si="1679"/>
        <v>-</v>
      </c>
      <c r="DI503" s="163" t="str">
        <f t="shared" ca="1" si="1679"/>
        <v>-</v>
      </c>
      <c r="DJ503" s="163" t="str">
        <f t="shared" ca="1" si="1679"/>
        <v>-</v>
      </c>
      <c r="DK503" s="163" t="str">
        <f t="shared" ca="1" si="1679"/>
        <v>-</v>
      </c>
      <c r="DL503" s="10"/>
      <c r="DM503" s="163" t="str">
        <f t="shared" ca="1" si="1675"/>
        <v>-</v>
      </c>
      <c r="DN503" s="163" t="str">
        <f t="shared" ca="1" si="1675"/>
        <v>-</v>
      </c>
      <c r="DO503" s="163" t="str">
        <f t="shared" ca="1" si="1675"/>
        <v>-</v>
      </c>
      <c r="DP503" s="163" t="str">
        <f t="shared" ca="1" si="1675"/>
        <v>-</v>
      </c>
      <c r="DQ503" s="163" t="str">
        <f t="shared" ca="1" si="1675"/>
        <v>-</v>
      </c>
      <c r="DR503" s="163" t="str">
        <f t="shared" ca="1" si="1675"/>
        <v>-</v>
      </c>
      <c r="DS503" s="163" t="str">
        <f t="shared" ca="1" si="1675"/>
        <v>-</v>
      </c>
      <c r="DT503" s="163" t="str">
        <f t="shared" ca="1" si="1675"/>
        <v>-</v>
      </c>
      <c r="DU503" s="163" t="str">
        <f t="shared" ca="1" si="1675"/>
        <v>-</v>
      </c>
      <c r="DV503" s="163" t="str">
        <f t="shared" ca="1" si="1675"/>
        <v>-</v>
      </c>
      <c r="DW503" s="163" t="str">
        <f t="shared" ca="1" si="1675"/>
        <v>-</v>
      </c>
      <c r="DX503" s="161" t="str" cm="1">
        <f t="array" ref="DX503">INDEX(i.rev,$K503,DX$15)</f>
        <v>-</v>
      </c>
      <c r="DY503" s="161">
        <f t="shared" si="1680"/>
        <v>15</v>
      </c>
      <c r="DZ503" s="161" t="str" cm="1">
        <f t="array" ref="DZ503">INDEX(i.rev,$K503,DZ$15)</f>
        <v>-</v>
      </c>
      <c r="EA503" s="161" t="str" cm="1">
        <f t="array" ref="EA503">INDEX(i.rev,$K503,EA$15)</f>
        <v>-</v>
      </c>
      <c r="EB503" s="161" t="str" cm="1">
        <f t="array" ref="EB503">INDEX(i.rev,$K503,EB$15)</f>
        <v>-</v>
      </c>
      <c r="EC503" s="161" t="str" cm="1">
        <f t="array" ref="EC503">INDEX(i.rev,$K503,EC$15)</f>
        <v>-</v>
      </c>
      <c r="ED503" s="161" t="str" cm="1">
        <f t="array" ref="ED503">INDEX(i.rev,$K503,ED$15)</f>
        <v>-</v>
      </c>
      <c r="EE503" s="161" t="str" cm="1">
        <f t="array" ref="EE503">INDEX(i.rev,$K503,EE$15)</f>
        <v>-</v>
      </c>
      <c r="EF503" s="161" t="str" cm="1">
        <f t="array" ref="EF503">INDEX(i.rev,$K503,EF$15)</f>
        <v>-</v>
      </c>
      <c r="EG503" s="161" t="str" cm="1">
        <f t="array" ref="EG503">INDEX(i.rev,$K503,EG$15)</f>
        <v>-</v>
      </c>
      <c r="EH503" s="10"/>
      <c r="EI503" s="163" t="str">
        <f t="shared" ca="1" si="1734"/>
        <v>-</v>
      </c>
      <c r="EJ503" s="163" t="str">
        <f t="shared" ca="1" si="1734"/>
        <v>-</v>
      </c>
      <c r="EK503" s="163" t="str">
        <f t="shared" ca="1" si="1734"/>
        <v>-</v>
      </c>
      <c r="EL503" s="163" t="str">
        <f t="shared" ca="1" si="1734"/>
        <v>-</v>
      </c>
      <c r="EM503" s="163" t="str">
        <f t="shared" ca="1" si="1734"/>
        <v>-</v>
      </c>
      <c r="EN503" s="163" t="str">
        <f t="shared" ca="1" si="1734"/>
        <v>-</v>
      </c>
      <c r="EO503" s="163" t="str">
        <f t="shared" ca="1" si="1734"/>
        <v>-</v>
      </c>
      <c r="EP503" s="163" t="str">
        <f t="shared" ca="1" si="1734"/>
        <v>-</v>
      </c>
      <c r="EQ503" s="163">
        <f t="shared" ca="1" si="1734"/>
        <v>1</v>
      </c>
      <c r="ER503" s="163">
        <f t="shared" ca="1" si="1734"/>
        <v>1</v>
      </c>
      <c r="ES503" s="163">
        <f t="shared" ca="1" si="1734"/>
        <v>0</v>
      </c>
      <c r="ET503" s="163" t="str">
        <f t="shared" ca="1" si="1734"/>
        <v>-</v>
      </c>
      <c r="EU503" s="163" t="str">
        <f t="shared" ca="1" si="1734"/>
        <v>-</v>
      </c>
      <c r="EV503" s="163" t="str">
        <f t="shared" ca="1" si="1734"/>
        <v>-</v>
      </c>
      <c r="EW503" s="163" t="str">
        <f t="shared" ca="1" si="1734"/>
        <v>-</v>
      </c>
      <c r="EX503" s="163" t="str">
        <f t="shared" ca="1" si="1734"/>
        <v>-</v>
      </c>
      <c r="EY503" s="163" t="str">
        <f t="shared" ca="1" si="1734"/>
        <v>-</v>
      </c>
      <c r="EZ503" s="163" t="str">
        <f t="shared" ca="1" si="1734"/>
        <v>-</v>
      </c>
      <c r="FA503" s="163">
        <f t="shared" ca="1" si="1734"/>
        <v>0</v>
      </c>
      <c r="FB503" s="163" t="str">
        <f t="shared" ca="1" si="1734"/>
        <v>-</v>
      </c>
      <c r="FC503" s="163" t="str">
        <f t="shared" ca="1" si="1734"/>
        <v>-</v>
      </c>
      <c r="FD503" s="163" t="str">
        <f t="shared" ca="1" si="1734"/>
        <v>-</v>
      </c>
      <c r="FE503" s="163" t="str">
        <f t="shared" ca="1" si="1734"/>
        <v>-</v>
      </c>
      <c r="FF503" s="163" t="str">
        <f t="shared" ca="1" si="1734"/>
        <v>-</v>
      </c>
      <c r="FG503" s="163">
        <f t="shared" ca="1" si="1734"/>
        <v>0</v>
      </c>
      <c r="FH503" s="163">
        <f t="shared" ca="1" si="1734"/>
        <v>0</v>
      </c>
      <c r="FI503" s="163">
        <f t="shared" ca="1" si="1734"/>
        <v>0</v>
      </c>
      <c r="FJ503" s="163">
        <f t="shared" ca="1" si="1734"/>
        <v>0</v>
      </c>
      <c r="FK503" s="163">
        <f t="shared" ca="1" si="1734"/>
        <v>0</v>
      </c>
      <c r="FL503" s="163">
        <f t="shared" ca="1" si="1734"/>
        <v>0</v>
      </c>
      <c r="FM503" s="163">
        <f t="shared" ca="1" si="1734"/>
        <v>0</v>
      </c>
      <c r="FN503" s="163" t="str">
        <f t="shared" ca="1" si="1734"/>
        <v>-</v>
      </c>
      <c r="FO503" s="163" t="str">
        <f t="shared" ca="1" si="1734"/>
        <v>-</v>
      </c>
      <c r="FP503" s="163" t="str">
        <f t="shared" ca="1" si="1734"/>
        <v>-</v>
      </c>
      <c r="FQ503" s="163" t="str">
        <f t="shared" ca="1" si="1734"/>
        <v>-</v>
      </c>
      <c r="FR503" s="163" t="str">
        <f t="shared" ca="1" si="1734"/>
        <v>-</v>
      </c>
      <c r="FS503" s="163" t="str">
        <f t="shared" ca="1" si="1734"/>
        <v>-</v>
      </c>
      <c r="FT503" s="163" t="str">
        <f t="shared" ca="1" si="1734"/>
        <v>-</v>
      </c>
      <c r="FU503" s="163" t="str">
        <f t="shared" ca="1" si="1734"/>
        <v>-</v>
      </c>
      <c r="FV503" s="163" t="str">
        <f t="shared" ca="1" si="1734"/>
        <v>-</v>
      </c>
      <c r="FW503" s="163" t="str">
        <f t="shared" ca="1" si="1734"/>
        <v>-</v>
      </c>
      <c r="FX503" s="163" t="str">
        <f t="shared" ca="1" si="1734"/>
        <v>-</v>
      </c>
      <c r="FY503" s="10"/>
      <c r="FZ503" s="163">
        <f t="shared" ca="1" si="1734"/>
        <v>1</v>
      </c>
      <c r="GA503" s="163" t="str">
        <f t="shared" ca="1" si="1734"/>
        <v>-</v>
      </c>
      <c r="GB503" s="163" t="str">
        <f t="shared" ca="1" si="1734"/>
        <v>-</v>
      </c>
      <c r="GC503" s="163" t="str">
        <f t="shared" ca="1" si="1734"/>
        <v>-</v>
      </c>
      <c r="GD503" s="163" t="str">
        <f t="shared" ca="1" si="1735"/>
        <v>-</v>
      </c>
      <c r="GE503" s="163" t="b">
        <f t="shared" ca="1" si="1735"/>
        <v>0</v>
      </c>
      <c r="GF503" s="163" t="str">
        <f t="shared" ca="1" si="1735"/>
        <v>-</v>
      </c>
      <c r="GG503" s="163">
        <f t="shared" ca="1" si="1735"/>
        <v>0</v>
      </c>
      <c r="GH503" s="163" t="str">
        <f t="shared" ca="1" si="1735"/>
        <v>-</v>
      </c>
      <c r="GI503" s="161" cm="1">
        <f t="array" ref="GI503">INDEX(i.rev,$K503,GI$15)</f>
        <v>1.1000000000000001</v>
      </c>
      <c r="GJ503" s="163">
        <f t="shared" ca="1" si="1682"/>
        <v>0</v>
      </c>
      <c r="GK503" s="163">
        <f t="shared" ca="1" si="1682"/>
        <v>1</v>
      </c>
      <c r="GL503" s="163">
        <f t="shared" ca="1" si="1682"/>
        <v>0</v>
      </c>
      <c r="GM503" s="163">
        <f t="shared" ca="1" si="1682"/>
        <v>1</v>
      </c>
      <c r="GN503" s="163">
        <f t="shared" ca="1" si="1682"/>
        <v>1</v>
      </c>
      <c r="GO503" s="163">
        <f t="shared" ca="1" si="1682"/>
        <v>1</v>
      </c>
      <c r="GP503" s="163">
        <f t="shared" ca="1" si="1682"/>
        <v>0</v>
      </c>
      <c r="GQ503" s="163">
        <f t="shared" ca="1" si="1682"/>
        <v>0</v>
      </c>
      <c r="GR503" s="163">
        <f t="shared" ca="1" si="1682"/>
        <v>0</v>
      </c>
      <c r="GS503" s="163">
        <f t="shared" ca="1" si="1682"/>
        <v>0</v>
      </c>
      <c r="GT503" s="163">
        <f t="shared" ca="1" si="1682"/>
        <v>0</v>
      </c>
      <c r="GU503" s="163">
        <f t="shared" ca="1" si="1682"/>
        <v>0</v>
      </c>
      <c r="GV503" s="163">
        <f t="shared" ca="1" si="1682"/>
        <v>0</v>
      </c>
      <c r="GW503" s="163">
        <f t="shared" ca="1" si="1682"/>
        <v>0</v>
      </c>
      <c r="GX503" s="163">
        <f t="shared" ca="1" si="1682"/>
        <v>0</v>
      </c>
      <c r="GY503" s="163">
        <f t="shared" ca="1" si="1682"/>
        <v>0</v>
      </c>
      <c r="GZ503" s="161" cm="1">
        <f t="array" ref="GZ503">INDEX(i.rev,$K503,GZ$15)</f>
        <v>0</v>
      </c>
      <c r="HA503" s="163">
        <f t="shared" ca="1" si="1683"/>
        <v>0</v>
      </c>
      <c r="HB503" s="161" cm="1">
        <f t="array" ref="HB503">INDEX(i.rev,$K503,HB$15)</f>
        <v>1</v>
      </c>
      <c r="HC503" s="163">
        <f t="shared" ca="1" si="1684"/>
        <v>0</v>
      </c>
      <c r="HD503" s="163">
        <f t="shared" ca="1" si="1684"/>
        <v>0</v>
      </c>
      <c r="HE503" s="163">
        <f t="shared" ca="1" si="1684"/>
        <v>0</v>
      </c>
      <c r="HF503" s="163">
        <f t="shared" ca="1" si="1684"/>
        <v>0</v>
      </c>
      <c r="HG503" s="163">
        <f t="shared" ca="1" si="1684"/>
        <v>0</v>
      </c>
      <c r="HH503" s="163">
        <f t="shared" ca="1" si="1684"/>
        <v>0</v>
      </c>
      <c r="HI503" s="163">
        <f t="shared" ca="1" si="1684"/>
        <v>0</v>
      </c>
      <c r="HJ503" s="10"/>
      <c r="HK503" s="163" t="str">
        <f t="shared" ca="1" si="1684"/>
        <v>-</v>
      </c>
      <c r="HL503" s="163" t="str">
        <f t="shared" ca="1" si="1684"/>
        <v>-</v>
      </c>
      <c r="HM503" s="163" t="str">
        <f t="shared" ca="1" si="1684"/>
        <v>-</v>
      </c>
      <c r="HN503" s="163" t="str">
        <f t="shared" ca="1" si="1684"/>
        <v>-</v>
      </c>
      <c r="HO503" s="163" t="str">
        <f t="shared" ca="1" si="1685"/>
        <v>-</v>
      </c>
      <c r="HP503" s="161" t="b">
        <f t="shared" ca="1" si="1686"/>
        <v>0</v>
      </c>
      <c r="HQ503" s="161" t="b">
        <f t="shared" ca="1" si="1686"/>
        <v>0</v>
      </c>
      <c r="HR503" s="161" t="b">
        <f t="shared" ca="1" si="1686"/>
        <v>1</v>
      </c>
      <c r="HS503" s="163">
        <f t="shared" ca="1" si="1684"/>
        <v>0</v>
      </c>
      <c r="HT503" s="161">
        <f t="shared" ca="1" si="1687"/>
        <v>1</v>
      </c>
      <c r="HU503" s="161">
        <f t="shared" ca="1" si="1687"/>
        <v>1</v>
      </c>
      <c r="HV503" s="163" t="str">
        <f t="shared" ca="1" si="1684"/>
        <v>-</v>
      </c>
      <c r="HW503" s="163" t="str">
        <f t="shared" ca="1" si="1684"/>
        <v>-</v>
      </c>
      <c r="HX503" s="163" t="str">
        <f t="shared" ca="1" si="1684"/>
        <v>-</v>
      </c>
      <c r="HY503" s="163" t="str">
        <f t="shared" ca="1" si="1684"/>
        <v>-</v>
      </c>
      <c r="HZ503" s="163" t="str">
        <f t="shared" ca="1" si="1684"/>
        <v>-</v>
      </c>
      <c r="IA503" s="163" t="str">
        <f t="shared" ca="1" si="1684"/>
        <v>-</v>
      </c>
      <c r="IB503" s="163" t="str">
        <f t="shared" ca="1" si="1684"/>
        <v>-</v>
      </c>
      <c r="IC503" s="163" t="str">
        <f t="shared" ca="1" si="1684"/>
        <v>-</v>
      </c>
      <c r="ID503" s="163" t="str">
        <f t="shared" ca="1" si="1684"/>
        <v>-</v>
      </c>
      <c r="IE503" s="163" t="b">
        <f t="shared" ca="1" si="1684"/>
        <v>1</v>
      </c>
      <c r="IF503" s="163" t="str">
        <f t="shared" ca="1" si="1684"/>
        <v>-</v>
      </c>
      <c r="IG503" s="163" t="str">
        <f t="shared" ca="1" si="1684"/>
        <v>-</v>
      </c>
      <c r="IH503" s="163" t="str">
        <f t="shared" ca="1" si="1715"/>
        <v>-</v>
      </c>
      <c r="II503" s="163" t="b">
        <f t="shared" ca="1" si="1688"/>
        <v>1</v>
      </c>
      <c r="IJ503" s="163">
        <f t="shared" ca="1" si="1688"/>
        <v>0</v>
      </c>
      <c r="IK503" s="163" t="str">
        <f t="shared" ca="1" si="1688"/>
        <v>-</v>
      </c>
      <c r="IL503" s="163" t="str">
        <f t="shared" ca="1" si="1688"/>
        <v>-</v>
      </c>
      <c r="IM503" s="163" t="str">
        <f t="shared" ca="1" si="1688"/>
        <v>-</v>
      </c>
      <c r="IN503" s="163" t="str">
        <f t="shared" ca="1" si="1688"/>
        <v>-</v>
      </c>
      <c r="IO503" s="163" t="str">
        <f t="shared" ca="1" si="1688"/>
        <v>-</v>
      </c>
      <c r="IP503" s="163">
        <f t="shared" ca="1" si="1688"/>
        <v>0</v>
      </c>
      <c r="IQ503" s="163" t="str">
        <f t="shared" ca="1" si="1688"/>
        <v>-</v>
      </c>
      <c r="IR503" s="163" t="str">
        <f t="shared" ca="1" si="1688"/>
        <v>-</v>
      </c>
      <c r="IS503" s="163" t="str">
        <f t="shared" ca="1" si="1688"/>
        <v>-</v>
      </c>
      <c r="IT503" s="163">
        <f t="shared" ca="1" si="1688"/>
        <v>500</v>
      </c>
      <c r="IU503" s="163">
        <f t="shared" ca="1" si="1688"/>
        <v>500</v>
      </c>
      <c r="IV503" s="163" t="str">
        <f t="shared" ca="1" si="1688"/>
        <v>-</v>
      </c>
      <c r="IW503" s="163" t="str">
        <f t="shared" ca="1" si="1688"/>
        <v>-</v>
      </c>
      <c r="IX503" s="163" t="str">
        <f t="shared" ca="1" si="1688"/>
        <v>-</v>
      </c>
      <c r="IY503" s="163" t="str">
        <f t="shared" ca="1" si="1689"/>
        <v>-</v>
      </c>
      <c r="IZ503" s="163" t="str">
        <f t="shared" ca="1" si="1753"/>
        <v>-</v>
      </c>
      <c r="JA503" s="163" t="str">
        <f t="shared" ca="1" si="1753"/>
        <v>-</v>
      </c>
      <c r="JB503" s="163" t="str">
        <f t="shared" ca="1" si="1753"/>
        <v>-</v>
      </c>
      <c r="JC503" s="163" t="str">
        <f t="shared" ca="1" si="1753"/>
        <v>-</v>
      </c>
      <c r="JD503" s="163" t="str">
        <f t="shared" ca="1" si="1753"/>
        <v>-</v>
      </c>
      <c r="JE503" s="163" t="str">
        <f t="shared" ca="1" si="1753"/>
        <v>-</v>
      </c>
      <c r="JF503" s="163" t="str">
        <f t="shared" ca="1" si="1753"/>
        <v>-</v>
      </c>
      <c r="JG503" s="163" t="str">
        <f t="shared" ca="1" si="1753"/>
        <v>-</v>
      </c>
      <c r="JH503" s="163" t="str">
        <f t="shared" ca="1" si="1753"/>
        <v>-</v>
      </c>
      <c r="JI503" s="163" t="str">
        <f t="shared" ca="1" si="1753"/>
        <v>-</v>
      </c>
      <c r="JJ503" s="163" t="str">
        <f t="shared" ca="1" si="1753"/>
        <v>-</v>
      </c>
      <c r="JK503" s="163" t="str">
        <f t="shared" ca="1" si="1753"/>
        <v>-</v>
      </c>
      <c r="JL503" s="163" t="str">
        <f t="shared" ca="1" si="1753"/>
        <v>-</v>
      </c>
      <c r="JM503" s="163" t="str">
        <f t="shared" ca="1" si="1753"/>
        <v>-</v>
      </c>
      <c r="JN503" s="163" t="str">
        <f t="shared" ca="1" si="1690"/>
        <v>-</v>
      </c>
      <c r="JO503" s="163" t="str">
        <f t="shared" ca="1" si="1690"/>
        <v>-</v>
      </c>
      <c r="JP503" s="163" t="str">
        <f t="shared" ca="1" si="1690"/>
        <v>-</v>
      </c>
      <c r="JQ503" s="163" t="str">
        <f t="shared" ca="1" si="1690"/>
        <v>-</v>
      </c>
      <c r="JR503" s="163" t="str">
        <f t="shared" ca="1" si="1690"/>
        <v>-</v>
      </c>
      <c r="JS503" s="163" t="str">
        <f t="shared" ca="1" si="1753"/>
        <v>-</v>
      </c>
      <c r="JT503" s="163" t="str">
        <f t="shared" ca="1" si="1753"/>
        <v>-</v>
      </c>
      <c r="JU503" s="163" t="str">
        <f t="shared" ca="1" si="1753"/>
        <v>-</v>
      </c>
      <c r="JV503" s="163" t="str">
        <f t="shared" ca="1" si="1753"/>
        <v>-</v>
      </c>
      <c r="JW503" s="163" t="str">
        <f t="shared" ca="1" si="1753"/>
        <v>-</v>
      </c>
      <c r="JX503" s="163" t="str">
        <f t="shared" ca="1" si="1689"/>
        <v>-</v>
      </c>
      <c r="JY503" s="163" t="str">
        <f t="shared" ca="1" si="1754"/>
        <v>-</v>
      </c>
      <c r="JZ503" s="163" t="str">
        <f t="shared" ca="1" si="1754"/>
        <v>-</v>
      </c>
      <c r="KA503" s="163" t="str">
        <f t="shared" ca="1" si="1754"/>
        <v>-</v>
      </c>
      <c r="KB503" s="163" t="str">
        <f t="shared" ca="1" si="1754"/>
        <v>-</v>
      </c>
      <c r="KC503" s="163" t="str">
        <f t="shared" ca="1" si="1754"/>
        <v>-</v>
      </c>
      <c r="KD503" s="163" t="str">
        <f t="shared" ca="1" si="1754"/>
        <v>-</v>
      </c>
      <c r="KE503" s="163" t="str">
        <f t="shared" ca="1" si="1754"/>
        <v>-</v>
      </c>
      <c r="KF503" s="163" t="str">
        <f t="shared" ca="1" si="1754"/>
        <v>-</v>
      </c>
      <c r="KG503" s="163" t="str">
        <f t="shared" ca="1" si="1754"/>
        <v>-</v>
      </c>
      <c r="KH503" s="163" t="str">
        <f t="shared" ca="1" si="1754"/>
        <v>-</v>
      </c>
      <c r="KI503" s="163" t="str">
        <f t="shared" ca="1" si="1754"/>
        <v>-</v>
      </c>
      <c r="KJ503" s="163" t="str">
        <f t="shared" ca="1" si="1754"/>
        <v>-</v>
      </c>
      <c r="KK503" s="163" t="str">
        <f t="shared" ca="1" si="1754"/>
        <v>-</v>
      </c>
      <c r="KL503" s="163" t="str">
        <f t="shared" ca="1" si="1754"/>
        <v>-</v>
      </c>
      <c r="KM503" s="163" t="str">
        <f t="shared" ca="1" si="1754"/>
        <v>-</v>
      </c>
      <c r="KN503" s="163" t="str">
        <f t="shared" ca="1" si="1754"/>
        <v>-</v>
      </c>
      <c r="KO503" s="163" t="str">
        <f t="shared" ca="1" si="1754"/>
        <v>-</v>
      </c>
      <c r="KP503" s="163" t="str">
        <f t="shared" ca="1" si="1754"/>
        <v>-</v>
      </c>
      <c r="KQ503" s="163" t="str">
        <f t="shared" ca="1" si="1754"/>
        <v>-</v>
      </c>
      <c r="KR503" s="163" t="str">
        <f t="shared" ca="1" si="1754"/>
        <v>-</v>
      </c>
      <c r="KS503" s="163" t="str">
        <f t="shared" ca="1" si="1754"/>
        <v>-</v>
      </c>
      <c r="KT503" s="163" t="str">
        <f t="shared" ca="1" si="1754"/>
        <v>-</v>
      </c>
      <c r="KU503" s="163" t="str">
        <f t="shared" ca="1" si="1754"/>
        <v>-</v>
      </c>
      <c r="KV503" s="163" t="str">
        <f t="shared" ca="1" si="1754"/>
        <v>-</v>
      </c>
      <c r="KW503" s="163" t="str">
        <f t="shared" ca="1" si="1754"/>
        <v>-</v>
      </c>
      <c r="KX503" s="163" t="str">
        <f t="shared" ca="1" si="1754"/>
        <v>-</v>
      </c>
      <c r="KY503" s="163" t="str">
        <f t="shared" ca="1" si="1754"/>
        <v>-</v>
      </c>
      <c r="KZ503" s="163" t="str">
        <f t="shared" ca="1" si="1754"/>
        <v>-</v>
      </c>
      <c r="LA503" s="163" t="str">
        <f t="shared" ca="1" si="1754"/>
        <v>-</v>
      </c>
      <c r="LB503" s="163" t="str">
        <f t="shared" ca="1" si="1754"/>
        <v>-</v>
      </c>
      <c r="LC503" s="163" t="str">
        <f t="shared" ca="1" si="1754"/>
        <v>-</v>
      </c>
      <c r="LD503" s="163" t="str">
        <f t="shared" ca="1" si="1754"/>
        <v>-</v>
      </c>
      <c r="LE503" s="163" t="str">
        <f t="shared" ca="1" si="1754"/>
        <v>-</v>
      </c>
      <c r="LF503" s="163" t="str">
        <f t="shared" ca="1" si="1754"/>
        <v>-</v>
      </c>
      <c r="LG503" s="163" t="str">
        <f t="shared" ca="1" si="1754"/>
        <v>-</v>
      </c>
      <c r="LH503" s="163" t="str">
        <f t="shared" ca="1" si="1754"/>
        <v>-</v>
      </c>
      <c r="LI503" s="163" t="str">
        <f t="shared" ca="1" si="1754"/>
        <v>-</v>
      </c>
      <c r="LJ503" s="163" t="str">
        <f t="shared" ca="1" si="1754"/>
        <v>-</v>
      </c>
      <c r="LK503" s="163" t="str">
        <f t="shared" ca="1" si="1754"/>
        <v>-</v>
      </c>
      <c r="LL503" s="163" t="str">
        <f t="shared" ca="1" si="1754"/>
        <v>-</v>
      </c>
      <c r="LM503" s="163" t="str">
        <f t="shared" ca="1" si="1754"/>
        <v>-</v>
      </c>
      <c r="LN503" s="163" t="str">
        <f t="shared" ca="1" si="1754"/>
        <v>-</v>
      </c>
      <c r="LO503" s="163" t="str">
        <f t="shared" ca="1" si="1693"/>
        <v>-</v>
      </c>
      <c r="LP503" s="163" t="str">
        <f t="shared" ca="1" si="1693"/>
        <v>-</v>
      </c>
      <c r="LQ503" s="163" t="str">
        <f t="shared" ca="1" si="1693"/>
        <v>-</v>
      </c>
      <c r="LR503" s="163" t="str">
        <f t="shared" ca="1" si="1693"/>
        <v>-</v>
      </c>
      <c r="LS503" s="163" t="str">
        <f t="shared" ca="1" si="1693"/>
        <v>-</v>
      </c>
      <c r="LT503" s="163" t="str">
        <f t="shared" ca="1" si="1693"/>
        <v>-</v>
      </c>
      <c r="LU503" s="163" t="str">
        <f t="shared" ca="1" si="1693"/>
        <v>-</v>
      </c>
      <c r="LV503" s="163" t="str">
        <f t="shared" ca="1" si="1693"/>
        <v>-</v>
      </c>
      <c r="LW503" s="163" t="str">
        <f t="shared" ca="1" si="1693"/>
        <v>-</v>
      </c>
      <c r="LX503" s="163" t="str">
        <f t="shared" ca="1" si="1693"/>
        <v>-</v>
      </c>
      <c r="LY503" s="10"/>
      <c r="LZ503" s="161">
        <f t="shared" ca="1" si="1694"/>
        <v>4.4999999999999998E-2</v>
      </c>
      <c r="MA503" s="161">
        <f t="shared" ca="1" si="1695"/>
        <v>4.4999999999999998E-2</v>
      </c>
      <c r="MB503" s="163">
        <f t="shared" ca="1" si="1696"/>
        <v>1</v>
      </c>
      <c r="MC503" s="163">
        <f t="shared" ca="1" si="1696"/>
        <v>0</v>
      </c>
      <c r="MD503" s="163">
        <f t="shared" ca="1" si="1696"/>
        <v>1</v>
      </c>
      <c r="ME503" s="163">
        <f t="shared" ca="1" si="1696"/>
        <v>1</v>
      </c>
      <c r="MF503" s="163">
        <f t="shared" ca="1" si="1696"/>
        <v>0</v>
      </c>
      <c r="MG503" s="163">
        <f t="shared" ca="1" si="1696"/>
        <v>70</v>
      </c>
      <c r="MH503" s="163">
        <f t="shared" ca="1" si="1696"/>
        <v>50</v>
      </c>
      <c r="MI503" s="163">
        <f t="shared" ca="1" si="1696"/>
        <v>85</v>
      </c>
      <c r="MJ503" s="163">
        <f t="shared" ca="1" si="1696"/>
        <v>50</v>
      </c>
      <c r="MK503" s="161">
        <f t="shared" ca="1" si="1697"/>
        <v>1</v>
      </c>
      <c r="ML503" s="161">
        <f t="shared" ca="1" si="1698"/>
        <v>1</v>
      </c>
      <c r="MM503" s="161">
        <f t="shared" ca="1" si="1699"/>
        <v>1</v>
      </c>
      <c r="MN503" s="161">
        <f t="shared" ca="1" si="1700"/>
        <v>1</v>
      </c>
      <c r="MO503" s="161">
        <f t="shared" ca="1" si="1700"/>
        <v>1</v>
      </c>
      <c r="MP503" s="163">
        <f t="shared" ca="1" si="1696"/>
        <v>1</v>
      </c>
      <c r="MQ503" s="10"/>
      <c r="MR503" s="163">
        <f t="shared" ca="1" si="1696"/>
        <v>1</v>
      </c>
      <c r="MS503" s="161">
        <f t="shared" ca="1" si="1701"/>
        <v>1</v>
      </c>
      <c r="MT503" s="163">
        <f t="shared" ca="1" si="1696"/>
        <v>0.75</v>
      </c>
      <c r="MU503" s="163">
        <f t="shared" ca="1" si="1696"/>
        <v>0.8</v>
      </c>
      <c r="MV503" s="163">
        <f t="shared" ca="1" si="1702"/>
        <v>0.82499999999999996</v>
      </c>
      <c r="MW503" s="163">
        <f t="shared" ca="1" si="1696"/>
        <v>0.875</v>
      </c>
      <c r="MX503" s="163">
        <f t="shared" ca="1" si="1696"/>
        <v>0.9</v>
      </c>
      <c r="MY503" s="163">
        <f t="shared" ca="1" si="1736"/>
        <v>0.75</v>
      </c>
      <c r="MZ503" s="163">
        <f t="shared" ca="1" si="1736"/>
        <v>0.78142857142857147</v>
      </c>
      <c r="NA503" s="163">
        <f t="shared" ca="1" si="1736"/>
        <v>0.82499999999999996</v>
      </c>
      <c r="NB503" s="163">
        <f t="shared" ca="1" si="1736"/>
        <v>0.875</v>
      </c>
      <c r="NC503" s="163">
        <f t="shared" ca="1" si="1736"/>
        <v>0.9</v>
      </c>
      <c r="ND503" s="163">
        <f t="shared" ca="1" si="1736"/>
        <v>0.9</v>
      </c>
      <c r="NE503" s="163">
        <f t="shared" ca="1" si="1736"/>
        <v>0.75</v>
      </c>
      <c r="NF503" s="163">
        <f t="shared" ca="1" si="1736"/>
        <v>0.78142857142857147</v>
      </c>
      <c r="NG503" s="163">
        <f t="shared" ca="1" si="1736"/>
        <v>0.82499999999999996</v>
      </c>
      <c r="NH503" s="163">
        <f t="shared" ca="1" si="1736"/>
        <v>0.875</v>
      </c>
      <c r="NI503" s="163">
        <f t="shared" ca="1" si="1736"/>
        <v>0.9</v>
      </c>
      <c r="NJ503" s="163">
        <f t="shared" ca="1" si="1736"/>
        <v>0.9</v>
      </c>
      <c r="NK503" s="163">
        <f t="shared" ca="1" si="1736"/>
        <v>0.75</v>
      </c>
      <c r="NL503" s="163">
        <f t="shared" ca="1" si="1736"/>
        <v>0.78142857142857147</v>
      </c>
      <c r="NM503" s="163">
        <f t="shared" ca="1" si="1736"/>
        <v>0.82499999999999996</v>
      </c>
      <c r="NN503" s="163">
        <f t="shared" ca="1" si="1736"/>
        <v>0.875</v>
      </c>
      <c r="NO503" s="163">
        <f t="shared" ca="1" si="1736"/>
        <v>0.9</v>
      </c>
      <c r="NP503" s="163">
        <f t="shared" ca="1" si="1736"/>
        <v>0.9</v>
      </c>
      <c r="NQ503" s="163">
        <f t="shared" ca="1" si="1736"/>
        <v>0.75</v>
      </c>
      <c r="NR503" s="163">
        <f t="shared" ca="1" si="1736"/>
        <v>0.78142857142857147</v>
      </c>
      <c r="NS503" s="163">
        <f t="shared" ca="1" si="1736"/>
        <v>0.82499999999999996</v>
      </c>
      <c r="NT503" s="163">
        <f t="shared" ca="1" si="1736"/>
        <v>0.875</v>
      </c>
      <c r="NU503" s="163">
        <f t="shared" ca="1" si="1736"/>
        <v>0.9</v>
      </c>
      <c r="NV503" s="163">
        <f t="shared" ca="1" si="1736"/>
        <v>0.9</v>
      </c>
      <c r="NW503" s="163">
        <f t="shared" ca="1" si="1736"/>
        <v>0.75</v>
      </c>
      <c r="NX503" s="163">
        <f t="shared" ca="1" si="1736"/>
        <v>0.78142857142857147</v>
      </c>
      <c r="NY503" s="163">
        <f t="shared" ca="1" si="1736"/>
        <v>0.82499999999999996</v>
      </c>
      <c r="NZ503" s="163">
        <f t="shared" ca="1" si="1736"/>
        <v>0.875</v>
      </c>
      <c r="OA503" s="163">
        <f t="shared" ca="1" si="1736"/>
        <v>0.9</v>
      </c>
      <c r="OB503" s="163">
        <f t="shared" ca="1" si="1736"/>
        <v>0.9</v>
      </c>
      <c r="OC503" s="163">
        <f t="shared" ca="1" si="1736"/>
        <v>0.75</v>
      </c>
      <c r="OD503" s="163">
        <f t="shared" ca="1" si="1736"/>
        <v>0.78142857142857147</v>
      </c>
      <c r="OE503" s="163">
        <f t="shared" ca="1" si="1736"/>
        <v>0.82499999999999996</v>
      </c>
      <c r="OF503" s="163">
        <f t="shared" ca="1" si="1736"/>
        <v>0.875</v>
      </c>
      <c r="OG503" s="163">
        <f t="shared" ca="1" si="1736"/>
        <v>0.9</v>
      </c>
      <c r="OH503" s="163">
        <f t="shared" ca="1" si="1736"/>
        <v>0.9</v>
      </c>
      <c r="OI503" s="163">
        <f t="shared" ca="1" si="1736"/>
        <v>0.75</v>
      </c>
      <c r="OJ503" s="163">
        <f t="shared" ca="1" si="1736"/>
        <v>0.76904761904761909</v>
      </c>
      <c r="OK503" s="163">
        <f t="shared" ca="1" si="1736"/>
        <v>0.82000000000000006</v>
      </c>
      <c r="OL503" s="163">
        <f t="shared" ca="1" si="1736"/>
        <v>0.875</v>
      </c>
      <c r="OM503" s="163">
        <f t="shared" ca="1" si="1736"/>
        <v>0.9</v>
      </c>
      <c r="ON503" s="163">
        <f t="shared" ca="1" si="1736"/>
        <v>0.90000000000000013</v>
      </c>
      <c r="OO503" s="163">
        <f t="shared" ca="1" si="1736"/>
        <v>0.75</v>
      </c>
      <c r="OP503" s="163">
        <f t="shared" ca="1" si="1736"/>
        <v>0.76904761904761909</v>
      </c>
      <c r="OQ503" s="163">
        <f t="shared" ca="1" si="1736"/>
        <v>0.82000000000000006</v>
      </c>
      <c r="OR503" s="163">
        <f t="shared" ca="1" si="1736"/>
        <v>0.875</v>
      </c>
      <c r="OS503" s="163">
        <f t="shared" ca="1" si="1736"/>
        <v>0.9</v>
      </c>
      <c r="OT503" s="163">
        <f t="shared" ca="1" si="1736"/>
        <v>0.9</v>
      </c>
      <c r="OU503" s="163">
        <f t="shared" ca="1" si="1704"/>
        <v>0.875</v>
      </c>
      <c r="OV503" s="161">
        <f t="shared" ca="1" si="1705"/>
        <v>1</v>
      </c>
      <c r="OW503" s="161">
        <f t="shared" ca="1" si="1706"/>
        <v>1</v>
      </c>
      <c r="OX503" s="161" t="str">
        <f t="shared" ca="1" si="1707"/>
        <v>-</v>
      </c>
      <c r="OY503" s="163" t="str">
        <f t="shared" ca="1" si="1708"/>
        <v>-</v>
      </c>
      <c r="OZ503" s="161" t="str">
        <f t="shared" ca="1" si="1709"/>
        <v>-</v>
      </c>
      <c r="PA503" s="161" t="str">
        <f t="shared" ca="1" si="1710"/>
        <v>-</v>
      </c>
      <c r="PB503" s="163">
        <f t="shared" ca="1" si="1696"/>
        <v>0</v>
      </c>
      <c r="PC503" s="27">
        <v>0</v>
      </c>
    </row>
    <row r="504" spans="1:419" s="143" customFormat="1" hidden="1" outlineLevel="1">
      <c r="A504" s="121">
        <f t="shared" si="14"/>
        <v>499</v>
      </c>
      <c r="B504" s="121">
        <f t="shared" si="1711"/>
        <v>13</v>
      </c>
      <c r="C504" s="143">
        <f t="shared" si="1724"/>
        <v>1002</v>
      </c>
      <c r="D504" s="143" t="s">
        <v>884</v>
      </c>
      <c r="E504" s="143" t="b">
        <f t="shared" ref="E504" si="1756">J504=1</f>
        <v>0</v>
      </c>
      <c r="F504" s="143" t="b">
        <v>0</v>
      </c>
      <c r="G504" s="143" t="b">
        <f t="shared" ref="G504" si="1757">E504</f>
        <v>0</v>
      </c>
      <c r="H504" s="139">
        <f t="shared" ref="H504:AC504" ca="1" si="1758">OFFSET(H504,-1,0)</f>
        <v>3</v>
      </c>
      <c r="I504" s="32">
        <v>1</v>
      </c>
      <c r="J504" s="32">
        <v>5</v>
      </c>
      <c r="K504" s="32">
        <v>4</v>
      </c>
      <c r="L504" s="139">
        <f t="shared" ca="1" si="1758"/>
        <v>1</v>
      </c>
      <c r="M504" s="139">
        <f t="shared" ca="1" si="1758"/>
        <v>1</v>
      </c>
      <c r="N504" s="139">
        <f t="shared" ca="1" si="1758"/>
        <v>1</v>
      </c>
      <c r="O504" s="139">
        <f t="shared" ca="1" si="1758"/>
        <v>1</v>
      </c>
      <c r="P504" s="139">
        <f t="shared" ca="1" si="1758"/>
        <v>1</v>
      </c>
      <c r="Q504" s="139">
        <f t="shared" ca="1" si="1758"/>
        <v>1</v>
      </c>
      <c r="R504" s="139">
        <f t="shared" ca="1" si="1758"/>
        <v>2</v>
      </c>
      <c r="S504" s="139">
        <f t="shared" ca="1" si="1758"/>
        <v>1</v>
      </c>
      <c r="T504" s="139">
        <f t="shared" ca="1" si="1758"/>
        <v>1</v>
      </c>
      <c r="U504" s="139">
        <f t="shared" ca="1" si="1758"/>
        <v>1</v>
      </c>
      <c r="V504" s="139">
        <f t="shared" ca="1" si="1758"/>
        <v>1</v>
      </c>
      <c r="W504" s="139">
        <f t="shared" ca="1" si="1758"/>
        <v>1</v>
      </c>
      <c r="X504" s="139">
        <f t="shared" ca="1" si="1758"/>
        <v>1</v>
      </c>
      <c r="Y504" s="139">
        <f t="shared" ca="1" si="1758"/>
        <v>1</v>
      </c>
      <c r="Z504" s="139">
        <f t="shared" ca="1" si="1758"/>
        <v>1</v>
      </c>
      <c r="AA504" s="139">
        <f t="shared" ca="1" si="1758"/>
        <v>1</v>
      </c>
      <c r="AB504" s="139">
        <f t="shared" ca="1" si="1758"/>
        <v>1</v>
      </c>
      <c r="AC504" s="139">
        <f t="shared" ca="1" si="1758"/>
        <v>1</v>
      </c>
      <c r="AE504" s="157"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163" t="str">
        <f t="shared" ca="1" si="1668"/>
        <v>-</v>
      </c>
      <c r="AI504" s="163" t="str">
        <f t="shared" ca="1" si="1668"/>
        <v>-</v>
      </c>
      <c r="AJ504" s="163" t="str">
        <f t="shared" ca="1" si="1668"/>
        <v>-</v>
      </c>
      <c r="AK504" s="163" t="str">
        <f t="shared" ca="1" si="1668"/>
        <v>-</v>
      </c>
      <c r="AL504" s="163" t="str">
        <f t="shared" ca="1" si="1668"/>
        <v>-</v>
      </c>
      <c r="AM504" s="163" t="b">
        <f t="shared" ca="1" si="1668"/>
        <v>1</v>
      </c>
      <c r="AN504" s="10"/>
      <c r="AO504" s="161" t="b">
        <f t="shared" si="1669"/>
        <v>1</v>
      </c>
      <c r="AP504" s="161" t="str">
        <f t="shared" si="1669"/>
        <v>-</v>
      </c>
      <c r="AQ504" s="161" t="str">
        <f t="shared" si="1669"/>
        <v>-</v>
      </c>
      <c r="AR504" s="161" t="str">
        <f t="shared" si="1669"/>
        <v>-</v>
      </c>
      <c r="AS504" s="161" t="b">
        <f t="shared" si="1669"/>
        <v>1</v>
      </c>
      <c r="AT504" s="161" t="b">
        <f t="shared" si="1669"/>
        <v>0</v>
      </c>
      <c r="AU504" s="161">
        <f t="shared" ca="1" si="1670"/>
        <v>0</v>
      </c>
      <c r="AV504" s="161" t="b">
        <f t="shared" si="1671"/>
        <v>1</v>
      </c>
      <c r="AW504" s="161" t="b">
        <f t="shared" si="1671"/>
        <v>1</v>
      </c>
      <c r="AX504" s="161">
        <f t="shared" si="1671"/>
        <v>2</v>
      </c>
      <c r="AY504" s="161" t="str">
        <f t="shared" si="1671"/>
        <v>-</v>
      </c>
      <c r="AZ504" s="161">
        <f t="shared" si="1671"/>
        <v>0.9</v>
      </c>
      <c r="BA504" s="10"/>
      <c r="BB504" s="161" t="b">
        <f t="shared" si="1672"/>
        <v>1</v>
      </c>
      <c r="BC504" s="163" t="b">
        <f t="shared" ca="1" si="1673"/>
        <v>1</v>
      </c>
      <c r="BD504" s="163" t="b">
        <f t="shared" ca="1" si="1673"/>
        <v>1</v>
      </c>
      <c r="BE504" s="162">
        <f t="shared" ca="1" si="1674"/>
        <v>3110</v>
      </c>
      <c r="BF504" s="163" t="str">
        <f t="shared" ref="BF504:DW504" ca="1" si="1759">OFFSET(BF$5,$B504,0)</f>
        <v>-</v>
      </c>
      <c r="BG504" s="163" t="str">
        <f t="shared" ca="1" si="1759"/>
        <v>-</v>
      </c>
      <c r="BH504" s="163" t="str">
        <f t="shared" ca="1" si="1759"/>
        <v>-</v>
      </c>
      <c r="BI504" s="163" t="str">
        <f t="shared" ca="1" si="1759"/>
        <v>-</v>
      </c>
      <c r="BJ504" s="163" t="str">
        <f t="shared" ca="1" si="1759"/>
        <v>-</v>
      </c>
      <c r="BK504" s="163">
        <f t="shared" ca="1" si="1759"/>
        <v>1</v>
      </c>
      <c r="BL504" s="163">
        <f t="shared" ca="1" si="1759"/>
        <v>1</v>
      </c>
      <c r="BM504" s="163" t="str">
        <f t="shared" ca="1" si="1759"/>
        <v>-</v>
      </c>
      <c r="BN504" s="163" t="str">
        <f t="shared" ca="1" si="1759"/>
        <v>-</v>
      </c>
      <c r="BO504" s="163" t="b">
        <f t="shared" ca="1" si="1676"/>
        <v>0</v>
      </c>
      <c r="BP504" s="163" t="b">
        <f t="shared" ca="1" si="1676"/>
        <v>0</v>
      </c>
      <c r="BQ504" s="163" t="b">
        <f t="shared" ca="1" si="1676"/>
        <v>0</v>
      </c>
      <c r="BR504" s="163" t="b">
        <f t="shared" ca="1" si="1676"/>
        <v>0</v>
      </c>
      <c r="BS504" s="163" t="b">
        <f t="shared" ca="1" si="1676"/>
        <v>0</v>
      </c>
      <c r="BT504" s="163" t="b">
        <f t="shared" ca="1" si="1676"/>
        <v>0</v>
      </c>
      <c r="BU504" s="163" t="b">
        <f t="shared" ca="1" si="1676"/>
        <v>0</v>
      </c>
      <c r="BV504" s="163" t="b">
        <f t="shared" ca="1" si="1676"/>
        <v>0</v>
      </c>
      <c r="BW504" s="163" t="b">
        <f t="shared" ca="1" si="1676"/>
        <v>0</v>
      </c>
      <c r="BX504" s="163" t="str">
        <f t="shared" ca="1" si="1759"/>
        <v>-</v>
      </c>
      <c r="BY504" s="163" t="str">
        <f t="shared" ca="1" si="1759"/>
        <v>-</v>
      </c>
      <c r="BZ504" s="163" t="str">
        <f t="shared" ca="1" si="1759"/>
        <v>-</v>
      </c>
      <c r="CA504" s="163" t="str">
        <f t="shared" ca="1" si="1759"/>
        <v>-</v>
      </c>
      <c r="CB504" s="163" t="str">
        <f t="shared" ca="1" si="1759"/>
        <v>-</v>
      </c>
      <c r="CC504" s="163" t="str">
        <f t="shared" ca="1" si="1759"/>
        <v>-</v>
      </c>
      <c r="CD504" s="163" t="str">
        <f t="shared" ca="1" si="1759"/>
        <v>-</v>
      </c>
      <c r="CE504" s="163" t="str">
        <f t="shared" ca="1" si="1759"/>
        <v>-</v>
      </c>
      <c r="CF504" s="163" t="str">
        <f t="shared" ca="1" si="1759"/>
        <v>-</v>
      </c>
      <c r="CG504" s="163" t="str">
        <f t="shared" ca="1" si="1759"/>
        <v>-</v>
      </c>
      <c r="CH504" s="163" t="str">
        <f t="shared" ca="1" si="1759"/>
        <v>-</v>
      </c>
      <c r="CI504" s="163" t="str">
        <f t="shared" ca="1" si="1759"/>
        <v>-</v>
      </c>
      <c r="CJ504" s="163" t="str">
        <f t="shared" ca="1" si="1759"/>
        <v>-</v>
      </c>
      <c r="CK504" s="163" t="str">
        <f t="shared" ca="1" si="1759"/>
        <v>-</v>
      </c>
      <c r="CL504" s="163" t="str">
        <f t="shared" ca="1" si="1759"/>
        <v>-</v>
      </c>
      <c r="CM504" s="163" t="str">
        <f t="shared" ca="1" si="1759"/>
        <v>-</v>
      </c>
      <c r="CN504" s="163" t="str">
        <f t="shared" ca="1" si="1759"/>
        <v>-</v>
      </c>
      <c r="CO504" s="163" t="str">
        <f t="shared" ca="1" si="1759"/>
        <v>-</v>
      </c>
      <c r="CP504" s="163" t="str">
        <f t="shared" ca="1" si="1759"/>
        <v>-</v>
      </c>
      <c r="CQ504" s="163" t="str">
        <f t="shared" ca="1" si="1759"/>
        <v>-</v>
      </c>
      <c r="CR504" s="163" t="str">
        <f t="shared" ca="1" si="1759"/>
        <v>-</v>
      </c>
      <c r="CS504" s="163" t="str">
        <f t="shared" ca="1" si="1759"/>
        <v>-</v>
      </c>
      <c r="CT504" s="163" t="str">
        <f t="shared" ca="1" si="1759"/>
        <v>-</v>
      </c>
      <c r="CU504" s="163" t="str">
        <f t="shared" ca="1" si="1759"/>
        <v>-</v>
      </c>
      <c r="CV504" s="163" t="str">
        <f t="shared" ca="1" si="1759"/>
        <v>-</v>
      </c>
      <c r="CW504" s="163" t="str">
        <f t="shared" ca="1" si="1759"/>
        <v>-</v>
      </c>
      <c r="CX504" s="163" t="str">
        <f t="shared" ca="1" si="1759"/>
        <v>-</v>
      </c>
      <c r="CY504" s="163" t="str">
        <f t="shared" ca="1" si="1759"/>
        <v>-</v>
      </c>
      <c r="CZ504" s="163" t="str">
        <f t="shared" ca="1" si="1759"/>
        <v>-</v>
      </c>
      <c r="DA504" s="163" t="str">
        <f t="shared" ca="1" si="1759"/>
        <v>-</v>
      </c>
      <c r="DB504" s="163" t="str">
        <f t="shared" ca="1" si="1759"/>
        <v>-</v>
      </c>
      <c r="DC504" s="163" t="str">
        <f t="shared" ca="1" si="1759"/>
        <v>-</v>
      </c>
      <c r="DD504" s="163" t="str">
        <f t="shared" ca="1" si="1759"/>
        <v>-</v>
      </c>
      <c r="DE504" s="163" t="str">
        <f t="shared" ca="1" si="1759"/>
        <v>-</v>
      </c>
      <c r="DF504" s="163" t="str">
        <f t="shared" ca="1" si="1759"/>
        <v>-</v>
      </c>
      <c r="DG504" s="163" t="str">
        <f t="shared" ca="1" si="1759"/>
        <v>-</v>
      </c>
      <c r="DH504" s="163" t="str">
        <f t="shared" ca="1" si="1759"/>
        <v>-</v>
      </c>
      <c r="DI504" s="163" t="str">
        <f t="shared" ca="1" si="1759"/>
        <v>-</v>
      </c>
      <c r="DJ504" s="163" t="str">
        <f t="shared" ca="1" si="1759"/>
        <v>-</v>
      </c>
      <c r="DK504" s="163" t="str">
        <f t="shared" ca="1" si="1759"/>
        <v>-</v>
      </c>
      <c r="DL504" s="10"/>
      <c r="DM504" s="163" t="str">
        <f t="shared" ca="1" si="1759"/>
        <v>-</v>
      </c>
      <c r="DN504" s="163" t="str">
        <f t="shared" ca="1" si="1759"/>
        <v>-</v>
      </c>
      <c r="DO504" s="163" t="str">
        <f t="shared" ca="1" si="1759"/>
        <v>-</v>
      </c>
      <c r="DP504" s="163" t="str">
        <f t="shared" ca="1" si="1759"/>
        <v>-</v>
      </c>
      <c r="DQ504" s="163" t="str">
        <f t="shared" ca="1" si="1759"/>
        <v>-</v>
      </c>
      <c r="DR504" s="163" t="str">
        <f t="shared" ca="1" si="1759"/>
        <v>-</v>
      </c>
      <c r="DS504" s="163" t="str">
        <f t="shared" ca="1" si="1759"/>
        <v>-</v>
      </c>
      <c r="DT504" s="163" t="str">
        <f t="shared" ca="1" si="1759"/>
        <v>-</v>
      </c>
      <c r="DU504" s="163" t="str">
        <f t="shared" ca="1" si="1759"/>
        <v>-</v>
      </c>
      <c r="DV504" s="163" t="str">
        <f t="shared" ca="1" si="1759"/>
        <v>-</v>
      </c>
      <c r="DW504" s="163" t="str">
        <f t="shared" ca="1" si="1759"/>
        <v>-</v>
      </c>
      <c r="DX504" s="161" t="b" cm="1">
        <f t="array" ref="DX504">INDEX(i.rev,$K504,DX$15)</f>
        <v>0</v>
      </c>
      <c r="DY504" s="161">
        <f t="shared" si="1680"/>
        <v>15</v>
      </c>
      <c r="DZ504" s="161" t="b" cm="1">
        <f t="array" ref="DZ504">INDEX(i.rev,$K504,DZ$15)</f>
        <v>0</v>
      </c>
      <c r="EA504" s="161" t="b" cm="1">
        <f t="array" ref="EA504">INDEX(i.rev,$K504,EA$15)</f>
        <v>1</v>
      </c>
      <c r="EB504" s="161" t="b" cm="1">
        <f t="array" ref="EB504">INDEX(i.rev,$K504,EB$15)</f>
        <v>1</v>
      </c>
      <c r="EC504" s="161" t="b" cm="1">
        <f t="array" ref="EC504">INDEX(i.rev,$K504,EC$15)</f>
        <v>1</v>
      </c>
      <c r="ED504" s="161" t="b" cm="1">
        <f t="array" ref="ED504">INDEX(i.rev,$K504,ED$15)</f>
        <v>1</v>
      </c>
      <c r="EE504" s="161" t="b" cm="1">
        <f t="array" ref="EE504">INDEX(i.rev,$K504,EE$15)</f>
        <v>1</v>
      </c>
      <c r="EF504" s="161" t="b" cm="1">
        <f t="array" ref="EF504">INDEX(i.rev,$K504,EF$15)</f>
        <v>1</v>
      </c>
      <c r="EG504" s="161" t="b" cm="1">
        <f t="array" ref="EG504">INDEX(i.rev,$K504,EG$15)</f>
        <v>1</v>
      </c>
      <c r="EH504" s="10"/>
      <c r="EI504" s="163" t="str">
        <f t="shared" ref="EI504:GC504" ca="1" si="1760">OFFSET(EI$5,$B504,0)</f>
        <v>-</v>
      </c>
      <c r="EJ504" s="163" t="str">
        <f t="shared" ca="1" si="1760"/>
        <v>-</v>
      </c>
      <c r="EK504" s="163" t="str">
        <f t="shared" ca="1" si="1760"/>
        <v>-</v>
      </c>
      <c r="EL504" s="163" t="str">
        <f t="shared" ca="1" si="1760"/>
        <v>-</v>
      </c>
      <c r="EM504" s="163" t="str">
        <f t="shared" ca="1" si="1760"/>
        <v>-</v>
      </c>
      <c r="EN504" s="163" t="str">
        <f t="shared" ca="1" si="1760"/>
        <v>-</v>
      </c>
      <c r="EO504" s="163" t="str">
        <f t="shared" ca="1" si="1760"/>
        <v>-</v>
      </c>
      <c r="EP504" s="163" t="str">
        <f t="shared" ca="1" si="1760"/>
        <v>-</v>
      </c>
      <c r="EQ504" s="163">
        <f t="shared" ca="1" si="1760"/>
        <v>1</v>
      </c>
      <c r="ER504" s="163">
        <f t="shared" ca="1" si="1760"/>
        <v>1</v>
      </c>
      <c r="ES504" s="163">
        <f t="shared" ca="1" si="1760"/>
        <v>0</v>
      </c>
      <c r="ET504" s="163" t="str">
        <f t="shared" ca="1" si="1760"/>
        <v>-</v>
      </c>
      <c r="EU504" s="163" t="str">
        <f t="shared" ca="1" si="1760"/>
        <v>-</v>
      </c>
      <c r="EV504" s="163" t="str">
        <f t="shared" ca="1" si="1760"/>
        <v>-</v>
      </c>
      <c r="EW504" s="163" t="str">
        <f t="shared" ca="1" si="1760"/>
        <v>-</v>
      </c>
      <c r="EX504" s="163" t="str">
        <f t="shared" ca="1" si="1760"/>
        <v>-</v>
      </c>
      <c r="EY504" s="163" t="str">
        <f t="shared" ca="1" si="1760"/>
        <v>-</v>
      </c>
      <c r="EZ504" s="163" t="str">
        <f t="shared" ca="1" si="1760"/>
        <v>-</v>
      </c>
      <c r="FA504" s="163">
        <f t="shared" ca="1" si="1760"/>
        <v>0</v>
      </c>
      <c r="FB504" s="163" t="str">
        <f t="shared" ca="1" si="1760"/>
        <v>-</v>
      </c>
      <c r="FC504" s="163" t="str">
        <f t="shared" ca="1" si="1760"/>
        <v>-</v>
      </c>
      <c r="FD504" s="163" t="str">
        <f t="shared" ca="1" si="1760"/>
        <v>-</v>
      </c>
      <c r="FE504" s="163" t="str">
        <f t="shared" ca="1" si="1760"/>
        <v>-</v>
      </c>
      <c r="FF504" s="163" t="str">
        <f t="shared" ca="1" si="1760"/>
        <v>-</v>
      </c>
      <c r="FG504" s="163">
        <f t="shared" ca="1" si="1760"/>
        <v>0</v>
      </c>
      <c r="FH504" s="163">
        <f t="shared" ca="1" si="1760"/>
        <v>0</v>
      </c>
      <c r="FI504" s="163">
        <f t="shared" ca="1" si="1760"/>
        <v>0</v>
      </c>
      <c r="FJ504" s="163">
        <f t="shared" ca="1" si="1760"/>
        <v>0</v>
      </c>
      <c r="FK504" s="163">
        <f t="shared" ca="1" si="1760"/>
        <v>0</v>
      </c>
      <c r="FL504" s="163">
        <f t="shared" ca="1" si="1760"/>
        <v>0</v>
      </c>
      <c r="FM504" s="163">
        <f t="shared" ca="1" si="1760"/>
        <v>0</v>
      </c>
      <c r="FN504" s="163" t="str">
        <f t="shared" ca="1" si="1760"/>
        <v>-</v>
      </c>
      <c r="FO504" s="163" t="str">
        <f t="shared" ca="1" si="1760"/>
        <v>-</v>
      </c>
      <c r="FP504" s="163" t="str">
        <f t="shared" ca="1" si="1760"/>
        <v>-</v>
      </c>
      <c r="FQ504" s="163" t="str">
        <f t="shared" ca="1" si="1760"/>
        <v>-</v>
      </c>
      <c r="FR504" s="163" t="str">
        <f t="shared" ca="1" si="1760"/>
        <v>-</v>
      </c>
      <c r="FS504" s="163" t="str">
        <f t="shared" ca="1" si="1760"/>
        <v>-</v>
      </c>
      <c r="FT504" s="163" t="str">
        <f t="shared" ca="1" si="1760"/>
        <v>-</v>
      </c>
      <c r="FU504" s="163" t="str">
        <f t="shared" ca="1" si="1760"/>
        <v>-</v>
      </c>
      <c r="FV504" s="163" t="str">
        <f t="shared" ca="1" si="1760"/>
        <v>-</v>
      </c>
      <c r="FW504" s="163" t="str">
        <f t="shared" ca="1" si="1760"/>
        <v>-</v>
      </c>
      <c r="FX504" s="163" t="str">
        <f t="shared" ca="1" si="1760"/>
        <v>-</v>
      </c>
      <c r="FY504" s="10"/>
      <c r="FZ504" s="163">
        <f t="shared" ca="1" si="1760"/>
        <v>1</v>
      </c>
      <c r="GA504" s="163" t="str">
        <f t="shared" ca="1" si="1760"/>
        <v>-</v>
      </c>
      <c r="GB504" s="163" t="str">
        <f t="shared" ca="1" si="1760"/>
        <v>-</v>
      </c>
      <c r="GC504" s="163" t="str">
        <f t="shared" ca="1" si="1760"/>
        <v>-</v>
      </c>
      <c r="GD504" s="163" t="str">
        <f t="shared" ca="1" si="1735"/>
        <v>-</v>
      </c>
      <c r="GE504" s="163" t="b">
        <f t="shared" ca="1" si="1735"/>
        <v>0</v>
      </c>
      <c r="GF504" s="163" t="str">
        <f t="shared" ca="1" si="1735"/>
        <v>-</v>
      </c>
      <c r="GG504" s="163">
        <f t="shared" ca="1" si="1735"/>
        <v>0</v>
      </c>
      <c r="GH504" s="163" t="str">
        <f t="shared" ca="1" si="1735"/>
        <v>-</v>
      </c>
      <c r="GI504" s="161" cm="1">
        <f t="array" ref="GI504">INDEX(i.rev,$K504,GI$15)</f>
        <v>1.1000000000000001</v>
      </c>
      <c r="GJ504" s="163">
        <f t="shared" ref="GJ504:GY504" ca="1" si="1761">OFFSET(GJ$5,$B504,0)</f>
        <v>0</v>
      </c>
      <c r="GK504" s="163">
        <f t="shared" ca="1" si="1761"/>
        <v>1</v>
      </c>
      <c r="GL504" s="163">
        <f t="shared" ca="1" si="1761"/>
        <v>0</v>
      </c>
      <c r="GM504" s="163">
        <f t="shared" ca="1" si="1761"/>
        <v>1</v>
      </c>
      <c r="GN504" s="163">
        <f t="shared" ca="1" si="1761"/>
        <v>1</v>
      </c>
      <c r="GO504" s="163">
        <f t="shared" ca="1" si="1761"/>
        <v>1</v>
      </c>
      <c r="GP504" s="163">
        <f t="shared" ca="1" si="1761"/>
        <v>0</v>
      </c>
      <c r="GQ504" s="163">
        <f t="shared" ca="1" si="1761"/>
        <v>0</v>
      </c>
      <c r="GR504" s="163">
        <f t="shared" ca="1" si="1761"/>
        <v>0</v>
      </c>
      <c r="GS504" s="163">
        <f t="shared" ca="1" si="1761"/>
        <v>0</v>
      </c>
      <c r="GT504" s="163">
        <f t="shared" ca="1" si="1761"/>
        <v>0</v>
      </c>
      <c r="GU504" s="163">
        <f t="shared" ca="1" si="1761"/>
        <v>0</v>
      </c>
      <c r="GV504" s="163">
        <f t="shared" ca="1" si="1761"/>
        <v>0</v>
      </c>
      <c r="GW504" s="163">
        <f t="shared" ca="1" si="1761"/>
        <v>0</v>
      </c>
      <c r="GX504" s="163">
        <f t="shared" ca="1" si="1761"/>
        <v>0</v>
      </c>
      <c r="GY504" s="163">
        <f t="shared" ca="1" si="1761"/>
        <v>0</v>
      </c>
      <c r="GZ504" s="161" cm="1">
        <f t="array" ref="GZ504">INDEX(i.rev,$K504,GZ$15)</f>
        <v>0</v>
      </c>
      <c r="HA504" s="163">
        <f t="shared" ca="1" si="1683"/>
        <v>0</v>
      </c>
      <c r="HB504" s="161" cm="1">
        <f t="array" ref="HB504">INDEX(i.rev,$K504,HB$15)</f>
        <v>1</v>
      </c>
      <c r="HC504" s="163">
        <f t="shared" ref="HC504:IG504" ca="1" si="1762">OFFSET(HC$5,$B504,0)</f>
        <v>0</v>
      </c>
      <c r="HD504" s="163">
        <f t="shared" ca="1" si="1762"/>
        <v>0</v>
      </c>
      <c r="HE504" s="163">
        <f t="shared" ca="1" si="1762"/>
        <v>0</v>
      </c>
      <c r="HF504" s="163">
        <f t="shared" ca="1" si="1762"/>
        <v>0</v>
      </c>
      <c r="HG504" s="163">
        <f t="shared" ca="1" si="1762"/>
        <v>0</v>
      </c>
      <c r="HH504" s="163">
        <f t="shared" ca="1" si="1762"/>
        <v>0</v>
      </c>
      <c r="HI504" s="163">
        <f t="shared" ca="1" si="1762"/>
        <v>0</v>
      </c>
      <c r="HJ504" s="10"/>
      <c r="HK504" s="163" t="str">
        <f t="shared" ca="1" si="1762"/>
        <v>-</v>
      </c>
      <c r="HL504" s="163" t="str">
        <f t="shared" ca="1" si="1762"/>
        <v>-</v>
      </c>
      <c r="HM504" s="163" t="str">
        <f t="shared" ca="1" si="1762"/>
        <v>-</v>
      </c>
      <c r="HN504" s="163" t="str">
        <f t="shared" ca="1" si="1762"/>
        <v>-</v>
      </c>
      <c r="HO504" s="163" t="str">
        <f t="shared" ca="1" si="1762"/>
        <v>-</v>
      </c>
      <c r="HP504" s="161" t="b">
        <f t="shared" ca="1" si="1686"/>
        <v>0</v>
      </c>
      <c r="HQ504" s="161" t="b">
        <f t="shared" ca="1" si="1686"/>
        <v>0</v>
      </c>
      <c r="HR504" s="161" t="b">
        <f t="shared" ca="1" si="1686"/>
        <v>1</v>
      </c>
      <c r="HS504" s="163">
        <f t="shared" ca="1" si="1762"/>
        <v>0</v>
      </c>
      <c r="HT504" s="161">
        <f t="shared" ca="1" si="1687"/>
        <v>1</v>
      </c>
      <c r="HU504" s="161">
        <f t="shared" ca="1" si="1687"/>
        <v>1</v>
      </c>
      <c r="HV504" s="163" t="str">
        <f t="shared" ca="1" si="1762"/>
        <v>-</v>
      </c>
      <c r="HW504" s="163" t="str">
        <f t="shared" ca="1" si="1762"/>
        <v>-</v>
      </c>
      <c r="HX504" s="163" t="str">
        <f t="shared" ca="1" si="1762"/>
        <v>-</v>
      </c>
      <c r="HY504" s="163" t="str">
        <f t="shared" ca="1" si="1762"/>
        <v>-</v>
      </c>
      <c r="HZ504" s="163" t="str">
        <f t="shared" ca="1" si="1762"/>
        <v>-</v>
      </c>
      <c r="IA504" s="163" t="str">
        <f t="shared" ca="1" si="1762"/>
        <v>-</v>
      </c>
      <c r="IB504" s="163" t="str">
        <f t="shared" ca="1" si="1762"/>
        <v>-</v>
      </c>
      <c r="IC504" s="163" t="str">
        <f t="shared" ca="1" si="1762"/>
        <v>-</v>
      </c>
      <c r="ID504" s="163" t="str">
        <f t="shared" ca="1" si="1762"/>
        <v>-</v>
      </c>
      <c r="IE504" s="163" t="b">
        <f t="shared" ca="1" si="1762"/>
        <v>1</v>
      </c>
      <c r="IF504" s="163" t="str">
        <f t="shared" ca="1" si="1762"/>
        <v>-</v>
      </c>
      <c r="IG504" s="163" t="str">
        <f t="shared" ca="1" si="1762"/>
        <v>-</v>
      </c>
      <c r="IH504" s="163" t="str">
        <f t="shared" ca="1" si="1715"/>
        <v>-</v>
      </c>
      <c r="II504" s="163" t="b">
        <f t="shared" ca="1" si="1688"/>
        <v>1</v>
      </c>
      <c r="IJ504" s="163">
        <f t="shared" ca="1" si="1688"/>
        <v>0</v>
      </c>
      <c r="IK504" s="163" t="str">
        <f t="shared" ca="1" si="1688"/>
        <v>-</v>
      </c>
      <c r="IL504" s="163" t="str">
        <f t="shared" ca="1" si="1688"/>
        <v>-</v>
      </c>
      <c r="IM504" s="163" t="str">
        <f t="shared" ca="1" si="1688"/>
        <v>-</v>
      </c>
      <c r="IN504" s="163" t="str">
        <f t="shared" ca="1" si="1688"/>
        <v>-</v>
      </c>
      <c r="IO504" s="163" t="str">
        <f t="shared" ca="1" si="1688"/>
        <v>-</v>
      </c>
      <c r="IP504" s="163">
        <f t="shared" ca="1" si="1688"/>
        <v>0</v>
      </c>
      <c r="IQ504" s="163" t="str">
        <f t="shared" ca="1" si="1688"/>
        <v>-</v>
      </c>
      <c r="IR504" s="163" t="str">
        <f t="shared" ca="1" si="1688"/>
        <v>-</v>
      </c>
      <c r="IS504" s="163" t="str">
        <f t="shared" ca="1" si="1688"/>
        <v>-</v>
      </c>
      <c r="IT504" s="163">
        <f t="shared" ca="1" si="1688"/>
        <v>500</v>
      </c>
      <c r="IU504" s="163">
        <f t="shared" ca="1" si="1688"/>
        <v>500</v>
      </c>
      <c r="IV504" s="163" t="str">
        <f t="shared" ca="1" si="1688"/>
        <v>-</v>
      </c>
      <c r="IW504" s="163" t="str">
        <f t="shared" ca="1" si="1688"/>
        <v>-</v>
      </c>
      <c r="IX504" s="163" t="str">
        <f t="shared" ca="1" si="1688"/>
        <v>-</v>
      </c>
      <c r="IY504" s="163" t="str">
        <f t="shared" ca="1" si="1689"/>
        <v>-</v>
      </c>
      <c r="IZ504" s="163" t="str">
        <f t="shared" ca="1" si="1753"/>
        <v>-</v>
      </c>
      <c r="JA504" s="163" t="str">
        <f t="shared" ca="1" si="1753"/>
        <v>-</v>
      </c>
      <c r="JB504" s="163" t="str">
        <f t="shared" ca="1" si="1753"/>
        <v>-</v>
      </c>
      <c r="JC504" s="163" t="str">
        <f t="shared" ca="1" si="1753"/>
        <v>-</v>
      </c>
      <c r="JD504" s="163" t="str">
        <f t="shared" ca="1" si="1753"/>
        <v>-</v>
      </c>
      <c r="JE504" s="163" t="str">
        <f t="shared" ca="1" si="1753"/>
        <v>-</v>
      </c>
      <c r="JF504" s="163" t="str">
        <f t="shared" ca="1" si="1753"/>
        <v>-</v>
      </c>
      <c r="JG504" s="163" t="str">
        <f t="shared" ca="1" si="1753"/>
        <v>-</v>
      </c>
      <c r="JH504" s="163" t="str">
        <f t="shared" ca="1" si="1753"/>
        <v>-</v>
      </c>
      <c r="JI504" s="163" t="str">
        <f t="shared" ca="1" si="1753"/>
        <v>-</v>
      </c>
      <c r="JJ504" s="163" t="str">
        <f t="shared" ca="1" si="1753"/>
        <v>-</v>
      </c>
      <c r="JK504" s="163" t="str">
        <f t="shared" ca="1" si="1753"/>
        <v>-</v>
      </c>
      <c r="JL504" s="163" t="str">
        <f t="shared" ca="1" si="1753"/>
        <v>-</v>
      </c>
      <c r="JM504" s="163" t="str">
        <f t="shared" ca="1" si="1753"/>
        <v>-</v>
      </c>
      <c r="JN504" s="163" t="str">
        <f t="shared" ca="1" si="1690"/>
        <v>-</v>
      </c>
      <c r="JO504" s="163" t="str">
        <f t="shared" ca="1" si="1690"/>
        <v>-</v>
      </c>
      <c r="JP504" s="163" t="str">
        <f t="shared" ca="1" si="1690"/>
        <v>-</v>
      </c>
      <c r="JQ504" s="163" t="str">
        <f t="shared" ca="1" si="1690"/>
        <v>-</v>
      </c>
      <c r="JR504" s="163" t="str">
        <f t="shared" ca="1" si="1690"/>
        <v>-</v>
      </c>
      <c r="JS504" s="163" t="str">
        <f t="shared" ca="1" si="1753"/>
        <v>-</v>
      </c>
      <c r="JT504" s="163" t="str">
        <f t="shared" ca="1" si="1753"/>
        <v>-</v>
      </c>
      <c r="JU504" s="163" t="str">
        <f t="shared" ca="1" si="1753"/>
        <v>-</v>
      </c>
      <c r="JV504" s="163" t="str">
        <f t="shared" ca="1" si="1753"/>
        <v>-</v>
      </c>
      <c r="JW504" s="163" t="str">
        <f t="shared" ca="1" si="1753"/>
        <v>-</v>
      </c>
      <c r="JX504" s="163" t="str">
        <f t="shared" ca="1" si="1689"/>
        <v>-</v>
      </c>
      <c r="JY504" s="163" t="str">
        <f t="shared" ca="1" si="1754"/>
        <v>-</v>
      </c>
      <c r="JZ504" s="163" t="str">
        <f t="shared" ca="1" si="1754"/>
        <v>-</v>
      </c>
      <c r="KA504" s="163" t="str">
        <f t="shared" ca="1" si="1754"/>
        <v>-</v>
      </c>
      <c r="KB504" s="163" t="str">
        <f t="shared" ca="1" si="1754"/>
        <v>-</v>
      </c>
      <c r="KC504" s="163" t="str">
        <f t="shared" ca="1" si="1754"/>
        <v>-</v>
      </c>
      <c r="KD504" s="163" t="str">
        <f t="shared" ca="1" si="1754"/>
        <v>-</v>
      </c>
      <c r="KE504" s="163" t="str">
        <f t="shared" ca="1" si="1754"/>
        <v>-</v>
      </c>
      <c r="KF504" s="163" t="str">
        <f t="shared" ca="1" si="1754"/>
        <v>-</v>
      </c>
      <c r="KG504" s="163" t="str">
        <f t="shared" ca="1" si="1754"/>
        <v>-</v>
      </c>
      <c r="KH504" s="163" t="str">
        <f t="shared" ca="1" si="1754"/>
        <v>-</v>
      </c>
      <c r="KI504" s="163" t="str">
        <f t="shared" ca="1" si="1754"/>
        <v>-</v>
      </c>
      <c r="KJ504" s="163" t="str">
        <f t="shared" ca="1" si="1754"/>
        <v>-</v>
      </c>
      <c r="KK504" s="163" t="str">
        <f t="shared" ca="1" si="1754"/>
        <v>-</v>
      </c>
      <c r="KL504" s="163" t="str">
        <f t="shared" ca="1" si="1754"/>
        <v>-</v>
      </c>
      <c r="KM504" s="163" t="str">
        <f t="shared" ca="1" si="1754"/>
        <v>-</v>
      </c>
      <c r="KN504" s="163" t="str">
        <f t="shared" ca="1" si="1754"/>
        <v>-</v>
      </c>
      <c r="KO504" s="163" t="str">
        <f t="shared" ca="1" si="1754"/>
        <v>-</v>
      </c>
      <c r="KP504" s="163" t="str">
        <f t="shared" ca="1" si="1754"/>
        <v>-</v>
      </c>
      <c r="KQ504" s="163" t="str">
        <f t="shared" ca="1" si="1754"/>
        <v>-</v>
      </c>
      <c r="KR504" s="163" t="str">
        <f t="shared" ca="1" si="1754"/>
        <v>-</v>
      </c>
      <c r="KS504" s="163" t="str">
        <f t="shared" ca="1" si="1754"/>
        <v>-</v>
      </c>
      <c r="KT504" s="163" t="str">
        <f t="shared" ca="1" si="1754"/>
        <v>-</v>
      </c>
      <c r="KU504" s="163" t="str">
        <f t="shared" ca="1" si="1754"/>
        <v>-</v>
      </c>
      <c r="KV504" s="163" t="str">
        <f t="shared" ca="1" si="1754"/>
        <v>-</v>
      </c>
      <c r="KW504" s="163" t="str">
        <f t="shared" ca="1" si="1754"/>
        <v>-</v>
      </c>
      <c r="KX504" s="163" t="str">
        <f t="shared" ca="1" si="1754"/>
        <v>-</v>
      </c>
      <c r="KY504" s="163" t="str">
        <f t="shared" ca="1" si="1754"/>
        <v>-</v>
      </c>
      <c r="KZ504" s="163" t="str">
        <f t="shared" ca="1" si="1754"/>
        <v>-</v>
      </c>
      <c r="LA504" s="163" t="str">
        <f t="shared" ca="1" si="1754"/>
        <v>-</v>
      </c>
      <c r="LB504" s="163" t="str">
        <f t="shared" ca="1" si="1754"/>
        <v>-</v>
      </c>
      <c r="LC504" s="163" t="str">
        <f t="shared" ca="1" si="1754"/>
        <v>-</v>
      </c>
      <c r="LD504" s="163" t="str">
        <f t="shared" ca="1" si="1754"/>
        <v>-</v>
      </c>
      <c r="LE504" s="163" t="str">
        <f t="shared" ca="1" si="1754"/>
        <v>-</v>
      </c>
      <c r="LF504" s="163" t="str">
        <f t="shared" ca="1" si="1754"/>
        <v>-</v>
      </c>
      <c r="LG504" s="163" t="str">
        <f t="shared" ca="1" si="1754"/>
        <v>-</v>
      </c>
      <c r="LH504" s="163" t="str">
        <f t="shared" ca="1" si="1754"/>
        <v>-</v>
      </c>
      <c r="LI504" s="163" t="str">
        <f t="shared" ca="1" si="1754"/>
        <v>-</v>
      </c>
      <c r="LJ504" s="163" t="str">
        <f t="shared" ca="1" si="1754"/>
        <v>-</v>
      </c>
      <c r="LK504" s="163" t="str">
        <f t="shared" ca="1" si="1754"/>
        <v>-</v>
      </c>
      <c r="LL504" s="163" t="str">
        <f t="shared" ca="1" si="1754"/>
        <v>-</v>
      </c>
      <c r="LM504" s="163" t="str">
        <f t="shared" ca="1" si="1754"/>
        <v>-</v>
      </c>
      <c r="LN504" s="163" t="str">
        <f t="shared" ca="1" si="1754"/>
        <v>-</v>
      </c>
      <c r="LO504" s="163" t="str">
        <f t="shared" ca="1" si="1693"/>
        <v>-</v>
      </c>
      <c r="LP504" s="163" t="str">
        <f t="shared" ca="1" si="1693"/>
        <v>-</v>
      </c>
      <c r="LQ504" s="163" t="str">
        <f t="shared" ca="1" si="1693"/>
        <v>-</v>
      </c>
      <c r="LR504" s="163" t="str">
        <f t="shared" ca="1" si="1693"/>
        <v>-</v>
      </c>
      <c r="LS504" s="163" t="str">
        <f t="shared" ca="1" si="1693"/>
        <v>-</v>
      </c>
      <c r="LT504" s="163" t="str">
        <f t="shared" ca="1" si="1693"/>
        <v>-</v>
      </c>
      <c r="LU504" s="163" t="str">
        <f t="shared" ca="1" si="1693"/>
        <v>-</v>
      </c>
      <c r="LV504" s="163" t="str">
        <f t="shared" ca="1" si="1693"/>
        <v>-</v>
      </c>
      <c r="LW504" s="163" t="str">
        <f t="shared" ca="1" si="1693"/>
        <v>-</v>
      </c>
      <c r="LX504" s="163" t="str">
        <f t="shared" ca="1" si="1693"/>
        <v>-</v>
      </c>
      <c r="LY504" s="10"/>
      <c r="LZ504" s="161">
        <f t="shared" ca="1" si="1694"/>
        <v>4.4999999999999998E-2</v>
      </c>
      <c r="MA504" s="161">
        <f t="shared" ca="1" si="1695"/>
        <v>4.4999999999999998E-2</v>
      </c>
      <c r="MB504" s="163">
        <f t="shared" ref="MB504:PB518" ca="1" si="1763">OFFSET(MB$5,$B504,0)</f>
        <v>1</v>
      </c>
      <c r="MC504" s="163">
        <f t="shared" ca="1" si="1763"/>
        <v>0</v>
      </c>
      <c r="MD504" s="163">
        <f t="shared" ca="1" si="1763"/>
        <v>1</v>
      </c>
      <c r="ME504" s="163">
        <f t="shared" ca="1" si="1763"/>
        <v>1</v>
      </c>
      <c r="MF504" s="163">
        <f t="shared" ca="1" si="1763"/>
        <v>0</v>
      </c>
      <c r="MG504" s="163">
        <f t="shared" ca="1" si="1763"/>
        <v>70</v>
      </c>
      <c r="MH504" s="163">
        <f t="shared" ca="1" si="1763"/>
        <v>50</v>
      </c>
      <c r="MI504" s="163">
        <f t="shared" ca="1" si="1763"/>
        <v>85</v>
      </c>
      <c r="MJ504" s="163">
        <f t="shared" ca="1" si="1763"/>
        <v>50</v>
      </c>
      <c r="MK504" s="161">
        <f t="shared" ca="1" si="1697"/>
        <v>1</v>
      </c>
      <c r="ML504" s="161">
        <f t="shared" ca="1" si="1698"/>
        <v>1</v>
      </c>
      <c r="MM504" s="161">
        <f t="shared" ca="1" si="1699"/>
        <v>1</v>
      </c>
      <c r="MN504" s="161">
        <f t="shared" ca="1" si="1700"/>
        <v>1</v>
      </c>
      <c r="MO504" s="161">
        <f t="shared" ca="1" si="1700"/>
        <v>1</v>
      </c>
      <c r="MP504" s="163">
        <f t="shared" ca="1" si="1763"/>
        <v>1</v>
      </c>
      <c r="MQ504" s="10"/>
      <c r="MR504" s="163">
        <f t="shared" ca="1" si="1763"/>
        <v>1</v>
      </c>
      <c r="MS504" s="161">
        <f t="shared" ca="1" si="1701"/>
        <v>1</v>
      </c>
      <c r="MT504" s="163">
        <f t="shared" ca="1" si="1763"/>
        <v>0.75</v>
      </c>
      <c r="MU504" s="163">
        <f t="shared" ca="1" si="1763"/>
        <v>0.8</v>
      </c>
      <c r="MV504" s="163">
        <f t="shared" ca="1" si="1763"/>
        <v>0.82499999999999996</v>
      </c>
      <c r="MW504" s="163">
        <f t="shared" ca="1" si="1763"/>
        <v>0.875</v>
      </c>
      <c r="MX504" s="163">
        <f t="shared" ca="1" si="1763"/>
        <v>0.9</v>
      </c>
      <c r="MY504" s="163">
        <f t="shared" ca="1" si="1763"/>
        <v>0.75</v>
      </c>
      <c r="MZ504" s="163">
        <f t="shared" ca="1" si="1763"/>
        <v>0.78142857142857147</v>
      </c>
      <c r="NA504" s="163">
        <f t="shared" ca="1" si="1763"/>
        <v>0.82499999999999996</v>
      </c>
      <c r="NB504" s="163">
        <f t="shared" ca="1" si="1763"/>
        <v>0.875</v>
      </c>
      <c r="NC504" s="163">
        <f t="shared" ca="1" si="1763"/>
        <v>0.9</v>
      </c>
      <c r="ND504" s="163">
        <f t="shared" ca="1" si="1763"/>
        <v>0.9</v>
      </c>
      <c r="NE504" s="163">
        <f t="shared" ca="1" si="1763"/>
        <v>0.75</v>
      </c>
      <c r="NF504" s="163">
        <f t="shared" ca="1" si="1763"/>
        <v>0.78142857142857147</v>
      </c>
      <c r="NG504" s="163">
        <f t="shared" ca="1" si="1763"/>
        <v>0.82499999999999996</v>
      </c>
      <c r="NH504" s="163">
        <f t="shared" ca="1" si="1763"/>
        <v>0.875</v>
      </c>
      <c r="NI504" s="163">
        <f t="shared" ca="1" si="1763"/>
        <v>0.9</v>
      </c>
      <c r="NJ504" s="163">
        <f t="shared" ca="1" si="1763"/>
        <v>0.9</v>
      </c>
      <c r="NK504" s="163">
        <f t="shared" ca="1" si="1763"/>
        <v>0.75</v>
      </c>
      <c r="NL504" s="163">
        <f t="shared" ca="1" si="1763"/>
        <v>0.78142857142857147</v>
      </c>
      <c r="NM504" s="163">
        <f t="shared" ca="1" si="1763"/>
        <v>0.82499999999999996</v>
      </c>
      <c r="NN504" s="163">
        <f t="shared" ca="1" si="1763"/>
        <v>0.875</v>
      </c>
      <c r="NO504" s="163">
        <f t="shared" ca="1" si="1763"/>
        <v>0.9</v>
      </c>
      <c r="NP504" s="163">
        <f t="shared" ca="1" si="1763"/>
        <v>0.9</v>
      </c>
      <c r="NQ504" s="163">
        <f t="shared" ca="1" si="1763"/>
        <v>0.75</v>
      </c>
      <c r="NR504" s="163">
        <f t="shared" ca="1" si="1763"/>
        <v>0.78142857142857147</v>
      </c>
      <c r="NS504" s="163">
        <f t="shared" ca="1" si="1763"/>
        <v>0.82499999999999996</v>
      </c>
      <c r="NT504" s="163">
        <f t="shared" ca="1" si="1763"/>
        <v>0.875</v>
      </c>
      <c r="NU504" s="163">
        <f t="shared" ca="1" si="1763"/>
        <v>0.9</v>
      </c>
      <c r="NV504" s="163">
        <f t="shared" ca="1" si="1763"/>
        <v>0.9</v>
      </c>
      <c r="NW504" s="163">
        <f t="shared" ca="1" si="1763"/>
        <v>0.75</v>
      </c>
      <c r="NX504" s="163">
        <f t="shared" ca="1" si="1763"/>
        <v>0.78142857142857147</v>
      </c>
      <c r="NY504" s="163">
        <f t="shared" ca="1" si="1763"/>
        <v>0.82499999999999996</v>
      </c>
      <c r="NZ504" s="163">
        <f t="shared" ca="1" si="1763"/>
        <v>0.875</v>
      </c>
      <c r="OA504" s="163">
        <f t="shared" ca="1" si="1763"/>
        <v>0.9</v>
      </c>
      <c r="OB504" s="163">
        <f t="shared" ca="1" si="1763"/>
        <v>0.9</v>
      </c>
      <c r="OC504" s="163">
        <f t="shared" ca="1" si="1763"/>
        <v>0.75</v>
      </c>
      <c r="OD504" s="163">
        <f t="shared" ca="1" si="1763"/>
        <v>0.78142857142857147</v>
      </c>
      <c r="OE504" s="163">
        <f t="shared" ca="1" si="1763"/>
        <v>0.82499999999999996</v>
      </c>
      <c r="OF504" s="163">
        <f t="shared" ca="1" si="1763"/>
        <v>0.875</v>
      </c>
      <c r="OG504" s="163">
        <f t="shared" ca="1" si="1763"/>
        <v>0.9</v>
      </c>
      <c r="OH504" s="163">
        <f t="shared" ca="1" si="1763"/>
        <v>0.9</v>
      </c>
      <c r="OI504" s="163">
        <f t="shared" ca="1" si="1763"/>
        <v>0.75</v>
      </c>
      <c r="OJ504" s="163">
        <f t="shared" ca="1" si="1763"/>
        <v>0.76904761904761909</v>
      </c>
      <c r="OK504" s="163">
        <f t="shared" ca="1" si="1763"/>
        <v>0.82000000000000006</v>
      </c>
      <c r="OL504" s="163">
        <f t="shared" ca="1" si="1763"/>
        <v>0.875</v>
      </c>
      <c r="OM504" s="163">
        <f t="shared" ca="1" si="1763"/>
        <v>0.9</v>
      </c>
      <c r="ON504" s="163">
        <f t="shared" ca="1" si="1763"/>
        <v>0.90000000000000013</v>
      </c>
      <c r="OO504" s="163">
        <f t="shared" ca="1" si="1763"/>
        <v>0.75</v>
      </c>
      <c r="OP504" s="163">
        <f t="shared" ca="1" si="1763"/>
        <v>0.76904761904761909</v>
      </c>
      <c r="OQ504" s="163">
        <f t="shared" ca="1" si="1763"/>
        <v>0.82000000000000006</v>
      </c>
      <c r="OR504" s="163">
        <f t="shared" ca="1" si="1763"/>
        <v>0.875</v>
      </c>
      <c r="OS504" s="163">
        <f t="shared" ca="1" si="1763"/>
        <v>0.9</v>
      </c>
      <c r="OT504" s="163">
        <f t="shared" ca="1" si="1763"/>
        <v>0.9</v>
      </c>
      <c r="OU504" s="163">
        <f t="shared" ca="1" si="1763"/>
        <v>0.875</v>
      </c>
      <c r="OV504" s="161">
        <f t="shared" ca="1" si="1705"/>
        <v>1</v>
      </c>
      <c r="OW504" s="161">
        <f t="shared" ca="1" si="1706"/>
        <v>1</v>
      </c>
      <c r="OX504" s="161" t="str">
        <f t="shared" ca="1" si="1707"/>
        <v>-</v>
      </c>
      <c r="OY504" s="163" t="str">
        <f t="shared" ca="1" si="1708"/>
        <v>-</v>
      </c>
      <c r="OZ504" s="161" t="str">
        <f t="shared" ca="1" si="1709"/>
        <v>-</v>
      </c>
      <c r="PA504" s="161" t="str">
        <f t="shared" ca="1" si="1710"/>
        <v>-</v>
      </c>
      <c r="PB504" s="163">
        <f t="shared" ca="1" si="1763"/>
        <v>0</v>
      </c>
      <c r="PC504" s="27">
        <v>0</v>
      </c>
    </row>
    <row r="505" spans="1:419" s="143" customFormat="1" hidden="1" outlineLevel="1">
      <c r="A505" s="121">
        <f t="shared" si="14"/>
        <v>500</v>
      </c>
      <c r="B505" s="121">
        <f>$A$18</f>
        <v>13</v>
      </c>
      <c r="C505" s="143">
        <f>C503</f>
        <v>1002</v>
      </c>
      <c r="D505" s="143" t="s">
        <v>884</v>
      </c>
      <c r="E505" s="143" t="b">
        <f t="shared" si="1667"/>
        <v>1</v>
      </c>
      <c r="F505" s="143" t="b">
        <v>0</v>
      </c>
      <c r="G505" s="143" t="b">
        <f t="shared" si="1712"/>
        <v>1</v>
      </c>
      <c r="H505" s="139">
        <f t="shared" ca="1" si="1713"/>
        <v>3</v>
      </c>
      <c r="I505" s="32">
        <v>2</v>
      </c>
      <c r="J505" s="32">
        <v>1</v>
      </c>
      <c r="K505" s="32">
        <v>2</v>
      </c>
      <c r="L505" s="139">
        <f t="shared" ca="1" si="1713"/>
        <v>1</v>
      </c>
      <c r="M505" s="139">
        <f t="shared" ca="1" si="1713"/>
        <v>1</v>
      </c>
      <c r="N505" s="139">
        <f t="shared" ca="1" si="1713"/>
        <v>1</v>
      </c>
      <c r="O505" s="139">
        <f t="shared" ca="1" si="1713"/>
        <v>1</v>
      </c>
      <c r="P505" s="139">
        <f t="shared" ca="1" si="1713"/>
        <v>1</v>
      </c>
      <c r="Q505" s="139">
        <f t="shared" ca="1" si="1713"/>
        <v>1</v>
      </c>
      <c r="R505" s="139">
        <f t="shared" ca="1" si="1713"/>
        <v>2</v>
      </c>
      <c r="S505" s="139">
        <f t="shared" ca="1" si="1713"/>
        <v>1</v>
      </c>
      <c r="T505" s="139">
        <f t="shared" ca="1" si="1714"/>
        <v>1</v>
      </c>
      <c r="U505" s="139">
        <f t="shared" ca="1" si="1714"/>
        <v>1</v>
      </c>
      <c r="V505" s="139">
        <f t="shared" ca="1" si="1714"/>
        <v>1</v>
      </c>
      <c r="W505" s="139">
        <f t="shared" ca="1" si="1713"/>
        <v>1</v>
      </c>
      <c r="X505" s="139">
        <f t="shared" ca="1" si="1713"/>
        <v>1</v>
      </c>
      <c r="Y505" s="139">
        <f t="shared" ca="1" si="1713"/>
        <v>1</v>
      </c>
      <c r="Z505" s="139">
        <f t="shared" ca="1" si="1713"/>
        <v>1</v>
      </c>
      <c r="AA505" s="139">
        <f t="shared" ca="1" si="1713"/>
        <v>1</v>
      </c>
      <c r="AB505" s="139">
        <f t="shared" ca="1" si="1713"/>
        <v>1</v>
      </c>
      <c r="AC505" s="139">
        <f t="shared" ca="1" si="1713"/>
        <v>1</v>
      </c>
      <c r="AE505" s="157"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163" t="str">
        <f t="shared" ca="1" si="1668"/>
        <v>-</v>
      </c>
      <c r="AI505" s="163" t="str">
        <f t="shared" ca="1" si="1668"/>
        <v>-</v>
      </c>
      <c r="AJ505" s="163" t="str">
        <f t="shared" ca="1" si="1668"/>
        <v>-</v>
      </c>
      <c r="AK505" s="163" t="str">
        <f t="shared" ca="1" si="1668"/>
        <v>-</v>
      </c>
      <c r="AL505" s="163" t="str">
        <f t="shared" ca="1" si="1668"/>
        <v>-</v>
      </c>
      <c r="AM505" s="163" t="b">
        <f t="shared" ca="1" si="1668"/>
        <v>1</v>
      </c>
      <c r="AN505" s="10"/>
      <c r="AO505" s="161" t="b">
        <f t="shared" si="1669"/>
        <v>0</v>
      </c>
      <c r="AP505" s="161" t="str">
        <f t="shared" si="1669"/>
        <v>-</v>
      </c>
      <c r="AQ505" s="161" t="b">
        <f t="shared" si="1669"/>
        <v>0</v>
      </c>
      <c r="AR505" s="161" t="b">
        <f t="shared" si="1669"/>
        <v>1</v>
      </c>
      <c r="AS505" s="161" t="b">
        <f t="shared" si="1669"/>
        <v>1</v>
      </c>
      <c r="AT505" s="161" t="b">
        <f t="shared" si="1669"/>
        <v>0</v>
      </c>
      <c r="AU505" s="161">
        <f t="shared" ca="1" si="1670"/>
        <v>0</v>
      </c>
      <c r="AV505" s="161" t="b">
        <f t="shared" si="1671"/>
        <v>0</v>
      </c>
      <c r="AW505" s="161" t="b">
        <f t="shared" si="1671"/>
        <v>0</v>
      </c>
      <c r="AX505" s="161" t="str">
        <f t="shared" si="1671"/>
        <v>-</v>
      </c>
      <c r="AY505" s="161" t="str">
        <f t="shared" si="1671"/>
        <v>-</v>
      </c>
      <c r="AZ505" s="161" t="str">
        <f t="shared" si="1671"/>
        <v>-</v>
      </c>
      <c r="BA505" s="10"/>
      <c r="BB505" s="161" t="b">
        <f t="shared" si="1672"/>
        <v>1</v>
      </c>
      <c r="BC505" s="163" t="b">
        <f t="shared" ca="1" si="1673"/>
        <v>1</v>
      </c>
      <c r="BD505" s="163" t="b">
        <f t="shared" ca="1" si="1673"/>
        <v>1</v>
      </c>
      <c r="BE505" s="162">
        <f t="shared" ca="1" si="1674"/>
        <v>3210</v>
      </c>
      <c r="BF505" s="163" t="str">
        <f t="shared" ca="1" si="1675"/>
        <v>-</v>
      </c>
      <c r="BG505" s="163" t="str">
        <f t="shared" ca="1" si="1675"/>
        <v>-</v>
      </c>
      <c r="BH505" s="163" t="str">
        <f t="shared" ca="1" si="1675"/>
        <v>-</v>
      </c>
      <c r="BI505" s="163" t="str">
        <f t="shared" ca="1" si="1675"/>
        <v>-</v>
      </c>
      <c r="BJ505" s="163" t="str">
        <f t="shared" ca="1" si="1675"/>
        <v>-</v>
      </c>
      <c r="BK505" s="163">
        <f t="shared" ca="1" si="1675"/>
        <v>1</v>
      </c>
      <c r="BL505" s="163">
        <f t="shared" ca="1" si="1675"/>
        <v>1</v>
      </c>
      <c r="BM505" s="163" t="str">
        <f t="shared" ca="1" si="1675"/>
        <v>-</v>
      </c>
      <c r="BN505" s="163" t="str">
        <f t="shared" ca="1" si="1675"/>
        <v>-</v>
      </c>
      <c r="BO505" s="163" t="b">
        <f t="shared" ca="1" si="1676"/>
        <v>0</v>
      </c>
      <c r="BP505" s="163" t="b">
        <f t="shared" ca="1" si="1676"/>
        <v>0</v>
      </c>
      <c r="BQ505" s="163" t="b">
        <f t="shared" ca="1" si="1676"/>
        <v>0</v>
      </c>
      <c r="BR505" s="163" t="b">
        <f t="shared" ca="1" si="1676"/>
        <v>0</v>
      </c>
      <c r="BS505" s="163" t="b">
        <f t="shared" ca="1" si="1676"/>
        <v>0</v>
      </c>
      <c r="BT505" s="163" t="b">
        <f t="shared" ca="1" si="1676"/>
        <v>0</v>
      </c>
      <c r="BU505" s="163" t="b">
        <f t="shared" ca="1" si="1676"/>
        <v>0</v>
      </c>
      <c r="BV505" s="163" t="b">
        <f t="shared" ca="1" si="1676"/>
        <v>0</v>
      </c>
      <c r="BW505" s="163" t="b">
        <f t="shared" ca="1" si="1676"/>
        <v>0</v>
      </c>
      <c r="BX505" s="163" t="str">
        <f t="shared" ca="1" si="1677"/>
        <v>-</v>
      </c>
      <c r="BY505" s="163" t="str">
        <f t="shared" ca="1" si="1678"/>
        <v>-</v>
      </c>
      <c r="BZ505" s="163" t="str">
        <f t="shared" ca="1" si="1678"/>
        <v>-</v>
      </c>
      <c r="CA505" s="163" t="str">
        <f t="shared" ca="1" si="1678"/>
        <v>-</v>
      </c>
      <c r="CB505" s="163" t="str">
        <f t="shared" ca="1" si="1678"/>
        <v>-</v>
      </c>
      <c r="CC505" s="163" t="str">
        <f t="shared" ca="1" si="1678"/>
        <v>-</v>
      </c>
      <c r="CD505" s="163" t="str">
        <f t="shared" ca="1" si="1678"/>
        <v>-</v>
      </c>
      <c r="CE505" s="163" t="str">
        <f t="shared" ca="1" si="1678"/>
        <v>-</v>
      </c>
      <c r="CF505" s="163" t="str">
        <f t="shared" ca="1" si="1678"/>
        <v>-</v>
      </c>
      <c r="CG505" s="163" t="str">
        <f t="shared" ca="1" si="1677"/>
        <v>-</v>
      </c>
      <c r="CH505" s="163" t="str">
        <f t="shared" ca="1" si="1677"/>
        <v>-</v>
      </c>
      <c r="CI505" s="163" t="str">
        <f t="shared" ca="1" si="1677"/>
        <v>-</v>
      </c>
      <c r="CJ505" s="163" t="str">
        <f t="shared" ca="1" si="1677"/>
        <v>-</v>
      </c>
      <c r="CK505" s="163" t="str">
        <f t="shared" ca="1" si="1677"/>
        <v>-</v>
      </c>
      <c r="CL505" s="163" t="str">
        <f t="shared" ca="1" si="1677"/>
        <v>-</v>
      </c>
      <c r="CM505" s="163" t="str">
        <f t="shared" ca="1" si="1677"/>
        <v>-</v>
      </c>
      <c r="CN505" s="163" t="str">
        <f t="shared" ca="1" si="1677"/>
        <v>-</v>
      </c>
      <c r="CO505" s="163" t="str">
        <f t="shared" ca="1" si="1677"/>
        <v>-</v>
      </c>
      <c r="CP505" s="163" t="str">
        <f t="shared" ca="1" si="1677"/>
        <v>-</v>
      </c>
      <c r="CQ505" s="163" t="str">
        <f t="shared" ca="1" si="1677"/>
        <v>-</v>
      </c>
      <c r="CR505" s="163" t="str">
        <f t="shared" ca="1" si="1677"/>
        <v>-</v>
      </c>
      <c r="CS505" s="163" t="str">
        <f t="shared" ca="1" si="1677"/>
        <v>-</v>
      </c>
      <c r="CT505" s="163" t="str">
        <f t="shared" ca="1" si="1677"/>
        <v>-</v>
      </c>
      <c r="CU505" s="163" t="str">
        <f t="shared" ca="1" si="1755"/>
        <v>-</v>
      </c>
      <c r="CV505" s="163" t="str">
        <f t="shared" ca="1" si="1755"/>
        <v>-</v>
      </c>
      <c r="CW505" s="163" t="str">
        <f t="shared" ca="1" si="1755"/>
        <v>-</v>
      </c>
      <c r="CX505" s="163" t="str">
        <f t="shared" ca="1" si="1755"/>
        <v>-</v>
      </c>
      <c r="CY505" s="163" t="str">
        <f t="shared" ca="1" si="1755"/>
        <v>-</v>
      </c>
      <c r="CZ505" s="163" t="str">
        <f t="shared" ca="1" si="1755"/>
        <v>-</v>
      </c>
      <c r="DA505" s="163" t="str">
        <f t="shared" ca="1" si="1755"/>
        <v>-</v>
      </c>
      <c r="DB505" s="163" t="str">
        <f t="shared" ca="1" si="1755"/>
        <v>-</v>
      </c>
      <c r="DC505" s="163" t="str">
        <f t="shared" ca="1" si="1677"/>
        <v>-</v>
      </c>
      <c r="DD505" s="163" t="str">
        <f t="shared" ca="1" si="1679"/>
        <v>-</v>
      </c>
      <c r="DE505" s="163" t="str">
        <f t="shared" ca="1" si="1679"/>
        <v>-</v>
      </c>
      <c r="DF505" s="163" t="str">
        <f t="shared" ca="1" si="1679"/>
        <v>-</v>
      </c>
      <c r="DG505" s="163" t="str">
        <f t="shared" ca="1" si="1679"/>
        <v>-</v>
      </c>
      <c r="DH505" s="163" t="str">
        <f t="shared" ca="1" si="1679"/>
        <v>-</v>
      </c>
      <c r="DI505" s="163" t="str">
        <f t="shared" ca="1" si="1679"/>
        <v>-</v>
      </c>
      <c r="DJ505" s="163" t="str">
        <f t="shared" ca="1" si="1679"/>
        <v>-</v>
      </c>
      <c r="DK505" s="163" t="str">
        <f t="shared" ca="1" si="1679"/>
        <v>-</v>
      </c>
      <c r="DL505" s="10"/>
      <c r="DM505" s="163" t="str">
        <f t="shared" ca="1" si="1675"/>
        <v>-</v>
      </c>
      <c r="DN505" s="163" t="str">
        <f t="shared" ca="1" si="1675"/>
        <v>-</v>
      </c>
      <c r="DO505" s="163" t="str">
        <f t="shared" ca="1" si="1675"/>
        <v>-</v>
      </c>
      <c r="DP505" s="163" t="str">
        <f t="shared" ca="1" si="1675"/>
        <v>-</v>
      </c>
      <c r="DQ505" s="163" t="str">
        <f t="shared" ca="1" si="1675"/>
        <v>-</v>
      </c>
      <c r="DR505" s="163" t="str">
        <f t="shared" ca="1" si="1675"/>
        <v>-</v>
      </c>
      <c r="DS505" s="163" t="str">
        <f t="shared" ca="1" si="1675"/>
        <v>-</v>
      </c>
      <c r="DT505" s="163" t="str">
        <f t="shared" ca="1" si="1675"/>
        <v>-</v>
      </c>
      <c r="DU505" s="163" t="str">
        <f t="shared" ca="1" si="1675"/>
        <v>-</v>
      </c>
      <c r="DV505" s="163" t="str">
        <f t="shared" ca="1" si="1675"/>
        <v>-</v>
      </c>
      <c r="DW505" s="163" t="str">
        <f t="shared" ca="1" si="1675"/>
        <v>-</v>
      </c>
      <c r="DX505" s="161" t="b" cm="1">
        <f t="array" ref="DX505">INDEX(i.rev,$K505,DX$15)</f>
        <v>1</v>
      </c>
      <c r="DY505" s="161">
        <f t="shared" si="1680"/>
        <v>21</v>
      </c>
      <c r="DZ505" s="161" t="b" cm="1">
        <f t="array" ref="DZ505">INDEX(i.rev,$K505,DZ$15)</f>
        <v>1</v>
      </c>
      <c r="EA505" s="161" t="b" cm="1">
        <f t="array" ref="EA505">INDEX(i.rev,$K505,EA$15)</f>
        <v>1</v>
      </c>
      <c r="EB505" s="161" t="b" cm="1">
        <f t="array" ref="EB505">INDEX(i.rev,$K505,EB$15)</f>
        <v>1</v>
      </c>
      <c r="EC505" s="161" t="b" cm="1">
        <f t="array" ref="EC505">INDEX(i.rev,$K505,EC$15)</f>
        <v>1</v>
      </c>
      <c r="ED505" s="161" t="b" cm="1">
        <f t="array" ref="ED505">INDEX(i.rev,$K505,ED$15)</f>
        <v>1</v>
      </c>
      <c r="EE505" s="161" t="b" cm="1">
        <f t="array" ref="EE505">INDEX(i.rev,$K505,EE$15)</f>
        <v>1</v>
      </c>
      <c r="EF505" s="161" t="b" cm="1">
        <f t="array" ref="EF505">INDEX(i.rev,$K505,EF$15)</f>
        <v>1</v>
      </c>
      <c r="EG505" s="161" t="b" cm="1">
        <f t="array" ref="EG505">INDEX(i.rev,$K505,EG$15)</f>
        <v>1</v>
      </c>
      <c r="EH505" s="10"/>
      <c r="EI505" s="163" t="str">
        <f t="shared" ca="1" si="1734"/>
        <v>-</v>
      </c>
      <c r="EJ505" s="163" t="str">
        <f t="shared" ca="1" si="1734"/>
        <v>-</v>
      </c>
      <c r="EK505" s="163" t="str">
        <f t="shared" ca="1" si="1734"/>
        <v>-</v>
      </c>
      <c r="EL505" s="163" t="str">
        <f t="shared" ca="1" si="1734"/>
        <v>-</v>
      </c>
      <c r="EM505" s="163" t="str">
        <f t="shared" ca="1" si="1734"/>
        <v>-</v>
      </c>
      <c r="EN505" s="163" t="str">
        <f t="shared" ca="1" si="1734"/>
        <v>-</v>
      </c>
      <c r="EO505" s="163" t="str">
        <f t="shared" ca="1" si="1734"/>
        <v>-</v>
      </c>
      <c r="EP505" s="163" t="str">
        <f t="shared" ca="1" si="1734"/>
        <v>-</v>
      </c>
      <c r="EQ505" s="163">
        <f t="shared" ca="1" si="1734"/>
        <v>1</v>
      </c>
      <c r="ER505" s="163">
        <f t="shared" ca="1" si="1734"/>
        <v>1</v>
      </c>
      <c r="ES505" s="163">
        <f t="shared" ca="1" si="1734"/>
        <v>0</v>
      </c>
      <c r="ET505" s="163" t="str">
        <f t="shared" ca="1" si="1734"/>
        <v>-</v>
      </c>
      <c r="EU505" s="163" t="str">
        <f t="shared" ca="1" si="1734"/>
        <v>-</v>
      </c>
      <c r="EV505" s="163" t="str">
        <f t="shared" ca="1" si="1734"/>
        <v>-</v>
      </c>
      <c r="EW505" s="163" t="str">
        <f t="shared" ca="1" si="1734"/>
        <v>-</v>
      </c>
      <c r="EX505" s="163" t="str">
        <f t="shared" ca="1" si="1734"/>
        <v>-</v>
      </c>
      <c r="EY505" s="163" t="str">
        <f t="shared" ca="1" si="1734"/>
        <v>-</v>
      </c>
      <c r="EZ505" s="163" t="str">
        <f t="shared" ca="1" si="1734"/>
        <v>-</v>
      </c>
      <c r="FA505" s="163">
        <f t="shared" ca="1" si="1734"/>
        <v>0</v>
      </c>
      <c r="FB505" s="163" t="str">
        <f t="shared" ca="1" si="1734"/>
        <v>-</v>
      </c>
      <c r="FC505" s="163" t="str">
        <f t="shared" ca="1" si="1734"/>
        <v>-</v>
      </c>
      <c r="FD505" s="163" t="str">
        <f t="shared" ca="1" si="1734"/>
        <v>-</v>
      </c>
      <c r="FE505" s="163" t="str">
        <f t="shared" ca="1" si="1734"/>
        <v>-</v>
      </c>
      <c r="FF505" s="163" t="str">
        <f t="shared" ca="1" si="1734"/>
        <v>-</v>
      </c>
      <c r="FG505" s="163">
        <f t="shared" ca="1" si="1734"/>
        <v>0</v>
      </c>
      <c r="FH505" s="163">
        <f t="shared" ref="FH505:GC505" ca="1" si="1764">OFFSET(FH$5,$B505,0)</f>
        <v>0</v>
      </c>
      <c r="FI505" s="163">
        <f t="shared" ca="1" si="1764"/>
        <v>0</v>
      </c>
      <c r="FJ505" s="163">
        <f t="shared" ca="1" si="1764"/>
        <v>0</v>
      </c>
      <c r="FK505" s="163">
        <f t="shared" ca="1" si="1764"/>
        <v>0</v>
      </c>
      <c r="FL505" s="163">
        <f t="shared" ca="1" si="1764"/>
        <v>0</v>
      </c>
      <c r="FM505" s="163">
        <f t="shared" ca="1" si="1764"/>
        <v>0</v>
      </c>
      <c r="FN505" s="163" t="str">
        <f t="shared" ca="1" si="1764"/>
        <v>-</v>
      </c>
      <c r="FO505" s="163" t="str">
        <f t="shared" ca="1" si="1764"/>
        <v>-</v>
      </c>
      <c r="FP505" s="163" t="str">
        <f t="shared" ca="1" si="1764"/>
        <v>-</v>
      </c>
      <c r="FQ505" s="163" t="str">
        <f t="shared" ca="1" si="1764"/>
        <v>-</v>
      </c>
      <c r="FR505" s="163" t="str">
        <f t="shared" ca="1" si="1764"/>
        <v>-</v>
      </c>
      <c r="FS505" s="163" t="str">
        <f t="shared" ca="1" si="1764"/>
        <v>-</v>
      </c>
      <c r="FT505" s="163" t="str">
        <f t="shared" ca="1" si="1764"/>
        <v>-</v>
      </c>
      <c r="FU505" s="163" t="str">
        <f t="shared" ca="1" si="1764"/>
        <v>-</v>
      </c>
      <c r="FV505" s="163" t="str">
        <f t="shared" ca="1" si="1764"/>
        <v>-</v>
      </c>
      <c r="FW505" s="163" t="str">
        <f t="shared" ca="1" si="1764"/>
        <v>-</v>
      </c>
      <c r="FX505" s="163" t="str">
        <f t="shared" ca="1" si="1764"/>
        <v>-</v>
      </c>
      <c r="FY505" s="10"/>
      <c r="FZ505" s="163">
        <f t="shared" ca="1" si="1764"/>
        <v>1</v>
      </c>
      <c r="GA505" s="163" t="str">
        <f t="shared" ca="1" si="1764"/>
        <v>-</v>
      </c>
      <c r="GB505" s="163" t="str">
        <f t="shared" ca="1" si="1764"/>
        <v>-</v>
      </c>
      <c r="GC505" s="163" t="str">
        <f t="shared" ca="1" si="1764"/>
        <v>-</v>
      </c>
      <c r="GD505" s="163" t="str">
        <f t="shared" ca="1" si="1735"/>
        <v>-</v>
      </c>
      <c r="GE505" s="163" t="b">
        <f t="shared" ca="1" si="1735"/>
        <v>0</v>
      </c>
      <c r="GF505" s="163" t="str">
        <f t="shared" ca="1" si="1735"/>
        <v>-</v>
      </c>
      <c r="GG505" s="163">
        <f t="shared" ca="1" si="1735"/>
        <v>0</v>
      </c>
      <c r="GH505" s="163" t="str">
        <f t="shared" ca="1" si="1735"/>
        <v>-</v>
      </c>
      <c r="GI505" s="161" cm="1">
        <f t="array" ref="GI505">INDEX(i.rev,$K505,GI$15)</f>
        <v>1</v>
      </c>
      <c r="GJ505" s="163">
        <f t="shared" ca="1" si="1682"/>
        <v>0</v>
      </c>
      <c r="GK505" s="163">
        <f t="shared" ca="1" si="1682"/>
        <v>1</v>
      </c>
      <c r="GL505" s="163">
        <f t="shared" ca="1" si="1682"/>
        <v>0</v>
      </c>
      <c r="GM505" s="163">
        <f t="shared" ca="1" si="1682"/>
        <v>1</v>
      </c>
      <c r="GN505" s="163">
        <f t="shared" ca="1" si="1682"/>
        <v>1</v>
      </c>
      <c r="GO505" s="163">
        <f t="shared" ca="1" si="1682"/>
        <v>1</v>
      </c>
      <c r="GP505" s="163">
        <f t="shared" ca="1" si="1682"/>
        <v>0</v>
      </c>
      <c r="GQ505" s="163">
        <f t="shared" ca="1" si="1682"/>
        <v>0</v>
      </c>
      <c r="GR505" s="163">
        <f t="shared" ca="1" si="1682"/>
        <v>0</v>
      </c>
      <c r="GS505" s="163">
        <f t="shared" ca="1" si="1682"/>
        <v>0</v>
      </c>
      <c r="GT505" s="163">
        <f t="shared" ca="1" si="1682"/>
        <v>0</v>
      </c>
      <c r="GU505" s="163">
        <f t="shared" ca="1" si="1682"/>
        <v>0</v>
      </c>
      <c r="GV505" s="163">
        <f t="shared" ca="1" si="1682"/>
        <v>0</v>
      </c>
      <c r="GW505" s="163">
        <f t="shared" ca="1" si="1682"/>
        <v>0</v>
      </c>
      <c r="GX505" s="163">
        <f t="shared" ca="1" si="1682"/>
        <v>0</v>
      </c>
      <c r="GY505" s="163">
        <f t="shared" ca="1" si="1682"/>
        <v>0</v>
      </c>
      <c r="GZ505" s="161" cm="1">
        <f t="array" ref="GZ505">INDEX(i.rev,$K505,GZ$15)</f>
        <v>0</v>
      </c>
      <c r="HA505" s="163">
        <f t="shared" ca="1" si="1683"/>
        <v>0</v>
      </c>
      <c r="HB505" s="161" cm="1">
        <f t="array" ref="HB505">INDEX(i.rev,$K505,HB$15)</f>
        <v>1</v>
      </c>
      <c r="HC505" s="163">
        <f t="shared" ca="1" si="1684"/>
        <v>0</v>
      </c>
      <c r="HD505" s="163">
        <f t="shared" ca="1" si="1684"/>
        <v>0</v>
      </c>
      <c r="HE505" s="163">
        <f t="shared" ca="1" si="1684"/>
        <v>0</v>
      </c>
      <c r="HF505" s="163">
        <f t="shared" ca="1" si="1684"/>
        <v>0</v>
      </c>
      <c r="HG505" s="163">
        <f t="shared" ca="1" si="1684"/>
        <v>0</v>
      </c>
      <c r="HH505" s="163">
        <f t="shared" ca="1" si="1684"/>
        <v>0</v>
      </c>
      <c r="HI505" s="163">
        <f t="shared" ca="1" si="1684"/>
        <v>0</v>
      </c>
      <c r="HJ505" s="10"/>
      <c r="HK505" s="163" t="str">
        <f t="shared" ca="1" si="1684"/>
        <v>-</v>
      </c>
      <c r="HL505" s="163" t="str">
        <f t="shared" ca="1" si="1684"/>
        <v>-</v>
      </c>
      <c r="HM505" s="163" t="str">
        <f t="shared" ca="1" si="1684"/>
        <v>-</v>
      </c>
      <c r="HN505" s="163" t="str">
        <f t="shared" ca="1" si="1684"/>
        <v>-</v>
      </c>
      <c r="HO505" s="163" t="str">
        <f t="shared" ca="1" si="1685"/>
        <v>-</v>
      </c>
      <c r="HP505" s="161" t="b">
        <f t="shared" ca="1" si="1686"/>
        <v>0</v>
      </c>
      <c r="HQ505" s="161" t="b">
        <f t="shared" ca="1" si="1686"/>
        <v>0</v>
      </c>
      <c r="HR505" s="161" t="b">
        <f t="shared" ca="1" si="1686"/>
        <v>1</v>
      </c>
      <c r="HS505" s="163">
        <f t="shared" ca="1" si="1684"/>
        <v>0</v>
      </c>
      <c r="HT505" s="161">
        <f t="shared" ca="1" si="1687"/>
        <v>1</v>
      </c>
      <c r="HU505" s="161">
        <f t="shared" ca="1" si="1687"/>
        <v>1</v>
      </c>
      <c r="HV505" s="163" t="str">
        <f t="shared" ca="1" si="1684"/>
        <v>-</v>
      </c>
      <c r="HW505" s="163" t="str">
        <f t="shared" ca="1" si="1684"/>
        <v>-</v>
      </c>
      <c r="HX505" s="163" t="str">
        <f t="shared" ca="1" si="1684"/>
        <v>-</v>
      </c>
      <c r="HY505" s="163" t="str">
        <f t="shared" ref="HY505:IG505" ca="1" si="1765">OFFSET(HY$5,$B505,0)</f>
        <v>-</v>
      </c>
      <c r="HZ505" s="163" t="str">
        <f t="shared" ca="1" si="1765"/>
        <v>-</v>
      </c>
      <c r="IA505" s="163" t="str">
        <f t="shared" ca="1" si="1765"/>
        <v>-</v>
      </c>
      <c r="IB505" s="163" t="str">
        <f t="shared" ca="1" si="1765"/>
        <v>-</v>
      </c>
      <c r="IC505" s="163" t="str">
        <f t="shared" ca="1" si="1765"/>
        <v>-</v>
      </c>
      <c r="ID505" s="163" t="str">
        <f t="shared" ca="1" si="1765"/>
        <v>-</v>
      </c>
      <c r="IE505" s="163" t="b">
        <f t="shared" ca="1" si="1765"/>
        <v>1</v>
      </c>
      <c r="IF505" s="163" t="str">
        <f t="shared" ca="1" si="1765"/>
        <v>-</v>
      </c>
      <c r="IG505" s="163" t="str">
        <f t="shared" ca="1" si="1765"/>
        <v>-</v>
      </c>
      <c r="IH505" s="163" t="str">
        <f ca="1">OFFSET(IH$5,$B505,0)</f>
        <v>-</v>
      </c>
      <c r="II505" s="163" t="b">
        <f t="shared" ca="1" si="1688"/>
        <v>1</v>
      </c>
      <c r="IJ505" s="163">
        <f ca="1">OFFSET(IJ$5,$B505,0)</f>
        <v>0</v>
      </c>
      <c r="IK505" s="163" t="str">
        <f t="shared" ca="1" si="1688"/>
        <v>-</v>
      </c>
      <c r="IL505" s="163" t="str">
        <f t="shared" ca="1" si="1688"/>
        <v>-</v>
      </c>
      <c r="IM505" s="163" t="str">
        <f t="shared" ca="1" si="1688"/>
        <v>-</v>
      </c>
      <c r="IN505" s="163" t="str">
        <f t="shared" ca="1" si="1688"/>
        <v>-</v>
      </c>
      <c r="IO505" s="163" t="str">
        <f t="shared" ca="1" si="1688"/>
        <v>-</v>
      </c>
      <c r="IP505" s="163">
        <f t="shared" ca="1" si="1688"/>
        <v>0</v>
      </c>
      <c r="IQ505" s="163" t="str">
        <f t="shared" ca="1" si="1688"/>
        <v>-</v>
      </c>
      <c r="IR505" s="163" t="str">
        <f t="shared" ca="1" si="1688"/>
        <v>-</v>
      </c>
      <c r="IS505" s="163" t="str">
        <f t="shared" ca="1" si="1688"/>
        <v>-</v>
      </c>
      <c r="IT505" s="163">
        <f t="shared" ca="1" si="1688"/>
        <v>500</v>
      </c>
      <c r="IU505" s="163">
        <f t="shared" ca="1" si="1688"/>
        <v>500</v>
      </c>
      <c r="IV505" s="163" t="str">
        <f t="shared" ca="1" si="1688"/>
        <v>-</v>
      </c>
      <c r="IW505" s="163" t="str">
        <f t="shared" ca="1" si="1688"/>
        <v>-</v>
      </c>
      <c r="IX505" s="163" t="str">
        <f t="shared" ca="1" si="1688"/>
        <v>-</v>
      </c>
      <c r="IY505" s="163" t="str">
        <f t="shared" ca="1" si="1689"/>
        <v>-</v>
      </c>
      <c r="IZ505" s="163" t="str">
        <f t="shared" ca="1" si="1753"/>
        <v>-</v>
      </c>
      <c r="JA505" s="163" t="str">
        <f t="shared" ca="1" si="1753"/>
        <v>-</v>
      </c>
      <c r="JB505" s="163" t="str">
        <f t="shared" ca="1" si="1753"/>
        <v>-</v>
      </c>
      <c r="JC505" s="163" t="str">
        <f t="shared" ca="1" si="1753"/>
        <v>-</v>
      </c>
      <c r="JD505" s="163" t="str">
        <f t="shared" ca="1" si="1753"/>
        <v>-</v>
      </c>
      <c r="JE505" s="163" t="str">
        <f t="shared" ca="1" si="1753"/>
        <v>-</v>
      </c>
      <c r="JF505" s="163" t="str">
        <f t="shared" ca="1" si="1753"/>
        <v>-</v>
      </c>
      <c r="JG505" s="163" t="str">
        <f t="shared" ca="1" si="1753"/>
        <v>-</v>
      </c>
      <c r="JH505" s="163" t="str">
        <f t="shared" ca="1" si="1753"/>
        <v>-</v>
      </c>
      <c r="JI505" s="163" t="str">
        <f t="shared" ca="1" si="1753"/>
        <v>-</v>
      </c>
      <c r="JJ505" s="163" t="str">
        <f t="shared" ca="1" si="1753"/>
        <v>-</v>
      </c>
      <c r="JK505" s="163" t="str">
        <f t="shared" ca="1" si="1753"/>
        <v>-</v>
      </c>
      <c r="JL505" s="163" t="str">
        <f t="shared" ca="1" si="1753"/>
        <v>-</v>
      </c>
      <c r="JM505" s="163" t="str">
        <f t="shared" ca="1" si="1753"/>
        <v>-</v>
      </c>
      <c r="JN505" s="163" t="str">
        <f t="shared" ca="1" si="1690"/>
        <v>-</v>
      </c>
      <c r="JO505" s="163" t="str">
        <f t="shared" ca="1" si="1690"/>
        <v>-</v>
      </c>
      <c r="JP505" s="163" t="str">
        <f t="shared" ca="1" si="1690"/>
        <v>-</v>
      </c>
      <c r="JQ505" s="163" t="str">
        <f t="shared" ca="1" si="1690"/>
        <v>-</v>
      </c>
      <c r="JR505" s="163" t="str">
        <f t="shared" ca="1" si="1690"/>
        <v>-</v>
      </c>
      <c r="JS505" s="163" t="str">
        <f t="shared" ca="1" si="1753"/>
        <v>-</v>
      </c>
      <c r="JT505" s="163" t="str">
        <f t="shared" ca="1" si="1753"/>
        <v>-</v>
      </c>
      <c r="JU505" s="163" t="str">
        <f t="shared" ca="1" si="1753"/>
        <v>-</v>
      </c>
      <c r="JV505" s="163" t="str">
        <f t="shared" ca="1" si="1753"/>
        <v>-</v>
      </c>
      <c r="JW505" s="163" t="str">
        <f t="shared" ca="1" si="1753"/>
        <v>-</v>
      </c>
      <c r="JX505" s="163" t="str">
        <f t="shared" ca="1" si="1689"/>
        <v>-</v>
      </c>
      <c r="JY505" s="163" t="str">
        <f t="shared" ca="1" si="1754"/>
        <v>-</v>
      </c>
      <c r="JZ505" s="163" t="str">
        <f t="shared" ca="1" si="1754"/>
        <v>-</v>
      </c>
      <c r="KA505" s="163" t="str">
        <f t="shared" ca="1" si="1754"/>
        <v>-</v>
      </c>
      <c r="KB505" s="163" t="str">
        <f t="shared" ca="1" si="1754"/>
        <v>-</v>
      </c>
      <c r="KC505" s="163" t="str">
        <f t="shared" ca="1" si="1754"/>
        <v>-</v>
      </c>
      <c r="KD505" s="163" t="str">
        <f t="shared" ca="1" si="1754"/>
        <v>-</v>
      </c>
      <c r="KE505" s="163" t="str">
        <f t="shared" ca="1" si="1754"/>
        <v>-</v>
      </c>
      <c r="KF505" s="163" t="str">
        <f t="shared" ca="1" si="1754"/>
        <v>-</v>
      </c>
      <c r="KG505" s="163" t="str">
        <f t="shared" ca="1" si="1754"/>
        <v>-</v>
      </c>
      <c r="KH505" s="163" t="str">
        <f t="shared" ca="1" si="1754"/>
        <v>-</v>
      </c>
      <c r="KI505" s="163" t="str">
        <f t="shared" ca="1" si="1754"/>
        <v>-</v>
      </c>
      <c r="KJ505" s="163" t="str">
        <f t="shared" ca="1" si="1754"/>
        <v>-</v>
      </c>
      <c r="KK505" s="163" t="str">
        <f t="shared" ca="1" si="1754"/>
        <v>-</v>
      </c>
      <c r="KL505" s="163" t="str">
        <f t="shared" ca="1" si="1754"/>
        <v>-</v>
      </c>
      <c r="KM505" s="163" t="str">
        <f t="shared" ca="1" si="1754"/>
        <v>-</v>
      </c>
      <c r="KN505" s="163" t="str">
        <f t="shared" ca="1" si="1754"/>
        <v>-</v>
      </c>
      <c r="KO505" s="163" t="str">
        <f t="shared" ca="1" si="1754"/>
        <v>-</v>
      </c>
      <c r="KP505" s="163" t="str">
        <f t="shared" ca="1" si="1754"/>
        <v>-</v>
      </c>
      <c r="KQ505" s="163" t="str">
        <f t="shared" ca="1" si="1754"/>
        <v>-</v>
      </c>
      <c r="KR505" s="163" t="str">
        <f t="shared" ca="1" si="1754"/>
        <v>-</v>
      </c>
      <c r="KS505" s="163" t="str">
        <f t="shared" ca="1" si="1754"/>
        <v>-</v>
      </c>
      <c r="KT505" s="163" t="str">
        <f t="shared" ca="1" si="1754"/>
        <v>-</v>
      </c>
      <c r="KU505" s="163" t="str">
        <f t="shared" ca="1" si="1754"/>
        <v>-</v>
      </c>
      <c r="KV505" s="163" t="str">
        <f t="shared" ca="1" si="1754"/>
        <v>-</v>
      </c>
      <c r="KW505" s="163" t="str">
        <f t="shared" ca="1" si="1754"/>
        <v>-</v>
      </c>
      <c r="KX505" s="163" t="str">
        <f t="shared" ca="1" si="1754"/>
        <v>-</v>
      </c>
      <c r="KY505" s="163" t="str">
        <f t="shared" ca="1" si="1754"/>
        <v>-</v>
      </c>
      <c r="KZ505" s="163" t="str">
        <f t="shared" ca="1" si="1754"/>
        <v>-</v>
      </c>
      <c r="LA505" s="163" t="str">
        <f t="shared" ca="1" si="1754"/>
        <v>-</v>
      </c>
      <c r="LB505" s="163" t="str">
        <f t="shared" ca="1" si="1754"/>
        <v>-</v>
      </c>
      <c r="LC505" s="163" t="str">
        <f t="shared" ca="1" si="1754"/>
        <v>-</v>
      </c>
      <c r="LD505" s="163" t="str">
        <f t="shared" ca="1" si="1754"/>
        <v>-</v>
      </c>
      <c r="LE505" s="163" t="str">
        <f t="shared" ca="1" si="1754"/>
        <v>-</v>
      </c>
      <c r="LF505" s="163" t="str">
        <f t="shared" ca="1" si="1754"/>
        <v>-</v>
      </c>
      <c r="LG505" s="163" t="str">
        <f t="shared" ca="1" si="1754"/>
        <v>-</v>
      </c>
      <c r="LH505" s="163" t="str">
        <f t="shared" ca="1" si="1754"/>
        <v>-</v>
      </c>
      <c r="LI505" s="163" t="str">
        <f t="shared" ca="1" si="1754"/>
        <v>-</v>
      </c>
      <c r="LJ505" s="163" t="str">
        <f t="shared" ca="1" si="1754"/>
        <v>-</v>
      </c>
      <c r="LK505" s="163" t="str">
        <f t="shared" ca="1" si="1754"/>
        <v>-</v>
      </c>
      <c r="LL505" s="163" t="str">
        <f t="shared" ca="1" si="1754"/>
        <v>-</v>
      </c>
      <c r="LM505" s="163" t="str">
        <f t="shared" ca="1" si="1754"/>
        <v>-</v>
      </c>
      <c r="LN505" s="163" t="str">
        <f t="shared" ca="1" si="1754"/>
        <v>-</v>
      </c>
      <c r="LO505" s="163" t="str">
        <f t="shared" ca="1" si="1693"/>
        <v>-</v>
      </c>
      <c r="LP505" s="163" t="str">
        <f t="shared" ca="1" si="1693"/>
        <v>-</v>
      </c>
      <c r="LQ505" s="163" t="str">
        <f t="shared" ca="1" si="1693"/>
        <v>-</v>
      </c>
      <c r="LR505" s="163" t="str">
        <f t="shared" ca="1" si="1693"/>
        <v>-</v>
      </c>
      <c r="LS505" s="163" t="str">
        <f t="shared" ca="1" si="1693"/>
        <v>-</v>
      </c>
      <c r="LT505" s="163" t="str">
        <f t="shared" ca="1" si="1693"/>
        <v>-</v>
      </c>
      <c r="LU505" s="163" t="str">
        <f t="shared" ca="1" si="1693"/>
        <v>-</v>
      </c>
      <c r="LV505" s="163" t="str">
        <f t="shared" ca="1" si="1693"/>
        <v>-</v>
      </c>
      <c r="LW505" s="163" t="str">
        <f t="shared" ca="1" si="1693"/>
        <v>-</v>
      </c>
      <c r="LX505" s="163" t="str">
        <f t="shared" ca="1" si="1693"/>
        <v>-</v>
      </c>
      <c r="LY505" s="10"/>
      <c r="LZ505" s="161">
        <f t="shared" ca="1" si="1694"/>
        <v>4.4999999999999998E-2</v>
      </c>
      <c r="MA505" s="161">
        <f t="shared" ca="1" si="1695"/>
        <v>4.4999999999999998E-2</v>
      </c>
      <c r="MB505" s="163">
        <f t="shared" ca="1" si="1696"/>
        <v>1</v>
      </c>
      <c r="MC505" s="163">
        <f t="shared" ca="1" si="1696"/>
        <v>0</v>
      </c>
      <c r="MD505" s="163">
        <f t="shared" ca="1" si="1696"/>
        <v>1</v>
      </c>
      <c r="ME505" s="163">
        <f t="shared" ca="1" si="1696"/>
        <v>1</v>
      </c>
      <c r="MF505" s="163">
        <f t="shared" ca="1" si="1696"/>
        <v>0</v>
      </c>
      <c r="MG505" s="163">
        <f t="shared" ca="1" si="1696"/>
        <v>70</v>
      </c>
      <c r="MH505" s="163">
        <f t="shared" ca="1" si="1696"/>
        <v>50</v>
      </c>
      <c r="MI505" s="163">
        <f t="shared" ca="1" si="1696"/>
        <v>85</v>
      </c>
      <c r="MJ505" s="163">
        <f t="shared" ca="1" si="1696"/>
        <v>50</v>
      </c>
      <c r="MK505" s="161">
        <f t="shared" ca="1" si="1697"/>
        <v>1</v>
      </c>
      <c r="ML505" s="161">
        <f t="shared" ca="1" si="1698"/>
        <v>1</v>
      </c>
      <c r="MM505" s="161">
        <f t="shared" ca="1" si="1699"/>
        <v>1</v>
      </c>
      <c r="MN505" s="161">
        <f t="shared" ca="1" si="1700"/>
        <v>1</v>
      </c>
      <c r="MO505" s="161">
        <f t="shared" ca="1" si="1700"/>
        <v>1</v>
      </c>
      <c r="MP505" s="163">
        <f t="shared" ca="1" si="1696"/>
        <v>1</v>
      </c>
      <c r="MQ505" s="10"/>
      <c r="MR505" s="163">
        <f t="shared" ca="1" si="1696"/>
        <v>1</v>
      </c>
      <c r="MS505" s="161">
        <f t="shared" ca="1" si="1701"/>
        <v>1</v>
      </c>
      <c r="MT505" s="163">
        <f t="shared" ca="1" si="1696"/>
        <v>0.75</v>
      </c>
      <c r="MU505" s="163">
        <f t="shared" ca="1" si="1696"/>
        <v>0.8</v>
      </c>
      <c r="MV505" s="163">
        <f t="shared" ca="1" si="1702"/>
        <v>0.82499999999999996</v>
      </c>
      <c r="MW505" s="163">
        <f t="shared" ca="1" si="1696"/>
        <v>0.875</v>
      </c>
      <c r="MX505" s="163">
        <f t="shared" ca="1" si="1696"/>
        <v>0.9</v>
      </c>
      <c r="MY505" s="163">
        <f t="shared" ca="1" si="1736"/>
        <v>0.75</v>
      </c>
      <c r="MZ505" s="163">
        <f t="shared" ca="1" si="1736"/>
        <v>0.78142857142857147</v>
      </c>
      <c r="NA505" s="163">
        <f t="shared" ca="1" si="1736"/>
        <v>0.82499999999999996</v>
      </c>
      <c r="NB505" s="163">
        <f t="shared" ca="1" si="1736"/>
        <v>0.875</v>
      </c>
      <c r="NC505" s="163">
        <f t="shared" ca="1" si="1736"/>
        <v>0.9</v>
      </c>
      <c r="ND505" s="163">
        <f t="shared" ca="1" si="1736"/>
        <v>0.9</v>
      </c>
      <c r="NE505" s="163">
        <f t="shared" ca="1" si="1736"/>
        <v>0.75</v>
      </c>
      <c r="NF505" s="163">
        <f t="shared" ca="1" si="1736"/>
        <v>0.78142857142857147</v>
      </c>
      <c r="NG505" s="163">
        <f t="shared" ca="1" si="1736"/>
        <v>0.82499999999999996</v>
      </c>
      <c r="NH505" s="163">
        <f t="shared" ca="1" si="1736"/>
        <v>0.875</v>
      </c>
      <c r="NI505" s="163">
        <f t="shared" ca="1" si="1736"/>
        <v>0.9</v>
      </c>
      <c r="NJ505" s="163">
        <f t="shared" ca="1" si="1736"/>
        <v>0.9</v>
      </c>
      <c r="NK505" s="163">
        <f t="shared" ca="1" si="1736"/>
        <v>0.75</v>
      </c>
      <c r="NL505" s="163">
        <f t="shared" ca="1" si="1736"/>
        <v>0.78142857142857147</v>
      </c>
      <c r="NM505" s="163">
        <f t="shared" ca="1" si="1736"/>
        <v>0.82499999999999996</v>
      </c>
      <c r="NN505" s="163">
        <f t="shared" ca="1" si="1736"/>
        <v>0.875</v>
      </c>
      <c r="NO505" s="163">
        <f t="shared" ca="1" si="1736"/>
        <v>0.9</v>
      </c>
      <c r="NP505" s="163">
        <f t="shared" ca="1" si="1736"/>
        <v>0.9</v>
      </c>
      <c r="NQ505" s="163">
        <f t="shared" ca="1" si="1736"/>
        <v>0.75</v>
      </c>
      <c r="NR505" s="163">
        <f t="shared" ca="1" si="1736"/>
        <v>0.78142857142857147</v>
      </c>
      <c r="NS505" s="163">
        <f t="shared" ca="1" si="1736"/>
        <v>0.82499999999999996</v>
      </c>
      <c r="NT505" s="163">
        <f t="shared" ca="1" si="1736"/>
        <v>0.875</v>
      </c>
      <c r="NU505" s="163">
        <f t="shared" ca="1" si="1736"/>
        <v>0.9</v>
      </c>
      <c r="NV505" s="163">
        <f t="shared" ca="1" si="1736"/>
        <v>0.9</v>
      </c>
      <c r="NW505" s="163">
        <f t="shared" ca="1" si="1736"/>
        <v>0.75</v>
      </c>
      <c r="NX505" s="163">
        <f t="shared" ca="1" si="1736"/>
        <v>0.78142857142857147</v>
      </c>
      <c r="NY505" s="163">
        <f t="shared" ca="1" si="1736"/>
        <v>0.82499999999999996</v>
      </c>
      <c r="NZ505" s="163">
        <f t="shared" ca="1" si="1736"/>
        <v>0.875</v>
      </c>
      <c r="OA505" s="163">
        <f t="shared" ca="1" si="1736"/>
        <v>0.9</v>
      </c>
      <c r="OB505" s="163">
        <f t="shared" ca="1" si="1736"/>
        <v>0.9</v>
      </c>
      <c r="OC505" s="163">
        <f t="shared" ca="1" si="1763"/>
        <v>0.75</v>
      </c>
      <c r="OD505" s="163">
        <f t="shared" ca="1" si="1763"/>
        <v>0.78142857142857147</v>
      </c>
      <c r="OE505" s="163">
        <f t="shared" ca="1" si="1763"/>
        <v>0.82499999999999996</v>
      </c>
      <c r="OF505" s="163">
        <f t="shared" ca="1" si="1763"/>
        <v>0.875</v>
      </c>
      <c r="OG505" s="163">
        <f t="shared" ca="1" si="1763"/>
        <v>0.9</v>
      </c>
      <c r="OH505" s="163">
        <f t="shared" ca="1" si="1763"/>
        <v>0.9</v>
      </c>
      <c r="OI505" s="163">
        <f t="shared" ca="1" si="1763"/>
        <v>0.75</v>
      </c>
      <c r="OJ505" s="163">
        <f t="shared" ca="1" si="1763"/>
        <v>0.76904761904761909</v>
      </c>
      <c r="OK505" s="163">
        <f t="shared" ca="1" si="1763"/>
        <v>0.82000000000000006</v>
      </c>
      <c r="OL505" s="163">
        <f t="shared" ca="1" si="1763"/>
        <v>0.875</v>
      </c>
      <c r="OM505" s="163">
        <f t="shared" ca="1" si="1763"/>
        <v>0.9</v>
      </c>
      <c r="ON505" s="163">
        <f t="shared" ca="1" si="1763"/>
        <v>0.90000000000000013</v>
      </c>
      <c r="OO505" s="163">
        <f t="shared" ca="1" si="1763"/>
        <v>0.75</v>
      </c>
      <c r="OP505" s="163">
        <f t="shared" ca="1" si="1763"/>
        <v>0.76904761904761909</v>
      </c>
      <c r="OQ505" s="163">
        <f t="shared" ca="1" si="1763"/>
        <v>0.82000000000000006</v>
      </c>
      <c r="OR505" s="163">
        <f t="shared" ca="1" si="1763"/>
        <v>0.875</v>
      </c>
      <c r="OS505" s="163">
        <f t="shared" ca="1" si="1763"/>
        <v>0.9</v>
      </c>
      <c r="OT505" s="163">
        <f t="shared" ca="1" si="1763"/>
        <v>0.9</v>
      </c>
      <c r="OU505" s="163">
        <f t="shared" ca="1" si="1763"/>
        <v>0.875</v>
      </c>
      <c r="OV505" s="161">
        <f t="shared" ca="1" si="1705"/>
        <v>1</v>
      </c>
      <c r="OW505" s="161">
        <f t="shared" ca="1" si="1706"/>
        <v>1</v>
      </c>
      <c r="OX505" s="161" t="str">
        <f t="shared" ca="1" si="1707"/>
        <v>-</v>
      </c>
      <c r="OY505" s="163" t="str">
        <f t="shared" ca="1" si="1708"/>
        <v>-</v>
      </c>
      <c r="OZ505" s="161" t="str">
        <f t="shared" ca="1" si="1709"/>
        <v>-</v>
      </c>
      <c r="PA505" s="161" t="str">
        <f t="shared" ca="1" si="1710"/>
        <v>-</v>
      </c>
      <c r="PB505" s="163">
        <f t="shared" ca="1" si="1696"/>
        <v>0</v>
      </c>
      <c r="PC505" s="27">
        <v>0</v>
      </c>
    </row>
    <row r="506" spans="1:419" s="143" customFormat="1" hidden="1" outlineLevel="1">
      <c r="A506" s="121">
        <f t="shared" si="14"/>
        <v>501</v>
      </c>
      <c r="B506" s="121">
        <f t="shared" ref="B506:B519" si="1766">$A$18</f>
        <v>13</v>
      </c>
      <c r="C506" s="143">
        <f t="shared" si="1724"/>
        <v>1002</v>
      </c>
      <c r="D506" s="143" t="s">
        <v>884</v>
      </c>
      <c r="E506" s="143" t="b">
        <f t="shared" si="1667"/>
        <v>1</v>
      </c>
      <c r="F506" s="143" t="b">
        <v>0</v>
      </c>
      <c r="G506" s="143" t="b">
        <f t="shared" si="1712"/>
        <v>1</v>
      </c>
      <c r="H506" s="139">
        <f t="shared" ca="1" si="1713"/>
        <v>3</v>
      </c>
      <c r="I506" s="32">
        <v>2</v>
      </c>
      <c r="J506" s="32">
        <v>1</v>
      </c>
      <c r="K506" s="32">
        <v>3</v>
      </c>
      <c r="L506" s="139">
        <f t="shared" ca="1" si="1713"/>
        <v>1</v>
      </c>
      <c r="M506" s="139">
        <f t="shared" ca="1" si="1713"/>
        <v>1</v>
      </c>
      <c r="N506" s="139">
        <f t="shared" ca="1" si="1713"/>
        <v>1</v>
      </c>
      <c r="O506" s="139">
        <f t="shared" ca="1" si="1713"/>
        <v>1</v>
      </c>
      <c r="P506" s="139">
        <f t="shared" ca="1" si="1713"/>
        <v>1</v>
      </c>
      <c r="Q506" s="139">
        <f t="shared" ca="1" si="1713"/>
        <v>1</v>
      </c>
      <c r="R506" s="139">
        <f t="shared" ca="1" si="1713"/>
        <v>2</v>
      </c>
      <c r="S506" s="139">
        <f t="shared" ca="1" si="1713"/>
        <v>1</v>
      </c>
      <c r="T506" s="139">
        <f t="shared" ca="1" si="1714"/>
        <v>1</v>
      </c>
      <c r="U506" s="139">
        <f t="shared" ca="1" si="1714"/>
        <v>1</v>
      </c>
      <c r="V506" s="139">
        <f t="shared" ca="1" si="1714"/>
        <v>1</v>
      </c>
      <c r="W506" s="139">
        <f t="shared" ca="1" si="1713"/>
        <v>1</v>
      </c>
      <c r="X506" s="139">
        <f t="shared" ca="1" si="1713"/>
        <v>1</v>
      </c>
      <c r="Y506" s="139">
        <f t="shared" ca="1" si="1713"/>
        <v>1</v>
      </c>
      <c r="Z506" s="139">
        <f t="shared" ca="1" si="1713"/>
        <v>1</v>
      </c>
      <c r="AA506" s="139">
        <f t="shared" ca="1" si="1713"/>
        <v>1</v>
      </c>
      <c r="AB506" s="139">
        <f t="shared" ca="1" si="1713"/>
        <v>1</v>
      </c>
      <c r="AC506" s="139">
        <f t="shared" ca="1" si="1713"/>
        <v>1</v>
      </c>
      <c r="AE506" s="157"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163" t="str">
        <f t="shared" ca="1" si="1668"/>
        <v>-</v>
      </c>
      <c r="AI506" s="163" t="str">
        <f t="shared" ca="1" si="1668"/>
        <v>-</v>
      </c>
      <c r="AJ506" s="163" t="str">
        <f t="shared" ca="1" si="1668"/>
        <v>-</v>
      </c>
      <c r="AK506" s="163" t="str">
        <f t="shared" ca="1" si="1668"/>
        <v>-</v>
      </c>
      <c r="AL506" s="163" t="str">
        <f t="shared" ca="1" si="1668"/>
        <v>-</v>
      </c>
      <c r="AM506" s="163" t="b">
        <f t="shared" ca="1" si="1668"/>
        <v>1</v>
      </c>
      <c r="AN506" s="10"/>
      <c r="AO506" s="161" t="b">
        <f t="shared" si="1669"/>
        <v>0</v>
      </c>
      <c r="AP506" s="161" t="str">
        <f t="shared" si="1669"/>
        <v>-</v>
      </c>
      <c r="AQ506" s="161" t="b">
        <f t="shared" si="1669"/>
        <v>0</v>
      </c>
      <c r="AR506" s="161" t="b">
        <f t="shared" si="1669"/>
        <v>1</v>
      </c>
      <c r="AS506" s="161" t="b">
        <f t="shared" si="1669"/>
        <v>1</v>
      </c>
      <c r="AT506" s="161" t="b">
        <f t="shared" si="1669"/>
        <v>0</v>
      </c>
      <c r="AU506" s="161">
        <f t="shared" ca="1" si="1670"/>
        <v>0</v>
      </c>
      <c r="AV506" s="161" t="b">
        <f t="shared" si="1671"/>
        <v>0</v>
      </c>
      <c r="AW506" s="161" t="b">
        <f t="shared" si="1671"/>
        <v>0</v>
      </c>
      <c r="AX506" s="161" t="str">
        <f t="shared" si="1671"/>
        <v>-</v>
      </c>
      <c r="AY506" s="161" t="str">
        <f t="shared" si="1671"/>
        <v>-</v>
      </c>
      <c r="AZ506" s="161" t="str">
        <f t="shared" si="1671"/>
        <v>-</v>
      </c>
      <c r="BA506" s="10"/>
      <c r="BB506" s="161" t="b">
        <f t="shared" si="1672"/>
        <v>1</v>
      </c>
      <c r="BC506" s="163" t="b">
        <f t="shared" ca="1" si="1673"/>
        <v>1</v>
      </c>
      <c r="BD506" s="163" t="b">
        <f t="shared" ca="1" si="1673"/>
        <v>1</v>
      </c>
      <c r="BE506" s="162">
        <f t="shared" ca="1" si="1674"/>
        <v>3210</v>
      </c>
      <c r="BF506" s="163" t="str">
        <f t="shared" ca="1" si="1675"/>
        <v>-</v>
      </c>
      <c r="BG506" s="163" t="str">
        <f t="shared" ca="1" si="1675"/>
        <v>-</v>
      </c>
      <c r="BH506" s="163" t="str">
        <f t="shared" ca="1" si="1675"/>
        <v>-</v>
      </c>
      <c r="BI506" s="163" t="str">
        <f t="shared" ca="1" si="1675"/>
        <v>-</v>
      </c>
      <c r="BJ506" s="163" t="str">
        <f t="shared" ca="1" si="1675"/>
        <v>-</v>
      </c>
      <c r="BK506" s="163">
        <f t="shared" ca="1" si="1675"/>
        <v>1</v>
      </c>
      <c r="BL506" s="163">
        <f t="shared" ca="1" si="1675"/>
        <v>1</v>
      </c>
      <c r="BM506" s="163" t="str">
        <f t="shared" ca="1" si="1675"/>
        <v>-</v>
      </c>
      <c r="BN506" s="163" t="str">
        <f t="shared" ca="1" si="1675"/>
        <v>-</v>
      </c>
      <c r="BO506" s="163" t="b">
        <f t="shared" ca="1" si="1676"/>
        <v>0</v>
      </c>
      <c r="BP506" s="163" t="b">
        <f t="shared" ca="1" si="1676"/>
        <v>0</v>
      </c>
      <c r="BQ506" s="163" t="b">
        <f t="shared" ca="1" si="1676"/>
        <v>0</v>
      </c>
      <c r="BR506" s="163" t="b">
        <f t="shared" ca="1" si="1676"/>
        <v>0</v>
      </c>
      <c r="BS506" s="163" t="b">
        <f t="shared" ca="1" si="1676"/>
        <v>0</v>
      </c>
      <c r="BT506" s="163" t="b">
        <f t="shared" ca="1" si="1676"/>
        <v>0</v>
      </c>
      <c r="BU506" s="163" t="b">
        <f t="shared" ca="1" si="1676"/>
        <v>0</v>
      </c>
      <c r="BV506" s="163" t="b">
        <f t="shared" ca="1" si="1676"/>
        <v>0</v>
      </c>
      <c r="BW506" s="163" t="b">
        <f t="shared" ca="1" si="1676"/>
        <v>0</v>
      </c>
      <c r="BX506" s="163" t="str">
        <f t="shared" ref="BX506:DD521" ca="1" si="1767">OFFSET(BX$5,$B506,0)</f>
        <v>-</v>
      </c>
      <c r="BY506" s="163" t="str">
        <f t="shared" ref="BY506:CF521" ca="1" si="1768">OFFSET(BY$5,$B506,0)</f>
        <v>-</v>
      </c>
      <c r="BZ506" s="163" t="str">
        <f t="shared" ca="1" si="1768"/>
        <v>-</v>
      </c>
      <c r="CA506" s="163" t="str">
        <f t="shared" ca="1" si="1768"/>
        <v>-</v>
      </c>
      <c r="CB506" s="163" t="str">
        <f t="shared" ca="1" si="1768"/>
        <v>-</v>
      </c>
      <c r="CC506" s="163" t="str">
        <f t="shared" ca="1" si="1768"/>
        <v>-</v>
      </c>
      <c r="CD506" s="163" t="str">
        <f t="shared" ca="1" si="1768"/>
        <v>-</v>
      </c>
      <c r="CE506" s="163" t="str">
        <f t="shared" ca="1" si="1768"/>
        <v>-</v>
      </c>
      <c r="CF506" s="163" t="str">
        <f t="shared" ca="1" si="1768"/>
        <v>-</v>
      </c>
      <c r="CG506" s="163" t="str">
        <f t="shared" ca="1" si="1767"/>
        <v>-</v>
      </c>
      <c r="CH506" s="163" t="str">
        <f t="shared" ca="1" si="1767"/>
        <v>-</v>
      </c>
      <c r="CI506" s="163" t="str">
        <f t="shared" ca="1" si="1767"/>
        <v>-</v>
      </c>
      <c r="CJ506" s="163" t="str">
        <f t="shared" ca="1" si="1767"/>
        <v>-</v>
      </c>
      <c r="CK506" s="163" t="str">
        <f t="shared" ca="1" si="1767"/>
        <v>-</v>
      </c>
      <c r="CL506" s="163" t="str">
        <f t="shared" ca="1" si="1767"/>
        <v>-</v>
      </c>
      <c r="CM506" s="163" t="str">
        <f t="shared" ca="1" si="1767"/>
        <v>-</v>
      </c>
      <c r="CN506" s="163" t="str">
        <f t="shared" ca="1" si="1767"/>
        <v>-</v>
      </c>
      <c r="CO506" s="163" t="str">
        <f t="shared" ca="1" si="1767"/>
        <v>-</v>
      </c>
      <c r="CP506" s="163" t="str">
        <f t="shared" ca="1" si="1767"/>
        <v>-</v>
      </c>
      <c r="CQ506" s="163" t="str">
        <f t="shared" ca="1" si="1767"/>
        <v>-</v>
      </c>
      <c r="CR506" s="163" t="str">
        <f t="shared" ca="1" si="1767"/>
        <v>-</v>
      </c>
      <c r="CS506" s="163" t="str">
        <f t="shared" ca="1" si="1767"/>
        <v>-</v>
      </c>
      <c r="CT506" s="163" t="str">
        <f t="shared" ca="1" si="1767"/>
        <v>-</v>
      </c>
      <c r="CU506" s="163" t="str">
        <f t="shared" ca="1" si="1767"/>
        <v>-</v>
      </c>
      <c r="CV506" s="163" t="str">
        <f t="shared" ca="1" si="1767"/>
        <v>-</v>
      </c>
      <c r="CW506" s="163" t="str">
        <f t="shared" ca="1" si="1767"/>
        <v>-</v>
      </c>
      <c r="CX506" s="163" t="str">
        <f t="shared" ca="1" si="1767"/>
        <v>-</v>
      </c>
      <c r="CY506" s="163" t="str">
        <f t="shared" ca="1" si="1767"/>
        <v>-</v>
      </c>
      <c r="CZ506" s="163" t="str">
        <f t="shared" ca="1" si="1767"/>
        <v>-</v>
      </c>
      <c r="DA506" s="163" t="str">
        <f t="shared" ca="1" si="1767"/>
        <v>-</v>
      </c>
      <c r="DB506" s="163" t="str">
        <f t="shared" ca="1" si="1767"/>
        <v>-</v>
      </c>
      <c r="DC506" s="163" t="str">
        <f t="shared" ca="1" si="1767"/>
        <v>-</v>
      </c>
      <c r="DD506" s="163" t="str">
        <f t="shared" ca="1" si="1767"/>
        <v>-</v>
      </c>
      <c r="DE506" s="163" t="str">
        <f t="shared" ref="DD506:DK521" ca="1" si="1769">OFFSET(DE$5,$B506,0)</f>
        <v>-</v>
      </c>
      <c r="DF506" s="163" t="str">
        <f t="shared" ca="1" si="1769"/>
        <v>-</v>
      </c>
      <c r="DG506" s="163" t="str">
        <f t="shared" ca="1" si="1769"/>
        <v>-</v>
      </c>
      <c r="DH506" s="163" t="str">
        <f t="shared" ca="1" si="1769"/>
        <v>-</v>
      </c>
      <c r="DI506" s="163" t="str">
        <f t="shared" ca="1" si="1769"/>
        <v>-</v>
      </c>
      <c r="DJ506" s="163" t="str">
        <f t="shared" ca="1" si="1769"/>
        <v>-</v>
      </c>
      <c r="DK506" s="163" t="str">
        <f t="shared" ca="1" si="1769"/>
        <v>-</v>
      </c>
      <c r="DL506" s="10"/>
      <c r="DM506" s="163" t="str">
        <f t="shared" ca="1" si="1675"/>
        <v>-</v>
      </c>
      <c r="DN506" s="163" t="str">
        <f t="shared" ca="1" si="1675"/>
        <v>-</v>
      </c>
      <c r="DO506" s="163" t="str">
        <f t="shared" ca="1" si="1675"/>
        <v>-</v>
      </c>
      <c r="DP506" s="163" t="str">
        <f t="shared" ca="1" si="1675"/>
        <v>-</v>
      </c>
      <c r="DQ506" s="163" t="str">
        <f t="shared" ca="1" si="1675"/>
        <v>-</v>
      </c>
      <c r="DR506" s="163" t="str">
        <f t="shared" ca="1" si="1675"/>
        <v>-</v>
      </c>
      <c r="DS506" s="163" t="str">
        <f t="shared" ca="1" si="1675"/>
        <v>-</v>
      </c>
      <c r="DT506" s="163" t="str">
        <f t="shared" ca="1" si="1675"/>
        <v>-</v>
      </c>
      <c r="DU506" s="163" t="str">
        <f t="shared" ca="1" si="1675"/>
        <v>-</v>
      </c>
      <c r="DV506" s="163" t="str">
        <f t="shared" ca="1" si="1675"/>
        <v>-</v>
      </c>
      <c r="DW506" s="163" t="str">
        <f t="shared" ca="1" si="1675"/>
        <v>-</v>
      </c>
      <c r="DX506" s="161" t="str" cm="1">
        <f t="array" ref="DX506">INDEX(i.rev,$K506,DX$15)</f>
        <v>-</v>
      </c>
      <c r="DY506" s="161">
        <f t="shared" si="1680"/>
        <v>21</v>
      </c>
      <c r="DZ506" s="161" t="str" cm="1">
        <f t="array" ref="DZ506">INDEX(i.rev,$K506,DZ$15)</f>
        <v>-</v>
      </c>
      <c r="EA506" s="161" t="str" cm="1">
        <f t="array" ref="EA506">INDEX(i.rev,$K506,EA$15)</f>
        <v>-</v>
      </c>
      <c r="EB506" s="161" t="str" cm="1">
        <f t="array" ref="EB506">INDEX(i.rev,$K506,EB$15)</f>
        <v>-</v>
      </c>
      <c r="EC506" s="161" t="str" cm="1">
        <f t="array" ref="EC506">INDEX(i.rev,$K506,EC$15)</f>
        <v>-</v>
      </c>
      <c r="ED506" s="161" t="str" cm="1">
        <f t="array" ref="ED506">INDEX(i.rev,$K506,ED$15)</f>
        <v>-</v>
      </c>
      <c r="EE506" s="161" t="str" cm="1">
        <f t="array" ref="EE506">INDEX(i.rev,$K506,EE$15)</f>
        <v>-</v>
      </c>
      <c r="EF506" s="161" t="str" cm="1">
        <f t="array" ref="EF506">INDEX(i.rev,$K506,EF$15)</f>
        <v>-</v>
      </c>
      <c r="EG506" s="161" t="str" cm="1">
        <f t="array" ref="EG506">INDEX(i.rev,$K506,EG$15)</f>
        <v>-</v>
      </c>
      <c r="EH506" s="10"/>
      <c r="EI506" s="163" t="str">
        <f t="shared" ref="EI506:GC514" ca="1" si="1770">OFFSET(EI$5,$B506,0)</f>
        <v>-</v>
      </c>
      <c r="EJ506" s="163" t="str">
        <f t="shared" ca="1" si="1770"/>
        <v>-</v>
      </c>
      <c r="EK506" s="163" t="str">
        <f t="shared" ca="1" si="1770"/>
        <v>-</v>
      </c>
      <c r="EL506" s="163" t="str">
        <f t="shared" ca="1" si="1770"/>
        <v>-</v>
      </c>
      <c r="EM506" s="163" t="str">
        <f t="shared" ca="1" si="1770"/>
        <v>-</v>
      </c>
      <c r="EN506" s="163" t="str">
        <f t="shared" ca="1" si="1770"/>
        <v>-</v>
      </c>
      <c r="EO506" s="163" t="str">
        <f t="shared" ca="1" si="1770"/>
        <v>-</v>
      </c>
      <c r="EP506" s="163" t="str">
        <f t="shared" ca="1" si="1770"/>
        <v>-</v>
      </c>
      <c r="EQ506" s="163">
        <f t="shared" ca="1" si="1770"/>
        <v>1</v>
      </c>
      <c r="ER506" s="163">
        <f t="shared" ca="1" si="1770"/>
        <v>1</v>
      </c>
      <c r="ES506" s="163">
        <f t="shared" ca="1" si="1770"/>
        <v>0</v>
      </c>
      <c r="ET506" s="163" t="str">
        <f t="shared" ca="1" si="1770"/>
        <v>-</v>
      </c>
      <c r="EU506" s="163" t="str">
        <f t="shared" ca="1" si="1770"/>
        <v>-</v>
      </c>
      <c r="EV506" s="163" t="str">
        <f t="shared" ca="1" si="1770"/>
        <v>-</v>
      </c>
      <c r="EW506" s="163" t="str">
        <f t="shared" ca="1" si="1770"/>
        <v>-</v>
      </c>
      <c r="EX506" s="163" t="str">
        <f t="shared" ca="1" si="1770"/>
        <v>-</v>
      </c>
      <c r="EY506" s="163" t="str">
        <f t="shared" ca="1" si="1770"/>
        <v>-</v>
      </c>
      <c r="EZ506" s="163" t="str">
        <f t="shared" ca="1" si="1770"/>
        <v>-</v>
      </c>
      <c r="FA506" s="163">
        <f t="shared" ca="1" si="1770"/>
        <v>0</v>
      </c>
      <c r="FB506" s="163" t="str">
        <f t="shared" ca="1" si="1770"/>
        <v>-</v>
      </c>
      <c r="FC506" s="163" t="str">
        <f t="shared" ca="1" si="1770"/>
        <v>-</v>
      </c>
      <c r="FD506" s="163" t="str">
        <f t="shared" ca="1" si="1770"/>
        <v>-</v>
      </c>
      <c r="FE506" s="163" t="str">
        <f t="shared" ca="1" si="1770"/>
        <v>-</v>
      </c>
      <c r="FF506" s="163" t="str">
        <f t="shared" ca="1" si="1770"/>
        <v>-</v>
      </c>
      <c r="FG506" s="163">
        <f t="shared" ca="1" si="1770"/>
        <v>0</v>
      </c>
      <c r="FH506" s="163">
        <f t="shared" ca="1" si="1770"/>
        <v>0</v>
      </c>
      <c r="FI506" s="163">
        <f t="shared" ca="1" si="1770"/>
        <v>0</v>
      </c>
      <c r="FJ506" s="163">
        <f t="shared" ca="1" si="1770"/>
        <v>0</v>
      </c>
      <c r="FK506" s="163">
        <f t="shared" ca="1" si="1770"/>
        <v>0</v>
      </c>
      <c r="FL506" s="163">
        <f t="shared" ca="1" si="1770"/>
        <v>0</v>
      </c>
      <c r="FM506" s="163">
        <f t="shared" ca="1" si="1770"/>
        <v>0</v>
      </c>
      <c r="FN506" s="163" t="str">
        <f t="shared" ca="1" si="1770"/>
        <v>-</v>
      </c>
      <c r="FO506" s="163" t="str">
        <f t="shared" ca="1" si="1770"/>
        <v>-</v>
      </c>
      <c r="FP506" s="163" t="str">
        <f t="shared" ca="1" si="1770"/>
        <v>-</v>
      </c>
      <c r="FQ506" s="163" t="str">
        <f t="shared" ca="1" si="1770"/>
        <v>-</v>
      </c>
      <c r="FR506" s="163" t="str">
        <f t="shared" ca="1" si="1770"/>
        <v>-</v>
      </c>
      <c r="FS506" s="163" t="str">
        <f t="shared" ca="1" si="1770"/>
        <v>-</v>
      </c>
      <c r="FT506" s="163" t="str">
        <f t="shared" ca="1" si="1770"/>
        <v>-</v>
      </c>
      <c r="FU506" s="163" t="str">
        <f t="shared" ca="1" si="1770"/>
        <v>-</v>
      </c>
      <c r="FV506" s="163" t="str">
        <f t="shared" ca="1" si="1770"/>
        <v>-</v>
      </c>
      <c r="FW506" s="163" t="str">
        <f t="shared" ca="1" si="1770"/>
        <v>-</v>
      </c>
      <c r="FX506" s="163" t="str">
        <f t="shared" ca="1" si="1770"/>
        <v>-</v>
      </c>
      <c r="FY506" s="10"/>
      <c r="FZ506" s="163">
        <f t="shared" ca="1" si="1770"/>
        <v>1</v>
      </c>
      <c r="GA506" s="163" t="str">
        <f t="shared" ca="1" si="1770"/>
        <v>-</v>
      </c>
      <c r="GB506" s="163" t="str">
        <f t="shared" ca="1" si="1770"/>
        <v>-</v>
      </c>
      <c r="GC506" s="163" t="str">
        <f t="shared" ca="1" si="1770"/>
        <v>-</v>
      </c>
      <c r="GD506" s="163" t="str">
        <f t="shared" ca="1" si="1735"/>
        <v>-</v>
      </c>
      <c r="GE506" s="163" t="b">
        <f t="shared" ca="1" si="1735"/>
        <v>0</v>
      </c>
      <c r="GF506" s="163" t="str">
        <f t="shared" ca="1" si="1735"/>
        <v>-</v>
      </c>
      <c r="GG506" s="163">
        <f t="shared" ca="1" si="1735"/>
        <v>0</v>
      </c>
      <c r="GH506" s="163" t="str">
        <f t="shared" ca="1" si="1735"/>
        <v>-</v>
      </c>
      <c r="GI506" s="161" cm="1">
        <f t="array" ref="GI506">INDEX(i.rev,$K506,GI$15)</f>
        <v>1.1000000000000001</v>
      </c>
      <c r="GJ506" s="163">
        <f t="shared" ca="1" si="1682"/>
        <v>0</v>
      </c>
      <c r="GK506" s="163">
        <f t="shared" ca="1" si="1682"/>
        <v>1</v>
      </c>
      <c r="GL506" s="163">
        <f t="shared" ca="1" si="1682"/>
        <v>0</v>
      </c>
      <c r="GM506" s="163">
        <f t="shared" ca="1" si="1682"/>
        <v>1</v>
      </c>
      <c r="GN506" s="163">
        <f t="shared" ca="1" si="1682"/>
        <v>1</v>
      </c>
      <c r="GO506" s="163">
        <f t="shared" ca="1" si="1682"/>
        <v>1</v>
      </c>
      <c r="GP506" s="163">
        <f t="shared" ca="1" si="1682"/>
        <v>0</v>
      </c>
      <c r="GQ506" s="163">
        <f t="shared" ca="1" si="1682"/>
        <v>0</v>
      </c>
      <c r="GR506" s="163">
        <f t="shared" ca="1" si="1682"/>
        <v>0</v>
      </c>
      <c r="GS506" s="163">
        <f t="shared" ca="1" si="1682"/>
        <v>0</v>
      </c>
      <c r="GT506" s="163">
        <f t="shared" ca="1" si="1682"/>
        <v>0</v>
      </c>
      <c r="GU506" s="163">
        <f t="shared" ca="1" si="1682"/>
        <v>0</v>
      </c>
      <c r="GV506" s="163">
        <f t="shared" ca="1" si="1682"/>
        <v>0</v>
      </c>
      <c r="GW506" s="163">
        <f t="shared" ca="1" si="1682"/>
        <v>0</v>
      </c>
      <c r="GX506" s="163">
        <f t="shared" ca="1" si="1682"/>
        <v>0</v>
      </c>
      <c r="GY506" s="163">
        <f t="shared" ca="1" si="1682"/>
        <v>0</v>
      </c>
      <c r="GZ506" s="161" cm="1">
        <f t="array" ref="GZ506">INDEX(i.rev,$K506,GZ$15)</f>
        <v>0</v>
      </c>
      <c r="HA506" s="163">
        <f t="shared" ca="1" si="1683"/>
        <v>0</v>
      </c>
      <c r="HB506" s="161" cm="1">
        <f t="array" ref="HB506">INDEX(i.rev,$K506,HB$15)</f>
        <v>1</v>
      </c>
      <c r="HC506" s="163">
        <f t="shared" ref="HC506:IH521" ca="1" si="1771">OFFSET(HC$5,$B506,0)</f>
        <v>0</v>
      </c>
      <c r="HD506" s="163">
        <f t="shared" ca="1" si="1771"/>
        <v>0</v>
      </c>
      <c r="HE506" s="163">
        <f t="shared" ca="1" si="1771"/>
        <v>0</v>
      </c>
      <c r="HF506" s="163">
        <f t="shared" ca="1" si="1771"/>
        <v>0</v>
      </c>
      <c r="HG506" s="163">
        <f t="shared" ca="1" si="1771"/>
        <v>0</v>
      </c>
      <c r="HH506" s="163">
        <f t="shared" ca="1" si="1771"/>
        <v>0</v>
      </c>
      <c r="HI506" s="163">
        <f t="shared" ca="1" si="1771"/>
        <v>0</v>
      </c>
      <c r="HJ506" s="10"/>
      <c r="HK506" s="163" t="str">
        <f t="shared" ca="1" si="1771"/>
        <v>-</v>
      </c>
      <c r="HL506" s="163" t="str">
        <f t="shared" ca="1" si="1771"/>
        <v>-</v>
      </c>
      <c r="HM506" s="163" t="str">
        <f t="shared" ca="1" si="1771"/>
        <v>-</v>
      </c>
      <c r="HN506" s="163" t="str">
        <f t="shared" ca="1" si="1771"/>
        <v>-</v>
      </c>
      <c r="HO506" s="163" t="str">
        <f t="shared" ca="1" si="1685"/>
        <v>-</v>
      </c>
      <c r="HP506" s="161" t="b">
        <f t="shared" ca="1" si="1686"/>
        <v>0</v>
      </c>
      <c r="HQ506" s="161" t="b">
        <f t="shared" ca="1" si="1686"/>
        <v>0</v>
      </c>
      <c r="HR506" s="161" t="b">
        <f t="shared" ca="1" si="1686"/>
        <v>1</v>
      </c>
      <c r="HS506" s="163">
        <f t="shared" ca="1" si="1771"/>
        <v>0</v>
      </c>
      <c r="HT506" s="161">
        <f t="shared" ca="1" si="1687"/>
        <v>1</v>
      </c>
      <c r="HU506" s="161">
        <f t="shared" ca="1" si="1687"/>
        <v>1</v>
      </c>
      <c r="HV506" s="163" t="str">
        <f t="shared" ca="1" si="1771"/>
        <v>-</v>
      </c>
      <c r="HW506" s="163" t="str">
        <f t="shared" ca="1" si="1771"/>
        <v>-</v>
      </c>
      <c r="HX506" s="163" t="str">
        <f t="shared" ca="1" si="1771"/>
        <v>-</v>
      </c>
      <c r="HY506" s="163" t="str">
        <f t="shared" ca="1" si="1771"/>
        <v>-</v>
      </c>
      <c r="HZ506" s="163" t="str">
        <f t="shared" ca="1" si="1771"/>
        <v>-</v>
      </c>
      <c r="IA506" s="163" t="str">
        <f t="shared" ca="1" si="1771"/>
        <v>-</v>
      </c>
      <c r="IB506" s="163" t="str">
        <f t="shared" ca="1" si="1771"/>
        <v>-</v>
      </c>
      <c r="IC506" s="163" t="str">
        <f t="shared" ca="1" si="1771"/>
        <v>-</v>
      </c>
      <c r="ID506" s="163" t="str">
        <f t="shared" ca="1" si="1771"/>
        <v>-</v>
      </c>
      <c r="IE506" s="163" t="b">
        <f t="shared" ca="1" si="1771"/>
        <v>1</v>
      </c>
      <c r="IF506" s="163" t="str">
        <f t="shared" ca="1" si="1771"/>
        <v>-</v>
      </c>
      <c r="IG506" s="163" t="str">
        <f t="shared" ca="1" si="1771"/>
        <v>-</v>
      </c>
      <c r="IH506" s="163" t="str">
        <f t="shared" ca="1" si="1771"/>
        <v>-</v>
      </c>
      <c r="II506" s="163" t="b">
        <f t="shared" ca="1" si="1688"/>
        <v>1</v>
      </c>
      <c r="IJ506" s="163">
        <f t="shared" ca="1" si="1688"/>
        <v>0</v>
      </c>
      <c r="IK506" s="163" t="str">
        <f t="shared" ca="1" si="1688"/>
        <v>-</v>
      </c>
      <c r="IL506" s="163" t="str">
        <f t="shared" ca="1" si="1688"/>
        <v>-</v>
      </c>
      <c r="IM506" s="163" t="str">
        <f t="shared" ca="1" si="1688"/>
        <v>-</v>
      </c>
      <c r="IN506" s="163" t="str">
        <f t="shared" ca="1" si="1688"/>
        <v>-</v>
      </c>
      <c r="IO506" s="163" t="str">
        <f t="shared" ca="1" si="1688"/>
        <v>-</v>
      </c>
      <c r="IP506" s="163">
        <f t="shared" ca="1" si="1688"/>
        <v>0</v>
      </c>
      <c r="IQ506" s="163" t="str">
        <f t="shared" ca="1" si="1688"/>
        <v>-</v>
      </c>
      <c r="IR506" s="163" t="str">
        <f t="shared" ca="1" si="1688"/>
        <v>-</v>
      </c>
      <c r="IS506" s="163" t="str">
        <f t="shared" ca="1" si="1688"/>
        <v>-</v>
      </c>
      <c r="IT506" s="163">
        <f t="shared" ca="1" si="1688"/>
        <v>500</v>
      </c>
      <c r="IU506" s="163">
        <f t="shared" ca="1" si="1688"/>
        <v>500</v>
      </c>
      <c r="IV506" s="163" t="str">
        <f t="shared" ca="1" si="1688"/>
        <v>-</v>
      </c>
      <c r="IW506" s="163" t="str">
        <f t="shared" ca="1" si="1688"/>
        <v>-</v>
      </c>
      <c r="IX506" s="163" t="str">
        <f t="shared" ca="1" si="1688"/>
        <v>-</v>
      </c>
      <c r="IY506" s="163" t="str">
        <f t="shared" ca="1" si="1689"/>
        <v>-</v>
      </c>
      <c r="IZ506" s="163" t="str">
        <f t="shared" ca="1" si="1753"/>
        <v>-</v>
      </c>
      <c r="JA506" s="163" t="str">
        <f t="shared" ca="1" si="1753"/>
        <v>-</v>
      </c>
      <c r="JB506" s="163" t="str">
        <f t="shared" ca="1" si="1753"/>
        <v>-</v>
      </c>
      <c r="JC506" s="163" t="str">
        <f t="shared" ca="1" si="1753"/>
        <v>-</v>
      </c>
      <c r="JD506" s="163" t="str">
        <f t="shared" ca="1" si="1753"/>
        <v>-</v>
      </c>
      <c r="JE506" s="163" t="str">
        <f t="shared" ca="1" si="1753"/>
        <v>-</v>
      </c>
      <c r="JF506" s="163" t="str">
        <f t="shared" ca="1" si="1753"/>
        <v>-</v>
      </c>
      <c r="JG506" s="163" t="str">
        <f t="shared" ca="1" si="1753"/>
        <v>-</v>
      </c>
      <c r="JH506" s="163" t="str">
        <f t="shared" ca="1" si="1753"/>
        <v>-</v>
      </c>
      <c r="JI506" s="163" t="str">
        <f t="shared" ca="1" si="1753"/>
        <v>-</v>
      </c>
      <c r="JJ506" s="163" t="str">
        <f t="shared" ca="1" si="1753"/>
        <v>-</v>
      </c>
      <c r="JK506" s="163" t="str">
        <f t="shared" ca="1" si="1753"/>
        <v>-</v>
      </c>
      <c r="JL506" s="163" t="str">
        <f t="shared" ca="1" si="1753"/>
        <v>-</v>
      </c>
      <c r="JM506" s="163" t="str">
        <f t="shared" ca="1" si="1753"/>
        <v>-</v>
      </c>
      <c r="JN506" s="163" t="str">
        <f t="shared" ref="JN506:JR508" ca="1" si="1772">OFFSET(JN$5,$B506,0)</f>
        <v>-</v>
      </c>
      <c r="JO506" s="163" t="str">
        <f t="shared" ca="1" si="1772"/>
        <v>-</v>
      </c>
      <c r="JP506" s="163" t="str">
        <f t="shared" ca="1" si="1772"/>
        <v>-</v>
      </c>
      <c r="JQ506" s="163" t="str">
        <f t="shared" ca="1" si="1772"/>
        <v>-</v>
      </c>
      <c r="JR506" s="163" t="str">
        <f t="shared" ca="1" si="1772"/>
        <v>-</v>
      </c>
      <c r="JS506" s="163" t="str">
        <f t="shared" ca="1" si="1753"/>
        <v>-</v>
      </c>
      <c r="JT506" s="163" t="str">
        <f t="shared" ca="1" si="1753"/>
        <v>-</v>
      </c>
      <c r="JU506" s="163" t="str">
        <f t="shared" ca="1" si="1753"/>
        <v>-</v>
      </c>
      <c r="JV506" s="163" t="str">
        <f t="shared" ca="1" si="1753"/>
        <v>-</v>
      </c>
      <c r="JW506" s="163" t="str">
        <f t="shared" ca="1" si="1753"/>
        <v>-</v>
      </c>
      <c r="JX506" s="163" t="str">
        <f t="shared" ca="1" si="1689"/>
        <v>-</v>
      </c>
      <c r="JY506" s="163" t="str">
        <f t="shared" ca="1" si="1754"/>
        <v>-</v>
      </c>
      <c r="JZ506" s="163" t="str">
        <f t="shared" ca="1" si="1754"/>
        <v>-</v>
      </c>
      <c r="KA506" s="163" t="str">
        <f t="shared" ca="1" si="1754"/>
        <v>-</v>
      </c>
      <c r="KB506" s="163" t="str">
        <f t="shared" ca="1" si="1754"/>
        <v>-</v>
      </c>
      <c r="KC506" s="163" t="str">
        <f t="shared" ca="1" si="1754"/>
        <v>-</v>
      </c>
      <c r="KD506" s="163" t="str">
        <f t="shared" ca="1" si="1754"/>
        <v>-</v>
      </c>
      <c r="KE506" s="163" t="str">
        <f t="shared" ca="1" si="1754"/>
        <v>-</v>
      </c>
      <c r="KF506" s="163" t="str">
        <f t="shared" ca="1" si="1754"/>
        <v>-</v>
      </c>
      <c r="KG506" s="163" t="str">
        <f t="shared" ca="1" si="1754"/>
        <v>-</v>
      </c>
      <c r="KH506" s="163" t="str">
        <f t="shared" ca="1" si="1754"/>
        <v>-</v>
      </c>
      <c r="KI506" s="163" t="str">
        <f t="shared" ca="1" si="1754"/>
        <v>-</v>
      </c>
      <c r="KJ506" s="163" t="str">
        <f t="shared" ca="1" si="1754"/>
        <v>-</v>
      </c>
      <c r="KK506" s="163" t="str">
        <f t="shared" ca="1" si="1754"/>
        <v>-</v>
      </c>
      <c r="KL506" s="163" t="str">
        <f t="shared" ca="1" si="1754"/>
        <v>-</v>
      </c>
      <c r="KM506" s="163" t="str">
        <f t="shared" ca="1" si="1754"/>
        <v>-</v>
      </c>
      <c r="KN506" s="163" t="str">
        <f t="shared" ca="1" si="1754"/>
        <v>-</v>
      </c>
      <c r="KO506" s="163" t="str">
        <f t="shared" ca="1" si="1754"/>
        <v>-</v>
      </c>
      <c r="KP506" s="163" t="str">
        <f t="shared" ca="1" si="1754"/>
        <v>-</v>
      </c>
      <c r="KQ506" s="163" t="str">
        <f t="shared" ca="1" si="1754"/>
        <v>-</v>
      </c>
      <c r="KR506" s="163" t="str">
        <f t="shared" ca="1" si="1754"/>
        <v>-</v>
      </c>
      <c r="KS506" s="163" t="str">
        <f t="shared" ca="1" si="1754"/>
        <v>-</v>
      </c>
      <c r="KT506" s="163" t="str">
        <f t="shared" ca="1" si="1754"/>
        <v>-</v>
      </c>
      <c r="KU506" s="163" t="str">
        <f t="shared" ca="1" si="1754"/>
        <v>-</v>
      </c>
      <c r="KV506" s="163" t="str">
        <f t="shared" ca="1" si="1754"/>
        <v>-</v>
      </c>
      <c r="KW506" s="163" t="str">
        <f t="shared" ca="1" si="1754"/>
        <v>-</v>
      </c>
      <c r="KX506" s="163" t="str">
        <f t="shared" ca="1" si="1754"/>
        <v>-</v>
      </c>
      <c r="KY506" s="163" t="str">
        <f t="shared" ca="1" si="1754"/>
        <v>-</v>
      </c>
      <c r="KZ506" s="163" t="str">
        <f t="shared" ca="1" si="1754"/>
        <v>-</v>
      </c>
      <c r="LA506" s="163" t="str">
        <f t="shared" ca="1" si="1754"/>
        <v>-</v>
      </c>
      <c r="LB506" s="163" t="str">
        <f t="shared" ca="1" si="1754"/>
        <v>-</v>
      </c>
      <c r="LC506" s="163" t="str">
        <f t="shared" ca="1" si="1754"/>
        <v>-</v>
      </c>
      <c r="LD506" s="163" t="str">
        <f t="shared" ca="1" si="1754"/>
        <v>-</v>
      </c>
      <c r="LE506" s="163" t="str">
        <f t="shared" ca="1" si="1754"/>
        <v>-</v>
      </c>
      <c r="LF506" s="163" t="str">
        <f t="shared" ca="1" si="1754"/>
        <v>-</v>
      </c>
      <c r="LG506" s="163" t="str">
        <f t="shared" ca="1" si="1754"/>
        <v>-</v>
      </c>
      <c r="LH506" s="163" t="str">
        <f t="shared" ca="1" si="1754"/>
        <v>-</v>
      </c>
      <c r="LI506" s="163" t="str">
        <f t="shared" ca="1" si="1754"/>
        <v>-</v>
      </c>
      <c r="LJ506" s="163" t="str">
        <f t="shared" ca="1" si="1754"/>
        <v>-</v>
      </c>
      <c r="LK506" s="163" t="str">
        <f t="shared" ca="1" si="1754"/>
        <v>-</v>
      </c>
      <c r="LL506" s="163" t="str">
        <f t="shared" ca="1" si="1754"/>
        <v>-</v>
      </c>
      <c r="LM506" s="163" t="str">
        <f t="shared" ca="1" si="1754"/>
        <v>-</v>
      </c>
      <c r="LN506" s="163" t="str">
        <f t="shared" ca="1" si="1754"/>
        <v>-</v>
      </c>
      <c r="LO506" s="163" t="str">
        <f t="shared" ca="1" si="1693"/>
        <v>-</v>
      </c>
      <c r="LP506" s="163" t="str">
        <f t="shared" ca="1" si="1693"/>
        <v>-</v>
      </c>
      <c r="LQ506" s="163" t="str">
        <f t="shared" ca="1" si="1693"/>
        <v>-</v>
      </c>
      <c r="LR506" s="163" t="str">
        <f t="shared" ca="1" si="1693"/>
        <v>-</v>
      </c>
      <c r="LS506" s="163" t="str">
        <f t="shared" ca="1" si="1693"/>
        <v>-</v>
      </c>
      <c r="LT506" s="163" t="str">
        <f t="shared" ca="1" si="1693"/>
        <v>-</v>
      </c>
      <c r="LU506" s="163" t="str">
        <f t="shared" ca="1" si="1693"/>
        <v>-</v>
      </c>
      <c r="LV506" s="163" t="str">
        <f t="shared" ca="1" si="1693"/>
        <v>-</v>
      </c>
      <c r="LW506" s="163" t="str">
        <f t="shared" ca="1" si="1693"/>
        <v>-</v>
      </c>
      <c r="LX506" s="163" t="str">
        <f t="shared" ca="1" si="1693"/>
        <v>-</v>
      </c>
      <c r="LY506" s="10"/>
      <c r="LZ506" s="161">
        <f t="shared" ca="1" si="1694"/>
        <v>4.4999999999999998E-2</v>
      </c>
      <c r="MA506" s="161">
        <f t="shared" ca="1" si="1695"/>
        <v>4.4999999999999998E-2</v>
      </c>
      <c r="MB506" s="163">
        <f t="shared" ca="1" si="1696"/>
        <v>1</v>
      </c>
      <c r="MC506" s="163">
        <f t="shared" ca="1" si="1696"/>
        <v>0</v>
      </c>
      <c r="MD506" s="163">
        <f t="shared" ca="1" si="1696"/>
        <v>1</v>
      </c>
      <c r="ME506" s="163">
        <f t="shared" ca="1" si="1696"/>
        <v>1</v>
      </c>
      <c r="MF506" s="163">
        <f t="shared" ca="1" si="1696"/>
        <v>0</v>
      </c>
      <c r="MG506" s="163">
        <f t="shared" ca="1" si="1696"/>
        <v>70</v>
      </c>
      <c r="MH506" s="163">
        <f t="shared" ca="1" si="1696"/>
        <v>50</v>
      </c>
      <c r="MI506" s="163">
        <f t="shared" ca="1" si="1696"/>
        <v>85</v>
      </c>
      <c r="MJ506" s="163">
        <f t="shared" ca="1" si="1696"/>
        <v>50</v>
      </c>
      <c r="MK506" s="161">
        <f t="shared" ca="1" si="1697"/>
        <v>1</v>
      </c>
      <c r="ML506" s="161">
        <f t="shared" ca="1" si="1698"/>
        <v>1</v>
      </c>
      <c r="MM506" s="161">
        <f t="shared" ca="1" si="1699"/>
        <v>1</v>
      </c>
      <c r="MN506" s="161">
        <f t="shared" ca="1" si="1700"/>
        <v>1</v>
      </c>
      <c r="MO506" s="161">
        <f t="shared" ca="1" si="1700"/>
        <v>1</v>
      </c>
      <c r="MP506" s="163">
        <f t="shared" ca="1" si="1696"/>
        <v>1</v>
      </c>
      <c r="MQ506" s="10"/>
      <c r="MR506" s="163">
        <f t="shared" ca="1" si="1696"/>
        <v>1</v>
      </c>
      <c r="MS506" s="161">
        <f t="shared" ca="1" si="1701"/>
        <v>1</v>
      </c>
      <c r="MT506" s="163">
        <f t="shared" ca="1" si="1696"/>
        <v>0.75</v>
      </c>
      <c r="MU506" s="163">
        <f t="shared" ca="1" si="1696"/>
        <v>0.8</v>
      </c>
      <c r="MV506" s="163">
        <f t="shared" ca="1" si="1702"/>
        <v>0.82499999999999996</v>
      </c>
      <c r="MW506" s="163">
        <f t="shared" ca="1" si="1696"/>
        <v>0.875</v>
      </c>
      <c r="MX506" s="163">
        <f t="shared" ca="1" si="1696"/>
        <v>0.9</v>
      </c>
      <c r="MY506" s="163">
        <f t="shared" ca="1" si="1763"/>
        <v>0.75</v>
      </c>
      <c r="MZ506" s="163">
        <f t="shared" ca="1" si="1763"/>
        <v>0.78142857142857147</v>
      </c>
      <c r="NA506" s="163">
        <f t="shared" ca="1" si="1763"/>
        <v>0.82499999999999996</v>
      </c>
      <c r="NB506" s="163">
        <f t="shared" ca="1" si="1763"/>
        <v>0.875</v>
      </c>
      <c r="NC506" s="163">
        <f t="shared" ca="1" si="1763"/>
        <v>0.9</v>
      </c>
      <c r="ND506" s="163">
        <f t="shared" ca="1" si="1763"/>
        <v>0.9</v>
      </c>
      <c r="NE506" s="163">
        <f t="shared" ca="1" si="1763"/>
        <v>0.75</v>
      </c>
      <c r="NF506" s="163">
        <f t="shared" ca="1" si="1763"/>
        <v>0.78142857142857147</v>
      </c>
      <c r="NG506" s="163">
        <f t="shared" ca="1" si="1763"/>
        <v>0.82499999999999996</v>
      </c>
      <c r="NH506" s="163">
        <f t="shared" ca="1" si="1763"/>
        <v>0.875</v>
      </c>
      <c r="NI506" s="163">
        <f t="shared" ca="1" si="1763"/>
        <v>0.9</v>
      </c>
      <c r="NJ506" s="163">
        <f t="shared" ca="1" si="1763"/>
        <v>0.9</v>
      </c>
      <c r="NK506" s="163">
        <f t="shared" ca="1" si="1763"/>
        <v>0.75</v>
      </c>
      <c r="NL506" s="163">
        <f t="shared" ca="1" si="1763"/>
        <v>0.78142857142857147</v>
      </c>
      <c r="NM506" s="163">
        <f t="shared" ca="1" si="1763"/>
        <v>0.82499999999999996</v>
      </c>
      <c r="NN506" s="163">
        <f t="shared" ca="1" si="1763"/>
        <v>0.875</v>
      </c>
      <c r="NO506" s="163">
        <f t="shared" ca="1" si="1763"/>
        <v>0.9</v>
      </c>
      <c r="NP506" s="163">
        <f t="shared" ca="1" si="1763"/>
        <v>0.9</v>
      </c>
      <c r="NQ506" s="163">
        <f t="shared" ca="1" si="1763"/>
        <v>0.75</v>
      </c>
      <c r="NR506" s="163">
        <f t="shared" ca="1" si="1763"/>
        <v>0.78142857142857147</v>
      </c>
      <c r="NS506" s="163">
        <f t="shared" ca="1" si="1763"/>
        <v>0.82499999999999996</v>
      </c>
      <c r="NT506" s="163">
        <f t="shared" ca="1" si="1763"/>
        <v>0.875</v>
      </c>
      <c r="NU506" s="163">
        <f t="shared" ca="1" si="1763"/>
        <v>0.9</v>
      </c>
      <c r="NV506" s="163">
        <f t="shared" ca="1" si="1763"/>
        <v>0.9</v>
      </c>
      <c r="NW506" s="163">
        <f t="shared" ca="1" si="1763"/>
        <v>0.75</v>
      </c>
      <c r="NX506" s="163">
        <f t="shared" ca="1" si="1763"/>
        <v>0.78142857142857147</v>
      </c>
      <c r="NY506" s="163">
        <f t="shared" ca="1" si="1763"/>
        <v>0.82499999999999996</v>
      </c>
      <c r="NZ506" s="163">
        <f t="shared" ca="1" si="1763"/>
        <v>0.875</v>
      </c>
      <c r="OA506" s="163">
        <f t="shared" ca="1" si="1763"/>
        <v>0.9</v>
      </c>
      <c r="OB506" s="163">
        <f t="shared" ca="1" si="1763"/>
        <v>0.9</v>
      </c>
      <c r="OC506" s="163">
        <f t="shared" ca="1" si="1763"/>
        <v>0.75</v>
      </c>
      <c r="OD506" s="163">
        <f t="shared" ca="1" si="1763"/>
        <v>0.78142857142857147</v>
      </c>
      <c r="OE506" s="163">
        <f t="shared" ca="1" si="1763"/>
        <v>0.82499999999999996</v>
      </c>
      <c r="OF506" s="163">
        <f t="shared" ca="1" si="1763"/>
        <v>0.875</v>
      </c>
      <c r="OG506" s="163">
        <f t="shared" ca="1" si="1763"/>
        <v>0.9</v>
      </c>
      <c r="OH506" s="163">
        <f t="shared" ca="1" si="1763"/>
        <v>0.9</v>
      </c>
      <c r="OI506" s="163">
        <f t="shared" ca="1" si="1763"/>
        <v>0.75</v>
      </c>
      <c r="OJ506" s="163">
        <f t="shared" ca="1" si="1763"/>
        <v>0.76904761904761909</v>
      </c>
      <c r="OK506" s="163">
        <f t="shared" ca="1" si="1763"/>
        <v>0.82000000000000006</v>
      </c>
      <c r="OL506" s="163">
        <f t="shared" ca="1" si="1763"/>
        <v>0.875</v>
      </c>
      <c r="OM506" s="163">
        <f t="shared" ca="1" si="1763"/>
        <v>0.9</v>
      </c>
      <c r="ON506" s="163">
        <f t="shared" ca="1" si="1763"/>
        <v>0.90000000000000013</v>
      </c>
      <c r="OO506" s="163">
        <f t="shared" ca="1" si="1763"/>
        <v>0.75</v>
      </c>
      <c r="OP506" s="163">
        <f t="shared" ca="1" si="1763"/>
        <v>0.76904761904761909</v>
      </c>
      <c r="OQ506" s="163">
        <f t="shared" ca="1" si="1763"/>
        <v>0.82000000000000006</v>
      </c>
      <c r="OR506" s="163">
        <f t="shared" ca="1" si="1763"/>
        <v>0.875</v>
      </c>
      <c r="OS506" s="163">
        <f t="shared" ca="1" si="1763"/>
        <v>0.9</v>
      </c>
      <c r="OT506" s="163">
        <f t="shared" ca="1" si="1763"/>
        <v>0.9</v>
      </c>
      <c r="OU506" s="163">
        <f t="shared" ca="1" si="1763"/>
        <v>0.875</v>
      </c>
      <c r="OV506" s="161">
        <f t="shared" ca="1" si="1705"/>
        <v>1</v>
      </c>
      <c r="OW506" s="161">
        <f t="shared" ca="1" si="1706"/>
        <v>1</v>
      </c>
      <c r="OX506" s="161" t="str">
        <f t="shared" ca="1" si="1707"/>
        <v>-</v>
      </c>
      <c r="OY506" s="163" t="str">
        <f t="shared" ca="1" si="1708"/>
        <v>-</v>
      </c>
      <c r="OZ506" s="161" t="str">
        <f t="shared" ca="1" si="1709"/>
        <v>-</v>
      </c>
      <c r="PA506" s="161" t="str">
        <f t="shared" ca="1" si="1710"/>
        <v>-</v>
      </c>
      <c r="PB506" s="163">
        <f t="shared" ca="1" si="1696"/>
        <v>0</v>
      </c>
      <c r="PC506" s="27">
        <v>0</v>
      </c>
    </row>
    <row r="507" spans="1:419" s="143" customFormat="1" hidden="1" outlineLevel="1">
      <c r="A507" s="121">
        <f t="shared" si="14"/>
        <v>502</v>
      </c>
      <c r="B507" s="121">
        <f t="shared" si="1766"/>
        <v>13</v>
      </c>
      <c r="C507" s="143">
        <f t="shared" si="1724"/>
        <v>1002</v>
      </c>
      <c r="D507" s="143" t="s">
        <v>884</v>
      </c>
      <c r="E507" s="143" t="b">
        <f t="shared" ref="E507" si="1773">J507=1</f>
        <v>1</v>
      </c>
      <c r="F507" s="143" t="b">
        <v>0</v>
      </c>
      <c r="G507" s="143" t="b">
        <f t="shared" ref="G507" si="1774">E507</f>
        <v>1</v>
      </c>
      <c r="H507" s="139">
        <f t="shared" ref="H507:AC512" ca="1" si="1775">OFFSET(H507,-1,0)</f>
        <v>3</v>
      </c>
      <c r="I507" s="32">
        <v>2</v>
      </c>
      <c r="J507" s="32">
        <v>1</v>
      </c>
      <c r="K507" s="32">
        <v>4</v>
      </c>
      <c r="L507" s="139">
        <f t="shared" ca="1" si="1775"/>
        <v>1</v>
      </c>
      <c r="M507" s="139">
        <f t="shared" ca="1" si="1775"/>
        <v>1</v>
      </c>
      <c r="N507" s="139">
        <f t="shared" ca="1" si="1775"/>
        <v>1</v>
      </c>
      <c r="O507" s="139">
        <f t="shared" ca="1" si="1775"/>
        <v>1</v>
      </c>
      <c r="P507" s="139">
        <f t="shared" ca="1" si="1775"/>
        <v>1</v>
      </c>
      <c r="Q507" s="139">
        <f t="shared" ca="1" si="1775"/>
        <v>1</v>
      </c>
      <c r="R507" s="139">
        <f t="shared" ca="1" si="1775"/>
        <v>2</v>
      </c>
      <c r="S507" s="139">
        <f t="shared" ca="1" si="1775"/>
        <v>1</v>
      </c>
      <c r="T507" s="139">
        <f t="shared" ca="1" si="1775"/>
        <v>1</v>
      </c>
      <c r="U507" s="139">
        <f t="shared" ca="1" si="1775"/>
        <v>1</v>
      </c>
      <c r="V507" s="139">
        <f t="shared" ca="1" si="1775"/>
        <v>1</v>
      </c>
      <c r="W507" s="139">
        <f t="shared" ca="1" si="1775"/>
        <v>1</v>
      </c>
      <c r="X507" s="139">
        <f t="shared" ca="1" si="1775"/>
        <v>1</v>
      </c>
      <c r="Y507" s="139">
        <f t="shared" ca="1" si="1775"/>
        <v>1</v>
      </c>
      <c r="Z507" s="139">
        <f t="shared" ca="1" si="1775"/>
        <v>1</v>
      </c>
      <c r="AA507" s="139">
        <f t="shared" ca="1" si="1775"/>
        <v>1</v>
      </c>
      <c r="AB507" s="139">
        <f t="shared" ca="1" si="1775"/>
        <v>1</v>
      </c>
      <c r="AC507" s="139">
        <f t="shared" ca="1" si="1775"/>
        <v>1</v>
      </c>
      <c r="AE507" s="157"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163" t="str">
        <f t="shared" ca="1" si="1668"/>
        <v>-</v>
      </c>
      <c r="AI507" s="163" t="str">
        <f t="shared" ca="1" si="1668"/>
        <v>-</v>
      </c>
      <c r="AJ507" s="163" t="str">
        <f t="shared" ca="1" si="1668"/>
        <v>-</v>
      </c>
      <c r="AK507" s="163" t="str">
        <f t="shared" ca="1" si="1668"/>
        <v>-</v>
      </c>
      <c r="AL507" s="163" t="str">
        <f t="shared" ca="1" si="1668"/>
        <v>-</v>
      </c>
      <c r="AM507" s="163" t="b">
        <f t="shared" ca="1" si="1668"/>
        <v>1</v>
      </c>
      <c r="AN507" s="10"/>
      <c r="AO507" s="161" t="b">
        <f t="shared" si="1669"/>
        <v>0</v>
      </c>
      <c r="AP507" s="161" t="str">
        <f t="shared" si="1669"/>
        <v>-</v>
      </c>
      <c r="AQ507" s="161" t="b">
        <f t="shared" si="1669"/>
        <v>0</v>
      </c>
      <c r="AR507" s="161" t="b">
        <f t="shared" si="1669"/>
        <v>1</v>
      </c>
      <c r="AS507" s="161" t="b">
        <f t="shared" si="1669"/>
        <v>1</v>
      </c>
      <c r="AT507" s="161" t="b">
        <f t="shared" si="1669"/>
        <v>0</v>
      </c>
      <c r="AU507" s="161">
        <f t="shared" ca="1" si="1670"/>
        <v>0</v>
      </c>
      <c r="AV507" s="161" t="b">
        <f t="shared" si="1671"/>
        <v>0</v>
      </c>
      <c r="AW507" s="161" t="b">
        <f t="shared" si="1671"/>
        <v>0</v>
      </c>
      <c r="AX507" s="161" t="str">
        <f t="shared" si="1671"/>
        <v>-</v>
      </c>
      <c r="AY507" s="161" t="str">
        <f t="shared" si="1671"/>
        <v>-</v>
      </c>
      <c r="AZ507" s="161" t="str">
        <f t="shared" si="1671"/>
        <v>-</v>
      </c>
      <c r="BA507" s="10"/>
      <c r="BB507" s="161" t="b">
        <f t="shared" si="1672"/>
        <v>1</v>
      </c>
      <c r="BC507" s="163" t="b">
        <f t="shared" ca="1" si="1673"/>
        <v>1</v>
      </c>
      <c r="BD507" s="163" t="b">
        <f t="shared" ca="1" si="1673"/>
        <v>1</v>
      </c>
      <c r="BE507" s="162">
        <f t="shared" ca="1" si="1674"/>
        <v>3210</v>
      </c>
      <c r="BF507" s="163" t="str">
        <f t="shared" ref="BF507:DW507" ca="1" si="1776">OFFSET(BF$5,$B507,0)</f>
        <v>-</v>
      </c>
      <c r="BG507" s="163" t="str">
        <f t="shared" ca="1" si="1776"/>
        <v>-</v>
      </c>
      <c r="BH507" s="163" t="str">
        <f t="shared" ca="1" si="1776"/>
        <v>-</v>
      </c>
      <c r="BI507" s="163" t="str">
        <f t="shared" ca="1" si="1776"/>
        <v>-</v>
      </c>
      <c r="BJ507" s="163" t="str">
        <f t="shared" ca="1" si="1776"/>
        <v>-</v>
      </c>
      <c r="BK507" s="163">
        <f t="shared" ca="1" si="1776"/>
        <v>1</v>
      </c>
      <c r="BL507" s="163">
        <f t="shared" ca="1" si="1776"/>
        <v>1</v>
      </c>
      <c r="BM507" s="163" t="str">
        <f t="shared" ca="1" si="1776"/>
        <v>-</v>
      </c>
      <c r="BN507" s="163" t="str">
        <f t="shared" ca="1" si="1776"/>
        <v>-</v>
      </c>
      <c r="BO507" s="163" t="b">
        <f t="shared" ca="1" si="1676"/>
        <v>0</v>
      </c>
      <c r="BP507" s="163" t="b">
        <f t="shared" ca="1" si="1676"/>
        <v>0</v>
      </c>
      <c r="BQ507" s="163" t="b">
        <f t="shared" ca="1" si="1676"/>
        <v>0</v>
      </c>
      <c r="BR507" s="163" t="b">
        <f t="shared" ca="1" si="1676"/>
        <v>0</v>
      </c>
      <c r="BS507" s="163" t="b">
        <f t="shared" ca="1" si="1676"/>
        <v>0</v>
      </c>
      <c r="BT507" s="163" t="b">
        <f t="shared" ca="1" si="1676"/>
        <v>0</v>
      </c>
      <c r="BU507" s="163" t="b">
        <f t="shared" ca="1" si="1676"/>
        <v>0</v>
      </c>
      <c r="BV507" s="163" t="b">
        <f t="shared" ca="1" si="1676"/>
        <v>0</v>
      </c>
      <c r="BW507" s="163" t="b">
        <f t="shared" ca="1" si="1676"/>
        <v>0</v>
      </c>
      <c r="BX507" s="163" t="str">
        <f t="shared" ca="1" si="1776"/>
        <v>-</v>
      </c>
      <c r="BY507" s="163" t="str">
        <f t="shared" ca="1" si="1776"/>
        <v>-</v>
      </c>
      <c r="BZ507" s="163" t="str">
        <f t="shared" ca="1" si="1776"/>
        <v>-</v>
      </c>
      <c r="CA507" s="163" t="str">
        <f t="shared" ca="1" si="1776"/>
        <v>-</v>
      </c>
      <c r="CB507" s="163" t="str">
        <f t="shared" ca="1" si="1776"/>
        <v>-</v>
      </c>
      <c r="CC507" s="163" t="str">
        <f t="shared" ca="1" si="1776"/>
        <v>-</v>
      </c>
      <c r="CD507" s="163" t="str">
        <f t="shared" ca="1" si="1776"/>
        <v>-</v>
      </c>
      <c r="CE507" s="163" t="str">
        <f t="shared" ca="1" si="1776"/>
        <v>-</v>
      </c>
      <c r="CF507" s="163" t="str">
        <f t="shared" ca="1" si="1776"/>
        <v>-</v>
      </c>
      <c r="CG507" s="163" t="str">
        <f t="shared" ca="1" si="1776"/>
        <v>-</v>
      </c>
      <c r="CH507" s="163" t="str">
        <f t="shared" ca="1" si="1776"/>
        <v>-</v>
      </c>
      <c r="CI507" s="163" t="str">
        <f t="shared" ca="1" si="1776"/>
        <v>-</v>
      </c>
      <c r="CJ507" s="163" t="str">
        <f t="shared" ca="1" si="1776"/>
        <v>-</v>
      </c>
      <c r="CK507" s="163" t="str">
        <f t="shared" ca="1" si="1776"/>
        <v>-</v>
      </c>
      <c r="CL507" s="163" t="str">
        <f t="shared" ca="1" si="1776"/>
        <v>-</v>
      </c>
      <c r="CM507" s="163" t="str">
        <f t="shared" ca="1" si="1776"/>
        <v>-</v>
      </c>
      <c r="CN507" s="163" t="str">
        <f t="shared" ca="1" si="1776"/>
        <v>-</v>
      </c>
      <c r="CO507" s="163" t="str">
        <f t="shared" ca="1" si="1776"/>
        <v>-</v>
      </c>
      <c r="CP507" s="163" t="str">
        <f t="shared" ca="1" si="1776"/>
        <v>-</v>
      </c>
      <c r="CQ507" s="163" t="str">
        <f t="shared" ca="1" si="1776"/>
        <v>-</v>
      </c>
      <c r="CR507" s="163" t="str">
        <f t="shared" ca="1" si="1776"/>
        <v>-</v>
      </c>
      <c r="CS507" s="163" t="str">
        <f t="shared" ca="1" si="1776"/>
        <v>-</v>
      </c>
      <c r="CT507" s="163" t="str">
        <f t="shared" ca="1" si="1776"/>
        <v>-</v>
      </c>
      <c r="CU507" s="163" t="str">
        <f t="shared" ca="1" si="1776"/>
        <v>-</v>
      </c>
      <c r="CV507" s="163" t="str">
        <f t="shared" ca="1" si="1776"/>
        <v>-</v>
      </c>
      <c r="CW507" s="163" t="str">
        <f t="shared" ca="1" si="1776"/>
        <v>-</v>
      </c>
      <c r="CX507" s="163" t="str">
        <f t="shared" ca="1" si="1776"/>
        <v>-</v>
      </c>
      <c r="CY507" s="163" t="str">
        <f t="shared" ca="1" si="1776"/>
        <v>-</v>
      </c>
      <c r="CZ507" s="163" t="str">
        <f t="shared" ca="1" si="1776"/>
        <v>-</v>
      </c>
      <c r="DA507" s="163" t="str">
        <f t="shared" ca="1" si="1776"/>
        <v>-</v>
      </c>
      <c r="DB507" s="163" t="str">
        <f t="shared" ca="1" si="1776"/>
        <v>-</v>
      </c>
      <c r="DC507" s="163" t="str">
        <f t="shared" ca="1" si="1776"/>
        <v>-</v>
      </c>
      <c r="DD507" s="163" t="str">
        <f t="shared" ca="1" si="1776"/>
        <v>-</v>
      </c>
      <c r="DE507" s="163" t="str">
        <f t="shared" ca="1" si="1776"/>
        <v>-</v>
      </c>
      <c r="DF507" s="163" t="str">
        <f t="shared" ca="1" si="1776"/>
        <v>-</v>
      </c>
      <c r="DG507" s="163" t="str">
        <f t="shared" ca="1" si="1776"/>
        <v>-</v>
      </c>
      <c r="DH507" s="163" t="str">
        <f t="shared" ca="1" si="1776"/>
        <v>-</v>
      </c>
      <c r="DI507" s="163" t="str">
        <f t="shared" ca="1" si="1776"/>
        <v>-</v>
      </c>
      <c r="DJ507" s="163" t="str">
        <f t="shared" ca="1" si="1776"/>
        <v>-</v>
      </c>
      <c r="DK507" s="163" t="str">
        <f t="shared" ca="1" si="1776"/>
        <v>-</v>
      </c>
      <c r="DL507" s="10"/>
      <c r="DM507" s="163" t="str">
        <f t="shared" ca="1" si="1776"/>
        <v>-</v>
      </c>
      <c r="DN507" s="163" t="str">
        <f t="shared" ca="1" si="1776"/>
        <v>-</v>
      </c>
      <c r="DO507" s="163" t="str">
        <f t="shared" ca="1" si="1776"/>
        <v>-</v>
      </c>
      <c r="DP507" s="163" t="str">
        <f t="shared" ca="1" si="1776"/>
        <v>-</v>
      </c>
      <c r="DQ507" s="163" t="str">
        <f t="shared" ca="1" si="1776"/>
        <v>-</v>
      </c>
      <c r="DR507" s="163" t="str">
        <f t="shared" ca="1" si="1776"/>
        <v>-</v>
      </c>
      <c r="DS507" s="163" t="str">
        <f t="shared" ca="1" si="1776"/>
        <v>-</v>
      </c>
      <c r="DT507" s="163" t="str">
        <f t="shared" ca="1" si="1776"/>
        <v>-</v>
      </c>
      <c r="DU507" s="163" t="str">
        <f t="shared" ca="1" si="1776"/>
        <v>-</v>
      </c>
      <c r="DV507" s="163" t="str">
        <f t="shared" ca="1" si="1776"/>
        <v>-</v>
      </c>
      <c r="DW507" s="163" t="str">
        <f t="shared" ca="1" si="1776"/>
        <v>-</v>
      </c>
      <c r="DX507" s="161" t="b" cm="1">
        <f t="array" ref="DX507">INDEX(i.rev,$K507,DX$15)</f>
        <v>0</v>
      </c>
      <c r="DY507" s="161">
        <f t="shared" si="1680"/>
        <v>21</v>
      </c>
      <c r="DZ507" s="161" t="b" cm="1">
        <f t="array" ref="DZ507">INDEX(i.rev,$K507,DZ$15)</f>
        <v>0</v>
      </c>
      <c r="EA507" s="161" t="b" cm="1">
        <f t="array" ref="EA507">INDEX(i.rev,$K507,EA$15)</f>
        <v>1</v>
      </c>
      <c r="EB507" s="161" t="b" cm="1">
        <f t="array" ref="EB507">INDEX(i.rev,$K507,EB$15)</f>
        <v>1</v>
      </c>
      <c r="EC507" s="161" t="b" cm="1">
        <f t="array" ref="EC507">INDEX(i.rev,$K507,EC$15)</f>
        <v>1</v>
      </c>
      <c r="ED507" s="161" t="b" cm="1">
        <f t="array" ref="ED507">INDEX(i.rev,$K507,ED$15)</f>
        <v>1</v>
      </c>
      <c r="EE507" s="161" t="b" cm="1">
        <f t="array" ref="EE507">INDEX(i.rev,$K507,EE$15)</f>
        <v>1</v>
      </c>
      <c r="EF507" s="161" t="b" cm="1">
        <f t="array" ref="EF507">INDEX(i.rev,$K507,EF$15)</f>
        <v>1</v>
      </c>
      <c r="EG507" s="161" t="b" cm="1">
        <f t="array" ref="EG507">INDEX(i.rev,$K507,EG$15)</f>
        <v>1</v>
      </c>
      <c r="EH507" s="10"/>
      <c r="EI507" s="163" t="str">
        <f t="shared" ref="EI507:GC507" ca="1" si="1777">OFFSET(EI$5,$B507,0)</f>
        <v>-</v>
      </c>
      <c r="EJ507" s="163" t="str">
        <f t="shared" ca="1" si="1777"/>
        <v>-</v>
      </c>
      <c r="EK507" s="163" t="str">
        <f t="shared" ca="1" si="1777"/>
        <v>-</v>
      </c>
      <c r="EL507" s="163" t="str">
        <f t="shared" ca="1" si="1777"/>
        <v>-</v>
      </c>
      <c r="EM507" s="163" t="str">
        <f t="shared" ca="1" si="1777"/>
        <v>-</v>
      </c>
      <c r="EN507" s="163" t="str">
        <f t="shared" ca="1" si="1777"/>
        <v>-</v>
      </c>
      <c r="EO507" s="163" t="str">
        <f t="shared" ca="1" si="1777"/>
        <v>-</v>
      </c>
      <c r="EP507" s="163" t="str">
        <f t="shared" ca="1" si="1777"/>
        <v>-</v>
      </c>
      <c r="EQ507" s="163">
        <f t="shared" ca="1" si="1777"/>
        <v>1</v>
      </c>
      <c r="ER507" s="163">
        <f t="shared" ca="1" si="1777"/>
        <v>1</v>
      </c>
      <c r="ES507" s="163">
        <f t="shared" ca="1" si="1777"/>
        <v>0</v>
      </c>
      <c r="ET507" s="163" t="str">
        <f t="shared" ca="1" si="1777"/>
        <v>-</v>
      </c>
      <c r="EU507" s="163" t="str">
        <f t="shared" ca="1" si="1777"/>
        <v>-</v>
      </c>
      <c r="EV507" s="163" t="str">
        <f t="shared" ca="1" si="1777"/>
        <v>-</v>
      </c>
      <c r="EW507" s="163" t="str">
        <f t="shared" ca="1" si="1777"/>
        <v>-</v>
      </c>
      <c r="EX507" s="163" t="str">
        <f t="shared" ca="1" si="1777"/>
        <v>-</v>
      </c>
      <c r="EY507" s="163" t="str">
        <f t="shared" ca="1" si="1777"/>
        <v>-</v>
      </c>
      <c r="EZ507" s="163" t="str">
        <f t="shared" ca="1" si="1777"/>
        <v>-</v>
      </c>
      <c r="FA507" s="163">
        <f t="shared" ca="1" si="1777"/>
        <v>0</v>
      </c>
      <c r="FB507" s="163" t="str">
        <f t="shared" ca="1" si="1777"/>
        <v>-</v>
      </c>
      <c r="FC507" s="163" t="str">
        <f t="shared" ca="1" si="1777"/>
        <v>-</v>
      </c>
      <c r="FD507" s="163" t="str">
        <f t="shared" ca="1" si="1777"/>
        <v>-</v>
      </c>
      <c r="FE507" s="163" t="str">
        <f t="shared" ca="1" si="1777"/>
        <v>-</v>
      </c>
      <c r="FF507" s="163" t="str">
        <f t="shared" ca="1" si="1777"/>
        <v>-</v>
      </c>
      <c r="FG507" s="163">
        <f t="shared" ca="1" si="1777"/>
        <v>0</v>
      </c>
      <c r="FH507" s="163">
        <f t="shared" ca="1" si="1777"/>
        <v>0</v>
      </c>
      <c r="FI507" s="163">
        <f t="shared" ca="1" si="1777"/>
        <v>0</v>
      </c>
      <c r="FJ507" s="163">
        <f t="shared" ca="1" si="1777"/>
        <v>0</v>
      </c>
      <c r="FK507" s="163">
        <f t="shared" ca="1" si="1777"/>
        <v>0</v>
      </c>
      <c r="FL507" s="163">
        <f t="shared" ca="1" si="1777"/>
        <v>0</v>
      </c>
      <c r="FM507" s="163">
        <f t="shared" ca="1" si="1777"/>
        <v>0</v>
      </c>
      <c r="FN507" s="163" t="str">
        <f t="shared" ca="1" si="1777"/>
        <v>-</v>
      </c>
      <c r="FO507" s="163" t="str">
        <f t="shared" ca="1" si="1777"/>
        <v>-</v>
      </c>
      <c r="FP507" s="163" t="str">
        <f t="shared" ca="1" si="1777"/>
        <v>-</v>
      </c>
      <c r="FQ507" s="163" t="str">
        <f t="shared" ca="1" si="1777"/>
        <v>-</v>
      </c>
      <c r="FR507" s="163" t="str">
        <f t="shared" ca="1" si="1777"/>
        <v>-</v>
      </c>
      <c r="FS507" s="163" t="str">
        <f t="shared" ca="1" si="1777"/>
        <v>-</v>
      </c>
      <c r="FT507" s="163" t="str">
        <f t="shared" ca="1" si="1777"/>
        <v>-</v>
      </c>
      <c r="FU507" s="163" t="str">
        <f t="shared" ca="1" si="1777"/>
        <v>-</v>
      </c>
      <c r="FV507" s="163" t="str">
        <f t="shared" ca="1" si="1777"/>
        <v>-</v>
      </c>
      <c r="FW507" s="163" t="str">
        <f t="shared" ca="1" si="1777"/>
        <v>-</v>
      </c>
      <c r="FX507" s="163" t="str">
        <f t="shared" ca="1" si="1777"/>
        <v>-</v>
      </c>
      <c r="FY507" s="10"/>
      <c r="FZ507" s="163">
        <f t="shared" ca="1" si="1777"/>
        <v>1</v>
      </c>
      <c r="GA507" s="163" t="str">
        <f t="shared" ca="1" si="1777"/>
        <v>-</v>
      </c>
      <c r="GB507" s="163" t="str">
        <f t="shared" ca="1" si="1777"/>
        <v>-</v>
      </c>
      <c r="GC507" s="163" t="str">
        <f t="shared" ca="1" si="1777"/>
        <v>-</v>
      </c>
      <c r="GD507" s="163" t="str">
        <f t="shared" ca="1" si="1735"/>
        <v>-</v>
      </c>
      <c r="GE507" s="163" t="b">
        <f t="shared" ca="1" si="1735"/>
        <v>0</v>
      </c>
      <c r="GF507" s="163" t="str">
        <f t="shared" ca="1" si="1735"/>
        <v>-</v>
      </c>
      <c r="GG507" s="163">
        <f t="shared" ca="1" si="1735"/>
        <v>0</v>
      </c>
      <c r="GH507" s="163" t="str">
        <f t="shared" ca="1" si="1735"/>
        <v>-</v>
      </c>
      <c r="GI507" s="161" cm="1">
        <f t="array" ref="GI507">INDEX(i.rev,$K507,GI$15)</f>
        <v>1.1000000000000001</v>
      </c>
      <c r="GJ507" s="163">
        <f t="shared" ref="GJ507:GY507" ca="1" si="1778">OFFSET(GJ$5,$B507,0)</f>
        <v>0</v>
      </c>
      <c r="GK507" s="163">
        <f t="shared" ca="1" si="1778"/>
        <v>1</v>
      </c>
      <c r="GL507" s="163">
        <f t="shared" ca="1" si="1778"/>
        <v>0</v>
      </c>
      <c r="GM507" s="163">
        <f t="shared" ca="1" si="1778"/>
        <v>1</v>
      </c>
      <c r="GN507" s="163">
        <f t="shared" ca="1" si="1778"/>
        <v>1</v>
      </c>
      <c r="GO507" s="163">
        <f t="shared" ca="1" si="1778"/>
        <v>1</v>
      </c>
      <c r="GP507" s="163">
        <f t="shared" ca="1" si="1778"/>
        <v>0</v>
      </c>
      <c r="GQ507" s="163">
        <f t="shared" ca="1" si="1778"/>
        <v>0</v>
      </c>
      <c r="GR507" s="163">
        <f t="shared" ca="1" si="1778"/>
        <v>0</v>
      </c>
      <c r="GS507" s="163">
        <f t="shared" ca="1" si="1778"/>
        <v>0</v>
      </c>
      <c r="GT507" s="163">
        <f t="shared" ca="1" si="1778"/>
        <v>0</v>
      </c>
      <c r="GU507" s="163">
        <f t="shared" ca="1" si="1778"/>
        <v>0</v>
      </c>
      <c r="GV507" s="163">
        <f t="shared" ca="1" si="1778"/>
        <v>0</v>
      </c>
      <c r="GW507" s="163">
        <f t="shared" ca="1" si="1778"/>
        <v>0</v>
      </c>
      <c r="GX507" s="163">
        <f t="shared" ca="1" si="1778"/>
        <v>0</v>
      </c>
      <c r="GY507" s="163">
        <f t="shared" ca="1" si="1778"/>
        <v>0</v>
      </c>
      <c r="GZ507" s="161" cm="1">
        <f t="array" ref="GZ507">INDEX(i.rev,$K507,GZ$15)</f>
        <v>0</v>
      </c>
      <c r="HA507" s="163">
        <f t="shared" ca="1" si="1683"/>
        <v>0</v>
      </c>
      <c r="HB507" s="161" cm="1">
        <f t="array" ref="HB507">INDEX(i.rev,$K507,HB$15)</f>
        <v>1</v>
      </c>
      <c r="HC507" s="163">
        <f t="shared" ref="HC507:IH507" ca="1" si="1779">OFFSET(HC$5,$B507,0)</f>
        <v>0</v>
      </c>
      <c r="HD507" s="163">
        <f t="shared" ca="1" si="1779"/>
        <v>0</v>
      </c>
      <c r="HE507" s="163">
        <f t="shared" ca="1" si="1779"/>
        <v>0</v>
      </c>
      <c r="HF507" s="163">
        <f t="shared" ca="1" si="1779"/>
        <v>0</v>
      </c>
      <c r="HG507" s="163">
        <f t="shared" ca="1" si="1779"/>
        <v>0</v>
      </c>
      <c r="HH507" s="163">
        <f t="shared" ca="1" si="1779"/>
        <v>0</v>
      </c>
      <c r="HI507" s="163">
        <f t="shared" ca="1" si="1779"/>
        <v>0</v>
      </c>
      <c r="HJ507" s="10"/>
      <c r="HK507" s="163" t="str">
        <f t="shared" ca="1" si="1779"/>
        <v>-</v>
      </c>
      <c r="HL507" s="163" t="str">
        <f t="shared" ca="1" si="1779"/>
        <v>-</v>
      </c>
      <c r="HM507" s="163" t="str">
        <f t="shared" ca="1" si="1779"/>
        <v>-</v>
      </c>
      <c r="HN507" s="163" t="str">
        <f t="shared" ca="1" si="1779"/>
        <v>-</v>
      </c>
      <c r="HO507" s="163" t="str">
        <f t="shared" ca="1" si="1779"/>
        <v>-</v>
      </c>
      <c r="HP507" s="161" t="b">
        <f t="shared" ca="1" si="1686"/>
        <v>0</v>
      </c>
      <c r="HQ507" s="161" t="b">
        <f t="shared" ca="1" si="1686"/>
        <v>0</v>
      </c>
      <c r="HR507" s="161" t="b">
        <f t="shared" ca="1" si="1686"/>
        <v>1</v>
      </c>
      <c r="HS507" s="163">
        <f t="shared" ca="1" si="1779"/>
        <v>0</v>
      </c>
      <c r="HT507" s="161">
        <f t="shared" ca="1" si="1687"/>
        <v>1</v>
      </c>
      <c r="HU507" s="161">
        <f t="shared" ca="1" si="1687"/>
        <v>1</v>
      </c>
      <c r="HV507" s="163" t="str">
        <f t="shared" ca="1" si="1779"/>
        <v>-</v>
      </c>
      <c r="HW507" s="163" t="str">
        <f t="shared" ca="1" si="1779"/>
        <v>-</v>
      </c>
      <c r="HX507" s="163" t="str">
        <f t="shared" ca="1" si="1779"/>
        <v>-</v>
      </c>
      <c r="HY507" s="163" t="str">
        <f t="shared" ca="1" si="1779"/>
        <v>-</v>
      </c>
      <c r="HZ507" s="163" t="str">
        <f t="shared" ca="1" si="1779"/>
        <v>-</v>
      </c>
      <c r="IA507" s="163" t="str">
        <f t="shared" ca="1" si="1779"/>
        <v>-</v>
      </c>
      <c r="IB507" s="163" t="str">
        <f t="shared" ca="1" si="1779"/>
        <v>-</v>
      </c>
      <c r="IC507" s="163" t="str">
        <f t="shared" ca="1" si="1779"/>
        <v>-</v>
      </c>
      <c r="ID507" s="163" t="str">
        <f t="shared" ca="1" si="1779"/>
        <v>-</v>
      </c>
      <c r="IE507" s="163" t="b">
        <f t="shared" ca="1" si="1779"/>
        <v>1</v>
      </c>
      <c r="IF507" s="163" t="str">
        <f t="shared" ca="1" si="1779"/>
        <v>-</v>
      </c>
      <c r="IG507" s="163" t="str">
        <f t="shared" ca="1" si="1779"/>
        <v>-</v>
      </c>
      <c r="IH507" s="163" t="str">
        <f t="shared" ca="1" si="1779"/>
        <v>-</v>
      </c>
      <c r="II507" s="163" t="b">
        <f t="shared" ca="1" si="1688"/>
        <v>1</v>
      </c>
      <c r="IJ507" s="163">
        <f t="shared" ca="1" si="1688"/>
        <v>0</v>
      </c>
      <c r="IK507" s="163" t="str">
        <f t="shared" ca="1" si="1688"/>
        <v>-</v>
      </c>
      <c r="IL507" s="163" t="str">
        <f t="shared" ca="1" si="1688"/>
        <v>-</v>
      </c>
      <c r="IM507" s="163" t="str">
        <f t="shared" ca="1" si="1688"/>
        <v>-</v>
      </c>
      <c r="IN507" s="163" t="str">
        <f t="shared" ca="1" si="1688"/>
        <v>-</v>
      </c>
      <c r="IO507" s="163" t="str">
        <f t="shared" ca="1" si="1688"/>
        <v>-</v>
      </c>
      <c r="IP507" s="163">
        <f t="shared" ca="1" si="1688"/>
        <v>0</v>
      </c>
      <c r="IQ507" s="163" t="str">
        <f t="shared" ca="1" si="1688"/>
        <v>-</v>
      </c>
      <c r="IR507" s="163" t="str">
        <f t="shared" ca="1" si="1688"/>
        <v>-</v>
      </c>
      <c r="IS507" s="163" t="str">
        <f t="shared" ca="1" si="1688"/>
        <v>-</v>
      </c>
      <c r="IT507" s="163">
        <f t="shared" ca="1" si="1688"/>
        <v>500</v>
      </c>
      <c r="IU507" s="163">
        <f t="shared" ca="1" si="1688"/>
        <v>500</v>
      </c>
      <c r="IV507" s="163" t="str">
        <f t="shared" ca="1" si="1688"/>
        <v>-</v>
      </c>
      <c r="IW507" s="163" t="str">
        <f t="shared" ca="1" si="1688"/>
        <v>-</v>
      </c>
      <c r="IX507" s="163" t="str">
        <f t="shared" ca="1" si="1688"/>
        <v>-</v>
      </c>
      <c r="IY507" s="163" t="str">
        <f t="shared" ca="1" si="1689"/>
        <v>-</v>
      </c>
      <c r="IZ507" s="163" t="str">
        <f t="shared" ca="1" si="1753"/>
        <v>-</v>
      </c>
      <c r="JA507" s="163" t="str">
        <f t="shared" ca="1" si="1753"/>
        <v>-</v>
      </c>
      <c r="JB507" s="163" t="str">
        <f t="shared" ca="1" si="1753"/>
        <v>-</v>
      </c>
      <c r="JC507" s="163" t="str">
        <f t="shared" ca="1" si="1753"/>
        <v>-</v>
      </c>
      <c r="JD507" s="163" t="str">
        <f t="shared" ca="1" si="1753"/>
        <v>-</v>
      </c>
      <c r="JE507" s="163" t="str">
        <f t="shared" ca="1" si="1753"/>
        <v>-</v>
      </c>
      <c r="JF507" s="163" t="str">
        <f t="shared" ca="1" si="1753"/>
        <v>-</v>
      </c>
      <c r="JG507" s="163" t="str">
        <f t="shared" ca="1" si="1753"/>
        <v>-</v>
      </c>
      <c r="JH507" s="163" t="str">
        <f t="shared" ca="1" si="1753"/>
        <v>-</v>
      </c>
      <c r="JI507" s="163" t="str">
        <f t="shared" ca="1" si="1753"/>
        <v>-</v>
      </c>
      <c r="JJ507" s="163" t="str">
        <f t="shared" ca="1" si="1753"/>
        <v>-</v>
      </c>
      <c r="JK507" s="163" t="str">
        <f t="shared" ca="1" si="1753"/>
        <v>-</v>
      </c>
      <c r="JL507" s="163" t="str">
        <f t="shared" ca="1" si="1753"/>
        <v>-</v>
      </c>
      <c r="JM507" s="163" t="str">
        <f t="shared" ca="1" si="1753"/>
        <v>-</v>
      </c>
      <c r="JN507" s="163" t="str">
        <f t="shared" ca="1" si="1772"/>
        <v>-</v>
      </c>
      <c r="JO507" s="163" t="str">
        <f t="shared" ca="1" si="1772"/>
        <v>-</v>
      </c>
      <c r="JP507" s="163" t="str">
        <f t="shared" ca="1" si="1772"/>
        <v>-</v>
      </c>
      <c r="JQ507" s="163" t="str">
        <f t="shared" ca="1" si="1772"/>
        <v>-</v>
      </c>
      <c r="JR507" s="163" t="str">
        <f t="shared" ca="1" si="1772"/>
        <v>-</v>
      </c>
      <c r="JS507" s="163" t="str">
        <f t="shared" ca="1" si="1753"/>
        <v>-</v>
      </c>
      <c r="JT507" s="163" t="str">
        <f t="shared" ca="1" si="1753"/>
        <v>-</v>
      </c>
      <c r="JU507" s="163" t="str">
        <f t="shared" ca="1" si="1753"/>
        <v>-</v>
      </c>
      <c r="JV507" s="163" t="str">
        <f t="shared" ca="1" si="1753"/>
        <v>-</v>
      </c>
      <c r="JW507" s="163" t="str">
        <f t="shared" ca="1" si="1753"/>
        <v>-</v>
      </c>
      <c r="JX507" s="163" t="str">
        <f t="shared" ca="1" si="1689"/>
        <v>-</v>
      </c>
      <c r="JY507" s="163" t="str">
        <f t="shared" ca="1" si="1754"/>
        <v>-</v>
      </c>
      <c r="JZ507" s="163" t="str">
        <f t="shared" ca="1" si="1754"/>
        <v>-</v>
      </c>
      <c r="KA507" s="163" t="str">
        <f t="shared" ca="1" si="1754"/>
        <v>-</v>
      </c>
      <c r="KB507" s="163" t="str">
        <f t="shared" ca="1" si="1754"/>
        <v>-</v>
      </c>
      <c r="KC507" s="163" t="str">
        <f t="shared" ca="1" si="1754"/>
        <v>-</v>
      </c>
      <c r="KD507" s="163" t="str">
        <f t="shared" ca="1" si="1754"/>
        <v>-</v>
      </c>
      <c r="KE507" s="163" t="str">
        <f t="shared" ca="1" si="1754"/>
        <v>-</v>
      </c>
      <c r="KF507" s="163" t="str">
        <f t="shared" ca="1" si="1754"/>
        <v>-</v>
      </c>
      <c r="KG507" s="163" t="str">
        <f t="shared" ca="1" si="1754"/>
        <v>-</v>
      </c>
      <c r="KH507" s="163" t="str">
        <f t="shared" ca="1" si="1754"/>
        <v>-</v>
      </c>
      <c r="KI507" s="163" t="str">
        <f t="shared" ca="1" si="1754"/>
        <v>-</v>
      </c>
      <c r="KJ507" s="163" t="str">
        <f t="shared" ca="1" si="1754"/>
        <v>-</v>
      </c>
      <c r="KK507" s="163" t="str">
        <f t="shared" ca="1" si="1754"/>
        <v>-</v>
      </c>
      <c r="KL507" s="163" t="str">
        <f t="shared" ca="1" si="1754"/>
        <v>-</v>
      </c>
      <c r="KM507" s="163" t="str">
        <f t="shared" ca="1" si="1754"/>
        <v>-</v>
      </c>
      <c r="KN507" s="163" t="str">
        <f t="shared" ca="1" si="1754"/>
        <v>-</v>
      </c>
      <c r="KO507" s="163" t="str">
        <f t="shared" ca="1" si="1754"/>
        <v>-</v>
      </c>
      <c r="KP507" s="163" t="str">
        <f t="shared" ca="1" si="1754"/>
        <v>-</v>
      </c>
      <c r="KQ507" s="163" t="str">
        <f t="shared" ca="1" si="1754"/>
        <v>-</v>
      </c>
      <c r="KR507" s="163" t="str">
        <f t="shared" ca="1" si="1754"/>
        <v>-</v>
      </c>
      <c r="KS507" s="163" t="str">
        <f t="shared" ca="1" si="1754"/>
        <v>-</v>
      </c>
      <c r="KT507" s="163" t="str">
        <f t="shared" ca="1" si="1754"/>
        <v>-</v>
      </c>
      <c r="KU507" s="163" t="str">
        <f t="shared" ca="1" si="1754"/>
        <v>-</v>
      </c>
      <c r="KV507" s="163" t="str">
        <f t="shared" ca="1" si="1754"/>
        <v>-</v>
      </c>
      <c r="KW507" s="163" t="str">
        <f t="shared" ca="1" si="1754"/>
        <v>-</v>
      </c>
      <c r="KX507" s="163" t="str">
        <f t="shared" ca="1" si="1754"/>
        <v>-</v>
      </c>
      <c r="KY507" s="163" t="str">
        <f t="shared" ca="1" si="1754"/>
        <v>-</v>
      </c>
      <c r="KZ507" s="163" t="str">
        <f t="shared" ca="1" si="1754"/>
        <v>-</v>
      </c>
      <c r="LA507" s="163" t="str">
        <f t="shared" ca="1" si="1754"/>
        <v>-</v>
      </c>
      <c r="LB507" s="163" t="str">
        <f t="shared" ca="1" si="1754"/>
        <v>-</v>
      </c>
      <c r="LC507" s="163" t="str">
        <f t="shared" ca="1" si="1754"/>
        <v>-</v>
      </c>
      <c r="LD507" s="163" t="str">
        <f t="shared" ca="1" si="1754"/>
        <v>-</v>
      </c>
      <c r="LE507" s="163" t="str">
        <f t="shared" ca="1" si="1754"/>
        <v>-</v>
      </c>
      <c r="LF507" s="163" t="str">
        <f t="shared" ca="1" si="1754"/>
        <v>-</v>
      </c>
      <c r="LG507" s="163" t="str">
        <f t="shared" ca="1" si="1754"/>
        <v>-</v>
      </c>
      <c r="LH507" s="163" t="str">
        <f t="shared" ca="1" si="1754"/>
        <v>-</v>
      </c>
      <c r="LI507" s="163" t="str">
        <f t="shared" ca="1" si="1754"/>
        <v>-</v>
      </c>
      <c r="LJ507" s="163" t="str">
        <f t="shared" ca="1" si="1754"/>
        <v>-</v>
      </c>
      <c r="LK507" s="163" t="str">
        <f t="shared" ca="1" si="1754"/>
        <v>-</v>
      </c>
      <c r="LL507" s="163" t="str">
        <f t="shared" ca="1" si="1754"/>
        <v>-</v>
      </c>
      <c r="LM507" s="163" t="str">
        <f t="shared" ca="1" si="1754"/>
        <v>-</v>
      </c>
      <c r="LN507" s="163" t="str">
        <f t="shared" ca="1" si="1754"/>
        <v>-</v>
      </c>
      <c r="LO507" s="163" t="str">
        <f t="shared" ca="1" si="1693"/>
        <v>-</v>
      </c>
      <c r="LP507" s="163" t="str">
        <f t="shared" ca="1" si="1693"/>
        <v>-</v>
      </c>
      <c r="LQ507" s="163" t="str">
        <f t="shared" ca="1" si="1693"/>
        <v>-</v>
      </c>
      <c r="LR507" s="163" t="str">
        <f t="shared" ca="1" si="1693"/>
        <v>-</v>
      </c>
      <c r="LS507" s="163" t="str">
        <f t="shared" ca="1" si="1693"/>
        <v>-</v>
      </c>
      <c r="LT507" s="163" t="str">
        <f t="shared" ca="1" si="1693"/>
        <v>-</v>
      </c>
      <c r="LU507" s="163" t="str">
        <f t="shared" ca="1" si="1693"/>
        <v>-</v>
      </c>
      <c r="LV507" s="163" t="str">
        <f t="shared" ca="1" si="1693"/>
        <v>-</v>
      </c>
      <c r="LW507" s="163" t="str">
        <f t="shared" ca="1" si="1693"/>
        <v>-</v>
      </c>
      <c r="LX507" s="163" t="str">
        <f t="shared" ca="1" si="1693"/>
        <v>-</v>
      </c>
      <c r="LY507" s="10"/>
      <c r="LZ507" s="161">
        <f t="shared" ca="1" si="1694"/>
        <v>4.4999999999999998E-2</v>
      </c>
      <c r="MA507" s="161">
        <f t="shared" ca="1" si="1695"/>
        <v>4.4999999999999998E-2</v>
      </c>
      <c r="MB507" s="163">
        <f t="shared" ref="MB507:PB507" ca="1" si="1780">OFFSET(MB$5,$B507,0)</f>
        <v>1</v>
      </c>
      <c r="MC507" s="163">
        <f t="shared" ca="1" si="1780"/>
        <v>0</v>
      </c>
      <c r="MD507" s="163">
        <f t="shared" ca="1" si="1780"/>
        <v>1</v>
      </c>
      <c r="ME507" s="163">
        <f t="shared" ca="1" si="1780"/>
        <v>1</v>
      </c>
      <c r="MF507" s="163">
        <f t="shared" ca="1" si="1780"/>
        <v>0</v>
      </c>
      <c r="MG507" s="163">
        <f t="shared" ca="1" si="1780"/>
        <v>70</v>
      </c>
      <c r="MH507" s="163">
        <f t="shared" ca="1" si="1780"/>
        <v>50</v>
      </c>
      <c r="MI507" s="163">
        <f t="shared" ca="1" si="1780"/>
        <v>85</v>
      </c>
      <c r="MJ507" s="163">
        <f t="shared" ca="1" si="1780"/>
        <v>50</v>
      </c>
      <c r="MK507" s="161">
        <f t="shared" ca="1" si="1697"/>
        <v>1</v>
      </c>
      <c r="ML507" s="161">
        <f t="shared" ca="1" si="1698"/>
        <v>1</v>
      </c>
      <c r="MM507" s="161">
        <f t="shared" ca="1" si="1699"/>
        <v>1</v>
      </c>
      <c r="MN507" s="161">
        <f t="shared" ca="1" si="1700"/>
        <v>1</v>
      </c>
      <c r="MO507" s="161">
        <f t="shared" ca="1" si="1700"/>
        <v>1</v>
      </c>
      <c r="MP507" s="163">
        <f t="shared" ca="1" si="1780"/>
        <v>1</v>
      </c>
      <c r="MQ507" s="10"/>
      <c r="MR507" s="163">
        <f t="shared" ca="1" si="1780"/>
        <v>1</v>
      </c>
      <c r="MS507" s="161">
        <f t="shared" ca="1" si="1701"/>
        <v>1</v>
      </c>
      <c r="MT507" s="163">
        <f t="shared" ca="1" si="1780"/>
        <v>0.75</v>
      </c>
      <c r="MU507" s="163">
        <f t="shared" ca="1" si="1780"/>
        <v>0.8</v>
      </c>
      <c r="MV507" s="163">
        <f t="shared" ca="1" si="1780"/>
        <v>0.82499999999999996</v>
      </c>
      <c r="MW507" s="163">
        <f t="shared" ca="1" si="1780"/>
        <v>0.875</v>
      </c>
      <c r="MX507" s="163">
        <f t="shared" ca="1" si="1780"/>
        <v>0.9</v>
      </c>
      <c r="MY507" s="163">
        <f t="shared" ca="1" si="1780"/>
        <v>0.75</v>
      </c>
      <c r="MZ507" s="163">
        <f t="shared" ca="1" si="1780"/>
        <v>0.78142857142857147</v>
      </c>
      <c r="NA507" s="163">
        <f t="shared" ca="1" si="1780"/>
        <v>0.82499999999999996</v>
      </c>
      <c r="NB507" s="163">
        <f t="shared" ca="1" si="1780"/>
        <v>0.875</v>
      </c>
      <c r="NC507" s="163">
        <f t="shared" ca="1" si="1780"/>
        <v>0.9</v>
      </c>
      <c r="ND507" s="163">
        <f t="shared" ca="1" si="1780"/>
        <v>0.9</v>
      </c>
      <c r="NE507" s="163">
        <f t="shared" ca="1" si="1780"/>
        <v>0.75</v>
      </c>
      <c r="NF507" s="163">
        <f t="shared" ca="1" si="1780"/>
        <v>0.78142857142857147</v>
      </c>
      <c r="NG507" s="163">
        <f t="shared" ca="1" si="1780"/>
        <v>0.82499999999999996</v>
      </c>
      <c r="NH507" s="163">
        <f t="shared" ca="1" si="1780"/>
        <v>0.875</v>
      </c>
      <c r="NI507" s="163">
        <f t="shared" ca="1" si="1780"/>
        <v>0.9</v>
      </c>
      <c r="NJ507" s="163">
        <f t="shared" ca="1" si="1780"/>
        <v>0.9</v>
      </c>
      <c r="NK507" s="163">
        <f t="shared" ca="1" si="1780"/>
        <v>0.75</v>
      </c>
      <c r="NL507" s="163">
        <f t="shared" ca="1" si="1780"/>
        <v>0.78142857142857147</v>
      </c>
      <c r="NM507" s="163">
        <f t="shared" ca="1" si="1780"/>
        <v>0.82499999999999996</v>
      </c>
      <c r="NN507" s="163">
        <f t="shared" ca="1" si="1780"/>
        <v>0.875</v>
      </c>
      <c r="NO507" s="163">
        <f t="shared" ca="1" si="1780"/>
        <v>0.9</v>
      </c>
      <c r="NP507" s="163">
        <f t="shared" ca="1" si="1780"/>
        <v>0.9</v>
      </c>
      <c r="NQ507" s="163">
        <f t="shared" ca="1" si="1780"/>
        <v>0.75</v>
      </c>
      <c r="NR507" s="163">
        <f t="shared" ca="1" si="1780"/>
        <v>0.78142857142857147</v>
      </c>
      <c r="NS507" s="163">
        <f t="shared" ca="1" si="1780"/>
        <v>0.82499999999999996</v>
      </c>
      <c r="NT507" s="163">
        <f t="shared" ca="1" si="1780"/>
        <v>0.875</v>
      </c>
      <c r="NU507" s="163">
        <f t="shared" ca="1" si="1780"/>
        <v>0.9</v>
      </c>
      <c r="NV507" s="163">
        <f t="shared" ca="1" si="1780"/>
        <v>0.9</v>
      </c>
      <c r="NW507" s="163">
        <f t="shared" ca="1" si="1780"/>
        <v>0.75</v>
      </c>
      <c r="NX507" s="163">
        <f t="shared" ca="1" si="1780"/>
        <v>0.78142857142857147</v>
      </c>
      <c r="NY507" s="163">
        <f t="shared" ca="1" si="1780"/>
        <v>0.82499999999999996</v>
      </c>
      <c r="NZ507" s="163">
        <f t="shared" ca="1" si="1780"/>
        <v>0.875</v>
      </c>
      <c r="OA507" s="163">
        <f t="shared" ca="1" si="1780"/>
        <v>0.9</v>
      </c>
      <c r="OB507" s="163">
        <f t="shared" ca="1" si="1780"/>
        <v>0.9</v>
      </c>
      <c r="OC507" s="163">
        <f t="shared" ca="1" si="1780"/>
        <v>0.75</v>
      </c>
      <c r="OD507" s="163">
        <f t="shared" ca="1" si="1780"/>
        <v>0.78142857142857147</v>
      </c>
      <c r="OE507" s="163">
        <f t="shared" ca="1" si="1780"/>
        <v>0.82499999999999996</v>
      </c>
      <c r="OF507" s="163">
        <f t="shared" ca="1" si="1780"/>
        <v>0.875</v>
      </c>
      <c r="OG507" s="163">
        <f t="shared" ca="1" si="1780"/>
        <v>0.9</v>
      </c>
      <c r="OH507" s="163">
        <f t="shared" ca="1" si="1780"/>
        <v>0.9</v>
      </c>
      <c r="OI507" s="163">
        <f t="shared" ca="1" si="1780"/>
        <v>0.75</v>
      </c>
      <c r="OJ507" s="163">
        <f t="shared" ca="1" si="1780"/>
        <v>0.76904761904761909</v>
      </c>
      <c r="OK507" s="163">
        <f t="shared" ca="1" si="1780"/>
        <v>0.82000000000000006</v>
      </c>
      <c r="OL507" s="163">
        <f t="shared" ca="1" si="1780"/>
        <v>0.875</v>
      </c>
      <c r="OM507" s="163">
        <f t="shared" ca="1" si="1780"/>
        <v>0.9</v>
      </c>
      <c r="ON507" s="163">
        <f t="shared" ca="1" si="1780"/>
        <v>0.90000000000000013</v>
      </c>
      <c r="OO507" s="163">
        <f t="shared" ca="1" si="1780"/>
        <v>0.75</v>
      </c>
      <c r="OP507" s="163">
        <f t="shared" ca="1" si="1780"/>
        <v>0.76904761904761909</v>
      </c>
      <c r="OQ507" s="163">
        <f t="shared" ca="1" si="1780"/>
        <v>0.82000000000000006</v>
      </c>
      <c r="OR507" s="163">
        <f t="shared" ca="1" si="1780"/>
        <v>0.875</v>
      </c>
      <c r="OS507" s="163">
        <f t="shared" ca="1" si="1780"/>
        <v>0.9</v>
      </c>
      <c r="OT507" s="163">
        <f t="shared" ca="1" si="1780"/>
        <v>0.9</v>
      </c>
      <c r="OU507" s="163">
        <f t="shared" ca="1" si="1780"/>
        <v>0.875</v>
      </c>
      <c r="OV507" s="161">
        <f t="shared" ca="1" si="1705"/>
        <v>1</v>
      </c>
      <c r="OW507" s="161">
        <f t="shared" ca="1" si="1706"/>
        <v>1</v>
      </c>
      <c r="OX507" s="161" t="str">
        <f t="shared" ca="1" si="1707"/>
        <v>-</v>
      </c>
      <c r="OY507" s="163" t="str">
        <f t="shared" ca="1" si="1708"/>
        <v>-</v>
      </c>
      <c r="OZ507" s="161" t="str">
        <f t="shared" ca="1" si="1709"/>
        <v>-</v>
      </c>
      <c r="PA507" s="161" t="str">
        <f t="shared" ca="1" si="1710"/>
        <v>-</v>
      </c>
      <c r="PB507" s="163">
        <f t="shared" ca="1" si="1780"/>
        <v>0</v>
      </c>
      <c r="PC507" s="27">
        <v>0</v>
      </c>
    </row>
    <row r="508" spans="1:419" s="143" customFormat="1" hidden="1" outlineLevel="1">
      <c r="A508" s="121">
        <f t="shared" si="14"/>
        <v>503</v>
      </c>
      <c r="B508" s="121">
        <f t="shared" si="1766"/>
        <v>13</v>
      </c>
      <c r="C508" s="143">
        <f>C506</f>
        <v>1002</v>
      </c>
      <c r="D508" s="143" t="s">
        <v>884</v>
      </c>
      <c r="E508" s="143" t="b">
        <f t="shared" si="1667"/>
        <v>0</v>
      </c>
      <c r="F508" s="143" t="b">
        <v>0</v>
      </c>
      <c r="G508" s="143" t="b">
        <f t="shared" si="1712"/>
        <v>0</v>
      </c>
      <c r="H508" s="139">
        <f t="shared" ca="1" si="1713"/>
        <v>3</v>
      </c>
      <c r="I508" s="32">
        <v>2</v>
      </c>
      <c r="J508" s="32">
        <v>2</v>
      </c>
      <c r="K508" s="32">
        <v>2</v>
      </c>
      <c r="L508" s="139">
        <f t="shared" ca="1" si="1713"/>
        <v>1</v>
      </c>
      <c r="M508" s="139">
        <f t="shared" ca="1" si="1713"/>
        <v>1</v>
      </c>
      <c r="N508" s="139">
        <f t="shared" ca="1" si="1713"/>
        <v>1</v>
      </c>
      <c r="O508" s="139">
        <f t="shared" ca="1" si="1713"/>
        <v>1</v>
      </c>
      <c r="P508" s="139">
        <f t="shared" ca="1" si="1713"/>
        <v>1</v>
      </c>
      <c r="Q508" s="139">
        <f t="shared" ca="1" si="1713"/>
        <v>1</v>
      </c>
      <c r="R508" s="139">
        <f t="shared" ca="1" si="1713"/>
        <v>2</v>
      </c>
      <c r="S508" s="139">
        <f t="shared" ca="1" si="1713"/>
        <v>1</v>
      </c>
      <c r="T508" s="139">
        <f t="shared" ca="1" si="1775"/>
        <v>1</v>
      </c>
      <c r="U508" s="139">
        <f t="shared" ca="1" si="1775"/>
        <v>1</v>
      </c>
      <c r="V508" s="139">
        <f t="shared" ca="1" si="1775"/>
        <v>1</v>
      </c>
      <c r="W508" s="139">
        <f t="shared" ca="1" si="1713"/>
        <v>1</v>
      </c>
      <c r="X508" s="139">
        <f t="shared" ca="1" si="1713"/>
        <v>1</v>
      </c>
      <c r="Y508" s="139">
        <f t="shared" ca="1" si="1713"/>
        <v>1</v>
      </c>
      <c r="Z508" s="139">
        <f t="shared" ca="1" si="1713"/>
        <v>1</v>
      </c>
      <c r="AA508" s="139">
        <f t="shared" ca="1" si="1713"/>
        <v>1</v>
      </c>
      <c r="AB508" s="139">
        <f t="shared" ca="1" si="1713"/>
        <v>1</v>
      </c>
      <c r="AC508" s="139">
        <f t="shared" ca="1" si="1713"/>
        <v>1</v>
      </c>
      <c r="AE508" s="157"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163" t="str">
        <f t="shared" ca="1" si="1668"/>
        <v>-</v>
      </c>
      <c r="AI508" s="163" t="str">
        <f t="shared" ca="1" si="1668"/>
        <v>-</v>
      </c>
      <c r="AJ508" s="163" t="str">
        <f t="shared" ca="1" si="1668"/>
        <v>-</v>
      </c>
      <c r="AK508" s="163" t="str">
        <f t="shared" ca="1" si="1668"/>
        <v>-</v>
      </c>
      <c r="AL508" s="163" t="str">
        <f t="shared" ca="1" si="1668"/>
        <v>-</v>
      </c>
      <c r="AM508" s="163" t="b">
        <f t="shared" ca="1" si="1668"/>
        <v>1</v>
      </c>
      <c r="AN508" s="10"/>
      <c r="AO508" s="161" t="b">
        <f t="shared" si="1669"/>
        <v>0</v>
      </c>
      <c r="AP508" s="161" t="str">
        <f t="shared" si="1669"/>
        <v>-</v>
      </c>
      <c r="AQ508" s="161" t="b">
        <f t="shared" si="1669"/>
        <v>0</v>
      </c>
      <c r="AR508" s="161" t="b">
        <f t="shared" si="1669"/>
        <v>1</v>
      </c>
      <c r="AS508" s="161" t="b">
        <f t="shared" si="1669"/>
        <v>1</v>
      </c>
      <c r="AT508" s="161" t="b">
        <f t="shared" si="1669"/>
        <v>0</v>
      </c>
      <c r="AU508" s="161">
        <f t="shared" ca="1" si="1670"/>
        <v>0</v>
      </c>
      <c r="AV508" s="161" t="b">
        <f t="shared" si="1671"/>
        <v>1</v>
      </c>
      <c r="AW508" s="161" t="b">
        <f t="shared" si="1671"/>
        <v>1</v>
      </c>
      <c r="AX508" s="161">
        <f t="shared" si="1671"/>
        <v>1</v>
      </c>
      <c r="AY508" s="161">
        <f t="shared" si="1671"/>
        <v>3.0000000000000001E-6</v>
      </c>
      <c r="AZ508" s="161" t="str">
        <f t="shared" si="1671"/>
        <v>-</v>
      </c>
      <c r="BA508" s="10"/>
      <c r="BB508" s="161" t="b">
        <f t="shared" si="1672"/>
        <v>1</v>
      </c>
      <c r="BC508" s="163" t="b">
        <f t="shared" ca="1" si="1673"/>
        <v>1</v>
      </c>
      <c r="BD508" s="163" t="b">
        <f t="shared" ca="1" si="1673"/>
        <v>1</v>
      </c>
      <c r="BE508" s="162">
        <f t="shared" ca="1" si="1674"/>
        <v>3210</v>
      </c>
      <c r="BF508" s="163" t="str">
        <f t="shared" ca="1" si="1675"/>
        <v>-</v>
      </c>
      <c r="BG508" s="163" t="str">
        <f t="shared" ca="1" si="1675"/>
        <v>-</v>
      </c>
      <c r="BH508" s="163" t="str">
        <f t="shared" ca="1" si="1675"/>
        <v>-</v>
      </c>
      <c r="BI508" s="163" t="str">
        <f t="shared" ca="1" si="1675"/>
        <v>-</v>
      </c>
      <c r="BJ508" s="163" t="str">
        <f t="shared" ca="1" si="1675"/>
        <v>-</v>
      </c>
      <c r="BK508" s="163">
        <f t="shared" ca="1" si="1675"/>
        <v>1</v>
      </c>
      <c r="BL508" s="163">
        <f t="shared" ca="1" si="1675"/>
        <v>1</v>
      </c>
      <c r="BM508" s="163" t="str">
        <f t="shared" ca="1" si="1675"/>
        <v>-</v>
      </c>
      <c r="BN508" s="163" t="str">
        <f t="shared" ca="1" si="1675"/>
        <v>-</v>
      </c>
      <c r="BO508" s="163" t="b">
        <f t="shared" ca="1" si="1676"/>
        <v>0</v>
      </c>
      <c r="BP508" s="163" t="b">
        <f t="shared" ca="1" si="1676"/>
        <v>0</v>
      </c>
      <c r="BQ508" s="163" t="b">
        <f t="shared" ca="1" si="1676"/>
        <v>0</v>
      </c>
      <c r="BR508" s="163" t="b">
        <f t="shared" ca="1" si="1676"/>
        <v>0</v>
      </c>
      <c r="BS508" s="163" t="b">
        <f t="shared" ca="1" si="1676"/>
        <v>0</v>
      </c>
      <c r="BT508" s="163" t="b">
        <f t="shared" ca="1" si="1676"/>
        <v>0</v>
      </c>
      <c r="BU508" s="163" t="b">
        <f t="shared" ca="1" si="1676"/>
        <v>0</v>
      </c>
      <c r="BV508" s="163" t="b">
        <f t="shared" ca="1" si="1676"/>
        <v>0</v>
      </c>
      <c r="BW508" s="163" t="b">
        <f t="shared" ca="1" si="1676"/>
        <v>0</v>
      </c>
      <c r="BX508" s="163" t="str">
        <f t="shared" ca="1" si="1767"/>
        <v>-</v>
      </c>
      <c r="BY508" s="163" t="str">
        <f t="shared" ca="1" si="1768"/>
        <v>-</v>
      </c>
      <c r="BZ508" s="163" t="str">
        <f t="shared" ca="1" si="1768"/>
        <v>-</v>
      </c>
      <c r="CA508" s="163" t="str">
        <f t="shared" ca="1" si="1768"/>
        <v>-</v>
      </c>
      <c r="CB508" s="163" t="str">
        <f t="shared" ca="1" si="1768"/>
        <v>-</v>
      </c>
      <c r="CC508" s="163" t="str">
        <f t="shared" ca="1" si="1768"/>
        <v>-</v>
      </c>
      <c r="CD508" s="163" t="str">
        <f t="shared" ca="1" si="1768"/>
        <v>-</v>
      </c>
      <c r="CE508" s="163" t="str">
        <f t="shared" ca="1" si="1768"/>
        <v>-</v>
      </c>
      <c r="CF508" s="163" t="str">
        <f t="shared" ca="1" si="1768"/>
        <v>-</v>
      </c>
      <c r="CG508" s="163" t="str">
        <f t="shared" ca="1" si="1767"/>
        <v>-</v>
      </c>
      <c r="CH508" s="163" t="str">
        <f t="shared" ca="1" si="1767"/>
        <v>-</v>
      </c>
      <c r="CI508" s="163" t="str">
        <f t="shared" ca="1" si="1767"/>
        <v>-</v>
      </c>
      <c r="CJ508" s="163" t="str">
        <f t="shared" ca="1" si="1767"/>
        <v>-</v>
      </c>
      <c r="CK508" s="163" t="str">
        <f t="shared" ca="1" si="1767"/>
        <v>-</v>
      </c>
      <c r="CL508" s="163" t="str">
        <f t="shared" ca="1" si="1767"/>
        <v>-</v>
      </c>
      <c r="CM508" s="163" t="str">
        <f t="shared" ca="1" si="1767"/>
        <v>-</v>
      </c>
      <c r="CN508" s="163" t="str">
        <f t="shared" ca="1" si="1767"/>
        <v>-</v>
      </c>
      <c r="CO508" s="163" t="str">
        <f t="shared" ca="1" si="1767"/>
        <v>-</v>
      </c>
      <c r="CP508" s="163" t="str">
        <f t="shared" ca="1" si="1767"/>
        <v>-</v>
      </c>
      <c r="CQ508" s="163" t="str">
        <f t="shared" ca="1" si="1767"/>
        <v>-</v>
      </c>
      <c r="CR508" s="163" t="str">
        <f t="shared" ca="1" si="1767"/>
        <v>-</v>
      </c>
      <c r="CS508" s="163" t="str">
        <f t="shared" ca="1" si="1767"/>
        <v>-</v>
      </c>
      <c r="CT508" s="163" t="str">
        <f t="shared" ca="1" si="1767"/>
        <v>-</v>
      </c>
      <c r="CU508" s="163" t="str">
        <f t="shared" ca="1" si="1767"/>
        <v>-</v>
      </c>
      <c r="CV508" s="163" t="str">
        <f t="shared" ca="1" si="1767"/>
        <v>-</v>
      </c>
      <c r="CW508" s="163" t="str">
        <f t="shared" ca="1" si="1767"/>
        <v>-</v>
      </c>
      <c r="CX508" s="163" t="str">
        <f t="shared" ca="1" si="1767"/>
        <v>-</v>
      </c>
      <c r="CY508" s="163" t="str">
        <f t="shared" ca="1" si="1767"/>
        <v>-</v>
      </c>
      <c r="CZ508" s="163" t="str">
        <f t="shared" ca="1" si="1767"/>
        <v>-</v>
      </c>
      <c r="DA508" s="163" t="str">
        <f t="shared" ca="1" si="1767"/>
        <v>-</v>
      </c>
      <c r="DB508" s="163" t="str">
        <f t="shared" ca="1" si="1767"/>
        <v>-</v>
      </c>
      <c r="DC508" s="163" t="str">
        <f t="shared" ca="1" si="1767"/>
        <v>-</v>
      </c>
      <c r="DD508" s="163" t="str">
        <f t="shared" ca="1" si="1769"/>
        <v>-</v>
      </c>
      <c r="DE508" s="163" t="str">
        <f t="shared" ca="1" si="1769"/>
        <v>-</v>
      </c>
      <c r="DF508" s="163" t="str">
        <f t="shared" ca="1" si="1769"/>
        <v>-</v>
      </c>
      <c r="DG508" s="163" t="str">
        <f t="shared" ca="1" si="1769"/>
        <v>-</v>
      </c>
      <c r="DH508" s="163" t="str">
        <f t="shared" ca="1" si="1769"/>
        <v>-</v>
      </c>
      <c r="DI508" s="163" t="str">
        <f t="shared" ca="1" si="1769"/>
        <v>-</v>
      </c>
      <c r="DJ508" s="163" t="str">
        <f t="shared" ca="1" si="1769"/>
        <v>-</v>
      </c>
      <c r="DK508" s="163" t="str">
        <f t="shared" ca="1" si="1769"/>
        <v>-</v>
      </c>
      <c r="DL508" s="10"/>
      <c r="DM508" s="163" t="str">
        <f t="shared" ca="1" si="1675"/>
        <v>-</v>
      </c>
      <c r="DN508" s="163" t="str">
        <f t="shared" ca="1" si="1675"/>
        <v>-</v>
      </c>
      <c r="DO508" s="163" t="str">
        <f t="shared" ca="1" si="1675"/>
        <v>-</v>
      </c>
      <c r="DP508" s="163" t="str">
        <f t="shared" ca="1" si="1675"/>
        <v>-</v>
      </c>
      <c r="DQ508" s="163" t="str">
        <f t="shared" ca="1" si="1675"/>
        <v>-</v>
      </c>
      <c r="DR508" s="163" t="str">
        <f t="shared" ca="1" si="1675"/>
        <v>-</v>
      </c>
      <c r="DS508" s="163" t="str">
        <f t="shared" ref="DS508:DW508" ca="1" si="1781">OFFSET(DS$5,$B508,0)</f>
        <v>-</v>
      </c>
      <c r="DT508" s="163" t="str">
        <f t="shared" ca="1" si="1781"/>
        <v>-</v>
      </c>
      <c r="DU508" s="163" t="str">
        <f t="shared" ca="1" si="1781"/>
        <v>-</v>
      </c>
      <c r="DV508" s="163" t="str">
        <f t="shared" ca="1" si="1781"/>
        <v>-</v>
      </c>
      <c r="DW508" s="163" t="str">
        <f t="shared" ca="1" si="1781"/>
        <v>-</v>
      </c>
      <c r="DX508" s="161" t="b" cm="1">
        <f t="array" ref="DX508">INDEX(i.rev,$K508,DX$15)</f>
        <v>1</v>
      </c>
      <c r="DY508" s="161">
        <f t="shared" si="1680"/>
        <v>22</v>
      </c>
      <c r="DZ508" s="161" t="b" cm="1">
        <f t="array" ref="DZ508">INDEX(i.rev,$K508,DZ$15)</f>
        <v>1</v>
      </c>
      <c r="EA508" s="161" t="b" cm="1">
        <f t="array" ref="EA508">INDEX(i.rev,$K508,EA$15)</f>
        <v>1</v>
      </c>
      <c r="EB508" s="161" t="b" cm="1">
        <f t="array" ref="EB508">INDEX(i.rev,$K508,EB$15)</f>
        <v>1</v>
      </c>
      <c r="EC508" s="161" t="b" cm="1">
        <f t="array" ref="EC508">INDEX(i.rev,$K508,EC$15)</f>
        <v>1</v>
      </c>
      <c r="ED508" s="161" t="b" cm="1">
        <f t="array" ref="ED508">INDEX(i.rev,$K508,ED$15)</f>
        <v>1</v>
      </c>
      <c r="EE508" s="161" t="b" cm="1">
        <f t="array" ref="EE508">INDEX(i.rev,$K508,EE$15)</f>
        <v>1</v>
      </c>
      <c r="EF508" s="161" t="b" cm="1">
        <f t="array" ref="EF508">INDEX(i.rev,$K508,EF$15)</f>
        <v>1</v>
      </c>
      <c r="EG508" s="161" t="b" cm="1">
        <f t="array" ref="EG508">INDEX(i.rev,$K508,EG$15)</f>
        <v>1</v>
      </c>
      <c r="EH508" s="10"/>
      <c r="EI508" s="163" t="str">
        <f t="shared" ca="1" si="1770"/>
        <v>-</v>
      </c>
      <c r="EJ508" s="163" t="str">
        <f t="shared" ca="1" si="1770"/>
        <v>-</v>
      </c>
      <c r="EK508" s="163" t="str">
        <f t="shared" ca="1" si="1770"/>
        <v>-</v>
      </c>
      <c r="EL508" s="163" t="str">
        <f t="shared" ca="1" si="1770"/>
        <v>-</v>
      </c>
      <c r="EM508" s="163" t="str">
        <f t="shared" ca="1" si="1770"/>
        <v>-</v>
      </c>
      <c r="EN508" s="163" t="str">
        <f t="shared" ca="1" si="1770"/>
        <v>-</v>
      </c>
      <c r="EO508" s="163" t="str">
        <f t="shared" ca="1" si="1770"/>
        <v>-</v>
      </c>
      <c r="EP508" s="163" t="str">
        <f t="shared" ca="1" si="1770"/>
        <v>-</v>
      </c>
      <c r="EQ508" s="163">
        <f t="shared" ca="1" si="1770"/>
        <v>1</v>
      </c>
      <c r="ER508" s="163">
        <f t="shared" ca="1" si="1770"/>
        <v>1</v>
      </c>
      <c r="ES508" s="163">
        <f t="shared" ca="1" si="1770"/>
        <v>0</v>
      </c>
      <c r="ET508" s="163" t="str">
        <f t="shared" ca="1" si="1770"/>
        <v>-</v>
      </c>
      <c r="EU508" s="163" t="str">
        <f t="shared" ca="1" si="1770"/>
        <v>-</v>
      </c>
      <c r="EV508" s="163" t="str">
        <f t="shared" ca="1" si="1770"/>
        <v>-</v>
      </c>
      <c r="EW508" s="163" t="str">
        <f t="shared" ca="1" si="1770"/>
        <v>-</v>
      </c>
      <c r="EX508" s="163" t="str">
        <f t="shared" ca="1" si="1770"/>
        <v>-</v>
      </c>
      <c r="EY508" s="163" t="str">
        <f t="shared" ca="1" si="1770"/>
        <v>-</v>
      </c>
      <c r="EZ508" s="163" t="str">
        <f t="shared" ca="1" si="1770"/>
        <v>-</v>
      </c>
      <c r="FA508" s="163">
        <f t="shared" ca="1" si="1770"/>
        <v>0</v>
      </c>
      <c r="FB508" s="163" t="str">
        <f t="shared" ca="1" si="1770"/>
        <v>-</v>
      </c>
      <c r="FC508" s="163" t="str">
        <f t="shared" ca="1" si="1770"/>
        <v>-</v>
      </c>
      <c r="FD508" s="163" t="str">
        <f t="shared" ca="1" si="1770"/>
        <v>-</v>
      </c>
      <c r="FE508" s="163" t="str">
        <f t="shared" ca="1" si="1770"/>
        <v>-</v>
      </c>
      <c r="FF508" s="163" t="str">
        <f t="shared" ca="1" si="1770"/>
        <v>-</v>
      </c>
      <c r="FG508" s="163">
        <f t="shared" ca="1" si="1770"/>
        <v>0</v>
      </c>
      <c r="FH508" s="163">
        <f t="shared" ca="1" si="1770"/>
        <v>0</v>
      </c>
      <c r="FI508" s="163">
        <f t="shared" ca="1" si="1770"/>
        <v>0</v>
      </c>
      <c r="FJ508" s="163">
        <f t="shared" ca="1" si="1770"/>
        <v>0</v>
      </c>
      <c r="FK508" s="163">
        <f t="shared" ca="1" si="1770"/>
        <v>0</v>
      </c>
      <c r="FL508" s="163">
        <f t="shared" ca="1" si="1770"/>
        <v>0</v>
      </c>
      <c r="FM508" s="163">
        <f t="shared" ca="1" si="1770"/>
        <v>0</v>
      </c>
      <c r="FN508" s="163" t="str">
        <f t="shared" ca="1" si="1770"/>
        <v>-</v>
      </c>
      <c r="FO508" s="163" t="str">
        <f t="shared" ca="1" si="1770"/>
        <v>-</v>
      </c>
      <c r="FP508" s="163" t="str">
        <f t="shared" ca="1" si="1770"/>
        <v>-</v>
      </c>
      <c r="FQ508" s="163" t="str">
        <f t="shared" ca="1" si="1770"/>
        <v>-</v>
      </c>
      <c r="FR508" s="163" t="str">
        <f t="shared" ca="1" si="1770"/>
        <v>-</v>
      </c>
      <c r="FS508" s="163" t="str">
        <f t="shared" ca="1" si="1770"/>
        <v>-</v>
      </c>
      <c r="FT508" s="163" t="str">
        <f t="shared" ca="1" si="1770"/>
        <v>-</v>
      </c>
      <c r="FU508" s="163" t="str">
        <f t="shared" ca="1" si="1770"/>
        <v>-</v>
      </c>
      <c r="FV508" s="163" t="str">
        <f t="shared" ca="1" si="1770"/>
        <v>-</v>
      </c>
      <c r="FW508" s="163" t="str">
        <f t="shared" ca="1" si="1770"/>
        <v>-</v>
      </c>
      <c r="FX508" s="163" t="str">
        <f t="shared" ca="1" si="1770"/>
        <v>-</v>
      </c>
      <c r="FY508" s="10"/>
      <c r="FZ508" s="163">
        <f t="shared" ca="1" si="1770"/>
        <v>1</v>
      </c>
      <c r="GA508" s="163" t="str">
        <f t="shared" ca="1" si="1770"/>
        <v>-</v>
      </c>
      <c r="GB508" s="163" t="str">
        <f t="shared" ca="1" si="1770"/>
        <v>-</v>
      </c>
      <c r="GC508" s="163" t="str">
        <f t="shared" ca="1" si="1770"/>
        <v>-</v>
      </c>
      <c r="GD508" s="163" t="str">
        <f t="shared" ca="1" si="1735"/>
        <v>-</v>
      </c>
      <c r="GE508" s="163" t="b">
        <f t="shared" ca="1" si="1735"/>
        <v>0</v>
      </c>
      <c r="GF508" s="163" t="str">
        <f t="shared" ca="1" si="1735"/>
        <v>-</v>
      </c>
      <c r="GG508" s="163">
        <f t="shared" ca="1" si="1735"/>
        <v>0</v>
      </c>
      <c r="GH508" s="163" t="str">
        <f t="shared" ca="1" si="1735"/>
        <v>-</v>
      </c>
      <c r="GI508" s="161" cm="1">
        <f t="array" ref="GI508">INDEX(i.rev,$K508,GI$15)</f>
        <v>1</v>
      </c>
      <c r="GJ508" s="163">
        <f t="shared" ca="1" si="1682"/>
        <v>0</v>
      </c>
      <c r="GK508" s="163">
        <f t="shared" ca="1" si="1682"/>
        <v>1</v>
      </c>
      <c r="GL508" s="163">
        <f t="shared" ca="1" si="1682"/>
        <v>0</v>
      </c>
      <c r="GM508" s="163">
        <f t="shared" ca="1" si="1682"/>
        <v>1</v>
      </c>
      <c r="GN508" s="163">
        <f t="shared" ca="1" si="1682"/>
        <v>1</v>
      </c>
      <c r="GO508" s="163">
        <f t="shared" ca="1" si="1682"/>
        <v>1</v>
      </c>
      <c r="GP508" s="163">
        <f t="shared" ca="1" si="1682"/>
        <v>0</v>
      </c>
      <c r="GQ508" s="163">
        <f t="shared" ca="1" si="1682"/>
        <v>0</v>
      </c>
      <c r="GR508" s="163">
        <f t="shared" ca="1" si="1682"/>
        <v>0</v>
      </c>
      <c r="GS508" s="163">
        <f t="shared" ca="1" si="1682"/>
        <v>0</v>
      </c>
      <c r="GT508" s="163">
        <f t="shared" ca="1" si="1682"/>
        <v>0</v>
      </c>
      <c r="GU508" s="163">
        <f t="shared" ca="1" si="1682"/>
        <v>0</v>
      </c>
      <c r="GV508" s="163">
        <f t="shared" ca="1" si="1682"/>
        <v>0</v>
      </c>
      <c r="GW508" s="163">
        <f t="shared" ca="1" si="1682"/>
        <v>0</v>
      </c>
      <c r="GX508" s="163">
        <f t="shared" ca="1" si="1682"/>
        <v>0</v>
      </c>
      <c r="GY508" s="163">
        <f t="shared" ca="1" si="1682"/>
        <v>0</v>
      </c>
      <c r="GZ508" s="161" cm="1">
        <f t="array" ref="GZ508">INDEX(i.rev,$K508,GZ$15)</f>
        <v>0</v>
      </c>
      <c r="HA508" s="163">
        <f t="shared" ca="1" si="1683"/>
        <v>0</v>
      </c>
      <c r="HB508" s="161" cm="1">
        <f t="array" ref="HB508">INDEX(i.rev,$K508,HB$15)</f>
        <v>1</v>
      </c>
      <c r="HC508" s="163">
        <f t="shared" ca="1" si="1771"/>
        <v>0</v>
      </c>
      <c r="HD508" s="163">
        <f t="shared" ca="1" si="1771"/>
        <v>0</v>
      </c>
      <c r="HE508" s="163">
        <f t="shared" ca="1" si="1771"/>
        <v>0</v>
      </c>
      <c r="HF508" s="163">
        <f t="shared" ca="1" si="1771"/>
        <v>0</v>
      </c>
      <c r="HG508" s="163">
        <f t="shared" ca="1" si="1771"/>
        <v>0</v>
      </c>
      <c r="HH508" s="163">
        <f t="shared" ca="1" si="1771"/>
        <v>0</v>
      </c>
      <c r="HI508" s="163">
        <f t="shared" ca="1" si="1771"/>
        <v>0</v>
      </c>
      <c r="HJ508" s="10"/>
      <c r="HK508" s="163" t="str">
        <f t="shared" ca="1" si="1771"/>
        <v>-</v>
      </c>
      <c r="HL508" s="163" t="str">
        <f t="shared" ca="1" si="1771"/>
        <v>-</v>
      </c>
      <c r="HM508" s="163" t="str">
        <f t="shared" ca="1" si="1771"/>
        <v>-</v>
      </c>
      <c r="HN508" s="163" t="str">
        <f t="shared" ca="1" si="1771"/>
        <v>-</v>
      </c>
      <c r="HO508" s="163" t="str">
        <f t="shared" ca="1" si="1685"/>
        <v>-</v>
      </c>
      <c r="HP508" s="161" t="b">
        <f t="shared" ca="1" si="1686"/>
        <v>0</v>
      </c>
      <c r="HQ508" s="161" t="b">
        <f t="shared" ca="1" si="1686"/>
        <v>0</v>
      </c>
      <c r="HR508" s="161" t="b">
        <f t="shared" ca="1" si="1686"/>
        <v>1</v>
      </c>
      <c r="HS508" s="163">
        <f t="shared" ca="1" si="1771"/>
        <v>0</v>
      </c>
      <c r="HT508" s="161">
        <f t="shared" ca="1" si="1687"/>
        <v>1</v>
      </c>
      <c r="HU508" s="161">
        <f t="shared" ca="1" si="1687"/>
        <v>1</v>
      </c>
      <c r="HV508" s="163" t="str">
        <f t="shared" ca="1" si="1771"/>
        <v>-</v>
      </c>
      <c r="HW508" s="163" t="str">
        <f t="shared" ca="1" si="1771"/>
        <v>-</v>
      </c>
      <c r="HX508" s="163" t="str">
        <f t="shared" ca="1" si="1771"/>
        <v>-</v>
      </c>
      <c r="HY508" s="163" t="str">
        <f t="shared" ca="1" si="1771"/>
        <v>-</v>
      </c>
      <c r="HZ508" s="163" t="str">
        <f t="shared" ca="1" si="1771"/>
        <v>-</v>
      </c>
      <c r="IA508" s="163" t="str">
        <f t="shared" ca="1" si="1771"/>
        <v>-</v>
      </c>
      <c r="IB508" s="163" t="str">
        <f t="shared" ca="1" si="1771"/>
        <v>-</v>
      </c>
      <c r="IC508" s="163" t="str">
        <f t="shared" ca="1" si="1771"/>
        <v>-</v>
      </c>
      <c r="ID508" s="163" t="str">
        <f t="shared" ca="1" si="1771"/>
        <v>-</v>
      </c>
      <c r="IE508" s="163" t="b">
        <f t="shared" ca="1" si="1771"/>
        <v>1</v>
      </c>
      <c r="IF508" s="163" t="str">
        <f t="shared" ca="1" si="1771"/>
        <v>-</v>
      </c>
      <c r="IG508" s="163" t="str">
        <f t="shared" ca="1" si="1771"/>
        <v>-</v>
      </c>
      <c r="IH508" s="163" t="str">
        <f t="shared" ca="1" si="1771"/>
        <v>-</v>
      </c>
      <c r="II508" s="163" t="b">
        <f t="shared" ca="1" si="1688"/>
        <v>1</v>
      </c>
      <c r="IJ508" s="163">
        <f t="shared" ca="1" si="1688"/>
        <v>0</v>
      </c>
      <c r="IK508" s="163" t="str">
        <f t="shared" ca="1" si="1688"/>
        <v>-</v>
      </c>
      <c r="IL508" s="163" t="str">
        <f t="shared" ca="1" si="1688"/>
        <v>-</v>
      </c>
      <c r="IM508" s="163" t="str">
        <f t="shared" ca="1" si="1688"/>
        <v>-</v>
      </c>
      <c r="IN508" s="163" t="str">
        <f t="shared" ca="1" si="1688"/>
        <v>-</v>
      </c>
      <c r="IO508" s="163" t="str">
        <f t="shared" ca="1" si="1688"/>
        <v>-</v>
      </c>
      <c r="IP508" s="163">
        <f t="shared" ca="1" si="1688"/>
        <v>0</v>
      </c>
      <c r="IQ508" s="163" t="str">
        <f t="shared" ca="1" si="1688"/>
        <v>-</v>
      </c>
      <c r="IR508" s="163" t="str">
        <f t="shared" ca="1" si="1688"/>
        <v>-</v>
      </c>
      <c r="IS508" s="163" t="str">
        <f t="shared" ca="1" si="1688"/>
        <v>-</v>
      </c>
      <c r="IT508" s="163">
        <f t="shared" ca="1" si="1688"/>
        <v>500</v>
      </c>
      <c r="IU508" s="163">
        <f t="shared" ca="1" si="1688"/>
        <v>500</v>
      </c>
      <c r="IV508" s="163" t="str">
        <f t="shared" ca="1" si="1688"/>
        <v>-</v>
      </c>
      <c r="IW508" s="163" t="str">
        <f t="shared" ca="1" si="1688"/>
        <v>-</v>
      </c>
      <c r="IX508" s="163" t="str">
        <f t="shared" ca="1" si="1688"/>
        <v>-</v>
      </c>
      <c r="IY508" s="163" t="str">
        <f t="shared" ca="1" si="1689"/>
        <v>-</v>
      </c>
      <c r="IZ508" s="163" t="str">
        <f t="shared" ca="1" si="1753"/>
        <v>-</v>
      </c>
      <c r="JA508" s="163" t="str">
        <f t="shared" ca="1" si="1753"/>
        <v>-</v>
      </c>
      <c r="JB508" s="163" t="str">
        <f t="shared" ca="1" si="1753"/>
        <v>-</v>
      </c>
      <c r="JC508" s="163" t="str">
        <f t="shared" ca="1" si="1753"/>
        <v>-</v>
      </c>
      <c r="JD508" s="163" t="str">
        <f t="shared" ca="1" si="1753"/>
        <v>-</v>
      </c>
      <c r="JE508" s="163" t="str">
        <f t="shared" ca="1" si="1753"/>
        <v>-</v>
      </c>
      <c r="JF508" s="163" t="str">
        <f t="shared" ca="1" si="1753"/>
        <v>-</v>
      </c>
      <c r="JG508" s="163" t="str">
        <f t="shared" ca="1" si="1753"/>
        <v>-</v>
      </c>
      <c r="JH508" s="163" t="str">
        <f t="shared" ca="1" si="1753"/>
        <v>-</v>
      </c>
      <c r="JI508" s="163" t="str">
        <f t="shared" ca="1" si="1753"/>
        <v>-</v>
      </c>
      <c r="JJ508" s="163" t="str">
        <f t="shared" ref="JI508:JR523" ca="1" si="1782">OFFSET(JJ$5,$B508,0)</f>
        <v>-</v>
      </c>
      <c r="JK508" s="163" t="str">
        <f t="shared" ca="1" si="1782"/>
        <v>-</v>
      </c>
      <c r="JL508" s="163" t="str">
        <f t="shared" ca="1" si="1782"/>
        <v>-</v>
      </c>
      <c r="JM508" s="163" t="str">
        <f t="shared" ca="1" si="1782"/>
        <v>-</v>
      </c>
      <c r="JN508" s="163" t="str">
        <f t="shared" ca="1" si="1772"/>
        <v>-</v>
      </c>
      <c r="JO508" s="163" t="str">
        <f t="shared" ca="1" si="1782"/>
        <v>-</v>
      </c>
      <c r="JP508" s="163" t="str">
        <f t="shared" ca="1" si="1782"/>
        <v>-</v>
      </c>
      <c r="JQ508" s="163" t="str">
        <f t="shared" ca="1" si="1782"/>
        <v>-</v>
      </c>
      <c r="JR508" s="163" t="str">
        <f t="shared" ca="1" si="1782"/>
        <v>-</v>
      </c>
      <c r="JS508" s="163" t="str">
        <f t="shared" ca="1" si="1753"/>
        <v>-</v>
      </c>
      <c r="JT508" s="163" t="str">
        <f t="shared" ca="1" si="1753"/>
        <v>-</v>
      </c>
      <c r="JU508" s="163" t="str">
        <f t="shared" ca="1" si="1753"/>
        <v>-</v>
      </c>
      <c r="JV508" s="163" t="str">
        <f t="shared" ca="1" si="1753"/>
        <v>-</v>
      </c>
      <c r="JW508" s="163" t="str">
        <f t="shared" ca="1" si="1753"/>
        <v>-</v>
      </c>
      <c r="JX508" s="163" t="str">
        <f t="shared" ca="1" si="1689"/>
        <v>-</v>
      </c>
      <c r="JY508" s="163" t="str">
        <f t="shared" ca="1" si="1754"/>
        <v>-</v>
      </c>
      <c r="JZ508" s="163" t="str">
        <f t="shared" ca="1" si="1754"/>
        <v>-</v>
      </c>
      <c r="KA508" s="163" t="str">
        <f t="shared" ca="1" si="1754"/>
        <v>-</v>
      </c>
      <c r="KB508" s="163" t="str">
        <f t="shared" ca="1" si="1754"/>
        <v>-</v>
      </c>
      <c r="KC508" s="163" t="str">
        <f t="shared" ca="1" si="1754"/>
        <v>-</v>
      </c>
      <c r="KD508" s="163" t="str">
        <f t="shared" ca="1" si="1754"/>
        <v>-</v>
      </c>
      <c r="KE508" s="163" t="str">
        <f t="shared" ca="1" si="1754"/>
        <v>-</v>
      </c>
      <c r="KF508" s="163" t="str">
        <f t="shared" ca="1" si="1754"/>
        <v>-</v>
      </c>
      <c r="KG508" s="163" t="str">
        <f t="shared" ca="1" si="1754"/>
        <v>-</v>
      </c>
      <c r="KH508" s="163" t="str">
        <f t="shared" ca="1" si="1754"/>
        <v>-</v>
      </c>
      <c r="KI508" s="163" t="str">
        <f t="shared" ref="JY508:LN514" ca="1" si="1783">OFFSET(KI$5,$B508,0)</f>
        <v>-</v>
      </c>
      <c r="KJ508" s="163" t="str">
        <f t="shared" ca="1" si="1783"/>
        <v>-</v>
      </c>
      <c r="KK508" s="163" t="str">
        <f t="shared" ca="1" si="1783"/>
        <v>-</v>
      </c>
      <c r="KL508" s="163" t="str">
        <f t="shared" ca="1" si="1783"/>
        <v>-</v>
      </c>
      <c r="KM508" s="163" t="str">
        <f t="shared" ca="1" si="1783"/>
        <v>-</v>
      </c>
      <c r="KN508" s="163" t="str">
        <f t="shared" ca="1" si="1783"/>
        <v>-</v>
      </c>
      <c r="KO508" s="163" t="str">
        <f t="shared" ca="1" si="1783"/>
        <v>-</v>
      </c>
      <c r="KP508" s="163" t="str">
        <f t="shared" ca="1" si="1783"/>
        <v>-</v>
      </c>
      <c r="KQ508" s="163" t="str">
        <f t="shared" ca="1" si="1783"/>
        <v>-</v>
      </c>
      <c r="KR508" s="163" t="str">
        <f t="shared" ca="1" si="1783"/>
        <v>-</v>
      </c>
      <c r="KS508" s="163" t="str">
        <f t="shared" ca="1" si="1783"/>
        <v>-</v>
      </c>
      <c r="KT508" s="163" t="str">
        <f t="shared" ca="1" si="1783"/>
        <v>-</v>
      </c>
      <c r="KU508" s="163" t="str">
        <f t="shared" ca="1" si="1783"/>
        <v>-</v>
      </c>
      <c r="KV508" s="163" t="str">
        <f t="shared" ca="1" si="1783"/>
        <v>-</v>
      </c>
      <c r="KW508" s="163" t="str">
        <f t="shared" ca="1" si="1783"/>
        <v>-</v>
      </c>
      <c r="KX508" s="163" t="str">
        <f t="shared" ca="1" si="1783"/>
        <v>-</v>
      </c>
      <c r="KY508" s="163" t="str">
        <f t="shared" ca="1" si="1783"/>
        <v>-</v>
      </c>
      <c r="KZ508" s="163" t="str">
        <f t="shared" ca="1" si="1783"/>
        <v>-</v>
      </c>
      <c r="LA508" s="163" t="str">
        <f t="shared" ca="1" si="1783"/>
        <v>-</v>
      </c>
      <c r="LB508" s="163" t="str">
        <f t="shared" ca="1" si="1783"/>
        <v>-</v>
      </c>
      <c r="LC508" s="163" t="str">
        <f t="shared" ca="1" si="1783"/>
        <v>-</v>
      </c>
      <c r="LD508" s="163" t="str">
        <f t="shared" ca="1" si="1783"/>
        <v>-</v>
      </c>
      <c r="LE508" s="163" t="str">
        <f t="shared" ca="1" si="1783"/>
        <v>-</v>
      </c>
      <c r="LF508" s="163" t="str">
        <f t="shared" ca="1" si="1783"/>
        <v>-</v>
      </c>
      <c r="LG508" s="163" t="str">
        <f t="shared" ca="1" si="1783"/>
        <v>-</v>
      </c>
      <c r="LH508" s="163" t="str">
        <f t="shared" ca="1" si="1783"/>
        <v>-</v>
      </c>
      <c r="LI508" s="163" t="str">
        <f t="shared" ca="1" si="1783"/>
        <v>-</v>
      </c>
      <c r="LJ508" s="163" t="str">
        <f t="shared" ca="1" si="1783"/>
        <v>-</v>
      </c>
      <c r="LK508" s="163" t="str">
        <f t="shared" ca="1" si="1783"/>
        <v>-</v>
      </c>
      <c r="LL508" s="163" t="str">
        <f t="shared" ca="1" si="1783"/>
        <v>-</v>
      </c>
      <c r="LM508" s="163" t="str">
        <f t="shared" ca="1" si="1783"/>
        <v>-</v>
      </c>
      <c r="LN508" s="163" t="str">
        <f t="shared" ca="1" si="1783"/>
        <v>-</v>
      </c>
      <c r="LO508" s="163" t="str">
        <f t="shared" ca="1" si="1693"/>
        <v>-</v>
      </c>
      <c r="LP508" s="163" t="str">
        <f t="shared" ca="1" si="1693"/>
        <v>-</v>
      </c>
      <c r="LQ508" s="163" t="str">
        <f t="shared" ca="1" si="1693"/>
        <v>-</v>
      </c>
      <c r="LR508" s="163" t="str">
        <f t="shared" ca="1" si="1693"/>
        <v>-</v>
      </c>
      <c r="LS508" s="163" t="str">
        <f t="shared" ca="1" si="1693"/>
        <v>-</v>
      </c>
      <c r="LT508" s="163" t="str">
        <f t="shared" ca="1" si="1693"/>
        <v>-</v>
      </c>
      <c r="LU508" s="163" t="str">
        <f t="shared" ca="1" si="1693"/>
        <v>-</v>
      </c>
      <c r="LV508" s="163" t="str">
        <f t="shared" ca="1" si="1693"/>
        <v>-</v>
      </c>
      <c r="LW508" s="163" t="str">
        <f t="shared" ca="1" si="1693"/>
        <v>-</v>
      </c>
      <c r="LX508" s="163" t="str">
        <f t="shared" ca="1" si="1693"/>
        <v>-</v>
      </c>
      <c r="LY508" s="10"/>
      <c r="LZ508" s="161">
        <f t="shared" ca="1" si="1694"/>
        <v>4.4999999999999998E-2</v>
      </c>
      <c r="MA508" s="161">
        <f t="shared" ca="1" si="1695"/>
        <v>4.4999999999999998E-2</v>
      </c>
      <c r="MB508" s="163">
        <f t="shared" ca="1" si="1696"/>
        <v>1</v>
      </c>
      <c r="MC508" s="163">
        <f t="shared" ca="1" si="1696"/>
        <v>0</v>
      </c>
      <c r="MD508" s="163">
        <f t="shared" ca="1" si="1696"/>
        <v>1</v>
      </c>
      <c r="ME508" s="163">
        <f t="shared" ca="1" si="1696"/>
        <v>1</v>
      </c>
      <c r="MF508" s="163">
        <f t="shared" ca="1" si="1696"/>
        <v>0</v>
      </c>
      <c r="MG508" s="163">
        <f t="shared" ca="1" si="1696"/>
        <v>70</v>
      </c>
      <c r="MH508" s="163">
        <f t="shared" ca="1" si="1696"/>
        <v>50</v>
      </c>
      <c r="MI508" s="163">
        <f t="shared" ca="1" si="1696"/>
        <v>85</v>
      </c>
      <c r="MJ508" s="163">
        <f t="shared" ca="1" si="1696"/>
        <v>50</v>
      </c>
      <c r="MK508" s="161">
        <f t="shared" ca="1" si="1697"/>
        <v>1</v>
      </c>
      <c r="ML508" s="161">
        <f t="shared" ca="1" si="1698"/>
        <v>1</v>
      </c>
      <c r="MM508" s="161">
        <f t="shared" ca="1" si="1699"/>
        <v>1</v>
      </c>
      <c r="MN508" s="161">
        <f t="shared" ca="1" si="1700"/>
        <v>1</v>
      </c>
      <c r="MO508" s="161">
        <f t="shared" ca="1" si="1700"/>
        <v>1</v>
      </c>
      <c r="MP508" s="163">
        <f t="shared" ca="1" si="1696"/>
        <v>1</v>
      </c>
      <c r="MQ508" s="10"/>
      <c r="MR508" s="163">
        <f t="shared" ca="1" si="1696"/>
        <v>1</v>
      </c>
      <c r="MS508" s="161">
        <f t="shared" ca="1" si="1701"/>
        <v>1</v>
      </c>
      <c r="MT508" s="163">
        <f t="shared" ca="1" si="1696"/>
        <v>0.75</v>
      </c>
      <c r="MU508" s="163">
        <f t="shared" ca="1" si="1696"/>
        <v>0.8</v>
      </c>
      <c r="MV508" s="163">
        <f t="shared" ca="1" si="1702"/>
        <v>0.82499999999999996</v>
      </c>
      <c r="MW508" s="163">
        <f t="shared" ca="1" si="1696"/>
        <v>0.875</v>
      </c>
      <c r="MX508" s="163">
        <f t="shared" ca="1" si="1696"/>
        <v>0.9</v>
      </c>
      <c r="MY508" s="163">
        <f t="shared" ca="1" si="1763"/>
        <v>0.75</v>
      </c>
      <c r="MZ508" s="163">
        <f t="shared" ca="1" si="1763"/>
        <v>0.78142857142857147</v>
      </c>
      <c r="NA508" s="163">
        <f t="shared" ca="1" si="1763"/>
        <v>0.82499999999999996</v>
      </c>
      <c r="NB508" s="163">
        <f t="shared" ca="1" si="1763"/>
        <v>0.875</v>
      </c>
      <c r="NC508" s="163">
        <f t="shared" ca="1" si="1763"/>
        <v>0.9</v>
      </c>
      <c r="ND508" s="163">
        <f t="shared" ca="1" si="1763"/>
        <v>0.9</v>
      </c>
      <c r="NE508" s="163">
        <f t="shared" ca="1" si="1763"/>
        <v>0.75</v>
      </c>
      <c r="NF508" s="163">
        <f t="shared" ca="1" si="1763"/>
        <v>0.78142857142857147</v>
      </c>
      <c r="NG508" s="163">
        <f t="shared" ca="1" si="1763"/>
        <v>0.82499999999999996</v>
      </c>
      <c r="NH508" s="163">
        <f t="shared" ca="1" si="1763"/>
        <v>0.875</v>
      </c>
      <c r="NI508" s="163">
        <f t="shared" ca="1" si="1763"/>
        <v>0.9</v>
      </c>
      <c r="NJ508" s="163">
        <f t="shared" ca="1" si="1763"/>
        <v>0.9</v>
      </c>
      <c r="NK508" s="163">
        <f t="shared" ca="1" si="1763"/>
        <v>0.75</v>
      </c>
      <c r="NL508" s="163">
        <f t="shared" ca="1" si="1763"/>
        <v>0.78142857142857147</v>
      </c>
      <c r="NM508" s="163">
        <f t="shared" ca="1" si="1763"/>
        <v>0.82499999999999996</v>
      </c>
      <c r="NN508" s="163">
        <f t="shared" ca="1" si="1763"/>
        <v>0.875</v>
      </c>
      <c r="NO508" s="163">
        <f t="shared" ca="1" si="1763"/>
        <v>0.9</v>
      </c>
      <c r="NP508" s="163">
        <f t="shared" ca="1" si="1763"/>
        <v>0.9</v>
      </c>
      <c r="NQ508" s="163">
        <f t="shared" ca="1" si="1763"/>
        <v>0.75</v>
      </c>
      <c r="NR508" s="163">
        <f t="shared" ca="1" si="1763"/>
        <v>0.78142857142857147</v>
      </c>
      <c r="NS508" s="163">
        <f t="shared" ca="1" si="1763"/>
        <v>0.82499999999999996</v>
      </c>
      <c r="NT508" s="163">
        <f t="shared" ca="1" si="1763"/>
        <v>0.875</v>
      </c>
      <c r="NU508" s="163">
        <f t="shared" ca="1" si="1763"/>
        <v>0.9</v>
      </c>
      <c r="NV508" s="163">
        <f t="shared" ca="1" si="1763"/>
        <v>0.9</v>
      </c>
      <c r="NW508" s="163">
        <f t="shared" ca="1" si="1763"/>
        <v>0.75</v>
      </c>
      <c r="NX508" s="163">
        <f t="shared" ca="1" si="1763"/>
        <v>0.78142857142857147</v>
      </c>
      <c r="NY508" s="163">
        <f t="shared" ca="1" si="1763"/>
        <v>0.82499999999999996</v>
      </c>
      <c r="NZ508" s="163">
        <f t="shared" ca="1" si="1763"/>
        <v>0.875</v>
      </c>
      <c r="OA508" s="163">
        <f t="shared" ca="1" si="1763"/>
        <v>0.9</v>
      </c>
      <c r="OB508" s="163">
        <f t="shared" ca="1" si="1763"/>
        <v>0.9</v>
      </c>
      <c r="OC508" s="163">
        <f t="shared" ca="1" si="1763"/>
        <v>0.75</v>
      </c>
      <c r="OD508" s="163">
        <f t="shared" ca="1" si="1763"/>
        <v>0.78142857142857147</v>
      </c>
      <c r="OE508" s="163">
        <f t="shared" ca="1" si="1763"/>
        <v>0.82499999999999996</v>
      </c>
      <c r="OF508" s="163">
        <f t="shared" ca="1" si="1763"/>
        <v>0.875</v>
      </c>
      <c r="OG508" s="163">
        <f t="shared" ca="1" si="1763"/>
        <v>0.9</v>
      </c>
      <c r="OH508" s="163">
        <f t="shared" ca="1" si="1763"/>
        <v>0.9</v>
      </c>
      <c r="OI508" s="163">
        <f t="shared" ca="1" si="1763"/>
        <v>0.75</v>
      </c>
      <c r="OJ508" s="163">
        <f t="shared" ca="1" si="1763"/>
        <v>0.76904761904761909</v>
      </c>
      <c r="OK508" s="163">
        <f t="shared" ca="1" si="1763"/>
        <v>0.82000000000000006</v>
      </c>
      <c r="OL508" s="163">
        <f t="shared" ca="1" si="1763"/>
        <v>0.875</v>
      </c>
      <c r="OM508" s="163">
        <f t="shared" ca="1" si="1763"/>
        <v>0.9</v>
      </c>
      <c r="ON508" s="163">
        <f t="shared" ca="1" si="1763"/>
        <v>0.90000000000000013</v>
      </c>
      <c r="OO508" s="163">
        <f t="shared" ca="1" si="1763"/>
        <v>0.75</v>
      </c>
      <c r="OP508" s="163">
        <f t="shared" ca="1" si="1763"/>
        <v>0.76904761904761909</v>
      </c>
      <c r="OQ508" s="163">
        <f t="shared" ca="1" si="1763"/>
        <v>0.82000000000000006</v>
      </c>
      <c r="OR508" s="163">
        <f t="shared" ca="1" si="1763"/>
        <v>0.875</v>
      </c>
      <c r="OS508" s="163">
        <f t="shared" ca="1" si="1763"/>
        <v>0.9</v>
      </c>
      <c r="OT508" s="163">
        <f t="shared" ca="1" si="1763"/>
        <v>0.9</v>
      </c>
      <c r="OU508" s="163">
        <f t="shared" ca="1" si="1763"/>
        <v>0.875</v>
      </c>
      <c r="OV508" s="161">
        <f t="shared" ca="1" si="1705"/>
        <v>1</v>
      </c>
      <c r="OW508" s="161">
        <f t="shared" ca="1" si="1706"/>
        <v>1</v>
      </c>
      <c r="OX508" s="161" t="str">
        <f t="shared" ca="1" si="1707"/>
        <v>-</v>
      </c>
      <c r="OY508" s="163" t="str">
        <f t="shared" ca="1" si="1708"/>
        <v>-</v>
      </c>
      <c r="OZ508" s="161" t="str">
        <f t="shared" ca="1" si="1709"/>
        <v>-</v>
      </c>
      <c r="PA508" s="161" t="str">
        <f t="shared" ca="1" si="1710"/>
        <v>-</v>
      </c>
      <c r="PB508" s="163">
        <f t="shared" ca="1" si="1696"/>
        <v>0</v>
      </c>
      <c r="PC508" s="27">
        <v>0</v>
      </c>
    </row>
    <row r="509" spans="1:419" s="143" customFormat="1" hidden="1" outlineLevel="1">
      <c r="A509" s="121">
        <f t="shared" si="14"/>
        <v>504</v>
      </c>
      <c r="B509" s="121">
        <f t="shared" si="1766"/>
        <v>13</v>
      </c>
      <c r="C509" s="143">
        <f t="shared" si="1724"/>
        <v>1002</v>
      </c>
      <c r="D509" s="143" t="s">
        <v>884</v>
      </c>
      <c r="E509" s="143" t="b">
        <f t="shared" si="1667"/>
        <v>0</v>
      </c>
      <c r="F509" s="143" t="b">
        <v>0</v>
      </c>
      <c r="G509" s="143" t="b">
        <f t="shared" si="1712"/>
        <v>0</v>
      </c>
      <c r="H509" s="139">
        <f t="shared" ca="1" si="1713"/>
        <v>3</v>
      </c>
      <c r="I509" s="32">
        <v>2</v>
      </c>
      <c r="J509" s="32">
        <v>2</v>
      </c>
      <c r="K509" s="32">
        <v>3</v>
      </c>
      <c r="L509" s="139">
        <f t="shared" ca="1" si="1713"/>
        <v>1</v>
      </c>
      <c r="M509" s="139">
        <f t="shared" ca="1" si="1713"/>
        <v>1</v>
      </c>
      <c r="N509" s="139">
        <f t="shared" ca="1" si="1713"/>
        <v>1</v>
      </c>
      <c r="O509" s="139">
        <f t="shared" ca="1" si="1713"/>
        <v>1</v>
      </c>
      <c r="P509" s="139">
        <f t="shared" ca="1" si="1713"/>
        <v>1</v>
      </c>
      <c r="Q509" s="139">
        <f t="shared" ca="1" si="1713"/>
        <v>1</v>
      </c>
      <c r="R509" s="139">
        <f t="shared" ca="1" si="1713"/>
        <v>2</v>
      </c>
      <c r="S509" s="139">
        <f t="shared" ca="1" si="1713"/>
        <v>1</v>
      </c>
      <c r="T509" s="139">
        <f t="shared" ca="1" si="1775"/>
        <v>1</v>
      </c>
      <c r="U509" s="139">
        <f t="shared" ca="1" si="1775"/>
        <v>1</v>
      </c>
      <c r="V509" s="139">
        <f t="shared" ca="1" si="1775"/>
        <v>1</v>
      </c>
      <c r="W509" s="139">
        <f t="shared" ca="1" si="1713"/>
        <v>1</v>
      </c>
      <c r="X509" s="139">
        <f t="shared" ca="1" si="1713"/>
        <v>1</v>
      </c>
      <c r="Y509" s="139">
        <f t="shared" ca="1" si="1713"/>
        <v>1</v>
      </c>
      <c r="Z509" s="139">
        <f t="shared" ca="1" si="1713"/>
        <v>1</v>
      </c>
      <c r="AA509" s="139">
        <f t="shared" ca="1" si="1713"/>
        <v>1</v>
      </c>
      <c r="AB509" s="139">
        <f t="shared" ca="1" si="1713"/>
        <v>1</v>
      </c>
      <c r="AC509" s="139">
        <f t="shared" ca="1" si="1713"/>
        <v>1</v>
      </c>
      <c r="AE509" s="157"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163" t="str">
        <f t="shared" ca="1" si="1668"/>
        <v>-</v>
      </c>
      <c r="AI509" s="163" t="str">
        <f t="shared" ca="1" si="1668"/>
        <v>-</v>
      </c>
      <c r="AJ509" s="163" t="str">
        <f t="shared" ca="1" si="1668"/>
        <v>-</v>
      </c>
      <c r="AK509" s="163" t="str">
        <f t="shared" ca="1" si="1668"/>
        <v>-</v>
      </c>
      <c r="AL509" s="163" t="str">
        <f t="shared" ca="1" si="1668"/>
        <v>-</v>
      </c>
      <c r="AM509" s="163" t="b">
        <f t="shared" ca="1" si="1668"/>
        <v>1</v>
      </c>
      <c r="AN509" s="10"/>
      <c r="AO509" s="161" t="b">
        <f t="shared" si="1669"/>
        <v>0</v>
      </c>
      <c r="AP509" s="161" t="str">
        <f t="shared" si="1669"/>
        <v>-</v>
      </c>
      <c r="AQ509" s="161" t="b">
        <f t="shared" si="1669"/>
        <v>0</v>
      </c>
      <c r="AR509" s="161" t="b">
        <f t="shared" si="1669"/>
        <v>1</v>
      </c>
      <c r="AS509" s="161" t="b">
        <f t="shared" si="1669"/>
        <v>1</v>
      </c>
      <c r="AT509" s="161" t="b">
        <f t="shared" si="1669"/>
        <v>0</v>
      </c>
      <c r="AU509" s="161">
        <f t="shared" ca="1" si="1670"/>
        <v>0</v>
      </c>
      <c r="AV509" s="161" t="b">
        <f t="shared" si="1671"/>
        <v>1</v>
      </c>
      <c r="AW509" s="161" t="b">
        <f t="shared" si="1671"/>
        <v>1</v>
      </c>
      <c r="AX509" s="161">
        <f t="shared" si="1671"/>
        <v>1</v>
      </c>
      <c r="AY509" s="161">
        <f t="shared" si="1671"/>
        <v>3.0000000000000001E-6</v>
      </c>
      <c r="AZ509" s="161" t="str">
        <f t="shared" si="1671"/>
        <v>-</v>
      </c>
      <c r="BA509" s="10"/>
      <c r="BB509" s="161" t="b">
        <f t="shared" si="1672"/>
        <v>1</v>
      </c>
      <c r="BC509" s="163" t="b">
        <f t="shared" ca="1" si="1673"/>
        <v>1</v>
      </c>
      <c r="BD509" s="163" t="b">
        <f t="shared" ca="1" si="1673"/>
        <v>1</v>
      </c>
      <c r="BE509" s="162">
        <f t="shared" ca="1" si="1674"/>
        <v>3210</v>
      </c>
      <c r="BF509" s="163" t="str">
        <f t="shared" ref="BF509:DW527" ca="1" si="1784">OFFSET(BF$5,$B509,0)</f>
        <v>-</v>
      </c>
      <c r="BG509" s="163" t="str">
        <f t="shared" ca="1" si="1784"/>
        <v>-</v>
      </c>
      <c r="BH509" s="163" t="str">
        <f t="shared" ca="1" si="1784"/>
        <v>-</v>
      </c>
      <c r="BI509" s="163" t="str">
        <f t="shared" ca="1" si="1784"/>
        <v>-</v>
      </c>
      <c r="BJ509" s="163" t="str">
        <f t="shared" ca="1" si="1784"/>
        <v>-</v>
      </c>
      <c r="BK509" s="163">
        <f t="shared" ca="1" si="1784"/>
        <v>1</v>
      </c>
      <c r="BL509" s="163">
        <f t="shared" ca="1" si="1784"/>
        <v>1</v>
      </c>
      <c r="BM509" s="163" t="str">
        <f t="shared" ca="1" si="1784"/>
        <v>-</v>
      </c>
      <c r="BN509" s="163" t="str">
        <f t="shared" ca="1" si="1784"/>
        <v>-</v>
      </c>
      <c r="BO509" s="163" t="b">
        <f t="shared" ca="1" si="1676"/>
        <v>0</v>
      </c>
      <c r="BP509" s="163" t="b">
        <f t="shared" ca="1" si="1676"/>
        <v>0</v>
      </c>
      <c r="BQ509" s="163" t="b">
        <f t="shared" ca="1" si="1676"/>
        <v>0</v>
      </c>
      <c r="BR509" s="163" t="b">
        <f t="shared" ca="1" si="1676"/>
        <v>0</v>
      </c>
      <c r="BS509" s="163" t="b">
        <f t="shared" ca="1" si="1676"/>
        <v>0</v>
      </c>
      <c r="BT509" s="163" t="b">
        <f t="shared" ca="1" si="1676"/>
        <v>0</v>
      </c>
      <c r="BU509" s="163" t="b">
        <f t="shared" ca="1" si="1676"/>
        <v>0</v>
      </c>
      <c r="BV509" s="163" t="b">
        <f t="shared" ca="1" si="1676"/>
        <v>0</v>
      </c>
      <c r="BW509" s="163" t="b">
        <f t="shared" ca="1" si="1676"/>
        <v>0</v>
      </c>
      <c r="BX509" s="163" t="str">
        <f t="shared" ca="1" si="1767"/>
        <v>-</v>
      </c>
      <c r="BY509" s="163" t="str">
        <f t="shared" ca="1" si="1768"/>
        <v>-</v>
      </c>
      <c r="BZ509" s="163" t="str">
        <f t="shared" ca="1" si="1768"/>
        <v>-</v>
      </c>
      <c r="CA509" s="163" t="str">
        <f t="shared" ca="1" si="1768"/>
        <v>-</v>
      </c>
      <c r="CB509" s="163" t="str">
        <f t="shared" ca="1" si="1768"/>
        <v>-</v>
      </c>
      <c r="CC509" s="163" t="str">
        <f t="shared" ca="1" si="1768"/>
        <v>-</v>
      </c>
      <c r="CD509" s="163" t="str">
        <f t="shared" ca="1" si="1768"/>
        <v>-</v>
      </c>
      <c r="CE509" s="163" t="str">
        <f t="shared" ca="1" si="1768"/>
        <v>-</v>
      </c>
      <c r="CF509" s="163" t="str">
        <f t="shared" ca="1" si="1768"/>
        <v>-</v>
      </c>
      <c r="CG509" s="163" t="str">
        <f t="shared" ca="1" si="1767"/>
        <v>-</v>
      </c>
      <c r="CH509" s="163" t="str">
        <f t="shared" ca="1" si="1767"/>
        <v>-</v>
      </c>
      <c r="CI509" s="163" t="str">
        <f t="shared" ca="1" si="1767"/>
        <v>-</v>
      </c>
      <c r="CJ509" s="163" t="str">
        <f t="shared" ca="1" si="1767"/>
        <v>-</v>
      </c>
      <c r="CK509" s="163" t="str">
        <f t="shared" ca="1" si="1767"/>
        <v>-</v>
      </c>
      <c r="CL509" s="163" t="str">
        <f t="shared" ca="1" si="1767"/>
        <v>-</v>
      </c>
      <c r="CM509" s="163" t="str">
        <f t="shared" ca="1" si="1767"/>
        <v>-</v>
      </c>
      <c r="CN509" s="163" t="str">
        <f t="shared" ca="1" si="1767"/>
        <v>-</v>
      </c>
      <c r="CO509" s="163" t="str">
        <f t="shared" ca="1" si="1767"/>
        <v>-</v>
      </c>
      <c r="CP509" s="163" t="str">
        <f t="shared" ca="1" si="1767"/>
        <v>-</v>
      </c>
      <c r="CQ509" s="163" t="str">
        <f t="shared" ca="1" si="1767"/>
        <v>-</v>
      </c>
      <c r="CR509" s="163" t="str">
        <f t="shared" ca="1" si="1767"/>
        <v>-</v>
      </c>
      <c r="CS509" s="163" t="str">
        <f t="shared" ca="1" si="1767"/>
        <v>-</v>
      </c>
      <c r="CT509" s="163" t="str">
        <f t="shared" ca="1" si="1767"/>
        <v>-</v>
      </c>
      <c r="CU509" s="163" t="str">
        <f t="shared" ca="1" si="1767"/>
        <v>-</v>
      </c>
      <c r="CV509" s="163" t="str">
        <f t="shared" ca="1" si="1767"/>
        <v>-</v>
      </c>
      <c r="CW509" s="163" t="str">
        <f t="shared" ca="1" si="1767"/>
        <v>-</v>
      </c>
      <c r="CX509" s="163" t="str">
        <f t="shared" ca="1" si="1767"/>
        <v>-</v>
      </c>
      <c r="CY509" s="163" t="str">
        <f t="shared" ca="1" si="1767"/>
        <v>-</v>
      </c>
      <c r="CZ509" s="163" t="str">
        <f t="shared" ca="1" si="1767"/>
        <v>-</v>
      </c>
      <c r="DA509" s="163" t="str">
        <f t="shared" ca="1" si="1767"/>
        <v>-</v>
      </c>
      <c r="DB509" s="163" t="str">
        <f t="shared" ca="1" si="1767"/>
        <v>-</v>
      </c>
      <c r="DC509" s="163" t="str">
        <f t="shared" ca="1" si="1767"/>
        <v>-</v>
      </c>
      <c r="DD509" s="163" t="str">
        <f t="shared" ca="1" si="1769"/>
        <v>-</v>
      </c>
      <c r="DE509" s="163" t="str">
        <f t="shared" ca="1" si="1769"/>
        <v>-</v>
      </c>
      <c r="DF509" s="163" t="str">
        <f t="shared" ca="1" si="1769"/>
        <v>-</v>
      </c>
      <c r="DG509" s="163" t="str">
        <f t="shared" ca="1" si="1769"/>
        <v>-</v>
      </c>
      <c r="DH509" s="163" t="str">
        <f t="shared" ca="1" si="1769"/>
        <v>-</v>
      </c>
      <c r="DI509" s="163" t="str">
        <f t="shared" ca="1" si="1769"/>
        <v>-</v>
      </c>
      <c r="DJ509" s="163" t="str">
        <f t="shared" ca="1" si="1769"/>
        <v>-</v>
      </c>
      <c r="DK509" s="163" t="str">
        <f t="shared" ca="1" si="1769"/>
        <v>-</v>
      </c>
      <c r="DL509" s="10"/>
      <c r="DM509" s="163" t="str">
        <f t="shared" ca="1" si="1784"/>
        <v>-</v>
      </c>
      <c r="DN509" s="163" t="str">
        <f t="shared" ca="1" si="1784"/>
        <v>-</v>
      </c>
      <c r="DO509" s="163" t="str">
        <f t="shared" ca="1" si="1784"/>
        <v>-</v>
      </c>
      <c r="DP509" s="163" t="str">
        <f t="shared" ca="1" si="1784"/>
        <v>-</v>
      </c>
      <c r="DQ509" s="163" t="str">
        <f t="shared" ca="1" si="1784"/>
        <v>-</v>
      </c>
      <c r="DR509" s="163" t="str">
        <f t="shared" ca="1" si="1784"/>
        <v>-</v>
      </c>
      <c r="DS509" s="163" t="str">
        <f t="shared" ca="1" si="1784"/>
        <v>-</v>
      </c>
      <c r="DT509" s="163" t="str">
        <f t="shared" ca="1" si="1784"/>
        <v>-</v>
      </c>
      <c r="DU509" s="163" t="str">
        <f t="shared" ca="1" si="1784"/>
        <v>-</v>
      </c>
      <c r="DV509" s="163" t="str">
        <f t="shared" ca="1" si="1784"/>
        <v>-</v>
      </c>
      <c r="DW509" s="163" t="str">
        <f t="shared" ca="1" si="1784"/>
        <v>-</v>
      </c>
      <c r="DX509" s="161" t="str" cm="1">
        <f t="array" ref="DX509">INDEX(i.rev,$K509,DX$15)</f>
        <v>-</v>
      </c>
      <c r="DY509" s="161">
        <f t="shared" si="1680"/>
        <v>22</v>
      </c>
      <c r="DZ509" s="161" t="str" cm="1">
        <f t="array" ref="DZ509">INDEX(i.rev,$K509,DZ$15)</f>
        <v>-</v>
      </c>
      <c r="EA509" s="161" t="str" cm="1">
        <f t="array" ref="EA509">INDEX(i.rev,$K509,EA$15)</f>
        <v>-</v>
      </c>
      <c r="EB509" s="161" t="str" cm="1">
        <f t="array" ref="EB509">INDEX(i.rev,$K509,EB$15)</f>
        <v>-</v>
      </c>
      <c r="EC509" s="161" t="str" cm="1">
        <f t="array" ref="EC509">INDEX(i.rev,$K509,EC$15)</f>
        <v>-</v>
      </c>
      <c r="ED509" s="161" t="str" cm="1">
        <f t="array" ref="ED509">INDEX(i.rev,$K509,ED$15)</f>
        <v>-</v>
      </c>
      <c r="EE509" s="161" t="str" cm="1">
        <f t="array" ref="EE509">INDEX(i.rev,$K509,EE$15)</f>
        <v>-</v>
      </c>
      <c r="EF509" s="161" t="str" cm="1">
        <f t="array" ref="EF509">INDEX(i.rev,$K509,EF$15)</f>
        <v>-</v>
      </c>
      <c r="EG509" s="161" t="str" cm="1">
        <f t="array" ref="EG509">INDEX(i.rev,$K509,EG$15)</f>
        <v>-</v>
      </c>
      <c r="EH509" s="10"/>
      <c r="EI509" s="163" t="str">
        <f t="shared" ca="1" si="1770"/>
        <v>-</v>
      </c>
      <c r="EJ509" s="163" t="str">
        <f t="shared" ca="1" si="1770"/>
        <v>-</v>
      </c>
      <c r="EK509" s="163" t="str">
        <f t="shared" ca="1" si="1770"/>
        <v>-</v>
      </c>
      <c r="EL509" s="163" t="str">
        <f t="shared" ca="1" si="1770"/>
        <v>-</v>
      </c>
      <c r="EM509" s="163" t="str">
        <f t="shared" ca="1" si="1770"/>
        <v>-</v>
      </c>
      <c r="EN509" s="163" t="str">
        <f t="shared" ca="1" si="1770"/>
        <v>-</v>
      </c>
      <c r="EO509" s="163" t="str">
        <f t="shared" ca="1" si="1770"/>
        <v>-</v>
      </c>
      <c r="EP509" s="163" t="str">
        <f t="shared" ca="1" si="1770"/>
        <v>-</v>
      </c>
      <c r="EQ509" s="163">
        <f t="shared" ca="1" si="1770"/>
        <v>1</v>
      </c>
      <c r="ER509" s="163">
        <f t="shared" ca="1" si="1770"/>
        <v>1</v>
      </c>
      <c r="ES509" s="163">
        <f t="shared" ca="1" si="1770"/>
        <v>0</v>
      </c>
      <c r="ET509" s="163" t="str">
        <f t="shared" ca="1" si="1770"/>
        <v>-</v>
      </c>
      <c r="EU509" s="163" t="str">
        <f t="shared" ca="1" si="1770"/>
        <v>-</v>
      </c>
      <c r="EV509" s="163" t="str">
        <f t="shared" ca="1" si="1770"/>
        <v>-</v>
      </c>
      <c r="EW509" s="163" t="str">
        <f t="shared" ca="1" si="1770"/>
        <v>-</v>
      </c>
      <c r="EX509" s="163" t="str">
        <f t="shared" ca="1" si="1770"/>
        <v>-</v>
      </c>
      <c r="EY509" s="163" t="str">
        <f t="shared" ca="1" si="1770"/>
        <v>-</v>
      </c>
      <c r="EZ509" s="163" t="str">
        <f t="shared" ca="1" si="1770"/>
        <v>-</v>
      </c>
      <c r="FA509" s="163">
        <f t="shared" ca="1" si="1770"/>
        <v>0</v>
      </c>
      <c r="FB509" s="163" t="str">
        <f t="shared" ca="1" si="1770"/>
        <v>-</v>
      </c>
      <c r="FC509" s="163" t="str">
        <f t="shared" ca="1" si="1770"/>
        <v>-</v>
      </c>
      <c r="FD509" s="163" t="str">
        <f t="shared" ca="1" si="1770"/>
        <v>-</v>
      </c>
      <c r="FE509" s="163" t="str">
        <f t="shared" ca="1" si="1770"/>
        <v>-</v>
      </c>
      <c r="FF509" s="163" t="str">
        <f t="shared" ca="1" si="1770"/>
        <v>-</v>
      </c>
      <c r="FG509" s="163">
        <f t="shared" ca="1" si="1770"/>
        <v>0</v>
      </c>
      <c r="FH509" s="163">
        <f t="shared" ca="1" si="1770"/>
        <v>0</v>
      </c>
      <c r="FI509" s="163">
        <f t="shared" ca="1" si="1770"/>
        <v>0</v>
      </c>
      <c r="FJ509" s="163">
        <f t="shared" ca="1" si="1770"/>
        <v>0</v>
      </c>
      <c r="FK509" s="163">
        <f t="shared" ca="1" si="1770"/>
        <v>0</v>
      </c>
      <c r="FL509" s="163">
        <f t="shared" ca="1" si="1770"/>
        <v>0</v>
      </c>
      <c r="FM509" s="163">
        <f t="shared" ca="1" si="1770"/>
        <v>0</v>
      </c>
      <c r="FN509" s="163" t="str">
        <f t="shared" ca="1" si="1770"/>
        <v>-</v>
      </c>
      <c r="FO509" s="163" t="str">
        <f t="shared" ca="1" si="1770"/>
        <v>-</v>
      </c>
      <c r="FP509" s="163" t="str">
        <f t="shared" ca="1" si="1770"/>
        <v>-</v>
      </c>
      <c r="FQ509" s="163" t="str">
        <f t="shared" ca="1" si="1770"/>
        <v>-</v>
      </c>
      <c r="FR509" s="163" t="str">
        <f t="shared" ca="1" si="1770"/>
        <v>-</v>
      </c>
      <c r="FS509" s="163" t="str">
        <f t="shared" ca="1" si="1770"/>
        <v>-</v>
      </c>
      <c r="FT509" s="163" t="str">
        <f t="shared" ca="1" si="1770"/>
        <v>-</v>
      </c>
      <c r="FU509" s="163" t="str">
        <f t="shared" ca="1" si="1770"/>
        <v>-</v>
      </c>
      <c r="FV509" s="163" t="str">
        <f t="shared" ca="1" si="1770"/>
        <v>-</v>
      </c>
      <c r="FW509" s="163" t="str">
        <f t="shared" ca="1" si="1770"/>
        <v>-</v>
      </c>
      <c r="FX509" s="163" t="str">
        <f t="shared" ca="1" si="1770"/>
        <v>-</v>
      </c>
      <c r="FY509" s="10"/>
      <c r="FZ509" s="163">
        <f t="shared" ca="1" si="1770"/>
        <v>1</v>
      </c>
      <c r="GA509" s="163" t="str">
        <f t="shared" ca="1" si="1770"/>
        <v>-</v>
      </c>
      <c r="GB509" s="163" t="str">
        <f t="shared" ca="1" si="1770"/>
        <v>-</v>
      </c>
      <c r="GC509" s="163" t="str">
        <f t="shared" ca="1" si="1770"/>
        <v>-</v>
      </c>
      <c r="GD509" s="163" t="str">
        <f t="shared" ca="1" si="1735"/>
        <v>-</v>
      </c>
      <c r="GE509" s="163" t="b">
        <f t="shared" ca="1" si="1735"/>
        <v>0</v>
      </c>
      <c r="GF509" s="163" t="str">
        <f t="shared" ca="1" si="1735"/>
        <v>-</v>
      </c>
      <c r="GG509" s="163">
        <f t="shared" ca="1" si="1735"/>
        <v>0</v>
      </c>
      <c r="GH509" s="163" t="str">
        <f t="shared" ca="1" si="1735"/>
        <v>-</v>
      </c>
      <c r="GI509" s="161" cm="1">
        <f t="array" ref="GI509">INDEX(i.rev,$K509,GI$15)</f>
        <v>1.1000000000000001</v>
      </c>
      <c r="GJ509" s="163">
        <f t="shared" ca="1" si="1682"/>
        <v>0</v>
      </c>
      <c r="GK509" s="163">
        <f t="shared" ca="1" si="1682"/>
        <v>1</v>
      </c>
      <c r="GL509" s="163">
        <f t="shared" ca="1" si="1682"/>
        <v>0</v>
      </c>
      <c r="GM509" s="163">
        <f t="shared" ca="1" si="1682"/>
        <v>1</v>
      </c>
      <c r="GN509" s="163">
        <f t="shared" ca="1" si="1682"/>
        <v>1</v>
      </c>
      <c r="GO509" s="163">
        <f t="shared" ca="1" si="1682"/>
        <v>1</v>
      </c>
      <c r="GP509" s="163">
        <f t="shared" ca="1" si="1682"/>
        <v>0</v>
      </c>
      <c r="GQ509" s="163">
        <f t="shared" ca="1" si="1682"/>
        <v>0</v>
      </c>
      <c r="GR509" s="163">
        <f t="shared" ca="1" si="1682"/>
        <v>0</v>
      </c>
      <c r="GS509" s="163">
        <f t="shared" ca="1" si="1682"/>
        <v>0</v>
      </c>
      <c r="GT509" s="163">
        <f t="shared" ca="1" si="1682"/>
        <v>0</v>
      </c>
      <c r="GU509" s="163">
        <f t="shared" ca="1" si="1682"/>
        <v>0</v>
      </c>
      <c r="GV509" s="163">
        <f t="shared" ca="1" si="1682"/>
        <v>0</v>
      </c>
      <c r="GW509" s="163">
        <f t="shared" ca="1" si="1682"/>
        <v>0</v>
      </c>
      <c r="GX509" s="163">
        <f t="shared" ca="1" si="1682"/>
        <v>0</v>
      </c>
      <c r="GY509" s="163">
        <f t="shared" ca="1" si="1682"/>
        <v>0</v>
      </c>
      <c r="GZ509" s="161" cm="1">
        <f t="array" ref="GZ509">INDEX(i.rev,$K509,GZ$15)</f>
        <v>0</v>
      </c>
      <c r="HA509" s="163">
        <f t="shared" ca="1" si="1683"/>
        <v>0</v>
      </c>
      <c r="HB509" s="161" cm="1">
        <f t="array" ref="HB509">INDEX(i.rev,$K509,HB$15)</f>
        <v>1</v>
      </c>
      <c r="HC509" s="163">
        <f t="shared" ca="1" si="1771"/>
        <v>0</v>
      </c>
      <c r="HD509" s="163">
        <f t="shared" ca="1" si="1771"/>
        <v>0</v>
      </c>
      <c r="HE509" s="163">
        <f t="shared" ca="1" si="1771"/>
        <v>0</v>
      </c>
      <c r="HF509" s="163">
        <f t="shared" ca="1" si="1771"/>
        <v>0</v>
      </c>
      <c r="HG509" s="163">
        <f t="shared" ca="1" si="1771"/>
        <v>0</v>
      </c>
      <c r="HH509" s="163">
        <f t="shared" ca="1" si="1771"/>
        <v>0</v>
      </c>
      <c r="HI509" s="163">
        <f t="shared" ca="1" si="1771"/>
        <v>0</v>
      </c>
      <c r="HJ509" s="10"/>
      <c r="HK509" s="163" t="str">
        <f t="shared" ca="1" si="1771"/>
        <v>-</v>
      </c>
      <c r="HL509" s="163" t="str">
        <f t="shared" ca="1" si="1771"/>
        <v>-</v>
      </c>
      <c r="HM509" s="163" t="str">
        <f t="shared" ca="1" si="1771"/>
        <v>-</v>
      </c>
      <c r="HN509" s="163" t="str">
        <f t="shared" ca="1" si="1771"/>
        <v>-</v>
      </c>
      <c r="HO509" s="163" t="str">
        <f t="shared" ca="1" si="1685"/>
        <v>-</v>
      </c>
      <c r="HP509" s="161" t="b">
        <f t="shared" ca="1" si="1686"/>
        <v>0</v>
      </c>
      <c r="HQ509" s="161" t="b">
        <f t="shared" ca="1" si="1686"/>
        <v>0</v>
      </c>
      <c r="HR509" s="161" t="b">
        <f t="shared" ca="1" si="1686"/>
        <v>1</v>
      </c>
      <c r="HS509" s="163">
        <f t="shared" ca="1" si="1771"/>
        <v>0</v>
      </c>
      <c r="HT509" s="161">
        <f t="shared" ca="1" si="1687"/>
        <v>1</v>
      </c>
      <c r="HU509" s="161">
        <f t="shared" ca="1" si="1687"/>
        <v>1</v>
      </c>
      <c r="HV509" s="163" t="str">
        <f t="shared" ca="1" si="1771"/>
        <v>-</v>
      </c>
      <c r="HW509" s="163" t="str">
        <f t="shared" ca="1" si="1771"/>
        <v>-</v>
      </c>
      <c r="HX509" s="163" t="str">
        <f t="shared" ca="1" si="1771"/>
        <v>-</v>
      </c>
      <c r="HY509" s="163" t="str">
        <f t="shared" ca="1" si="1771"/>
        <v>-</v>
      </c>
      <c r="HZ509" s="163" t="str">
        <f t="shared" ca="1" si="1771"/>
        <v>-</v>
      </c>
      <c r="IA509" s="163" t="str">
        <f t="shared" ca="1" si="1771"/>
        <v>-</v>
      </c>
      <c r="IB509" s="163" t="str">
        <f t="shared" ca="1" si="1771"/>
        <v>-</v>
      </c>
      <c r="IC509" s="163" t="str">
        <f t="shared" ca="1" si="1771"/>
        <v>-</v>
      </c>
      <c r="ID509" s="163" t="str">
        <f t="shared" ca="1" si="1771"/>
        <v>-</v>
      </c>
      <c r="IE509" s="163" t="b">
        <f t="shared" ca="1" si="1771"/>
        <v>1</v>
      </c>
      <c r="IF509" s="163" t="str">
        <f t="shared" ca="1" si="1771"/>
        <v>-</v>
      </c>
      <c r="IG509" s="163" t="str">
        <f t="shared" ca="1" si="1771"/>
        <v>-</v>
      </c>
      <c r="IH509" s="163" t="str">
        <f t="shared" ca="1" si="1771"/>
        <v>-</v>
      </c>
      <c r="II509" s="163" t="b">
        <f t="shared" ca="1" si="1688"/>
        <v>1</v>
      </c>
      <c r="IJ509" s="163">
        <f t="shared" ca="1" si="1688"/>
        <v>0</v>
      </c>
      <c r="IK509" s="163" t="str">
        <f t="shared" ca="1" si="1688"/>
        <v>-</v>
      </c>
      <c r="IL509" s="163" t="str">
        <f t="shared" ca="1" si="1688"/>
        <v>-</v>
      </c>
      <c r="IM509" s="163" t="str">
        <f t="shared" ca="1" si="1688"/>
        <v>-</v>
      </c>
      <c r="IN509" s="163" t="str">
        <f t="shared" ca="1" si="1688"/>
        <v>-</v>
      </c>
      <c r="IO509" s="163" t="str">
        <f t="shared" ca="1" si="1688"/>
        <v>-</v>
      </c>
      <c r="IP509" s="163">
        <f t="shared" ca="1" si="1688"/>
        <v>0</v>
      </c>
      <c r="IQ509" s="163" t="str">
        <f t="shared" ca="1" si="1688"/>
        <v>-</v>
      </c>
      <c r="IR509" s="163" t="str">
        <f t="shared" ca="1" si="1688"/>
        <v>-</v>
      </c>
      <c r="IS509" s="163" t="str">
        <f t="shared" ca="1" si="1688"/>
        <v>-</v>
      </c>
      <c r="IT509" s="163">
        <f t="shared" ca="1" si="1688"/>
        <v>500</v>
      </c>
      <c r="IU509" s="163">
        <f t="shared" ca="1" si="1688"/>
        <v>500</v>
      </c>
      <c r="IV509" s="163" t="str">
        <f t="shared" ca="1" si="1688"/>
        <v>-</v>
      </c>
      <c r="IW509" s="163" t="str">
        <f t="shared" ca="1" si="1688"/>
        <v>-</v>
      </c>
      <c r="IX509" s="163" t="str">
        <f t="shared" ca="1" si="1688"/>
        <v>-</v>
      </c>
      <c r="IY509" s="163" t="str">
        <f t="shared" ca="1" si="1689"/>
        <v>-</v>
      </c>
      <c r="IZ509" s="163" t="str">
        <f t="shared" ca="1" si="1753"/>
        <v>-</v>
      </c>
      <c r="JA509" s="163" t="str">
        <f t="shared" ca="1" si="1753"/>
        <v>-</v>
      </c>
      <c r="JB509" s="163" t="str">
        <f t="shared" ca="1" si="1753"/>
        <v>-</v>
      </c>
      <c r="JC509" s="163" t="str">
        <f t="shared" ca="1" si="1753"/>
        <v>-</v>
      </c>
      <c r="JD509" s="163" t="str">
        <f t="shared" ca="1" si="1753"/>
        <v>-</v>
      </c>
      <c r="JE509" s="163" t="str">
        <f t="shared" ca="1" si="1753"/>
        <v>-</v>
      </c>
      <c r="JF509" s="163" t="str">
        <f t="shared" ca="1" si="1753"/>
        <v>-</v>
      </c>
      <c r="JG509" s="163" t="str">
        <f t="shared" ca="1" si="1753"/>
        <v>-</v>
      </c>
      <c r="JH509" s="163" t="str">
        <f t="shared" ca="1" si="1753"/>
        <v>-</v>
      </c>
      <c r="JI509" s="163" t="str">
        <f t="shared" ca="1" si="1782"/>
        <v>-</v>
      </c>
      <c r="JJ509" s="163" t="str">
        <f t="shared" ca="1" si="1782"/>
        <v>-</v>
      </c>
      <c r="JK509" s="163" t="str">
        <f t="shared" ca="1" si="1782"/>
        <v>-</v>
      </c>
      <c r="JL509" s="163" t="str">
        <f t="shared" ca="1" si="1782"/>
        <v>-</v>
      </c>
      <c r="JM509" s="163" t="str">
        <f t="shared" ca="1" si="1782"/>
        <v>-</v>
      </c>
      <c r="JN509" s="163" t="str">
        <f t="shared" ca="1" si="1782"/>
        <v>-</v>
      </c>
      <c r="JO509" s="163" t="str">
        <f t="shared" ca="1" si="1782"/>
        <v>-</v>
      </c>
      <c r="JP509" s="163" t="str">
        <f t="shared" ca="1" si="1782"/>
        <v>-</v>
      </c>
      <c r="JQ509" s="163" t="str">
        <f t="shared" ca="1" si="1782"/>
        <v>-</v>
      </c>
      <c r="JR509" s="163" t="str">
        <f t="shared" ca="1" si="1782"/>
        <v>-</v>
      </c>
      <c r="JS509" s="163" t="str">
        <f t="shared" ca="1" si="1753"/>
        <v>-</v>
      </c>
      <c r="JT509" s="163" t="str">
        <f t="shared" ca="1" si="1753"/>
        <v>-</v>
      </c>
      <c r="JU509" s="163" t="str">
        <f t="shared" ca="1" si="1753"/>
        <v>-</v>
      </c>
      <c r="JV509" s="163" t="str">
        <f t="shared" ca="1" si="1753"/>
        <v>-</v>
      </c>
      <c r="JW509" s="163" t="str">
        <f t="shared" ca="1" si="1753"/>
        <v>-</v>
      </c>
      <c r="JX509" s="163" t="str">
        <f t="shared" ca="1" si="1689"/>
        <v>-</v>
      </c>
      <c r="JY509" s="163" t="str">
        <f t="shared" ca="1" si="1783"/>
        <v>-</v>
      </c>
      <c r="JZ509" s="163" t="str">
        <f t="shared" ca="1" si="1783"/>
        <v>-</v>
      </c>
      <c r="KA509" s="163" t="str">
        <f t="shared" ca="1" si="1783"/>
        <v>-</v>
      </c>
      <c r="KB509" s="163" t="str">
        <f t="shared" ca="1" si="1783"/>
        <v>-</v>
      </c>
      <c r="KC509" s="163" t="str">
        <f t="shared" ca="1" si="1783"/>
        <v>-</v>
      </c>
      <c r="KD509" s="163" t="str">
        <f t="shared" ca="1" si="1783"/>
        <v>-</v>
      </c>
      <c r="KE509" s="163" t="str">
        <f t="shared" ca="1" si="1783"/>
        <v>-</v>
      </c>
      <c r="KF509" s="163" t="str">
        <f t="shared" ca="1" si="1783"/>
        <v>-</v>
      </c>
      <c r="KG509" s="163" t="str">
        <f t="shared" ca="1" si="1783"/>
        <v>-</v>
      </c>
      <c r="KH509" s="163" t="str">
        <f t="shared" ca="1" si="1783"/>
        <v>-</v>
      </c>
      <c r="KI509" s="163" t="str">
        <f t="shared" ca="1" si="1783"/>
        <v>-</v>
      </c>
      <c r="KJ509" s="163" t="str">
        <f t="shared" ca="1" si="1783"/>
        <v>-</v>
      </c>
      <c r="KK509" s="163" t="str">
        <f t="shared" ca="1" si="1783"/>
        <v>-</v>
      </c>
      <c r="KL509" s="163" t="str">
        <f t="shared" ca="1" si="1783"/>
        <v>-</v>
      </c>
      <c r="KM509" s="163" t="str">
        <f t="shared" ca="1" si="1783"/>
        <v>-</v>
      </c>
      <c r="KN509" s="163" t="str">
        <f t="shared" ca="1" si="1783"/>
        <v>-</v>
      </c>
      <c r="KO509" s="163" t="str">
        <f t="shared" ca="1" si="1783"/>
        <v>-</v>
      </c>
      <c r="KP509" s="163" t="str">
        <f t="shared" ca="1" si="1783"/>
        <v>-</v>
      </c>
      <c r="KQ509" s="163" t="str">
        <f t="shared" ca="1" si="1783"/>
        <v>-</v>
      </c>
      <c r="KR509" s="163" t="str">
        <f t="shared" ca="1" si="1783"/>
        <v>-</v>
      </c>
      <c r="KS509" s="163" t="str">
        <f t="shared" ca="1" si="1783"/>
        <v>-</v>
      </c>
      <c r="KT509" s="163" t="str">
        <f t="shared" ca="1" si="1783"/>
        <v>-</v>
      </c>
      <c r="KU509" s="163" t="str">
        <f t="shared" ca="1" si="1783"/>
        <v>-</v>
      </c>
      <c r="KV509" s="163" t="str">
        <f t="shared" ca="1" si="1783"/>
        <v>-</v>
      </c>
      <c r="KW509" s="163" t="str">
        <f t="shared" ca="1" si="1783"/>
        <v>-</v>
      </c>
      <c r="KX509" s="163" t="str">
        <f t="shared" ca="1" si="1783"/>
        <v>-</v>
      </c>
      <c r="KY509" s="163" t="str">
        <f t="shared" ca="1" si="1783"/>
        <v>-</v>
      </c>
      <c r="KZ509" s="163" t="str">
        <f t="shared" ca="1" si="1783"/>
        <v>-</v>
      </c>
      <c r="LA509" s="163" t="str">
        <f t="shared" ca="1" si="1783"/>
        <v>-</v>
      </c>
      <c r="LB509" s="163" t="str">
        <f t="shared" ca="1" si="1783"/>
        <v>-</v>
      </c>
      <c r="LC509" s="163" t="str">
        <f t="shared" ca="1" si="1783"/>
        <v>-</v>
      </c>
      <c r="LD509" s="163" t="str">
        <f t="shared" ca="1" si="1783"/>
        <v>-</v>
      </c>
      <c r="LE509" s="163" t="str">
        <f t="shared" ca="1" si="1783"/>
        <v>-</v>
      </c>
      <c r="LF509" s="163" t="str">
        <f t="shared" ca="1" si="1783"/>
        <v>-</v>
      </c>
      <c r="LG509" s="163" t="str">
        <f t="shared" ca="1" si="1783"/>
        <v>-</v>
      </c>
      <c r="LH509" s="163" t="str">
        <f t="shared" ca="1" si="1783"/>
        <v>-</v>
      </c>
      <c r="LI509" s="163" t="str">
        <f t="shared" ca="1" si="1783"/>
        <v>-</v>
      </c>
      <c r="LJ509" s="163" t="str">
        <f t="shared" ca="1" si="1783"/>
        <v>-</v>
      </c>
      <c r="LK509" s="163" t="str">
        <f t="shared" ca="1" si="1783"/>
        <v>-</v>
      </c>
      <c r="LL509" s="163" t="str">
        <f t="shared" ca="1" si="1783"/>
        <v>-</v>
      </c>
      <c r="LM509" s="163" t="str">
        <f t="shared" ca="1" si="1783"/>
        <v>-</v>
      </c>
      <c r="LN509" s="163" t="str">
        <f t="shared" ca="1" si="1783"/>
        <v>-</v>
      </c>
      <c r="LO509" s="163" t="str">
        <f t="shared" ca="1" si="1693"/>
        <v>-</v>
      </c>
      <c r="LP509" s="163" t="str">
        <f t="shared" ca="1" si="1693"/>
        <v>-</v>
      </c>
      <c r="LQ509" s="163" t="str">
        <f t="shared" ca="1" si="1693"/>
        <v>-</v>
      </c>
      <c r="LR509" s="163" t="str">
        <f t="shared" ca="1" si="1693"/>
        <v>-</v>
      </c>
      <c r="LS509" s="163" t="str">
        <f t="shared" ca="1" si="1693"/>
        <v>-</v>
      </c>
      <c r="LT509" s="163" t="str">
        <f t="shared" ca="1" si="1693"/>
        <v>-</v>
      </c>
      <c r="LU509" s="163" t="str">
        <f t="shared" ca="1" si="1693"/>
        <v>-</v>
      </c>
      <c r="LV509" s="163" t="str">
        <f t="shared" ca="1" si="1693"/>
        <v>-</v>
      </c>
      <c r="LW509" s="163" t="str">
        <f t="shared" ca="1" si="1693"/>
        <v>-</v>
      </c>
      <c r="LX509" s="163" t="str">
        <f t="shared" ca="1" si="1693"/>
        <v>-</v>
      </c>
      <c r="LY509" s="10"/>
      <c r="LZ509" s="161">
        <f t="shared" ca="1" si="1694"/>
        <v>4.4999999999999998E-2</v>
      </c>
      <c r="MA509" s="161">
        <f t="shared" ca="1" si="1695"/>
        <v>4.4999999999999998E-2</v>
      </c>
      <c r="MB509" s="163">
        <f t="shared" ca="1" si="1696"/>
        <v>1</v>
      </c>
      <c r="MC509" s="163">
        <f t="shared" ca="1" si="1696"/>
        <v>0</v>
      </c>
      <c r="MD509" s="163">
        <f t="shared" ca="1" si="1696"/>
        <v>1</v>
      </c>
      <c r="ME509" s="163">
        <f t="shared" ca="1" si="1696"/>
        <v>1</v>
      </c>
      <c r="MF509" s="163">
        <f t="shared" ca="1" si="1696"/>
        <v>0</v>
      </c>
      <c r="MG509" s="163">
        <f t="shared" ca="1" si="1696"/>
        <v>70</v>
      </c>
      <c r="MH509" s="163">
        <f t="shared" ca="1" si="1696"/>
        <v>50</v>
      </c>
      <c r="MI509" s="163">
        <f t="shared" ca="1" si="1696"/>
        <v>85</v>
      </c>
      <c r="MJ509" s="163">
        <f t="shared" ca="1" si="1696"/>
        <v>50</v>
      </c>
      <c r="MK509" s="161">
        <f t="shared" ca="1" si="1697"/>
        <v>1</v>
      </c>
      <c r="ML509" s="161">
        <f t="shared" ca="1" si="1698"/>
        <v>1</v>
      </c>
      <c r="MM509" s="161">
        <f t="shared" ca="1" si="1699"/>
        <v>1</v>
      </c>
      <c r="MN509" s="161">
        <f t="shared" ca="1" si="1700"/>
        <v>1</v>
      </c>
      <c r="MO509" s="161">
        <f t="shared" ca="1" si="1700"/>
        <v>1</v>
      </c>
      <c r="MP509" s="163">
        <f t="shared" ca="1" si="1696"/>
        <v>1</v>
      </c>
      <c r="MQ509" s="10"/>
      <c r="MR509" s="163">
        <f t="shared" ca="1" si="1696"/>
        <v>1</v>
      </c>
      <c r="MS509" s="161">
        <f t="shared" ca="1" si="1701"/>
        <v>1</v>
      </c>
      <c r="MT509" s="163">
        <f t="shared" ca="1" si="1696"/>
        <v>0.75</v>
      </c>
      <c r="MU509" s="163">
        <f t="shared" ca="1" si="1696"/>
        <v>0.8</v>
      </c>
      <c r="MV509" s="163">
        <f t="shared" ca="1" si="1702"/>
        <v>0.82499999999999996</v>
      </c>
      <c r="MW509" s="163">
        <f t="shared" ca="1" si="1696"/>
        <v>0.875</v>
      </c>
      <c r="MX509" s="163">
        <f t="shared" ca="1" si="1696"/>
        <v>0.9</v>
      </c>
      <c r="MY509" s="163">
        <f t="shared" ca="1" si="1763"/>
        <v>0.75</v>
      </c>
      <c r="MZ509" s="163">
        <f t="shared" ca="1" si="1763"/>
        <v>0.78142857142857147</v>
      </c>
      <c r="NA509" s="163">
        <f t="shared" ca="1" si="1763"/>
        <v>0.82499999999999996</v>
      </c>
      <c r="NB509" s="163">
        <f t="shared" ca="1" si="1763"/>
        <v>0.875</v>
      </c>
      <c r="NC509" s="163">
        <f t="shared" ca="1" si="1763"/>
        <v>0.9</v>
      </c>
      <c r="ND509" s="163">
        <f t="shared" ca="1" si="1763"/>
        <v>0.9</v>
      </c>
      <c r="NE509" s="163">
        <f t="shared" ca="1" si="1763"/>
        <v>0.75</v>
      </c>
      <c r="NF509" s="163">
        <f t="shared" ca="1" si="1763"/>
        <v>0.78142857142857147</v>
      </c>
      <c r="NG509" s="163">
        <f t="shared" ca="1" si="1763"/>
        <v>0.82499999999999996</v>
      </c>
      <c r="NH509" s="163">
        <f t="shared" ca="1" si="1763"/>
        <v>0.875</v>
      </c>
      <c r="NI509" s="163">
        <f t="shared" ca="1" si="1763"/>
        <v>0.9</v>
      </c>
      <c r="NJ509" s="163">
        <f t="shared" ca="1" si="1763"/>
        <v>0.9</v>
      </c>
      <c r="NK509" s="163">
        <f t="shared" ca="1" si="1763"/>
        <v>0.75</v>
      </c>
      <c r="NL509" s="163">
        <f t="shared" ca="1" si="1763"/>
        <v>0.78142857142857147</v>
      </c>
      <c r="NM509" s="163">
        <f t="shared" ca="1" si="1763"/>
        <v>0.82499999999999996</v>
      </c>
      <c r="NN509" s="163">
        <f t="shared" ca="1" si="1763"/>
        <v>0.875</v>
      </c>
      <c r="NO509" s="163">
        <f t="shared" ca="1" si="1763"/>
        <v>0.9</v>
      </c>
      <c r="NP509" s="163">
        <f t="shared" ca="1" si="1763"/>
        <v>0.9</v>
      </c>
      <c r="NQ509" s="163">
        <f t="shared" ca="1" si="1763"/>
        <v>0.75</v>
      </c>
      <c r="NR509" s="163">
        <f t="shared" ca="1" si="1763"/>
        <v>0.78142857142857147</v>
      </c>
      <c r="NS509" s="163">
        <f t="shared" ca="1" si="1763"/>
        <v>0.82499999999999996</v>
      </c>
      <c r="NT509" s="163">
        <f t="shared" ca="1" si="1763"/>
        <v>0.875</v>
      </c>
      <c r="NU509" s="163">
        <f t="shared" ca="1" si="1763"/>
        <v>0.9</v>
      </c>
      <c r="NV509" s="163">
        <f t="shared" ca="1" si="1763"/>
        <v>0.9</v>
      </c>
      <c r="NW509" s="163">
        <f t="shared" ca="1" si="1763"/>
        <v>0.75</v>
      </c>
      <c r="NX509" s="163">
        <f t="shared" ca="1" si="1763"/>
        <v>0.78142857142857147</v>
      </c>
      <c r="NY509" s="163">
        <f t="shared" ca="1" si="1763"/>
        <v>0.82499999999999996</v>
      </c>
      <c r="NZ509" s="163">
        <f t="shared" ca="1" si="1763"/>
        <v>0.875</v>
      </c>
      <c r="OA509" s="163">
        <f t="shared" ca="1" si="1763"/>
        <v>0.9</v>
      </c>
      <c r="OB509" s="163">
        <f t="shared" ca="1" si="1763"/>
        <v>0.9</v>
      </c>
      <c r="OC509" s="163">
        <f t="shared" ca="1" si="1763"/>
        <v>0.75</v>
      </c>
      <c r="OD509" s="163">
        <f t="shared" ca="1" si="1763"/>
        <v>0.78142857142857147</v>
      </c>
      <c r="OE509" s="163">
        <f t="shared" ca="1" si="1763"/>
        <v>0.82499999999999996</v>
      </c>
      <c r="OF509" s="163">
        <f t="shared" ca="1" si="1763"/>
        <v>0.875</v>
      </c>
      <c r="OG509" s="163">
        <f t="shared" ca="1" si="1763"/>
        <v>0.9</v>
      </c>
      <c r="OH509" s="163">
        <f t="shared" ca="1" si="1763"/>
        <v>0.9</v>
      </c>
      <c r="OI509" s="163">
        <f t="shared" ca="1" si="1763"/>
        <v>0.75</v>
      </c>
      <c r="OJ509" s="163">
        <f t="shared" ca="1" si="1763"/>
        <v>0.76904761904761909</v>
      </c>
      <c r="OK509" s="163">
        <f t="shared" ca="1" si="1763"/>
        <v>0.82000000000000006</v>
      </c>
      <c r="OL509" s="163">
        <f t="shared" ca="1" si="1763"/>
        <v>0.875</v>
      </c>
      <c r="OM509" s="163">
        <f t="shared" ca="1" si="1763"/>
        <v>0.9</v>
      </c>
      <c r="ON509" s="163">
        <f t="shared" ca="1" si="1763"/>
        <v>0.90000000000000013</v>
      </c>
      <c r="OO509" s="163">
        <f t="shared" ca="1" si="1763"/>
        <v>0.75</v>
      </c>
      <c r="OP509" s="163">
        <f t="shared" ca="1" si="1763"/>
        <v>0.76904761904761909</v>
      </c>
      <c r="OQ509" s="163">
        <f t="shared" ca="1" si="1763"/>
        <v>0.82000000000000006</v>
      </c>
      <c r="OR509" s="163">
        <f t="shared" ca="1" si="1763"/>
        <v>0.875</v>
      </c>
      <c r="OS509" s="163">
        <f t="shared" ca="1" si="1763"/>
        <v>0.9</v>
      </c>
      <c r="OT509" s="163">
        <f t="shared" ca="1" si="1763"/>
        <v>0.9</v>
      </c>
      <c r="OU509" s="163">
        <f t="shared" ca="1" si="1763"/>
        <v>0.875</v>
      </c>
      <c r="OV509" s="161">
        <f t="shared" ca="1" si="1705"/>
        <v>1</v>
      </c>
      <c r="OW509" s="161">
        <f t="shared" ca="1" si="1706"/>
        <v>1</v>
      </c>
      <c r="OX509" s="161" t="str">
        <f t="shared" ca="1" si="1707"/>
        <v>-</v>
      </c>
      <c r="OY509" s="163" t="str">
        <f t="shared" ca="1" si="1708"/>
        <v>-</v>
      </c>
      <c r="OZ509" s="161" t="str">
        <f t="shared" ca="1" si="1709"/>
        <v>-</v>
      </c>
      <c r="PA509" s="161" t="str">
        <f t="shared" ca="1" si="1710"/>
        <v>-</v>
      </c>
      <c r="PB509" s="163">
        <f t="shared" ca="1" si="1696"/>
        <v>0</v>
      </c>
      <c r="PC509" s="27">
        <v>0</v>
      </c>
    </row>
    <row r="510" spans="1:419" s="143" customFormat="1" hidden="1" outlineLevel="1">
      <c r="A510" s="121">
        <f t="shared" si="14"/>
        <v>505</v>
      </c>
      <c r="B510" s="121">
        <f t="shared" si="1766"/>
        <v>13</v>
      </c>
      <c r="C510" s="143">
        <f t="shared" si="1724"/>
        <v>1002</v>
      </c>
      <c r="D510" s="143" t="s">
        <v>884</v>
      </c>
      <c r="E510" s="143" t="b">
        <f t="shared" ref="E510" si="1785">J510=1</f>
        <v>0</v>
      </c>
      <c r="F510" s="143" t="b">
        <v>0</v>
      </c>
      <c r="G510" s="143" t="b">
        <f t="shared" ref="G510" si="1786">E510</f>
        <v>0</v>
      </c>
      <c r="H510" s="139">
        <f t="shared" ref="H510:AC510" ca="1" si="1787">OFFSET(H510,-1,0)</f>
        <v>3</v>
      </c>
      <c r="I510" s="32">
        <v>2</v>
      </c>
      <c r="J510" s="32">
        <v>2</v>
      </c>
      <c r="K510" s="32">
        <v>4</v>
      </c>
      <c r="L510" s="139">
        <f t="shared" ca="1" si="1787"/>
        <v>1</v>
      </c>
      <c r="M510" s="139">
        <f t="shared" ca="1" si="1787"/>
        <v>1</v>
      </c>
      <c r="N510" s="139">
        <f t="shared" ca="1" si="1787"/>
        <v>1</v>
      </c>
      <c r="O510" s="139">
        <f t="shared" ca="1" si="1787"/>
        <v>1</v>
      </c>
      <c r="P510" s="139">
        <f t="shared" ca="1" si="1787"/>
        <v>1</v>
      </c>
      <c r="Q510" s="139">
        <f t="shared" ca="1" si="1787"/>
        <v>1</v>
      </c>
      <c r="R510" s="139">
        <f t="shared" ca="1" si="1787"/>
        <v>2</v>
      </c>
      <c r="S510" s="139">
        <f t="shared" ca="1" si="1787"/>
        <v>1</v>
      </c>
      <c r="T510" s="139">
        <f t="shared" ca="1" si="1787"/>
        <v>1</v>
      </c>
      <c r="U510" s="139">
        <f t="shared" ca="1" si="1787"/>
        <v>1</v>
      </c>
      <c r="V510" s="139">
        <f t="shared" ca="1" si="1787"/>
        <v>1</v>
      </c>
      <c r="W510" s="139">
        <f t="shared" ca="1" si="1787"/>
        <v>1</v>
      </c>
      <c r="X510" s="139">
        <f t="shared" ca="1" si="1787"/>
        <v>1</v>
      </c>
      <c r="Y510" s="139">
        <f t="shared" ca="1" si="1787"/>
        <v>1</v>
      </c>
      <c r="Z510" s="139">
        <f t="shared" ca="1" si="1787"/>
        <v>1</v>
      </c>
      <c r="AA510" s="139">
        <f t="shared" ca="1" si="1787"/>
        <v>1</v>
      </c>
      <c r="AB510" s="139">
        <f t="shared" ca="1" si="1787"/>
        <v>1</v>
      </c>
      <c r="AC510" s="139">
        <f t="shared" ca="1" si="1787"/>
        <v>1</v>
      </c>
      <c r="AE510" s="157"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163" t="str">
        <f t="shared" ca="1" si="1668"/>
        <v>-</v>
      </c>
      <c r="AI510" s="163" t="str">
        <f t="shared" ca="1" si="1668"/>
        <v>-</v>
      </c>
      <c r="AJ510" s="163" t="str">
        <f t="shared" ca="1" si="1668"/>
        <v>-</v>
      </c>
      <c r="AK510" s="163" t="str">
        <f t="shared" ca="1" si="1668"/>
        <v>-</v>
      </c>
      <c r="AL510" s="163" t="str">
        <f t="shared" ca="1" si="1668"/>
        <v>-</v>
      </c>
      <c r="AM510" s="163" t="b">
        <f t="shared" ca="1" si="1668"/>
        <v>1</v>
      </c>
      <c r="AN510" s="10"/>
      <c r="AO510" s="161" t="b">
        <f t="shared" si="1669"/>
        <v>0</v>
      </c>
      <c r="AP510" s="161" t="str">
        <f t="shared" si="1669"/>
        <v>-</v>
      </c>
      <c r="AQ510" s="161" t="b">
        <f t="shared" si="1669"/>
        <v>0</v>
      </c>
      <c r="AR510" s="161" t="b">
        <f t="shared" si="1669"/>
        <v>1</v>
      </c>
      <c r="AS510" s="161" t="b">
        <f t="shared" si="1669"/>
        <v>1</v>
      </c>
      <c r="AT510" s="161" t="b">
        <f t="shared" si="1669"/>
        <v>0</v>
      </c>
      <c r="AU510" s="161">
        <f t="shared" ca="1" si="1670"/>
        <v>0</v>
      </c>
      <c r="AV510" s="161" t="b">
        <f t="shared" si="1671"/>
        <v>1</v>
      </c>
      <c r="AW510" s="161" t="b">
        <f t="shared" si="1671"/>
        <v>1</v>
      </c>
      <c r="AX510" s="161">
        <f t="shared" si="1671"/>
        <v>1</v>
      </c>
      <c r="AY510" s="161">
        <f t="shared" si="1671"/>
        <v>3.0000000000000001E-6</v>
      </c>
      <c r="AZ510" s="161" t="str">
        <f t="shared" si="1671"/>
        <v>-</v>
      </c>
      <c r="BA510" s="10"/>
      <c r="BB510" s="161" t="b">
        <f t="shared" si="1672"/>
        <v>1</v>
      </c>
      <c r="BC510" s="163" t="b">
        <f t="shared" ca="1" si="1673"/>
        <v>1</v>
      </c>
      <c r="BD510" s="163" t="b">
        <f t="shared" ca="1" si="1673"/>
        <v>1</v>
      </c>
      <c r="BE510" s="162">
        <f t="shared" ca="1" si="1674"/>
        <v>3210</v>
      </c>
      <c r="BF510" s="163" t="str">
        <f t="shared" ref="BF510:DW510" ca="1" si="1788">OFFSET(BF$5,$B510,0)</f>
        <v>-</v>
      </c>
      <c r="BG510" s="163" t="str">
        <f t="shared" ca="1" si="1788"/>
        <v>-</v>
      </c>
      <c r="BH510" s="163" t="str">
        <f t="shared" ca="1" si="1788"/>
        <v>-</v>
      </c>
      <c r="BI510" s="163" t="str">
        <f t="shared" ca="1" si="1788"/>
        <v>-</v>
      </c>
      <c r="BJ510" s="163" t="str">
        <f t="shared" ca="1" si="1788"/>
        <v>-</v>
      </c>
      <c r="BK510" s="163">
        <f t="shared" ca="1" si="1788"/>
        <v>1</v>
      </c>
      <c r="BL510" s="163">
        <f t="shared" ca="1" si="1788"/>
        <v>1</v>
      </c>
      <c r="BM510" s="163" t="str">
        <f t="shared" ca="1" si="1788"/>
        <v>-</v>
      </c>
      <c r="BN510" s="163" t="str">
        <f t="shared" ca="1" si="1788"/>
        <v>-</v>
      </c>
      <c r="BO510" s="163" t="b">
        <f t="shared" ca="1" si="1676"/>
        <v>0</v>
      </c>
      <c r="BP510" s="163" t="b">
        <f t="shared" ca="1" si="1676"/>
        <v>0</v>
      </c>
      <c r="BQ510" s="163" t="b">
        <f t="shared" ca="1" si="1676"/>
        <v>0</v>
      </c>
      <c r="BR510" s="163" t="b">
        <f t="shared" ca="1" si="1676"/>
        <v>0</v>
      </c>
      <c r="BS510" s="163" t="b">
        <f t="shared" ca="1" si="1676"/>
        <v>0</v>
      </c>
      <c r="BT510" s="163" t="b">
        <f t="shared" ca="1" si="1676"/>
        <v>0</v>
      </c>
      <c r="BU510" s="163" t="b">
        <f t="shared" ca="1" si="1676"/>
        <v>0</v>
      </c>
      <c r="BV510" s="163" t="b">
        <f t="shared" ca="1" si="1676"/>
        <v>0</v>
      </c>
      <c r="BW510" s="163" t="b">
        <f t="shared" ca="1" si="1676"/>
        <v>0</v>
      </c>
      <c r="BX510" s="163" t="str">
        <f t="shared" ca="1" si="1788"/>
        <v>-</v>
      </c>
      <c r="BY510" s="163" t="str">
        <f t="shared" ca="1" si="1788"/>
        <v>-</v>
      </c>
      <c r="BZ510" s="163" t="str">
        <f t="shared" ca="1" si="1788"/>
        <v>-</v>
      </c>
      <c r="CA510" s="163" t="str">
        <f t="shared" ca="1" si="1788"/>
        <v>-</v>
      </c>
      <c r="CB510" s="163" t="str">
        <f t="shared" ca="1" si="1788"/>
        <v>-</v>
      </c>
      <c r="CC510" s="163" t="str">
        <f t="shared" ca="1" si="1788"/>
        <v>-</v>
      </c>
      <c r="CD510" s="163" t="str">
        <f t="shared" ca="1" si="1788"/>
        <v>-</v>
      </c>
      <c r="CE510" s="163" t="str">
        <f t="shared" ca="1" si="1788"/>
        <v>-</v>
      </c>
      <c r="CF510" s="163" t="str">
        <f t="shared" ca="1" si="1788"/>
        <v>-</v>
      </c>
      <c r="CG510" s="163" t="str">
        <f t="shared" ca="1" si="1788"/>
        <v>-</v>
      </c>
      <c r="CH510" s="163" t="str">
        <f t="shared" ca="1" si="1788"/>
        <v>-</v>
      </c>
      <c r="CI510" s="163" t="str">
        <f t="shared" ca="1" si="1788"/>
        <v>-</v>
      </c>
      <c r="CJ510" s="163" t="str">
        <f t="shared" ca="1" si="1788"/>
        <v>-</v>
      </c>
      <c r="CK510" s="163" t="str">
        <f t="shared" ca="1" si="1788"/>
        <v>-</v>
      </c>
      <c r="CL510" s="163" t="str">
        <f t="shared" ca="1" si="1788"/>
        <v>-</v>
      </c>
      <c r="CM510" s="163" t="str">
        <f t="shared" ca="1" si="1788"/>
        <v>-</v>
      </c>
      <c r="CN510" s="163" t="str">
        <f t="shared" ca="1" si="1788"/>
        <v>-</v>
      </c>
      <c r="CO510" s="163" t="str">
        <f t="shared" ca="1" si="1788"/>
        <v>-</v>
      </c>
      <c r="CP510" s="163" t="str">
        <f t="shared" ca="1" si="1788"/>
        <v>-</v>
      </c>
      <c r="CQ510" s="163" t="str">
        <f t="shared" ca="1" si="1788"/>
        <v>-</v>
      </c>
      <c r="CR510" s="163" t="str">
        <f t="shared" ca="1" si="1788"/>
        <v>-</v>
      </c>
      <c r="CS510" s="163" t="str">
        <f t="shared" ca="1" si="1788"/>
        <v>-</v>
      </c>
      <c r="CT510" s="163" t="str">
        <f t="shared" ca="1" si="1788"/>
        <v>-</v>
      </c>
      <c r="CU510" s="163" t="str">
        <f t="shared" ca="1" si="1788"/>
        <v>-</v>
      </c>
      <c r="CV510" s="163" t="str">
        <f t="shared" ca="1" si="1788"/>
        <v>-</v>
      </c>
      <c r="CW510" s="163" t="str">
        <f t="shared" ca="1" si="1788"/>
        <v>-</v>
      </c>
      <c r="CX510" s="163" t="str">
        <f t="shared" ca="1" si="1788"/>
        <v>-</v>
      </c>
      <c r="CY510" s="163" t="str">
        <f t="shared" ca="1" si="1788"/>
        <v>-</v>
      </c>
      <c r="CZ510" s="163" t="str">
        <f t="shared" ca="1" si="1788"/>
        <v>-</v>
      </c>
      <c r="DA510" s="163" t="str">
        <f t="shared" ca="1" si="1788"/>
        <v>-</v>
      </c>
      <c r="DB510" s="163" t="str">
        <f t="shared" ca="1" si="1788"/>
        <v>-</v>
      </c>
      <c r="DC510" s="163" t="str">
        <f t="shared" ca="1" si="1788"/>
        <v>-</v>
      </c>
      <c r="DD510" s="163" t="str">
        <f t="shared" ca="1" si="1788"/>
        <v>-</v>
      </c>
      <c r="DE510" s="163" t="str">
        <f t="shared" ca="1" si="1788"/>
        <v>-</v>
      </c>
      <c r="DF510" s="163" t="str">
        <f t="shared" ca="1" si="1788"/>
        <v>-</v>
      </c>
      <c r="DG510" s="163" t="str">
        <f t="shared" ca="1" si="1788"/>
        <v>-</v>
      </c>
      <c r="DH510" s="163" t="str">
        <f t="shared" ca="1" si="1788"/>
        <v>-</v>
      </c>
      <c r="DI510" s="163" t="str">
        <f t="shared" ca="1" si="1788"/>
        <v>-</v>
      </c>
      <c r="DJ510" s="163" t="str">
        <f t="shared" ca="1" si="1788"/>
        <v>-</v>
      </c>
      <c r="DK510" s="163" t="str">
        <f t="shared" ca="1" si="1788"/>
        <v>-</v>
      </c>
      <c r="DL510" s="10"/>
      <c r="DM510" s="163" t="str">
        <f t="shared" ca="1" si="1788"/>
        <v>-</v>
      </c>
      <c r="DN510" s="163" t="str">
        <f t="shared" ca="1" si="1788"/>
        <v>-</v>
      </c>
      <c r="DO510" s="163" t="str">
        <f t="shared" ca="1" si="1788"/>
        <v>-</v>
      </c>
      <c r="DP510" s="163" t="str">
        <f t="shared" ca="1" si="1788"/>
        <v>-</v>
      </c>
      <c r="DQ510" s="163" t="str">
        <f t="shared" ca="1" si="1788"/>
        <v>-</v>
      </c>
      <c r="DR510" s="163" t="str">
        <f t="shared" ca="1" si="1788"/>
        <v>-</v>
      </c>
      <c r="DS510" s="163" t="str">
        <f t="shared" ca="1" si="1788"/>
        <v>-</v>
      </c>
      <c r="DT510" s="163" t="str">
        <f t="shared" ca="1" si="1788"/>
        <v>-</v>
      </c>
      <c r="DU510" s="163" t="str">
        <f t="shared" ca="1" si="1788"/>
        <v>-</v>
      </c>
      <c r="DV510" s="163" t="str">
        <f t="shared" ca="1" si="1788"/>
        <v>-</v>
      </c>
      <c r="DW510" s="163" t="str">
        <f t="shared" ca="1" si="1788"/>
        <v>-</v>
      </c>
      <c r="DX510" s="161" t="b" cm="1">
        <f t="array" ref="DX510">INDEX(i.rev,$K510,DX$15)</f>
        <v>0</v>
      </c>
      <c r="DY510" s="161">
        <f t="shared" si="1680"/>
        <v>22</v>
      </c>
      <c r="DZ510" s="161" t="b" cm="1">
        <f t="array" ref="DZ510">INDEX(i.rev,$K510,DZ$15)</f>
        <v>0</v>
      </c>
      <c r="EA510" s="161" t="b" cm="1">
        <f t="array" ref="EA510">INDEX(i.rev,$K510,EA$15)</f>
        <v>1</v>
      </c>
      <c r="EB510" s="161" t="b" cm="1">
        <f t="array" ref="EB510">INDEX(i.rev,$K510,EB$15)</f>
        <v>1</v>
      </c>
      <c r="EC510" s="161" t="b" cm="1">
        <f t="array" ref="EC510">INDEX(i.rev,$K510,EC$15)</f>
        <v>1</v>
      </c>
      <c r="ED510" s="161" t="b" cm="1">
        <f t="array" ref="ED510">INDEX(i.rev,$K510,ED$15)</f>
        <v>1</v>
      </c>
      <c r="EE510" s="161" t="b" cm="1">
        <f t="array" ref="EE510">INDEX(i.rev,$K510,EE$15)</f>
        <v>1</v>
      </c>
      <c r="EF510" s="161" t="b" cm="1">
        <f t="array" ref="EF510">INDEX(i.rev,$K510,EF$15)</f>
        <v>1</v>
      </c>
      <c r="EG510" s="161" t="b" cm="1">
        <f t="array" ref="EG510">INDEX(i.rev,$K510,EG$15)</f>
        <v>1</v>
      </c>
      <c r="EH510" s="10"/>
      <c r="EI510" s="163" t="str">
        <f t="shared" ref="EI510:GC510" ca="1" si="1789">OFFSET(EI$5,$B510,0)</f>
        <v>-</v>
      </c>
      <c r="EJ510" s="163" t="str">
        <f t="shared" ca="1" si="1789"/>
        <v>-</v>
      </c>
      <c r="EK510" s="163" t="str">
        <f t="shared" ca="1" si="1789"/>
        <v>-</v>
      </c>
      <c r="EL510" s="163" t="str">
        <f t="shared" ca="1" si="1789"/>
        <v>-</v>
      </c>
      <c r="EM510" s="163" t="str">
        <f t="shared" ca="1" si="1789"/>
        <v>-</v>
      </c>
      <c r="EN510" s="163" t="str">
        <f t="shared" ca="1" si="1789"/>
        <v>-</v>
      </c>
      <c r="EO510" s="163" t="str">
        <f t="shared" ca="1" si="1789"/>
        <v>-</v>
      </c>
      <c r="EP510" s="163" t="str">
        <f t="shared" ca="1" si="1789"/>
        <v>-</v>
      </c>
      <c r="EQ510" s="163">
        <f t="shared" ca="1" si="1789"/>
        <v>1</v>
      </c>
      <c r="ER510" s="163">
        <f t="shared" ca="1" si="1789"/>
        <v>1</v>
      </c>
      <c r="ES510" s="163">
        <f t="shared" ca="1" si="1789"/>
        <v>0</v>
      </c>
      <c r="ET510" s="163" t="str">
        <f t="shared" ca="1" si="1789"/>
        <v>-</v>
      </c>
      <c r="EU510" s="163" t="str">
        <f t="shared" ca="1" si="1789"/>
        <v>-</v>
      </c>
      <c r="EV510" s="163" t="str">
        <f t="shared" ca="1" si="1789"/>
        <v>-</v>
      </c>
      <c r="EW510" s="163" t="str">
        <f t="shared" ca="1" si="1789"/>
        <v>-</v>
      </c>
      <c r="EX510" s="163" t="str">
        <f t="shared" ca="1" si="1789"/>
        <v>-</v>
      </c>
      <c r="EY510" s="163" t="str">
        <f t="shared" ca="1" si="1789"/>
        <v>-</v>
      </c>
      <c r="EZ510" s="163" t="str">
        <f t="shared" ca="1" si="1789"/>
        <v>-</v>
      </c>
      <c r="FA510" s="163">
        <f t="shared" ca="1" si="1789"/>
        <v>0</v>
      </c>
      <c r="FB510" s="163" t="str">
        <f t="shared" ca="1" si="1789"/>
        <v>-</v>
      </c>
      <c r="FC510" s="163" t="str">
        <f t="shared" ca="1" si="1789"/>
        <v>-</v>
      </c>
      <c r="FD510" s="163" t="str">
        <f t="shared" ca="1" si="1789"/>
        <v>-</v>
      </c>
      <c r="FE510" s="163" t="str">
        <f t="shared" ca="1" si="1789"/>
        <v>-</v>
      </c>
      <c r="FF510" s="163" t="str">
        <f t="shared" ca="1" si="1789"/>
        <v>-</v>
      </c>
      <c r="FG510" s="163">
        <f t="shared" ca="1" si="1789"/>
        <v>0</v>
      </c>
      <c r="FH510" s="163">
        <f t="shared" ca="1" si="1789"/>
        <v>0</v>
      </c>
      <c r="FI510" s="163">
        <f t="shared" ca="1" si="1789"/>
        <v>0</v>
      </c>
      <c r="FJ510" s="163">
        <f t="shared" ca="1" si="1789"/>
        <v>0</v>
      </c>
      <c r="FK510" s="163">
        <f t="shared" ca="1" si="1789"/>
        <v>0</v>
      </c>
      <c r="FL510" s="163">
        <f t="shared" ca="1" si="1789"/>
        <v>0</v>
      </c>
      <c r="FM510" s="163">
        <f t="shared" ca="1" si="1789"/>
        <v>0</v>
      </c>
      <c r="FN510" s="163" t="str">
        <f t="shared" ca="1" si="1789"/>
        <v>-</v>
      </c>
      <c r="FO510" s="163" t="str">
        <f t="shared" ca="1" si="1789"/>
        <v>-</v>
      </c>
      <c r="FP510" s="163" t="str">
        <f t="shared" ca="1" si="1789"/>
        <v>-</v>
      </c>
      <c r="FQ510" s="163" t="str">
        <f t="shared" ca="1" si="1789"/>
        <v>-</v>
      </c>
      <c r="FR510" s="163" t="str">
        <f t="shared" ca="1" si="1789"/>
        <v>-</v>
      </c>
      <c r="FS510" s="163" t="str">
        <f t="shared" ca="1" si="1789"/>
        <v>-</v>
      </c>
      <c r="FT510" s="163" t="str">
        <f t="shared" ca="1" si="1789"/>
        <v>-</v>
      </c>
      <c r="FU510" s="163" t="str">
        <f t="shared" ca="1" si="1789"/>
        <v>-</v>
      </c>
      <c r="FV510" s="163" t="str">
        <f t="shared" ca="1" si="1789"/>
        <v>-</v>
      </c>
      <c r="FW510" s="163" t="str">
        <f t="shared" ca="1" si="1789"/>
        <v>-</v>
      </c>
      <c r="FX510" s="163" t="str">
        <f t="shared" ca="1" si="1789"/>
        <v>-</v>
      </c>
      <c r="FY510" s="10"/>
      <c r="FZ510" s="163">
        <f t="shared" ca="1" si="1789"/>
        <v>1</v>
      </c>
      <c r="GA510" s="163" t="str">
        <f t="shared" ca="1" si="1789"/>
        <v>-</v>
      </c>
      <c r="GB510" s="163" t="str">
        <f t="shared" ca="1" si="1789"/>
        <v>-</v>
      </c>
      <c r="GC510" s="163" t="str">
        <f t="shared" ca="1" si="1789"/>
        <v>-</v>
      </c>
      <c r="GD510" s="163" t="str">
        <f t="shared" ca="1" si="1735"/>
        <v>-</v>
      </c>
      <c r="GE510" s="163" t="b">
        <f t="shared" ca="1" si="1735"/>
        <v>0</v>
      </c>
      <c r="GF510" s="163" t="str">
        <f t="shared" ca="1" si="1735"/>
        <v>-</v>
      </c>
      <c r="GG510" s="163">
        <f t="shared" ca="1" si="1735"/>
        <v>0</v>
      </c>
      <c r="GH510" s="163" t="str">
        <f t="shared" ca="1" si="1735"/>
        <v>-</v>
      </c>
      <c r="GI510" s="161" cm="1">
        <f t="array" ref="GI510">INDEX(i.rev,$K510,GI$15)</f>
        <v>1.1000000000000001</v>
      </c>
      <c r="GJ510" s="163">
        <f t="shared" ref="GJ510:GY510" ca="1" si="1790">OFFSET(GJ$5,$B510,0)</f>
        <v>0</v>
      </c>
      <c r="GK510" s="163">
        <f t="shared" ca="1" si="1790"/>
        <v>1</v>
      </c>
      <c r="GL510" s="163">
        <f t="shared" ca="1" si="1790"/>
        <v>0</v>
      </c>
      <c r="GM510" s="163">
        <f t="shared" ca="1" si="1790"/>
        <v>1</v>
      </c>
      <c r="GN510" s="163">
        <f t="shared" ca="1" si="1790"/>
        <v>1</v>
      </c>
      <c r="GO510" s="163">
        <f t="shared" ca="1" si="1790"/>
        <v>1</v>
      </c>
      <c r="GP510" s="163">
        <f t="shared" ca="1" si="1790"/>
        <v>0</v>
      </c>
      <c r="GQ510" s="163">
        <f t="shared" ca="1" si="1790"/>
        <v>0</v>
      </c>
      <c r="GR510" s="163">
        <f t="shared" ca="1" si="1790"/>
        <v>0</v>
      </c>
      <c r="GS510" s="163">
        <f t="shared" ca="1" si="1790"/>
        <v>0</v>
      </c>
      <c r="GT510" s="163">
        <f t="shared" ca="1" si="1790"/>
        <v>0</v>
      </c>
      <c r="GU510" s="163">
        <f t="shared" ca="1" si="1790"/>
        <v>0</v>
      </c>
      <c r="GV510" s="163">
        <f t="shared" ca="1" si="1790"/>
        <v>0</v>
      </c>
      <c r="GW510" s="163">
        <f t="shared" ca="1" si="1790"/>
        <v>0</v>
      </c>
      <c r="GX510" s="163">
        <f t="shared" ca="1" si="1790"/>
        <v>0</v>
      </c>
      <c r="GY510" s="163">
        <f t="shared" ca="1" si="1790"/>
        <v>0</v>
      </c>
      <c r="GZ510" s="161" cm="1">
        <f t="array" ref="GZ510">INDEX(i.rev,$K510,GZ$15)</f>
        <v>0</v>
      </c>
      <c r="HA510" s="163">
        <f t="shared" ca="1" si="1683"/>
        <v>0</v>
      </c>
      <c r="HB510" s="161" cm="1">
        <f t="array" ref="HB510">INDEX(i.rev,$K510,HB$15)</f>
        <v>1</v>
      </c>
      <c r="HC510" s="163">
        <f t="shared" ref="HC510:IH510" ca="1" si="1791">OFFSET(HC$5,$B510,0)</f>
        <v>0</v>
      </c>
      <c r="HD510" s="163">
        <f t="shared" ca="1" si="1791"/>
        <v>0</v>
      </c>
      <c r="HE510" s="163">
        <f t="shared" ca="1" si="1791"/>
        <v>0</v>
      </c>
      <c r="HF510" s="163">
        <f t="shared" ca="1" si="1791"/>
        <v>0</v>
      </c>
      <c r="HG510" s="163">
        <f t="shared" ca="1" si="1791"/>
        <v>0</v>
      </c>
      <c r="HH510" s="163">
        <f t="shared" ca="1" si="1791"/>
        <v>0</v>
      </c>
      <c r="HI510" s="163">
        <f t="shared" ca="1" si="1791"/>
        <v>0</v>
      </c>
      <c r="HJ510" s="10"/>
      <c r="HK510" s="163" t="str">
        <f t="shared" ca="1" si="1791"/>
        <v>-</v>
      </c>
      <c r="HL510" s="163" t="str">
        <f t="shared" ca="1" si="1791"/>
        <v>-</v>
      </c>
      <c r="HM510" s="163" t="str">
        <f t="shared" ca="1" si="1791"/>
        <v>-</v>
      </c>
      <c r="HN510" s="163" t="str">
        <f t="shared" ca="1" si="1791"/>
        <v>-</v>
      </c>
      <c r="HO510" s="163" t="str">
        <f t="shared" ca="1" si="1791"/>
        <v>-</v>
      </c>
      <c r="HP510" s="161" t="b">
        <f t="shared" ca="1" si="1686"/>
        <v>0</v>
      </c>
      <c r="HQ510" s="161" t="b">
        <f t="shared" ca="1" si="1686"/>
        <v>0</v>
      </c>
      <c r="HR510" s="161" t="b">
        <f t="shared" ca="1" si="1686"/>
        <v>1</v>
      </c>
      <c r="HS510" s="163">
        <f t="shared" ca="1" si="1791"/>
        <v>0</v>
      </c>
      <c r="HT510" s="161">
        <f t="shared" ca="1" si="1687"/>
        <v>1</v>
      </c>
      <c r="HU510" s="161">
        <f t="shared" ca="1" si="1687"/>
        <v>1</v>
      </c>
      <c r="HV510" s="163" t="str">
        <f t="shared" ca="1" si="1791"/>
        <v>-</v>
      </c>
      <c r="HW510" s="163" t="str">
        <f t="shared" ca="1" si="1791"/>
        <v>-</v>
      </c>
      <c r="HX510" s="163" t="str">
        <f t="shared" ca="1" si="1791"/>
        <v>-</v>
      </c>
      <c r="HY510" s="163" t="str">
        <f t="shared" ca="1" si="1791"/>
        <v>-</v>
      </c>
      <c r="HZ510" s="163" t="str">
        <f t="shared" ca="1" si="1791"/>
        <v>-</v>
      </c>
      <c r="IA510" s="163" t="str">
        <f t="shared" ca="1" si="1791"/>
        <v>-</v>
      </c>
      <c r="IB510" s="163" t="str">
        <f t="shared" ca="1" si="1791"/>
        <v>-</v>
      </c>
      <c r="IC510" s="163" t="str">
        <f t="shared" ca="1" si="1791"/>
        <v>-</v>
      </c>
      <c r="ID510" s="163" t="str">
        <f t="shared" ca="1" si="1791"/>
        <v>-</v>
      </c>
      <c r="IE510" s="163" t="b">
        <f t="shared" ca="1" si="1791"/>
        <v>1</v>
      </c>
      <c r="IF510" s="163" t="str">
        <f t="shared" ca="1" si="1791"/>
        <v>-</v>
      </c>
      <c r="IG510" s="163" t="str">
        <f t="shared" ca="1" si="1791"/>
        <v>-</v>
      </c>
      <c r="IH510" s="163" t="str">
        <f t="shared" ca="1" si="1791"/>
        <v>-</v>
      </c>
      <c r="II510" s="163" t="b">
        <f t="shared" ca="1" si="1688"/>
        <v>1</v>
      </c>
      <c r="IJ510" s="163">
        <f t="shared" ca="1" si="1688"/>
        <v>0</v>
      </c>
      <c r="IK510" s="163" t="str">
        <f t="shared" ca="1" si="1688"/>
        <v>-</v>
      </c>
      <c r="IL510" s="163" t="str">
        <f t="shared" ref="IL510:IX510" ca="1" si="1792">OFFSET(IL$5,$B510,0)</f>
        <v>-</v>
      </c>
      <c r="IM510" s="163" t="str">
        <f t="shared" ca="1" si="1792"/>
        <v>-</v>
      </c>
      <c r="IN510" s="163" t="str">
        <f t="shared" ca="1" si="1792"/>
        <v>-</v>
      </c>
      <c r="IO510" s="163" t="str">
        <f t="shared" ca="1" si="1792"/>
        <v>-</v>
      </c>
      <c r="IP510" s="163">
        <f t="shared" ca="1" si="1792"/>
        <v>0</v>
      </c>
      <c r="IQ510" s="163" t="str">
        <f t="shared" ca="1" si="1792"/>
        <v>-</v>
      </c>
      <c r="IR510" s="163" t="str">
        <f t="shared" ca="1" si="1792"/>
        <v>-</v>
      </c>
      <c r="IS510" s="163" t="str">
        <f t="shared" ca="1" si="1792"/>
        <v>-</v>
      </c>
      <c r="IT510" s="163">
        <f t="shared" ca="1" si="1792"/>
        <v>500</v>
      </c>
      <c r="IU510" s="163">
        <f t="shared" ca="1" si="1792"/>
        <v>500</v>
      </c>
      <c r="IV510" s="163" t="str">
        <f t="shared" ca="1" si="1792"/>
        <v>-</v>
      </c>
      <c r="IW510" s="163" t="str">
        <f t="shared" ca="1" si="1792"/>
        <v>-</v>
      </c>
      <c r="IX510" s="163" t="str">
        <f t="shared" ca="1" si="1792"/>
        <v>-</v>
      </c>
      <c r="IY510" s="163" t="str">
        <f t="shared" ca="1" si="1689"/>
        <v>-</v>
      </c>
      <c r="IZ510" s="163" t="str">
        <f t="shared" ca="1" si="1753"/>
        <v>-</v>
      </c>
      <c r="JA510" s="163" t="str">
        <f t="shared" ca="1" si="1753"/>
        <v>-</v>
      </c>
      <c r="JB510" s="163" t="str">
        <f t="shared" ca="1" si="1753"/>
        <v>-</v>
      </c>
      <c r="JC510" s="163" t="str">
        <f t="shared" ca="1" si="1753"/>
        <v>-</v>
      </c>
      <c r="JD510" s="163" t="str">
        <f t="shared" ca="1" si="1753"/>
        <v>-</v>
      </c>
      <c r="JE510" s="163" t="str">
        <f t="shared" ca="1" si="1753"/>
        <v>-</v>
      </c>
      <c r="JF510" s="163" t="str">
        <f t="shared" ca="1" si="1753"/>
        <v>-</v>
      </c>
      <c r="JG510" s="163" t="str">
        <f t="shared" ca="1" si="1753"/>
        <v>-</v>
      </c>
      <c r="JH510" s="163" t="str">
        <f t="shared" ca="1" si="1753"/>
        <v>-</v>
      </c>
      <c r="JI510" s="163" t="str">
        <f t="shared" ca="1" si="1782"/>
        <v>-</v>
      </c>
      <c r="JJ510" s="163" t="str">
        <f t="shared" ca="1" si="1782"/>
        <v>-</v>
      </c>
      <c r="JK510" s="163" t="str">
        <f t="shared" ca="1" si="1782"/>
        <v>-</v>
      </c>
      <c r="JL510" s="163" t="str">
        <f t="shared" ca="1" si="1782"/>
        <v>-</v>
      </c>
      <c r="JM510" s="163" t="str">
        <f t="shared" ca="1" si="1782"/>
        <v>-</v>
      </c>
      <c r="JN510" s="163" t="str">
        <f t="shared" ca="1" si="1782"/>
        <v>-</v>
      </c>
      <c r="JO510" s="163" t="str">
        <f t="shared" ca="1" si="1782"/>
        <v>-</v>
      </c>
      <c r="JP510" s="163" t="str">
        <f t="shared" ca="1" si="1782"/>
        <v>-</v>
      </c>
      <c r="JQ510" s="163" t="str">
        <f t="shared" ca="1" si="1782"/>
        <v>-</v>
      </c>
      <c r="JR510" s="163" t="str">
        <f t="shared" ca="1" si="1782"/>
        <v>-</v>
      </c>
      <c r="JS510" s="163" t="str">
        <f t="shared" ca="1" si="1753"/>
        <v>-</v>
      </c>
      <c r="JT510" s="163" t="str">
        <f t="shared" ca="1" si="1753"/>
        <v>-</v>
      </c>
      <c r="JU510" s="163" t="str">
        <f t="shared" ca="1" si="1753"/>
        <v>-</v>
      </c>
      <c r="JV510" s="163" t="str">
        <f t="shared" ca="1" si="1753"/>
        <v>-</v>
      </c>
      <c r="JW510" s="163" t="str">
        <f t="shared" ca="1" si="1753"/>
        <v>-</v>
      </c>
      <c r="JX510" s="163" t="str">
        <f t="shared" ca="1" si="1689"/>
        <v>-</v>
      </c>
      <c r="JY510" s="163" t="str">
        <f t="shared" ca="1" si="1783"/>
        <v>-</v>
      </c>
      <c r="JZ510" s="163" t="str">
        <f t="shared" ca="1" si="1783"/>
        <v>-</v>
      </c>
      <c r="KA510" s="163" t="str">
        <f t="shared" ca="1" si="1783"/>
        <v>-</v>
      </c>
      <c r="KB510" s="163" t="str">
        <f t="shared" ca="1" si="1783"/>
        <v>-</v>
      </c>
      <c r="KC510" s="163" t="str">
        <f t="shared" ca="1" si="1783"/>
        <v>-</v>
      </c>
      <c r="KD510" s="163" t="str">
        <f t="shared" ca="1" si="1783"/>
        <v>-</v>
      </c>
      <c r="KE510" s="163" t="str">
        <f t="shared" ca="1" si="1783"/>
        <v>-</v>
      </c>
      <c r="KF510" s="163" t="str">
        <f t="shared" ca="1" si="1783"/>
        <v>-</v>
      </c>
      <c r="KG510" s="163" t="str">
        <f t="shared" ca="1" si="1783"/>
        <v>-</v>
      </c>
      <c r="KH510" s="163" t="str">
        <f t="shared" ca="1" si="1783"/>
        <v>-</v>
      </c>
      <c r="KI510" s="163" t="str">
        <f t="shared" ca="1" si="1783"/>
        <v>-</v>
      </c>
      <c r="KJ510" s="163" t="str">
        <f t="shared" ca="1" si="1783"/>
        <v>-</v>
      </c>
      <c r="KK510" s="163" t="str">
        <f t="shared" ca="1" si="1783"/>
        <v>-</v>
      </c>
      <c r="KL510" s="163" t="str">
        <f t="shared" ca="1" si="1783"/>
        <v>-</v>
      </c>
      <c r="KM510" s="163" t="str">
        <f t="shared" ca="1" si="1783"/>
        <v>-</v>
      </c>
      <c r="KN510" s="163" t="str">
        <f t="shared" ca="1" si="1783"/>
        <v>-</v>
      </c>
      <c r="KO510" s="163" t="str">
        <f t="shared" ca="1" si="1783"/>
        <v>-</v>
      </c>
      <c r="KP510" s="163" t="str">
        <f t="shared" ca="1" si="1783"/>
        <v>-</v>
      </c>
      <c r="KQ510" s="163" t="str">
        <f t="shared" ca="1" si="1783"/>
        <v>-</v>
      </c>
      <c r="KR510" s="163" t="str">
        <f t="shared" ca="1" si="1783"/>
        <v>-</v>
      </c>
      <c r="KS510" s="163" t="str">
        <f t="shared" ca="1" si="1783"/>
        <v>-</v>
      </c>
      <c r="KT510" s="163" t="str">
        <f t="shared" ca="1" si="1783"/>
        <v>-</v>
      </c>
      <c r="KU510" s="163" t="str">
        <f t="shared" ca="1" si="1783"/>
        <v>-</v>
      </c>
      <c r="KV510" s="163" t="str">
        <f t="shared" ca="1" si="1783"/>
        <v>-</v>
      </c>
      <c r="KW510" s="163" t="str">
        <f t="shared" ca="1" si="1783"/>
        <v>-</v>
      </c>
      <c r="KX510" s="163" t="str">
        <f t="shared" ca="1" si="1783"/>
        <v>-</v>
      </c>
      <c r="KY510" s="163" t="str">
        <f t="shared" ca="1" si="1783"/>
        <v>-</v>
      </c>
      <c r="KZ510" s="163" t="str">
        <f t="shared" ca="1" si="1783"/>
        <v>-</v>
      </c>
      <c r="LA510" s="163" t="str">
        <f t="shared" ca="1" si="1783"/>
        <v>-</v>
      </c>
      <c r="LB510" s="163" t="str">
        <f t="shared" ca="1" si="1783"/>
        <v>-</v>
      </c>
      <c r="LC510" s="163" t="str">
        <f t="shared" ca="1" si="1783"/>
        <v>-</v>
      </c>
      <c r="LD510" s="163" t="str">
        <f t="shared" ca="1" si="1783"/>
        <v>-</v>
      </c>
      <c r="LE510" s="163" t="str">
        <f t="shared" ca="1" si="1783"/>
        <v>-</v>
      </c>
      <c r="LF510" s="163" t="str">
        <f t="shared" ca="1" si="1783"/>
        <v>-</v>
      </c>
      <c r="LG510" s="163" t="str">
        <f t="shared" ca="1" si="1783"/>
        <v>-</v>
      </c>
      <c r="LH510" s="163" t="str">
        <f t="shared" ca="1" si="1783"/>
        <v>-</v>
      </c>
      <c r="LI510" s="163" t="str">
        <f t="shared" ca="1" si="1783"/>
        <v>-</v>
      </c>
      <c r="LJ510" s="163" t="str">
        <f t="shared" ca="1" si="1783"/>
        <v>-</v>
      </c>
      <c r="LK510" s="163" t="str">
        <f t="shared" ca="1" si="1783"/>
        <v>-</v>
      </c>
      <c r="LL510" s="163" t="str">
        <f t="shared" ca="1" si="1783"/>
        <v>-</v>
      </c>
      <c r="LM510" s="163" t="str">
        <f t="shared" ca="1" si="1783"/>
        <v>-</v>
      </c>
      <c r="LN510" s="163" t="str">
        <f t="shared" ca="1" si="1783"/>
        <v>-</v>
      </c>
      <c r="LO510" s="163" t="str">
        <f t="shared" ca="1" si="1693"/>
        <v>-</v>
      </c>
      <c r="LP510" s="163" t="str">
        <f t="shared" ca="1" si="1693"/>
        <v>-</v>
      </c>
      <c r="LQ510" s="163" t="str">
        <f t="shared" ca="1" si="1693"/>
        <v>-</v>
      </c>
      <c r="LR510" s="163" t="str">
        <f t="shared" ca="1" si="1693"/>
        <v>-</v>
      </c>
      <c r="LS510" s="163" t="str">
        <f t="shared" ca="1" si="1693"/>
        <v>-</v>
      </c>
      <c r="LT510" s="163" t="str">
        <f t="shared" ca="1" si="1693"/>
        <v>-</v>
      </c>
      <c r="LU510" s="163" t="str">
        <f t="shared" ca="1" si="1693"/>
        <v>-</v>
      </c>
      <c r="LV510" s="163" t="str">
        <f t="shared" ca="1" si="1693"/>
        <v>-</v>
      </c>
      <c r="LW510" s="163" t="str">
        <f t="shared" ca="1" si="1693"/>
        <v>-</v>
      </c>
      <c r="LX510" s="163" t="str">
        <f t="shared" ca="1" si="1693"/>
        <v>-</v>
      </c>
      <c r="LY510" s="10"/>
      <c r="LZ510" s="161">
        <f t="shared" ca="1" si="1694"/>
        <v>4.4999999999999998E-2</v>
      </c>
      <c r="MA510" s="161">
        <f t="shared" ca="1" si="1695"/>
        <v>4.4999999999999998E-2</v>
      </c>
      <c r="MB510" s="163">
        <f t="shared" ref="MB510:PB519" ca="1" si="1793">OFFSET(MB$5,$B510,0)</f>
        <v>1</v>
      </c>
      <c r="MC510" s="163">
        <f t="shared" ca="1" si="1793"/>
        <v>0</v>
      </c>
      <c r="MD510" s="163">
        <f t="shared" ca="1" si="1793"/>
        <v>1</v>
      </c>
      <c r="ME510" s="163">
        <f t="shared" ca="1" si="1793"/>
        <v>1</v>
      </c>
      <c r="MF510" s="163">
        <f t="shared" ca="1" si="1793"/>
        <v>0</v>
      </c>
      <c r="MG510" s="163">
        <f t="shared" ca="1" si="1793"/>
        <v>70</v>
      </c>
      <c r="MH510" s="163">
        <f t="shared" ca="1" si="1793"/>
        <v>50</v>
      </c>
      <c r="MI510" s="163">
        <f t="shared" ca="1" si="1793"/>
        <v>85</v>
      </c>
      <c r="MJ510" s="163">
        <f t="shared" ca="1" si="1793"/>
        <v>50</v>
      </c>
      <c r="MK510" s="161">
        <f t="shared" ca="1" si="1697"/>
        <v>1</v>
      </c>
      <c r="ML510" s="161">
        <f t="shared" ca="1" si="1698"/>
        <v>1</v>
      </c>
      <c r="MM510" s="161">
        <f t="shared" ca="1" si="1699"/>
        <v>1</v>
      </c>
      <c r="MN510" s="161">
        <f t="shared" ca="1" si="1700"/>
        <v>1</v>
      </c>
      <c r="MO510" s="161">
        <f t="shared" ca="1" si="1700"/>
        <v>1</v>
      </c>
      <c r="MP510" s="163">
        <f t="shared" ca="1" si="1793"/>
        <v>1</v>
      </c>
      <c r="MQ510" s="10"/>
      <c r="MR510" s="163">
        <f t="shared" ca="1" si="1793"/>
        <v>1</v>
      </c>
      <c r="MS510" s="161">
        <f t="shared" ca="1" si="1701"/>
        <v>1</v>
      </c>
      <c r="MT510" s="163">
        <f t="shared" ca="1" si="1793"/>
        <v>0.75</v>
      </c>
      <c r="MU510" s="163">
        <f t="shared" ca="1" si="1793"/>
        <v>0.8</v>
      </c>
      <c r="MV510" s="163">
        <f t="shared" ca="1" si="1793"/>
        <v>0.82499999999999996</v>
      </c>
      <c r="MW510" s="163">
        <f t="shared" ca="1" si="1793"/>
        <v>0.875</v>
      </c>
      <c r="MX510" s="163">
        <f t="shared" ca="1" si="1793"/>
        <v>0.9</v>
      </c>
      <c r="MY510" s="163">
        <f t="shared" ca="1" si="1793"/>
        <v>0.75</v>
      </c>
      <c r="MZ510" s="163">
        <f t="shared" ca="1" si="1793"/>
        <v>0.78142857142857147</v>
      </c>
      <c r="NA510" s="163">
        <f t="shared" ca="1" si="1793"/>
        <v>0.82499999999999996</v>
      </c>
      <c r="NB510" s="163">
        <f t="shared" ca="1" si="1793"/>
        <v>0.875</v>
      </c>
      <c r="NC510" s="163">
        <f t="shared" ca="1" si="1793"/>
        <v>0.9</v>
      </c>
      <c r="ND510" s="163">
        <f t="shared" ca="1" si="1793"/>
        <v>0.9</v>
      </c>
      <c r="NE510" s="163">
        <f t="shared" ca="1" si="1793"/>
        <v>0.75</v>
      </c>
      <c r="NF510" s="163">
        <f t="shared" ca="1" si="1793"/>
        <v>0.78142857142857147</v>
      </c>
      <c r="NG510" s="163">
        <f t="shared" ca="1" si="1793"/>
        <v>0.82499999999999996</v>
      </c>
      <c r="NH510" s="163">
        <f t="shared" ca="1" si="1793"/>
        <v>0.875</v>
      </c>
      <c r="NI510" s="163">
        <f t="shared" ca="1" si="1793"/>
        <v>0.9</v>
      </c>
      <c r="NJ510" s="163">
        <f t="shared" ca="1" si="1793"/>
        <v>0.9</v>
      </c>
      <c r="NK510" s="163">
        <f t="shared" ca="1" si="1793"/>
        <v>0.75</v>
      </c>
      <c r="NL510" s="163">
        <f t="shared" ca="1" si="1793"/>
        <v>0.78142857142857147</v>
      </c>
      <c r="NM510" s="163">
        <f t="shared" ca="1" si="1793"/>
        <v>0.82499999999999996</v>
      </c>
      <c r="NN510" s="163">
        <f t="shared" ca="1" si="1793"/>
        <v>0.875</v>
      </c>
      <c r="NO510" s="163">
        <f t="shared" ca="1" si="1793"/>
        <v>0.9</v>
      </c>
      <c r="NP510" s="163">
        <f t="shared" ca="1" si="1793"/>
        <v>0.9</v>
      </c>
      <c r="NQ510" s="163">
        <f t="shared" ca="1" si="1793"/>
        <v>0.75</v>
      </c>
      <c r="NR510" s="163">
        <f t="shared" ca="1" si="1793"/>
        <v>0.78142857142857147</v>
      </c>
      <c r="NS510" s="163">
        <f t="shared" ca="1" si="1793"/>
        <v>0.82499999999999996</v>
      </c>
      <c r="NT510" s="163">
        <f t="shared" ca="1" si="1793"/>
        <v>0.875</v>
      </c>
      <c r="NU510" s="163">
        <f t="shared" ca="1" si="1793"/>
        <v>0.9</v>
      </c>
      <c r="NV510" s="163">
        <f t="shared" ca="1" si="1793"/>
        <v>0.9</v>
      </c>
      <c r="NW510" s="163">
        <f t="shared" ca="1" si="1793"/>
        <v>0.75</v>
      </c>
      <c r="NX510" s="163">
        <f t="shared" ca="1" si="1793"/>
        <v>0.78142857142857147</v>
      </c>
      <c r="NY510" s="163">
        <f t="shared" ca="1" si="1793"/>
        <v>0.82499999999999996</v>
      </c>
      <c r="NZ510" s="163">
        <f t="shared" ca="1" si="1793"/>
        <v>0.875</v>
      </c>
      <c r="OA510" s="163">
        <f t="shared" ca="1" si="1793"/>
        <v>0.9</v>
      </c>
      <c r="OB510" s="163">
        <f t="shared" ca="1" si="1793"/>
        <v>0.9</v>
      </c>
      <c r="OC510" s="163">
        <f t="shared" ca="1" si="1793"/>
        <v>0.75</v>
      </c>
      <c r="OD510" s="163">
        <f t="shared" ca="1" si="1793"/>
        <v>0.78142857142857147</v>
      </c>
      <c r="OE510" s="163">
        <f t="shared" ca="1" si="1793"/>
        <v>0.82499999999999996</v>
      </c>
      <c r="OF510" s="163">
        <f t="shared" ca="1" si="1793"/>
        <v>0.875</v>
      </c>
      <c r="OG510" s="163">
        <f t="shared" ca="1" si="1793"/>
        <v>0.9</v>
      </c>
      <c r="OH510" s="163">
        <f t="shared" ca="1" si="1793"/>
        <v>0.9</v>
      </c>
      <c r="OI510" s="163">
        <f t="shared" ca="1" si="1793"/>
        <v>0.75</v>
      </c>
      <c r="OJ510" s="163">
        <f t="shared" ca="1" si="1793"/>
        <v>0.76904761904761909</v>
      </c>
      <c r="OK510" s="163">
        <f t="shared" ca="1" si="1793"/>
        <v>0.82000000000000006</v>
      </c>
      <c r="OL510" s="163">
        <f t="shared" ca="1" si="1793"/>
        <v>0.875</v>
      </c>
      <c r="OM510" s="163">
        <f t="shared" ca="1" si="1793"/>
        <v>0.9</v>
      </c>
      <c r="ON510" s="163">
        <f t="shared" ca="1" si="1793"/>
        <v>0.90000000000000013</v>
      </c>
      <c r="OO510" s="163">
        <f t="shared" ca="1" si="1793"/>
        <v>0.75</v>
      </c>
      <c r="OP510" s="163">
        <f t="shared" ca="1" si="1793"/>
        <v>0.76904761904761909</v>
      </c>
      <c r="OQ510" s="163">
        <f t="shared" ca="1" si="1793"/>
        <v>0.82000000000000006</v>
      </c>
      <c r="OR510" s="163">
        <f t="shared" ca="1" si="1793"/>
        <v>0.875</v>
      </c>
      <c r="OS510" s="163">
        <f t="shared" ca="1" si="1793"/>
        <v>0.9</v>
      </c>
      <c r="OT510" s="163">
        <f t="shared" ca="1" si="1793"/>
        <v>0.9</v>
      </c>
      <c r="OU510" s="163">
        <f t="shared" ca="1" si="1763"/>
        <v>0.875</v>
      </c>
      <c r="OV510" s="161">
        <f t="shared" ca="1" si="1705"/>
        <v>1</v>
      </c>
      <c r="OW510" s="161">
        <f t="shared" ca="1" si="1706"/>
        <v>1</v>
      </c>
      <c r="OX510" s="161" t="str">
        <f t="shared" ca="1" si="1707"/>
        <v>-</v>
      </c>
      <c r="OY510" s="163" t="str">
        <f t="shared" ca="1" si="1708"/>
        <v>-</v>
      </c>
      <c r="OZ510" s="161" t="str">
        <f t="shared" ca="1" si="1709"/>
        <v>-</v>
      </c>
      <c r="PA510" s="161" t="str">
        <f t="shared" ca="1" si="1710"/>
        <v>-</v>
      </c>
      <c r="PB510" s="163">
        <f t="shared" ca="1" si="1793"/>
        <v>0</v>
      </c>
      <c r="PC510" s="27">
        <v>0</v>
      </c>
    </row>
    <row r="511" spans="1:419" s="143" customFormat="1" hidden="1" outlineLevel="1">
      <c r="A511" s="121">
        <f t="shared" si="14"/>
        <v>506</v>
      </c>
      <c r="B511" s="121">
        <f t="shared" si="1766"/>
        <v>13</v>
      </c>
      <c r="C511" s="143">
        <f>C509</f>
        <v>1002</v>
      </c>
      <c r="D511" s="143" t="s">
        <v>884</v>
      </c>
      <c r="E511" s="143" t="b">
        <f t="shared" si="1667"/>
        <v>0</v>
      </c>
      <c r="F511" s="143" t="b">
        <v>0</v>
      </c>
      <c r="G511" s="143" t="b">
        <f t="shared" si="1712"/>
        <v>0</v>
      </c>
      <c r="H511" s="139">
        <f t="shared" ca="1" si="1713"/>
        <v>3</v>
      </c>
      <c r="I511" s="32">
        <v>2</v>
      </c>
      <c r="J511" s="32">
        <v>3</v>
      </c>
      <c r="K511" s="32">
        <v>2</v>
      </c>
      <c r="L511" s="139">
        <f t="shared" ca="1" si="1713"/>
        <v>1</v>
      </c>
      <c r="M511" s="139">
        <f t="shared" ca="1" si="1713"/>
        <v>1</v>
      </c>
      <c r="N511" s="139">
        <f t="shared" ca="1" si="1713"/>
        <v>1</v>
      </c>
      <c r="O511" s="139">
        <f t="shared" ca="1" si="1713"/>
        <v>1</v>
      </c>
      <c r="P511" s="139">
        <f t="shared" ca="1" si="1713"/>
        <v>1</v>
      </c>
      <c r="Q511" s="139">
        <f t="shared" ca="1" si="1713"/>
        <v>1</v>
      </c>
      <c r="R511" s="139">
        <f t="shared" ca="1" si="1713"/>
        <v>2</v>
      </c>
      <c r="S511" s="139">
        <f t="shared" ca="1" si="1713"/>
        <v>1</v>
      </c>
      <c r="T511" s="139">
        <f t="shared" ca="1" si="1775"/>
        <v>1</v>
      </c>
      <c r="U511" s="139">
        <f t="shared" ca="1" si="1775"/>
        <v>1</v>
      </c>
      <c r="V511" s="139">
        <f t="shared" ca="1" si="1775"/>
        <v>1</v>
      </c>
      <c r="W511" s="139">
        <f t="shared" ca="1" si="1713"/>
        <v>1</v>
      </c>
      <c r="X511" s="139">
        <f t="shared" ca="1" si="1713"/>
        <v>1</v>
      </c>
      <c r="Y511" s="139">
        <f t="shared" ca="1" si="1713"/>
        <v>1</v>
      </c>
      <c r="Z511" s="139">
        <f t="shared" ca="1" si="1713"/>
        <v>1</v>
      </c>
      <c r="AA511" s="139">
        <f t="shared" ca="1" si="1713"/>
        <v>1</v>
      </c>
      <c r="AB511" s="139">
        <f t="shared" ca="1" si="1713"/>
        <v>1</v>
      </c>
      <c r="AC511" s="139">
        <f t="shared" ca="1" si="1713"/>
        <v>1</v>
      </c>
      <c r="AE511" s="157"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163" t="str">
        <f t="shared" ca="1" si="1668"/>
        <v>-</v>
      </c>
      <c r="AI511" s="163" t="str">
        <f t="shared" ca="1" si="1668"/>
        <v>-</v>
      </c>
      <c r="AJ511" s="163" t="str">
        <f t="shared" ca="1" si="1668"/>
        <v>-</v>
      </c>
      <c r="AK511" s="163" t="str">
        <f t="shared" ca="1" si="1668"/>
        <v>-</v>
      </c>
      <c r="AL511" s="163" t="str">
        <f t="shared" ca="1" si="1668"/>
        <v>-</v>
      </c>
      <c r="AM511" s="163" t="b">
        <f t="shared" ca="1" si="1668"/>
        <v>1</v>
      </c>
      <c r="AN511" s="10"/>
      <c r="AO511" s="161" t="b">
        <f t="shared" si="1669"/>
        <v>0</v>
      </c>
      <c r="AP511" s="161" t="str">
        <f t="shared" si="1669"/>
        <v>-</v>
      </c>
      <c r="AQ511" s="161" t="b">
        <f t="shared" si="1669"/>
        <v>0</v>
      </c>
      <c r="AR511" s="161" t="b">
        <f t="shared" si="1669"/>
        <v>1</v>
      </c>
      <c r="AS511" s="161" t="b">
        <f t="shared" si="1669"/>
        <v>1</v>
      </c>
      <c r="AT511" s="161" t="b">
        <f t="shared" si="1669"/>
        <v>0</v>
      </c>
      <c r="AU511" s="161">
        <f t="shared" ca="1" si="1670"/>
        <v>0</v>
      </c>
      <c r="AV511" s="161" t="b">
        <f t="shared" si="1671"/>
        <v>1</v>
      </c>
      <c r="AW511" s="161" t="b">
        <f t="shared" si="1671"/>
        <v>1</v>
      </c>
      <c r="AX511" s="161">
        <f t="shared" si="1671"/>
        <v>1</v>
      </c>
      <c r="AY511" s="161">
        <f t="shared" si="1671"/>
        <v>5.0000000000000004E-6</v>
      </c>
      <c r="AZ511" s="161" t="str">
        <f t="shared" si="1671"/>
        <v>-</v>
      </c>
      <c r="BA511" s="10"/>
      <c r="BB511" s="161" t="b">
        <f t="shared" si="1672"/>
        <v>1</v>
      </c>
      <c r="BC511" s="163" t="b">
        <f t="shared" ca="1" si="1673"/>
        <v>1</v>
      </c>
      <c r="BD511" s="163" t="b">
        <f t="shared" ca="1" si="1673"/>
        <v>1</v>
      </c>
      <c r="BE511" s="162">
        <f t="shared" ca="1" si="1674"/>
        <v>3210</v>
      </c>
      <c r="BF511" s="163" t="str">
        <f t="shared" ca="1" si="1784"/>
        <v>-</v>
      </c>
      <c r="BG511" s="163" t="str">
        <f t="shared" ca="1" si="1784"/>
        <v>-</v>
      </c>
      <c r="BH511" s="163" t="str">
        <f t="shared" ca="1" si="1784"/>
        <v>-</v>
      </c>
      <c r="BI511" s="163" t="str">
        <f t="shared" ca="1" si="1784"/>
        <v>-</v>
      </c>
      <c r="BJ511" s="163" t="str">
        <f t="shared" ca="1" si="1784"/>
        <v>-</v>
      </c>
      <c r="BK511" s="163">
        <f t="shared" ca="1" si="1784"/>
        <v>1</v>
      </c>
      <c r="BL511" s="163">
        <f t="shared" ca="1" si="1784"/>
        <v>1</v>
      </c>
      <c r="BM511" s="163" t="str">
        <f t="shared" ca="1" si="1784"/>
        <v>-</v>
      </c>
      <c r="BN511" s="163" t="str">
        <f t="shared" ca="1" si="1784"/>
        <v>-</v>
      </c>
      <c r="BO511" s="163" t="b">
        <f t="shared" ca="1" si="1676"/>
        <v>0</v>
      </c>
      <c r="BP511" s="163" t="b">
        <f t="shared" ca="1" si="1676"/>
        <v>0</v>
      </c>
      <c r="BQ511" s="163" t="b">
        <f t="shared" ca="1" si="1676"/>
        <v>0</v>
      </c>
      <c r="BR511" s="163" t="b">
        <f t="shared" ca="1" si="1676"/>
        <v>0</v>
      </c>
      <c r="BS511" s="163" t="b">
        <f t="shared" ca="1" si="1676"/>
        <v>0</v>
      </c>
      <c r="BT511" s="163" t="b">
        <f t="shared" ca="1" si="1676"/>
        <v>0</v>
      </c>
      <c r="BU511" s="163" t="b">
        <f t="shared" ca="1" si="1676"/>
        <v>0</v>
      </c>
      <c r="BV511" s="163" t="b">
        <f t="shared" ca="1" si="1676"/>
        <v>0</v>
      </c>
      <c r="BW511" s="163" t="b">
        <f t="shared" ca="1" si="1676"/>
        <v>0</v>
      </c>
      <c r="BX511" s="163" t="str">
        <f t="shared" ca="1" si="1767"/>
        <v>-</v>
      </c>
      <c r="BY511" s="163" t="str">
        <f t="shared" ca="1" si="1768"/>
        <v>-</v>
      </c>
      <c r="BZ511" s="163" t="str">
        <f t="shared" ca="1" si="1768"/>
        <v>-</v>
      </c>
      <c r="CA511" s="163" t="str">
        <f t="shared" ca="1" si="1768"/>
        <v>-</v>
      </c>
      <c r="CB511" s="163" t="str">
        <f t="shared" ca="1" si="1768"/>
        <v>-</v>
      </c>
      <c r="CC511" s="163" t="str">
        <f t="shared" ca="1" si="1768"/>
        <v>-</v>
      </c>
      <c r="CD511" s="163" t="str">
        <f t="shared" ca="1" si="1768"/>
        <v>-</v>
      </c>
      <c r="CE511" s="163" t="str">
        <f t="shared" ca="1" si="1768"/>
        <v>-</v>
      </c>
      <c r="CF511" s="163" t="str">
        <f t="shared" ca="1" si="1768"/>
        <v>-</v>
      </c>
      <c r="CG511" s="163" t="str">
        <f t="shared" ca="1" si="1767"/>
        <v>-</v>
      </c>
      <c r="CH511" s="163" t="str">
        <f t="shared" ca="1" si="1767"/>
        <v>-</v>
      </c>
      <c r="CI511" s="163" t="str">
        <f t="shared" ca="1" si="1767"/>
        <v>-</v>
      </c>
      <c r="CJ511" s="163" t="str">
        <f t="shared" ca="1" si="1767"/>
        <v>-</v>
      </c>
      <c r="CK511" s="163" t="str">
        <f t="shared" ca="1" si="1767"/>
        <v>-</v>
      </c>
      <c r="CL511" s="163" t="str">
        <f t="shared" ca="1" si="1767"/>
        <v>-</v>
      </c>
      <c r="CM511" s="163" t="str">
        <f t="shared" ca="1" si="1767"/>
        <v>-</v>
      </c>
      <c r="CN511" s="163" t="str">
        <f t="shared" ca="1" si="1767"/>
        <v>-</v>
      </c>
      <c r="CO511" s="163" t="str">
        <f t="shared" ca="1" si="1767"/>
        <v>-</v>
      </c>
      <c r="CP511" s="163" t="str">
        <f t="shared" ca="1" si="1767"/>
        <v>-</v>
      </c>
      <c r="CQ511" s="163" t="str">
        <f t="shared" ca="1" si="1767"/>
        <v>-</v>
      </c>
      <c r="CR511" s="163" t="str">
        <f t="shared" ca="1" si="1767"/>
        <v>-</v>
      </c>
      <c r="CS511" s="163" t="str">
        <f t="shared" ca="1" si="1767"/>
        <v>-</v>
      </c>
      <c r="CT511" s="163" t="str">
        <f t="shared" ca="1" si="1767"/>
        <v>-</v>
      </c>
      <c r="CU511" s="163" t="str">
        <f t="shared" ca="1" si="1767"/>
        <v>-</v>
      </c>
      <c r="CV511" s="163" t="str">
        <f t="shared" ca="1" si="1767"/>
        <v>-</v>
      </c>
      <c r="CW511" s="163" t="str">
        <f t="shared" ca="1" si="1767"/>
        <v>-</v>
      </c>
      <c r="CX511" s="163" t="str">
        <f t="shared" ca="1" si="1767"/>
        <v>-</v>
      </c>
      <c r="CY511" s="163" t="str">
        <f t="shared" ca="1" si="1767"/>
        <v>-</v>
      </c>
      <c r="CZ511" s="163" t="str">
        <f t="shared" ca="1" si="1767"/>
        <v>-</v>
      </c>
      <c r="DA511" s="163" t="str">
        <f t="shared" ca="1" si="1767"/>
        <v>-</v>
      </c>
      <c r="DB511" s="163" t="str">
        <f t="shared" ca="1" si="1767"/>
        <v>-</v>
      </c>
      <c r="DC511" s="163" t="str">
        <f t="shared" ca="1" si="1767"/>
        <v>-</v>
      </c>
      <c r="DD511" s="163" t="str">
        <f t="shared" ca="1" si="1769"/>
        <v>-</v>
      </c>
      <c r="DE511" s="163" t="str">
        <f t="shared" ca="1" si="1769"/>
        <v>-</v>
      </c>
      <c r="DF511" s="163" t="str">
        <f t="shared" ca="1" si="1769"/>
        <v>-</v>
      </c>
      <c r="DG511" s="163" t="str">
        <f t="shared" ca="1" si="1769"/>
        <v>-</v>
      </c>
      <c r="DH511" s="163" t="str">
        <f t="shared" ca="1" si="1769"/>
        <v>-</v>
      </c>
      <c r="DI511" s="163" t="str">
        <f t="shared" ca="1" si="1769"/>
        <v>-</v>
      </c>
      <c r="DJ511" s="163" t="str">
        <f t="shared" ca="1" si="1769"/>
        <v>-</v>
      </c>
      <c r="DK511" s="163" t="str">
        <f t="shared" ca="1" si="1769"/>
        <v>-</v>
      </c>
      <c r="DL511" s="10"/>
      <c r="DM511" s="163" t="str">
        <f t="shared" ca="1" si="1784"/>
        <v>-</v>
      </c>
      <c r="DN511" s="163" t="str">
        <f t="shared" ca="1" si="1784"/>
        <v>-</v>
      </c>
      <c r="DO511" s="163" t="str">
        <f t="shared" ca="1" si="1784"/>
        <v>-</v>
      </c>
      <c r="DP511" s="163" t="str">
        <f t="shared" ca="1" si="1784"/>
        <v>-</v>
      </c>
      <c r="DQ511" s="163" t="str">
        <f t="shared" ca="1" si="1784"/>
        <v>-</v>
      </c>
      <c r="DR511" s="163" t="str">
        <f t="shared" ca="1" si="1784"/>
        <v>-</v>
      </c>
      <c r="DS511" s="163" t="str">
        <f t="shared" ca="1" si="1784"/>
        <v>-</v>
      </c>
      <c r="DT511" s="163" t="str">
        <f t="shared" ca="1" si="1784"/>
        <v>-</v>
      </c>
      <c r="DU511" s="163" t="str">
        <f t="shared" ca="1" si="1784"/>
        <v>-</v>
      </c>
      <c r="DV511" s="163" t="str">
        <f t="shared" ca="1" si="1784"/>
        <v>-</v>
      </c>
      <c r="DW511" s="163" t="str">
        <f t="shared" ca="1" si="1784"/>
        <v>-</v>
      </c>
      <c r="DX511" s="161" t="b" cm="1">
        <f t="array" ref="DX511">INDEX(i.rev,$K511,DX$15)</f>
        <v>1</v>
      </c>
      <c r="DY511" s="161">
        <f t="shared" si="1680"/>
        <v>23</v>
      </c>
      <c r="DZ511" s="161" t="b" cm="1">
        <f t="array" ref="DZ511">INDEX(i.rev,$K511,DZ$15)</f>
        <v>1</v>
      </c>
      <c r="EA511" s="161" t="b" cm="1">
        <f t="array" ref="EA511">INDEX(i.rev,$K511,EA$15)</f>
        <v>1</v>
      </c>
      <c r="EB511" s="161" t="b" cm="1">
        <f t="array" ref="EB511">INDEX(i.rev,$K511,EB$15)</f>
        <v>1</v>
      </c>
      <c r="EC511" s="161" t="b" cm="1">
        <f t="array" ref="EC511">INDEX(i.rev,$K511,EC$15)</f>
        <v>1</v>
      </c>
      <c r="ED511" s="161" t="b" cm="1">
        <f t="array" ref="ED511">INDEX(i.rev,$K511,ED$15)</f>
        <v>1</v>
      </c>
      <c r="EE511" s="161" t="b" cm="1">
        <f t="array" ref="EE511">INDEX(i.rev,$K511,EE$15)</f>
        <v>1</v>
      </c>
      <c r="EF511" s="161" t="b" cm="1">
        <f t="array" ref="EF511">INDEX(i.rev,$K511,EF$15)</f>
        <v>1</v>
      </c>
      <c r="EG511" s="161" t="b" cm="1">
        <f t="array" ref="EG511">INDEX(i.rev,$K511,EG$15)</f>
        <v>1</v>
      </c>
      <c r="EH511" s="10"/>
      <c r="EI511" s="163" t="str">
        <f t="shared" ca="1" si="1770"/>
        <v>-</v>
      </c>
      <c r="EJ511" s="163" t="str">
        <f t="shared" ca="1" si="1770"/>
        <v>-</v>
      </c>
      <c r="EK511" s="163" t="str">
        <f t="shared" ca="1" si="1770"/>
        <v>-</v>
      </c>
      <c r="EL511" s="163" t="str">
        <f t="shared" ca="1" si="1770"/>
        <v>-</v>
      </c>
      <c r="EM511" s="163" t="str">
        <f t="shared" ca="1" si="1770"/>
        <v>-</v>
      </c>
      <c r="EN511" s="163" t="str">
        <f t="shared" ca="1" si="1770"/>
        <v>-</v>
      </c>
      <c r="EO511" s="163" t="str">
        <f t="shared" ca="1" si="1770"/>
        <v>-</v>
      </c>
      <c r="EP511" s="163" t="str">
        <f t="shared" ca="1" si="1770"/>
        <v>-</v>
      </c>
      <c r="EQ511" s="163">
        <f t="shared" ca="1" si="1770"/>
        <v>1</v>
      </c>
      <c r="ER511" s="163">
        <f t="shared" ca="1" si="1770"/>
        <v>1</v>
      </c>
      <c r="ES511" s="163">
        <f t="shared" ca="1" si="1770"/>
        <v>0</v>
      </c>
      <c r="ET511" s="163" t="str">
        <f t="shared" ca="1" si="1770"/>
        <v>-</v>
      </c>
      <c r="EU511" s="163" t="str">
        <f t="shared" ca="1" si="1770"/>
        <v>-</v>
      </c>
      <c r="EV511" s="163" t="str">
        <f t="shared" ca="1" si="1770"/>
        <v>-</v>
      </c>
      <c r="EW511" s="163" t="str">
        <f t="shared" ca="1" si="1770"/>
        <v>-</v>
      </c>
      <c r="EX511" s="163" t="str">
        <f t="shared" ca="1" si="1770"/>
        <v>-</v>
      </c>
      <c r="EY511" s="163" t="str">
        <f t="shared" ca="1" si="1770"/>
        <v>-</v>
      </c>
      <c r="EZ511" s="163" t="str">
        <f t="shared" ca="1" si="1770"/>
        <v>-</v>
      </c>
      <c r="FA511" s="163">
        <f t="shared" ca="1" si="1770"/>
        <v>0</v>
      </c>
      <c r="FB511" s="163" t="str">
        <f t="shared" ca="1" si="1770"/>
        <v>-</v>
      </c>
      <c r="FC511" s="163" t="str">
        <f t="shared" ca="1" si="1770"/>
        <v>-</v>
      </c>
      <c r="FD511" s="163" t="str">
        <f t="shared" ca="1" si="1770"/>
        <v>-</v>
      </c>
      <c r="FE511" s="163" t="str">
        <f t="shared" ca="1" si="1770"/>
        <v>-</v>
      </c>
      <c r="FF511" s="163" t="str">
        <f t="shared" ca="1" si="1770"/>
        <v>-</v>
      </c>
      <c r="FG511" s="163">
        <f t="shared" ca="1" si="1770"/>
        <v>0</v>
      </c>
      <c r="FH511" s="163">
        <f t="shared" ca="1" si="1770"/>
        <v>0</v>
      </c>
      <c r="FI511" s="163">
        <f t="shared" ca="1" si="1770"/>
        <v>0</v>
      </c>
      <c r="FJ511" s="163">
        <f t="shared" ca="1" si="1770"/>
        <v>0</v>
      </c>
      <c r="FK511" s="163">
        <f t="shared" ca="1" si="1770"/>
        <v>0</v>
      </c>
      <c r="FL511" s="163">
        <f t="shared" ca="1" si="1770"/>
        <v>0</v>
      </c>
      <c r="FM511" s="163">
        <f t="shared" ca="1" si="1770"/>
        <v>0</v>
      </c>
      <c r="FN511" s="163" t="str">
        <f t="shared" ca="1" si="1770"/>
        <v>-</v>
      </c>
      <c r="FO511" s="163" t="str">
        <f t="shared" ca="1" si="1770"/>
        <v>-</v>
      </c>
      <c r="FP511" s="163" t="str">
        <f t="shared" ca="1" si="1770"/>
        <v>-</v>
      </c>
      <c r="FQ511" s="163" t="str">
        <f t="shared" ca="1" si="1770"/>
        <v>-</v>
      </c>
      <c r="FR511" s="163" t="str">
        <f t="shared" ca="1" si="1770"/>
        <v>-</v>
      </c>
      <c r="FS511" s="163" t="str">
        <f t="shared" ca="1" si="1770"/>
        <v>-</v>
      </c>
      <c r="FT511" s="163" t="str">
        <f t="shared" ca="1" si="1770"/>
        <v>-</v>
      </c>
      <c r="FU511" s="163" t="str">
        <f t="shared" ca="1" si="1770"/>
        <v>-</v>
      </c>
      <c r="FV511" s="163" t="str">
        <f t="shared" ca="1" si="1770"/>
        <v>-</v>
      </c>
      <c r="FW511" s="163" t="str">
        <f t="shared" ca="1" si="1770"/>
        <v>-</v>
      </c>
      <c r="FX511" s="163" t="str">
        <f t="shared" ca="1" si="1770"/>
        <v>-</v>
      </c>
      <c r="FY511" s="10"/>
      <c r="FZ511" s="163">
        <f t="shared" ca="1" si="1770"/>
        <v>1</v>
      </c>
      <c r="GA511" s="163" t="str">
        <f t="shared" ca="1" si="1770"/>
        <v>-</v>
      </c>
      <c r="GB511" s="163" t="str">
        <f t="shared" ca="1" si="1770"/>
        <v>-</v>
      </c>
      <c r="GC511" s="163" t="str">
        <f t="shared" ca="1" si="1770"/>
        <v>-</v>
      </c>
      <c r="GD511" s="163" t="str">
        <f t="shared" ca="1" si="1735"/>
        <v>-</v>
      </c>
      <c r="GE511" s="163" t="b">
        <f t="shared" ca="1" si="1735"/>
        <v>0</v>
      </c>
      <c r="GF511" s="163" t="str">
        <f t="shared" ca="1" si="1735"/>
        <v>-</v>
      </c>
      <c r="GG511" s="163">
        <f t="shared" ca="1" si="1735"/>
        <v>0</v>
      </c>
      <c r="GH511" s="163" t="str">
        <f t="shared" ca="1" si="1735"/>
        <v>-</v>
      </c>
      <c r="GI511" s="161" cm="1">
        <f t="array" ref="GI511">INDEX(i.rev,$K511,GI$15)</f>
        <v>1</v>
      </c>
      <c r="GJ511" s="163">
        <f t="shared" ca="1" si="1682"/>
        <v>0</v>
      </c>
      <c r="GK511" s="163">
        <f t="shared" ca="1" si="1682"/>
        <v>1</v>
      </c>
      <c r="GL511" s="163">
        <f t="shared" ca="1" si="1682"/>
        <v>0</v>
      </c>
      <c r="GM511" s="163">
        <f t="shared" ca="1" si="1682"/>
        <v>1</v>
      </c>
      <c r="GN511" s="163">
        <f t="shared" ca="1" si="1682"/>
        <v>1</v>
      </c>
      <c r="GO511" s="163">
        <f t="shared" ca="1" si="1682"/>
        <v>1</v>
      </c>
      <c r="GP511" s="163">
        <f t="shared" ca="1" si="1682"/>
        <v>0</v>
      </c>
      <c r="GQ511" s="163">
        <f t="shared" ca="1" si="1682"/>
        <v>0</v>
      </c>
      <c r="GR511" s="163">
        <f t="shared" ca="1" si="1682"/>
        <v>0</v>
      </c>
      <c r="GS511" s="163">
        <f t="shared" ca="1" si="1682"/>
        <v>0</v>
      </c>
      <c r="GT511" s="163">
        <f t="shared" ca="1" si="1682"/>
        <v>0</v>
      </c>
      <c r="GU511" s="163">
        <f t="shared" ca="1" si="1682"/>
        <v>0</v>
      </c>
      <c r="GV511" s="163">
        <f t="shared" ca="1" si="1682"/>
        <v>0</v>
      </c>
      <c r="GW511" s="163">
        <f t="shared" ca="1" si="1682"/>
        <v>0</v>
      </c>
      <c r="GX511" s="163">
        <f t="shared" ca="1" si="1682"/>
        <v>0</v>
      </c>
      <c r="GY511" s="163">
        <f t="shared" ca="1" si="1682"/>
        <v>0</v>
      </c>
      <c r="GZ511" s="161" cm="1">
        <f t="array" ref="GZ511">INDEX(i.rev,$K511,GZ$15)</f>
        <v>0</v>
      </c>
      <c r="HA511" s="163">
        <f t="shared" ca="1" si="1683"/>
        <v>0</v>
      </c>
      <c r="HB511" s="161" cm="1">
        <f t="array" ref="HB511">INDEX(i.rev,$K511,HB$15)</f>
        <v>1</v>
      </c>
      <c r="HC511" s="163">
        <f t="shared" ca="1" si="1771"/>
        <v>0</v>
      </c>
      <c r="HD511" s="163">
        <f t="shared" ca="1" si="1771"/>
        <v>0</v>
      </c>
      <c r="HE511" s="163">
        <f t="shared" ca="1" si="1771"/>
        <v>0</v>
      </c>
      <c r="HF511" s="163">
        <f t="shared" ca="1" si="1771"/>
        <v>0</v>
      </c>
      <c r="HG511" s="163">
        <f t="shared" ca="1" si="1771"/>
        <v>0</v>
      </c>
      <c r="HH511" s="163">
        <f t="shared" ca="1" si="1771"/>
        <v>0</v>
      </c>
      <c r="HI511" s="163">
        <f t="shared" ca="1" si="1771"/>
        <v>0</v>
      </c>
      <c r="HJ511" s="10"/>
      <c r="HK511" s="163" t="str">
        <f t="shared" ca="1" si="1771"/>
        <v>-</v>
      </c>
      <c r="HL511" s="163" t="str">
        <f t="shared" ca="1" si="1771"/>
        <v>-</v>
      </c>
      <c r="HM511" s="163" t="str">
        <f t="shared" ca="1" si="1771"/>
        <v>-</v>
      </c>
      <c r="HN511" s="163" t="str">
        <f t="shared" ca="1" si="1771"/>
        <v>-</v>
      </c>
      <c r="HO511" s="163" t="str">
        <f t="shared" ca="1" si="1685"/>
        <v>-</v>
      </c>
      <c r="HP511" s="161" t="b">
        <f t="shared" ca="1" si="1686"/>
        <v>0</v>
      </c>
      <c r="HQ511" s="161" t="b">
        <f t="shared" ca="1" si="1686"/>
        <v>0</v>
      </c>
      <c r="HR511" s="161" t="b">
        <f t="shared" ca="1" si="1686"/>
        <v>1</v>
      </c>
      <c r="HS511" s="163">
        <f t="shared" ca="1" si="1771"/>
        <v>0</v>
      </c>
      <c r="HT511" s="161">
        <f t="shared" ca="1" si="1687"/>
        <v>1</v>
      </c>
      <c r="HU511" s="161">
        <f t="shared" ca="1" si="1687"/>
        <v>1</v>
      </c>
      <c r="HV511" s="163" t="str">
        <f t="shared" ca="1" si="1771"/>
        <v>-</v>
      </c>
      <c r="HW511" s="163" t="str">
        <f t="shared" ca="1" si="1771"/>
        <v>-</v>
      </c>
      <c r="HX511" s="163" t="str">
        <f t="shared" ca="1" si="1771"/>
        <v>-</v>
      </c>
      <c r="HY511" s="163" t="str">
        <f t="shared" ca="1" si="1771"/>
        <v>-</v>
      </c>
      <c r="HZ511" s="163" t="str">
        <f t="shared" ca="1" si="1771"/>
        <v>-</v>
      </c>
      <c r="IA511" s="163" t="str">
        <f t="shared" ca="1" si="1771"/>
        <v>-</v>
      </c>
      <c r="IB511" s="163" t="str">
        <f t="shared" ca="1" si="1771"/>
        <v>-</v>
      </c>
      <c r="IC511" s="163" t="str">
        <f t="shared" ca="1" si="1771"/>
        <v>-</v>
      </c>
      <c r="ID511" s="163" t="str">
        <f t="shared" ca="1" si="1771"/>
        <v>-</v>
      </c>
      <c r="IE511" s="163" t="b">
        <f t="shared" ca="1" si="1771"/>
        <v>1</v>
      </c>
      <c r="IF511" s="163" t="str">
        <f t="shared" ca="1" si="1771"/>
        <v>-</v>
      </c>
      <c r="IG511" s="163" t="str">
        <f t="shared" ca="1" si="1771"/>
        <v>-</v>
      </c>
      <c r="IH511" s="163" t="str">
        <f t="shared" ca="1" si="1771"/>
        <v>-</v>
      </c>
      <c r="II511" s="163" t="b">
        <f t="shared" ca="1" si="1688"/>
        <v>1</v>
      </c>
      <c r="IJ511" s="163">
        <f t="shared" ca="1" si="1688"/>
        <v>0</v>
      </c>
      <c r="IK511" s="163" t="str">
        <f t="shared" ca="1" si="1688"/>
        <v>-</v>
      </c>
      <c r="IL511" s="163" t="str">
        <f t="shared" ca="1" si="1688"/>
        <v>-</v>
      </c>
      <c r="IM511" s="163" t="str">
        <f t="shared" ca="1" si="1688"/>
        <v>-</v>
      </c>
      <c r="IN511" s="163" t="str">
        <f t="shared" ca="1" si="1688"/>
        <v>-</v>
      </c>
      <c r="IO511" s="163" t="str">
        <f t="shared" ca="1" si="1688"/>
        <v>-</v>
      </c>
      <c r="IP511" s="163">
        <f t="shared" ca="1" si="1688"/>
        <v>0</v>
      </c>
      <c r="IQ511" s="163" t="str">
        <f t="shared" ca="1" si="1688"/>
        <v>-</v>
      </c>
      <c r="IR511" s="163" t="str">
        <f t="shared" ca="1" si="1688"/>
        <v>-</v>
      </c>
      <c r="IS511" s="163" t="str">
        <f t="shared" ca="1" si="1688"/>
        <v>-</v>
      </c>
      <c r="IT511" s="163">
        <f t="shared" ca="1" si="1688"/>
        <v>500</v>
      </c>
      <c r="IU511" s="163">
        <f t="shared" ca="1" si="1688"/>
        <v>500</v>
      </c>
      <c r="IV511" s="163" t="str">
        <f t="shared" ca="1" si="1688"/>
        <v>-</v>
      </c>
      <c r="IW511" s="163" t="str">
        <f t="shared" ca="1" si="1688"/>
        <v>-</v>
      </c>
      <c r="IX511" s="163" t="str">
        <f t="shared" ca="1" si="1688"/>
        <v>-</v>
      </c>
      <c r="IY511" s="163" t="str">
        <f t="shared" ca="1" si="1689"/>
        <v>-</v>
      </c>
      <c r="IZ511" s="163" t="str">
        <f t="shared" ca="1" si="1753"/>
        <v>-</v>
      </c>
      <c r="JA511" s="163" t="str">
        <f t="shared" ca="1" si="1753"/>
        <v>-</v>
      </c>
      <c r="JB511" s="163" t="str">
        <f t="shared" ca="1" si="1753"/>
        <v>-</v>
      </c>
      <c r="JC511" s="163" t="str">
        <f t="shared" ca="1" si="1753"/>
        <v>-</v>
      </c>
      <c r="JD511" s="163" t="str">
        <f t="shared" ca="1" si="1753"/>
        <v>-</v>
      </c>
      <c r="JE511" s="163" t="str">
        <f t="shared" ca="1" si="1753"/>
        <v>-</v>
      </c>
      <c r="JF511" s="163" t="str">
        <f t="shared" ca="1" si="1753"/>
        <v>-</v>
      </c>
      <c r="JG511" s="163" t="str">
        <f t="shared" ca="1" si="1753"/>
        <v>-</v>
      </c>
      <c r="JH511" s="163" t="str">
        <f t="shared" ca="1" si="1753"/>
        <v>-</v>
      </c>
      <c r="JI511" s="163" t="str">
        <f t="shared" ca="1" si="1782"/>
        <v>-</v>
      </c>
      <c r="JJ511" s="163" t="str">
        <f t="shared" ca="1" si="1782"/>
        <v>-</v>
      </c>
      <c r="JK511" s="163" t="str">
        <f t="shared" ca="1" si="1782"/>
        <v>-</v>
      </c>
      <c r="JL511" s="163" t="str">
        <f t="shared" ca="1" si="1782"/>
        <v>-</v>
      </c>
      <c r="JM511" s="163" t="str">
        <f t="shared" ca="1" si="1782"/>
        <v>-</v>
      </c>
      <c r="JN511" s="163" t="str">
        <f t="shared" ca="1" si="1782"/>
        <v>-</v>
      </c>
      <c r="JO511" s="163" t="str">
        <f t="shared" ca="1" si="1782"/>
        <v>-</v>
      </c>
      <c r="JP511" s="163" t="str">
        <f t="shared" ca="1" si="1782"/>
        <v>-</v>
      </c>
      <c r="JQ511" s="163" t="str">
        <f t="shared" ca="1" si="1782"/>
        <v>-</v>
      </c>
      <c r="JR511" s="163" t="str">
        <f t="shared" ca="1" si="1782"/>
        <v>-</v>
      </c>
      <c r="JS511" s="163" t="str">
        <f t="shared" ca="1" si="1753"/>
        <v>-</v>
      </c>
      <c r="JT511" s="163" t="str">
        <f t="shared" ca="1" si="1753"/>
        <v>-</v>
      </c>
      <c r="JU511" s="163" t="str">
        <f t="shared" ca="1" si="1753"/>
        <v>-</v>
      </c>
      <c r="JV511" s="163" t="str">
        <f t="shared" ca="1" si="1753"/>
        <v>-</v>
      </c>
      <c r="JW511" s="163" t="str">
        <f t="shared" ca="1" si="1753"/>
        <v>-</v>
      </c>
      <c r="JX511" s="163" t="str">
        <f t="shared" ca="1" si="1689"/>
        <v>-</v>
      </c>
      <c r="JY511" s="163" t="str">
        <f t="shared" ca="1" si="1783"/>
        <v>-</v>
      </c>
      <c r="JZ511" s="163" t="str">
        <f t="shared" ca="1" si="1783"/>
        <v>-</v>
      </c>
      <c r="KA511" s="163" t="str">
        <f t="shared" ca="1" si="1783"/>
        <v>-</v>
      </c>
      <c r="KB511" s="163" t="str">
        <f t="shared" ca="1" si="1783"/>
        <v>-</v>
      </c>
      <c r="KC511" s="163" t="str">
        <f t="shared" ca="1" si="1783"/>
        <v>-</v>
      </c>
      <c r="KD511" s="163" t="str">
        <f t="shared" ca="1" si="1783"/>
        <v>-</v>
      </c>
      <c r="KE511" s="163" t="str">
        <f t="shared" ca="1" si="1783"/>
        <v>-</v>
      </c>
      <c r="KF511" s="163" t="str">
        <f t="shared" ca="1" si="1783"/>
        <v>-</v>
      </c>
      <c r="KG511" s="163" t="str">
        <f t="shared" ca="1" si="1783"/>
        <v>-</v>
      </c>
      <c r="KH511" s="163" t="str">
        <f t="shared" ca="1" si="1783"/>
        <v>-</v>
      </c>
      <c r="KI511" s="163" t="str">
        <f t="shared" ca="1" si="1783"/>
        <v>-</v>
      </c>
      <c r="KJ511" s="163" t="str">
        <f t="shared" ca="1" si="1783"/>
        <v>-</v>
      </c>
      <c r="KK511" s="163" t="str">
        <f t="shared" ca="1" si="1783"/>
        <v>-</v>
      </c>
      <c r="KL511" s="163" t="str">
        <f t="shared" ca="1" si="1783"/>
        <v>-</v>
      </c>
      <c r="KM511" s="163" t="str">
        <f t="shared" ca="1" si="1783"/>
        <v>-</v>
      </c>
      <c r="KN511" s="163" t="str">
        <f t="shared" ca="1" si="1783"/>
        <v>-</v>
      </c>
      <c r="KO511" s="163" t="str">
        <f t="shared" ca="1" si="1783"/>
        <v>-</v>
      </c>
      <c r="KP511" s="163" t="str">
        <f t="shared" ca="1" si="1783"/>
        <v>-</v>
      </c>
      <c r="KQ511" s="163" t="str">
        <f t="shared" ca="1" si="1783"/>
        <v>-</v>
      </c>
      <c r="KR511" s="163" t="str">
        <f t="shared" ca="1" si="1783"/>
        <v>-</v>
      </c>
      <c r="KS511" s="163" t="str">
        <f t="shared" ca="1" si="1783"/>
        <v>-</v>
      </c>
      <c r="KT511" s="163" t="str">
        <f t="shared" ca="1" si="1783"/>
        <v>-</v>
      </c>
      <c r="KU511" s="163" t="str">
        <f t="shared" ca="1" si="1783"/>
        <v>-</v>
      </c>
      <c r="KV511" s="163" t="str">
        <f t="shared" ca="1" si="1783"/>
        <v>-</v>
      </c>
      <c r="KW511" s="163" t="str">
        <f t="shared" ca="1" si="1783"/>
        <v>-</v>
      </c>
      <c r="KX511" s="163" t="str">
        <f t="shared" ca="1" si="1783"/>
        <v>-</v>
      </c>
      <c r="KY511" s="163" t="str">
        <f t="shared" ca="1" si="1783"/>
        <v>-</v>
      </c>
      <c r="KZ511" s="163" t="str">
        <f t="shared" ca="1" si="1783"/>
        <v>-</v>
      </c>
      <c r="LA511" s="163" t="str">
        <f t="shared" ca="1" si="1783"/>
        <v>-</v>
      </c>
      <c r="LB511" s="163" t="str">
        <f t="shared" ca="1" si="1783"/>
        <v>-</v>
      </c>
      <c r="LC511" s="163" t="str">
        <f t="shared" ca="1" si="1783"/>
        <v>-</v>
      </c>
      <c r="LD511" s="163" t="str">
        <f t="shared" ca="1" si="1783"/>
        <v>-</v>
      </c>
      <c r="LE511" s="163" t="str">
        <f t="shared" ca="1" si="1783"/>
        <v>-</v>
      </c>
      <c r="LF511" s="163" t="str">
        <f t="shared" ca="1" si="1783"/>
        <v>-</v>
      </c>
      <c r="LG511" s="163" t="str">
        <f t="shared" ca="1" si="1783"/>
        <v>-</v>
      </c>
      <c r="LH511" s="163" t="str">
        <f t="shared" ca="1" si="1783"/>
        <v>-</v>
      </c>
      <c r="LI511" s="163" t="str">
        <f t="shared" ca="1" si="1783"/>
        <v>-</v>
      </c>
      <c r="LJ511" s="163" t="str">
        <f t="shared" ca="1" si="1783"/>
        <v>-</v>
      </c>
      <c r="LK511" s="163" t="str">
        <f t="shared" ca="1" si="1783"/>
        <v>-</v>
      </c>
      <c r="LL511" s="163" t="str">
        <f t="shared" ca="1" si="1783"/>
        <v>-</v>
      </c>
      <c r="LM511" s="163" t="str">
        <f t="shared" ca="1" si="1783"/>
        <v>-</v>
      </c>
      <c r="LN511" s="163" t="str">
        <f t="shared" ca="1" si="1783"/>
        <v>-</v>
      </c>
      <c r="LO511" s="163" t="str">
        <f t="shared" ca="1" si="1693"/>
        <v>-</v>
      </c>
      <c r="LP511" s="163" t="str">
        <f t="shared" ca="1" si="1693"/>
        <v>-</v>
      </c>
      <c r="LQ511" s="163" t="str">
        <f t="shared" ca="1" si="1693"/>
        <v>-</v>
      </c>
      <c r="LR511" s="163" t="str">
        <f t="shared" ca="1" si="1693"/>
        <v>-</v>
      </c>
      <c r="LS511" s="163" t="str">
        <f t="shared" ca="1" si="1693"/>
        <v>-</v>
      </c>
      <c r="LT511" s="163" t="str">
        <f t="shared" ca="1" si="1693"/>
        <v>-</v>
      </c>
      <c r="LU511" s="163" t="str">
        <f t="shared" ca="1" si="1693"/>
        <v>-</v>
      </c>
      <c r="LV511" s="163" t="str">
        <f t="shared" ca="1" si="1693"/>
        <v>-</v>
      </c>
      <c r="LW511" s="163" t="str">
        <f t="shared" ca="1" si="1693"/>
        <v>-</v>
      </c>
      <c r="LX511" s="163" t="str">
        <f t="shared" ca="1" si="1693"/>
        <v>-</v>
      </c>
      <c r="LY511" s="10"/>
      <c r="LZ511" s="161">
        <f t="shared" ca="1" si="1694"/>
        <v>4.4999999999999998E-2</v>
      </c>
      <c r="MA511" s="161">
        <f t="shared" ca="1" si="1695"/>
        <v>4.4999999999999998E-2</v>
      </c>
      <c r="MB511" s="163">
        <f t="shared" ca="1" si="1696"/>
        <v>1</v>
      </c>
      <c r="MC511" s="163">
        <f t="shared" ca="1" si="1696"/>
        <v>0</v>
      </c>
      <c r="MD511" s="163">
        <f t="shared" ca="1" si="1696"/>
        <v>1</v>
      </c>
      <c r="ME511" s="163">
        <f t="shared" ref="ME511:PB523" ca="1" si="1794">OFFSET(ME$5,$B511,0)</f>
        <v>1</v>
      </c>
      <c r="MF511" s="163">
        <f t="shared" ca="1" si="1794"/>
        <v>0</v>
      </c>
      <c r="MG511" s="163">
        <f t="shared" ca="1" si="1794"/>
        <v>70</v>
      </c>
      <c r="MH511" s="163">
        <f t="shared" ca="1" si="1794"/>
        <v>50</v>
      </c>
      <c r="MI511" s="163">
        <f t="shared" ca="1" si="1794"/>
        <v>85</v>
      </c>
      <c r="MJ511" s="163">
        <f t="shared" ca="1" si="1794"/>
        <v>50</v>
      </c>
      <c r="MK511" s="161">
        <f t="shared" ca="1" si="1697"/>
        <v>1</v>
      </c>
      <c r="ML511" s="161">
        <f t="shared" ca="1" si="1698"/>
        <v>1</v>
      </c>
      <c r="MM511" s="161">
        <f t="shared" ca="1" si="1699"/>
        <v>1</v>
      </c>
      <c r="MN511" s="161">
        <f t="shared" ca="1" si="1700"/>
        <v>1</v>
      </c>
      <c r="MO511" s="161">
        <f t="shared" ca="1" si="1700"/>
        <v>1</v>
      </c>
      <c r="MP511" s="163">
        <f t="shared" ca="1" si="1794"/>
        <v>1</v>
      </c>
      <c r="MQ511" s="10"/>
      <c r="MR511" s="163">
        <f t="shared" ca="1" si="1794"/>
        <v>1</v>
      </c>
      <c r="MS511" s="161">
        <f t="shared" ca="1" si="1701"/>
        <v>1</v>
      </c>
      <c r="MT511" s="163">
        <f t="shared" ca="1" si="1794"/>
        <v>0.75</v>
      </c>
      <c r="MU511" s="163">
        <f t="shared" ca="1" si="1794"/>
        <v>0.8</v>
      </c>
      <c r="MV511" s="163">
        <f t="shared" ref="MV511:NH513" ca="1" si="1795">OFFSET(MV$5,$B511,0)</f>
        <v>0.82499999999999996</v>
      </c>
      <c r="MW511" s="163">
        <f t="shared" ca="1" si="1795"/>
        <v>0.875</v>
      </c>
      <c r="MX511" s="163">
        <f t="shared" ca="1" si="1794"/>
        <v>0.9</v>
      </c>
      <c r="MY511" s="163">
        <f t="shared" ca="1" si="1795"/>
        <v>0.75</v>
      </c>
      <c r="MZ511" s="163">
        <f t="shared" ca="1" si="1794"/>
        <v>0.78142857142857147</v>
      </c>
      <c r="NA511" s="163">
        <f t="shared" ca="1" si="1794"/>
        <v>0.82499999999999996</v>
      </c>
      <c r="NB511" s="163">
        <f t="shared" ca="1" si="1795"/>
        <v>0.875</v>
      </c>
      <c r="NC511" s="163">
        <f t="shared" ca="1" si="1795"/>
        <v>0.9</v>
      </c>
      <c r="ND511" s="163">
        <f t="shared" ca="1" si="1794"/>
        <v>0.9</v>
      </c>
      <c r="NE511" s="163">
        <f t="shared" ca="1" si="1795"/>
        <v>0.75</v>
      </c>
      <c r="NF511" s="163">
        <f t="shared" ca="1" si="1794"/>
        <v>0.78142857142857147</v>
      </c>
      <c r="NG511" s="163">
        <f t="shared" ca="1" si="1794"/>
        <v>0.82499999999999996</v>
      </c>
      <c r="NH511" s="163">
        <f t="shared" ca="1" si="1795"/>
        <v>0.875</v>
      </c>
      <c r="NI511" s="163">
        <f t="shared" ca="1" si="1793"/>
        <v>0.9</v>
      </c>
      <c r="NJ511" s="163">
        <f t="shared" ca="1" si="1794"/>
        <v>0.9</v>
      </c>
      <c r="NK511" s="163">
        <f t="shared" ca="1" si="1793"/>
        <v>0.75</v>
      </c>
      <c r="NL511" s="163">
        <f t="shared" ca="1" si="1794"/>
        <v>0.78142857142857147</v>
      </c>
      <c r="NM511" s="163">
        <f t="shared" ca="1" si="1794"/>
        <v>0.82499999999999996</v>
      </c>
      <c r="NN511" s="163">
        <f t="shared" ca="1" si="1793"/>
        <v>0.875</v>
      </c>
      <c r="NO511" s="163">
        <f t="shared" ca="1" si="1793"/>
        <v>0.9</v>
      </c>
      <c r="NP511" s="163">
        <f t="shared" ca="1" si="1794"/>
        <v>0.9</v>
      </c>
      <c r="NQ511" s="163">
        <f t="shared" ca="1" si="1793"/>
        <v>0.75</v>
      </c>
      <c r="NR511" s="163">
        <f t="shared" ca="1" si="1794"/>
        <v>0.78142857142857147</v>
      </c>
      <c r="NS511" s="163">
        <f t="shared" ca="1" si="1794"/>
        <v>0.82499999999999996</v>
      </c>
      <c r="NT511" s="163">
        <f t="shared" ca="1" si="1793"/>
        <v>0.875</v>
      </c>
      <c r="NU511" s="163">
        <f t="shared" ca="1" si="1793"/>
        <v>0.9</v>
      </c>
      <c r="NV511" s="163">
        <f t="shared" ca="1" si="1794"/>
        <v>0.9</v>
      </c>
      <c r="NW511" s="163">
        <f t="shared" ca="1" si="1793"/>
        <v>0.75</v>
      </c>
      <c r="NX511" s="163">
        <f t="shared" ca="1" si="1794"/>
        <v>0.78142857142857147</v>
      </c>
      <c r="NY511" s="163">
        <f t="shared" ca="1" si="1794"/>
        <v>0.82499999999999996</v>
      </c>
      <c r="NZ511" s="163">
        <f t="shared" ca="1" si="1793"/>
        <v>0.875</v>
      </c>
      <c r="OA511" s="163">
        <f t="shared" ca="1" si="1793"/>
        <v>0.9</v>
      </c>
      <c r="OB511" s="163">
        <f t="shared" ca="1" si="1794"/>
        <v>0.9</v>
      </c>
      <c r="OC511" s="163">
        <f t="shared" ca="1" si="1793"/>
        <v>0.75</v>
      </c>
      <c r="OD511" s="163">
        <f t="shared" ca="1" si="1794"/>
        <v>0.78142857142857147</v>
      </c>
      <c r="OE511" s="163">
        <f t="shared" ca="1" si="1794"/>
        <v>0.82499999999999996</v>
      </c>
      <c r="OF511" s="163">
        <f t="shared" ca="1" si="1793"/>
        <v>0.875</v>
      </c>
      <c r="OG511" s="163">
        <f t="shared" ca="1" si="1793"/>
        <v>0.9</v>
      </c>
      <c r="OH511" s="163">
        <f t="shared" ca="1" si="1794"/>
        <v>0.9</v>
      </c>
      <c r="OI511" s="163">
        <f t="shared" ca="1" si="1793"/>
        <v>0.75</v>
      </c>
      <c r="OJ511" s="163">
        <f t="shared" ca="1" si="1794"/>
        <v>0.76904761904761909</v>
      </c>
      <c r="OK511" s="163">
        <f t="shared" ca="1" si="1794"/>
        <v>0.82000000000000006</v>
      </c>
      <c r="OL511" s="163">
        <f t="shared" ca="1" si="1793"/>
        <v>0.875</v>
      </c>
      <c r="OM511" s="163">
        <f t="shared" ca="1" si="1793"/>
        <v>0.9</v>
      </c>
      <c r="ON511" s="163">
        <f t="shared" ca="1" si="1794"/>
        <v>0.90000000000000013</v>
      </c>
      <c r="OO511" s="163">
        <f t="shared" ca="1" si="1793"/>
        <v>0.75</v>
      </c>
      <c r="OP511" s="163">
        <f t="shared" ca="1" si="1794"/>
        <v>0.76904761904761909</v>
      </c>
      <c r="OQ511" s="163">
        <f t="shared" ca="1" si="1794"/>
        <v>0.82000000000000006</v>
      </c>
      <c r="OR511" s="163">
        <f t="shared" ca="1" si="1793"/>
        <v>0.875</v>
      </c>
      <c r="OS511" s="163">
        <f t="shared" ca="1" si="1793"/>
        <v>0.9</v>
      </c>
      <c r="OT511" s="163">
        <f t="shared" ca="1" si="1794"/>
        <v>0.9</v>
      </c>
      <c r="OU511" s="163">
        <f t="shared" ca="1" si="1763"/>
        <v>0.875</v>
      </c>
      <c r="OV511" s="161">
        <f t="shared" ca="1" si="1705"/>
        <v>1</v>
      </c>
      <c r="OW511" s="161">
        <f t="shared" ca="1" si="1706"/>
        <v>1</v>
      </c>
      <c r="OX511" s="161" t="str">
        <f t="shared" ca="1" si="1707"/>
        <v>-</v>
      </c>
      <c r="OY511" s="163" t="str">
        <f t="shared" ca="1" si="1708"/>
        <v>-</v>
      </c>
      <c r="OZ511" s="161" t="str">
        <f t="shared" ca="1" si="1709"/>
        <v>-</v>
      </c>
      <c r="PA511" s="161" t="str">
        <f t="shared" ca="1" si="1710"/>
        <v>-</v>
      </c>
      <c r="PB511" s="163">
        <f t="shared" ca="1" si="1794"/>
        <v>0</v>
      </c>
      <c r="PC511" s="27">
        <v>0</v>
      </c>
    </row>
    <row r="512" spans="1:419" s="143" customFormat="1" hidden="1" outlineLevel="1">
      <c r="A512" s="121">
        <f t="shared" si="14"/>
        <v>507</v>
      </c>
      <c r="B512" s="121">
        <f t="shared" si="1766"/>
        <v>13</v>
      </c>
      <c r="C512" s="143">
        <f t="shared" si="1724"/>
        <v>1002</v>
      </c>
      <c r="D512" s="143" t="s">
        <v>884</v>
      </c>
      <c r="E512" s="143" t="b">
        <f t="shared" si="1667"/>
        <v>0</v>
      </c>
      <c r="F512" s="143" t="b">
        <v>0</v>
      </c>
      <c r="G512" s="143" t="b">
        <f t="shared" si="1712"/>
        <v>0</v>
      </c>
      <c r="H512" s="139">
        <f t="shared" ca="1" si="1713"/>
        <v>3</v>
      </c>
      <c r="I512" s="32">
        <v>2</v>
      </c>
      <c r="J512" s="32">
        <v>3</v>
      </c>
      <c r="K512" s="32">
        <v>3</v>
      </c>
      <c r="L512" s="139">
        <f t="shared" ca="1" si="1713"/>
        <v>1</v>
      </c>
      <c r="M512" s="139">
        <f t="shared" ca="1" si="1713"/>
        <v>1</v>
      </c>
      <c r="N512" s="139">
        <f t="shared" ca="1" si="1713"/>
        <v>1</v>
      </c>
      <c r="O512" s="139">
        <f t="shared" ca="1" si="1713"/>
        <v>1</v>
      </c>
      <c r="P512" s="139">
        <f t="shared" ca="1" si="1713"/>
        <v>1</v>
      </c>
      <c r="Q512" s="139">
        <f t="shared" ca="1" si="1713"/>
        <v>1</v>
      </c>
      <c r="R512" s="139">
        <f t="shared" ca="1" si="1713"/>
        <v>2</v>
      </c>
      <c r="S512" s="139">
        <f t="shared" ca="1" si="1713"/>
        <v>1</v>
      </c>
      <c r="T512" s="139">
        <f t="shared" ca="1" si="1775"/>
        <v>1</v>
      </c>
      <c r="U512" s="139">
        <f t="shared" ca="1" si="1775"/>
        <v>1</v>
      </c>
      <c r="V512" s="139">
        <f t="shared" ca="1" si="1775"/>
        <v>1</v>
      </c>
      <c r="W512" s="139">
        <f t="shared" ca="1" si="1713"/>
        <v>1</v>
      </c>
      <c r="X512" s="139">
        <f t="shared" ca="1" si="1713"/>
        <v>1</v>
      </c>
      <c r="Y512" s="139">
        <f t="shared" ca="1" si="1713"/>
        <v>1</v>
      </c>
      <c r="Z512" s="139">
        <f t="shared" ca="1" si="1713"/>
        <v>1</v>
      </c>
      <c r="AA512" s="139">
        <f t="shared" ca="1" si="1713"/>
        <v>1</v>
      </c>
      <c r="AB512" s="139">
        <f t="shared" ca="1" si="1713"/>
        <v>1</v>
      </c>
      <c r="AC512" s="139">
        <f t="shared" ca="1" si="1713"/>
        <v>1</v>
      </c>
      <c r="AE512" s="157"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163" t="str">
        <f t="shared" ca="1" si="1668"/>
        <v>-</v>
      </c>
      <c r="AI512" s="163" t="str">
        <f t="shared" ca="1" si="1668"/>
        <v>-</v>
      </c>
      <c r="AJ512" s="163" t="str">
        <f t="shared" ca="1" si="1668"/>
        <v>-</v>
      </c>
      <c r="AK512" s="163" t="str">
        <f t="shared" ca="1" si="1668"/>
        <v>-</v>
      </c>
      <c r="AL512" s="163" t="str">
        <f t="shared" ca="1" si="1668"/>
        <v>-</v>
      </c>
      <c r="AM512" s="163" t="b">
        <f t="shared" ca="1" si="1668"/>
        <v>1</v>
      </c>
      <c r="AN512" s="10"/>
      <c r="AO512" s="161" t="b">
        <f t="shared" si="1669"/>
        <v>0</v>
      </c>
      <c r="AP512" s="161" t="str">
        <f t="shared" si="1669"/>
        <v>-</v>
      </c>
      <c r="AQ512" s="161" t="b">
        <f t="shared" si="1669"/>
        <v>0</v>
      </c>
      <c r="AR512" s="161" t="b">
        <f t="shared" si="1669"/>
        <v>1</v>
      </c>
      <c r="AS512" s="161" t="b">
        <f t="shared" si="1669"/>
        <v>1</v>
      </c>
      <c r="AT512" s="161" t="b">
        <f t="shared" si="1669"/>
        <v>0</v>
      </c>
      <c r="AU512" s="161">
        <f t="shared" ca="1" si="1670"/>
        <v>0</v>
      </c>
      <c r="AV512" s="161" t="b">
        <f t="shared" si="1671"/>
        <v>1</v>
      </c>
      <c r="AW512" s="161" t="b">
        <f t="shared" si="1671"/>
        <v>1</v>
      </c>
      <c r="AX512" s="161">
        <f t="shared" si="1671"/>
        <v>1</v>
      </c>
      <c r="AY512" s="161">
        <f t="shared" si="1671"/>
        <v>5.0000000000000004E-6</v>
      </c>
      <c r="AZ512" s="161" t="str">
        <f t="shared" si="1671"/>
        <v>-</v>
      </c>
      <c r="BA512" s="10"/>
      <c r="BB512" s="161" t="b">
        <f t="shared" si="1672"/>
        <v>1</v>
      </c>
      <c r="BC512" s="163" t="b">
        <f t="shared" ca="1" si="1673"/>
        <v>1</v>
      </c>
      <c r="BD512" s="163" t="b">
        <f t="shared" ca="1" si="1673"/>
        <v>1</v>
      </c>
      <c r="BE512" s="162">
        <f t="shared" ca="1" si="1674"/>
        <v>3210</v>
      </c>
      <c r="BF512" s="163" t="str">
        <f t="shared" ca="1" si="1784"/>
        <v>-</v>
      </c>
      <c r="BG512" s="163" t="str">
        <f t="shared" ca="1" si="1784"/>
        <v>-</v>
      </c>
      <c r="BH512" s="163" t="str">
        <f t="shared" ca="1" si="1784"/>
        <v>-</v>
      </c>
      <c r="BI512" s="163" t="str">
        <f t="shared" ca="1" si="1784"/>
        <v>-</v>
      </c>
      <c r="BJ512" s="163" t="str">
        <f t="shared" ca="1" si="1784"/>
        <v>-</v>
      </c>
      <c r="BK512" s="163">
        <f t="shared" ca="1" si="1784"/>
        <v>1</v>
      </c>
      <c r="BL512" s="163">
        <f t="shared" ca="1" si="1784"/>
        <v>1</v>
      </c>
      <c r="BM512" s="163" t="str">
        <f t="shared" ca="1" si="1784"/>
        <v>-</v>
      </c>
      <c r="BN512" s="163" t="str">
        <f t="shared" ca="1" si="1784"/>
        <v>-</v>
      </c>
      <c r="BO512" s="163" t="b">
        <f t="shared" ca="1" si="1676"/>
        <v>0</v>
      </c>
      <c r="BP512" s="163" t="b">
        <f t="shared" ca="1" si="1676"/>
        <v>0</v>
      </c>
      <c r="BQ512" s="163" t="b">
        <f t="shared" ca="1" si="1676"/>
        <v>0</v>
      </c>
      <c r="BR512" s="163" t="b">
        <f t="shared" ca="1" si="1676"/>
        <v>0</v>
      </c>
      <c r="BS512" s="163" t="b">
        <f t="shared" ca="1" si="1676"/>
        <v>0</v>
      </c>
      <c r="BT512" s="163" t="b">
        <f t="shared" ca="1" si="1676"/>
        <v>0</v>
      </c>
      <c r="BU512" s="163" t="b">
        <f t="shared" ca="1" si="1676"/>
        <v>0</v>
      </c>
      <c r="BV512" s="163" t="b">
        <f t="shared" ca="1" si="1676"/>
        <v>0</v>
      </c>
      <c r="BW512" s="163" t="b">
        <f t="shared" ca="1" si="1676"/>
        <v>0</v>
      </c>
      <c r="BX512" s="163" t="str">
        <f t="shared" ca="1" si="1767"/>
        <v>-</v>
      </c>
      <c r="BY512" s="163" t="str">
        <f t="shared" ca="1" si="1768"/>
        <v>-</v>
      </c>
      <c r="BZ512" s="163" t="str">
        <f t="shared" ca="1" si="1768"/>
        <v>-</v>
      </c>
      <c r="CA512" s="163" t="str">
        <f t="shared" ca="1" si="1768"/>
        <v>-</v>
      </c>
      <c r="CB512" s="163" t="str">
        <f t="shared" ca="1" si="1768"/>
        <v>-</v>
      </c>
      <c r="CC512" s="163" t="str">
        <f t="shared" ca="1" si="1768"/>
        <v>-</v>
      </c>
      <c r="CD512" s="163" t="str">
        <f t="shared" ca="1" si="1768"/>
        <v>-</v>
      </c>
      <c r="CE512" s="163" t="str">
        <f t="shared" ca="1" si="1768"/>
        <v>-</v>
      </c>
      <c r="CF512" s="163" t="str">
        <f t="shared" ca="1" si="1768"/>
        <v>-</v>
      </c>
      <c r="CG512" s="163" t="str">
        <f t="shared" ca="1" si="1767"/>
        <v>-</v>
      </c>
      <c r="CH512" s="163" t="str">
        <f t="shared" ca="1" si="1767"/>
        <v>-</v>
      </c>
      <c r="CI512" s="163" t="str">
        <f t="shared" ca="1" si="1767"/>
        <v>-</v>
      </c>
      <c r="CJ512" s="163" t="str">
        <f t="shared" ca="1" si="1767"/>
        <v>-</v>
      </c>
      <c r="CK512" s="163" t="str">
        <f t="shared" ca="1" si="1767"/>
        <v>-</v>
      </c>
      <c r="CL512" s="163" t="str">
        <f t="shared" ca="1" si="1767"/>
        <v>-</v>
      </c>
      <c r="CM512" s="163" t="str">
        <f t="shared" ca="1" si="1767"/>
        <v>-</v>
      </c>
      <c r="CN512" s="163" t="str">
        <f t="shared" ca="1" si="1767"/>
        <v>-</v>
      </c>
      <c r="CO512" s="163" t="str">
        <f t="shared" ca="1" si="1767"/>
        <v>-</v>
      </c>
      <c r="CP512" s="163" t="str">
        <f t="shared" ca="1" si="1767"/>
        <v>-</v>
      </c>
      <c r="CQ512" s="163" t="str">
        <f t="shared" ca="1" si="1767"/>
        <v>-</v>
      </c>
      <c r="CR512" s="163" t="str">
        <f t="shared" ca="1" si="1767"/>
        <v>-</v>
      </c>
      <c r="CS512" s="163" t="str">
        <f t="shared" ca="1" si="1767"/>
        <v>-</v>
      </c>
      <c r="CT512" s="163" t="str">
        <f t="shared" ca="1" si="1767"/>
        <v>-</v>
      </c>
      <c r="CU512" s="163" t="str">
        <f t="shared" ca="1" si="1767"/>
        <v>-</v>
      </c>
      <c r="CV512" s="163" t="str">
        <f t="shared" ca="1" si="1767"/>
        <v>-</v>
      </c>
      <c r="CW512" s="163" t="str">
        <f t="shared" ca="1" si="1767"/>
        <v>-</v>
      </c>
      <c r="CX512" s="163" t="str">
        <f t="shared" ca="1" si="1767"/>
        <v>-</v>
      </c>
      <c r="CY512" s="163" t="str">
        <f t="shared" ca="1" si="1767"/>
        <v>-</v>
      </c>
      <c r="CZ512" s="163" t="str">
        <f t="shared" ca="1" si="1767"/>
        <v>-</v>
      </c>
      <c r="DA512" s="163" t="str">
        <f t="shared" ca="1" si="1767"/>
        <v>-</v>
      </c>
      <c r="DB512" s="163" t="str">
        <f t="shared" ca="1" si="1767"/>
        <v>-</v>
      </c>
      <c r="DC512" s="163" t="str">
        <f t="shared" ca="1" si="1767"/>
        <v>-</v>
      </c>
      <c r="DD512" s="163" t="str">
        <f t="shared" ca="1" si="1769"/>
        <v>-</v>
      </c>
      <c r="DE512" s="163" t="str">
        <f t="shared" ca="1" si="1769"/>
        <v>-</v>
      </c>
      <c r="DF512" s="163" t="str">
        <f t="shared" ca="1" si="1769"/>
        <v>-</v>
      </c>
      <c r="DG512" s="163" t="str">
        <f t="shared" ca="1" si="1769"/>
        <v>-</v>
      </c>
      <c r="DH512" s="163" t="str">
        <f t="shared" ca="1" si="1769"/>
        <v>-</v>
      </c>
      <c r="DI512" s="163" t="str">
        <f t="shared" ca="1" si="1769"/>
        <v>-</v>
      </c>
      <c r="DJ512" s="163" t="str">
        <f t="shared" ca="1" si="1769"/>
        <v>-</v>
      </c>
      <c r="DK512" s="163" t="str">
        <f t="shared" ca="1" si="1769"/>
        <v>-</v>
      </c>
      <c r="DL512" s="10"/>
      <c r="DM512" s="163" t="str">
        <f t="shared" ca="1" si="1784"/>
        <v>-</v>
      </c>
      <c r="DN512" s="163" t="str">
        <f t="shared" ca="1" si="1784"/>
        <v>-</v>
      </c>
      <c r="DO512" s="163" t="str">
        <f t="shared" ca="1" si="1784"/>
        <v>-</v>
      </c>
      <c r="DP512" s="163" t="str">
        <f t="shared" ca="1" si="1784"/>
        <v>-</v>
      </c>
      <c r="DQ512" s="163" t="str">
        <f t="shared" ca="1" si="1784"/>
        <v>-</v>
      </c>
      <c r="DR512" s="163" t="str">
        <f t="shared" ca="1" si="1784"/>
        <v>-</v>
      </c>
      <c r="DS512" s="163" t="str">
        <f t="shared" ca="1" si="1784"/>
        <v>-</v>
      </c>
      <c r="DT512" s="163" t="str">
        <f t="shared" ca="1" si="1784"/>
        <v>-</v>
      </c>
      <c r="DU512" s="163" t="str">
        <f t="shared" ca="1" si="1784"/>
        <v>-</v>
      </c>
      <c r="DV512" s="163" t="str">
        <f t="shared" ca="1" si="1784"/>
        <v>-</v>
      </c>
      <c r="DW512" s="163" t="str">
        <f t="shared" ca="1" si="1784"/>
        <v>-</v>
      </c>
      <c r="DX512" s="161" t="str" cm="1">
        <f t="array" ref="DX512">INDEX(i.rev,$K512,DX$15)</f>
        <v>-</v>
      </c>
      <c r="DY512" s="161">
        <f t="shared" si="1680"/>
        <v>23</v>
      </c>
      <c r="DZ512" s="161" t="str" cm="1">
        <f t="array" ref="DZ512">INDEX(i.rev,$K512,DZ$15)</f>
        <v>-</v>
      </c>
      <c r="EA512" s="161" t="str" cm="1">
        <f t="array" ref="EA512">INDEX(i.rev,$K512,EA$15)</f>
        <v>-</v>
      </c>
      <c r="EB512" s="161" t="str" cm="1">
        <f t="array" ref="EB512">INDEX(i.rev,$K512,EB$15)</f>
        <v>-</v>
      </c>
      <c r="EC512" s="161" t="str" cm="1">
        <f t="array" ref="EC512">INDEX(i.rev,$K512,EC$15)</f>
        <v>-</v>
      </c>
      <c r="ED512" s="161" t="str" cm="1">
        <f t="array" ref="ED512">INDEX(i.rev,$K512,ED$15)</f>
        <v>-</v>
      </c>
      <c r="EE512" s="161" t="str" cm="1">
        <f t="array" ref="EE512">INDEX(i.rev,$K512,EE$15)</f>
        <v>-</v>
      </c>
      <c r="EF512" s="161" t="str" cm="1">
        <f t="array" ref="EF512">INDEX(i.rev,$K512,EF$15)</f>
        <v>-</v>
      </c>
      <c r="EG512" s="161" t="str" cm="1">
        <f t="array" ref="EG512">INDEX(i.rev,$K512,EG$15)</f>
        <v>-</v>
      </c>
      <c r="EH512" s="10"/>
      <c r="EI512" s="163" t="str">
        <f t="shared" ca="1" si="1770"/>
        <v>-</v>
      </c>
      <c r="EJ512" s="163" t="str">
        <f t="shared" ca="1" si="1770"/>
        <v>-</v>
      </c>
      <c r="EK512" s="163" t="str">
        <f t="shared" ca="1" si="1770"/>
        <v>-</v>
      </c>
      <c r="EL512" s="163" t="str">
        <f t="shared" ca="1" si="1770"/>
        <v>-</v>
      </c>
      <c r="EM512" s="163" t="str">
        <f t="shared" ca="1" si="1770"/>
        <v>-</v>
      </c>
      <c r="EN512" s="163" t="str">
        <f t="shared" ca="1" si="1770"/>
        <v>-</v>
      </c>
      <c r="EO512" s="163" t="str">
        <f t="shared" ca="1" si="1770"/>
        <v>-</v>
      </c>
      <c r="EP512" s="163" t="str">
        <f t="shared" ca="1" si="1770"/>
        <v>-</v>
      </c>
      <c r="EQ512" s="163">
        <f t="shared" ca="1" si="1770"/>
        <v>1</v>
      </c>
      <c r="ER512" s="163">
        <f t="shared" ca="1" si="1770"/>
        <v>1</v>
      </c>
      <c r="ES512" s="163">
        <f t="shared" ca="1" si="1770"/>
        <v>0</v>
      </c>
      <c r="ET512" s="163" t="str">
        <f t="shared" ca="1" si="1770"/>
        <v>-</v>
      </c>
      <c r="EU512" s="163" t="str">
        <f t="shared" ca="1" si="1770"/>
        <v>-</v>
      </c>
      <c r="EV512" s="163" t="str">
        <f t="shared" ca="1" si="1770"/>
        <v>-</v>
      </c>
      <c r="EW512" s="163" t="str">
        <f t="shared" ca="1" si="1770"/>
        <v>-</v>
      </c>
      <c r="EX512" s="163" t="str">
        <f t="shared" ca="1" si="1770"/>
        <v>-</v>
      </c>
      <c r="EY512" s="163" t="str">
        <f t="shared" ca="1" si="1770"/>
        <v>-</v>
      </c>
      <c r="EZ512" s="163" t="str">
        <f t="shared" ca="1" si="1770"/>
        <v>-</v>
      </c>
      <c r="FA512" s="163">
        <f t="shared" ca="1" si="1770"/>
        <v>0</v>
      </c>
      <c r="FB512" s="163" t="str">
        <f t="shared" ca="1" si="1770"/>
        <v>-</v>
      </c>
      <c r="FC512" s="163" t="str">
        <f t="shared" ca="1" si="1770"/>
        <v>-</v>
      </c>
      <c r="FD512" s="163" t="str">
        <f t="shared" ca="1" si="1770"/>
        <v>-</v>
      </c>
      <c r="FE512" s="163" t="str">
        <f t="shared" ca="1" si="1770"/>
        <v>-</v>
      </c>
      <c r="FF512" s="163" t="str">
        <f t="shared" ca="1" si="1770"/>
        <v>-</v>
      </c>
      <c r="FG512" s="163">
        <f t="shared" ca="1" si="1770"/>
        <v>0</v>
      </c>
      <c r="FH512" s="163">
        <f t="shared" ca="1" si="1770"/>
        <v>0</v>
      </c>
      <c r="FI512" s="163">
        <f t="shared" ca="1" si="1770"/>
        <v>0</v>
      </c>
      <c r="FJ512" s="163">
        <f t="shared" ca="1" si="1770"/>
        <v>0</v>
      </c>
      <c r="FK512" s="163">
        <f t="shared" ca="1" si="1770"/>
        <v>0</v>
      </c>
      <c r="FL512" s="163">
        <f t="shared" ca="1" si="1770"/>
        <v>0</v>
      </c>
      <c r="FM512" s="163">
        <f t="shared" ca="1" si="1770"/>
        <v>0</v>
      </c>
      <c r="FN512" s="163" t="str">
        <f t="shared" ca="1" si="1770"/>
        <v>-</v>
      </c>
      <c r="FO512" s="163" t="str">
        <f t="shared" ca="1" si="1770"/>
        <v>-</v>
      </c>
      <c r="FP512" s="163" t="str">
        <f t="shared" ca="1" si="1770"/>
        <v>-</v>
      </c>
      <c r="FQ512" s="163" t="str">
        <f t="shared" ca="1" si="1770"/>
        <v>-</v>
      </c>
      <c r="FR512" s="163" t="str">
        <f t="shared" ca="1" si="1770"/>
        <v>-</v>
      </c>
      <c r="FS512" s="163" t="str">
        <f t="shared" ca="1" si="1770"/>
        <v>-</v>
      </c>
      <c r="FT512" s="163" t="str">
        <f t="shared" ca="1" si="1770"/>
        <v>-</v>
      </c>
      <c r="FU512" s="163" t="str">
        <f t="shared" ca="1" si="1770"/>
        <v>-</v>
      </c>
      <c r="FV512" s="163" t="str">
        <f t="shared" ca="1" si="1770"/>
        <v>-</v>
      </c>
      <c r="FW512" s="163" t="str">
        <f t="shared" ca="1" si="1770"/>
        <v>-</v>
      </c>
      <c r="FX512" s="163" t="str">
        <f t="shared" ca="1" si="1770"/>
        <v>-</v>
      </c>
      <c r="FY512" s="10"/>
      <c r="FZ512" s="163">
        <f t="shared" ca="1" si="1770"/>
        <v>1</v>
      </c>
      <c r="GA512" s="163" t="str">
        <f t="shared" ca="1" si="1770"/>
        <v>-</v>
      </c>
      <c r="GB512" s="163" t="str">
        <f t="shared" ca="1" si="1770"/>
        <v>-</v>
      </c>
      <c r="GC512" s="163" t="str">
        <f t="shared" ca="1" si="1770"/>
        <v>-</v>
      </c>
      <c r="GD512" s="163" t="str">
        <f t="shared" ca="1" si="1735"/>
        <v>-</v>
      </c>
      <c r="GE512" s="163" t="b">
        <f t="shared" ca="1" si="1735"/>
        <v>0</v>
      </c>
      <c r="GF512" s="163" t="str">
        <f t="shared" ca="1" si="1735"/>
        <v>-</v>
      </c>
      <c r="GG512" s="163">
        <f t="shared" ca="1" si="1735"/>
        <v>0</v>
      </c>
      <c r="GH512" s="163" t="str">
        <f t="shared" ca="1" si="1735"/>
        <v>-</v>
      </c>
      <c r="GI512" s="161" cm="1">
        <f t="array" ref="GI512">INDEX(i.rev,$K512,GI$15)</f>
        <v>1.1000000000000001</v>
      </c>
      <c r="GJ512" s="163">
        <f t="shared" ca="1" si="1682"/>
        <v>0</v>
      </c>
      <c r="GK512" s="163">
        <f t="shared" ca="1" si="1682"/>
        <v>1</v>
      </c>
      <c r="GL512" s="163">
        <f t="shared" ca="1" si="1682"/>
        <v>0</v>
      </c>
      <c r="GM512" s="163">
        <f t="shared" ca="1" si="1682"/>
        <v>1</v>
      </c>
      <c r="GN512" s="163">
        <f t="shared" ca="1" si="1682"/>
        <v>1</v>
      </c>
      <c r="GO512" s="163">
        <f t="shared" ca="1" si="1682"/>
        <v>1</v>
      </c>
      <c r="GP512" s="163">
        <f t="shared" ca="1" si="1682"/>
        <v>0</v>
      </c>
      <c r="GQ512" s="163">
        <f t="shared" ca="1" si="1682"/>
        <v>0</v>
      </c>
      <c r="GR512" s="163">
        <f t="shared" ca="1" si="1682"/>
        <v>0</v>
      </c>
      <c r="GS512" s="163">
        <f t="shared" ca="1" si="1682"/>
        <v>0</v>
      </c>
      <c r="GT512" s="163">
        <f t="shared" ca="1" si="1682"/>
        <v>0</v>
      </c>
      <c r="GU512" s="163">
        <f t="shared" ca="1" si="1682"/>
        <v>0</v>
      </c>
      <c r="GV512" s="163">
        <f t="shared" ca="1" si="1682"/>
        <v>0</v>
      </c>
      <c r="GW512" s="163">
        <f t="shared" ca="1" si="1682"/>
        <v>0</v>
      </c>
      <c r="GX512" s="163">
        <f t="shared" ca="1" si="1682"/>
        <v>0</v>
      </c>
      <c r="GY512" s="163">
        <f t="shared" ref="GY512:GY513" ca="1" si="1796">OFFSET(GY$5,$B512,0)</f>
        <v>0</v>
      </c>
      <c r="GZ512" s="161" cm="1">
        <f t="array" ref="GZ512">INDEX(i.rev,$K512,GZ$15)</f>
        <v>0</v>
      </c>
      <c r="HA512" s="163">
        <f t="shared" ca="1" si="1683"/>
        <v>0</v>
      </c>
      <c r="HB512" s="161" cm="1">
        <f t="array" ref="HB512">INDEX(i.rev,$K512,HB$15)</f>
        <v>1</v>
      </c>
      <c r="HC512" s="163">
        <f t="shared" ca="1" si="1771"/>
        <v>0</v>
      </c>
      <c r="HD512" s="163">
        <f t="shared" ca="1" si="1771"/>
        <v>0</v>
      </c>
      <c r="HE512" s="163">
        <f t="shared" ca="1" si="1771"/>
        <v>0</v>
      </c>
      <c r="HF512" s="163">
        <f t="shared" ca="1" si="1771"/>
        <v>0</v>
      </c>
      <c r="HG512" s="163">
        <f t="shared" ca="1" si="1771"/>
        <v>0</v>
      </c>
      <c r="HH512" s="163">
        <f t="shared" ca="1" si="1771"/>
        <v>0</v>
      </c>
      <c r="HI512" s="163">
        <f t="shared" ca="1" si="1771"/>
        <v>0</v>
      </c>
      <c r="HJ512" s="10"/>
      <c r="HK512" s="163" t="str">
        <f t="shared" ca="1" si="1771"/>
        <v>-</v>
      </c>
      <c r="HL512" s="163" t="str">
        <f t="shared" ca="1" si="1771"/>
        <v>-</v>
      </c>
      <c r="HM512" s="163" t="str">
        <f t="shared" ca="1" si="1771"/>
        <v>-</v>
      </c>
      <c r="HN512" s="163" t="str">
        <f t="shared" ca="1" si="1771"/>
        <v>-</v>
      </c>
      <c r="HO512" s="163" t="str">
        <f t="shared" ca="1" si="1685"/>
        <v>-</v>
      </c>
      <c r="HP512" s="161" t="b">
        <f t="shared" ca="1" si="1686"/>
        <v>0</v>
      </c>
      <c r="HQ512" s="161" t="b">
        <f t="shared" ca="1" si="1686"/>
        <v>0</v>
      </c>
      <c r="HR512" s="161" t="b">
        <f t="shared" ca="1" si="1686"/>
        <v>1</v>
      </c>
      <c r="HS512" s="163">
        <f t="shared" ca="1" si="1771"/>
        <v>0</v>
      </c>
      <c r="HT512" s="161">
        <f t="shared" ca="1" si="1687"/>
        <v>1</v>
      </c>
      <c r="HU512" s="161">
        <f t="shared" ca="1" si="1687"/>
        <v>1</v>
      </c>
      <c r="HV512" s="163" t="str">
        <f t="shared" ca="1" si="1771"/>
        <v>-</v>
      </c>
      <c r="HW512" s="163" t="str">
        <f t="shared" ca="1" si="1771"/>
        <v>-</v>
      </c>
      <c r="HX512" s="163" t="str">
        <f t="shared" ca="1" si="1771"/>
        <v>-</v>
      </c>
      <c r="HY512" s="163" t="str">
        <f t="shared" ca="1" si="1771"/>
        <v>-</v>
      </c>
      <c r="HZ512" s="163" t="str">
        <f t="shared" ca="1" si="1771"/>
        <v>-</v>
      </c>
      <c r="IA512" s="163" t="str">
        <f t="shared" ca="1" si="1771"/>
        <v>-</v>
      </c>
      <c r="IB512" s="163" t="str">
        <f t="shared" ca="1" si="1771"/>
        <v>-</v>
      </c>
      <c r="IC512" s="163" t="str">
        <f t="shared" ca="1" si="1771"/>
        <v>-</v>
      </c>
      <c r="ID512" s="163" t="str">
        <f t="shared" ca="1" si="1771"/>
        <v>-</v>
      </c>
      <c r="IE512" s="163" t="b">
        <f t="shared" ca="1" si="1771"/>
        <v>1</v>
      </c>
      <c r="IF512" s="163" t="str">
        <f t="shared" ca="1" si="1771"/>
        <v>-</v>
      </c>
      <c r="IG512" s="163" t="str">
        <f t="shared" ca="1" si="1771"/>
        <v>-</v>
      </c>
      <c r="IH512" s="163" t="str">
        <f t="shared" ca="1" si="1771"/>
        <v>-</v>
      </c>
      <c r="II512" s="163" t="b">
        <f t="shared" ca="1" si="1688"/>
        <v>1</v>
      </c>
      <c r="IJ512" s="163">
        <f t="shared" ca="1" si="1688"/>
        <v>0</v>
      </c>
      <c r="IK512" s="163" t="str">
        <f t="shared" ca="1" si="1688"/>
        <v>-</v>
      </c>
      <c r="IL512" s="163" t="str">
        <f t="shared" ca="1" si="1688"/>
        <v>-</v>
      </c>
      <c r="IM512" s="163" t="str">
        <f t="shared" ca="1" si="1688"/>
        <v>-</v>
      </c>
      <c r="IN512" s="163" t="str">
        <f t="shared" ca="1" si="1688"/>
        <v>-</v>
      </c>
      <c r="IO512" s="163" t="str">
        <f t="shared" ca="1" si="1688"/>
        <v>-</v>
      </c>
      <c r="IP512" s="163">
        <f t="shared" ca="1" si="1688"/>
        <v>0</v>
      </c>
      <c r="IQ512" s="163" t="str">
        <f t="shared" ca="1" si="1688"/>
        <v>-</v>
      </c>
      <c r="IR512" s="163" t="str">
        <f t="shared" ca="1" si="1688"/>
        <v>-</v>
      </c>
      <c r="IS512" s="163" t="str">
        <f t="shared" ca="1" si="1688"/>
        <v>-</v>
      </c>
      <c r="IT512" s="163">
        <f t="shared" ca="1" si="1688"/>
        <v>500</v>
      </c>
      <c r="IU512" s="163">
        <f t="shared" ca="1" si="1688"/>
        <v>500</v>
      </c>
      <c r="IV512" s="163" t="str">
        <f t="shared" ca="1" si="1688"/>
        <v>-</v>
      </c>
      <c r="IW512" s="163" t="str">
        <f t="shared" ca="1" si="1688"/>
        <v>-</v>
      </c>
      <c r="IX512" s="163" t="str">
        <f t="shared" ca="1" si="1688"/>
        <v>-</v>
      </c>
      <c r="IY512" s="163" t="str">
        <f t="shared" ca="1" si="1689"/>
        <v>-</v>
      </c>
      <c r="IZ512" s="163" t="str">
        <f t="shared" ca="1" si="1753"/>
        <v>-</v>
      </c>
      <c r="JA512" s="163" t="str">
        <f t="shared" ca="1" si="1753"/>
        <v>-</v>
      </c>
      <c r="JB512" s="163" t="str">
        <f t="shared" ca="1" si="1753"/>
        <v>-</v>
      </c>
      <c r="JC512" s="163" t="str">
        <f t="shared" ca="1" si="1753"/>
        <v>-</v>
      </c>
      <c r="JD512" s="163" t="str">
        <f t="shared" ca="1" si="1753"/>
        <v>-</v>
      </c>
      <c r="JE512" s="163" t="str">
        <f t="shared" ca="1" si="1753"/>
        <v>-</v>
      </c>
      <c r="JF512" s="163" t="str">
        <f t="shared" ca="1" si="1753"/>
        <v>-</v>
      </c>
      <c r="JG512" s="163" t="str">
        <f t="shared" ca="1" si="1753"/>
        <v>-</v>
      </c>
      <c r="JH512" s="163" t="str">
        <f t="shared" ca="1" si="1753"/>
        <v>-</v>
      </c>
      <c r="JI512" s="163" t="str">
        <f t="shared" ca="1" si="1782"/>
        <v>-</v>
      </c>
      <c r="JJ512" s="163" t="str">
        <f t="shared" ca="1" si="1782"/>
        <v>-</v>
      </c>
      <c r="JK512" s="163" t="str">
        <f t="shared" ca="1" si="1782"/>
        <v>-</v>
      </c>
      <c r="JL512" s="163" t="str">
        <f t="shared" ca="1" si="1782"/>
        <v>-</v>
      </c>
      <c r="JM512" s="163" t="str">
        <f t="shared" ca="1" si="1782"/>
        <v>-</v>
      </c>
      <c r="JN512" s="163" t="str">
        <f t="shared" ca="1" si="1782"/>
        <v>-</v>
      </c>
      <c r="JO512" s="163" t="str">
        <f t="shared" ca="1" si="1782"/>
        <v>-</v>
      </c>
      <c r="JP512" s="163" t="str">
        <f t="shared" ca="1" si="1782"/>
        <v>-</v>
      </c>
      <c r="JQ512" s="163" t="str">
        <f t="shared" ca="1" si="1782"/>
        <v>-</v>
      </c>
      <c r="JR512" s="163" t="str">
        <f t="shared" ca="1" si="1782"/>
        <v>-</v>
      </c>
      <c r="JS512" s="163" t="str">
        <f t="shared" ca="1" si="1753"/>
        <v>-</v>
      </c>
      <c r="JT512" s="163" t="str">
        <f t="shared" ca="1" si="1753"/>
        <v>-</v>
      </c>
      <c r="JU512" s="163" t="str">
        <f t="shared" ca="1" si="1753"/>
        <v>-</v>
      </c>
      <c r="JV512" s="163" t="str">
        <f t="shared" ca="1" si="1753"/>
        <v>-</v>
      </c>
      <c r="JW512" s="163" t="str">
        <f t="shared" ca="1" si="1753"/>
        <v>-</v>
      </c>
      <c r="JX512" s="163" t="str">
        <f t="shared" ca="1" si="1689"/>
        <v>-</v>
      </c>
      <c r="JY512" s="163" t="str">
        <f t="shared" ca="1" si="1783"/>
        <v>-</v>
      </c>
      <c r="JZ512" s="163" t="str">
        <f t="shared" ca="1" si="1783"/>
        <v>-</v>
      </c>
      <c r="KA512" s="163" t="str">
        <f t="shared" ca="1" si="1783"/>
        <v>-</v>
      </c>
      <c r="KB512" s="163" t="str">
        <f t="shared" ca="1" si="1783"/>
        <v>-</v>
      </c>
      <c r="KC512" s="163" t="str">
        <f t="shared" ca="1" si="1783"/>
        <v>-</v>
      </c>
      <c r="KD512" s="163" t="str">
        <f t="shared" ca="1" si="1783"/>
        <v>-</v>
      </c>
      <c r="KE512" s="163" t="str">
        <f t="shared" ca="1" si="1783"/>
        <v>-</v>
      </c>
      <c r="KF512" s="163" t="str">
        <f t="shared" ca="1" si="1783"/>
        <v>-</v>
      </c>
      <c r="KG512" s="163" t="str">
        <f t="shared" ca="1" si="1783"/>
        <v>-</v>
      </c>
      <c r="KH512" s="163" t="str">
        <f t="shared" ca="1" si="1783"/>
        <v>-</v>
      </c>
      <c r="KI512" s="163" t="str">
        <f t="shared" ca="1" si="1783"/>
        <v>-</v>
      </c>
      <c r="KJ512" s="163" t="str">
        <f t="shared" ca="1" si="1783"/>
        <v>-</v>
      </c>
      <c r="KK512" s="163" t="str">
        <f t="shared" ca="1" si="1783"/>
        <v>-</v>
      </c>
      <c r="KL512" s="163" t="str">
        <f t="shared" ca="1" si="1783"/>
        <v>-</v>
      </c>
      <c r="KM512" s="163" t="str">
        <f t="shared" ca="1" si="1783"/>
        <v>-</v>
      </c>
      <c r="KN512" s="163" t="str">
        <f t="shared" ca="1" si="1783"/>
        <v>-</v>
      </c>
      <c r="KO512" s="163" t="str">
        <f t="shared" ca="1" si="1783"/>
        <v>-</v>
      </c>
      <c r="KP512" s="163" t="str">
        <f t="shared" ca="1" si="1783"/>
        <v>-</v>
      </c>
      <c r="KQ512" s="163" t="str">
        <f t="shared" ca="1" si="1783"/>
        <v>-</v>
      </c>
      <c r="KR512" s="163" t="str">
        <f t="shared" ca="1" si="1783"/>
        <v>-</v>
      </c>
      <c r="KS512" s="163" t="str">
        <f t="shared" ca="1" si="1783"/>
        <v>-</v>
      </c>
      <c r="KT512" s="163" t="str">
        <f t="shared" ca="1" si="1783"/>
        <v>-</v>
      </c>
      <c r="KU512" s="163" t="str">
        <f t="shared" ca="1" si="1783"/>
        <v>-</v>
      </c>
      <c r="KV512" s="163" t="str">
        <f t="shared" ca="1" si="1783"/>
        <v>-</v>
      </c>
      <c r="KW512" s="163" t="str">
        <f t="shared" ca="1" si="1783"/>
        <v>-</v>
      </c>
      <c r="KX512" s="163" t="str">
        <f t="shared" ca="1" si="1783"/>
        <v>-</v>
      </c>
      <c r="KY512" s="163" t="str">
        <f t="shared" ca="1" si="1783"/>
        <v>-</v>
      </c>
      <c r="KZ512" s="163" t="str">
        <f t="shared" ca="1" si="1783"/>
        <v>-</v>
      </c>
      <c r="LA512" s="163" t="str">
        <f t="shared" ca="1" si="1783"/>
        <v>-</v>
      </c>
      <c r="LB512" s="163" t="str">
        <f t="shared" ca="1" si="1783"/>
        <v>-</v>
      </c>
      <c r="LC512" s="163" t="str">
        <f t="shared" ca="1" si="1783"/>
        <v>-</v>
      </c>
      <c r="LD512" s="163" t="str">
        <f t="shared" ca="1" si="1783"/>
        <v>-</v>
      </c>
      <c r="LE512" s="163" t="str">
        <f t="shared" ca="1" si="1783"/>
        <v>-</v>
      </c>
      <c r="LF512" s="163" t="str">
        <f t="shared" ca="1" si="1783"/>
        <v>-</v>
      </c>
      <c r="LG512" s="163" t="str">
        <f t="shared" ca="1" si="1783"/>
        <v>-</v>
      </c>
      <c r="LH512" s="163" t="str">
        <f t="shared" ca="1" si="1783"/>
        <v>-</v>
      </c>
      <c r="LI512" s="163" t="str">
        <f t="shared" ca="1" si="1783"/>
        <v>-</v>
      </c>
      <c r="LJ512" s="163" t="str">
        <f t="shared" ca="1" si="1783"/>
        <v>-</v>
      </c>
      <c r="LK512" s="163" t="str">
        <f t="shared" ca="1" si="1783"/>
        <v>-</v>
      </c>
      <c r="LL512" s="163" t="str">
        <f t="shared" ca="1" si="1783"/>
        <v>-</v>
      </c>
      <c r="LM512" s="163" t="str">
        <f t="shared" ca="1" si="1783"/>
        <v>-</v>
      </c>
      <c r="LN512" s="163" t="str">
        <f t="shared" ca="1" si="1783"/>
        <v>-</v>
      </c>
      <c r="LO512" s="163" t="str">
        <f t="shared" ca="1" si="1693"/>
        <v>-</v>
      </c>
      <c r="LP512" s="163" t="str">
        <f t="shared" ca="1" si="1693"/>
        <v>-</v>
      </c>
      <c r="LQ512" s="163" t="str">
        <f t="shared" ca="1" si="1693"/>
        <v>-</v>
      </c>
      <c r="LR512" s="163" t="str">
        <f t="shared" ca="1" si="1693"/>
        <v>-</v>
      </c>
      <c r="LS512" s="163" t="str">
        <f t="shared" ca="1" si="1693"/>
        <v>-</v>
      </c>
      <c r="LT512" s="163" t="str">
        <f t="shared" ca="1" si="1693"/>
        <v>-</v>
      </c>
      <c r="LU512" s="163" t="str">
        <f t="shared" ca="1" si="1693"/>
        <v>-</v>
      </c>
      <c r="LV512" s="163" t="str">
        <f t="shared" ca="1" si="1693"/>
        <v>-</v>
      </c>
      <c r="LW512" s="163" t="str">
        <f t="shared" ca="1" si="1693"/>
        <v>-</v>
      </c>
      <c r="LX512" s="163" t="str">
        <f t="shared" ca="1" si="1693"/>
        <v>-</v>
      </c>
      <c r="LY512" s="10"/>
      <c r="LZ512" s="161">
        <f t="shared" ca="1" si="1694"/>
        <v>4.4999999999999998E-2</v>
      </c>
      <c r="MA512" s="161">
        <f t="shared" ca="1" si="1695"/>
        <v>4.4999999999999998E-2</v>
      </c>
      <c r="MB512" s="163">
        <f t="shared" ref="MB512:PB533" ca="1" si="1797">OFFSET(MB$5,$B512,0)</f>
        <v>1</v>
      </c>
      <c r="MC512" s="163">
        <f t="shared" ca="1" si="1797"/>
        <v>0</v>
      </c>
      <c r="MD512" s="163">
        <f t="shared" ca="1" si="1797"/>
        <v>1</v>
      </c>
      <c r="ME512" s="163">
        <f t="shared" ca="1" si="1797"/>
        <v>1</v>
      </c>
      <c r="MF512" s="163">
        <f t="shared" ca="1" si="1797"/>
        <v>0</v>
      </c>
      <c r="MG512" s="163">
        <f t="shared" ca="1" si="1797"/>
        <v>70</v>
      </c>
      <c r="MH512" s="163">
        <f t="shared" ca="1" si="1797"/>
        <v>50</v>
      </c>
      <c r="MI512" s="163">
        <f t="shared" ca="1" si="1797"/>
        <v>85</v>
      </c>
      <c r="MJ512" s="163">
        <f t="shared" ca="1" si="1797"/>
        <v>50</v>
      </c>
      <c r="MK512" s="161">
        <f t="shared" ca="1" si="1697"/>
        <v>1</v>
      </c>
      <c r="ML512" s="161">
        <f t="shared" ca="1" si="1698"/>
        <v>1</v>
      </c>
      <c r="MM512" s="161">
        <f t="shared" ca="1" si="1699"/>
        <v>1</v>
      </c>
      <c r="MN512" s="161">
        <f t="shared" ca="1" si="1700"/>
        <v>1</v>
      </c>
      <c r="MO512" s="161">
        <f t="shared" ca="1" si="1700"/>
        <v>1</v>
      </c>
      <c r="MP512" s="163">
        <f t="shared" ca="1" si="1797"/>
        <v>1</v>
      </c>
      <c r="MQ512" s="10"/>
      <c r="MR512" s="163">
        <f t="shared" ca="1" si="1797"/>
        <v>1</v>
      </c>
      <c r="MS512" s="161">
        <f t="shared" ca="1" si="1701"/>
        <v>1</v>
      </c>
      <c r="MT512" s="163">
        <f t="shared" ca="1" si="1797"/>
        <v>0.75</v>
      </c>
      <c r="MU512" s="163">
        <f t="shared" ca="1" si="1797"/>
        <v>0.8</v>
      </c>
      <c r="MV512" s="163">
        <f t="shared" ca="1" si="1795"/>
        <v>0.82499999999999996</v>
      </c>
      <c r="MW512" s="163">
        <f t="shared" ca="1" si="1795"/>
        <v>0.875</v>
      </c>
      <c r="MX512" s="163">
        <f t="shared" ca="1" si="1797"/>
        <v>0.9</v>
      </c>
      <c r="MY512" s="163">
        <f t="shared" ca="1" si="1793"/>
        <v>0.75</v>
      </c>
      <c r="MZ512" s="163">
        <f t="shared" ca="1" si="1794"/>
        <v>0.78142857142857147</v>
      </c>
      <c r="NA512" s="163">
        <f t="shared" ca="1" si="1794"/>
        <v>0.82499999999999996</v>
      </c>
      <c r="NB512" s="163">
        <f t="shared" ca="1" si="1793"/>
        <v>0.875</v>
      </c>
      <c r="NC512" s="163">
        <f t="shared" ca="1" si="1793"/>
        <v>0.9</v>
      </c>
      <c r="ND512" s="163">
        <f t="shared" ca="1" si="1794"/>
        <v>0.9</v>
      </c>
      <c r="NE512" s="163">
        <f t="shared" ca="1" si="1793"/>
        <v>0.75</v>
      </c>
      <c r="NF512" s="163">
        <f t="shared" ca="1" si="1794"/>
        <v>0.78142857142857147</v>
      </c>
      <c r="NG512" s="163">
        <f t="shared" ca="1" si="1794"/>
        <v>0.82499999999999996</v>
      </c>
      <c r="NH512" s="163">
        <f t="shared" ca="1" si="1793"/>
        <v>0.875</v>
      </c>
      <c r="NI512" s="163">
        <f t="shared" ca="1" si="1793"/>
        <v>0.9</v>
      </c>
      <c r="NJ512" s="163">
        <f t="shared" ca="1" si="1794"/>
        <v>0.9</v>
      </c>
      <c r="NK512" s="163">
        <f t="shared" ca="1" si="1793"/>
        <v>0.75</v>
      </c>
      <c r="NL512" s="163">
        <f t="shared" ca="1" si="1794"/>
        <v>0.78142857142857147</v>
      </c>
      <c r="NM512" s="163">
        <f t="shared" ca="1" si="1794"/>
        <v>0.82499999999999996</v>
      </c>
      <c r="NN512" s="163">
        <f t="shared" ca="1" si="1793"/>
        <v>0.875</v>
      </c>
      <c r="NO512" s="163">
        <f t="shared" ca="1" si="1793"/>
        <v>0.9</v>
      </c>
      <c r="NP512" s="163">
        <f t="shared" ca="1" si="1794"/>
        <v>0.9</v>
      </c>
      <c r="NQ512" s="163">
        <f t="shared" ca="1" si="1793"/>
        <v>0.75</v>
      </c>
      <c r="NR512" s="163">
        <f t="shared" ca="1" si="1794"/>
        <v>0.78142857142857147</v>
      </c>
      <c r="NS512" s="163">
        <f t="shared" ca="1" si="1794"/>
        <v>0.82499999999999996</v>
      </c>
      <c r="NT512" s="163">
        <f t="shared" ca="1" si="1793"/>
        <v>0.875</v>
      </c>
      <c r="NU512" s="163">
        <f t="shared" ca="1" si="1793"/>
        <v>0.9</v>
      </c>
      <c r="NV512" s="163">
        <f t="shared" ca="1" si="1794"/>
        <v>0.9</v>
      </c>
      <c r="NW512" s="163">
        <f t="shared" ca="1" si="1793"/>
        <v>0.75</v>
      </c>
      <c r="NX512" s="163">
        <f t="shared" ca="1" si="1794"/>
        <v>0.78142857142857147</v>
      </c>
      <c r="NY512" s="163">
        <f t="shared" ca="1" si="1794"/>
        <v>0.82499999999999996</v>
      </c>
      <c r="NZ512" s="163">
        <f t="shared" ca="1" si="1793"/>
        <v>0.875</v>
      </c>
      <c r="OA512" s="163">
        <f t="shared" ca="1" si="1793"/>
        <v>0.9</v>
      </c>
      <c r="OB512" s="163">
        <f t="shared" ca="1" si="1794"/>
        <v>0.9</v>
      </c>
      <c r="OC512" s="163">
        <f t="shared" ca="1" si="1793"/>
        <v>0.75</v>
      </c>
      <c r="OD512" s="163">
        <f t="shared" ca="1" si="1794"/>
        <v>0.78142857142857147</v>
      </c>
      <c r="OE512" s="163">
        <f t="shared" ca="1" si="1794"/>
        <v>0.82499999999999996</v>
      </c>
      <c r="OF512" s="163">
        <f t="shared" ca="1" si="1793"/>
        <v>0.875</v>
      </c>
      <c r="OG512" s="163">
        <f t="shared" ca="1" si="1793"/>
        <v>0.9</v>
      </c>
      <c r="OH512" s="163">
        <f t="shared" ca="1" si="1794"/>
        <v>0.9</v>
      </c>
      <c r="OI512" s="163">
        <f t="shared" ca="1" si="1793"/>
        <v>0.75</v>
      </c>
      <c r="OJ512" s="163">
        <f t="shared" ca="1" si="1794"/>
        <v>0.76904761904761909</v>
      </c>
      <c r="OK512" s="163">
        <f t="shared" ca="1" si="1794"/>
        <v>0.82000000000000006</v>
      </c>
      <c r="OL512" s="163">
        <f t="shared" ca="1" si="1793"/>
        <v>0.875</v>
      </c>
      <c r="OM512" s="163">
        <f t="shared" ca="1" si="1793"/>
        <v>0.9</v>
      </c>
      <c r="ON512" s="163">
        <f t="shared" ca="1" si="1794"/>
        <v>0.90000000000000013</v>
      </c>
      <c r="OO512" s="163">
        <f t="shared" ca="1" si="1793"/>
        <v>0.75</v>
      </c>
      <c r="OP512" s="163">
        <f t="shared" ca="1" si="1794"/>
        <v>0.76904761904761909</v>
      </c>
      <c r="OQ512" s="163">
        <f t="shared" ca="1" si="1794"/>
        <v>0.82000000000000006</v>
      </c>
      <c r="OR512" s="163">
        <f t="shared" ca="1" si="1793"/>
        <v>0.875</v>
      </c>
      <c r="OS512" s="163">
        <f t="shared" ca="1" si="1793"/>
        <v>0.9</v>
      </c>
      <c r="OT512" s="163">
        <f t="shared" ca="1" si="1794"/>
        <v>0.9</v>
      </c>
      <c r="OU512" s="163">
        <f t="shared" ca="1" si="1763"/>
        <v>0.875</v>
      </c>
      <c r="OV512" s="161">
        <f t="shared" ca="1" si="1705"/>
        <v>1</v>
      </c>
      <c r="OW512" s="161">
        <f t="shared" ca="1" si="1706"/>
        <v>1</v>
      </c>
      <c r="OX512" s="161" t="str">
        <f t="shared" ca="1" si="1707"/>
        <v>-</v>
      </c>
      <c r="OY512" s="163" t="str">
        <f t="shared" ca="1" si="1708"/>
        <v>-</v>
      </c>
      <c r="OZ512" s="161" t="str">
        <f t="shared" ca="1" si="1709"/>
        <v>-</v>
      </c>
      <c r="PA512" s="161" t="str">
        <f t="shared" ca="1" si="1710"/>
        <v>-</v>
      </c>
      <c r="PB512" s="163">
        <f t="shared" ca="1" si="1797"/>
        <v>0</v>
      </c>
      <c r="PC512" s="27">
        <v>0</v>
      </c>
    </row>
    <row r="513" spans="1:419" s="143" customFormat="1" hidden="1" outlineLevel="1">
      <c r="A513" s="121">
        <f t="shared" si="14"/>
        <v>508</v>
      </c>
      <c r="B513" s="121">
        <f t="shared" si="1766"/>
        <v>13</v>
      </c>
      <c r="C513" s="143">
        <f t="shared" si="1724"/>
        <v>1002</v>
      </c>
      <c r="D513" s="143" t="s">
        <v>884</v>
      </c>
      <c r="E513" s="143" t="b">
        <f t="shared" ref="E513" si="1798">J513=1</f>
        <v>0</v>
      </c>
      <c r="F513" s="143" t="b">
        <v>0</v>
      </c>
      <c r="G513" s="143" t="b">
        <f t="shared" ref="G513" si="1799">E513</f>
        <v>0</v>
      </c>
      <c r="H513" s="139">
        <f t="shared" ref="H513:AC513" ca="1" si="1800">OFFSET(H513,-1,0)</f>
        <v>3</v>
      </c>
      <c r="I513" s="32">
        <v>2</v>
      </c>
      <c r="J513" s="32">
        <v>3</v>
      </c>
      <c r="K513" s="32">
        <v>4</v>
      </c>
      <c r="L513" s="139">
        <f t="shared" ca="1" si="1800"/>
        <v>1</v>
      </c>
      <c r="M513" s="139">
        <f t="shared" ca="1" si="1800"/>
        <v>1</v>
      </c>
      <c r="N513" s="139">
        <f t="shared" ca="1" si="1800"/>
        <v>1</v>
      </c>
      <c r="O513" s="139">
        <f t="shared" ca="1" si="1800"/>
        <v>1</v>
      </c>
      <c r="P513" s="139">
        <f t="shared" ca="1" si="1800"/>
        <v>1</v>
      </c>
      <c r="Q513" s="139">
        <f t="shared" ca="1" si="1800"/>
        <v>1</v>
      </c>
      <c r="R513" s="139">
        <f t="shared" ca="1" si="1800"/>
        <v>2</v>
      </c>
      <c r="S513" s="139">
        <f t="shared" ca="1" si="1800"/>
        <v>1</v>
      </c>
      <c r="T513" s="139">
        <f t="shared" ca="1" si="1800"/>
        <v>1</v>
      </c>
      <c r="U513" s="139">
        <f t="shared" ca="1" si="1800"/>
        <v>1</v>
      </c>
      <c r="V513" s="139">
        <f t="shared" ca="1" si="1800"/>
        <v>1</v>
      </c>
      <c r="W513" s="139">
        <f t="shared" ca="1" si="1800"/>
        <v>1</v>
      </c>
      <c r="X513" s="139">
        <f t="shared" ca="1" si="1800"/>
        <v>1</v>
      </c>
      <c r="Y513" s="139">
        <f t="shared" ca="1" si="1800"/>
        <v>1</v>
      </c>
      <c r="Z513" s="139">
        <f t="shared" ca="1" si="1800"/>
        <v>1</v>
      </c>
      <c r="AA513" s="139">
        <f t="shared" ca="1" si="1800"/>
        <v>1</v>
      </c>
      <c r="AB513" s="139">
        <f t="shared" ca="1" si="1800"/>
        <v>1</v>
      </c>
      <c r="AC513" s="139">
        <f t="shared" ca="1" si="1800"/>
        <v>1</v>
      </c>
      <c r="AE513" s="157"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163" t="str">
        <f t="shared" ca="1" si="1668"/>
        <v>-</v>
      </c>
      <c r="AI513" s="163" t="str">
        <f t="shared" ca="1" si="1668"/>
        <v>-</v>
      </c>
      <c r="AJ513" s="163" t="str">
        <f t="shared" ca="1" si="1668"/>
        <v>-</v>
      </c>
      <c r="AK513" s="163" t="str">
        <f t="shared" ca="1" si="1668"/>
        <v>-</v>
      </c>
      <c r="AL513" s="163" t="str">
        <f t="shared" ca="1" si="1668"/>
        <v>-</v>
      </c>
      <c r="AM513" s="163" t="b">
        <f t="shared" ca="1" si="1668"/>
        <v>1</v>
      </c>
      <c r="AN513" s="10"/>
      <c r="AO513" s="161" t="b">
        <f t="shared" si="1669"/>
        <v>0</v>
      </c>
      <c r="AP513" s="161" t="str">
        <f t="shared" si="1669"/>
        <v>-</v>
      </c>
      <c r="AQ513" s="161" t="b">
        <f t="shared" si="1669"/>
        <v>0</v>
      </c>
      <c r="AR513" s="161" t="b">
        <f t="shared" si="1669"/>
        <v>1</v>
      </c>
      <c r="AS513" s="161" t="b">
        <f t="shared" si="1669"/>
        <v>1</v>
      </c>
      <c r="AT513" s="161" t="b">
        <f t="shared" si="1669"/>
        <v>0</v>
      </c>
      <c r="AU513" s="161">
        <f t="shared" ca="1" si="1670"/>
        <v>0</v>
      </c>
      <c r="AV513" s="161" t="b">
        <f t="shared" si="1671"/>
        <v>1</v>
      </c>
      <c r="AW513" s="161" t="b">
        <f t="shared" si="1671"/>
        <v>1</v>
      </c>
      <c r="AX513" s="161">
        <f t="shared" si="1671"/>
        <v>1</v>
      </c>
      <c r="AY513" s="161">
        <f t="shared" si="1671"/>
        <v>5.0000000000000004E-6</v>
      </c>
      <c r="AZ513" s="161" t="str">
        <f t="shared" si="1671"/>
        <v>-</v>
      </c>
      <c r="BA513" s="10"/>
      <c r="BB513" s="161" t="b">
        <f t="shared" si="1672"/>
        <v>1</v>
      </c>
      <c r="BC513" s="163" t="b">
        <f t="shared" ca="1" si="1673"/>
        <v>1</v>
      </c>
      <c r="BD513" s="163" t="b">
        <f t="shared" ca="1" si="1673"/>
        <v>1</v>
      </c>
      <c r="BE513" s="162">
        <f t="shared" ca="1" si="1674"/>
        <v>3210</v>
      </c>
      <c r="BF513" s="163" t="str">
        <f t="shared" ref="BF513:DW513" ca="1" si="1801">OFFSET(BF$5,$B513,0)</f>
        <v>-</v>
      </c>
      <c r="BG513" s="163" t="str">
        <f t="shared" ca="1" si="1801"/>
        <v>-</v>
      </c>
      <c r="BH513" s="163" t="str">
        <f t="shared" ca="1" si="1801"/>
        <v>-</v>
      </c>
      <c r="BI513" s="163" t="str">
        <f t="shared" ca="1" si="1801"/>
        <v>-</v>
      </c>
      <c r="BJ513" s="163" t="str">
        <f t="shared" ca="1" si="1801"/>
        <v>-</v>
      </c>
      <c r="BK513" s="163">
        <f t="shared" ca="1" si="1801"/>
        <v>1</v>
      </c>
      <c r="BL513" s="163">
        <f t="shared" ca="1" si="1801"/>
        <v>1</v>
      </c>
      <c r="BM513" s="163" t="str">
        <f t="shared" ca="1" si="1801"/>
        <v>-</v>
      </c>
      <c r="BN513" s="163" t="str">
        <f t="shared" ca="1" si="1801"/>
        <v>-</v>
      </c>
      <c r="BO513" s="163" t="b">
        <f t="shared" ca="1" si="1676"/>
        <v>0</v>
      </c>
      <c r="BP513" s="163" t="b">
        <f t="shared" ca="1" si="1676"/>
        <v>0</v>
      </c>
      <c r="BQ513" s="163" t="b">
        <f t="shared" ca="1" si="1676"/>
        <v>0</v>
      </c>
      <c r="BR513" s="163" t="b">
        <f t="shared" ca="1" si="1676"/>
        <v>0</v>
      </c>
      <c r="BS513" s="163" t="b">
        <f t="shared" ca="1" si="1676"/>
        <v>0</v>
      </c>
      <c r="BT513" s="163" t="b">
        <f t="shared" ca="1" si="1676"/>
        <v>0</v>
      </c>
      <c r="BU513" s="163" t="b">
        <f t="shared" ca="1" si="1676"/>
        <v>0</v>
      </c>
      <c r="BV513" s="163" t="b">
        <f t="shared" ca="1" si="1676"/>
        <v>0</v>
      </c>
      <c r="BW513" s="163" t="b">
        <f t="shared" ca="1" si="1676"/>
        <v>0</v>
      </c>
      <c r="BX513" s="163" t="str">
        <f t="shared" ca="1" si="1801"/>
        <v>-</v>
      </c>
      <c r="BY513" s="163" t="str">
        <f t="shared" ca="1" si="1801"/>
        <v>-</v>
      </c>
      <c r="BZ513" s="163" t="str">
        <f t="shared" ca="1" si="1801"/>
        <v>-</v>
      </c>
      <c r="CA513" s="163" t="str">
        <f t="shared" ca="1" si="1801"/>
        <v>-</v>
      </c>
      <c r="CB513" s="163" t="str">
        <f t="shared" ca="1" si="1801"/>
        <v>-</v>
      </c>
      <c r="CC513" s="163" t="str">
        <f t="shared" ca="1" si="1801"/>
        <v>-</v>
      </c>
      <c r="CD513" s="163" t="str">
        <f t="shared" ca="1" si="1801"/>
        <v>-</v>
      </c>
      <c r="CE513" s="163" t="str">
        <f t="shared" ca="1" si="1801"/>
        <v>-</v>
      </c>
      <c r="CF513" s="163" t="str">
        <f t="shared" ca="1" si="1801"/>
        <v>-</v>
      </c>
      <c r="CG513" s="163" t="str">
        <f t="shared" ca="1" si="1801"/>
        <v>-</v>
      </c>
      <c r="CH513" s="163" t="str">
        <f t="shared" ca="1" si="1801"/>
        <v>-</v>
      </c>
      <c r="CI513" s="163" t="str">
        <f t="shared" ca="1" si="1801"/>
        <v>-</v>
      </c>
      <c r="CJ513" s="163" t="str">
        <f t="shared" ca="1" si="1801"/>
        <v>-</v>
      </c>
      <c r="CK513" s="163" t="str">
        <f t="shared" ca="1" si="1801"/>
        <v>-</v>
      </c>
      <c r="CL513" s="163" t="str">
        <f t="shared" ca="1" si="1801"/>
        <v>-</v>
      </c>
      <c r="CM513" s="163" t="str">
        <f t="shared" ca="1" si="1801"/>
        <v>-</v>
      </c>
      <c r="CN513" s="163" t="str">
        <f t="shared" ca="1" si="1801"/>
        <v>-</v>
      </c>
      <c r="CO513" s="163" t="str">
        <f t="shared" ca="1" si="1801"/>
        <v>-</v>
      </c>
      <c r="CP513" s="163" t="str">
        <f t="shared" ca="1" si="1801"/>
        <v>-</v>
      </c>
      <c r="CQ513" s="163" t="str">
        <f t="shared" ca="1" si="1801"/>
        <v>-</v>
      </c>
      <c r="CR513" s="163" t="str">
        <f t="shared" ca="1" si="1801"/>
        <v>-</v>
      </c>
      <c r="CS513" s="163" t="str">
        <f t="shared" ca="1" si="1801"/>
        <v>-</v>
      </c>
      <c r="CT513" s="163" t="str">
        <f t="shared" ca="1" si="1801"/>
        <v>-</v>
      </c>
      <c r="CU513" s="163" t="str">
        <f t="shared" ca="1" si="1801"/>
        <v>-</v>
      </c>
      <c r="CV513" s="163" t="str">
        <f t="shared" ca="1" si="1801"/>
        <v>-</v>
      </c>
      <c r="CW513" s="163" t="str">
        <f t="shared" ca="1" si="1801"/>
        <v>-</v>
      </c>
      <c r="CX513" s="163" t="str">
        <f t="shared" ca="1" si="1801"/>
        <v>-</v>
      </c>
      <c r="CY513" s="163" t="str">
        <f t="shared" ca="1" si="1801"/>
        <v>-</v>
      </c>
      <c r="CZ513" s="163" t="str">
        <f t="shared" ca="1" si="1801"/>
        <v>-</v>
      </c>
      <c r="DA513" s="163" t="str">
        <f t="shared" ca="1" si="1801"/>
        <v>-</v>
      </c>
      <c r="DB513" s="163" t="str">
        <f t="shared" ca="1" si="1801"/>
        <v>-</v>
      </c>
      <c r="DC513" s="163" t="str">
        <f t="shared" ca="1" si="1801"/>
        <v>-</v>
      </c>
      <c r="DD513" s="163" t="str">
        <f t="shared" ca="1" si="1801"/>
        <v>-</v>
      </c>
      <c r="DE513" s="163" t="str">
        <f t="shared" ca="1" si="1801"/>
        <v>-</v>
      </c>
      <c r="DF513" s="163" t="str">
        <f t="shared" ca="1" si="1801"/>
        <v>-</v>
      </c>
      <c r="DG513" s="163" t="str">
        <f t="shared" ca="1" si="1801"/>
        <v>-</v>
      </c>
      <c r="DH513" s="163" t="str">
        <f t="shared" ca="1" si="1801"/>
        <v>-</v>
      </c>
      <c r="DI513" s="163" t="str">
        <f t="shared" ca="1" si="1801"/>
        <v>-</v>
      </c>
      <c r="DJ513" s="163" t="str">
        <f t="shared" ca="1" si="1801"/>
        <v>-</v>
      </c>
      <c r="DK513" s="163" t="str">
        <f t="shared" ca="1" si="1801"/>
        <v>-</v>
      </c>
      <c r="DL513" s="10"/>
      <c r="DM513" s="163" t="str">
        <f t="shared" ca="1" si="1801"/>
        <v>-</v>
      </c>
      <c r="DN513" s="163" t="str">
        <f t="shared" ca="1" si="1801"/>
        <v>-</v>
      </c>
      <c r="DO513" s="163" t="str">
        <f t="shared" ca="1" si="1801"/>
        <v>-</v>
      </c>
      <c r="DP513" s="163" t="str">
        <f t="shared" ca="1" si="1801"/>
        <v>-</v>
      </c>
      <c r="DQ513" s="163" t="str">
        <f t="shared" ca="1" si="1801"/>
        <v>-</v>
      </c>
      <c r="DR513" s="163" t="str">
        <f t="shared" ca="1" si="1801"/>
        <v>-</v>
      </c>
      <c r="DS513" s="163" t="str">
        <f t="shared" ca="1" si="1801"/>
        <v>-</v>
      </c>
      <c r="DT513" s="163" t="str">
        <f t="shared" ca="1" si="1801"/>
        <v>-</v>
      </c>
      <c r="DU513" s="163" t="str">
        <f t="shared" ca="1" si="1801"/>
        <v>-</v>
      </c>
      <c r="DV513" s="163" t="str">
        <f t="shared" ca="1" si="1801"/>
        <v>-</v>
      </c>
      <c r="DW513" s="163" t="str">
        <f t="shared" ca="1" si="1801"/>
        <v>-</v>
      </c>
      <c r="DX513" s="161" t="b" cm="1">
        <f t="array" ref="DX513">INDEX(i.rev,$K513,DX$15)</f>
        <v>0</v>
      </c>
      <c r="DY513" s="161">
        <f t="shared" si="1680"/>
        <v>23</v>
      </c>
      <c r="DZ513" s="161" t="b" cm="1">
        <f t="array" ref="DZ513">INDEX(i.rev,$K513,DZ$15)</f>
        <v>0</v>
      </c>
      <c r="EA513" s="161" t="b" cm="1">
        <f t="array" ref="EA513">INDEX(i.rev,$K513,EA$15)</f>
        <v>1</v>
      </c>
      <c r="EB513" s="161" t="b" cm="1">
        <f t="array" ref="EB513">INDEX(i.rev,$K513,EB$15)</f>
        <v>1</v>
      </c>
      <c r="EC513" s="161" t="b" cm="1">
        <f t="array" ref="EC513">INDEX(i.rev,$K513,EC$15)</f>
        <v>1</v>
      </c>
      <c r="ED513" s="161" t="b" cm="1">
        <f t="array" ref="ED513">INDEX(i.rev,$K513,ED$15)</f>
        <v>1</v>
      </c>
      <c r="EE513" s="161" t="b" cm="1">
        <f t="array" ref="EE513">INDEX(i.rev,$K513,EE$15)</f>
        <v>1</v>
      </c>
      <c r="EF513" s="161" t="b" cm="1">
        <f t="array" ref="EF513">INDEX(i.rev,$K513,EF$15)</f>
        <v>1</v>
      </c>
      <c r="EG513" s="161" t="b" cm="1">
        <f t="array" ref="EG513">INDEX(i.rev,$K513,EG$15)</f>
        <v>1</v>
      </c>
      <c r="EH513" s="10"/>
      <c r="EI513" s="163" t="str">
        <f t="shared" ref="EI513:GC513" ca="1" si="1802">OFFSET(EI$5,$B513,0)</f>
        <v>-</v>
      </c>
      <c r="EJ513" s="163" t="str">
        <f t="shared" ca="1" si="1802"/>
        <v>-</v>
      </c>
      <c r="EK513" s="163" t="str">
        <f t="shared" ca="1" si="1802"/>
        <v>-</v>
      </c>
      <c r="EL513" s="163" t="str">
        <f t="shared" ca="1" si="1802"/>
        <v>-</v>
      </c>
      <c r="EM513" s="163" t="str">
        <f t="shared" ca="1" si="1802"/>
        <v>-</v>
      </c>
      <c r="EN513" s="163" t="str">
        <f t="shared" ca="1" si="1802"/>
        <v>-</v>
      </c>
      <c r="EO513" s="163" t="str">
        <f t="shared" ca="1" si="1802"/>
        <v>-</v>
      </c>
      <c r="EP513" s="163" t="str">
        <f t="shared" ca="1" si="1802"/>
        <v>-</v>
      </c>
      <c r="EQ513" s="163">
        <f t="shared" ca="1" si="1802"/>
        <v>1</v>
      </c>
      <c r="ER513" s="163">
        <f t="shared" ca="1" si="1802"/>
        <v>1</v>
      </c>
      <c r="ES513" s="163">
        <f t="shared" ca="1" si="1802"/>
        <v>0</v>
      </c>
      <c r="ET513" s="163" t="str">
        <f t="shared" ca="1" si="1802"/>
        <v>-</v>
      </c>
      <c r="EU513" s="163" t="str">
        <f t="shared" ca="1" si="1802"/>
        <v>-</v>
      </c>
      <c r="EV513" s="163" t="str">
        <f t="shared" ca="1" si="1802"/>
        <v>-</v>
      </c>
      <c r="EW513" s="163" t="str">
        <f t="shared" ca="1" si="1802"/>
        <v>-</v>
      </c>
      <c r="EX513" s="163" t="str">
        <f t="shared" ca="1" si="1802"/>
        <v>-</v>
      </c>
      <c r="EY513" s="163" t="str">
        <f t="shared" ca="1" si="1802"/>
        <v>-</v>
      </c>
      <c r="EZ513" s="163" t="str">
        <f t="shared" ca="1" si="1802"/>
        <v>-</v>
      </c>
      <c r="FA513" s="163">
        <f t="shared" ca="1" si="1802"/>
        <v>0</v>
      </c>
      <c r="FB513" s="163" t="str">
        <f t="shared" ca="1" si="1802"/>
        <v>-</v>
      </c>
      <c r="FC513" s="163" t="str">
        <f t="shared" ca="1" si="1802"/>
        <v>-</v>
      </c>
      <c r="FD513" s="163" t="str">
        <f t="shared" ca="1" si="1802"/>
        <v>-</v>
      </c>
      <c r="FE513" s="163" t="str">
        <f t="shared" ca="1" si="1802"/>
        <v>-</v>
      </c>
      <c r="FF513" s="163" t="str">
        <f t="shared" ca="1" si="1802"/>
        <v>-</v>
      </c>
      <c r="FG513" s="163">
        <f t="shared" ca="1" si="1802"/>
        <v>0</v>
      </c>
      <c r="FH513" s="163">
        <f t="shared" ca="1" si="1802"/>
        <v>0</v>
      </c>
      <c r="FI513" s="163">
        <f t="shared" ca="1" si="1802"/>
        <v>0</v>
      </c>
      <c r="FJ513" s="163">
        <f t="shared" ca="1" si="1802"/>
        <v>0</v>
      </c>
      <c r="FK513" s="163">
        <f t="shared" ca="1" si="1802"/>
        <v>0</v>
      </c>
      <c r="FL513" s="163">
        <f t="shared" ca="1" si="1802"/>
        <v>0</v>
      </c>
      <c r="FM513" s="163">
        <f t="shared" ca="1" si="1802"/>
        <v>0</v>
      </c>
      <c r="FN513" s="163" t="str">
        <f t="shared" ca="1" si="1802"/>
        <v>-</v>
      </c>
      <c r="FO513" s="163" t="str">
        <f t="shared" ca="1" si="1802"/>
        <v>-</v>
      </c>
      <c r="FP513" s="163" t="str">
        <f t="shared" ca="1" si="1802"/>
        <v>-</v>
      </c>
      <c r="FQ513" s="163" t="str">
        <f t="shared" ca="1" si="1802"/>
        <v>-</v>
      </c>
      <c r="FR513" s="163" t="str">
        <f t="shared" ca="1" si="1802"/>
        <v>-</v>
      </c>
      <c r="FS513" s="163" t="str">
        <f t="shared" ca="1" si="1802"/>
        <v>-</v>
      </c>
      <c r="FT513" s="163" t="str">
        <f t="shared" ca="1" si="1802"/>
        <v>-</v>
      </c>
      <c r="FU513" s="163" t="str">
        <f t="shared" ca="1" si="1802"/>
        <v>-</v>
      </c>
      <c r="FV513" s="163" t="str">
        <f t="shared" ca="1" si="1802"/>
        <v>-</v>
      </c>
      <c r="FW513" s="163" t="str">
        <f t="shared" ca="1" si="1802"/>
        <v>-</v>
      </c>
      <c r="FX513" s="163" t="str">
        <f t="shared" ca="1" si="1802"/>
        <v>-</v>
      </c>
      <c r="FY513" s="10"/>
      <c r="FZ513" s="163">
        <f t="shared" ca="1" si="1802"/>
        <v>1</v>
      </c>
      <c r="GA513" s="163" t="str">
        <f t="shared" ca="1" si="1802"/>
        <v>-</v>
      </c>
      <c r="GB513" s="163" t="str">
        <f t="shared" ca="1" si="1802"/>
        <v>-</v>
      </c>
      <c r="GC513" s="163" t="str">
        <f t="shared" ca="1" si="1802"/>
        <v>-</v>
      </c>
      <c r="GD513" s="163" t="str">
        <f t="shared" ca="1" si="1735"/>
        <v>-</v>
      </c>
      <c r="GE513" s="163" t="b">
        <f t="shared" ca="1" si="1735"/>
        <v>0</v>
      </c>
      <c r="GF513" s="163" t="str">
        <f t="shared" ca="1" si="1735"/>
        <v>-</v>
      </c>
      <c r="GG513" s="163">
        <f t="shared" ca="1" si="1735"/>
        <v>0</v>
      </c>
      <c r="GH513" s="163" t="str">
        <f t="shared" ca="1" si="1735"/>
        <v>-</v>
      </c>
      <c r="GI513" s="161" cm="1">
        <f t="array" ref="GI513">INDEX(i.rev,$K513,GI$15)</f>
        <v>1.1000000000000001</v>
      </c>
      <c r="GJ513" s="163">
        <f t="shared" ref="GJ513:GX513" ca="1" si="1803">OFFSET(GJ$5,$B513,0)</f>
        <v>0</v>
      </c>
      <c r="GK513" s="163">
        <f t="shared" ca="1" si="1803"/>
        <v>1</v>
      </c>
      <c r="GL513" s="163">
        <f t="shared" ca="1" si="1803"/>
        <v>0</v>
      </c>
      <c r="GM513" s="163">
        <f t="shared" ca="1" si="1803"/>
        <v>1</v>
      </c>
      <c r="GN513" s="163">
        <f t="shared" ca="1" si="1803"/>
        <v>1</v>
      </c>
      <c r="GO513" s="163">
        <f t="shared" ca="1" si="1803"/>
        <v>1</v>
      </c>
      <c r="GP513" s="163">
        <f t="shared" ca="1" si="1803"/>
        <v>0</v>
      </c>
      <c r="GQ513" s="163">
        <f t="shared" ca="1" si="1803"/>
        <v>0</v>
      </c>
      <c r="GR513" s="163">
        <f t="shared" ca="1" si="1803"/>
        <v>0</v>
      </c>
      <c r="GS513" s="163">
        <f t="shared" ca="1" si="1803"/>
        <v>0</v>
      </c>
      <c r="GT513" s="163">
        <f t="shared" ca="1" si="1803"/>
        <v>0</v>
      </c>
      <c r="GU513" s="163">
        <f t="shared" ca="1" si="1803"/>
        <v>0</v>
      </c>
      <c r="GV513" s="163">
        <f t="shared" ca="1" si="1803"/>
        <v>0</v>
      </c>
      <c r="GW513" s="163">
        <f t="shared" ca="1" si="1803"/>
        <v>0</v>
      </c>
      <c r="GX513" s="163">
        <f t="shared" ca="1" si="1803"/>
        <v>0</v>
      </c>
      <c r="GY513" s="163">
        <f t="shared" ca="1" si="1796"/>
        <v>0</v>
      </c>
      <c r="GZ513" s="161" cm="1">
        <f t="array" ref="GZ513">INDEX(i.rev,$K513,GZ$15)</f>
        <v>0</v>
      </c>
      <c r="HA513" s="163">
        <f t="shared" ca="1" si="1683"/>
        <v>0</v>
      </c>
      <c r="HB513" s="161" cm="1">
        <f t="array" ref="HB513">INDEX(i.rev,$K513,HB$15)</f>
        <v>1</v>
      </c>
      <c r="HC513" s="163">
        <f t="shared" ref="HC513:IX513" ca="1" si="1804">OFFSET(HC$5,$B513,0)</f>
        <v>0</v>
      </c>
      <c r="HD513" s="163">
        <f t="shared" ca="1" si="1804"/>
        <v>0</v>
      </c>
      <c r="HE513" s="163">
        <f t="shared" ca="1" si="1804"/>
        <v>0</v>
      </c>
      <c r="HF513" s="163">
        <f t="shared" ca="1" si="1804"/>
        <v>0</v>
      </c>
      <c r="HG513" s="163">
        <f t="shared" ca="1" si="1804"/>
        <v>0</v>
      </c>
      <c r="HH513" s="163">
        <f t="shared" ca="1" si="1804"/>
        <v>0</v>
      </c>
      <c r="HI513" s="163">
        <f t="shared" ca="1" si="1804"/>
        <v>0</v>
      </c>
      <c r="HJ513" s="10"/>
      <c r="HK513" s="163" t="str">
        <f t="shared" ca="1" si="1804"/>
        <v>-</v>
      </c>
      <c r="HL513" s="163" t="str">
        <f t="shared" ca="1" si="1804"/>
        <v>-</v>
      </c>
      <c r="HM513" s="163" t="str">
        <f t="shared" ca="1" si="1804"/>
        <v>-</v>
      </c>
      <c r="HN513" s="163" t="str">
        <f t="shared" ca="1" si="1804"/>
        <v>-</v>
      </c>
      <c r="HO513" s="163" t="str">
        <f t="shared" ca="1" si="1804"/>
        <v>-</v>
      </c>
      <c r="HP513" s="161" t="b">
        <f t="shared" ca="1" si="1686"/>
        <v>0</v>
      </c>
      <c r="HQ513" s="161" t="b">
        <f t="shared" ca="1" si="1686"/>
        <v>0</v>
      </c>
      <c r="HR513" s="161" t="b">
        <f t="shared" ca="1" si="1686"/>
        <v>1</v>
      </c>
      <c r="HS513" s="163">
        <f t="shared" ca="1" si="1804"/>
        <v>0</v>
      </c>
      <c r="HT513" s="161">
        <f t="shared" ca="1" si="1687"/>
        <v>1</v>
      </c>
      <c r="HU513" s="161">
        <f t="shared" ca="1" si="1687"/>
        <v>1</v>
      </c>
      <c r="HV513" s="163" t="str">
        <f t="shared" ca="1" si="1804"/>
        <v>-</v>
      </c>
      <c r="HW513" s="163" t="str">
        <f t="shared" ca="1" si="1804"/>
        <v>-</v>
      </c>
      <c r="HX513" s="163" t="str">
        <f t="shared" ca="1" si="1804"/>
        <v>-</v>
      </c>
      <c r="HY513" s="163" t="str">
        <f t="shared" ca="1" si="1804"/>
        <v>-</v>
      </c>
      <c r="HZ513" s="163" t="str">
        <f t="shared" ca="1" si="1804"/>
        <v>-</v>
      </c>
      <c r="IA513" s="163" t="str">
        <f t="shared" ca="1" si="1804"/>
        <v>-</v>
      </c>
      <c r="IB513" s="163" t="str">
        <f t="shared" ca="1" si="1804"/>
        <v>-</v>
      </c>
      <c r="IC513" s="163" t="str">
        <f t="shared" ca="1" si="1804"/>
        <v>-</v>
      </c>
      <c r="ID513" s="163" t="str">
        <f t="shared" ca="1" si="1804"/>
        <v>-</v>
      </c>
      <c r="IE513" s="163" t="b">
        <f t="shared" ca="1" si="1804"/>
        <v>1</v>
      </c>
      <c r="IF513" s="163" t="str">
        <f t="shared" ca="1" si="1804"/>
        <v>-</v>
      </c>
      <c r="IG513" s="163" t="str">
        <f t="shared" ca="1" si="1804"/>
        <v>-</v>
      </c>
      <c r="IH513" s="163" t="str">
        <f t="shared" ca="1" si="1804"/>
        <v>-</v>
      </c>
      <c r="II513" s="163" t="b">
        <f t="shared" ca="1" si="1804"/>
        <v>1</v>
      </c>
      <c r="IJ513" s="163">
        <f t="shared" ca="1" si="1804"/>
        <v>0</v>
      </c>
      <c r="IK513" s="163" t="str">
        <f t="shared" ca="1" si="1804"/>
        <v>-</v>
      </c>
      <c r="IL513" s="163" t="str">
        <f t="shared" ca="1" si="1804"/>
        <v>-</v>
      </c>
      <c r="IM513" s="163" t="str">
        <f t="shared" ca="1" si="1804"/>
        <v>-</v>
      </c>
      <c r="IN513" s="163" t="str">
        <f t="shared" ca="1" si="1804"/>
        <v>-</v>
      </c>
      <c r="IO513" s="163" t="str">
        <f t="shared" ca="1" si="1804"/>
        <v>-</v>
      </c>
      <c r="IP513" s="163">
        <f t="shared" ca="1" si="1804"/>
        <v>0</v>
      </c>
      <c r="IQ513" s="163" t="str">
        <f t="shared" ca="1" si="1804"/>
        <v>-</v>
      </c>
      <c r="IR513" s="163" t="str">
        <f t="shared" ca="1" si="1804"/>
        <v>-</v>
      </c>
      <c r="IS513" s="163" t="str">
        <f t="shared" ca="1" si="1804"/>
        <v>-</v>
      </c>
      <c r="IT513" s="163">
        <f t="shared" ca="1" si="1804"/>
        <v>500</v>
      </c>
      <c r="IU513" s="163">
        <f t="shared" ca="1" si="1804"/>
        <v>500</v>
      </c>
      <c r="IV513" s="163" t="str">
        <f t="shared" ca="1" si="1804"/>
        <v>-</v>
      </c>
      <c r="IW513" s="163" t="str">
        <f t="shared" ca="1" si="1804"/>
        <v>-</v>
      </c>
      <c r="IX513" s="163" t="str">
        <f t="shared" ca="1" si="1804"/>
        <v>-</v>
      </c>
      <c r="IY513" s="163" t="str">
        <f t="shared" ca="1" si="1689"/>
        <v>-</v>
      </c>
      <c r="IZ513" s="163" t="str">
        <f t="shared" ca="1" si="1753"/>
        <v>-</v>
      </c>
      <c r="JA513" s="163" t="str">
        <f t="shared" ca="1" si="1753"/>
        <v>-</v>
      </c>
      <c r="JB513" s="163" t="str">
        <f t="shared" ca="1" si="1753"/>
        <v>-</v>
      </c>
      <c r="JC513" s="163" t="str">
        <f t="shared" ca="1" si="1753"/>
        <v>-</v>
      </c>
      <c r="JD513" s="163" t="str">
        <f t="shared" ca="1" si="1753"/>
        <v>-</v>
      </c>
      <c r="JE513" s="163" t="str">
        <f t="shared" ca="1" si="1753"/>
        <v>-</v>
      </c>
      <c r="JF513" s="163" t="str">
        <f t="shared" ca="1" si="1753"/>
        <v>-</v>
      </c>
      <c r="JG513" s="163" t="str">
        <f t="shared" ca="1" si="1753"/>
        <v>-</v>
      </c>
      <c r="JH513" s="163" t="str">
        <f t="shared" ca="1" si="1753"/>
        <v>-</v>
      </c>
      <c r="JI513" s="163" t="str">
        <f t="shared" ca="1" si="1782"/>
        <v>-</v>
      </c>
      <c r="JJ513" s="163" t="str">
        <f t="shared" ca="1" si="1782"/>
        <v>-</v>
      </c>
      <c r="JK513" s="163" t="str">
        <f t="shared" ca="1" si="1782"/>
        <v>-</v>
      </c>
      <c r="JL513" s="163" t="str">
        <f t="shared" ca="1" si="1782"/>
        <v>-</v>
      </c>
      <c r="JM513" s="163" t="str">
        <f t="shared" ca="1" si="1782"/>
        <v>-</v>
      </c>
      <c r="JN513" s="163" t="str">
        <f t="shared" ca="1" si="1782"/>
        <v>-</v>
      </c>
      <c r="JO513" s="163" t="str">
        <f t="shared" ca="1" si="1782"/>
        <v>-</v>
      </c>
      <c r="JP513" s="163" t="str">
        <f t="shared" ca="1" si="1782"/>
        <v>-</v>
      </c>
      <c r="JQ513" s="163" t="str">
        <f t="shared" ca="1" si="1782"/>
        <v>-</v>
      </c>
      <c r="JR513" s="163" t="str">
        <f t="shared" ca="1" si="1782"/>
        <v>-</v>
      </c>
      <c r="JS513" s="163" t="str">
        <f t="shared" ca="1" si="1753"/>
        <v>-</v>
      </c>
      <c r="JT513" s="163" t="str">
        <f t="shared" ca="1" si="1753"/>
        <v>-</v>
      </c>
      <c r="JU513" s="163" t="str">
        <f t="shared" ca="1" si="1753"/>
        <v>-</v>
      </c>
      <c r="JV513" s="163" t="str">
        <f t="shared" ca="1" si="1753"/>
        <v>-</v>
      </c>
      <c r="JW513" s="163" t="str">
        <f t="shared" ca="1" si="1753"/>
        <v>-</v>
      </c>
      <c r="JX513" s="163" t="str">
        <f t="shared" ca="1" si="1689"/>
        <v>-</v>
      </c>
      <c r="JY513" s="163" t="str">
        <f t="shared" ca="1" si="1783"/>
        <v>-</v>
      </c>
      <c r="JZ513" s="163" t="str">
        <f t="shared" ca="1" si="1783"/>
        <v>-</v>
      </c>
      <c r="KA513" s="163" t="str">
        <f t="shared" ca="1" si="1783"/>
        <v>-</v>
      </c>
      <c r="KB513" s="163" t="str">
        <f t="shared" ca="1" si="1783"/>
        <v>-</v>
      </c>
      <c r="KC513" s="163" t="str">
        <f t="shared" ca="1" si="1783"/>
        <v>-</v>
      </c>
      <c r="KD513" s="163" t="str">
        <f t="shared" ca="1" si="1783"/>
        <v>-</v>
      </c>
      <c r="KE513" s="163" t="str">
        <f t="shared" ca="1" si="1783"/>
        <v>-</v>
      </c>
      <c r="KF513" s="163" t="str">
        <f t="shared" ca="1" si="1783"/>
        <v>-</v>
      </c>
      <c r="KG513" s="163" t="str">
        <f t="shared" ca="1" si="1783"/>
        <v>-</v>
      </c>
      <c r="KH513" s="163" t="str">
        <f t="shared" ca="1" si="1783"/>
        <v>-</v>
      </c>
      <c r="KI513" s="163" t="str">
        <f t="shared" ca="1" si="1783"/>
        <v>-</v>
      </c>
      <c r="KJ513" s="163" t="str">
        <f t="shared" ca="1" si="1783"/>
        <v>-</v>
      </c>
      <c r="KK513" s="163" t="str">
        <f t="shared" ca="1" si="1783"/>
        <v>-</v>
      </c>
      <c r="KL513" s="163" t="str">
        <f t="shared" ca="1" si="1783"/>
        <v>-</v>
      </c>
      <c r="KM513" s="163" t="str">
        <f t="shared" ca="1" si="1783"/>
        <v>-</v>
      </c>
      <c r="KN513" s="163" t="str">
        <f t="shared" ca="1" si="1783"/>
        <v>-</v>
      </c>
      <c r="KO513" s="163" t="str">
        <f t="shared" ca="1" si="1783"/>
        <v>-</v>
      </c>
      <c r="KP513" s="163" t="str">
        <f t="shared" ca="1" si="1783"/>
        <v>-</v>
      </c>
      <c r="KQ513" s="163" t="str">
        <f t="shared" ca="1" si="1783"/>
        <v>-</v>
      </c>
      <c r="KR513" s="163" t="str">
        <f t="shared" ca="1" si="1783"/>
        <v>-</v>
      </c>
      <c r="KS513" s="163" t="str">
        <f t="shared" ca="1" si="1783"/>
        <v>-</v>
      </c>
      <c r="KT513" s="163" t="str">
        <f t="shared" ca="1" si="1783"/>
        <v>-</v>
      </c>
      <c r="KU513" s="163" t="str">
        <f t="shared" ca="1" si="1783"/>
        <v>-</v>
      </c>
      <c r="KV513" s="163" t="str">
        <f t="shared" ca="1" si="1783"/>
        <v>-</v>
      </c>
      <c r="KW513" s="163" t="str">
        <f t="shared" ca="1" si="1783"/>
        <v>-</v>
      </c>
      <c r="KX513" s="163" t="str">
        <f t="shared" ca="1" si="1783"/>
        <v>-</v>
      </c>
      <c r="KY513" s="163" t="str">
        <f t="shared" ca="1" si="1783"/>
        <v>-</v>
      </c>
      <c r="KZ513" s="163" t="str">
        <f t="shared" ca="1" si="1783"/>
        <v>-</v>
      </c>
      <c r="LA513" s="163" t="str">
        <f t="shared" ca="1" si="1783"/>
        <v>-</v>
      </c>
      <c r="LB513" s="163" t="str">
        <f t="shared" ca="1" si="1783"/>
        <v>-</v>
      </c>
      <c r="LC513" s="163" t="str">
        <f t="shared" ca="1" si="1783"/>
        <v>-</v>
      </c>
      <c r="LD513" s="163" t="str">
        <f t="shared" ca="1" si="1783"/>
        <v>-</v>
      </c>
      <c r="LE513" s="163" t="str">
        <f t="shared" ca="1" si="1783"/>
        <v>-</v>
      </c>
      <c r="LF513" s="163" t="str">
        <f t="shared" ca="1" si="1783"/>
        <v>-</v>
      </c>
      <c r="LG513" s="163" t="str">
        <f t="shared" ca="1" si="1783"/>
        <v>-</v>
      </c>
      <c r="LH513" s="163" t="str">
        <f t="shared" ca="1" si="1783"/>
        <v>-</v>
      </c>
      <c r="LI513" s="163" t="str">
        <f t="shared" ca="1" si="1783"/>
        <v>-</v>
      </c>
      <c r="LJ513" s="163" t="str">
        <f t="shared" ca="1" si="1783"/>
        <v>-</v>
      </c>
      <c r="LK513" s="163" t="str">
        <f t="shared" ca="1" si="1783"/>
        <v>-</v>
      </c>
      <c r="LL513" s="163" t="str">
        <f t="shared" ca="1" si="1783"/>
        <v>-</v>
      </c>
      <c r="LM513" s="163" t="str">
        <f t="shared" ca="1" si="1783"/>
        <v>-</v>
      </c>
      <c r="LN513" s="163" t="str">
        <f t="shared" ca="1" si="1783"/>
        <v>-</v>
      </c>
      <c r="LO513" s="163" t="str">
        <f t="shared" ca="1" si="1693"/>
        <v>-</v>
      </c>
      <c r="LP513" s="163" t="str">
        <f t="shared" ca="1" si="1693"/>
        <v>-</v>
      </c>
      <c r="LQ513" s="163" t="str">
        <f t="shared" ca="1" si="1693"/>
        <v>-</v>
      </c>
      <c r="LR513" s="163" t="str">
        <f t="shared" ca="1" si="1693"/>
        <v>-</v>
      </c>
      <c r="LS513" s="163" t="str">
        <f t="shared" ca="1" si="1693"/>
        <v>-</v>
      </c>
      <c r="LT513" s="163" t="str">
        <f t="shared" ca="1" si="1693"/>
        <v>-</v>
      </c>
      <c r="LU513" s="163" t="str">
        <f t="shared" ca="1" si="1693"/>
        <v>-</v>
      </c>
      <c r="LV513" s="163" t="str">
        <f t="shared" ca="1" si="1693"/>
        <v>-</v>
      </c>
      <c r="LW513" s="163" t="str">
        <f t="shared" ca="1" si="1693"/>
        <v>-</v>
      </c>
      <c r="LX513" s="163" t="str">
        <f t="shared" ca="1" si="1693"/>
        <v>-</v>
      </c>
      <c r="LY513" s="10"/>
      <c r="LZ513" s="161">
        <f t="shared" ca="1" si="1694"/>
        <v>4.4999999999999998E-2</v>
      </c>
      <c r="MA513" s="161">
        <f t="shared" ca="1" si="1695"/>
        <v>4.4999999999999998E-2</v>
      </c>
      <c r="MB513" s="163">
        <f t="shared" ref="MB513:PB513" ca="1" si="1805">OFFSET(MB$5,$B513,0)</f>
        <v>1</v>
      </c>
      <c r="MC513" s="163">
        <f t="shared" ca="1" si="1805"/>
        <v>0</v>
      </c>
      <c r="MD513" s="163">
        <f t="shared" ca="1" si="1805"/>
        <v>1</v>
      </c>
      <c r="ME513" s="163">
        <f t="shared" ca="1" si="1805"/>
        <v>1</v>
      </c>
      <c r="MF513" s="163">
        <f t="shared" ca="1" si="1805"/>
        <v>0</v>
      </c>
      <c r="MG513" s="163">
        <f t="shared" ca="1" si="1805"/>
        <v>70</v>
      </c>
      <c r="MH513" s="163">
        <f t="shared" ca="1" si="1805"/>
        <v>50</v>
      </c>
      <c r="MI513" s="163">
        <f t="shared" ca="1" si="1805"/>
        <v>85</v>
      </c>
      <c r="MJ513" s="163">
        <f t="shared" ca="1" si="1805"/>
        <v>50</v>
      </c>
      <c r="MK513" s="161">
        <f t="shared" ca="1" si="1697"/>
        <v>1</v>
      </c>
      <c r="ML513" s="161">
        <f t="shared" ca="1" si="1698"/>
        <v>1</v>
      </c>
      <c r="MM513" s="161">
        <f t="shared" ca="1" si="1699"/>
        <v>1</v>
      </c>
      <c r="MN513" s="161">
        <f t="shared" ca="1" si="1700"/>
        <v>1</v>
      </c>
      <c r="MO513" s="161">
        <f t="shared" ca="1" si="1700"/>
        <v>1</v>
      </c>
      <c r="MP513" s="163">
        <f t="shared" ca="1" si="1805"/>
        <v>1</v>
      </c>
      <c r="MQ513" s="10"/>
      <c r="MR513" s="163">
        <f t="shared" ca="1" si="1805"/>
        <v>1</v>
      </c>
      <c r="MS513" s="161">
        <f t="shared" ca="1" si="1701"/>
        <v>1</v>
      </c>
      <c r="MT513" s="163">
        <f t="shared" ca="1" si="1805"/>
        <v>0.75</v>
      </c>
      <c r="MU513" s="163">
        <f t="shared" ca="1" si="1805"/>
        <v>0.8</v>
      </c>
      <c r="MV513" s="163">
        <f t="shared" ca="1" si="1795"/>
        <v>0.82499999999999996</v>
      </c>
      <c r="MW513" s="163">
        <f t="shared" ca="1" si="1795"/>
        <v>0.875</v>
      </c>
      <c r="MX513" s="163">
        <f t="shared" ca="1" si="1805"/>
        <v>0.9</v>
      </c>
      <c r="MY513" s="163">
        <f t="shared" ca="1" si="1793"/>
        <v>0.75</v>
      </c>
      <c r="MZ513" s="163">
        <f t="shared" ca="1" si="1805"/>
        <v>0.78142857142857147</v>
      </c>
      <c r="NA513" s="163">
        <f t="shared" ca="1" si="1805"/>
        <v>0.82499999999999996</v>
      </c>
      <c r="NB513" s="163">
        <f t="shared" ca="1" si="1793"/>
        <v>0.875</v>
      </c>
      <c r="NC513" s="163">
        <f t="shared" ca="1" si="1793"/>
        <v>0.9</v>
      </c>
      <c r="ND513" s="163">
        <f t="shared" ca="1" si="1805"/>
        <v>0.9</v>
      </c>
      <c r="NE513" s="163">
        <f t="shared" ca="1" si="1793"/>
        <v>0.75</v>
      </c>
      <c r="NF513" s="163">
        <f t="shared" ca="1" si="1805"/>
        <v>0.78142857142857147</v>
      </c>
      <c r="NG513" s="163">
        <f t="shared" ca="1" si="1805"/>
        <v>0.82499999999999996</v>
      </c>
      <c r="NH513" s="163">
        <f t="shared" ca="1" si="1793"/>
        <v>0.875</v>
      </c>
      <c r="NI513" s="163">
        <f t="shared" ca="1" si="1793"/>
        <v>0.9</v>
      </c>
      <c r="NJ513" s="163">
        <f t="shared" ca="1" si="1805"/>
        <v>0.9</v>
      </c>
      <c r="NK513" s="163">
        <f t="shared" ca="1" si="1793"/>
        <v>0.75</v>
      </c>
      <c r="NL513" s="163">
        <f t="shared" ca="1" si="1805"/>
        <v>0.78142857142857147</v>
      </c>
      <c r="NM513" s="163">
        <f t="shared" ca="1" si="1805"/>
        <v>0.82499999999999996</v>
      </c>
      <c r="NN513" s="163">
        <f t="shared" ca="1" si="1793"/>
        <v>0.875</v>
      </c>
      <c r="NO513" s="163">
        <f t="shared" ca="1" si="1793"/>
        <v>0.9</v>
      </c>
      <c r="NP513" s="163">
        <f t="shared" ca="1" si="1805"/>
        <v>0.9</v>
      </c>
      <c r="NQ513" s="163">
        <f t="shared" ca="1" si="1793"/>
        <v>0.75</v>
      </c>
      <c r="NR513" s="163">
        <f t="shared" ca="1" si="1805"/>
        <v>0.78142857142857147</v>
      </c>
      <c r="NS513" s="163">
        <f t="shared" ca="1" si="1805"/>
        <v>0.82499999999999996</v>
      </c>
      <c r="NT513" s="163">
        <f t="shared" ca="1" si="1793"/>
        <v>0.875</v>
      </c>
      <c r="NU513" s="163">
        <f t="shared" ca="1" si="1793"/>
        <v>0.9</v>
      </c>
      <c r="NV513" s="163">
        <f t="shared" ca="1" si="1805"/>
        <v>0.9</v>
      </c>
      <c r="NW513" s="163">
        <f t="shared" ca="1" si="1793"/>
        <v>0.75</v>
      </c>
      <c r="NX513" s="163">
        <f t="shared" ca="1" si="1805"/>
        <v>0.78142857142857147</v>
      </c>
      <c r="NY513" s="163">
        <f t="shared" ca="1" si="1805"/>
        <v>0.82499999999999996</v>
      </c>
      <c r="NZ513" s="163">
        <f t="shared" ca="1" si="1793"/>
        <v>0.875</v>
      </c>
      <c r="OA513" s="163">
        <f t="shared" ca="1" si="1793"/>
        <v>0.9</v>
      </c>
      <c r="OB513" s="163">
        <f t="shared" ca="1" si="1805"/>
        <v>0.9</v>
      </c>
      <c r="OC513" s="163">
        <f t="shared" ca="1" si="1793"/>
        <v>0.75</v>
      </c>
      <c r="OD513" s="163">
        <f t="shared" ca="1" si="1805"/>
        <v>0.78142857142857147</v>
      </c>
      <c r="OE513" s="163">
        <f t="shared" ca="1" si="1805"/>
        <v>0.82499999999999996</v>
      </c>
      <c r="OF513" s="163">
        <f t="shared" ca="1" si="1793"/>
        <v>0.875</v>
      </c>
      <c r="OG513" s="163">
        <f t="shared" ca="1" si="1793"/>
        <v>0.9</v>
      </c>
      <c r="OH513" s="163">
        <f t="shared" ca="1" si="1805"/>
        <v>0.9</v>
      </c>
      <c r="OI513" s="163">
        <f t="shared" ca="1" si="1793"/>
        <v>0.75</v>
      </c>
      <c r="OJ513" s="163">
        <f t="shared" ca="1" si="1805"/>
        <v>0.76904761904761909</v>
      </c>
      <c r="OK513" s="163">
        <f t="shared" ca="1" si="1805"/>
        <v>0.82000000000000006</v>
      </c>
      <c r="OL513" s="163">
        <f t="shared" ca="1" si="1793"/>
        <v>0.875</v>
      </c>
      <c r="OM513" s="163">
        <f t="shared" ca="1" si="1793"/>
        <v>0.9</v>
      </c>
      <c r="ON513" s="163">
        <f t="shared" ca="1" si="1805"/>
        <v>0.90000000000000013</v>
      </c>
      <c r="OO513" s="163">
        <f t="shared" ca="1" si="1793"/>
        <v>0.75</v>
      </c>
      <c r="OP513" s="163">
        <f t="shared" ca="1" si="1805"/>
        <v>0.76904761904761909</v>
      </c>
      <c r="OQ513" s="163">
        <f t="shared" ca="1" si="1805"/>
        <v>0.82000000000000006</v>
      </c>
      <c r="OR513" s="163">
        <f t="shared" ca="1" si="1793"/>
        <v>0.875</v>
      </c>
      <c r="OS513" s="163">
        <f t="shared" ca="1" si="1793"/>
        <v>0.9</v>
      </c>
      <c r="OT513" s="163">
        <f t="shared" ca="1" si="1805"/>
        <v>0.9</v>
      </c>
      <c r="OU513" s="163">
        <f t="shared" ca="1" si="1805"/>
        <v>0.875</v>
      </c>
      <c r="OV513" s="161">
        <f t="shared" ca="1" si="1705"/>
        <v>1</v>
      </c>
      <c r="OW513" s="161">
        <f t="shared" ca="1" si="1706"/>
        <v>1</v>
      </c>
      <c r="OX513" s="161" t="str">
        <f t="shared" ca="1" si="1707"/>
        <v>-</v>
      </c>
      <c r="OY513" s="163" t="str">
        <f t="shared" ca="1" si="1708"/>
        <v>-</v>
      </c>
      <c r="OZ513" s="161" t="str">
        <f t="shared" ca="1" si="1709"/>
        <v>-</v>
      </c>
      <c r="PA513" s="161" t="str">
        <f t="shared" ca="1" si="1710"/>
        <v>-</v>
      </c>
      <c r="PB513" s="163">
        <f t="shared" ca="1" si="1805"/>
        <v>0</v>
      </c>
      <c r="PC513" s="27">
        <v>0</v>
      </c>
    </row>
    <row r="514" spans="1:419" s="143" customFormat="1" hidden="1" outlineLevel="1">
      <c r="A514" s="121">
        <f t="shared" si="14"/>
        <v>509</v>
      </c>
      <c r="B514" s="121">
        <f t="shared" si="1766"/>
        <v>13</v>
      </c>
      <c r="C514" s="143">
        <f>C512</f>
        <v>1002</v>
      </c>
      <c r="D514" s="143" t="s">
        <v>884</v>
      </c>
      <c r="E514" s="143" t="b">
        <f t="shared" si="1667"/>
        <v>0</v>
      </c>
      <c r="F514" s="143" t="b">
        <v>0</v>
      </c>
      <c r="G514" s="143" t="b">
        <f t="shared" si="1712"/>
        <v>0</v>
      </c>
      <c r="H514" s="139">
        <f t="shared" ca="1" si="1713"/>
        <v>3</v>
      </c>
      <c r="I514" s="32">
        <v>2</v>
      </c>
      <c r="J514" s="32">
        <v>4</v>
      </c>
      <c r="K514" s="32">
        <v>2</v>
      </c>
      <c r="L514" s="139">
        <f t="shared" ca="1" si="1713"/>
        <v>1</v>
      </c>
      <c r="M514" s="139">
        <f t="shared" ca="1" si="1713"/>
        <v>1</v>
      </c>
      <c r="N514" s="139">
        <f t="shared" ca="1" si="1713"/>
        <v>1</v>
      </c>
      <c r="O514" s="139">
        <f t="shared" ca="1" si="1713"/>
        <v>1</v>
      </c>
      <c r="P514" s="139">
        <f t="shared" ca="1" si="1713"/>
        <v>1</v>
      </c>
      <c r="Q514" s="139">
        <f t="shared" ca="1" si="1713"/>
        <v>1</v>
      </c>
      <c r="R514" s="139">
        <f t="shared" ca="1" si="1713"/>
        <v>2</v>
      </c>
      <c r="S514" s="139">
        <f t="shared" ref="S514:W527" ca="1" si="1806">OFFSET(S514,-1,0)</f>
        <v>1</v>
      </c>
      <c r="T514" s="139">
        <f t="shared" ca="1" si="1806"/>
        <v>1</v>
      </c>
      <c r="U514" s="139">
        <f t="shared" ca="1" si="1806"/>
        <v>1</v>
      </c>
      <c r="V514" s="139">
        <f t="shared" ca="1" si="1806"/>
        <v>1</v>
      </c>
      <c r="W514" s="139">
        <f t="shared" ca="1" si="1806"/>
        <v>1</v>
      </c>
      <c r="X514" s="139">
        <f t="shared" ca="1" si="1713"/>
        <v>1</v>
      </c>
      <c r="Y514" s="139">
        <f t="shared" ca="1" si="1713"/>
        <v>1</v>
      </c>
      <c r="Z514" s="139">
        <f t="shared" ca="1" si="1713"/>
        <v>1</v>
      </c>
      <c r="AA514" s="139">
        <f t="shared" ca="1" si="1713"/>
        <v>1</v>
      </c>
      <c r="AB514" s="139">
        <f t="shared" ca="1" si="1713"/>
        <v>1</v>
      </c>
      <c r="AC514" s="139">
        <f t="shared" ca="1" si="1713"/>
        <v>1</v>
      </c>
      <c r="AE514" s="157"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163" t="str">
        <f t="shared" ref="AH514:AM534" ca="1" si="1807">OFFSET(AH$5,$B514,0)</f>
        <v>-</v>
      </c>
      <c r="AI514" s="163" t="str">
        <f t="shared" ca="1" si="1807"/>
        <v>-</v>
      </c>
      <c r="AJ514" s="163" t="str">
        <f t="shared" ca="1" si="1807"/>
        <v>-</v>
      </c>
      <c r="AK514" s="163" t="str">
        <f t="shared" ca="1" si="1807"/>
        <v>-</v>
      </c>
      <c r="AL514" s="163" t="str">
        <f t="shared" ca="1" si="1807"/>
        <v>-</v>
      </c>
      <c r="AM514" s="163" t="b">
        <f t="shared" ca="1" si="1807"/>
        <v>1</v>
      </c>
      <c r="AN514" s="10"/>
      <c r="AO514" s="161" t="b">
        <f t="shared" ref="AO514:AT534" si="1808">INDEX(model_structure,$I514,AO$15)</f>
        <v>0</v>
      </c>
      <c r="AP514" s="161" t="str">
        <f t="shared" si="1808"/>
        <v>-</v>
      </c>
      <c r="AQ514" s="161" t="b">
        <f t="shared" si="1808"/>
        <v>0</v>
      </c>
      <c r="AR514" s="161" t="b">
        <f t="shared" si="1808"/>
        <v>1</v>
      </c>
      <c r="AS514" s="161" t="b">
        <f t="shared" si="1808"/>
        <v>1</v>
      </c>
      <c r="AT514" s="161" t="b">
        <f t="shared" si="1808"/>
        <v>0</v>
      </c>
      <c r="AU514" s="161">
        <f t="shared" ca="1" si="1670"/>
        <v>0</v>
      </c>
      <c r="AV514" s="161" t="b">
        <f t="shared" ref="AV514:AZ534" si="1809">INDEX(i.risk_aversion,$J514,AV$15)</f>
        <v>1</v>
      </c>
      <c r="AW514" s="161" t="b">
        <f t="shared" si="1809"/>
        <v>1</v>
      </c>
      <c r="AX514" s="161">
        <f t="shared" si="1809"/>
        <v>2</v>
      </c>
      <c r="AY514" s="161" t="str">
        <f t="shared" si="1809"/>
        <v>-</v>
      </c>
      <c r="AZ514" s="161">
        <f t="shared" si="1809"/>
        <v>0.3</v>
      </c>
      <c r="BA514" s="10"/>
      <c r="BB514" s="161" t="b">
        <f t="shared" si="1672"/>
        <v>1</v>
      </c>
      <c r="BC514" s="163" t="b">
        <f t="shared" ca="1" si="1673"/>
        <v>1</v>
      </c>
      <c r="BD514" s="163" t="b">
        <f t="shared" ca="1" si="1673"/>
        <v>1</v>
      </c>
      <c r="BE514" s="162">
        <f t="shared" ca="1" si="1674"/>
        <v>3210</v>
      </c>
      <c r="BF514" s="163" t="str">
        <f t="shared" ca="1" si="1784"/>
        <v>-</v>
      </c>
      <c r="BG514" s="163" t="str">
        <f t="shared" ca="1" si="1784"/>
        <v>-</v>
      </c>
      <c r="BH514" s="163" t="str">
        <f t="shared" ca="1" si="1784"/>
        <v>-</v>
      </c>
      <c r="BI514" s="163" t="str">
        <f t="shared" ca="1" si="1784"/>
        <v>-</v>
      </c>
      <c r="BJ514" s="163" t="str">
        <f t="shared" ca="1" si="1784"/>
        <v>-</v>
      </c>
      <c r="BK514" s="163">
        <f t="shared" ca="1" si="1784"/>
        <v>1</v>
      </c>
      <c r="BL514" s="163">
        <f t="shared" ca="1" si="1784"/>
        <v>1</v>
      </c>
      <c r="BM514" s="163" t="str">
        <f t="shared" ca="1" si="1784"/>
        <v>-</v>
      </c>
      <c r="BN514" s="163" t="str">
        <f t="shared" ca="1" si="1784"/>
        <v>-</v>
      </c>
      <c r="BO514" s="163" t="b">
        <f t="shared" ca="1" si="1676"/>
        <v>0</v>
      </c>
      <c r="BP514" s="163" t="b">
        <f t="shared" ca="1" si="1676"/>
        <v>0</v>
      </c>
      <c r="BQ514" s="163" t="b">
        <f t="shared" ca="1" si="1676"/>
        <v>0</v>
      </c>
      <c r="BR514" s="163" t="b">
        <f t="shared" ca="1" si="1676"/>
        <v>0</v>
      </c>
      <c r="BS514" s="163" t="b">
        <f t="shared" ca="1" si="1676"/>
        <v>0</v>
      </c>
      <c r="BT514" s="163" t="b">
        <f t="shared" ca="1" si="1676"/>
        <v>0</v>
      </c>
      <c r="BU514" s="163" t="b">
        <f t="shared" ca="1" si="1676"/>
        <v>0</v>
      </c>
      <c r="BV514" s="163" t="b">
        <f t="shared" ca="1" si="1676"/>
        <v>0</v>
      </c>
      <c r="BW514" s="163" t="b">
        <f t="shared" ca="1" si="1676"/>
        <v>0</v>
      </c>
      <c r="BX514" s="163" t="str">
        <f t="shared" ca="1" si="1767"/>
        <v>-</v>
      </c>
      <c r="BY514" s="163" t="str">
        <f t="shared" ca="1" si="1768"/>
        <v>-</v>
      </c>
      <c r="BZ514" s="163" t="str">
        <f t="shared" ca="1" si="1768"/>
        <v>-</v>
      </c>
      <c r="CA514" s="163" t="str">
        <f t="shared" ca="1" si="1768"/>
        <v>-</v>
      </c>
      <c r="CB514" s="163" t="str">
        <f t="shared" ca="1" si="1768"/>
        <v>-</v>
      </c>
      <c r="CC514" s="163" t="str">
        <f t="shared" ca="1" si="1768"/>
        <v>-</v>
      </c>
      <c r="CD514" s="163" t="str">
        <f t="shared" ca="1" si="1768"/>
        <v>-</v>
      </c>
      <c r="CE514" s="163" t="str">
        <f t="shared" ca="1" si="1768"/>
        <v>-</v>
      </c>
      <c r="CF514" s="163" t="str">
        <f t="shared" ca="1" si="1768"/>
        <v>-</v>
      </c>
      <c r="CG514" s="163" t="str">
        <f t="shared" ca="1" si="1767"/>
        <v>-</v>
      </c>
      <c r="CH514" s="163" t="str">
        <f t="shared" ca="1" si="1767"/>
        <v>-</v>
      </c>
      <c r="CI514" s="163" t="str">
        <f t="shared" ca="1" si="1767"/>
        <v>-</v>
      </c>
      <c r="CJ514" s="163" t="str">
        <f t="shared" ca="1" si="1767"/>
        <v>-</v>
      </c>
      <c r="CK514" s="163" t="str">
        <f t="shared" ca="1" si="1767"/>
        <v>-</v>
      </c>
      <c r="CL514" s="163" t="str">
        <f t="shared" ca="1" si="1767"/>
        <v>-</v>
      </c>
      <c r="CM514" s="163" t="str">
        <f t="shared" ca="1" si="1767"/>
        <v>-</v>
      </c>
      <c r="CN514" s="163" t="str">
        <f t="shared" ca="1" si="1767"/>
        <v>-</v>
      </c>
      <c r="CO514" s="163" t="str">
        <f t="shared" ca="1" si="1767"/>
        <v>-</v>
      </c>
      <c r="CP514" s="163" t="str">
        <f t="shared" ca="1" si="1767"/>
        <v>-</v>
      </c>
      <c r="CQ514" s="163" t="str">
        <f t="shared" ca="1" si="1767"/>
        <v>-</v>
      </c>
      <c r="CR514" s="163" t="str">
        <f t="shared" ca="1" si="1767"/>
        <v>-</v>
      </c>
      <c r="CS514" s="163" t="str">
        <f t="shared" ca="1" si="1767"/>
        <v>-</v>
      </c>
      <c r="CT514" s="163" t="str">
        <f t="shared" ca="1" si="1767"/>
        <v>-</v>
      </c>
      <c r="CU514" s="163" t="str">
        <f t="shared" ca="1" si="1767"/>
        <v>-</v>
      </c>
      <c r="CV514" s="163" t="str">
        <f t="shared" ca="1" si="1767"/>
        <v>-</v>
      </c>
      <c r="CW514" s="163" t="str">
        <f t="shared" ca="1" si="1767"/>
        <v>-</v>
      </c>
      <c r="CX514" s="163" t="str">
        <f t="shared" ca="1" si="1767"/>
        <v>-</v>
      </c>
      <c r="CY514" s="163" t="str">
        <f t="shared" ca="1" si="1767"/>
        <v>-</v>
      </c>
      <c r="CZ514" s="163" t="str">
        <f t="shared" ca="1" si="1767"/>
        <v>-</v>
      </c>
      <c r="DA514" s="163" t="str">
        <f t="shared" ca="1" si="1767"/>
        <v>-</v>
      </c>
      <c r="DB514" s="163" t="str">
        <f t="shared" ca="1" si="1767"/>
        <v>-</v>
      </c>
      <c r="DC514" s="163" t="str">
        <f t="shared" ca="1" si="1767"/>
        <v>-</v>
      </c>
      <c r="DD514" s="163" t="str">
        <f t="shared" ca="1" si="1769"/>
        <v>-</v>
      </c>
      <c r="DE514" s="163" t="str">
        <f t="shared" ca="1" si="1769"/>
        <v>-</v>
      </c>
      <c r="DF514" s="163" t="str">
        <f t="shared" ca="1" si="1769"/>
        <v>-</v>
      </c>
      <c r="DG514" s="163" t="str">
        <f t="shared" ca="1" si="1769"/>
        <v>-</v>
      </c>
      <c r="DH514" s="163" t="str">
        <f t="shared" ca="1" si="1769"/>
        <v>-</v>
      </c>
      <c r="DI514" s="163" t="str">
        <f t="shared" ca="1" si="1769"/>
        <v>-</v>
      </c>
      <c r="DJ514" s="163" t="str">
        <f t="shared" ca="1" si="1769"/>
        <v>-</v>
      </c>
      <c r="DK514" s="163" t="str">
        <f t="shared" ca="1" si="1769"/>
        <v>-</v>
      </c>
      <c r="DL514" s="10"/>
      <c r="DM514" s="163" t="str">
        <f t="shared" ca="1" si="1784"/>
        <v>-</v>
      </c>
      <c r="DN514" s="163" t="str">
        <f t="shared" ca="1" si="1784"/>
        <v>-</v>
      </c>
      <c r="DO514" s="163" t="str">
        <f t="shared" ca="1" si="1784"/>
        <v>-</v>
      </c>
      <c r="DP514" s="163" t="str">
        <f t="shared" ca="1" si="1784"/>
        <v>-</v>
      </c>
      <c r="DQ514" s="163" t="str">
        <f t="shared" ca="1" si="1784"/>
        <v>-</v>
      </c>
      <c r="DR514" s="163" t="str">
        <f t="shared" ca="1" si="1784"/>
        <v>-</v>
      </c>
      <c r="DS514" s="163" t="str">
        <f t="shared" ca="1" si="1784"/>
        <v>-</v>
      </c>
      <c r="DT514" s="163" t="str">
        <f t="shared" ca="1" si="1784"/>
        <v>-</v>
      </c>
      <c r="DU514" s="163" t="str">
        <f t="shared" ca="1" si="1784"/>
        <v>-</v>
      </c>
      <c r="DV514" s="163" t="str">
        <f t="shared" ca="1" si="1784"/>
        <v>-</v>
      </c>
      <c r="DW514" s="163" t="str">
        <f t="shared" ca="1" si="1784"/>
        <v>-</v>
      </c>
      <c r="DX514" s="161" t="b" cm="1">
        <f t="array" ref="DX514">INDEX(i.rev,$K514,DX$15)</f>
        <v>1</v>
      </c>
      <c r="DY514" s="161">
        <f t="shared" si="1680"/>
        <v>24</v>
      </c>
      <c r="DZ514" s="161" t="b" cm="1">
        <f t="array" ref="DZ514">INDEX(i.rev,$K514,DZ$15)</f>
        <v>1</v>
      </c>
      <c r="EA514" s="161" t="b" cm="1">
        <f t="array" ref="EA514">INDEX(i.rev,$K514,EA$15)</f>
        <v>1</v>
      </c>
      <c r="EB514" s="161" t="b" cm="1">
        <f t="array" ref="EB514">INDEX(i.rev,$K514,EB$15)</f>
        <v>1</v>
      </c>
      <c r="EC514" s="161" t="b" cm="1">
        <f t="array" ref="EC514">INDEX(i.rev,$K514,EC$15)</f>
        <v>1</v>
      </c>
      <c r="ED514" s="161" t="b" cm="1">
        <f t="array" ref="ED514">INDEX(i.rev,$K514,ED$15)</f>
        <v>1</v>
      </c>
      <c r="EE514" s="161" t="b" cm="1">
        <f t="array" ref="EE514">INDEX(i.rev,$K514,EE$15)</f>
        <v>1</v>
      </c>
      <c r="EF514" s="161" t="b" cm="1">
        <f t="array" ref="EF514">INDEX(i.rev,$K514,EF$15)</f>
        <v>1</v>
      </c>
      <c r="EG514" s="161" t="b" cm="1">
        <f t="array" ref="EG514">INDEX(i.rev,$K514,EG$15)</f>
        <v>1</v>
      </c>
      <c r="EH514" s="10"/>
      <c r="EI514" s="163" t="str">
        <f t="shared" ca="1" si="1770"/>
        <v>-</v>
      </c>
      <c r="EJ514" s="163" t="str">
        <f t="shared" ca="1" si="1770"/>
        <v>-</v>
      </c>
      <c r="EK514" s="163" t="str">
        <f t="shared" ca="1" si="1770"/>
        <v>-</v>
      </c>
      <c r="EL514" s="163" t="str">
        <f t="shared" ca="1" si="1770"/>
        <v>-</v>
      </c>
      <c r="EM514" s="163" t="str">
        <f t="shared" ca="1" si="1770"/>
        <v>-</v>
      </c>
      <c r="EN514" s="163" t="str">
        <f t="shared" ca="1" si="1770"/>
        <v>-</v>
      </c>
      <c r="EO514" s="163" t="str">
        <f t="shared" ca="1" si="1770"/>
        <v>-</v>
      </c>
      <c r="EP514" s="163" t="str">
        <f t="shared" ca="1" si="1770"/>
        <v>-</v>
      </c>
      <c r="EQ514" s="163">
        <f t="shared" ca="1" si="1770"/>
        <v>1</v>
      </c>
      <c r="ER514" s="163">
        <f t="shared" ca="1" si="1770"/>
        <v>1</v>
      </c>
      <c r="ES514" s="163">
        <f t="shared" ca="1" si="1770"/>
        <v>0</v>
      </c>
      <c r="ET514" s="163" t="str">
        <f t="shared" ca="1" si="1770"/>
        <v>-</v>
      </c>
      <c r="EU514" s="163" t="str">
        <f t="shared" ca="1" si="1770"/>
        <v>-</v>
      </c>
      <c r="EV514" s="163" t="str">
        <f t="shared" ca="1" si="1770"/>
        <v>-</v>
      </c>
      <c r="EW514" s="163" t="str">
        <f t="shared" ca="1" si="1770"/>
        <v>-</v>
      </c>
      <c r="EX514" s="163" t="str">
        <f t="shared" ca="1" si="1770"/>
        <v>-</v>
      </c>
      <c r="EY514" s="163" t="str">
        <f t="shared" ca="1" si="1770"/>
        <v>-</v>
      </c>
      <c r="EZ514" s="163" t="str">
        <f t="shared" ca="1" si="1770"/>
        <v>-</v>
      </c>
      <c r="FA514" s="163">
        <f t="shared" ca="1" si="1770"/>
        <v>0</v>
      </c>
      <c r="FB514" s="163" t="str">
        <f t="shared" ca="1" si="1770"/>
        <v>-</v>
      </c>
      <c r="FC514" s="163" t="str">
        <f t="shared" ca="1" si="1770"/>
        <v>-</v>
      </c>
      <c r="FD514" s="163" t="str">
        <f t="shared" ca="1" si="1770"/>
        <v>-</v>
      </c>
      <c r="FE514" s="163" t="str">
        <f t="shared" ca="1" si="1770"/>
        <v>-</v>
      </c>
      <c r="FF514" s="163" t="str">
        <f t="shared" ca="1" si="1770"/>
        <v>-</v>
      </c>
      <c r="FG514" s="163">
        <f t="shared" ca="1" si="1770"/>
        <v>0</v>
      </c>
      <c r="FH514" s="163">
        <f t="shared" ref="FH514:GC514" ca="1" si="1810">OFFSET(FH$5,$B514,0)</f>
        <v>0</v>
      </c>
      <c r="FI514" s="163">
        <f t="shared" ca="1" si="1810"/>
        <v>0</v>
      </c>
      <c r="FJ514" s="163">
        <f t="shared" ca="1" si="1810"/>
        <v>0</v>
      </c>
      <c r="FK514" s="163">
        <f t="shared" ca="1" si="1810"/>
        <v>0</v>
      </c>
      <c r="FL514" s="163">
        <f t="shared" ca="1" si="1810"/>
        <v>0</v>
      </c>
      <c r="FM514" s="163">
        <f t="shared" ca="1" si="1810"/>
        <v>0</v>
      </c>
      <c r="FN514" s="163" t="str">
        <f t="shared" ca="1" si="1810"/>
        <v>-</v>
      </c>
      <c r="FO514" s="163" t="str">
        <f t="shared" ca="1" si="1810"/>
        <v>-</v>
      </c>
      <c r="FP514" s="163" t="str">
        <f t="shared" ca="1" si="1810"/>
        <v>-</v>
      </c>
      <c r="FQ514" s="163" t="str">
        <f t="shared" ca="1" si="1810"/>
        <v>-</v>
      </c>
      <c r="FR514" s="163" t="str">
        <f t="shared" ca="1" si="1810"/>
        <v>-</v>
      </c>
      <c r="FS514" s="163" t="str">
        <f t="shared" ca="1" si="1810"/>
        <v>-</v>
      </c>
      <c r="FT514" s="163" t="str">
        <f t="shared" ca="1" si="1810"/>
        <v>-</v>
      </c>
      <c r="FU514" s="163" t="str">
        <f t="shared" ca="1" si="1810"/>
        <v>-</v>
      </c>
      <c r="FV514" s="163" t="str">
        <f t="shared" ca="1" si="1810"/>
        <v>-</v>
      </c>
      <c r="FW514" s="163" t="str">
        <f t="shared" ca="1" si="1810"/>
        <v>-</v>
      </c>
      <c r="FX514" s="163" t="str">
        <f t="shared" ca="1" si="1810"/>
        <v>-</v>
      </c>
      <c r="FY514" s="10"/>
      <c r="FZ514" s="163">
        <f t="shared" ca="1" si="1810"/>
        <v>1</v>
      </c>
      <c r="GA514" s="163" t="str">
        <f t="shared" ca="1" si="1810"/>
        <v>-</v>
      </c>
      <c r="GB514" s="163" t="str">
        <f t="shared" ca="1" si="1810"/>
        <v>-</v>
      </c>
      <c r="GC514" s="163" t="str">
        <f t="shared" ca="1" si="1810"/>
        <v>-</v>
      </c>
      <c r="GD514" s="163" t="str">
        <f t="shared" ca="1" si="1735"/>
        <v>-</v>
      </c>
      <c r="GE514" s="163" t="b">
        <f t="shared" ca="1" si="1735"/>
        <v>0</v>
      </c>
      <c r="GF514" s="163" t="str">
        <f t="shared" ca="1" si="1735"/>
        <v>-</v>
      </c>
      <c r="GG514" s="163">
        <f t="shared" ca="1" si="1735"/>
        <v>0</v>
      </c>
      <c r="GH514" s="163" t="str">
        <f t="shared" ca="1" si="1735"/>
        <v>-</v>
      </c>
      <c r="GI514" s="161" cm="1">
        <f t="array" ref="GI514">INDEX(i.rev,$K514,GI$15)</f>
        <v>1</v>
      </c>
      <c r="GJ514" s="163">
        <f t="shared" ref="GJ514:GY533" ca="1" si="1811">OFFSET(GJ$5,$B514,0)</f>
        <v>0</v>
      </c>
      <c r="GK514" s="163">
        <f t="shared" ca="1" si="1811"/>
        <v>1</v>
      </c>
      <c r="GL514" s="163">
        <f t="shared" ca="1" si="1811"/>
        <v>0</v>
      </c>
      <c r="GM514" s="163">
        <f t="shared" ca="1" si="1811"/>
        <v>1</v>
      </c>
      <c r="GN514" s="163">
        <f t="shared" ca="1" si="1811"/>
        <v>1</v>
      </c>
      <c r="GO514" s="163">
        <f t="shared" ca="1" si="1811"/>
        <v>1</v>
      </c>
      <c r="GP514" s="163">
        <f t="shared" ca="1" si="1811"/>
        <v>0</v>
      </c>
      <c r="GQ514" s="163">
        <f t="shared" ca="1" si="1811"/>
        <v>0</v>
      </c>
      <c r="GR514" s="163">
        <f t="shared" ca="1" si="1811"/>
        <v>0</v>
      </c>
      <c r="GS514" s="163">
        <f t="shared" ca="1" si="1811"/>
        <v>0</v>
      </c>
      <c r="GT514" s="163">
        <f t="shared" ca="1" si="1811"/>
        <v>0</v>
      </c>
      <c r="GU514" s="163">
        <f t="shared" ca="1" si="1811"/>
        <v>0</v>
      </c>
      <c r="GV514" s="163">
        <f t="shared" ca="1" si="1811"/>
        <v>0</v>
      </c>
      <c r="GW514" s="163">
        <f t="shared" ca="1" si="1811"/>
        <v>0</v>
      </c>
      <c r="GX514" s="163">
        <f t="shared" ca="1" si="1811"/>
        <v>0</v>
      </c>
      <c r="GY514" s="163">
        <f t="shared" ca="1" si="1811"/>
        <v>0</v>
      </c>
      <c r="GZ514" s="161" cm="1">
        <f t="array" ref="GZ514">INDEX(i.rev,$K514,GZ$15)</f>
        <v>0</v>
      </c>
      <c r="HA514" s="163">
        <f t="shared" ca="1" si="1683"/>
        <v>0</v>
      </c>
      <c r="HB514" s="161" cm="1">
        <f t="array" ref="HB514">INDEX(i.rev,$K514,HB$15)</f>
        <v>1</v>
      </c>
      <c r="HC514" s="163">
        <f t="shared" ca="1" si="1771"/>
        <v>0</v>
      </c>
      <c r="HD514" s="163">
        <f t="shared" ca="1" si="1771"/>
        <v>0</v>
      </c>
      <c r="HE514" s="163">
        <f t="shared" ca="1" si="1771"/>
        <v>0</v>
      </c>
      <c r="HF514" s="163">
        <f t="shared" ca="1" si="1771"/>
        <v>0</v>
      </c>
      <c r="HG514" s="163">
        <f t="shared" ca="1" si="1771"/>
        <v>0</v>
      </c>
      <c r="HH514" s="163">
        <f t="shared" ca="1" si="1771"/>
        <v>0</v>
      </c>
      <c r="HI514" s="163">
        <f t="shared" ca="1" si="1771"/>
        <v>0</v>
      </c>
      <c r="HJ514" s="10"/>
      <c r="HK514" s="163" t="str">
        <f t="shared" ca="1" si="1771"/>
        <v>-</v>
      </c>
      <c r="HL514" s="163" t="str">
        <f t="shared" ca="1" si="1771"/>
        <v>-</v>
      </c>
      <c r="HM514" s="163" t="str">
        <f t="shared" ca="1" si="1771"/>
        <v>-</v>
      </c>
      <c r="HN514" s="163" t="str">
        <f t="shared" ca="1" si="1771"/>
        <v>-</v>
      </c>
      <c r="HO514" s="163" t="str">
        <f t="shared" ca="1" si="1685"/>
        <v>-</v>
      </c>
      <c r="HP514" s="161" t="b">
        <f t="shared" ref="HP514:HR534" ca="1" si="1812">INDEX(i.TOL,$H514,HP$15)</f>
        <v>0</v>
      </c>
      <c r="HQ514" s="161" t="b">
        <f t="shared" ca="1" si="1812"/>
        <v>0</v>
      </c>
      <c r="HR514" s="161" t="b">
        <f t="shared" ca="1" si="1812"/>
        <v>1</v>
      </c>
      <c r="HS514" s="163">
        <f t="shared" ca="1" si="1771"/>
        <v>0</v>
      </c>
      <c r="HT514" s="161">
        <f t="shared" ref="HT514:HU534" ca="1" si="1813">INDEX(i.scan,$Y514)</f>
        <v>1</v>
      </c>
      <c r="HU514" s="161">
        <f t="shared" ca="1" si="1813"/>
        <v>1</v>
      </c>
      <c r="HV514" s="163" t="str">
        <f t="shared" ca="1" si="1771"/>
        <v>-</v>
      </c>
      <c r="HW514" s="163" t="str">
        <f t="shared" ca="1" si="1771"/>
        <v>-</v>
      </c>
      <c r="HX514" s="163" t="str">
        <f t="shared" ca="1" si="1771"/>
        <v>-</v>
      </c>
      <c r="HY514" s="163" t="str">
        <f t="shared" ca="1" si="1771"/>
        <v>-</v>
      </c>
      <c r="HZ514" s="163" t="str">
        <f t="shared" ca="1" si="1771"/>
        <v>-</v>
      </c>
      <c r="IA514" s="163" t="str">
        <f t="shared" ca="1" si="1771"/>
        <v>-</v>
      </c>
      <c r="IB514" s="163" t="str">
        <f t="shared" ca="1" si="1771"/>
        <v>-</v>
      </c>
      <c r="IC514" s="163" t="str">
        <f t="shared" ca="1" si="1771"/>
        <v>-</v>
      </c>
      <c r="ID514" s="163" t="str">
        <f t="shared" ca="1" si="1771"/>
        <v>-</v>
      </c>
      <c r="IE514" s="163" t="b">
        <f t="shared" ca="1" si="1771"/>
        <v>1</v>
      </c>
      <c r="IF514" s="163" t="str">
        <f t="shared" ca="1" si="1771"/>
        <v>-</v>
      </c>
      <c r="IG514" s="163" t="str">
        <f t="shared" ca="1" si="1771"/>
        <v>-</v>
      </c>
      <c r="IH514" s="163" t="str">
        <f t="shared" ca="1" si="1771"/>
        <v>-</v>
      </c>
      <c r="II514" s="163" t="b">
        <f t="shared" ref="II514:IX533" ca="1" si="1814">OFFSET(II$5,$B514,0)</f>
        <v>1</v>
      </c>
      <c r="IJ514" s="163">
        <f t="shared" ca="1" si="1814"/>
        <v>0</v>
      </c>
      <c r="IK514" s="163" t="str">
        <f t="shared" ca="1" si="1814"/>
        <v>-</v>
      </c>
      <c r="IL514" s="163" t="str">
        <f t="shared" ca="1" si="1814"/>
        <v>-</v>
      </c>
      <c r="IM514" s="163" t="str">
        <f t="shared" ca="1" si="1814"/>
        <v>-</v>
      </c>
      <c r="IN514" s="163" t="str">
        <f t="shared" ca="1" si="1814"/>
        <v>-</v>
      </c>
      <c r="IO514" s="163" t="str">
        <f t="shared" ca="1" si="1814"/>
        <v>-</v>
      </c>
      <c r="IP514" s="163">
        <f t="shared" ca="1" si="1814"/>
        <v>0</v>
      </c>
      <c r="IQ514" s="163" t="str">
        <f t="shared" ca="1" si="1814"/>
        <v>-</v>
      </c>
      <c r="IR514" s="163" t="str">
        <f t="shared" ca="1" si="1814"/>
        <v>-</v>
      </c>
      <c r="IS514" s="163" t="str">
        <f t="shared" ca="1" si="1814"/>
        <v>-</v>
      </c>
      <c r="IT514" s="163">
        <f t="shared" ca="1" si="1814"/>
        <v>500</v>
      </c>
      <c r="IU514" s="163">
        <f t="shared" ca="1" si="1814"/>
        <v>500</v>
      </c>
      <c r="IV514" s="163" t="str">
        <f t="shared" ca="1" si="1814"/>
        <v>-</v>
      </c>
      <c r="IW514" s="163" t="str">
        <f t="shared" ca="1" si="1814"/>
        <v>-</v>
      </c>
      <c r="IX514" s="163" t="str">
        <f t="shared" ca="1" si="1814"/>
        <v>-</v>
      </c>
      <c r="IY514" s="163" t="str">
        <f t="shared" ref="IY514:LX534" ca="1" si="1815">OFFSET(IY$5,$B514,0)</f>
        <v>-</v>
      </c>
      <c r="IZ514" s="163" t="str">
        <f t="shared" ca="1" si="1753"/>
        <v>-</v>
      </c>
      <c r="JA514" s="163" t="str">
        <f t="shared" ca="1" si="1753"/>
        <v>-</v>
      </c>
      <c r="JB514" s="163" t="str">
        <f t="shared" ca="1" si="1753"/>
        <v>-</v>
      </c>
      <c r="JC514" s="163" t="str">
        <f t="shared" ca="1" si="1753"/>
        <v>-</v>
      </c>
      <c r="JD514" s="163" t="str">
        <f t="shared" ca="1" si="1753"/>
        <v>-</v>
      </c>
      <c r="JE514" s="163" t="str">
        <f t="shared" ca="1" si="1753"/>
        <v>-</v>
      </c>
      <c r="JF514" s="163" t="str">
        <f t="shared" ca="1" si="1753"/>
        <v>-</v>
      </c>
      <c r="JG514" s="163" t="str">
        <f t="shared" ca="1" si="1753"/>
        <v>-</v>
      </c>
      <c r="JH514" s="163" t="str">
        <f t="shared" ca="1" si="1753"/>
        <v>-</v>
      </c>
      <c r="JI514" s="163" t="str">
        <f t="shared" ca="1" si="1782"/>
        <v>-</v>
      </c>
      <c r="JJ514" s="163" t="str">
        <f t="shared" ca="1" si="1782"/>
        <v>-</v>
      </c>
      <c r="JK514" s="163" t="str">
        <f t="shared" ca="1" si="1782"/>
        <v>-</v>
      </c>
      <c r="JL514" s="163" t="str">
        <f t="shared" ca="1" si="1782"/>
        <v>-</v>
      </c>
      <c r="JM514" s="163" t="str">
        <f t="shared" ca="1" si="1782"/>
        <v>-</v>
      </c>
      <c r="JN514" s="163" t="str">
        <f t="shared" ca="1" si="1782"/>
        <v>-</v>
      </c>
      <c r="JO514" s="163" t="str">
        <f t="shared" ca="1" si="1782"/>
        <v>-</v>
      </c>
      <c r="JP514" s="163" t="str">
        <f t="shared" ca="1" si="1782"/>
        <v>-</v>
      </c>
      <c r="JQ514" s="163" t="str">
        <f t="shared" ca="1" si="1782"/>
        <v>-</v>
      </c>
      <c r="JR514" s="163" t="str">
        <f t="shared" ca="1" si="1782"/>
        <v>-</v>
      </c>
      <c r="JS514" s="163" t="str">
        <f t="shared" ca="1" si="1753"/>
        <v>-</v>
      </c>
      <c r="JT514" s="163" t="str">
        <f t="shared" ca="1" si="1753"/>
        <v>-</v>
      </c>
      <c r="JU514" s="163" t="str">
        <f t="shared" ca="1" si="1753"/>
        <v>-</v>
      </c>
      <c r="JV514" s="163" t="str">
        <f t="shared" ca="1" si="1753"/>
        <v>-</v>
      </c>
      <c r="JW514" s="163" t="str">
        <f t="shared" ca="1" si="1753"/>
        <v>-</v>
      </c>
      <c r="JX514" s="163" t="str">
        <f t="shared" ca="1" si="1815"/>
        <v>-</v>
      </c>
      <c r="JY514" s="163" t="str">
        <f t="shared" ca="1" si="1815"/>
        <v>-</v>
      </c>
      <c r="JZ514" s="163" t="str">
        <f t="shared" ca="1" si="1815"/>
        <v>-</v>
      </c>
      <c r="KA514" s="163" t="str">
        <f t="shared" ca="1" si="1815"/>
        <v>-</v>
      </c>
      <c r="KB514" s="163" t="str">
        <f t="shared" ca="1" si="1783"/>
        <v>-</v>
      </c>
      <c r="KC514" s="163" t="str">
        <f t="shared" ca="1" si="1783"/>
        <v>-</v>
      </c>
      <c r="KD514" s="163" t="str">
        <f t="shared" ca="1" si="1783"/>
        <v>-</v>
      </c>
      <c r="KE514" s="163" t="str">
        <f t="shared" ca="1" si="1783"/>
        <v>-</v>
      </c>
      <c r="KF514" s="163" t="str">
        <f t="shared" ca="1" si="1783"/>
        <v>-</v>
      </c>
      <c r="KG514" s="163" t="str">
        <f t="shared" ca="1" si="1783"/>
        <v>-</v>
      </c>
      <c r="KH514" s="163" t="str">
        <f t="shared" ca="1" si="1783"/>
        <v>-</v>
      </c>
      <c r="KI514" s="163" t="str">
        <f t="shared" ca="1" si="1783"/>
        <v>-</v>
      </c>
      <c r="KJ514" s="163" t="str">
        <f t="shared" ca="1" si="1783"/>
        <v>-</v>
      </c>
      <c r="KK514" s="163" t="str">
        <f t="shared" ca="1" si="1783"/>
        <v>-</v>
      </c>
      <c r="KL514" s="163" t="str">
        <f t="shared" ca="1" si="1783"/>
        <v>-</v>
      </c>
      <c r="KM514" s="163" t="str">
        <f t="shared" ca="1" si="1783"/>
        <v>-</v>
      </c>
      <c r="KN514" s="163" t="str">
        <f t="shared" ca="1" si="1783"/>
        <v>-</v>
      </c>
      <c r="KO514" s="163" t="str">
        <f t="shared" ref="JY514:LN520" ca="1" si="1816">OFFSET(KO$5,$B514,0)</f>
        <v>-</v>
      </c>
      <c r="KP514" s="163" t="str">
        <f t="shared" ca="1" si="1816"/>
        <v>-</v>
      </c>
      <c r="KQ514" s="163" t="str">
        <f t="shared" ca="1" si="1816"/>
        <v>-</v>
      </c>
      <c r="KR514" s="163" t="str">
        <f t="shared" ca="1" si="1816"/>
        <v>-</v>
      </c>
      <c r="KS514" s="163" t="str">
        <f t="shared" ca="1" si="1816"/>
        <v>-</v>
      </c>
      <c r="KT514" s="163" t="str">
        <f t="shared" ca="1" si="1816"/>
        <v>-</v>
      </c>
      <c r="KU514" s="163" t="str">
        <f t="shared" ca="1" si="1816"/>
        <v>-</v>
      </c>
      <c r="KV514" s="163" t="str">
        <f t="shared" ca="1" si="1816"/>
        <v>-</v>
      </c>
      <c r="KW514" s="163" t="str">
        <f t="shared" ca="1" si="1816"/>
        <v>-</v>
      </c>
      <c r="KX514" s="163" t="str">
        <f t="shared" ca="1" si="1816"/>
        <v>-</v>
      </c>
      <c r="KY514" s="163" t="str">
        <f t="shared" ca="1" si="1816"/>
        <v>-</v>
      </c>
      <c r="KZ514" s="163" t="str">
        <f t="shared" ca="1" si="1816"/>
        <v>-</v>
      </c>
      <c r="LA514" s="163" t="str">
        <f t="shared" ca="1" si="1816"/>
        <v>-</v>
      </c>
      <c r="LB514" s="163" t="str">
        <f t="shared" ca="1" si="1816"/>
        <v>-</v>
      </c>
      <c r="LC514" s="163" t="str">
        <f t="shared" ca="1" si="1816"/>
        <v>-</v>
      </c>
      <c r="LD514" s="163" t="str">
        <f t="shared" ca="1" si="1816"/>
        <v>-</v>
      </c>
      <c r="LE514" s="163" t="str">
        <f t="shared" ca="1" si="1816"/>
        <v>-</v>
      </c>
      <c r="LF514" s="163" t="str">
        <f t="shared" ca="1" si="1816"/>
        <v>-</v>
      </c>
      <c r="LG514" s="163" t="str">
        <f t="shared" ca="1" si="1816"/>
        <v>-</v>
      </c>
      <c r="LH514" s="163" t="str">
        <f t="shared" ca="1" si="1816"/>
        <v>-</v>
      </c>
      <c r="LI514" s="163" t="str">
        <f t="shared" ca="1" si="1816"/>
        <v>-</v>
      </c>
      <c r="LJ514" s="163" t="str">
        <f t="shared" ca="1" si="1816"/>
        <v>-</v>
      </c>
      <c r="LK514" s="163" t="str">
        <f t="shared" ca="1" si="1816"/>
        <v>-</v>
      </c>
      <c r="LL514" s="163" t="str">
        <f t="shared" ca="1" si="1816"/>
        <v>-</v>
      </c>
      <c r="LM514" s="163" t="str">
        <f t="shared" ca="1" si="1816"/>
        <v>-</v>
      </c>
      <c r="LN514" s="163" t="str">
        <f t="shared" ca="1" si="1816"/>
        <v>-</v>
      </c>
      <c r="LO514" s="163" t="str">
        <f t="shared" ca="1" si="1815"/>
        <v>-</v>
      </c>
      <c r="LP514" s="163" t="str">
        <f t="shared" ca="1" si="1815"/>
        <v>-</v>
      </c>
      <c r="LQ514" s="163" t="str">
        <f t="shared" ca="1" si="1815"/>
        <v>-</v>
      </c>
      <c r="LR514" s="163" t="str">
        <f t="shared" ca="1" si="1815"/>
        <v>-</v>
      </c>
      <c r="LS514" s="163" t="str">
        <f t="shared" ca="1" si="1815"/>
        <v>-</v>
      </c>
      <c r="LT514" s="163" t="str">
        <f t="shared" ca="1" si="1815"/>
        <v>-</v>
      </c>
      <c r="LU514" s="163" t="str">
        <f t="shared" ca="1" si="1815"/>
        <v>-</v>
      </c>
      <c r="LV514" s="163" t="str">
        <f t="shared" ca="1" si="1815"/>
        <v>-</v>
      </c>
      <c r="LW514" s="163" t="str">
        <f t="shared" ca="1" si="1815"/>
        <v>-</v>
      </c>
      <c r="LX514" s="163" t="str">
        <f t="shared" ca="1" si="1815"/>
        <v>-</v>
      </c>
      <c r="LY514" s="10"/>
      <c r="LZ514" s="161">
        <f t="shared" ca="1" si="1694"/>
        <v>4.4999999999999998E-2</v>
      </c>
      <c r="MA514" s="161">
        <f t="shared" ca="1" si="1695"/>
        <v>4.4999999999999998E-2</v>
      </c>
      <c r="MB514" s="163">
        <f t="shared" ca="1" si="1797"/>
        <v>1</v>
      </c>
      <c r="MC514" s="163">
        <f t="shared" ca="1" si="1797"/>
        <v>0</v>
      </c>
      <c r="MD514" s="163">
        <f t="shared" ca="1" si="1797"/>
        <v>1</v>
      </c>
      <c r="ME514" s="163">
        <f t="shared" ca="1" si="1797"/>
        <v>1</v>
      </c>
      <c r="MF514" s="163">
        <f t="shared" ca="1" si="1797"/>
        <v>0</v>
      </c>
      <c r="MG514" s="163">
        <f t="shared" ca="1" si="1797"/>
        <v>70</v>
      </c>
      <c r="MH514" s="163">
        <f t="shared" ca="1" si="1797"/>
        <v>50</v>
      </c>
      <c r="MI514" s="163">
        <f t="shared" ca="1" si="1797"/>
        <v>85</v>
      </c>
      <c r="MJ514" s="163">
        <f t="shared" ca="1" si="1797"/>
        <v>50</v>
      </c>
      <c r="MK514" s="161">
        <f t="shared" ca="1" si="1697"/>
        <v>1</v>
      </c>
      <c r="ML514" s="161">
        <f t="shared" ca="1" si="1698"/>
        <v>1</v>
      </c>
      <c r="MM514" s="161">
        <f t="shared" ca="1" si="1699"/>
        <v>1</v>
      </c>
      <c r="MN514" s="161">
        <f t="shared" ca="1" si="1700"/>
        <v>1</v>
      </c>
      <c r="MO514" s="161">
        <f t="shared" ca="1" si="1700"/>
        <v>1</v>
      </c>
      <c r="MP514" s="163">
        <f t="shared" ca="1" si="1797"/>
        <v>1</v>
      </c>
      <c r="MQ514" s="10"/>
      <c r="MR514" s="163">
        <f t="shared" ca="1" si="1797"/>
        <v>1</v>
      </c>
      <c r="MS514" s="161">
        <f t="shared" ca="1" si="1701"/>
        <v>1</v>
      </c>
      <c r="MT514" s="163">
        <f t="shared" ca="1" si="1797"/>
        <v>0.75</v>
      </c>
      <c r="MU514" s="163">
        <f t="shared" ca="1" si="1797"/>
        <v>0.8</v>
      </c>
      <c r="MV514" s="163">
        <f t="shared" ca="1" si="1641"/>
        <v>0.82499999999999996</v>
      </c>
      <c r="MW514" s="163">
        <f t="shared" ca="1" si="1641"/>
        <v>0.875</v>
      </c>
      <c r="MX514" s="163">
        <f t="shared" ca="1" si="1797"/>
        <v>0.9</v>
      </c>
      <c r="MY514" s="163">
        <f t="shared" ca="1" si="1793"/>
        <v>0.75</v>
      </c>
      <c r="MZ514" s="163">
        <f t="shared" ca="1" si="1794"/>
        <v>0.78142857142857147</v>
      </c>
      <c r="NA514" s="163">
        <f t="shared" ca="1" si="1794"/>
        <v>0.82499999999999996</v>
      </c>
      <c r="NB514" s="163">
        <f t="shared" ca="1" si="1793"/>
        <v>0.875</v>
      </c>
      <c r="NC514" s="163">
        <f t="shared" ca="1" si="1793"/>
        <v>0.9</v>
      </c>
      <c r="ND514" s="163">
        <f t="shared" ca="1" si="1794"/>
        <v>0.9</v>
      </c>
      <c r="NE514" s="163">
        <f t="shared" ca="1" si="1793"/>
        <v>0.75</v>
      </c>
      <c r="NF514" s="163">
        <f t="shared" ca="1" si="1794"/>
        <v>0.78142857142857147</v>
      </c>
      <c r="NG514" s="163">
        <f t="shared" ca="1" si="1794"/>
        <v>0.82499999999999996</v>
      </c>
      <c r="NH514" s="163">
        <f t="shared" ca="1" si="1793"/>
        <v>0.875</v>
      </c>
      <c r="NI514" s="163">
        <f t="shared" ca="1" si="1793"/>
        <v>0.9</v>
      </c>
      <c r="NJ514" s="163">
        <f t="shared" ca="1" si="1794"/>
        <v>0.9</v>
      </c>
      <c r="NK514" s="163">
        <f t="shared" ca="1" si="1793"/>
        <v>0.75</v>
      </c>
      <c r="NL514" s="163">
        <f t="shared" ca="1" si="1794"/>
        <v>0.78142857142857147</v>
      </c>
      <c r="NM514" s="163">
        <f t="shared" ca="1" si="1794"/>
        <v>0.82499999999999996</v>
      </c>
      <c r="NN514" s="163">
        <f t="shared" ca="1" si="1793"/>
        <v>0.875</v>
      </c>
      <c r="NO514" s="163">
        <f t="shared" ca="1" si="1793"/>
        <v>0.9</v>
      </c>
      <c r="NP514" s="163">
        <f t="shared" ca="1" si="1794"/>
        <v>0.9</v>
      </c>
      <c r="NQ514" s="163">
        <f t="shared" ca="1" si="1793"/>
        <v>0.75</v>
      </c>
      <c r="NR514" s="163">
        <f t="shared" ca="1" si="1794"/>
        <v>0.78142857142857147</v>
      </c>
      <c r="NS514" s="163">
        <f t="shared" ca="1" si="1794"/>
        <v>0.82499999999999996</v>
      </c>
      <c r="NT514" s="163">
        <f t="shared" ca="1" si="1793"/>
        <v>0.875</v>
      </c>
      <c r="NU514" s="163">
        <f t="shared" ca="1" si="1793"/>
        <v>0.9</v>
      </c>
      <c r="NV514" s="163">
        <f t="shared" ca="1" si="1794"/>
        <v>0.9</v>
      </c>
      <c r="NW514" s="163">
        <f t="shared" ca="1" si="1793"/>
        <v>0.75</v>
      </c>
      <c r="NX514" s="163">
        <f t="shared" ca="1" si="1794"/>
        <v>0.78142857142857147</v>
      </c>
      <c r="NY514" s="163">
        <f t="shared" ca="1" si="1794"/>
        <v>0.82499999999999996</v>
      </c>
      <c r="NZ514" s="163">
        <f t="shared" ca="1" si="1793"/>
        <v>0.875</v>
      </c>
      <c r="OA514" s="163">
        <f t="shared" ca="1" si="1793"/>
        <v>0.9</v>
      </c>
      <c r="OB514" s="163">
        <f t="shared" ca="1" si="1794"/>
        <v>0.9</v>
      </c>
      <c r="OC514" s="163">
        <f t="shared" ca="1" si="1793"/>
        <v>0.75</v>
      </c>
      <c r="OD514" s="163">
        <f t="shared" ca="1" si="1794"/>
        <v>0.78142857142857147</v>
      </c>
      <c r="OE514" s="163">
        <f t="shared" ca="1" si="1794"/>
        <v>0.82499999999999996</v>
      </c>
      <c r="OF514" s="163">
        <f t="shared" ca="1" si="1793"/>
        <v>0.875</v>
      </c>
      <c r="OG514" s="163">
        <f t="shared" ca="1" si="1793"/>
        <v>0.9</v>
      </c>
      <c r="OH514" s="163">
        <f t="shared" ca="1" si="1794"/>
        <v>0.9</v>
      </c>
      <c r="OI514" s="163">
        <f t="shared" ca="1" si="1793"/>
        <v>0.75</v>
      </c>
      <c r="OJ514" s="163">
        <f t="shared" ca="1" si="1794"/>
        <v>0.76904761904761909</v>
      </c>
      <c r="OK514" s="163">
        <f t="shared" ca="1" si="1794"/>
        <v>0.82000000000000006</v>
      </c>
      <c r="OL514" s="163">
        <f t="shared" ca="1" si="1793"/>
        <v>0.875</v>
      </c>
      <c r="OM514" s="163">
        <f t="shared" ca="1" si="1793"/>
        <v>0.9</v>
      </c>
      <c r="ON514" s="163">
        <f t="shared" ca="1" si="1794"/>
        <v>0.90000000000000013</v>
      </c>
      <c r="OO514" s="163">
        <f t="shared" ca="1" si="1793"/>
        <v>0.75</v>
      </c>
      <c r="OP514" s="163">
        <f t="shared" ca="1" si="1794"/>
        <v>0.76904761904761909</v>
      </c>
      <c r="OQ514" s="163">
        <f t="shared" ca="1" si="1794"/>
        <v>0.82000000000000006</v>
      </c>
      <c r="OR514" s="163">
        <f t="shared" ca="1" si="1793"/>
        <v>0.875</v>
      </c>
      <c r="OS514" s="163">
        <f t="shared" ca="1" si="1793"/>
        <v>0.9</v>
      </c>
      <c r="OT514" s="163">
        <f t="shared" ca="1" si="1794"/>
        <v>0.9</v>
      </c>
      <c r="OU514" s="163">
        <f t="shared" ca="1" si="1763"/>
        <v>0.875</v>
      </c>
      <c r="OV514" s="161">
        <f t="shared" ca="1" si="1705"/>
        <v>1</v>
      </c>
      <c r="OW514" s="161">
        <f t="shared" ca="1" si="1706"/>
        <v>1</v>
      </c>
      <c r="OX514" s="161" t="str">
        <f t="shared" ca="1" si="1707"/>
        <v>-</v>
      </c>
      <c r="OY514" s="163" t="str">
        <f t="shared" ca="1" si="1708"/>
        <v>-</v>
      </c>
      <c r="OZ514" s="161" t="str">
        <f t="shared" ca="1" si="1709"/>
        <v>-</v>
      </c>
      <c r="PA514" s="161" t="str">
        <f t="shared" ca="1" si="1710"/>
        <v>-</v>
      </c>
      <c r="PB514" s="163">
        <f t="shared" ca="1" si="1797"/>
        <v>0</v>
      </c>
      <c r="PC514" s="27">
        <v>0</v>
      </c>
    </row>
    <row r="515" spans="1:419" s="143" customFormat="1" hidden="1" outlineLevel="1">
      <c r="A515" s="121">
        <f t="shared" si="14"/>
        <v>510</v>
      </c>
      <c r="B515" s="121">
        <f t="shared" si="1766"/>
        <v>13</v>
      </c>
      <c r="C515" s="143">
        <f t="shared" si="1724"/>
        <v>1002</v>
      </c>
      <c r="D515" s="143" t="s">
        <v>884</v>
      </c>
      <c r="E515" s="143" t="b">
        <f t="shared" si="1667"/>
        <v>0</v>
      </c>
      <c r="F515" s="143" t="b">
        <v>0</v>
      </c>
      <c r="G515" s="143" t="b">
        <f t="shared" si="1712"/>
        <v>0</v>
      </c>
      <c r="H515" s="139">
        <f t="shared" ref="H515:AB533" ca="1" si="1817">OFFSET(H515,-1,0)</f>
        <v>3</v>
      </c>
      <c r="I515" s="32">
        <v>2</v>
      </c>
      <c r="J515" s="32">
        <v>4</v>
      </c>
      <c r="K515" s="32">
        <v>3</v>
      </c>
      <c r="L515" s="139">
        <f t="shared" ca="1" si="1817"/>
        <v>1</v>
      </c>
      <c r="M515" s="139">
        <f t="shared" ca="1" si="1817"/>
        <v>1</v>
      </c>
      <c r="N515" s="139">
        <f t="shared" ca="1" si="1817"/>
        <v>1</v>
      </c>
      <c r="O515" s="139">
        <f t="shared" ca="1" si="1817"/>
        <v>1</v>
      </c>
      <c r="P515" s="139">
        <f t="shared" ca="1" si="1817"/>
        <v>1</v>
      </c>
      <c r="Q515" s="139">
        <f t="shared" ca="1" si="1817"/>
        <v>1</v>
      </c>
      <c r="R515" s="139">
        <f t="shared" ca="1" si="1817"/>
        <v>2</v>
      </c>
      <c r="S515" s="139">
        <f t="shared" ca="1" si="1817"/>
        <v>1</v>
      </c>
      <c r="T515" s="139">
        <f t="shared" ca="1" si="1806"/>
        <v>1</v>
      </c>
      <c r="U515" s="139">
        <f t="shared" ca="1" si="1806"/>
        <v>1</v>
      </c>
      <c r="V515" s="139">
        <f t="shared" ca="1" si="1806"/>
        <v>1</v>
      </c>
      <c r="W515" s="139">
        <f t="shared" ca="1" si="1817"/>
        <v>1</v>
      </c>
      <c r="X515" s="139">
        <f t="shared" ca="1" si="1817"/>
        <v>1</v>
      </c>
      <c r="Y515" s="139">
        <f t="shared" ca="1" si="1817"/>
        <v>1</v>
      </c>
      <c r="Z515" s="139">
        <f t="shared" ca="1" si="1817"/>
        <v>1</v>
      </c>
      <c r="AA515" s="139">
        <f t="shared" ca="1" si="1817"/>
        <v>1</v>
      </c>
      <c r="AB515" s="139">
        <f t="shared" ca="1" si="1817"/>
        <v>1</v>
      </c>
      <c r="AC515" s="139">
        <f t="shared" ref="AC515:AC534" ca="1" si="1818">OFFSET(AC515,-1,0)</f>
        <v>1</v>
      </c>
      <c r="AE515" s="157"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163" t="str">
        <f t="shared" ca="1" si="1807"/>
        <v>-</v>
      </c>
      <c r="AI515" s="163" t="str">
        <f t="shared" ca="1" si="1807"/>
        <v>-</v>
      </c>
      <c r="AJ515" s="163" t="str">
        <f t="shared" ca="1" si="1807"/>
        <v>-</v>
      </c>
      <c r="AK515" s="163" t="str">
        <f t="shared" ca="1" si="1807"/>
        <v>-</v>
      </c>
      <c r="AL515" s="163" t="str">
        <f t="shared" ca="1" si="1807"/>
        <v>-</v>
      </c>
      <c r="AM515" s="163" t="b">
        <f t="shared" ca="1" si="1807"/>
        <v>1</v>
      </c>
      <c r="AN515" s="10"/>
      <c r="AO515" s="161" t="b">
        <f t="shared" si="1808"/>
        <v>0</v>
      </c>
      <c r="AP515" s="161" t="str">
        <f t="shared" si="1808"/>
        <v>-</v>
      </c>
      <c r="AQ515" s="161" t="b">
        <f t="shared" si="1808"/>
        <v>0</v>
      </c>
      <c r="AR515" s="161" t="b">
        <f t="shared" si="1808"/>
        <v>1</v>
      </c>
      <c r="AS515" s="161" t="b">
        <f t="shared" si="1808"/>
        <v>1</v>
      </c>
      <c r="AT515" s="161" t="b">
        <f t="shared" si="1808"/>
        <v>0</v>
      </c>
      <c r="AU515" s="161">
        <f t="shared" ca="1" si="1670"/>
        <v>0</v>
      </c>
      <c r="AV515" s="161" t="b">
        <f t="shared" si="1809"/>
        <v>1</v>
      </c>
      <c r="AW515" s="161" t="b">
        <f t="shared" si="1809"/>
        <v>1</v>
      </c>
      <c r="AX515" s="161">
        <f t="shared" si="1809"/>
        <v>2</v>
      </c>
      <c r="AY515" s="161" t="str">
        <f t="shared" si="1809"/>
        <v>-</v>
      </c>
      <c r="AZ515" s="161">
        <f t="shared" si="1809"/>
        <v>0.3</v>
      </c>
      <c r="BA515" s="10"/>
      <c r="BB515" s="161" t="b">
        <f t="shared" si="1672"/>
        <v>1</v>
      </c>
      <c r="BC515" s="163" t="b">
        <f t="shared" ca="1" si="1673"/>
        <v>1</v>
      </c>
      <c r="BD515" s="163" t="b">
        <f t="shared" ca="1" si="1673"/>
        <v>1</v>
      </c>
      <c r="BE515" s="162">
        <f t="shared" ca="1" si="1674"/>
        <v>3210</v>
      </c>
      <c r="BF515" s="163" t="str">
        <f t="shared" ca="1" si="1784"/>
        <v>-</v>
      </c>
      <c r="BG515" s="163" t="str">
        <f t="shared" ca="1" si="1784"/>
        <v>-</v>
      </c>
      <c r="BH515" s="163" t="str">
        <f t="shared" ca="1" si="1784"/>
        <v>-</v>
      </c>
      <c r="BI515" s="163" t="str">
        <f t="shared" ca="1" si="1784"/>
        <v>-</v>
      </c>
      <c r="BJ515" s="163" t="str">
        <f t="shared" ca="1" si="1784"/>
        <v>-</v>
      </c>
      <c r="BK515" s="163">
        <f t="shared" ca="1" si="1784"/>
        <v>1</v>
      </c>
      <c r="BL515" s="163">
        <f t="shared" ca="1" si="1784"/>
        <v>1</v>
      </c>
      <c r="BM515" s="163" t="str">
        <f t="shared" ca="1" si="1784"/>
        <v>-</v>
      </c>
      <c r="BN515" s="163" t="str">
        <f t="shared" ca="1" si="1784"/>
        <v>-</v>
      </c>
      <c r="BO515" s="163" t="b">
        <f t="shared" ca="1" si="1676"/>
        <v>0</v>
      </c>
      <c r="BP515" s="163" t="b">
        <f t="shared" ca="1" si="1676"/>
        <v>0</v>
      </c>
      <c r="BQ515" s="163" t="b">
        <f t="shared" ca="1" si="1676"/>
        <v>0</v>
      </c>
      <c r="BR515" s="163" t="b">
        <f t="shared" ca="1" si="1676"/>
        <v>0</v>
      </c>
      <c r="BS515" s="163" t="b">
        <f t="shared" ca="1" si="1676"/>
        <v>0</v>
      </c>
      <c r="BT515" s="163" t="b">
        <f t="shared" ca="1" si="1676"/>
        <v>0</v>
      </c>
      <c r="BU515" s="163" t="b">
        <f t="shared" ca="1" si="1676"/>
        <v>0</v>
      </c>
      <c r="BV515" s="163" t="b">
        <f t="shared" ca="1" si="1676"/>
        <v>0</v>
      </c>
      <c r="BW515" s="163" t="b">
        <f t="shared" ca="1" si="1676"/>
        <v>0</v>
      </c>
      <c r="BX515" s="163" t="str">
        <f t="shared" ca="1" si="1767"/>
        <v>-</v>
      </c>
      <c r="BY515" s="163" t="str">
        <f t="shared" ca="1" si="1768"/>
        <v>-</v>
      </c>
      <c r="BZ515" s="163" t="str">
        <f t="shared" ca="1" si="1768"/>
        <v>-</v>
      </c>
      <c r="CA515" s="163" t="str">
        <f t="shared" ca="1" si="1768"/>
        <v>-</v>
      </c>
      <c r="CB515" s="163" t="str">
        <f t="shared" ca="1" si="1768"/>
        <v>-</v>
      </c>
      <c r="CC515" s="163" t="str">
        <f t="shared" ca="1" si="1768"/>
        <v>-</v>
      </c>
      <c r="CD515" s="163" t="str">
        <f t="shared" ca="1" si="1768"/>
        <v>-</v>
      </c>
      <c r="CE515" s="163" t="str">
        <f t="shared" ca="1" si="1768"/>
        <v>-</v>
      </c>
      <c r="CF515" s="163" t="str">
        <f t="shared" ca="1" si="1768"/>
        <v>-</v>
      </c>
      <c r="CG515" s="163" t="str">
        <f t="shared" ca="1" si="1767"/>
        <v>-</v>
      </c>
      <c r="CH515" s="163" t="str">
        <f t="shared" ca="1" si="1767"/>
        <v>-</v>
      </c>
      <c r="CI515" s="163" t="str">
        <f t="shared" ca="1" si="1767"/>
        <v>-</v>
      </c>
      <c r="CJ515" s="163" t="str">
        <f t="shared" ca="1" si="1767"/>
        <v>-</v>
      </c>
      <c r="CK515" s="163" t="str">
        <f t="shared" ca="1" si="1767"/>
        <v>-</v>
      </c>
      <c r="CL515" s="163" t="str">
        <f t="shared" ca="1" si="1767"/>
        <v>-</v>
      </c>
      <c r="CM515" s="163" t="str">
        <f t="shared" ca="1" si="1767"/>
        <v>-</v>
      </c>
      <c r="CN515" s="163" t="str">
        <f t="shared" ca="1" si="1767"/>
        <v>-</v>
      </c>
      <c r="CO515" s="163" t="str">
        <f t="shared" ca="1" si="1767"/>
        <v>-</v>
      </c>
      <c r="CP515" s="163" t="str">
        <f t="shared" ca="1" si="1767"/>
        <v>-</v>
      </c>
      <c r="CQ515" s="163" t="str">
        <f t="shared" ca="1" si="1767"/>
        <v>-</v>
      </c>
      <c r="CR515" s="163" t="str">
        <f t="shared" ca="1" si="1767"/>
        <v>-</v>
      </c>
      <c r="CS515" s="163" t="str">
        <f t="shared" ca="1" si="1767"/>
        <v>-</v>
      </c>
      <c r="CT515" s="163" t="str">
        <f t="shared" ca="1" si="1767"/>
        <v>-</v>
      </c>
      <c r="CU515" s="163" t="str">
        <f t="shared" ca="1" si="1767"/>
        <v>-</v>
      </c>
      <c r="CV515" s="163" t="str">
        <f t="shared" ca="1" si="1767"/>
        <v>-</v>
      </c>
      <c r="CW515" s="163" t="str">
        <f t="shared" ca="1" si="1767"/>
        <v>-</v>
      </c>
      <c r="CX515" s="163" t="str">
        <f t="shared" ca="1" si="1767"/>
        <v>-</v>
      </c>
      <c r="CY515" s="163" t="str">
        <f t="shared" ca="1" si="1767"/>
        <v>-</v>
      </c>
      <c r="CZ515" s="163" t="str">
        <f t="shared" ca="1" si="1767"/>
        <v>-</v>
      </c>
      <c r="DA515" s="163" t="str">
        <f t="shared" ca="1" si="1767"/>
        <v>-</v>
      </c>
      <c r="DB515" s="163" t="str">
        <f t="shared" ca="1" si="1767"/>
        <v>-</v>
      </c>
      <c r="DC515" s="163" t="str">
        <f t="shared" ca="1" si="1767"/>
        <v>-</v>
      </c>
      <c r="DD515" s="163" t="str">
        <f t="shared" ca="1" si="1769"/>
        <v>-</v>
      </c>
      <c r="DE515" s="163" t="str">
        <f t="shared" ca="1" si="1769"/>
        <v>-</v>
      </c>
      <c r="DF515" s="163" t="str">
        <f t="shared" ca="1" si="1769"/>
        <v>-</v>
      </c>
      <c r="DG515" s="163" t="str">
        <f t="shared" ca="1" si="1769"/>
        <v>-</v>
      </c>
      <c r="DH515" s="163" t="str">
        <f t="shared" ca="1" si="1769"/>
        <v>-</v>
      </c>
      <c r="DI515" s="163" t="str">
        <f t="shared" ca="1" si="1769"/>
        <v>-</v>
      </c>
      <c r="DJ515" s="163" t="str">
        <f t="shared" ca="1" si="1769"/>
        <v>-</v>
      </c>
      <c r="DK515" s="163" t="str">
        <f t="shared" ca="1" si="1769"/>
        <v>-</v>
      </c>
      <c r="DL515" s="10"/>
      <c r="DM515" s="163" t="str">
        <f t="shared" ca="1" si="1784"/>
        <v>-</v>
      </c>
      <c r="DN515" s="163" t="str">
        <f t="shared" ca="1" si="1784"/>
        <v>-</v>
      </c>
      <c r="DO515" s="163" t="str">
        <f t="shared" ca="1" si="1784"/>
        <v>-</v>
      </c>
      <c r="DP515" s="163" t="str">
        <f t="shared" ca="1" si="1784"/>
        <v>-</v>
      </c>
      <c r="DQ515" s="163" t="str">
        <f t="shared" ca="1" si="1784"/>
        <v>-</v>
      </c>
      <c r="DR515" s="163" t="str">
        <f t="shared" ca="1" si="1784"/>
        <v>-</v>
      </c>
      <c r="DS515" s="163" t="str">
        <f t="shared" ca="1" si="1784"/>
        <v>-</v>
      </c>
      <c r="DT515" s="163" t="str">
        <f t="shared" ca="1" si="1784"/>
        <v>-</v>
      </c>
      <c r="DU515" s="163" t="str">
        <f t="shared" ca="1" si="1784"/>
        <v>-</v>
      </c>
      <c r="DV515" s="163" t="str">
        <f t="shared" ca="1" si="1784"/>
        <v>-</v>
      </c>
      <c r="DW515" s="163" t="str">
        <f t="shared" ca="1" si="1784"/>
        <v>-</v>
      </c>
      <c r="DX515" s="161" t="str" cm="1">
        <f t="array" ref="DX515">INDEX(i.rev,$K515,DX$15)</f>
        <v>-</v>
      </c>
      <c r="DY515" s="161">
        <f t="shared" si="1680"/>
        <v>24</v>
      </c>
      <c r="DZ515" s="161" t="str" cm="1">
        <f t="array" ref="DZ515">INDEX(i.rev,$K515,DZ$15)</f>
        <v>-</v>
      </c>
      <c r="EA515" s="161" t="str" cm="1">
        <f t="array" ref="EA515">INDEX(i.rev,$K515,EA$15)</f>
        <v>-</v>
      </c>
      <c r="EB515" s="161" t="str" cm="1">
        <f t="array" ref="EB515">INDEX(i.rev,$K515,EB$15)</f>
        <v>-</v>
      </c>
      <c r="EC515" s="161" t="str" cm="1">
        <f t="array" ref="EC515">INDEX(i.rev,$K515,EC$15)</f>
        <v>-</v>
      </c>
      <c r="ED515" s="161" t="str" cm="1">
        <f t="array" ref="ED515">INDEX(i.rev,$K515,ED$15)</f>
        <v>-</v>
      </c>
      <c r="EE515" s="161" t="str" cm="1">
        <f t="array" ref="EE515">INDEX(i.rev,$K515,EE$15)</f>
        <v>-</v>
      </c>
      <c r="EF515" s="161" t="str" cm="1">
        <f t="array" ref="EF515">INDEX(i.rev,$K515,EF$15)</f>
        <v>-</v>
      </c>
      <c r="EG515" s="161" t="str" cm="1">
        <f t="array" ref="EG515">INDEX(i.rev,$K515,EG$15)</f>
        <v>-</v>
      </c>
      <c r="EH515" s="10"/>
      <c r="EI515" s="163" t="str">
        <f t="shared" ref="EI515:GC523" ca="1" si="1819">OFFSET(EI$5,$B515,0)</f>
        <v>-</v>
      </c>
      <c r="EJ515" s="163" t="str">
        <f t="shared" ca="1" si="1819"/>
        <v>-</v>
      </c>
      <c r="EK515" s="163" t="str">
        <f t="shared" ca="1" si="1819"/>
        <v>-</v>
      </c>
      <c r="EL515" s="163" t="str">
        <f t="shared" ca="1" si="1819"/>
        <v>-</v>
      </c>
      <c r="EM515" s="163" t="str">
        <f t="shared" ca="1" si="1819"/>
        <v>-</v>
      </c>
      <c r="EN515" s="163" t="str">
        <f t="shared" ca="1" si="1819"/>
        <v>-</v>
      </c>
      <c r="EO515" s="163" t="str">
        <f t="shared" ca="1" si="1819"/>
        <v>-</v>
      </c>
      <c r="EP515" s="163" t="str">
        <f t="shared" ca="1" si="1819"/>
        <v>-</v>
      </c>
      <c r="EQ515" s="163">
        <f t="shared" ca="1" si="1819"/>
        <v>1</v>
      </c>
      <c r="ER515" s="163">
        <f t="shared" ca="1" si="1819"/>
        <v>1</v>
      </c>
      <c r="ES515" s="163">
        <f t="shared" ca="1" si="1819"/>
        <v>0</v>
      </c>
      <c r="ET515" s="163" t="str">
        <f t="shared" ca="1" si="1819"/>
        <v>-</v>
      </c>
      <c r="EU515" s="163" t="str">
        <f t="shared" ca="1" si="1819"/>
        <v>-</v>
      </c>
      <c r="EV515" s="163" t="str">
        <f t="shared" ca="1" si="1819"/>
        <v>-</v>
      </c>
      <c r="EW515" s="163" t="str">
        <f t="shared" ca="1" si="1819"/>
        <v>-</v>
      </c>
      <c r="EX515" s="163" t="str">
        <f t="shared" ca="1" si="1819"/>
        <v>-</v>
      </c>
      <c r="EY515" s="163" t="str">
        <f t="shared" ca="1" si="1819"/>
        <v>-</v>
      </c>
      <c r="EZ515" s="163" t="str">
        <f t="shared" ca="1" si="1819"/>
        <v>-</v>
      </c>
      <c r="FA515" s="163">
        <f t="shared" ca="1" si="1819"/>
        <v>0</v>
      </c>
      <c r="FB515" s="163" t="str">
        <f t="shared" ca="1" si="1819"/>
        <v>-</v>
      </c>
      <c r="FC515" s="163" t="str">
        <f t="shared" ca="1" si="1819"/>
        <v>-</v>
      </c>
      <c r="FD515" s="163" t="str">
        <f t="shared" ca="1" si="1819"/>
        <v>-</v>
      </c>
      <c r="FE515" s="163" t="str">
        <f t="shared" ca="1" si="1819"/>
        <v>-</v>
      </c>
      <c r="FF515" s="163" t="str">
        <f t="shared" ca="1" si="1819"/>
        <v>-</v>
      </c>
      <c r="FG515" s="163">
        <f t="shared" ca="1" si="1819"/>
        <v>0</v>
      </c>
      <c r="FH515" s="163">
        <f t="shared" ca="1" si="1819"/>
        <v>0</v>
      </c>
      <c r="FI515" s="163">
        <f t="shared" ca="1" si="1819"/>
        <v>0</v>
      </c>
      <c r="FJ515" s="163">
        <f t="shared" ca="1" si="1819"/>
        <v>0</v>
      </c>
      <c r="FK515" s="163">
        <f t="shared" ca="1" si="1819"/>
        <v>0</v>
      </c>
      <c r="FL515" s="163">
        <f t="shared" ca="1" si="1819"/>
        <v>0</v>
      </c>
      <c r="FM515" s="163">
        <f t="shared" ca="1" si="1819"/>
        <v>0</v>
      </c>
      <c r="FN515" s="163" t="str">
        <f t="shared" ca="1" si="1819"/>
        <v>-</v>
      </c>
      <c r="FO515" s="163" t="str">
        <f t="shared" ca="1" si="1819"/>
        <v>-</v>
      </c>
      <c r="FP515" s="163" t="str">
        <f t="shared" ca="1" si="1819"/>
        <v>-</v>
      </c>
      <c r="FQ515" s="163" t="str">
        <f t="shared" ca="1" si="1819"/>
        <v>-</v>
      </c>
      <c r="FR515" s="163" t="str">
        <f t="shared" ca="1" si="1819"/>
        <v>-</v>
      </c>
      <c r="FS515" s="163" t="str">
        <f t="shared" ca="1" si="1819"/>
        <v>-</v>
      </c>
      <c r="FT515" s="163" t="str">
        <f t="shared" ca="1" si="1819"/>
        <v>-</v>
      </c>
      <c r="FU515" s="163" t="str">
        <f t="shared" ca="1" si="1819"/>
        <v>-</v>
      </c>
      <c r="FV515" s="163" t="str">
        <f t="shared" ca="1" si="1819"/>
        <v>-</v>
      </c>
      <c r="FW515" s="163" t="str">
        <f t="shared" ca="1" si="1819"/>
        <v>-</v>
      </c>
      <c r="FX515" s="163" t="str">
        <f t="shared" ca="1" si="1819"/>
        <v>-</v>
      </c>
      <c r="FY515" s="10"/>
      <c r="FZ515" s="163">
        <f t="shared" ca="1" si="1819"/>
        <v>1</v>
      </c>
      <c r="GA515" s="163" t="str">
        <f t="shared" ca="1" si="1819"/>
        <v>-</v>
      </c>
      <c r="GB515" s="163" t="str">
        <f t="shared" ca="1" si="1819"/>
        <v>-</v>
      </c>
      <c r="GC515" s="163" t="str">
        <f t="shared" ca="1" si="1819"/>
        <v>-</v>
      </c>
      <c r="GD515" s="163" t="str">
        <f t="shared" ca="1" si="1735"/>
        <v>-</v>
      </c>
      <c r="GE515" s="163" t="b">
        <f t="shared" ca="1" si="1735"/>
        <v>0</v>
      </c>
      <c r="GF515" s="163" t="str">
        <f t="shared" ca="1" si="1735"/>
        <v>-</v>
      </c>
      <c r="GG515" s="163">
        <f t="shared" ca="1" si="1735"/>
        <v>0</v>
      </c>
      <c r="GH515" s="163" t="str">
        <f t="shared" ca="1" si="1735"/>
        <v>-</v>
      </c>
      <c r="GI515" s="161" cm="1">
        <f t="array" ref="GI515">INDEX(i.rev,$K515,GI$15)</f>
        <v>1.1000000000000001</v>
      </c>
      <c r="GJ515" s="163">
        <f t="shared" ca="1" si="1811"/>
        <v>0</v>
      </c>
      <c r="GK515" s="163">
        <f t="shared" ca="1" si="1811"/>
        <v>1</v>
      </c>
      <c r="GL515" s="163">
        <f t="shared" ca="1" si="1811"/>
        <v>0</v>
      </c>
      <c r="GM515" s="163">
        <f t="shared" ca="1" si="1811"/>
        <v>1</v>
      </c>
      <c r="GN515" s="163">
        <f t="shared" ca="1" si="1811"/>
        <v>1</v>
      </c>
      <c r="GO515" s="163">
        <f t="shared" ca="1" si="1811"/>
        <v>1</v>
      </c>
      <c r="GP515" s="163">
        <f t="shared" ca="1" si="1811"/>
        <v>0</v>
      </c>
      <c r="GQ515" s="163">
        <f t="shared" ca="1" si="1811"/>
        <v>0</v>
      </c>
      <c r="GR515" s="163">
        <f t="shared" ca="1" si="1811"/>
        <v>0</v>
      </c>
      <c r="GS515" s="163">
        <f t="shared" ca="1" si="1811"/>
        <v>0</v>
      </c>
      <c r="GT515" s="163">
        <f t="shared" ca="1" si="1811"/>
        <v>0</v>
      </c>
      <c r="GU515" s="163">
        <f t="shared" ca="1" si="1811"/>
        <v>0</v>
      </c>
      <c r="GV515" s="163">
        <f t="shared" ca="1" si="1811"/>
        <v>0</v>
      </c>
      <c r="GW515" s="163">
        <f t="shared" ca="1" si="1811"/>
        <v>0</v>
      </c>
      <c r="GX515" s="163">
        <f t="shared" ca="1" si="1811"/>
        <v>0</v>
      </c>
      <c r="GY515" s="163">
        <f t="shared" ca="1" si="1811"/>
        <v>0</v>
      </c>
      <c r="GZ515" s="161" cm="1">
        <f t="array" ref="GZ515">INDEX(i.rev,$K515,GZ$15)</f>
        <v>0</v>
      </c>
      <c r="HA515" s="163">
        <f t="shared" ca="1" si="1683"/>
        <v>0</v>
      </c>
      <c r="HB515" s="161" cm="1">
        <f t="array" ref="HB515">INDEX(i.rev,$K515,HB$15)</f>
        <v>1</v>
      </c>
      <c r="HC515" s="163">
        <f t="shared" ca="1" si="1771"/>
        <v>0</v>
      </c>
      <c r="HD515" s="163">
        <f t="shared" ca="1" si="1771"/>
        <v>0</v>
      </c>
      <c r="HE515" s="163">
        <f t="shared" ca="1" si="1771"/>
        <v>0</v>
      </c>
      <c r="HF515" s="163">
        <f t="shared" ca="1" si="1771"/>
        <v>0</v>
      </c>
      <c r="HG515" s="163">
        <f t="shared" ca="1" si="1771"/>
        <v>0</v>
      </c>
      <c r="HH515" s="163">
        <f t="shared" ca="1" si="1771"/>
        <v>0</v>
      </c>
      <c r="HI515" s="163">
        <f t="shared" ca="1" si="1771"/>
        <v>0</v>
      </c>
      <c r="HJ515" s="10"/>
      <c r="HK515" s="163" t="str">
        <f t="shared" ca="1" si="1771"/>
        <v>-</v>
      </c>
      <c r="HL515" s="163" t="str">
        <f t="shared" ca="1" si="1771"/>
        <v>-</v>
      </c>
      <c r="HM515" s="163" t="str">
        <f t="shared" ca="1" si="1771"/>
        <v>-</v>
      </c>
      <c r="HN515" s="163" t="str">
        <f t="shared" ca="1" si="1771"/>
        <v>-</v>
      </c>
      <c r="HO515" s="163" t="str">
        <f t="shared" ca="1" si="1685"/>
        <v>-</v>
      </c>
      <c r="HP515" s="161" t="b">
        <f t="shared" ca="1" si="1812"/>
        <v>0</v>
      </c>
      <c r="HQ515" s="161" t="b">
        <f t="shared" ca="1" si="1812"/>
        <v>0</v>
      </c>
      <c r="HR515" s="161" t="b">
        <f t="shared" ca="1" si="1812"/>
        <v>1</v>
      </c>
      <c r="HS515" s="163">
        <f t="shared" ca="1" si="1771"/>
        <v>0</v>
      </c>
      <c r="HT515" s="161">
        <f t="shared" ca="1" si="1813"/>
        <v>1</v>
      </c>
      <c r="HU515" s="161">
        <f t="shared" ca="1" si="1813"/>
        <v>1</v>
      </c>
      <c r="HV515" s="163" t="str">
        <f t="shared" ca="1" si="1771"/>
        <v>-</v>
      </c>
      <c r="HW515" s="163" t="str">
        <f t="shared" ca="1" si="1771"/>
        <v>-</v>
      </c>
      <c r="HX515" s="163" t="str">
        <f t="shared" ca="1" si="1771"/>
        <v>-</v>
      </c>
      <c r="HY515" s="163" t="str">
        <f t="shared" ca="1" si="1771"/>
        <v>-</v>
      </c>
      <c r="HZ515" s="163" t="str">
        <f t="shared" ca="1" si="1771"/>
        <v>-</v>
      </c>
      <c r="IA515" s="163" t="str">
        <f t="shared" ca="1" si="1771"/>
        <v>-</v>
      </c>
      <c r="IB515" s="163" t="str">
        <f t="shared" ca="1" si="1771"/>
        <v>-</v>
      </c>
      <c r="IC515" s="163" t="str">
        <f t="shared" ca="1" si="1771"/>
        <v>-</v>
      </c>
      <c r="ID515" s="163" t="str">
        <f t="shared" ca="1" si="1771"/>
        <v>-</v>
      </c>
      <c r="IE515" s="163" t="b">
        <f t="shared" ca="1" si="1771"/>
        <v>1</v>
      </c>
      <c r="IF515" s="163" t="str">
        <f t="shared" ca="1" si="1771"/>
        <v>-</v>
      </c>
      <c r="IG515" s="163" t="str">
        <f t="shared" ca="1" si="1771"/>
        <v>-</v>
      </c>
      <c r="IH515" s="163" t="str">
        <f t="shared" ca="1" si="1771"/>
        <v>-</v>
      </c>
      <c r="II515" s="163" t="b">
        <f t="shared" ca="1" si="1814"/>
        <v>1</v>
      </c>
      <c r="IJ515" s="163">
        <f t="shared" ca="1" si="1814"/>
        <v>0</v>
      </c>
      <c r="IK515" s="163" t="str">
        <f t="shared" ca="1" si="1814"/>
        <v>-</v>
      </c>
      <c r="IL515" s="163" t="str">
        <f t="shared" ca="1" si="1814"/>
        <v>-</v>
      </c>
      <c r="IM515" s="163" t="str">
        <f t="shared" ca="1" si="1814"/>
        <v>-</v>
      </c>
      <c r="IN515" s="163" t="str">
        <f t="shared" ca="1" si="1814"/>
        <v>-</v>
      </c>
      <c r="IO515" s="163" t="str">
        <f t="shared" ca="1" si="1814"/>
        <v>-</v>
      </c>
      <c r="IP515" s="163">
        <f t="shared" ca="1" si="1814"/>
        <v>0</v>
      </c>
      <c r="IQ515" s="163" t="str">
        <f t="shared" ca="1" si="1814"/>
        <v>-</v>
      </c>
      <c r="IR515" s="163" t="str">
        <f t="shared" ca="1" si="1814"/>
        <v>-</v>
      </c>
      <c r="IS515" s="163" t="str">
        <f t="shared" ca="1" si="1814"/>
        <v>-</v>
      </c>
      <c r="IT515" s="163">
        <f t="shared" ca="1" si="1814"/>
        <v>500</v>
      </c>
      <c r="IU515" s="163">
        <f t="shared" ca="1" si="1814"/>
        <v>500</v>
      </c>
      <c r="IV515" s="163" t="str">
        <f t="shared" ca="1" si="1814"/>
        <v>-</v>
      </c>
      <c r="IW515" s="163" t="str">
        <f t="shared" ca="1" si="1814"/>
        <v>-</v>
      </c>
      <c r="IX515" s="163" t="str">
        <f t="shared" ca="1" si="1814"/>
        <v>-</v>
      </c>
      <c r="IY515" s="163" t="str">
        <f t="shared" ca="1" si="1815"/>
        <v>-</v>
      </c>
      <c r="IZ515" s="163" t="str">
        <f t="shared" ca="1" si="1753"/>
        <v>-</v>
      </c>
      <c r="JA515" s="163" t="str">
        <f t="shared" ca="1" si="1753"/>
        <v>-</v>
      </c>
      <c r="JB515" s="163" t="str">
        <f t="shared" ca="1" si="1753"/>
        <v>-</v>
      </c>
      <c r="JC515" s="163" t="str">
        <f t="shared" ca="1" si="1753"/>
        <v>-</v>
      </c>
      <c r="JD515" s="163" t="str">
        <f t="shared" ca="1" si="1753"/>
        <v>-</v>
      </c>
      <c r="JE515" s="163" t="str">
        <f t="shared" ca="1" si="1753"/>
        <v>-</v>
      </c>
      <c r="JF515" s="163" t="str">
        <f t="shared" ca="1" si="1753"/>
        <v>-</v>
      </c>
      <c r="JG515" s="163" t="str">
        <f t="shared" ca="1" si="1753"/>
        <v>-</v>
      </c>
      <c r="JH515" s="163" t="str">
        <f t="shared" ca="1" si="1753"/>
        <v>-</v>
      </c>
      <c r="JI515" s="163" t="str">
        <f t="shared" ca="1" si="1782"/>
        <v>-</v>
      </c>
      <c r="JJ515" s="163" t="str">
        <f t="shared" ca="1" si="1782"/>
        <v>-</v>
      </c>
      <c r="JK515" s="163" t="str">
        <f t="shared" ca="1" si="1782"/>
        <v>-</v>
      </c>
      <c r="JL515" s="163" t="str">
        <f t="shared" ca="1" si="1782"/>
        <v>-</v>
      </c>
      <c r="JM515" s="163" t="str">
        <f t="shared" ca="1" si="1782"/>
        <v>-</v>
      </c>
      <c r="JN515" s="163" t="str">
        <f t="shared" ca="1" si="1782"/>
        <v>-</v>
      </c>
      <c r="JO515" s="163" t="str">
        <f t="shared" ca="1" si="1782"/>
        <v>-</v>
      </c>
      <c r="JP515" s="163" t="str">
        <f t="shared" ca="1" si="1782"/>
        <v>-</v>
      </c>
      <c r="JQ515" s="163" t="str">
        <f t="shared" ca="1" si="1782"/>
        <v>-</v>
      </c>
      <c r="JR515" s="163" t="str">
        <f t="shared" ca="1" si="1782"/>
        <v>-</v>
      </c>
      <c r="JS515" s="163" t="str">
        <f t="shared" ca="1" si="1753"/>
        <v>-</v>
      </c>
      <c r="JT515" s="163" t="str">
        <f t="shared" ca="1" si="1753"/>
        <v>-</v>
      </c>
      <c r="JU515" s="163" t="str">
        <f t="shared" ca="1" si="1753"/>
        <v>-</v>
      </c>
      <c r="JV515" s="163" t="str">
        <f t="shared" ca="1" si="1753"/>
        <v>-</v>
      </c>
      <c r="JW515" s="163" t="str">
        <f t="shared" ca="1" si="1753"/>
        <v>-</v>
      </c>
      <c r="JX515" s="163" t="str">
        <f t="shared" ca="1" si="1815"/>
        <v>-</v>
      </c>
      <c r="JY515" s="163" t="str">
        <f t="shared" ca="1" si="1816"/>
        <v>-</v>
      </c>
      <c r="JZ515" s="163" t="str">
        <f t="shared" ca="1" si="1816"/>
        <v>-</v>
      </c>
      <c r="KA515" s="163" t="str">
        <f t="shared" ca="1" si="1816"/>
        <v>-</v>
      </c>
      <c r="KB515" s="163" t="str">
        <f t="shared" ca="1" si="1816"/>
        <v>-</v>
      </c>
      <c r="KC515" s="163" t="str">
        <f t="shared" ca="1" si="1816"/>
        <v>-</v>
      </c>
      <c r="KD515" s="163" t="str">
        <f t="shared" ca="1" si="1816"/>
        <v>-</v>
      </c>
      <c r="KE515" s="163" t="str">
        <f t="shared" ca="1" si="1816"/>
        <v>-</v>
      </c>
      <c r="KF515" s="163" t="str">
        <f t="shared" ca="1" si="1816"/>
        <v>-</v>
      </c>
      <c r="KG515" s="163" t="str">
        <f t="shared" ca="1" si="1816"/>
        <v>-</v>
      </c>
      <c r="KH515" s="163" t="str">
        <f t="shared" ca="1" si="1816"/>
        <v>-</v>
      </c>
      <c r="KI515" s="163" t="str">
        <f t="shared" ca="1" si="1816"/>
        <v>-</v>
      </c>
      <c r="KJ515" s="163" t="str">
        <f t="shared" ca="1" si="1816"/>
        <v>-</v>
      </c>
      <c r="KK515" s="163" t="str">
        <f t="shared" ca="1" si="1816"/>
        <v>-</v>
      </c>
      <c r="KL515" s="163" t="str">
        <f t="shared" ca="1" si="1816"/>
        <v>-</v>
      </c>
      <c r="KM515" s="163" t="str">
        <f t="shared" ca="1" si="1816"/>
        <v>-</v>
      </c>
      <c r="KN515" s="163" t="str">
        <f t="shared" ca="1" si="1816"/>
        <v>-</v>
      </c>
      <c r="KO515" s="163" t="str">
        <f t="shared" ca="1" si="1816"/>
        <v>-</v>
      </c>
      <c r="KP515" s="163" t="str">
        <f t="shared" ca="1" si="1816"/>
        <v>-</v>
      </c>
      <c r="KQ515" s="163" t="str">
        <f t="shared" ca="1" si="1816"/>
        <v>-</v>
      </c>
      <c r="KR515" s="163" t="str">
        <f t="shared" ca="1" si="1816"/>
        <v>-</v>
      </c>
      <c r="KS515" s="163" t="str">
        <f t="shared" ca="1" si="1816"/>
        <v>-</v>
      </c>
      <c r="KT515" s="163" t="str">
        <f t="shared" ca="1" si="1816"/>
        <v>-</v>
      </c>
      <c r="KU515" s="163" t="str">
        <f t="shared" ca="1" si="1816"/>
        <v>-</v>
      </c>
      <c r="KV515" s="163" t="str">
        <f t="shared" ca="1" si="1816"/>
        <v>-</v>
      </c>
      <c r="KW515" s="163" t="str">
        <f t="shared" ca="1" si="1816"/>
        <v>-</v>
      </c>
      <c r="KX515" s="163" t="str">
        <f t="shared" ca="1" si="1816"/>
        <v>-</v>
      </c>
      <c r="KY515" s="163" t="str">
        <f t="shared" ca="1" si="1816"/>
        <v>-</v>
      </c>
      <c r="KZ515" s="163" t="str">
        <f t="shared" ca="1" si="1816"/>
        <v>-</v>
      </c>
      <c r="LA515" s="163" t="str">
        <f t="shared" ca="1" si="1816"/>
        <v>-</v>
      </c>
      <c r="LB515" s="163" t="str">
        <f t="shared" ca="1" si="1816"/>
        <v>-</v>
      </c>
      <c r="LC515" s="163" t="str">
        <f t="shared" ca="1" si="1816"/>
        <v>-</v>
      </c>
      <c r="LD515" s="163" t="str">
        <f t="shared" ca="1" si="1816"/>
        <v>-</v>
      </c>
      <c r="LE515" s="163" t="str">
        <f t="shared" ca="1" si="1816"/>
        <v>-</v>
      </c>
      <c r="LF515" s="163" t="str">
        <f t="shared" ca="1" si="1816"/>
        <v>-</v>
      </c>
      <c r="LG515" s="163" t="str">
        <f t="shared" ca="1" si="1816"/>
        <v>-</v>
      </c>
      <c r="LH515" s="163" t="str">
        <f t="shared" ca="1" si="1816"/>
        <v>-</v>
      </c>
      <c r="LI515" s="163" t="str">
        <f t="shared" ca="1" si="1816"/>
        <v>-</v>
      </c>
      <c r="LJ515" s="163" t="str">
        <f t="shared" ca="1" si="1816"/>
        <v>-</v>
      </c>
      <c r="LK515" s="163" t="str">
        <f t="shared" ca="1" si="1816"/>
        <v>-</v>
      </c>
      <c r="LL515" s="163" t="str">
        <f t="shared" ca="1" si="1816"/>
        <v>-</v>
      </c>
      <c r="LM515" s="163" t="str">
        <f t="shared" ca="1" si="1816"/>
        <v>-</v>
      </c>
      <c r="LN515" s="163" t="str">
        <f t="shared" ca="1" si="1816"/>
        <v>-</v>
      </c>
      <c r="LO515" s="163" t="str">
        <f t="shared" ca="1" si="1815"/>
        <v>-</v>
      </c>
      <c r="LP515" s="163" t="str">
        <f t="shared" ca="1" si="1815"/>
        <v>-</v>
      </c>
      <c r="LQ515" s="163" t="str">
        <f t="shared" ca="1" si="1815"/>
        <v>-</v>
      </c>
      <c r="LR515" s="163" t="str">
        <f t="shared" ca="1" si="1815"/>
        <v>-</v>
      </c>
      <c r="LS515" s="163" t="str">
        <f t="shared" ca="1" si="1815"/>
        <v>-</v>
      </c>
      <c r="LT515" s="163" t="str">
        <f t="shared" ca="1" si="1815"/>
        <v>-</v>
      </c>
      <c r="LU515" s="163" t="str">
        <f t="shared" ca="1" si="1815"/>
        <v>-</v>
      </c>
      <c r="LV515" s="163" t="str">
        <f t="shared" ca="1" si="1815"/>
        <v>-</v>
      </c>
      <c r="LW515" s="163" t="str">
        <f t="shared" ca="1" si="1815"/>
        <v>-</v>
      </c>
      <c r="LX515" s="163" t="str">
        <f t="shared" ca="1" si="1815"/>
        <v>-</v>
      </c>
      <c r="LY515" s="10"/>
      <c r="LZ515" s="161">
        <f t="shared" ca="1" si="1694"/>
        <v>4.4999999999999998E-2</v>
      </c>
      <c r="MA515" s="161">
        <f t="shared" ca="1" si="1695"/>
        <v>4.4999999999999998E-2</v>
      </c>
      <c r="MB515" s="163">
        <f t="shared" ca="1" si="1797"/>
        <v>1</v>
      </c>
      <c r="MC515" s="163">
        <f t="shared" ca="1" si="1797"/>
        <v>0</v>
      </c>
      <c r="MD515" s="163">
        <f t="shared" ca="1" si="1797"/>
        <v>1</v>
      </c>
      <c r="ME515" s="163">
        <f t="shared" ca="1" si="1797"/>
        <v>1</v>
      </c>
      <c r="MF515" s="163">
        <f t="shared" ca="1" si="1797"/>
        <v>0</v>
      </c>
      <c r="MG515" s="163">
        <f t="shared" ca="1" si="1797"/>
        <v>70</v>
      </c>
      <c r="MH515" s="163">
        <f t="shared" ca="1" si="1797"/>
        <v>50</v>
      </c>
      <c r="MI515" s="163">
        <f t="shared" ca="1" si="1797"/>
        <v>85</v>
      </c>
      <c r="MJ515" s="163">
        <f t="shared" ca="1" si="1797"/>
        <v>50</v>
      </c>
      <c r="MK515" s="161">
        <f t="shared" ca="1" si="1697"/>
        <v>1</v>
      </c>
      <c r="ML515" s="161">
        <f t="shared" ca="1" si="1698"/>
        <v>1</v>
      </c>
      <c r="MM515" s="161">
        <f t="shared" ca="1" si="1699"/>
        <v>1</v>
      </c>
      <c r="MN515" s="161">
        <f t="shared" ca="1" si="1700"/>
        <v>1</v>
      </c>
      <c r="MO515" s="161">
        <f t="shared" ca="1" si="1700"/>
        <v>1</v>
      </c>
      <c r="MP515" s="163">
        <f t="shared" ca="1" si="1797"/>
        <v>1</v>
      </c>
      <c r="MQ515" s="10"/>
      <c r="MR515" s="163">
        <f t="shared" ca="1" si="1797"/>
        <v>1</v>
      </c>
      <c r="MS515" s="161">
        <f t="shared" ca="1" si="1701"/>
        <v>1</v>
      </c>
      <c r="MT515" s="163">
        <f t="shared" ca="1" si="1797"/>
        <v>0.75</v>
      </c>
      <c r="MU515" s="163">
        <f t="shared" ca="1" si="1797"/>
        <v>0.8</v>
      </c>
      <c r="MV515" s="163">
        <f t="shared" ca="1" si="1641"/>
        <v>0.82499999999999996</v>
      </c>
      <c r="MW515" s="163">
        <f t="shared" ca="1" si="1641"/>
        <v>0.875</v>
      </c>
      <c r="MX515" s="163">
        <f t="shared" ca="1" si="1797"/>
        <v>0.9</v>
      </c>
      <c r="MY515" s="163">
        <f t="shared" ca="1" si="1793"/>
        <v>0.75</v>
      </c>
      <c r="MZ515" s="163">
        <f t="shared" ca="1" si="1794"/>
        <v>0.78142857142857147</v>
      </c>
      <c r="NA515" s="163">
        <f t="shared" ca="1" si="1794"/>
        <v>0.82499999999999996</v>
      </c>
      <c r="NB515" s="163">
        <f t="shared" ca="1" si="1793"/>
        <v>0.875</v>
      </c>
      <c r="NC515" s="163">
        <f t="shared" ca="1" si="1793"/>
        <v>0.9</v>
      </c>
      <c r="ND515" s="163">
        <f t="shared" ca="1" si="1794"/>
        <v>0.9</v>
      </c>
      <c r="NE515" s="163">
        <f t="shared" ca="1" si="1793"/>
        <v>0.75</v>
      </c>
      <c r="NF515" s="163">
        <f t="shared" ca="1" si="1794"/>
        <v>0.78142857142857147</v>
      </c>
      <c r="NG515" s="163">
        <f t="shared" ca="1" si="1794"/>
        <v>0.82499999999999996</v>
      </c>
      <c r="NH515" s="163">
        <f t="shared" ca="1" si="1793"/>
        <v>0.875</v>
      </c>
      <c r="NI515" s="163">
        <f t="shared" ca="1" si="1793"/>
        <v>0.9</v>
      </c>
      <c r="NJ515" s="163">
        <f t="shared" ca="1" si="1794"/>
        <v>0.9</v>
      </c>
      <c r="NK515" s="163">
        <f t="shared" ca="1" si="1793"/>
        <v>0.75</v>
      </c>
      <c r="NL515" s="163">
        <f t="shared" ca="1" si="1794"/>
        <v>0.78142857142857147</v>
      </c>
      <c r="NM515" s="163">
        <f t="shared" ca="1" si="1794"/>
        <v>0.82499999999999996</v>
      </c>
      <c r="NN515" s="163">
        <f t="shared" ca="1" si="1793"/>
        <v>0.875</v>
      </c>
      <c r="NO515" s="163">
        <f t="shared" ca="1" si="1793"/>
        <v>0.9</v>
      </c>
      <c r="NP515" s="163">
        <f t="shared" ca="1" si="1794"/>
        <v>0.9</v>
      </c>
      <c r="NQ515" s="163">
        <f t="shared" ca="1" si="1793"/>
        <v>0.75</v>
      </c>
      <c r="NR515" s="163">
        <f t="shared" ca="1" si="1794"/>
        <v>0.78142857142857147</v>
      </c>
      <c r="NS515" s="163">
        <f t="shared" ca="1" si="1794"/>
        <v>0.82499999999999996</v>
      </c>
      <c r="NT515" s="163">
        <f t="shared" ca="1" si="1793"/>
        <v>0.875</v>
      </c>
      <c r="NU515" s="163">
        <f t="shared" ca="1" si="1793"/>
        <v>0.9</v>
      </c>
      <c r="NV515" s="163">
        <f t="shared" ca="1" si="1794"/>
        <v>0.9</v>
      </c>
      <c r="NW515" s="163">
        <f t="shared" ca="1" si="1793"/>
        <v>0.75</v>
      </c>
      <c r="NX515" s="163">
        <f t="shared" ca="1" si="1794"/>
        <v>0.78142857142857147</v>
      </c>
      <c r="NY515" s="163">
        <f t="shared" ca="1" si="1794"/>
        <v>0.82499999999999996</v>
      </c>
      <c r="NZ515" s="163">
        <f t="shared" ca="1" si="1793"/>
        <v>0.875</v>
      </c>
      <c r="OA515" s="163">
        <f t="shared" ca="1" si="1793"/>
        <v>0.9</v>
      </c>
      <c r="OB515" s="163">
        <f t="shared" ca="1" si="1794"/>
        <v>0.9</v>
      </c>
      <c r="OC515" s="163">
        <f t="shared" ca="1" si="1793"/>
        <v>0.75</v>
      </c>
      <c r="OD515" s="163">
        <f t="shared" ca="1" si="1794"/>
        <v>0.78142857142857147</v>
      </c>
      <c r="OE515" s="163">
        <f t="shared" ca="1" si="1794"/>
        <v>0.82499999999999996</v>
      </c>
      <c r="OF515" s="163">
        <f t="shared" ca="1" si="1793"/>
        <v>0.875</v>
      </c>
      <c r="OG515" s="163">
        <f t="shared" ca="1" si="1793"/>
        <v>0.9</v>
      </c>
      <c r="OH515" s="163">
        <f t="shared" ca="1" si="1794"/>
        <v>0.9</v>
      </c>
      <c r="OI515" s="163">
        <f t="shared" ca="1" si="1793"/>
        <v>0.75</v>
      </c>
      <c r="OJ515" s="163">
        <f t="shared" ca="1" si="1794"/>
        <v>0.76904761904761909</v>
      </c>
      <c r="OK515" s="163">
        <f t="shared" ca="1" si="1794"/>
        <v>0.82000000000000006</v>
      </c>
      <c r="OL515" s="163">
        <f t="shared" ca="1" si="1793"/>
        <v>0.875</v>
      </c>
      <c r="OM515" s="163">
        <f t="shared" ca="1" si="1793"/>
        <v>0.9</v>
      </c>
      <c r="ON515" s="163">
        <f t="shared" ca="1" si="1794"/>
        <v>0.90000000000000013</v>
      </c>
      <c r="OO515" s="163">
        <f t="shared" ca="1" si="1793"/>
        <v>0.75</v>
      </c>
      <c r="OP515" s="163">
        <f t="shared" ca="1" si="1794"/>
        <v>0.76904761904761909</v>
      </c>
      <c r="OQ515" s="163">
        <f t="shared" ca="1" si="1794"/>
        <v>0.82000000000000006</v>
      </c>
      <c r="OR515" s="163">
        <f t="shared" ca="1" si="1793"/>
        <v>0.875</v>
      </c>
      <c r="OS515" s="163">
        <f t="shared" ca="1" si="1793"/>
        <v>0.9</v>
      </c>
      <c r="OT515" s="163">
        <f t="shared" ca="1" si="1794"/>
        <v>0.9</v>
      </c>
      <c r="OU515" s="163">
        <f t="shared" ca="1" si="1763"/>
        <v>0.875</v>
      </c>
      <c r="OV515" s="161">
        <f t="shared" ca="1" si="1705"/>
        <v>1</v>
      </c>
      <c r="OW515" s="161">
        <f t="shared" ca="1" si="1706"/>
        <v>1</v>
      </c>
      <c r="OX515" s="161" t="str">
        <f t="shared" ca="1" si="1707"/>
        <v>-</v>
      </c>
      <c r="OY515" s="163" t="str">
        <f t="shared" ca="1" si="1708"/>
        <v>-</v>
      </c>
      <c r="OZ515" s="161" t="str">
        <f t="shared" ca="1" si="1709"/>
        <v>-</v>
      </c>
      <c r="PA515" s="161" t="str">
        <f t="shared" ca="1" si="1710"/>
        <v>-</v>
      </c>
      <c r="PB515" s="163">
        <f t="shared" ca="1" si="1797"/>
        <v>0</v>
      </c>
      <c r="PC515" s="27">
        <v>0</v>
      </c>
    </row>
    <row r="516" spans="1:419" s="143" customFormat="1" hidden="1" outlineLevel="1">
      <c r="A516" s="121">
        <f t="shared" si="14"/>
        <v>511</v>
      </c>
      <c r="B516" s="121">
        <f t="shared" si="1766"/>
        <v>13</v>
      </c>
      <c r="C516" s="143">
        <f t="shared" si="1724"/>
        <v>1002</v>
      </c>
      <c r="D516" s="143" t="s">
        <v>884</v>
      </c>
      <c r="E516" s="143" t="b">
        <f t="shared" ref="E516" si="1820">J516=1</f>
        <v>0</v>
      </c>
      <c r="F516" s="143" t="b">
        <v>0</v>
      </c>
      <c r="G516" s="143" t="b">
        <f t="shared" ref="G516" si="1821">E516</f>
        <v>0</v>
      </c>
      <c r="H516" s="139">
        <f t="shared" ca="1" si="1817"/>
        <v>3</v>
      </c>
      <c r="I516" s="32">
        <v>2</v>
      </c>
      <c r="J516" s="32">
        <v>4</v>
      </c>
      <c r="K516" s="32">
        <v>4</v>
      </c>
      <c r="L516" s="139">
        <f t="shared" ca="1" si="1817"/>
        <v>1</v>
      </c>
      <c r="M516" s="139">
        <f t="shared" ca="1" si="1817"/>
        <v>1</v>
      </c>
      <c r="N516" s="139">
        <f t="shared" ca="1" si="1817"/>
        <v>1</v>
      </c>
      <c r="O516" s="139">
        <f t="shared" ca="1" si="1817"/>
        <v>1</v>
      </c>
      <c r="P516" s="139">
        <f t="shared" ca="1" si="1817"/>
        <v>1</v>
      </c>
      <c r="Q516" s="139">
        <f t="shared" ca="1" si="1817"/>
        <v>1</v>
      </c>
      <c r="R516" s="139">
        <f t="shared" ca="1" si="1817"/>
        <v>2</v>
      </c>
      <c r="S516" s="139">
        <f t="shared" ca="1" si="1817"/>
        <v>1</v>
      </c>
      <c r="T516" s="139">
        <f t="shared" ca="1" si="1806"/>
        <v>1</v>
      </c>
      <c r="U516" s="139">
        <f t="shared" ca="1" si="1806"/>
        <v>1</v>
      </c>
      <c r="V516" s="139">
        <f t="shared" ca="1" si="1806"/>
        <v>1</v>
      </c>
      <c r="W516" s="139">
        <f t="shared" ca="1" si="1817"/>
        <v>1</v>
      </c>
      <c r="X516" s="139">
        <f t="shared" ca="1" si="1817"/>
        <v>1</v>
      </c>
      <c r="Y516" s="139">
        <f t="shared" ca="1" si="1817"/>
        <v>1</v>
      </c>
      <c r="Z516" s="139">
        <f t="shared" ca="1" si="1817"/>
        <v>1</v>
      </c>
      <c r="AA516" s="139">
        <f t="shared" ca="1" si="1817"/>
        <v>1</v>
      </c>
      <c r="AB516" s="139">
        <f t="shared" ca="1" si="1817"/>
        <v>1</v>
      </c>
      <c r="AC516" s="139">
        <f t="shared" ca="1" si="1818"/>
        <v>1</v>
      </c>
      <c r="AE516" s="157"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163" t="str">
        <f t="shared" ca="1" si="1807"/>
        <v>-</v>
      </c>
      <c r="AI516" s="163" t="str">
        <f t="shared" ca="1" si="1807"/>
        <v>-</v>
      </c>
      <c r="AJ516" s="163" t="str">
        <f t="shared" ca="1" si="1807"/>
        <v>-</v>
      </c>
      <c r="AK516" s="163" t="str">
        <f t="shared" ca="1" si="1807"/>
        <v>-</v>
      </c>
      <c r="AL516" s="163" t="str">
        <f t="shared" ca="1" si="1807"/>
        <v>-</v>
      </c>
      <c r="AM516" s="163" t="b">
        <f t="shared" ca="1" si="1807"/>
        <v>1</v>
      </c>
      <c r="AN516" s="10"/>
      <c r="AO516" s="161" t="b">
        <f t="shared" si="1808"/>
        <v>0</v>
      </c>
      <c r="AP516" s="161" t="str">
        <f t="shared" si="1808"/>
        <v>-</v>
      </c>
      <c r="AQ516" s="161" t="b">
        <f t="shared" si="1808"/>
        <v>0</v>
      </c>
      <c r="AR516" s="161" t="b">
        <f t="shared" si="1808"/>
        <v>1</v>
      </c>
      <c r="AS516" s="161" t="b">
        <f t="shared" si="1808"/>
        <v>1</v>
      </c>
      <c r="AT516" s="161" t="b">
        <f t="shared" si="1808"/>
        <v>0</v>
      </c>
      <c r="AU516" s="161">
        <f t="shared" ca="1" si="1670"/>
        <v>0</v>
      </c>
      <c r="AV516" s="161" t="b">
        <f t="shared" si="1809"/>
        <v>1</v>
      </c>
      <c r="AW516" s="161" t="b">
        <f t="shared" si="1809"/>
        <v>1</v>
      </c>
      <c r="AX516" s="161">
        <f t="shared" si="1809"/>
        <v>2</v>
      </c>
      <c r="AY516" s="161" t="str">
        <f t="shared" si="1809"/>
        <v>-</v>
      </c>
      <c r="AZ516" s="161">
        <f t="shared" si="1809"/>
        <v>0.3</v>
      </c>
      <c r="BA516" s="10"/>
      <c r="BB516" s="161" t="b">
        <f t="shared" si="1672"/>
        <v>1</v>
      </c>
      <c r="BC516" s="163" t="b">
        <f t="shared" ca="1" si="1673"/>
        <v>1</v>
      </c>
      <c r="BD516" s="163" t="b">
        <f t="shared" ca="1" si="1673"/>
        <v>1</v>
      </c>
      <c r="BE516" s="162">
        <f t="shared" ca="1" si="1674"/>
        <v>3210</v>
      </c>
      <c r="BF516" s="163" t="str">
        <f t="shared" ref="BF516:DW516" ca="1" si="1822">OFFSET(BF$5,$B516,0)</f>
        <v>-</v>
      </c>
      <c r="BG516" s="163" t="str">
        <f t="shared" ca="1" si="1822"/>
        <v>-</v>
      </c>
      <c r="BH516" s="163" t="str">
        <f t="shared" ca="1" si="1822"/>
        <v>-</v>
      </c>
      <c r="BI516" s="163" t="str">
        <f t="shared" ca="1" si="1822"/>
        <v>-</v>
      </c>
      <c r="BJ516" s="163" t="str">
        <f t="shared" ca="1" si="1822"/>
        <v>-</v>
      </c>
      <c r="BK516" s="163">
        <f t="shared" ca="1" si="1822"/>
        <v>1</v>
      </c>
      <c r="BL516" s="163">
        <f t="shared" ca="1" si="1822"/>
        <v>1</v>
      </c>
      <c r="BM516" s="163" t="str">
        <f t="shared" ca="1" si="1822"/>
        <v>-</v>
      </c>
      <c r="BN516" s="163" t="str">
        <f t="shared" ca="1" si="1822"/>
        <v>-</v>
      </c>
      <c r="BO516" s="163" t="b">
        <f t="shared" ca="1" si="1676"/>
        <v>0</v>
      </c>
      <c r="BP516" s="163" t="b">
        <f t="shared" ca="1" si="1676"/>
        <v>0</v>
      </c>
      <c r="BQ516" s="163" t="b">
        <f t="shared" ca="1" si="1676"/>
        <v>0</v>
      </c>
      <c r="BR516" s="163" t="b">
        <f t="shared" ref="BP516:BW531" ca="1" si="1823">INDEX(i.cropgraze_inc,$R516)</f>
        <v>0</v>
      </c>
      <c r="BS516" s="163" t="b">
        <f t="shared" ca="1" si="1823"/>
        <v>0</v>
      </c>
      <c r="BT516" s="163" t="b">
        <f t="shared" ca="1" si="1823"/>
        <v>0</v>
      </c>
      <c r="BU516" s="163" t="b">
        <f t="shared" ca="1" si="1823"/>
        <v>0</v>
      </c>
      <c r="BV516" s="163" t="b">
        <f t="shared" ca="1" si="1823"/>
        <v>0</v>
      </c>
      <c r="BW516" s="163" t="b">
        <f t="shared" ca="1" si="1823"/>
        <v>0</v>
      </c>
      <c r="BX516" s="163" t="str">
        <f t="shared" ca="1" si="1822"/>
        <v>-</v>
      </c>
      <c r="BY516" s="163" t="str">
        <f t="shared" ca="1" si="1822"/>
        <v>-</v>
      </c>
      <c r="BZ516" s="163" t="str">
        <f t="shared" ca="1" si="1822"/>
        <v>-</v>
      </c>
      <c r="CA516" s="163" t="str">
        <f t="shared" ca="1" si="1822"/>
        <v>-</v>
      </c>
      <c r="CB516" s="163" t="str">
        <f t="shared" ca="1" si="1822"/>
        <v>-</v>
      </c>
      <c r="CC516" s="163" t="str">
        <f t="shared" ca="1" si="1822"/>
        <v>-</v>
      </c>
      <c r="CD516" s="163" t="str">
        <f t="shared" ca="1" si="1822"/>
        <v>-</v>
      </c>
      <c r="CE516" s="163" t="str">
        <f t="shared" ca="1" si="1822"/>
        <v>-</v>
      </c>
      <c r="CF516" s="163" t="str">
        <f t="shared" ca="1" si="1822"/>
        <v>-</v>
      </c>
      <c r="CG516" s="163" t="str">
        <f t="shared" ca="1" si="1822"/>
        <v>-</v>
      </c>
      <c r="CH516" s="163" t="str">
        <f t="shared" ca="1" si="1822"/>
        <v>-</v>
      </c>
      <c r="CI516" s="163" t="str">
        <f t="shared" ca="1" si="1822"/>
        <v>-</v>
      </c>
      <c r="CJ516" s="163" t="str">
        <f t="shared" ca="1" si="1822"/>
        <v>-</v>
      </c>
      <c r="CK516" s="163" t="str">
        <f t="shared" ca="1" si="1822"/>
        <v>-</v>
      </c>
      <c r="CL516" s="163" t="str">
        <f t="shared" ca="1" si="1822"/>
        <v>-</v>
      </c>
      <c r="CM516" s="163" t="str">
        <f t="shared" ca="1" si="1822"/>
        <v>-</v>
      </c>
      <c r="CN516" s="163" t="str">
        <f t="shared" ca="1" si="1822"/>
        <v>-</v>
      </c>
      <c r="CO516" s="163" t="str">
        <f t="shared" ca="1" si="1822"/>
        <v>-</v>
      </c>
      <c r="CP516" s="163" t="str">
        <f t="shared" ca="1" si="1822"/>
        <v>-</v>
      </c>
      <c r="CQ516" s="163" t="str">
        <f t="shared" ca="1" si="1822"/>
        <v>-</v>
      </c>
      <c r="CR516" s="163" t="str">
        <f t="shared" ca="1" si="1822"/>
        <v>-</v>
      </c>
      <c r="CS516" s="163" t="str">
        <f t="shared" ca="1" si="1822"/>
        <v>-</v>
      </c>
      <c r="CT516" s="163" t="str">
        <f t="shared" ca="1" si="1822"/>
        <v>-</v>
      </c>
      <c r="CU516" s="163" t="str">
        <f t="shared" ca="1" si="1822"/>
        <v>-</v>
      </c>
      <c r="CV516" s="163" t="str">
        <f t="shared" ca="1" si="1822"/>
        <v>-</v>
      </c>
      <c r="CW516" s="163" t="str">
        <f t="shared" ca="1" si="1822"/>
        <v>-</v>
      </c>
      <c r="CX516" s="163" t="str">
        <f t="shared" ca="1" si="1822"/>
        <v>-</v>
      </c>
      <c r="CY516" s="163" t="str">
        <f t="shared" ca="1" si="1822"/>
        <v>-</v>
      </c>
      <c r="CZ516" s="163" t="str">
        <f t="shared" ca="1" si="1822"/>
        <v>-</v>
      </c>
      <c r="DA516" s="163" t="str">
        <f t="shared" ca="1" si="1822"/>
        <v>-</v>
      </c>
      <c r="DB516" s="163" t="str">
        <f t="shared" ca="1" si="1822"/>
        <v>-</v>
      </c>
      <c r="DC516" s="163" t="str">
        <f t="shared" ca="1" si="1822"/>
        <v>-</v>
      </c>
      <c r="DD516" s="163" t="str">
        <f t="shared" ca="1" si="1822"/>
        <v>-</v>
      </c>
      <c r="DE516" s="163" t="str">
        <f t="shared" ca="1" si="1822"/>
        <v>-</v>
      </c>
      <c r="DF516" s="163" t="str">
        <f t="shared" ca="1" si="1822"/>
        <v>-</v>
      </c>
      <c r="DG516" s="163" t="str">
        <f t="shared" ca="1" si="1822"/>
        <v>-</v>
      </c>
      <c r="DH516" s="163" t="str">
        <f t="shared" ca="1" si="1822"/>
        <v>-</v>
      </c>
      <c r="DI516" s="163" t="str">
        <f t="shared" ca="1" si="1822"/>
        <v>-</v>
      </c>
      <c r="DJ516" s="163" t="str">
        <f t="shared" ca="1" si="1822"/>
        <v>-</v>
      </c>
      <c r="DK516" s="163" t="str">
        <f t="shared" ca="1" si="1822"/>
        <v>-</v>
      </c>
      <c r="DL516" s="10"/>
      <c r="DM516" s="163" t="str">
        <f t="shared" ca="1" si="1822"/>
        <v>-</v>
      </c>
      <c r="DN516" s="163" t="str">
        <f t="shared" ca="1" si="1822"/>
        <v>-</v>
      </c>
      <c r="DO516" s="163" t="str">
        <f t="shared" ca="1" si="1822"/>
        <v>-</v>
      </c>
      <c r="DP516" s="163" t="str">
        <f t="shared" ca="1" si="1822"/>
        <v>-</v>
      </c>
      <c r="DQ516" s="163" t="str">
        <f t="shared" ca="1" si="1822"/>
        <v>-</v>
      </c>
      <c r="DR516" s="163" t="str">
        <f t="shared" ca="1" si="1822"/>
        <v>-</v>
      </c>
      <c r="DS516" s="163" t="str">
        <f t="shared" ca="1" si="1822"/>
        <v>-</v>
      </c>
      <c r="DT516" s="163" t="str">
        <f t="shared" ca="1" si="1822"/>
        <v>-</v>
      </c>
      <c r="DU516" s="163" t="str">
        <f t="shared" ca="1" si="1822"/>
        <v>-</v>
      </c>
      <c r="DV516" s="163" t="str">
        <f t="shared" ca="1" si="1822"/>
        <v>-</v>
      </c>
      <c r="DW516" s="163" t="str">
        <f t="shared" ca="1" si="1822"/>
        <v>-</v>
      </c>
      <c r="DX516" s="161" t="b" cm="1">
        <f t="array" ref="DX516">INDEX(i.rev,$K516,DX$15)</f>
        <v>0</v>
      </c>
      <c r="DY516" s="161">
        <f t="shared" si="1680"/>
        <v>24</v>
      </c>
      <c r="DZ516" s="161" t="b" cm="1">
        <f t="array" ref="DZ516">INDEX(i.rev,$K516,DZ$15)</f>
        <v>0</v>
      </c>
      <c r="EA516" s="161" t="b" cm="1">
        <f t="array" ref="EA516">INDEX(i.rev,$K516,EA$15)</f>
        <v>1</v>
      </c>
      <c r="EB516" s="161" t="b" cm="1">
        <f t="array" ref="EB516">INDEX(i.rev,$K516,EB$15)</f>
        <v>1</v>
      </c>
      <c r="EC516" s="161" t="b" cm="1">
        <f t="array" ref="EC516">INDEX(i.rev,$K516,EC$15)</f>
        <v>1</v>
      </c>
      <c r="ED516" s="161" t="b" cm="1">
        <f t="array" ref="ED516">INDEX(i.rev,$K516,ED$15)</f>
        <v>1</v>
      </c>
      <c r="EE516" s="161" t="b" cm="1">
        <f t="array" ref="EE516">INDEX(i.rev,$K516,EE$15)</f>
        <v>1</v>
      </c>
      <c r="EF516" s="161" t="b" cm="1">
        <f t="array" ref="EF516">INDEX(i.rev,$K516,EF$15)</f>
        <v>1</v>
      </c>
      <c r="EG516" s="161" t="b" cm="1">
        <f t="array" ref="EG516">INDEX(i.rev,$K516,EG$15)</f>
        <v>1</v>
      </c>
      <c r="EH516" s="10"/>
      <c r="EI516" s="163" t="str">
        <f t="shared" ref="EI516:GC516" ca="1" si="1824">OFFSET(EI$5,$B516,0)</f>
        <v>-</v>
      </c>
      <c r="EJ516" s="163" t="str">
        <f t="shared" ca="1" si="1824"/>
        <v>-</v>
      </c>
      <c r="EK516" s="163" t="str">
        <f t="shared" ca="1" si="1824"/>
        <v>-</v>
      </c>
      <c r="EL516" s="163" t="str">
        <f t="shared" ca="1" si="1824"/>
        <v>-</v>
      </c>
      <c r="EM516" s="163" t="str">
        <f t="shared" ca="1" si="1824"/>
        <v>-</v>
      </c>
      <c r="EN516" s="163" t="str">
        <f t="shared" ca="1" si="1824"/>
        <v>-</v>
      </c>
      <c r="EO516" s="163" t="str">
        <f t="shared" ca="1" si="1824"/>
        <v>-</v>
      </c>
      <c r="EP516" s="163" t="str">
        <f t="shared" ca="1" si="1824"/>
        <v>-</v>
      </c>
      <c r="EQ516" s="163">
        <f t="shared" ca="1" si="1824"/>
        <v>1</v>
      </c>
      <c r="ER516" s="163">
        <f t="shared" ca="1" si="1824"/>
        <v>1</v>
      </c>
      <c r="ES516" s="163">
        <f t="shared" ca="1" si="1824"/>
        <v>0</v>
      </c>
      <c r="ET516" s="163" t="str">
        <f t="shared" ca="1" si="1824"/>
        <v>-</v>
      </c>
      <c r="EU516" s="163" t="str">
        <f t="shared" ca="1" si="1824"/>
        <v>-</v>
      </c>
      <c r="EV516" s="163" t="str">
        <f t="shared" ca="1" si="1824"/>
        <v>-</v>
      </c>
      <c r="EW516" s="163" t="str">
        <f t="shared" ca="1" si="1824"/>
        <v>-</v>
      </c>
      <c r="EX516" s="163" t="str">
        <f t="shared" ca="1" si="1824"/>
        <v>-</v>
      </c>
      <c r="EY516" s="163" t="str">
        <f t="shared" ca="1" si="1824"/>
        <v>-</v>
      </c>
      <c r="EZ516" s="163" t="str">
        <f t="shared" ca="1" si="1824"/>
        <v>-</v>
      </c>
      <c r="FA516" s="163">
        <f t="shared" ca="1" si="1824"/>
        <v>0</v>
      </c>
      <c r="FB516" s="163" t="str">
        <f t="shared" ca="1" si="1824"/>
        <v>-</v>
      </c>
      <c r="FC516" s="163" t="str">
        <f t="shared" ca="1" si="1824"/>
        <v>-</v>
      </c>
      <c r="FD516" s="163" t="str">
        <f t="shared" ca="1" si="1824"/>
        <v>-</v>
      </c>
      <c r="FE516" s="163" t="str">
        <f t="shared" ca="1" si="1824"/>
        <v>-</v>
      </c>
      <c r="FF516" s="163" t="str">
        <f t="shared" ca="1" si="1824"/>
        <v>-</v>
      </c>
      <c r="FG516" s="163">
        <f t="shared" ca="1" si="1824"/>
        <v>0</v>
      </c>
      <c r="FH516" s="163">
        <f t="shared" ca="1" si="1824"/>
        <v>0</v>
      </c>
      <c r="FI516" s="163">
        <f t="shared" ca="1" si="1824"/>
        <v>0</v>
      </c>
      <c r="FJ516" s="163">
        <f t="shared" ca="1" si="1824"/>
        <v>0</v>
      </c>
      <c r="FK516" s="163">
        <f t="shared" ca="1" si="1824"/>
        <v>0</v>
      </c>
      <c r="FL516" s="163">
        <f t="shared" ca="1" si="1824"/>
        <v>0</v>
      </c>
      <c r="FM516" s="163">
        <f t="shared" ca="1" si="1824"/>
        <v>0</v>
      </c>
      <c r="FN516" s="163" t="str">
        <f t="shared" ca="1" si="1824"/>
        <v>-</v>
      </c>
      <c r="FO516" s="163" t="str">
        <f t="shared" ca="1" si="1824"/>
        <v>-</v>
      </c>
      <c r="FP516" s="163" t="str">
        <f t="shared" ca="1" si="1824"/>
        <v>-</v>
      </c>
      <c r="FQ516" s="163" t="str">
        <f t="shared" ca="1" si="1824"/>
        <v>-</v>
      </c>
      <c r="FR516" s="163" t="str">
        <f t="shared" ca="1" si="1824"/>
        <v>-</v>
      </c>
      <c r="FS516" s="163" t="str">
        <f t="shared" ca="1" si="1824"/>
        <v>-</v>
      </c>
      <c r="FT516" s="163" t="str">
        <f t="shared" ca="1" si="1824"/>
        <v>-</v>
      </c>
      <c r="FU516" s="163" t="str">
        <f t="shared" ca="1" si="1824"/>
        <v>-</v>
      </c>
      <c r="FV516" s="163" t="str">
        <f t="shared" ca="1" si="1824"/>
        <v>-</v>
      </c>
      <c r="FW516" s="163" t="str">
        <f t="shared" ca="1" si="1824"/>
        <v>-</v>
      </c>
      <c r="FX516" s="163" t="str">
        <f t="shared" ca="1" si="1824"/>
        <v>-</v>
      </c>
      <c r="FY516" s="10"/>
      <c r="FZ516" s="163">
        <f t="shared" ca="1" si="1824"/>
        <v>1</v>
      </c>
      <c r="GA516" s="163" t="str">
        <f t="shared" ca="1" si="1824"/>
        <v>-</v>
      </c>
      <c r="GB516" s="163" t="str">
        <f t="shared" ca="1" si="1824"/>
        <v>-</v>
      </c>
      <c r="GC516" s="163" t="str">
        <f t="shared" ca="1" si="1824"/>
        <v>-</v>
      </c>
      <c r="GD516" s="163" t="str">
        <f t="shared" ca="1" si="1735"/>
        <v>-</v>
      </c>
      <c r="GE516" s="163" t="b">
        <f t="shared" ca="1" si="1735"/>
        <v>0</v>
      </c>
      <c r="GF516" s="163" t="str">
        <f t="shared" ca="1" si="1735"/>
        <v>-</v>
      </c>
      <c r="GG516" s="163">
        <f t="shared" ca="1" si="1735"/>
        <v>0</v>
      </c>
      <c r="GH516" s="163" t="str">
        <f t="shared" ca="1" si="1735"/>
        <v>-</v>
      </c>
      <c r="GI516" s="161" cm="1">
        <f t="array" ref="GI516">INDEX(i.rev,$K516,GI$15)</f>
        <v>1.1000000000000001</v>
      </c>
      <c r="GJ516" s="163">
        <f t="shared" ca="1" si="1811"/>
        <v>0</v>
      </c>
      <c r="GK516" s="163">
        <f t="shared" ca="1" si="1811"/>
        <v>1</v>
      </c>
      <c r="GL516" s="163">
        <f t="shared" ca="1" si="1811"/>
        <v>0</v>
      </c>
      <c r="GM516" s="163">
        <f t="shared" ca="1" si="1811"/>
        <v>1</v>
      </c>
      <c r="GN516" s="163">
        <f t="shared" ca="1" si="1811"/>
        <v>1</v>
      </c>
      <c r="GO516" s="163">
        <f t="shared" ca="1" si="1811"/>
        <v>1</v>
      </c>
      <c r="GP516" s="163">
        <f t="shared" ca="1" si="1811"/>
        <v>0</v>
      </c>
      <c r="GQ516" s="163">
        <f t="shared" ca="1" si="1811"/>
        <v>0</v>
      </c>
      <c r="GR516" s="163">
        <f t="shared" ca="1" si="1811"/>
        <v>0</v>
      </c>
      <c r="GS516" s="163">
        <f t="shared" ca="1" si="1811"/>
        <v>0</v>
      </c>
      <c r="GT516" s="163">
        <f t="shared" ca="1" si="1811"/>
        <v>0</v>
      </c>
      <c r="GU516" s="163">
        <f t="shared" ca="1" si="1811"/>
        <v>0</v>
      </c>
      <c r="GV516" s="163">
        <f t="shared" ca="1" si="1811"/>
        <v>0</v>
      </c>
      <c r="GW516" s="163">
        <f t="shared" ca="1" si="1811"/>
        <v>0</v>
      </c>
      <c r="GX516" s="163">
        <f t="shared" ca="1" si="1811"/>
        <v>0</v>
      </c>
      <c r="GY516" s="163">
        <f t="shared" ca="1" si="1811"/>
        <v>0</v>
      </c>
      <c r="GZ516" s="161" cm="1">
        <f t="array" ref="GZ516">INDEX(i.rev,$K516,GZ$15)</f>
        <v>0</v>
      </c>
      <c r="HA516" s="163">
        <f t="shared" ca="1" si="1683"/>
        <v>0</v>
      </c>
      <c r="HB516" s="161" cm="1">
        <f t="array" ref="HB516">INDEX(i.rev,$K516,HB$15)</f>
        <v>1</v>
      </c>
      <c r="HC516" s="163">
        <f t="shared" ref="HC516:IH516" ca="1" si="1825">OFFSET(HC$5,$B516,0)</f>
        <v>0</v>
      </c>
      <c r="HD516" s="163">
        <f t="shared" ca="1" si="1825"/>
        <v>0</v>
      </c>
      <c r="HE516" s="163">
        <f t="shared" ca="1" si="1825"/>
        <v>0</v>
      </c>
      <c r="HF516" s="163">
        <f t="shared" ca="1" si="1825"/>
        <v>0</v>
      </c>
      <c r="HG516" s="163">
        <f t="shared" ca="1" si="1825"/>
        <v>0</v>
      </c>
      <c r="HH516" s="163">
        <f t="shared" ca="1" si="1825"/>
        <v>0</v>
      </c>
      <c r="HI516" s="163">
        <f t="shared" ca="1" si="1825"/>
        <v>0</v>
      </c>
      <c r="HJ516" s="10"/>
      <c r="HK516" s="163" t="str">
        <f t="shared" ca="1" si="1825"/>
        <v>-</v>
      </c>
      <c r="HL516" s="163" t="str">
        <f t="shared" ca="1" si="1825"/>
        <v>-</v>
      </c>
      <c r="HM516" s="163" t="str">
        <f t="shared" ca="1" si="1825"/>
        <v>-</v>
      </c>
      <c r="HN516" s="163" t="str">
        <f t="shared" ca="1" si="1825"/>
        <v>-</v>
      </c>
      <c r="HO516" s="163" t="str">
        <f t="shared" ca="1" si="1825"/>
        <v>-</v>
      </c>
      <c r="HP516" s="161" t="b">
        <f t="shared" ca="1" si="1812"/>
        <v>0</v>
      </c>
      <c r="HQ516" s="161" t="b">
        <f t="shared" ca="1" si="1812"/>
        <v>0</v>
      </c>
      <c r="HR516" s="161" t="b">
        <f t="shared" ca="1" si="1812"/>
        <v>1</v>
      </c>
      <c r="HS516" s="163">
        <f t="shared" ca="1" si="1825"/>
        <v>0</v>
      </c>
      <c r="HT516" s="161">
        <f t="shared" ca="1" si="1813"/>
        <v>1</v>
      </c>
      <c r="HU516" s="161">
        <f t="shared" ca="1" si="1813"/>
        <v>1</v>
      </c>
      <c r="HV516" s="163" t="str">
        <f t="shared" ca="1" si="1825"/>
        <v>-</v>
      </c>
      <c r="HW516" s="163" t="str">
        <f t="shared" ca="1" si="1825"/>
        <v>-</v>
      </c>
      <c r="HX516" s="163" t="str">
        <f t="shared" ca="1" si="1825"/>
        <v>-</v>
      </c>
      <c r="HY516" s="163" t="str">
        <f t="shared" ca="1" si="1825"/>
        <v>-</v>
      </c>
      <c r="HZ516" s="163" t="str">
        <f t="shared" ca="1" si="1825"/>
        <v>-</v>
      </c>
      <c r="IA516" s="163" t="str">
        <f t="shared" ca="1" si="1825"/>
        <v>-</v>
      </c>
      <c r="IB516" s="163" t="str">
        <f t="shared" ca="1" si="1825"/>
        <v>-</v>
      </c>
      <c r="IC516" s="163" t="str">
        <f t="shared" ca="1" si="1825"/>
        <v>-</v>
      </c>
      <c r="ID516" s="163" t="str">
        <f t="shared" ca="1" si="1825"/>
        <v>-</v>
      </c>
      <c r="IE516" s="163" t="b">
        <f t="shared" ca="1" si="1825"/>
        <v>1</v>
      </c>
      <c r="IF516" s="163" t="str">
        <f t="shared" ca="1" si="1825"/>
        <v>-</v>
      </c>
      <c r="IG516" s="163" t="str">
        <f t="shared" ca="1" si="1825"/>
        <v>-</v>
      </c>
      <c r="IH516" s="163" t="str">
        <f t="shared" ca="1" si="1825"/>
        <v>-</v>
      </c>
      <c r="II516" s="163" t="b">
        <f t="shared" ca="1" si="1814"/>
        <v>1</v>
      </c>
      <c r="IJ516" s="163">
        <f t="shared" ca="1" si="1814"/>
        <v>0</v>
      </c>
      <c r="IK516" s="163" t="str">
        <f t="shared" ca="1" si="1814"/>
        <v>-</v>
      </c>
      <c r="IL516" s="163" t="str">
        <f t="shared" ca="1" si="1814"/>
        <v>-</v>
      </c>
      <c r="IM516" s="163" t="str">
        <f t="shared" ca="1" si="1814"/>
        <v>-</v>
      </c>
      <c r="IN516" s="163" t="str">
        <f t="shared" ca="1" si="1814"/>
        <v>-</v>
      </c>
      <c r="IO516" s="163" t="str">
        <f t="shared" ca="1" si="1814"/>
        <v>-</v>
      </c>
      <c r="IP516" s="163">
        <f t="shared" ca="1" si="1814"/>
        <v>0</v>
      </c>
      <c r="IQ516" s="163" t="str">
        <f t="shared" ca="1" si="1814"/>
        <v>-</v>
      </c>
      <c r="IR516" s="163" t="str">
        <f t="shared" ca="1" si="1814"/>
        <v>-</v>
      </c>
      <c r="IS516" s="163" t="str">
        <f t="shared" ca="1" si="1814"/>
        <v>-</v>
      </c>
      <c r="IT516" s="163">
        <f t="shared" ca="1" si="1814"/>
        <v>500</v>
      </c>
      <c r="IU516" s="163">
        <f t="shared" ca="1" si="1814"/>
        <v>500</v>
      </c>
      <c r="IV516" s="163" t="str">
        <f t="shared" ca="1" si="1814"/>
        <v>-</v>
      </c>
      <c r="IW516" s="163" t="str">
        <f t="shared" ca="1" si="1814"/>
        <v>-</v>
      </c>
      <c r="IX516" s="163" t="str">
        <f t="shared" ca="1" si="1814"/>
        <v>-</v>
      </c>
      <c r="IY516" s="163" t="str">
        <f t="shared" ca="1" si="1815"/>
        <v>-</v>
      </c>
      <c r="IZ516" s="163" t="str">
        <f t="shared" ca="1" si="1753"/>
        <v>-</v>
      </c>
      <c r="JA516" s="163" t="str">
        <f t="shared" ca="1" si="1753"/>
        <v>-</v>
      </c>
      <c r="JB516" s="163" t="str">
        <f t="shared" ca="1" si="1753"/>
        <v>-</v>
      </c>
      <c r="JC516" s="163" t="str">
        <f t="shared" ca="1" si="1753"/>
        <v>-</v>
      </c>
      <c r="JD516" s="163" t="str">
        <f t="shared" ca="1" si="1753"/>
        <v>-</v>
      </c>
      <c r="JE516" s="163" t="str">
        <f t="shared" ca="1" si="1753"/>
        <v>-</v>
      </c>
      <c r="JF516" s="163" t="str">
        <f t="shared" ca="1" si="1753"/>
        <v>-</v>
      </c>
      <c r="JG516" s="163" t="str">
        <f t="shared" ca="1" si="1753"/>
        <v>-</v>
      </c>
      <c r="JH516" s="163" t="str">
        <f t="shared" ca="1" si="1753"/>
        <v>-</v>
      </c>
      <c r="JI516" s="163" t="str">
        <f t="shared" ca="1" si="1782"/>
        <v>-</v>
      </c>
      <c r="JJ516" s="163" t="str">
        <f t="shared" ca="1" si="1782"/>
        <v>-</v>
      </c>
      <c r="JK516" s="163" t="str">
        <f t="shared" ca="1" si="1782"/>
        <v>-</v>
      </c>
      <c r="JL516" s="163" t="str">
        <f t="shared" ca="1" si="1782"/>
        <v>-</v>
      </c>
      <c r="JM516" s="163" t="str">
        <f t="shared" ca="1" si="1782"/>
        <v>-</v>
      </c>
      <c r="JN516" s="163" t="str">
        <f t="shared" ca="1" si="1782"/>
        <v>-</v>
      </c>
      <c r="JO516" s="163" t="str">
        <f t="shared" ca="1" si="1782"/>
        <v>-</v>
      </c>
      <c r="JP516" s="163" t="str">
        <f t="shared" ca="1" si="1782"/>
        <v>-</v>
      </c>
      <c r="JQ516" s="163" t="str">
        <f t="shared" ca="1" si="1782"/>
        <v>-</v>
      </c>
      <c r="JR516" s="163" t="str">
        <f t="shared" ca="1" si="1782"/>
        <v>-</v>
      </c>
      <c r="JS516" s="163" t="str">
        <f t="shared" ca="1" si="1753"/>
        <v>-</v>
      </c>
      <c r="JT516" s="163" t="str">
        <f t="shared" ca="1" si="1753"/>
        <v>-</v>
      </c>
      <c r="JU516" s="163" t="str">
        <f t="shared" ca="1" si="1753"/>
        <v>-</v>
      </c>
      <c r="JV516" s="163" t="str">
        <f t="shared" ca="1" si="1753"/>
        <v>-</v>
      </c>
      <c r="JW516" s="163" t="str">
        <f t="shared" ca="1" si="1753"/>
        <v>-</v>
      </c>
      <c r="JX516" s="163" t="str">
        <f t="shared" ca="1" si="1815"/>
        <v>-</v>
      </c>
      <c r="JY516" s="163" t="str">
        <f t="shared" ca="1" si="1816"/>
        <v>-</v>
      </c>
      <c r="JZ516" s="163" t="str">
        <f t="shared" ca="1" si="1816"/>
        <v>-</v>
      </c>
      <c r="KA516" s="163" t="str">
        <f t="shared" ca="1" si="1816"/>
        <v>-</v>
      </c>
      <c r="KB516" s="163" t="str">
        <f t="shared" ca="1" si="1816"/>
        <v>-</v>
      </c>
      <c r="KC516" s="163" t="str">
        <f t="shared" ca="1" si="1816"/>
        <v>-</v>
      </c>
      <c r="KD516" s="163" t="str">
        <f t="shared" ca="1" si="1816"/>
        <v>-</v>
      </c>
      <c r="KE516" s="163" t="str">
        <f t="shared" ca="1" si="1816"/>
        <v>-</v>
      </c>
      <c r="KF516" s="163" t="str">
        <f t="shared" ca="1" si="1816"/>
        <v>-</v>
      </c>
      <c r="KG516" s="163" t="str">
        <f t="shared" ca="1" si="1816"/>
        <v>-</v>
      </c>
      <c r="KH516" s="163" t="str">
        <f t="shared" ca="1" si="1816"/>
        <v>-</v>
      </c>
      <c r="KI516" s="163" t="str">
        <f t="shared" ca="1" si="1816"/>
        <v>-</v>
      </c>
      <c r="KJ516" s="163" t="str">
        <f t="shared" ca="1" si="1816"/>
        <v>-</v>
      </c>
      <c r="KK516" s="163" t="str">
        <f t="shared" ca="1" si="1816"/>
        <v>-</v>
      </c>
      <c r="KL516" s="163" t="str">
        <f t="shared" ca="1" si="1816"/>
        <v>-</v>
      </c>
      <c r="KM516" s="163" t="str">
        <f t="shared" ca="1" si="1816"/>
        <v>-</v>
      </c>
      <c r="KN516" s="163" t="str">
        <f t="shared" ca="1" si="1816"/>
        <v>-</v>
      </c>
      <c r="KO516" s="163" t="str">
        <f t="shared" ca="1" si="1816"/>
        <v>-</v>
      </c>
      <c r="KP516" s="163" t="str">
        <f t="shared" ca="1" si="1816"/>
        <v>-</v>
      </c>
      <c r="KQ516" s="163" t="str">
        <f t="shared" ca="1" si="1816"/>
        <v>-</v>
      </c>
      <c r="KR516" s="163" t="str">
        <f t="shared" ca="1" si="1816"/>
        <v>-</v>
      </c>
      <c r="KS516" s="163" t="str">
        <f t="shared" ca="1" si="1816"/>
        <v>-</v>
      </c>
      <c r="KT516" s="163" t="str">
        <f t="shared" ca="1" si="1816"/>
        <v>-</v>
      </c>
      <c r="KU516" s="163" t="str">
        <f t="shared" ca="1" si="1816"/>
        <v>-</v>
      </c>
      <c r="KV516" s="163" t="str">
        <f t="shared" ca="1" si="1816"/>
        <v>-</v>
      </c>
      <c r="KW516" s="163" t="str">
        <f t="shared" ca="1" si="1816"/>
        <v>-</v>
      </c>
      <c r="KX516" s="163" t="str">
        <f t="shared" ca="1" si="1816"/>
        <v>-</v>
      </c>
      <c r="KY516" s="163" t="str">
        <f t="shared" ca="1" si="1816"/>
        <v>-</v>
      </c>
      <c r="KZ516" s="163" t="str">
        <f t="shared" ca="1" si="1816"/>
        <v>-</v>
      </c>
      <c r="LA516" s="163" t="str">
        <f t="shared" ca="1" si="1816"/>
        <v>-</v>
      </c>
      <c r="LB516" s="163" t="str">
        <f t="shared" ca="1" si="1816"/>
        <v>-</v>
      </c>
      <c r="LC516" s="163" t="str">
        <f t="shared" ca="1" si="1816"/>
        <v>-</v>
      </c>
      <c r="LD516" s="163" t="str">
        <f t="shared" ca="1" si="1816"/>
        <v>-</v>
      </c>
      <c r="LE516" s="163" t="str">
        <f t="shared" ca="1" si="1816"/>
        <v>-</v>
      </c>
      <c r="LF516" s="163" t="str">
        <f t="shared" ca="1" si="1816"/>
        <v>-</v>
      </c>
      <c r="LG516" s="163" t="str">
        <f t="shared" ca="1" si="1816"/>
        <v>-</v>
      </c>
      <c r="LH516" s="163" t="str">
        <f t="shared" ca="1" si="1816"/>
        <v>-</v>
      </c>
      <c r="LI516" s="163" t="str">
        <f t="shared" ca="1" si="1816"/>
        <v>-</v>
      </c>
      <c r="LJ516" s="163" t="str">
        <f t="shared" ca="1" si="1816"/>
        <v>-</v>
      </c>
      <c r="LK516" s="163" t="str">
        <f t="shared" ca="1" si="1816"/>
        <v>-</v>
      </c>
      <c r="LL516" s="163" t="str">
        <f t="shared" ca="1" si="1816"/>
        <v>-</v>
      </c>
      <c r="LM516" s="163" t="str">
        <f t="shared" ca="1" si="1816"/>
        <v>-</v>
      </c>
      <c r="LN516" s="163" t="str">
        <f t="shared" ca="1" si="1816"/>
        <v>-</v>
      </c>
      <c r="LO516" s="163" t="str">
        <f t="shared" ca="1" si="1815"/>
        <v>-</v>
      </c>
      <c r="LP516" s="163" t="str">
        <f t="shared" ca="1" si="1815"/>
        <v>-</v>
      </c>
      <c r="LQ516" s="163" t="str">
        <f t="shared" ca="1" si="1815"/>
        <v>-</v>
      </c>
      <c r="LR516" s="163" t="str">
        <f t="shared" ca="1" si="1815"/>
        <v>-</v>
      </c>
      <c r="LS516" s="163" t="str">
        <f t="shared" ca="1" si="1815"/>
        <v>-</v>
      </c>
      <c r="LT516" s="163" t="str">
        <f t="shared" ca="1" si="1815"/>
        <v>-</v>
      </c>
      <c r="LU516" s="163" t="str">
        <f t="shared" ca="1" si="1815"/>
        <v>-</v>
      </c>
      <c r="LV516" s="163" t="str">
        <f t="shared" ca="1" si="1815"/>
        <v>-</v>
      </c>
      <c r="LW516" s="163" t="str">
        <f t="shared" ca="1" si="1815"/>
        <v>-</v>
      </c>
      <c r="LX516" s="163" t="str">
        <f t="shared" ca="1" si="1815"/>
        <v>-</v>
      </c>
      <c r="LY516" s="10"/>
      <c r="LZ516" s="161">
        <f t="shared" ca="1" si="1694"/>
        <v>4.4999999999999998E-2</v>
      </c>
      <c r="MA516" s="161">
        <f t="shared" ca="1" si="1695"/>
        <v>4.4999999999999998E-2</v>
      </c>
      <c r="MB516" s="163">
        <f t="shared" ref="MB516:PB516" ca="1" si="1826">OFFSET(MB$5,$B516,0)</f>
        <v>1</v>
      </c>
      <c r="MC516" s="163">
        <f t="shared" ca="1" si="1826"/>
        <v>0</v>
      </c>
      <c r="MD516" s="163">
        <f t="shared" ca="1" si="1826"/>
        <v>1</v>
      </c>
      <c r="ME516" s="163">
        <f t="shared" ca="1" si="1826"/>
        <v>1</v>
      </c>
      <c r="MF516" s="163">
        <f t="shared" ca="1" si="1826"/>
        <v>0</v>
      </c>
      <c r="MG516" s="163">
        <f t="shared" ca="1" si="1826"/>
        <v>70</v>
      </c>
      <c r="MH516" s="163">
        <f t="shared" ca="1" si="1826"/>
        <v>50</v>
      </c>
      <c r="MI516" s="163">
        <f t="shared" ca="1" si="1826"/>
        <v>85</v>
      </c>
      <c r="MJ516" s="163">
        <f t="shared" ca="1" si="1826"/>
        <v>50</v>
      </c>
      <c r="MK516" s="161">
        <f t="shared" ca="1" si="1697"/>
        <v>1</v>
      </c>
      <c r="ML516" s="161">
        <f t="shared" ca="1" si="1698"/>
        <v>1</v>
      </c>
      <c r="MM516" s="161">
        <f t="shared" ca="1" si="1699"/>
        <v>1</v>
      </c>
      <c r="MN516" s="161">
        <f t="shared" ca="1" si="1700"/>
        <v>1</v>
      </c>
      <c r="MO516" s="161">
        <f t="shared" ca="1" si="1700"/>
        <v>1</v>
      </c>
      <c r="MP516" s="163">
        <f t="shared" ca="1" si="1826"/>
        <v>1</v>
      </c>
      <c r="MQ516" s="10"/>
      <c r="MR516" s="163">
        <f t="shared" ca="1" si="1826"/>
        <v>1</v>
      </c>
      <c r="MS516" s="161">
        <f t="shared" ca="1" si="1701"/>
        <v>1</v>
      </c>
      <c r="MT516" s="163">
        <f t="shared" ca="1" si="1826"/>
        <v>0.75</v>
      </c>
      <c r="MU516" s="163">
        <f t="shared" ca="1" si="1826"/>
        <v>0.8</v>
      </c>
      <c r="MV516" s="163">
        <f t="shared" ca="1" si="1641"/>
        <v>0.82499999999999996</v>
      </c>
      <c r="MW516" s="163">
        <f t="shared" ca="1" si="1641"/>
        <v>0.875</v>
      </c>
      <c r="MX516" s="163">
        <f t="shared" ca="1" si="1826"/>
        <v>0.9</v>
      </c>
      <c r="MY516" s="163">
        <f t="shared" ca="1" si="1793"/>
        <v>0.75</v>
      </c>
      <c r="MZ516" s="163">
        <f t="shared" ca="1" si="1826"/>
        <v>0.78142857142857147</v>
      </c>
      <c r="NA516" s="163">
        <f t="shared" ca="1" si="1826"/>
        <v>0.82499999999999996</v>
      </c>
      <c r="NB516" s="163">
        <f t="shared" ca="1" si="1793"/>
        <v>0.875</v>
      </c>
      <c r="NC516" s="163">
        <f t="shared" ca="1" si="1793"/>
        <v>0.9</v>
      </c>
      <c r="ND516" s="163">
        <f t="shared" ca="1" si="1826"/>
        <v>0.9</v>
      </c>
      <c r="NE516" s="163">
        <f t="shared" ca="1" si="1793"/>
        <v>0.75</v>
      </c>
      <c r="NF516" s="163">
        <f t="shared" ca="1" si="1826"/>
        <v>0.78142857142857147</v>
      </c>
      <c r="NG516" s="163">
        <f t="shared" ca="1" si="1826"/>
        <v>0.82499999999999996</v>
      </c>
      <c r="NH516" s="163">
        <f t="shared" ca="1" si="1793"/>
        <v>0.875</v>
      </c>
      <c r="NI516" s="163">
        <f t="shared" ca="1" si="1793"/>
        <v>0.9</v>
      </c>
      <c r="NJ516" s="163">
        <f t="shared" ca="1" si="1826"/>
        <v>0.9</v>
      </c>
      <c r="NK516" s="163">
        <f t="shared" ca="1" si="1793"/>
        <v>0.75</v>
      </c>
      <c r="NL516" s="163">
        <f t="shared" ca="1" si="1826"/>
        <v>0.78142857142857147</v>
      </c>
      <c r="NM516" s="163">
        <f t="shared" ca="1" si="1826"/>
        <v>0.82499999999999996</v>
      </c>
      <c r="NN516" s="163">
        <f t="shared" ca="1" si="1793"/>
        <v>0.875</v>
      </c>
      <c r="NO516" s="163">
        <f t="shared" ca="1" si="1793"/>
        <v>0.9</v>
      </c>
      <c r="NP516" s="163">
        <f t="shared" ca="1" si="1826"/>
        <v>0.9</v>
      </c>
      <c r="NQ516" s="163">
        <f t="shared" ca="1" si="1793"/>
        <v>0.75</v>
      </c>
      <c r="NR516" s="163">
        <f t="shared" ca="1" si="1826"/>
        <v>0.78142857142857147</v>
      </c>
      <c r="NS516" s="163">
        <f t="shared" ca="1" si="1826"/>
        <v>0.82499999999999996</v>
      </c>
      <c r="NT516" s="163">
        <f t="shared" ca="1" si="1793"/>
        <v>0.875</v>
      </c>
      <c r="NU516" s="163">
        <f t="shared" ca="1" si="1793"/>
        <v>0.9</v>
      </c>
      <c r="NV516" s="163">
        <f t="shared" ca="1" si="1826"/>
        <v>0.9</v>
      </c>
      <c r="NW516" s="163">
        <f t="shared" ca="1" si="1793"/>
        <v>0.75</v>
      </c>
      <c r="NX516" s="163">
        <f t="shared" ca="1" si="1826"/>
        <v>0.78142857142857147</v>
      </c>
      <c r="NY516" s="163">
        <f t="shared" ca="1" si="1826"/>
        <v>0.82499999999999996</v>
      </c>
      <c r="NZ516" s="163">
        <f t="shared" ca="1" si="1793"/>
        <v>0.875</v>
      </c>
      <c r="OA516" s="163">
        <f t="shared" ca="1" si="1793"/>
        <v>0.9</v>
      </c>
      <c r="OB516" s="163">
        <f t="shared" ca="1" si="1826"/>
        <v>0.9</v>
      </c>
      <c r="OC516" s="163">
        <f t="shared" ca="1" si="1793"/>
        <v>0.75</v>
      </c>
      <c r="OD516" s="163">
        <f t="shared" ca="1" si="1826"/>
        <v>0.78142857142857147</v>
      </c>
      <c r="OE516" s="163">
        <f t="shared" ca="1" si="1826"/>
        <v>0.82499999999999996</v>
      </c>
      <c r="OF516" s="163">
        <f t="shared" ca="1" si="1793"/>
        <v>0.875</v>
      </c>
      <c r="OG516" s="163">
        <f t="shared" ca="1" si="1793"/>
        <v>0.9</v>
      </c>
      <c r="OH516" s="163">
        <f t="shared" ca="1" si="1826"/>
        <v>0.9</v>
      </c>
      <c r="OI516" s="163">
        <f t="shared" ca="1" si="1793"/>
        <v>0.75</v>
      </c>
      <c r="OJ516" s="163">
        <f t="shared" ca="1" si="1826"/>
        <v>0.76904761904761909</v>
      </c>
      <c r="OK516" s="163">
        <f t="shared" ca="1" si="1826"/>
        <v>0.82000000000000006</v>
      </c>
      <c r="OL516" s="163">
        <f t="shared" ca="1" si="1793"/>
        <v>0.875</v>
      </c>
      <c r="OM516" s="163">
        <f t="shared" ca="1" si="1793"/>
        <v>0.9</v>
      </c>
      <c r="ON516" s="163">
        <f t="shared" ca="1" si="1826"/>
        <v>0.90000000000000013</v>
      </c>
      <c r="OO516" s="163">
        <f t="shared" ca="1" si="1793"/>
        <v>0.75</v>
      </c>
      <c r="OP516" s="163">
        <f t="shared" ca="1" si="1826"/>
        <v>0.76904761904761909</v>
      </c>
      <c r="OQ516" s="163">
        <f t="shared" ca="1" si="1826"/>
        <v>0.82000000000000006</v>
      </c>
      <c r="OR516" s="163">
        <f t="shared" ca="1" si="1793"/>
        <v>0.875</v>
      </c>
      <c r="OS516" s="163">
        <f t="shared" ca="1" si="1793"/>
        <v>0.9</v>
      </c>
      <c r="OT516" s="163">
        <f t="shared" ca="1" si="1826"/>
        <v>0.9</v>
      </c>
      <c r="OU516" s="163">
        <f t="shared" ca="1" si="1826"/>
        <v>0.875</v>
      </c>
      <c r="OV516" s="161">
        <f t="shared" ca="1" si="1705"/>
        <v>1</v>
      </c>
      <c r="OW516" s="161">
        <f t="shared" ca="1" si="1706"/>
        <v>1</v>
      </c>
      <c r="OX516" s="161" t="str">
        <f t="shared" ca="1" si="1707"/>
        <v>-</v>
      </c>
      <c r="OY516" s="163" t="str">
        <f t="shared" ca="1" si="1708"/>
        <v>-</v>
      </c>
      <c r="OZ516" s="161" t="str">
        <f t="shared" ca="1" si="1709"/>
        <v>-</v>
      </c>
      <c r="PA516" s="161" t="str">
        <f t="shared" ca="1" si="1710"/>
        <v>-</v>
      </c>
      <c r="PB516" s="163">
        <f t="shared" ca="1" si="1826"/>
        <v>0</v>
      </c>
      <c r="PC516" s="27">
        <v>0</v>
      </c>
    </row>
    <row r="517" spans="1:419" s="143" customFormat="1" hidden="1" outlineLevel="1">
      <c r="A517" s="121">
        <f t="shared" si="14"/>
        <v>512</v>
      </c>
      <c r="B517" s="121">
        <f t="shared" si="1766"/>
        <v>13</v>
      </c>
      <c r="C517" s="143">
        <f>C515</f>
        <v>1002</v>
      </c>
      <c r="D517" s="143" t="s">
        <v>884</v>
      </c>
      <c r="E517" s="143" t="b">
        <f t="shared" si="1667"/>
        <v>0</v>
      </c>
      <c r="F517" s="143" t="b">
        <v>0</v>
      </c>
      <c r="G517" s="143" t="b">
        <f t="shared" si="1712"/>
        <v>0</v>
      </c>
      <c r="H517" s="139">
        <f t="shared" ca="1" si="1817"/>
        <v>3</v>
      </c>
      <c r="I517" s="32">
        <v>2</v>
      </c>
      <c r="J517" s="32">
        <v>5</v>
      </c>
      <c r="K517" s="32">
        <v>2</v>
      </c>
      <c r="L517" s="139">
        <f t="shared" ca="1" si="1817"/>
        <v>1</v>
      </c>
      <c r="M517" s="139">
        <f t="shared" ca="1" si="1817"/>
        <v>1</v>
      </c>
      <c r="N517" s="139">
        <f t="shared" ca="1" si="1817"/>
        <v>1</v>
      </c>
      <c r="O517" s="139">
        <f t="shared" ca="1" si="1817"/>
        <v>1</v>
      </c>
      <c r="P517" s="139">
        <f t="shared" ca="1" si="1817"/>
        <v>1</v>
      </c>
      <c r="Q517" s="139">
        <f t="shared" ca="1" si="1817"/>
        <v>1</v>
      </c>
      <c r="R517" s="139">
        <f t="shared" ca="1" si="1817"/>
        <v>2</v>
      </c>
      <c r="S517" s="139">
        <f t="shared" ca="1" si="1817"/>
        <v>1</v>
      </c>
      <c r="T517" s="139">
        <f t="shared" ca="1" si="1806"/>
        <v>1</v>
      </c>
      <c r="U517" s="139">
        <f t="shared" ca="1" si="1806"/>
        <v>1</v>
      </c>
      <c r="V517" s="139">
        <f t="shared" ca="1" si="1806"/>
        <v>1</v>
      </c>
      <c r="W517" s="139">
        <f t="shared" ca="1" si="1817"/>
        <v>1</v>
      </c>
      <c r="X517" s="139">
        <f t="shared" ca="1" si="1817"/>
        <v>1</v>
      </c>
      <c r="Y517" s="139">
        <f t="shared" ca="1" si="1817"/>
        <v>1</v>
      </c>
      <c r="Z517" s="139">
        <f t="shared" ca="1" si="1817"/>
        <v>1</v>
      </c>
      <c r="AA517" s="139">
        <f t="shared" ca="1" si="1817"/>
        <v>1</v>
      </c>
      <c r="AB517" s="139">
        <f t="shared" ca="1" si="1817"/>
        <v>1</v>
      </c>
      <c r="AC517" s="139">
        <f t="shared" ca="1" si="1818"/>
        <v>1</v>
      </c>
      <c r="AE517" s="157"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163" t="str">
        <f t="shared" ca="1" si="1807"/>
        <v>-</v>
      </c>
      <c r="AI517" s="163" t="str">
        <f t="shared" ca="1" si="1807"/>
        <v>-</v>
      </c>
      <c r="AJ517" s="163" t="str">
        <f t="shared" ca="1" si="1807"/>
        <v>-</v>
      </c>
      <c r="AK517" s="163" t="str">
        <f t="shared" ca="1" si="1807"/>
        <v>-</v>
      </c>
      <c r="AL517" s="163" t="str">
        <f t="shared" ca="1" si="1807"/>
        <v>-</v>
      </c>
      <c r="AM517" s="163" t="b">
        <f t="shared" ca="1" si="1807"/>
        <v>1</v>
      </c>
      <c r="AN517" s="10"/>
      <c r="AO517" s="161" t="b">
        <f t="shared" si="1808"/>
        <v>0</v>
      </c>
      <c r="AP517" s="161" t="str">
        <f t="shared" si="1808"/>
        <v>-</v>
      </c>
      <c r="AQ517" s="161" t="b">
        <f t="shared" si="1808"/>
        <v>0</v>
      </c>
      <c r="AR517" s="161" t="b">
        <f t="shared" si="1808"/>
        <v>1</v>
      </c>
      <c r="AS517" s="161" t="b">
        <f t="shared" si="1808"/>
        <v>1</v>
      </c>
      <c r="AT517" s="161" t="b">
        <f t="shared" si="1808"/>
        <v>0</v>
      </c>
      <c r="AU517" s="161">
        <f t="shared" ca="1" si="1670"/>
        <v>0</v>
      </c>
      <c r="AV517" s="161" t="b">
        <f t="shared" si="1809"/>
        <v>1</v>
      </c>
      <c r="AW517" s="161" t="b">
        <f t="shared" si="1809"/>
        <v>1</v>
      </c>
      <c r="AX517" s="161">
        <f t="shared" si="1809"/>
        <v>2</v>
      </c>
      <c r="AY517" s="161" t="str">
        <f t="shared" si="1809"/>
        <v>-</v>
      </c>
      <c r="AZ517" s="161">
        <f t="shared" si="1809"/>
        <v>0.9</v>
      </c>
      <c r="BA517" s="10"/>
      <c r="BB517" s="161" t="b">
        <f t="shared" si="1672"/>
        <v>1</v>
      </c>
      <c r="BC517" s="163" t="b">
        <f t="shared" ca="1" si="1673"/>
        <v>1</v>
      </c>
      <c r="BD517" s="163" t="b">
        <f t="shared" ca="1" si="1673"/>
        <v>1</v>
      </c>
      <c r="BE517" s="162">
        <f t="shared" ca="1" si="1674"/>
        <v>3210</v>
      </c>
      <c r="BF517" s="163" t="str">
        <f t="shared" ca="1" si="1784"/>
        <v>-</v>
      </c>
      <c r="BG517" s="163" t="str">
        <f t="shared" ca="1" si="1784"/>
        <v>-</v>
      </c>
      <c r="BH517" s="163" t="str">
        <f t="shared" ca="1" si="1784"/>
        <v>-</v>
      </c>
      <c r="BI517" s="163" t="str">
        <f t="shared" ca="1" si="1784"/>
        <v>-</v>
      </c>
      <c r="BJ517" s="163" t="str">
        <f t="shared" ca="1" si="1784"/>
        <v>-</v>
      </c>
      <c r="BK517" s="163">
        <f t="shared" ca="1" si="1784"/>
        <v>1</v>
      </c>
      <c r="BL517" s="163">
        <f t="shared" ca="1" si="1784"/>
        <v>1</v>
      </c>
      <c r="BM517" s="163" t="str">
        <f t="shared" ca="1" si="1784"/>
        <v>-</v>
      </c>
      <c r="BN517" s="163" t="str">
        <f t="shared" ca="1" si="1784"/>
        <v>-</v>
      </c>
      <c r="BO517" s="163" t="b">
        <f t="shared" ca="1" si="1676"/>
        <v>0</v>
      </c>
      <c r="BP517" s="163" t="b">
        <f t="shared" ca="1" si="1823"/>
        <v>0</v>
      </c>
      <c r="BQ517" s="163" t="b">
        <f t="shared" ca="1" si="1823"/>
        <v>0</v>
      </c>
      <c r="BR517" s="163" t="b">
        <f t="shared" ca="1" si="1823"/>
        <v>0</v>
      </c>
      <c r="BS517" s="163" t="b">
        <f t="shared" ca="1" si="1823"/>
        <v>0</v>
      </c>
      <c r="BT517" s="163" t="b">
        <f t="shared" ca="1" si="1823"/>
        <v>0</v>
      </c>
      <c r="BU517" s="163" t="b">
        <f t="shared" ca="1" si="1823"/>
        <v>0</v>
      </c>
      <c r="BV517" s="163" t="b">
        <f t="shared" ca="1" si="1823"/>
        <v>0</v>
      </c>
      <c r="BW517" s="163" t="b">
        <f t="shared" ca="1" si="1823"/>
        <v>0</v>
      </c>
      <c r="BX517" s="163" t="str">
        <f t="shared" ca="1" si="1767"/>
        <v>-</v>
      </c>
      <c r="BY517" s="163" t="str">
        <f t="shared" ca="1" si="1768"/>
        <v>-</v>
      </c>
      <c r="BZ517" s="163" t="str">
        <f t="shared" ca="1" si="1768"/>
        <v>-</v>
      </c>
      <c r="CA517" s="163" t="str">
        <f t="shared" ca="1" si="1768"/>
        <v>-</v>
      </c>
      <c r="CB517" s="163" t="str">
        <f t="shared" ca="1" si="1768"/>
        <v>-</v>
      </c>
      <c r="CC517" s="163" t="str">
        <f t="shared" ca="1" si="1768"/>
        <v>-</v>
      </c>
      <c r="CD517" s="163" t="str">
        <f t="shared" ca="1" si="1768"/>
        <v>-</v>
      </c>
      <c r="CE517" s="163" t="str">
        <f t="shared" ca="1" si="1768"/>
        <v>-</v>
      </c>
      <c r="CF517" s="163" t="str">
        <f t="shared" ca="1" si="1768"/>
        <v>-</v>
      </c>
      <c r="CG517" s="163" t="str">
        <f t="shared" ca="1" si="1767"/>
        <v>-</v>
      </c>
      <c r="CH517" s="163" t="str">
        <f t="shared" ca="1" si="1767"/>
        <v>-</v>
      </c>
      <c r="CI517" s="163" t="str">
        <f t="shared" ca="1" si="1767"/>
        <v>-</v>
      </c>
      <c r="CJ517" s="163" t="str">
        <f t="shared" ca="1" si="1767"/>
        <v>-</v>
      </c>
      <c r="CK517" s="163" t="str">
        <f t="shared" ca="1" si="1767"/>
        <v>-</v>
      </c>
      <c r="CL517" s="163" t="str">
        <f t="shared" ca="1" si="1767"/>
        <v>-</v>
      </c>
      <c r="CM517" s="163" t="str">
        <f t="shared" ca="1" si="1767"/>
        <v>-</v>
      </c>
      <c r="CN517" s="163" t="str">
        <f t="shared" ca="1" si="1767"/>
        <v>-</v>
      </c>
      <c r="CO517" s="163" t="str">
        <f t="shared" ca="1" si="1767"/>
        <v>-</v>
      </c>
      <c r="CP517" s="163" t="str">
        <f t="shared" ca="1" si="1767"/>
        <v>-</v>
      </c>
      <c r="CQ517" s="163" t="str">
        <f t="shared" ca="1" si="1767"/>
        <v>-</v>
      </c>
      <c r="CR517" s="163" t="str">
        <f t="shared" ca="1" si="1767"/>
        <v>-</v>
      </c>
      <c r="CS517" s="163" t="str">
        <f t="shared" ca="1" si="1767"/>
        <v>-</v>
      </c>
      <c r="CT517" s="163" t="str">
        <f t="shared" ca="1" si="1767"/>
        <v>-</v>
      </c>
      <c r="CU517" s="163" t="str">
        <f t="shared" ca="1" si="1767"/>
        <v>-</v>
      </c>
      <c r="CV517" s="163" t="str">
        <f t="shared" ca="1" si="1767"/>
        <v>-</v>
      </c>
      <c r="CW517" s="163" t="str">
        <f t="shared" ca="1" si="1767"/>
        <v>-</v>
      </c>
      <c r="CX517" s="163" t="str">
        <f t="shared" ca="1" si="1767"/>
        <v>-</v>
      </c>
      <c r="CY517" s="163" t="str">
        <f t="shared" ca="1" si="1767"/>
        <v>-</v>
      </c>
      <c r="CZ517" s="163" t="str">
        <f t="shared" ca="1" si="1767"/>
        <v>-</v>
      </c>
      <c r="DA517" s="163" t="str">
        <f t="shared" ca="1" si="1767"/>
        <v>-</v>
      </c>
      <c r="DB517" s="163" t="str">
        <f t="shared" ca="1" si="1767"/>
        <v>-</v>
      </c>
      <c r="DC517" s="163" t="str">
        <f t="shared" ca="1" si="1767"/>
        <v>-</v>
      </c>
      <c r="DD517" s="163" t="str">
        <f t="shared" ca="1" si="1769"/>
        <v>-</v>
      </c>
      <c r="DE517" s="163" t="str">
        <f t="shared" ca="1" si="1769"/>
        <v>-</v>
      </c>
      <c r="DF517" s="163" t="str">
        <f t="shared" ca="1" si="1769"/>
        <v>-</v>
      </c>
      <c r="DG517" s="163" t="str">
        <f t="shared" ca="1" si="1769"/>
        <v>-</v>
      </c>
      <c r="DH517" s="163" t="str">
        <f t="shared" ca="1" si="1769"/>
        <v>-</v>
      </c>
      <c r="DI517" s="163" t="str">
        <f t="shared" ca="1" si="1769"/>
        <v>-</v>
      </c>
      <c r="DJ517" s="163" t="str">
        <f t="shared" ca="1" si="1769"/>
        <v>-</v>
      </c>
      <c r="DK517" s="163" t="str">
        <f t="shared" ca="1" si="1769"/>
        <v>-</v>
      </c>
      <c r="DL517" s="10"/>
      <c r="DM517" s="163" t="str">
        <f t="shared" ca="1" si="1784"/>
        <v>-</v>
      </c>
      <c r="DN517" s="163" t="str">
        <f t="shared" ca="1" si="1784"/>
        <v>-</v>
      </c>
      <c r="DO517" s="163" t="str">
        <f t="shared" ca="1" si="1784"/>
        <v>-</v>
      </c>
      <c r="DP517" s="163" t="str">
        <f t="shared" ca="1" si="1784"/>
        <v>-</v>
      </c>
      <c r="DQ517" s="163" t="str">
        <f t="shared" ca="1" si="1784"/>
        <v>-</v>
      </c>
      <c r="DR517" s="163" t="str">
        <f t="shared" ca="1" si="1784"/>
        <v>-</v>
      </c>
      <c r="DS517" s="163" t="str">
        <f t="shared" ca="1" si="1784"/>
        <v>-</v>
      </c>
      <c r="DT517" s="163" t="str">
        <f t="shared" ca="1" si="1784"/>
        <v>-</v>
      </c>
      <c r="DU517" s="163" t="str">
        <f t="shared" ca="1" si="1784"/>
        <v>-</v>
      </c>
      <c r="DV517" s="163" t="str">
        <f t="shared" ca="1" si="1784"/>
        <v>-</v>
      </c>
      <c r="DW517" s="163" t="str">
        <f t="shared" ca="1" si="1784"/>
        <v>-</v>
      </c>
      <c r="DX517" s="161" t="b" cm="1">
        <f t="array" ref="DX517">INDEX(i.rev,$K517,DX$15)</f>
        <v>1</v>
      </c>
      <c r="DY517" s="161">
        <f t="shared" si="1680"/>
        <v>25</v>
      </c>
      <c r="DZ517" s="161" t="b" cm="1">
        <f t="array" ref="DZ517">INDEX(i.rev,$K517,DZ$15)</f>
        <v>1</v>
      </c>
      <c r="EA517" s="161" t="b" cm="1">
        <f t="array" ref="EA517">INDEX(i.rev,$K517,EA$15)</f>
        <v>1</v>
      </c>
      <c r="EB517" s="161" t="b" cm="1">
        <f t="array" ref="EB517">INDEX(i.rev,$K517,EB$15)</f>
        <v>1</v>
      </c>
      <c r="EC517" s="161" t="b" cm="1">
        <f t="array" ref="EC517">INDEX(i.rev,$K517,EC$15)</f>
        <v>1</v>
      </c>
      <c r="ED517" s="161" t="b" cm="1">
        <f t="array" ref="ED517">INDEX(i.rev,$K517,ED$15)</f>
        <v>1</v>
      </c>
      <c r="EE517" s="161" t="b" cm="1">
        <f t="array" ref="EE517">INDEX(i.rev,$K517,EE$15)</f>
        <v>1</v>
      </c>
      <c r="EF517" s="161" t="b" cm="1">
        <f t="array" ref="EF517">INDEX(i.rev,$K517,EF$15)</f>
        <v>1</v>
      </c>
      <c r="EG517" s="161" t="b" cm="1">
        <f t="array" ref="EG517">INDEX(i.rev,$K517,EG$15)</f>
        <v>1</v>
      </c>
      <c r="EH517" s="10"/>
      <c r="EI517" s="163" t="str">
        <f t="shared" ca="1" si="1819"/>
        <v>-</v>
      </c>
      <c r="EJ517" s="163" t="str">
        <f t="shared" ca="1" si="1819"/>
        <v>-</v>
      </c>
      <c r="EK517" s="163" t="str">
        <f t="shared" ca="1" si="1819"/>
        <v>-</v>
      </c>
      <c r="EL517" s="163" t="str">
        <f t="shared" ca="1" si="1819"/>
        <v>-</v>
      </c>
      <c r="EM517" s="163" t="str">
        <f t="shared" ca="1" si="1819"/>
        <v>-</v>
      </c>
      <c r="EN517" s="163" t="str">
        <f t="shared" ca="1" si="1819"/>
        <v>-</v>
      </c>
      <c r="EO517" s="163" t="str">
        <f t="shared" ca="1" si="1819"/>
        <v>-</v>
      </c>
      <c r="EP517" s="163" t="str">
        <f t="shared" ca="1" si="1819"/>
        <v>-</v>
      </c>
      <c r="EQ517" s="163">
        <f t="shared" ca="1" si="1819"/>
        <v>1</v>
      </c>
      <c r="ER517" s="163">
        <f t="shared" ca="1" si="1819"/>
        <v>1</v>
      </c>
      <c r="ES517" s="163">
        <f t="shared" ca="1" si="1819"/>
        <v>0</v>
      </c>
      <c r="ET517" s="163" t="str">
        <f t="shared" ca="1" si="1819"/>
        <v>-</v>
      </c>
      <c r="EU517" s="163" t="str">
        <f t="shared" ca="1" si="1819"/>
        <v>-</v>
      </c>
      <c r="EV517" s="163" t="str">
        <f t="shared" ca="1" si="1819"/>
        <v>-</v>
      </c>
      <c r="EW517" s="163" t="str">
        <f t="shared" ca="1" si="1819"/>
        <v>-</v>
      </c>
      <c r="EX517" s="163" t="str">
        <f t="shared" ca="1" si="1819"/>
        <v>-</v>
      </c>
      <c r="EY517" s="163" t="str">
        <f t="shared" ca="1" si="1819"/>
        <v>-</v>
      </c>
      <c r="EZ517" s="163" t="str">
        <f t="shared" ca="1" si="1819"/>
        <v>-</v>
      </c>
      <c r="FA517" s="163">
        <f t="shared" ca="1" si="1819"/>
        <v>0</v>
      </c>
      <c r="FB517" s="163" t="str">
        <f t="shared" ca="1" si="1819"/>
        <v>-</v>
      </c>
      <c r="FC517" s="163" t="str">
        <f t="shared" ca="1" si="1819"/>
        <v>-</v>
      </c>
      <c r="FD517" s="163" t="str">
        <f t="shared" ca="1" si="1819"/>
        <v>-</v>
      </c>
      <c r="FE517" s="163" t="str">
        <f t="shared" ca="1" si="1819"/>
        <v>-</v>
      </c>
      <c r="FF517" s="163" t="str">
        <f t="shared" ca="1" si="1819"/>
        <v>-</v>
      </c>
      <c r="FG517" s="163">
        <f t="shared" ca="1" si="1819"/>
        <v>0</v>
      </c>
      <c r="FH517" s="163">
        <f t="shared" ca="1" si="1819"/>
        <v>0</v>
      </c>
      <c r="FI517" s="163">
        <f t="shared" ca="1" si="1819"/>
        <v>0</v>
      </c>
      <c r="FJ517" s="163">
        <f t="shared" ca="1" si="1819"/>
        <v>0</v>
      </c>
      <c r="FK517" s="163">
        <f t="shared" ca="1" si="1819"/>
        <v>0</v>
      </c>
      <c r="FL517" s="163">
        <f t="shared" ca="1" si="1819"/>
        <v>0</v>
      </c>
      <c r="FM517" s="163">
        <f t="shared" ca="1" si="1819"/>
        <v>0</v>
      </c>
      <c r="FN517" s="163" t="str">
        <f t="shared" ca="1" si="1819"/>
        <v>-</v>
      </c>
      <c r="FO517" s="163" t="str">
        <f t="shared" ca="1" si="1819"/>
        <v>-</v>
      </c>
      <c r="FP517" s="163" t="str">
        <f t="shared" ca="1" si="1819"/>
        <v>-</v>
      </c>
      <c r="FQ517" s="163" t="str">
        <f t="shared" ca="1" si="1819"/>
        <v>-</v>
      </c>
      <c r="FR517" s="163" t="str">
        <f t="shared" ca="1" si="1819"/>
        <v>-</v>
      </c>
      <c r="FS517" s="163" t="str">
        <f t="shared" ca="1" si="1819"/>
        <v>-</v>
      </c>
      <c r="FT517" s="163" t="str">
        <f t="shared" ca="1" si="1819"/>
        <v>-</v>
      </c>
      <c r="FU517" s="163" t="str">
        <f t="shared" ca="1" si="1819"/>
        <v>-</v>
      </c>
      <c r="FV517" s="163" t="str">
        <f t="shared" ca="1" si="1819"/>
        <v>-</v>
      </c>
      <c r="FW517" s="163" t="str">
        <f t="shared" ca="1" si="1819"/>
        <v>-</v>
      </c>
      <c r="FX517" s="163" t="str">
        <f t="shared" ca="1" si="1819"/>
        <v>-</v>
      </c>
      <c r="FY517" s="10"/>
      <c r="FZ517" s="163">
        <f t="shared" ca="1" si="1819"/>
        <v>1</v>
      </c>
      <c r="GA517" s="163" t="str">
        <f t="shared" ca="1" si="1819"/>
        <v>-</v>
      </c>
      <c r="GB517" s="163" t="str">
        <f t="shared" ca="1" si="1819"/>
        <v>-</v>
      </c>
      <c r="GC517" s="163" t="str">
        <f t="shared" ca="1" si="1819"/>
        <v>-</v>
      </c>
      <c r="GD517" s="163" t="str">
        <f t="shared" ca="1" si="1735"/>
        <v>-</v>
      </c>
      <c r="GE517" s="163" t="b">
        <f t="shared" ca="1" si="1735"/>
        <v>0</v>
      </c>
      <c r="GF517" s="163" t="str">
        <f t="shared" ca="1" si="1735"/>
        <v>-</v>
      </c>
      <c r="GG517" s="163">
        <f t="shared" ca="1" si="1735"/>
        <v>0</v>
      </c>
      <c r="GH517" s="163" t="str">
        <f t="shared" ca="1" si="1735"/>
        <v>-</v>
      </c>
      <c r="GI517" s="161" cm="1">
        <f t="array" ref="GI517">INDEX(i.rev,$K517,GI$15)</f>
        <v>1</v>
      </c>
      <c r="GJ517" s="163">
        <f t="shared" ca="1" si="1811"/>
        <v>0</v>
      </c>
      <c r="GK517" s="163">
        <f t="shared" ca="1" si="1811"/>
        <v>1</v>
      </c>
      <c r="GL517" s="163">
        <f t="shared" ca="1" si="1811"/>
        <v>0</v>
      </c>
      <c r="GM517" s="163">
        <f t="shared" ca="1" si="1811"/>
        <v>1</v>
      </c>
      <c r="GN517" s="163">
        <f t="shared" ca="1" si="1811"/>
        <v>1</v>
      </c>
      <c r="GO517" s="163">
        <f t="shared" ca="1" si="1811"/>
        <v>1</v>
      </c>
      <c r="GP517" s="163">
        <f t="shared" ca="1" si="1811"/>
        <v>0</v>
      </c>
      <c r="GQ517" s="163">
        <f t="shared" ca="1" si="1811"/>
        <v>0</v>
      </c>
      <c r="GR517" s="163">
        <f t="shared" ca="1" si="1811"/>
        <v>0</v>
      </c>
      <c r="GS517" s="163">
        <f t="shared" ca="1" si="1811"/>
        <v>0</v>
      </c>
      <c r="GT517" s="163">
        <f t="shared" ca="1" si="1811"/>
        <v>0</v>
      </c>
      <c r="GU517" s="163">
        <f t="shared" ca="1" si="1811"/>
        <v>0</v>
      </c>
      <c r="GV517" s="163">
        <f t="shared" ca="1" si="1811"/>
        <v>0</v>
      </c>
      <c r="GW517" s="163">
        <f t="shared" ca="1" si="1811"/>
        <v>0</v>
      </c>
      <c r="GX517" s="163">
        <f t="shared" ca="1" si="1811"/>
        <v>0</v>
      </c>
      <c r="GY517" s="163">
        <f t="shared" ca="1" si="1811"/>
        <v>0</v>
      </c>
      <c r="GZ517" s="161" cm="1">
        <f t="array" ref="GZ517">INDEX(i.rev,$K517,GZ$15)</f>
        <v>0</v>
      </c>
      <c r="HA517" s="163">
        <f t="shared" ca="1" si="1683"/>
        <v>0</v>
      </c>
      <c r="HB517" s="161" cm="1">
        <f t="array" ref="HB517">INDEX(i.rev,$K517,HB$15)</f>
        <v>1</v>
      </c>
      <c r="HC517" s="163">
        <f t="shared" ca="1" si="1771"/>
        <v>0</v>
      </c>
      <c r="HD517" s="163">
        <f t="shared" ca="1" si="1771"/>
        <v>0</v>
      </c>
      <c r="HE517" s="163">
        <f t="shared" ca="1" si="1771"/>
        <v>0</v>
      </c>
      <c r="HF517" s="163">
        <f t="shared" ca="1" si="1771"/>
        <v>0</v>
      </c>
      <c r="HG517" s="163">
        <f t="shared" ca="1" si="1771"/>
        <v>0</v>
      </c>
      <c r="HH517" s="163">
        <f t="shared" ca="1" si="1771"/>
        <v>0</v>
      </c>
      <c r="HI517" s="163">
        <f t="shared" ca="1" si="1771"/>
        <v>0</v>
      </c>
      <c r="HJ517" s="10"/>
      <c r="HK517" s="163" t="str">
        <f t="shared" ca="1" si="1771"/>
        <v>-</v>
      </c>
      <c r="HL517" s="163" t="str">
        <f t="shared" ca="1" si="1771"/>
        <v>-</v>
      </c>
      <c r="HM517" s="163" t="str">
        <f t="shared" ca="1" si="1771"/>
        <v>-</v>
      </c>
      <c r="HN517" s="163" t="str">
        <f t="shared" ca="1" si="1771"/>
        <v>-</v>
      </c>
      <c r="HO517" s="163" t="str">
        <f t="shared" ca="1" si="1685"/>
        <v>-</v>
      </c>
      <c r="HP517" s="161" t="b">
        <f t="shared" ca="1" si="1812"/>
        <v>0</v>
      </c>
      <c r="HQ517" s="161" t="b">
        <f t="shared" ca="1" si="1812"/>
        <v>0</v>
      </c>
      <c r="HR517" s="161" t="b">
        <f t="shared" ca="1" si="1812"/>
        <v>1</v>
      </c>
      <c r="HS517" s="163">
        <f t="shared" ca="1" si="1771"/>
        <v>0</v>
      </c>
      <c r="HT517" s="161">
        <f t="shared" ca="1" si="1813"/>
        <v>1</v>
      </c>
      <c r="HU517" s="161">
        <f t="shared" ca="1" si="1813"/>
        <v>1</v>
      </c>
      <c r="HV517" s="163" t="str">
        <f t="shared" ca="1" si="1771"/>
        <v>-</v>
      </c>
      <c r="HW517" s="163" t="str">
        <f t="shared" ca="1" si="1771"/>
        <v>-</v>
      </c>
      <c r="HX517" s="163" t="str">
        <f t="shared" ca="1" si="1771"/>
        <v>-</v>
      </c>
      <c r="HY517" s="163" t="str">
        <f t="shared" ca="1" si="1771"/>
        <v>-</v>
      </c>
      <c r="HZ517" s="163" t="str">
        <f t="shared" ca="1" si="1771"/>
        <v>-</v>
      </c>
      <c r="IA517" s="163" t="str">
        <f t="shared" ca="1" si="1771"/>
        <v>-</v>
      </c>
      <c r="IB517" s="163" t="str">
        <f t="shared" ca="1" si="1771"/>
        <v>-</v>
      </c>
      <c r="IC517" s="163" t="str">
        <f t="shared" ca="1" si="1771"/>
        <v>-</v>
      </c>
      <c r="ID517" s="163" t="str">
        <f t="shared" ca="1" si="1771"/>
        <v>-</v>
      </c>
      <c r="IE517" s="163" t="b">
        <f t="shared" ca="1" si="1771"/>
        <v>1</v>
      </c>
      <c r="IF517" s="163" t="str">
        <f t="shared" ca="1" si="1771"/>
        <v>-</v>
      </c>
      <c r="IG517" s="163" t="str">
        <f t="shared" ca="1" si="1771"/>
        <v>-</v>
      </c>
      <c r="IH517" s="163" t="str">
        <f t="shared" ca="1" si="1771"/>
        <v>-</v>
      </c>
      <c r="II517" s="163" t="b">
        <f t="shared" ca="1" si="1814"/>
        <v>1</v>
      </c>
      <c r="IJ517" s="163">
        <f t="shared" ca="1" si="1814"/>
        <v>0</v>
      </c>
      <c r="IK517" s="163" t="str">
        <f t="shared" ca="1" si="1814"/>
        <v>-</v>
      </c>
      <c r="IL517" s="163" t="str">
        <f t="shared" ca="1" si="1814"/>
        <v>-</v>
      </c>
      <c r="IM517" s="163" t="str">
        <f t="shared" ca="1" si="1814"/>
        <v>-</v>
      </c>
      <c r="IN517" s="163" t="str">
        <f t="shared" ca="1" si="1814"/>
        <v>-</v>
      </c>
      <c r="IO517" s="163" t="str">
        <f t="shared" ca="1" si="1814"/>
        <v>-</v>
      </c>
      <c r="IP517" s="163">
        <f t="shared" ca="1" si="1814"/>
        <v>0</v>
      </c>
      <c r="IQ517" s="163" t="str">
        <f t="shared" ca="1" si="1814"/>
        <v>-</v>
      </c>
      <c r="IR517" s="163" t="str">
        <f t="shared" ca="1" si="1814"/>
        <v>-</v>
      </c>
      <c r="IS517" s="163" t="str">
        <f t="shared" ca="1" si="1814"/>
        <v>-</v>
      </c>
      <c r="IT517" s="163">
        <f t="shared" ca="1" si="1814"/>
        <v>500</v>
      </c>
      <c r="IU517" s="163">
        <f t="shared" ca="1" si="1814"/>
        <v>500</v>
      </c>
      <c r="IV517" s="163" t="str">
        <f t="shared" ca="1" si="1814"/>
        <v>-</v>
      </c>
      <c r="IW517" s="163" t="str">
        <f t="shared" ca="1" si="1814"/>
        <v>-</v>
      </c>
      <c r="IX517" s="163" t="str">
        <f t="shared" ca="1" si="1814"/>
        <v>-</v>
      </c>
      <c r="IY517" s="163" t="str">
        <f t="shared" ca="1" si="1815"/>
        <v>-</v>
      </c>
      <c r="IZ517" s="163" t="str">
        <f t="shared" ca="1" si="1753"/>
        <v>-</v>
      </c>
      <c r="JA517" s="163" t="str">
        <f t="shared" ca="1" si="1753"/>
        <v>-</v>
      </c>
      <c r="JB517" s="163" t="str">
        <f t="shared" ca="1" si="1753"/>
        <v>-</v>
      </c>
      <c r="JC517" s="163" t="str">
        <f t="shared" ca="1" si="1753"/>
        <v>-</v>
      </c>
      <c r="JD517" s="163" t="str">
        <f t="shared" ca="1" si="1753"/>
        <v>-</v>
      </c>
      <c r="JE517" s="163" t="str">
        <f t="shared" ca="1" si="1753"/>
        <v>-</v>
      </c>
      <c r="JF517" s="163" t="str">
        <f t="shared" ca="1" si="1753"/>
        <v>-</v>
      </c>
      <c r="JG517" s="163" t="str">
        <f t="shared" ca="1" si="1753"/>
        <v>-</v>
      </c>
      <c r="JH517" s="163" t="str">
        <f t="shared" ca="1" si="1753"/>
        <v>-</v>
      </c>
      <c r="JI517" s="163" t="str">
        <f t="shared" ca="1" si="1782"/>
        <v>-</v>
      </c>
      <c r="JJ517" s="163" t="str">
        <f t="shared" ca="1" si="1782"/>
        <v>-</v>
      </c>
      <c r="JK517" s="163" t="str">
        <f t="shared" ca="1" si="1782"/>
        <v>-</v>
      </c>
      <c r="JL517" s="163" t="str">
        <f t="shared" ca="1" si="1782"/>
        <v>-</v>
      </c>
      <c r="JM517" s="163" t="str">
        <f t="shared" ca="1" si="1782"/>
        <v>-</v>
      </c>
      <c r="JN517" s="163" t="str">
        <f t="shared" ca="1" si="1782"/>
        <v>-</v>
      </c>
      <c r="JO517" s="163" t="str">
        <f t="shared" ca="1" si="1782"/>
        <v>-</v>
      </c>
      <c r="JP517" s="163" t="str">
        <f t="shared" ca="1" si="1782"/>
        <v>-</v>
      </c>
      <c r="JQ517" s="163" t="str">
        <f t="shared" ca="1" si="1782"/>
        <v>-</v>
      </c>
      <c r="JR517" s="163" t="str">
        <f t="shared" ca="1" si="1782"/>
        <v>-</v>
      </c>
      <c r="JS517" s="163" t="str">
        <f t="shared" ca="1" si="1753"/>
        <v>-</v>
      </c>
      <c r="JT517" s="163" t="str">
        <f t="shared" ca="1" si="1753"/>
        <v>-</v>
      </c>
      <c r="JU517" s="163" t="str">
        <f t="shared" ca="1" si="1753"/>
        <v>-</v>
      </c>
      <c r="JV517" s="163" t="str">
        <f t="shared" ca="1" si="1753"/>
        <v>-</v>
      </c>
      <c r="JW517" s="163" t="str">
        <f t="shared" ca="1" si="1753"/>
        <v>-</v>
      </c>
      <c r="JX517" s="163" t="str">
        <f t="shared" ca="1" si="1815"/>
        <v>-</v>
      </c>
      <c r="JY517" s="163" t="str">
        <f t="shared" ca="1" si="1816"/>
        <v>-</v>
      </c>
      <c r="JZ517" s="163" t="str">
        <f t="shared" ca="1" si="1816"/>
        <v>-</v>
      </c>
      <c r="KA517" s="163" t="str">
        <f t="shared" ca="1" si="1816"/>
        <v>-</v>
      </c>
      <c r="KB517" s="163" t="str">
        <f t="shared" ca="1" si="1816"/>
        <v>-</v>
      </c>
      <c r="KC517" s="163" t="str">
        <f t="shared" ca="1" si="1816"/>
        <v>-</v>
      </c>
      <c r="KD517" s="163" t="str">
        <f t="shared" ca="1" si="1816"/>
        <v>-</v>
      </c>
      <c r="KE517" s="163" t="str">
        <f t="shared" ca="1" si="1816"/>
        <v>-</v>
      </c>
      <c r="KF517" s="163" t="str">
        <f t="shared" ca="1" si="1816"/>
        <v>-</v>
      </c>
      <c r="KG517" s="163" t="str">
        <f t="shared" ca="1" si="1816"/>
        <v>-</v>
      </c>
      <c r="KH517" s="163" t="str">
        <f t="shared" ca="1" si="1816"/>
        <v>-</v>
      </c>
      <c r="KI517" s="163" t="str">
        <f t="shared" ca="1" si="1816"/>
        <v>-</v>
      </c>
      <c r="KJ517" s="163" t="str">
        <f t="shared" ca="1" si="1816"/>
        <v>-</v>
      </c>
      <c r="KK517" s="163" t="str">
        <f t="shared" ca="1" si="1816"/>
        <v>-</v>
      </c>
      <c r="KL517" s="163" t="str">
        <f t="shared" ca="1" si="1816"/>
        <v>-</v>
      </c>
      <c r="KM517" s="163" t="str">
        <f t="shared" ca="1" si="1816"/>
        <v>-</v>
      </c>
      <c r="KN517" s="163" t="str">
        <f t="shared" ca="1" si="1816"/>
        <v>-</v>
      </c>
      <c r="KO517" s="163" t="str">
        <f t="shared" ca="1" si="1816"/>
        <v>-</v>
      </c>
      <c r="KP517" s="163" t="str">
        <f t="shared" ca="1" si="1816"/>
        <v>-</v>
      </c>
      <c r="KQ517" s="163" t="str">
        <f t="shared" ca="1" si="1816"/>
        <v>-</v>
      </c>
      <c r="KR517" s="163" t="str">
        <f t="shared" ca="1" si="1816"/>
        <v>-</v>
      </c>
      <c r="KS517" s="163" t="str">
        <f t="shared" ca="1" si="1816"/>
        <v>-</v>
      </c>
      <c r="KT517" s="163" t="str">
        <f t="shared" ca="1" si="1816"/>
        <v>-</v>
      </c>
      <c r="KU517" s="163" t="str">
        <f t="shared" ca="1" si="1816"/>
        <v>-</v>
      </c>
      <c r="KV517" s="163" t="str">
        <f t="shared" ca="1" si="1816"/>
        <v>-</v>
      </c>
      <c r="KW517" s="163" t="str">
        <f t="shared" ca="1" si="1816"/>
        <v>-</v>
      </c>
      <c r="KX517" s="163" t="str">
        <f t="shared" ca="1" si="1816"/>
        <v>-</v>
      </c>
      <c r="KY517" s="163" t="str">
        <f t="shared" ca="1" si="1816"/>
        <v>-</v>
      </c>
      <c r="KZ517" s="163" t="str">
        <f t="shared" ca="1" si="1816"/>
        <v>-</v>
      </c>
      <c r="LA517" s="163" t="str">
        <f t="shared" ca="1" si="1816"/>
        <v>-</v>
      </c>
      <c r="LB517" s="163" t="str">
        <f t="shared" ca="1" si="1816"/>
        <v>-</v>
      </c>
      <c r="LC517" s="163" t="str">
        <f t="shared" ca="1" si="1816"/>
        <v>-</v>
      </c>
      <c r="LD517" s="163" t="str">
        <f t="shared" ca="1" si="1816"/>
        <v>-</v>
      </c>
      <c r="LE517" s="163" t="str">
        <f t="shared" ca="1" si="1816"/>
        <v>-</v>
      </c>
      <c r="LF517" s="163" t="str">
        <f t="shared" ca="1" si="1816"/>
        <v>-</v>
      </c>
      <c r="LG517" s="163" t="str">
        <f t="shared" ca="1" si="1816"/>
        <v>-</v>
      </c>
      <c r="LH517" s="163" t="str">
        <f t="shared" ca="1" si="1816"/>
        <v>-</v>
      </c>
      <c r="LI517" s="163" t="str">
        <f t="shared" ca="1" si="1816"/>
        <v>-</v>
      </c>
      <c r="LJ517" s="163" t="str">
        <f t="shared" ca="1" si="1816"/>
        <v>-</v>
      </c>
      <c r="LK517" s="163" t="str">
        <f t="shared" ca="1" si="1816"/>
        <v>-</v>
      </c>
      <c r="LL517" s="163" t="str">
        <f t="shared" ca="1" si="1816"/>
        <v>-</v>
      </c>
      <c r="LM517" s="163" t="str">
        <f t="shared" ca="1" si="1816"/>
        <v>-</v>
      </c>
      <c r="LN517" s="163" t="str">
        <f t="shared" ca="1" si="1816"/>
        <v>-</v>
      </c>
      <c r="LO517" s="163" t="str">
        <f t="shared" ca="1" si="1815"/>
        <v>-</v>
      </c>
      <c r="LP517" s="163" t="str">
        <f t="shared" ca="1" si="1815"/>
        <v>-</v>
      </c>
      <c r="LQ517" s="163" t="str">
        <f t="shared" ca="1" si="1815"/>
        <v>-</v>
      </c>
      <c r="LR517" s="163" t="str">
        <f t="shared" ca="1" si="1815"/>
        <v>-</v>
      </c>
      <c r="LS517" s="163" t="str">
        <f t="shared" ca="1" si="1815"/>
        <v>-</v>
      </c>
      <c r="LT517" s="163" t="str">
        <f t="shared" ca="1" si="1815"/>
        <v>-</v>
      </c>
      <c r="LU517" s="163" t="str">
        <f t="shared" ca="1" si="1815"/>
        <v>-</v>
      </c>
      <c r="LV517" s="163" t="str">
        <f t="shared" ca="1" si="1815"/>
        <v>-</v>
      </c>
      <c r="LW517" s="163" t="str">
        <f t="shared" ca="1" si="1815"/>
        <v>-</v>
      </c>
      <c r="LX517" s="163" t="str">
        <f t="shared" ca="1" si="1815"/>
        <v>-</v>
      </c>
      <c r="LY517" s="10"/>
      <c r="LZ517" s="161">
        <f t="shared" ca="1" si="1694"/>
        <v>4.4999999999999998E-2</v>
      </c>
      <c r="MA517" s="161">
        <f t="shared" ca="1" si="1695"/>
        <v>4.4999999999999998E-2</v>
      </c>
      <c r="MB517" s="163">
        <f t="shared" ca="1" si="1797"/>
        <v>1</v>
      </c>
      <c r="MC517" s="163">
        <f t="shared" ca="1" si="1797"/>
        <v>0</v>
      </c>
      <c r="MD517" s="163">
        <f t="shared" ca="1" si="1797"/>
        <v>1</v>
      </c>
      <c r="ME517" s="163">
        <f t="shared" ca="1" si="1797"/>
        <v>1</v>
      </c>
      <c r="MF517" s="163">
        <f t="shared" ca="1" si="1797"/>
        <v>0</v>
      </c>
      <c r="MG517" s="163">
        <f t="shared" ca="1" si="1797"/>
        <v>70</v>
      </c>
      <c r="MH517" s="163">
        <f t="shared" ca="1" si="1797"/>
        <v>50</v>
      </c>
      <c r="MI517" s="163">
        <f t="shared" ca="1" si="1797"/>
        <v>85</v>
      </c>
      <c r="MJ517" s="163">
        <f t="shared" ca="1" si="1797"/>
        <v>50</v>
      </c>
      <c r="MK517" s="161">
        <f t="shared" ca="1" si="1697"/>
        <v>1</v>
      </c>
      <c r="ML517" s="161">
        <f t="shared" ca="1" si="1698"/>
        <v>1</v>
      </c>
      <c r="MM517" s="161">
        <f t="shared" ca="1" si="1699"/>
        <v>1</v>
      </c>
      <c r="MN517" s="161">
        <f t="shared" ca="1" si="1700"/>
        <v>1</v>
      </c>
      <c r="MO517" s="161">
        <f t="shared" ca="1" si="1700"/>
        <v>1</v>
      </c>
      <c r="MP517" s="163">
        <f t="shared" ca="1" si="1797"/>
        <v>1</v>
      </c>
      <c r="MQ517" s="10"/>
      <c r="MR517" s="163">
        <f t="shared" ca="1" si="1797"/>
        <v>1</v>
      </c>
      <c r="MS517" s="161">
        <f t="shared" ca="1" si="1701"/>
        <v>1</v>
      </c>
      <c r="MT517" s="163">
        <f t="shared" ca="1" si="1797"/>
        <v>0.75</v>
      </c>
      <c r="MU517" s="163">
        <f t="shared" ca="1" si="1797"/>
        <v>0.8</v>
      </c>
      <c r="MV517" s="163">
        <f t="shared" ca="1" si="1641"/>
        <v>0.82499999999999996</v>
      </c>
      <c r="MW517" s="163">
        <f t="shared" ca="1" si="1641"/>
        <v>0.875</v>
      </c>
      <c r="MX517" s="163">
        <f t="shared" ca="1" si="1797"/>
        <v>0.9</v>
      </c>
      <c r="MY517" s="163">
        <f t="shared" ca="1" si="1793"/>
        <v>0.75</v>
      </c>
      <c r="MZ517" s="163">
        <f t="shared" ca="1" si="1794"/>
        <v>0.78142857142857147</v>
      </c>
      <c r="NA517" s="163">
        <f t="shared" ca="1" si="1794"/>
        <v>0.82499999999999996</v>
      </c>
      <c r="NB517" s="163">
        <f t="shared" ca="1" si="1793"/>
        <v>0.875</v>
      </c>
      <c r="NC517" s="163">
        <f t="shared" ca="1" si="1793"/>
        <v>0.9</v>
      </c>
      <c r="ND517" s="163">
        <f t="shared" ca="1" si="1794"/>
        <v>0.9</v>
      </c>
      <c r="NE517" s="163">
        <f t="shared" ca="1" si="1793"/>
        <v>0.75</v>
      </c>
      <c r="NF517" s="163">
        <f t="shared" ca="1" si="1794"/>
        <v>0.78142857142857147</v>
      </c>
      <c r="NG517" s="163">
        <f t="shared" ca="1" si="1794"/>
        <v>0.82499999999999996</v>
      </c>
      <c r="NH517" s="163">
        <f t="shared" ca="1" si="1793"/>
        <v>0.875</v>
      </c>
      <c r="NI517" s="163">
        <f t="shared" ca="1" si="1793"/>
        <v>0.9</v>
      </c>
      <c r="NJ517" s="163">
        <f t="shared" ca="1" si="1794"/>
        <v>0.9</v>
      </c>
      <c r="NK517" s="163">
        <f t="shared" ca="1" si="1793"/>
        <v>0.75</v>
      </c>
      <c r="NL517" s="163">
        <f t="shared" ca="1" si="1794"/>
        <v>0.78142857142857147</v>
      </c>
      <c r="NM517" s="163">
        <f t="shared" ca="1" si="1794"/>
        <v>0.82499999999999996</v>
      </c>
      <c r="NN517" s="163">
        <f t="shared" ca="1" si="1793"/>
        <v>0.875</v>
      </c>
      <c r="NO517" s="163">
        <f t="shared" ca="1" si="1793"/>
        <v>0.9</v>
      </c>
      <c r="NP517" s="163">
        <f t="shared" ca="1" si="1794"/>
        <v>0.9</v>
      </c>
      <c r="NQ517" s="163">
        <f t="shared" ca="1" si="1793"/>
        <v>0.75</v>
      </c>
      <c r="NR517" s="163">
        <f t="shared" ca="1" si="1794"/>
        <v>0.78142857142857147</v>
      </c>
      <c r="NS517" s="163">
        <f t="shared" ca="1" si="1794"/>
        <v>0.82499999999999996</v>
      </c>
      <c r="NT517" s="163">
        <f t="shared" ca="1" si="1793"/>
        <v>0.875</v>
      </c>
      <c r="NU517" s="163">
        <f t="shared" ca="1" si="1793"/>
        <v>0.9</v>
      </c>
      <c r="NV517" s="163">
        <f t="shared" ca="1" si="1794"/>
        <v>0.9</v>
      </c>
      <c r="NW517" s="163">
        <f t="shared" ca="1" si="1793"/>
        <v>0.75</v>
      </c>
      <c r="NX517" s="163">
        <f t="shared" ca="1" si="1794"/>
        <v>0.78142857142857147</v>
      </c>
      <c r="NY517" s="163">
        <f t="shared" ca="1" si="1794"/>
        <v>0.82499999999999996</v>
      </c>
      <c r="NZ517" s="163">
        <f t="shared" ca="1" si="1793"/>
        <v>0.875</v>
      </c>
      <c r="OA517" s="163">
        <f t="shared" ca="1" si="1793"/>
        <v>0.9</v>
      </c>
      <c r="OB517" s="163">
        <f t="shared" ca="1" si="1794"/>
        <v>0.9</v>
      </c>
      <c r="OC517" s="163">
        <f t="shared" ca="1" si="1793"/>
        <v>0.75</v>
      </c>
      <c r="OD517" s="163">
        <f t="shared" ca="1" si="1794"/>
        <v>0.78142857142857147</v>
      </c>
      <c r="OE517" s="163">
        <f t="shared" ca="1" si="1794"/>
        <v>0.82499999999999996</v>
      </c>
      <c r="OF517" s="163">
        <f t="shared" ca="1" si="1793"/>
        <v>0.875</v>
      </c>
      <c r="OG517" s="163">
        <f t="shared" ca="1" si="1793"/>
        <v>0.9</v>
      </c>
      <c r="OH517" s="163">
        <f t="shared" ca="1" si="1794"/>
        <v>0.9</v>
      </c>
      <c r="OI517" s="163">
        <f t="shared" ca="1" si="1793"/>
        <v>0.75</v>
      </c>
      <c r="OJ517" s="163">
        <f t="shared" ca="1" si="1794"/>
        <v>0.76904761904761909</v>
      </c>
      <c r="OK517" s="163">
        <f t="shared" ca="1" si="1794"/>
        <v>0.82000000000000006</v>
      </c>
      <c r="OL517" s="163">
        <f t="shared" ca="1" si="1793"/>
        <v>0.875</v>
      </c>
      <c r="OM517" s="163">
        <f t="shared" ca="1" si="1793"/>
        <v>0.9</v>
      </c>
      <c r="ON517" s="163">
        <f t="shared" ca="1" si="1794"/>
        <v>0.90000000000000013</v>
      </c>
      <c r="OO517" s="163">
        <f t="shared" ca="1" si="1793"/>
        <v>0.75</v>
      </c>
      <c r="OP517" s="163">
        <f t="shared" ca="1" si="1794"/>
        <v>0.76904761904761909</v>
      </c>
      <c r="OQ517" s="163">
        <f t="shared" ca="1" si="1794"/>
        <v>0.82000000000000006</v>
      </c>
      <c r="OR517" s="163">
        <f t="shared" ca="1" si="1793"/>
        <v>0.875</v>
      </c>
      <c r="OS517" s="163">
        <f t="shared" ca="1" si="1793"/>
        <v>0.9</v>
      </c>
      <c r="OT517" s="163">
        <f t="shared" ca="1" si="1794"/>
        <v>0.9</v>
      </c>
      <c r="OU517" s="163">
        <f t="shared" ca="1" si="1763"/>
        <v>0.875</v>
      </c>
      <c r="OV517" s="161">
        <f t="shared" ca="1" si="1705"/>
        <v>1</v>
      </c>
      <c r="OW517" s="161">
        <f t="shared" ca="1" si="1706"/>
        <v>1</v>
      </c>
      <c r="OX517" s="161" t="str">
        <f t="shared" ca="1" si="1707"/>
        <v>-</v>
      </c>
      <c r="OY517" s="163" t="str">
        <f t="shared" ca="1" si="1708"/>
        <v>-</v>
      </c>
      <c r="OZ517" s="161" t="str">
        <f t="shared" ca="1" si="1709"/>
        <v>-</v>
      </c>
      <c r="PA517" s="161" t="str">
        <f t="shared" ca="1" si="1710"/>
        <v>-</v>
      </c>
      <c r="PB517" s="163">
        <f t="shared" ca="1" si="1797"/>
        <v>0</v>
      </c>
      <c r="PC517" s="27">
        <v>0</v>
      </c>
    </row>
    <row r="518" spans="1:419" s="143" customFormat="1" hidden="1" outlineLevel="1">
      <c r="A518" s="121">
        <f t="shared" si="14"/>
        <v>513</v>
      </c>
      <c r="B518" s="121">
        <f t="shared" si="1766"/>
        <v>13</v>
      </c>
      <c r="C518" s="143">
        <f t="shared" si="1724"/>
        <v>1002</v>
      </c>
      <c r="D518" s="143" t="s">
        <v>884</v>
      </c>
      <c r="E518" s="143" t="b">
        <f t="shared" si="1667"/>
        <v>0</v>
      </c>
      <c r="F518" s="143" t="b">
        <v>0</v>
      </c>
      <c r="G518" s="143" t="b">
        <f t="shared" si="1712"/>
        <v>0</v>
      </c>
      <c r="H518" s="139">
        <f t="shared" ca="1" si="1817"/>
        <v>3</v>
      </c>
      <c r="I518" s="32">
        <v>2</v>
      </c>
      <c r="J518" s="32">
        <v>5</v>
      </c>
      <c r="K518" s="32">
        <v>3</v>
      </c>
      <c r="L518" s="139">
        <f t="shared" ca="1" si="1817"/>
        <v>1</v>
      </c>
      <c r="M518" s="139">
        <f t="shared" ca="1" si="1817"/>
        <v>1</v>
      </c>
      <c r="N518" s="139">
        <f t="shared" ca="1" si="1817"/>
        <v>1</v>
      </c>
      <c r="O518" s="139">
        <f t="shared" ca="1" si="1817"/>
        <v>1</v>
      </c>
      <c r="P518" s="139">
        <f t="shared" ca="1" si="1817"/>
        <v>1</v>
      </c>
      <c r="Q518" s="139">
        <f t="shared" ca="1" si="1817"/>
        <v>1</v>
      </c>
      <c r="R518" s="139">
        <f t="shared" ca="1" si="1817"/>
        <v>2</v>
      </c>
      <c r="S518" s="139">
        <f t="shared" ca="1" si="1817"/>
        <v>1</v>
      </c>
      <c r="T518" s="139">
        <f t="shared" ca="1" si="1806"/>
        <v>1</v>
      </c>
      <c r="U518" s="139">
        <f t="shared" ca="1" si="1806"/>
        <v>1</v>
      </c>
      <c r="V518" s="139">
        <f t="shared" ca="1" si="1806"/>
        <v>1</v>
      </c>
      <c r="W518" s="139">
        <f t="shared" ca="1" si="1817"/>
        <v>1</v>
      </c>
      <c r="X518" s="139">
        <f t="shared" ca="1" si="1817"/>
        <v>1</v>
      </c>
      <c r="Y518" s="139">
        <f t="shared" ca="1" si="1817"/>
        <v>1</v>
      </c>
      <c r="Z518" s="139">
        <f t="shared" ca="1" si="1817"/>
        <v>1</v>
      </c>
      <c r="AA518" s="139">
        <f t="shared" ca="1" si="1817"/>
        <v>1</v>
      </c>
      <c r="AB518" s="139">
        <f t="shared" ca="1" si="1817"/>
        <v>1</v>
      </c>
      <c r="AC518" s="139">
        <f t="shared" ca="1" si="1818"/>
        <v>1</v>
      </c>
      <c r="AE518" s="157"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163" t="str">
        <f t="shared" ca="1" si="1807"/>
        <v>-</v>
      </c>
      <c r="AI518" s="163" t="str">
        <f t="shared" ca="1" si="1807"/>
        <v>-</v>
      </c>
      <c r="AJ518" s="163" t="str">
        <f t="shared" ca="1" si="1807"/>
        <v>-</v>
      </c>
      <c r="AK518" s="163" t="str">
        <f t="shared" ca="1" si="1807"/>
        <v>-</v>
      </c>
      <c r="AL518" s="163" t="str">
        <f t="shared" ca="1" si="1807"/>
        <v>-</v>
      </c>
      <c r="AM518" s="163" t="b">
        <f t="shared" ca="1" si="1807"/>
        <v>1</v>
      </c>
      <c r="AN518" s="10"/>
      <c r="AO518" s="161" t="b">
        <f t="shared" si="1808"/>
        <v>0</v>
      </c>
      <c r="AP518" s="161" t="str">
        <f t="shared" si="1808"/>
        <v>-</v>
      </c>
      <c r="AQ518" s="161" t="b">
        <f t="shared" si="1808"/>
        <v>0</v>
      </c>
      <c r="AR518" s="161" t="b">
        <f t="shared" si="1808"/>
        <v>1</v>
      </c>
      <c r="AS518" s="161" t="b">
        <f t="shared" si="1808"/>
        <v>1</v>
      </c>
      <c r="AT518" s="161" t="b">
        <f t="shared" si="1808"/>
        <v>0</v>
      </c>
      <c r="AU518" s="161">
        <f t="shared" ca="1" si="1670"/>
        <v>0</v>
      </c>
      <c r="AV518" s="161" t="b">
        <f t="shared" si="1809"/>
        <v>1</v>
      </c>
      <c r="AW518" s="161" t="b">
        <f t="shared" si="1809"/>
        <v>1</v>
      </c>
      <c r="AX518" s="161">
        <f t="shared" si="1809"/>
        <v>2</v>
      </c>
      <c r="AY518" s="161" t="str">
        <f t="shared" si="1809"/>
        <v>-</v>
      </c>
      <c r="AZ518" s="161">
        <f t="shared" si="1809"/>
        <v>0.9</v>
      </c>
      <c r="BA518" s="10"/>
      <c r="BB518" s="161" t="b">
        <f t="shared" si="1672"/>
        <v>1</v>
      </c>
      <c r="BC518" s="163" t="b">
        <f t="shared" ca="1" si="1673"/>
        <v>1</v>
      </c>
      <c r="BD518" s="163" t="b">
        <f t="shared" ca="1" si="1673"/>
        <v>1</v>
      </c>
      <c r="BE518" s="162">
        <f t="shared" ca="1" si="1674"/>
        <v>3210</v>
      </c>
      <c r="BF518" s="163" t="str">
        <f t="shared" ca="1" si="1784"/>
        <v>-</v>
      </c>
      <c r="BG518" s="163" t="str">
        <f t="shared" ca="1" si="1784"/>
        <v>-</v>
      </c>
      <c r="BH518" s="163" t="str">
        <f t="shared" ca="1" si="1784"/>
        <v>-</v>
      </c>
      <c r="BI518" s="163" t="str">
        <f t="shared" ca="1" si="1784"/>
        <v>-</v>
      </c>
      <c r="BJ518" s="163" t="str">
        <f t="shared" ca="1" si="1784"/>
        <v>-</v>
      </c>
      <c r="BK518" s="163">
        <f t="shared" ca="1" si="1784"/>
        <v>1</v>
      </c>
      <c r="BL518" s="163">
        <f t="shared" ca="1" si="1784"/>
        <v>1</v>
      </c>
      <c r="BM518" s="163" t="str">
        <f t="shared" ca="1" si="1784"/>
        <v>-</v>
      </c>
      <c r="BN518" s="163" t="str">
        <f t="shared" ca="1" si="1784"/>
        <v>-</v>
      </c>
      <c r="BO518" s="163" t="b">
        <f t="shared" ca="1" si="1676"/>
        <v>0</v>
      </c>
      <c r="BP518" s="163" t="b">
        <f t="shared" ca="1" si="1823"/>
        <v>0</v>
      </c>
      <c r="BQ518" s="163" t="b">
        <f t="shared" ca="1" si="1823"/>
        <v>0</v>
      </c>
      <c r="BR518" s="163" t="b">
        <f t="shared" ca="1" si="1823"/>
        <v>0</v>
      </c>
      <c r="BS518" s="163" t="b">
        <f t="shared" ca="1" si="1823"/>
        <v>0</v>
      </c>
      <c r="BT518" s="163" t="b">
        <f t="shared" ca="1" si="1823"/>
        <v>0</v>
      </c>
      <c r="BU518" s="163" t="b">
        <f t="shared" ca="1" si="1823"/>
        <v>0</v>
      </c>
      <c r="BV518" s="163" t="b">
        <f t="shared" ca="1" si="1823"/>
        <v>0</v>
      </c>
      <c r="BW518" s="163" t="b">
        <f t="shared" ca="1" si="1823"/>
        <v>0</v>
      </c>
      <c r="BX518" s="163" t="str">
        <f t="shared" ca="1" si="1767"/>
        <v>-</v>
      </c>
      <c r="BY518" s="163" t="str">
        <f t="shared" ca="1" si="1768"/>
        <v>-</v>
      </c>
      <c r="BZ518" s="163" t="str">
        <f t="shared" ca="1" si="1768"/>
        <v>-</v>
      </c>
      <c r="CA518" s="163" t="str">
        <f t="shared" ca="1" si="1768"/>
        <v>-</v>
      </c>
      <c r="CB518" s="163" t="str">
        <f t="shared" ca="1" si="1768"/>
        <v>-</v>
      </c>
      <c r="CC518" s="163" t="str">
        <f t="shared" ca="1" si="1768"/>
        <v>-</v>
      </c>
      <c r="CD518" s="163" t="str">
        <f t="shared" ca="1" si="1768"/>
        <v>-</v>
      </c>
      <c r="CE518" s="163" t="str">
        <f t="shared" ca="1" si="1768"/>
        <v>-</v>
      </c>
      <c r="CF518" s="163" t="str">
        <f t="shared" ca="1" si="1768"/>
        <v>-</v>
      </c>
      <c r="CG518" s="163" t="str">
        <f t="shared" ca="1" si="1767"/>
        <v>-</v>
      </c>
      <c r="CH518" s="163" t="str">
        <f t="shared" ca="1" si="1767"/>
        <v>-</v>
      </c>
      <c r="CI518" s="163" t="str">
        <f t="shared" ca="1" si="1767"/>
        <v>-</v>
      </c>
      <c r="CJ518" s="163" t="str">
        <f t="shared" ca="1" si="1767"/>
        <v>-</v>
      </c>
      <c r="CK518" s="163" t="str">
        <f t="shared" ca="1" si="1767"/>
        <v>-</v>
      </c>
      <c r="CL518" s="163" t="str">
        <f t="shared" ca="1" si="1767"/>
        <v>-</v>
      </c>
      <c r="CM518" s="163" t="str">
        <f t="shared" ca="1" si="1767"/>
        <v>-</v>
      </c>
      <c r="CN518" s="163" t="str">
        <f t="shared" ca="1" si="1767"/>
        <v>-</v>
      </c>
      <c r="CO518" s="163" t="str">
        <f t="shared" ca="1" si="1767"/>
        <v>-</v>
      </c>
      <c r="CP518" s="163" t="str">
        <f t="shared" ca="1" si="1767"/>
        <v>-</v>
      </c>
      <c r="CQ518" s="163" t="str">
        <f t="shared" ca="1" si="1767"/>
        <v>-</v>
      </c>
      <c r="CR518" s="163" t="str">
        <f t="shared" ca="1" si="1767"/>
        <v>-</v>
      </c>
      <c r="CS518" s="163" t="str">
        <f t="shared" ca="1" si="1767"/>
        <v>-</v>
      </c>
      <c r="CT518" s="163" t="str">
        <f t="shared" ca="1" si="1767"/>
        <v>-</v>
      </c>
      <c r="CU518" s="163" t="str">
        <f t="shared" ca="1" si="1767"/>
        <v>-</v>
      </c>
      <c r="CV518" s="163" t="str">
        <f t="shared" ca="1" si="1767"/>
        <v>-</v>
      </c>
      <c r="CW518" s="163" t="str">
        <f t="shared" ca="1" si="1767"/>
        <v>-</v>
      </c>
      <c r="CX518" s="163" t="str">
        <f t="shared" ca="1" si="1767"/>
        <v>-</v>
      </c>
      <c r="CY518" s="163" t="str">
        <f t="shared" ca="1" si="1767"/>
        <v>-</v>
      </c>
      <c r="CZ518" s="163" t="str">
        <f t="shared" ca="1" si="1767"/>
        <v>-</v>
      </c>
      <c r="DA518" s="163" t="str">
        <f t="shared" ca="1" si="1767"/>
        <v>-</v>
      </c>
      <c r="DB518" s="163" t="str">
        <f t="shared" ca="1" si="1767"/>
        <v>-</v>
      </c>
      <c r="DC518" s="163" t="str">
        <f t="shared" ca="1" si="1767"/>
        <v>-</v>
      </c>
      <c r="DD518" s="163" t="str">
        <f t="shared" ca="1" si="1769"/>
        <v>-</v>
      </c>
      <c r="DE518" s="163" t="str">
        <f t="shared" ca="1" si="1769"/>
        <v>-</v>
      </c>
      <c r="DF518" s="163" t="str">
        <f t="shared" ca="1" si="1769"/>
        <v>-</v>
      </c>
      <c r="DG518" s="163" t="str">
        <f t="shared" ca="1" si="1769"/>
        <v>-</v>
      </c>
      <c r="DH518" s="163" t="str">
        <f t="shared" ca="1" si="1769"/>
        <v>-</v>
      </c>
      <c r="DI518" s="163" t="str">
        <f t="shared" ca="1" si="1769"/>
        <v>-</v>
      </c>
      <c r="DJ518" s="163" t="str">
        <f t="shared" ca="1" si="1769"/>
        <v>-</v>
      </c>
      <c r="DK518" s="163" t="str">
        <f t="shared" ca="1" si="1769"/>
        <v>-</v>
      </c>
      <c r="DL518" s="10"/>
      <c r="DM518" s="163" t="str">
        <f t="shared" ca="1" si="1784"/>
        <v>-</v>
      </c>
      <c r="DN518" s="163" t="str">
        <f t="shared" ca="1" si="1784"/>
        <v>-</v>
      </c>
      <c r="DO518" s="163" t="str">
        <f t="shared" ca="1" si="1784"/>
        <v>-</v>
      </c>
      <c r="DP518" s="163" t="str">
        <f t="shared" ca="1" si="1784"/>
        <v>-</v>
      </c>
      <c r="DQ518" s="163" t="str">
        <f t="shared" ca="1" si="1784"/>
        <v>-</v>
      </c>
      <c r="DR518" s="163" t="str">
        <f t="shared" ca="1" si="1784"/>
        <v>-</v>
      </c>
      <c r="DS518" s="163" t="str">
        <f t="shared" ca="1" si="1784"/>
        <v>-</v>
      </c>
      <c r="DT518" s="163" t="str">
        <f t="shared" ca="1" si="1784"/>
        <v>-</v>
      </c>
      <c r="DU518" s="163" t="str">
        <f t="shared" ca="1" si="1784"/>
        <v>-</v>
      </c>
      <c r="DV518" s="163" t="str">
        <f t="shared" ca="1" si="1784"/>
        <v>-</v>
      </c>
      <c r="DW518" s="163" t="str">
        <f t="shared" ca="1" si="1784"/>
        <v>-</v>
      </c>
      <c r="DX518" s="161" t="str" cm="1">
        <f t="array" ref="DX518">INDEX(i.rev,$K518,DX$15)</f>
        <v>-</v>
      </c>
      <c r="DY518" s="161">
        <f t="shared" si="1680"/>
        <v>25</v>
      </c>
      <c r="DZ518" s="161" t="str" cm="1">
        <f t="array" ref="DZ518">INDEX(i.rev,$K518,DZ$15)</f>
        <v>-</v>
      </c>
      <c r="EA518" s="161" t="str" cm="1">
        <f t="array" ref="EA518">INDEX(i.rev,$K518,EA$15)</f>
        <v>-</v>
      </c>
      <c r="EB518" s="161" t="str" cm="1">
        <f t="array" ref="EB518">INDEX(i.rev,$K518,EB$15)</f>
        <v>-</v>
      </c>
      <c r="EC518" s="161" t="str" cm="1">
        <f t="array" ref="EC518">INDEX(i.rev,$K518,EC$15)</f>
        <v>-</v>
      </c>
      <c r="ED518" s="161" t="str" cm="1">
        <f t="array" ref="ED518">INDEX(i.rev,$K518,ED$15)</f>
        <v>-</v>
      </c>
      <c r="EE518" s="161" t="str" cm="1">
        <f t="array" ref="EE518">INDEX(i.rev,$K518,EE$15)</f>
        <v>-</v>
      </c>
      <c r="EF518" s="161" t="str" cm="1">
        <f t="array" ref="EF518">INDEX(i.rev,$K518,EF$15)</f>
        <v>-</v>
      </c>
      <c r="EG518" s="161" t="str" cm="1">
        <f t="array" ref="EG518">INDEX(i.rev,$K518,EG$15)</f>
        <v>-</v>
      </c>
      <c r="EH518" s="10"/>
      <c r="EI518" s="163" t="str">
        <f t="shared" ca="1" si="1819"/>
        <v>-</v>
      </c>
      <c r="EJ518" s="163" t="str">
        <f t="shared" ca="1" si="1819"/>
        <v>-</v>
      </c>
      <c r="EK518" s="163" t="str">
        <f t="shared" ca="1" si="1819"/>
        <v>-</v>
      </c>
      <c r="EL518" s="163" t="str">
        <f t="shared" ca="1" si="1819"/>
        <v>-</v>
      </c>
      <c r="EM518" s="163" t="str">
        <f t="shared" ca="1" si="1819"/>
        <v>-</v>
      </c>
      <c r="EN518" s="163" t="str">
        <f t="shared" ca="1" si="1819"/>
        <v>-</v>
      </c>
      <c r="EO518" s="163" t="str">
        <f t="shared" ca="1" si="1819"/>
        <v>-</v>
      </c>
      <c r="EP518" s="163" t="str">
        <f t="shared" ca="1" si="1819"/>
        <v>-</v>
      </c>
      <c r="EQ518" s="163">
        <f t="shared" ca="1" si="1819"/>
        <v>1</v>
      </c>
      <c r="ER518" s="163">
        <f t="shared" ca="1" si="1819"/>
        <v>1</v>
      </c>
      <c r="ES518" s="163">
        <f t="shared" ca="1" si="1819"/>
        <v>0</v>
      </c>
      <c r="ET518" s="163" t="str">
        <f t="shared" ca="1" si="1819"/>
        <v>-</v>
      </c>
      <c r="EU518" s="163" t="str">
        <f t="shared" ca="1" si="1819"/>
        <v>-</v>
      </c>
      <c r="EV518" s="163" t="str">
        <f t="shared" ca="1" si="1819"/>
        <v>-</v>
      </c>
      <c r="EW518" s="163" t="str">
        <f t="shared" ca="1" si="1819"/>
        <v>-</v>
      </c>
      <c r="EX518" s="163" t="str">
        <f t="shared" ca="1" si="1819"/>
        <v>-</v>
      </c>
      <c r="EY518" s="163" t="str">
        <f t="shared" ca="1" si="1819"/>
        <v>-</v>
      </c>
      <c r="EZ518" s="163" t="str">
        <f t="shared" ca="1" si="1819"/>
        <v>-</v>
      </c>
      <c r="FA518" s="163">
        <f t="shared" ca="1" si="1819"/>
        <v>0</v>
      </c>
      <c r="FB518" s="163" t="str">
        <f t="shared" ca="1" si="1819"/>
        <v>-</v>
      </c>
      <c r="FC518" s="163" t="str">
        <f t="shared" ca="1" si="1819"/>
        <v>-</v>
      </c>
      <c r="FD518" s="163" t="str">
        <f t="shared" ca="1" si="1819"/>
        <v>-</v>
      </c>
      <c r="FE518" s="163" t="str">
        <f t="shared" ca="1" si="1819"/>
        <v>-</v>
      </c>
      <c r="FF518" s="163" t="str">
        <f t="shared" ca="1" si="1819"/>
        <v>-</v>
      </c>
      <c r="FG518" s="163">
        <f t="shared" ca="1" si="1819"/>
        <v>0</v>
      </c>
      <c r="FH518" s="163">
        <f t="shared" ca="1" si="1819"/>
        <v>0</v>
      </c>
      <c r="FI518" s="163">
        <f t="shared" ca="1" si="1819"/>
        <v>0</v>
      </c>
      <c r="FJ518" s="163">
        <f t="shared" ca="1" si="1819"/>
        <v>0</v>
      </c>
      <c r="FK518" s="163">
        <f t="shared" ca="1" si="1819"/>
        <v>0</v>
      </c>
      <c r="FL518" s="163">
        <f t="shared" ca="1" si="1819"/>
        <v>0</v>
      </c>
      <c r="FM518" s="163">
        <f t="shared" ca="1" si="1819"/>
        <v>0</v>
      </c>
      <c r="FN518" s="163" t="str">
        <f t="shared" ca="1" si="1819"/>
        <v>-</v>
      </c>
      <c r="FO518" s="163" t="str">
        <f t="shared" ca="1" si="1819"/>
        <v>-</v>
      </c>
      <c r="FP518" s="163" t="str">
        <f t="shared" ca="1" si="1819"/>
        <v>-</v>
      </c>
      <c r="FQ518" s="163" t="str">
        <f t="shared" ca="1" si="1819"/>
        <v>-</v>
      </c>
      <c r="FR518" s="163" t="str">
        <f t="shared" ca="1" si="1819"/>
        <v>-</v>
      </c>
      <c r="FS518" s="163" t="str">
        <f t="shared" ca="1" si="1819"/>
        <v>-</v>
      </c>
      <c r="FT518" s="163" t="str">
        <f t="shared" ca="1" si="1819"/>
        <v>-</v>
      </c>
      <c r="FU518" s="163" t="str">
        <f t="shared" ca="1" si="1819"/>
        <v>-</v>
      </c>
      <c r="FV518" s="163" t="str">
        <f t="shared" ca="1" si="1819"/>
        <v>-</v>
      </c>
      <c r="FW518" s="163" t="str">
        <f t="shared" ca="1" si="1819"/>
        <v>-</v>
      </c>
      <c r="FX518" s="163" t="str">
        <f t="shared" ca="1" si="1819"/>
        <v>-</v>
      </c>
      <c r="FY518" s="10"/>
      <c r="FZ518" s="163">
        <f t="shared" ca="1" si="1819"/>
        <v>1</v>
      </c>
      <c r="GA518" s="163" t="str">
        <f t="shared" ca="1" si="1819"/>
        <v>-</v>
      </c>
      <c r="GB518" s="163" t="str">
        <f t="shared" ca="1" si="1819"/>
        <v>-</v>
      </c>
      <c r="GC518" s="163" t="str">
        <f t="shared" ca="1" si="1819"/>
        <v>-</v>
      </c>
      <c r="GD518" s="163" t="str">
        <f t="shared" ca="1" si="1735"/>
        <v>-</v>
      </c>
      <c r="GE518" s="163" t="b">
        <f t="shared" ca="1" si="1735"/>
        <v>0</v>
      </c>
      <c r="GF518" s="163" t="str">
        <f t="shared" ca="1" si="1735"/>
        <v>-</v>
      </c>
      <c r="GG518" s="163">
        <f t="shared" ca="1" si="1735"/>
        <v>0</v>
      </c>
      <c r="GH518" s="163" t="str">
        <f t="shared" ca="1" si="1735"/>
        <v>-</v>
      </c>
      <c r="GI518" s="161" cm="1">
        <f t="array" ref="GI518">INDEX(i.rev,$K518,GI$15)</f>
        <v>1.1000000000000001</v>
      </c>
      <c r="GJ518" s="163">
        <f t="shared" ca="1" si="1811"/>
        <v>0</v>
      </c>
      <c r="GK518" s="163">
        <f t="shared" ca="1" si="1811"/>
        <v>1</v>
      </c>
      <c r="GL518" s="163">
        <f t="shared" ca="1" si="1811"/>
        <v>0</v>
      </c>
      <c r="GM518" s="163">
        <f t="shared" ca="1" si="1811"/>
        <v>1</v>
      </c>
      <c r="GN518" s="163">
        <f t="shared" ca="1" si="1811"/>
        <v>1</v>
      </c>
      <c r="GO518" s="163">
        <f t="shared" ca="1" si="1811"/>
        <v>1</v>
      </c>
      <c r="GP518" s="163">
        <f t="shared" ca="1" si="1811"/>
        <v>0</v>
      </c>
      <c r="GQ518" s="163">
        <f t="shared" ca="1" si="1811"/>
        <v>0</v>
      </c>
      <c r="GR518" s="163">
        <f t="shared" ca="1" si="1811"/>
        <v>0</v>
      </c>
      <c r="GS518" s="163">
        <f t="shared" ca="1" si="1811"/>
        <v>0</v>
      </c>
      <c r="GT518" s="163">
        <f t="shared" ca="1" si="1811"/>
        <v>0</v>
      </c>
      <c r="GU518" s="163">
        <f t="shared" ca="1" si="1811"/>
        <v>0</v>
      </c>
      <c r="GV518" s="163">
        <f t="shared" ca="1" si="1811"/>
        <v>0</v>
      </c>
      <c r="GW518" s="163">
        <f t="shared" ca="1" si="1811"/>
        <v>0</v>
      </c>
      <c r="GX518" s="163">
        <f t="shared" ca="1" si="1811"/>
        <v>0</v>
      </c>
      <c r="GY518" s="163">
        <f t="shared" ca="1" si="1811"/>
        <v>0</v>
      </c>
      <c r="GZ518" s="161" cm="1">
        <f t="array" ref="GZ518">INDEX(i.rev,$K518,GZ$15)</f>
        <v>0</v>
      </c>
      <c r="HA518" s="163">
        <f t="shared" ca="1" si="1683"/>
        <v>0</v>
      </c>
      <c r="HB518" s="161" cm="1">
        <f t="array" ref="HB518">INDEX(i.rev,$K518,HB$15)</f>
        <v>1</v>
      </c>
      <c r="HC518" s="163">
        <f t="shared" ca="1" si="1771"/>
        <v>0</v>
      </c>
      <c r="HD518" s="163">
        <f t="shared" ca="1" si="1771"/>
        <v>0</v>
      </c>
      <c r="HE518" s="163">
        <f t="shared" ca="1" si="1771"/>
        <v>0</v>
      </c>
      <c r="HF518" s="163">
        <f t="shared" ca="1" si="1771"/>
        <v>0</v>
      </c>
      <c r="HG518" s="163">
        <f t="shared" ca="1" si="1771"/>
        <v>0</v>
      </c>
      <c r="HH518" s="163">
        <f t="shared" ca="1" si="1771"/>
        <v>0</v>
      </c>
      <c r="HI518" s="163">
        <f t="shared" ca="1" si="1771"/>
        <v>0</v>
      </c>
      <c r="HJ518" s="10"/>
      <c r="HK518" s="163" t="str">
        <f t="shared" ca="1" si="1771"/>
        <v>-</v>
      </c>
      <c r="HL518" s="163" t="str">
        <f t="shared" ca="1" si="1771"/>
        <v>-</v>
      </c>
      <c r="HM518" s="163" t="str">
        <f t="shared" ca="1" si="1771"/>
        <v>-</v>
      </c>
      <c r="HN518" s="163" t="str">
        <f t="shared" ca="1" si="1771"/>
        <v>-</v>
      </c>
      <c r="HO518" s="163" t="str">
        <f t="shared" ca="1" si="1685"/>
        <v>-</v>
      </c>
      <c r="HP518" s="161" t="b">
        <f t="shared" ca="1" si="1812"/>
        <v>0</v>
      </c>
      <c r="HQ518" s="161" t="b">
        <f t="shared" ca="1" si="1812"/>
        <v>0</v>
      </c>
      <c r="HR518" s="161" t="b">
        <f t="shared" ca="1" si="1812"/>
        <v>1</v>
      </c>
      <c r="HS518" s="163">
        <f t="shared" ca="1" si="1771"/>
        <v>0</v>
      </c>
      <c r="HT518" s="161">
        <f t="shared" ca="1" si="1813"/>
        <v>1</v>
      </c>
      <c r="HU518" s="161">
        <f t="shared" ca="1" si="1813"/>
        <v>1</v>
      </c>
      <c r="HV518" s="163" t="str">
        <f t="shared" ca="1" si="1771"/>
        <v>-</v>
      </c>
      <c r="HW518" s="163" t="str">
        <f t="shared" ca="1" si="1771"/>
        <v>-</v>
      </c>
      <c r="HX518" s="163" t="str">
        <f t="shared" ca="1" si="1771"/>
        <v>-</v>
      </c>
      <c r="HY518" s="163" t="str">
        <f t="shared" ca="1" si="1771"/>
        <v>-</v>
      </c>
      <c r="HZ518" s="163" t="str">
        <f t="shared" ca="1" si="1771"/>
        <v>-</v>
      </c>
      <c r="IA518" s="163" t="str">
        <f t="shared" ca="1" si="1771"/>
        <v>-</v>
      </c>
      <c r="IB518" s="163" t="str">
        <f t="shared" ca="1" si="1771"/>
        <v>-</v>
      </c>
      <c r="IC518" s="163" t="str">
        <f t="shared" ca="1" si="1771"/>
        <v>-</v>
      </c>
      <c r="ID518" s="163" t="str">
        <f t="shared" ca="1" si="1771"/>
        <v>-</v>
      </c>
      <c r="IE518" s="163" t="b">
        <f t="shared" ca="1" si="1771"/>
        <v>1</v>
      </c>
      <c r="IF518" s="163" t="str">
        <f t="shared" ca="1" si="1771"/>
        <v>-</v>
      </c>
      <c r="IG518" s="163" t="str">
        <f t="shared" ca="1" si="1771"/>
        <v>-</v>
      </c>
      <c r="IH518" s="163" t="str">
        <f t="shared" ca="1" si="1771"/>
        <v>-</v>
      </c>
      <c r="II518" s="163" t="b">
        <f t="shared" ca="1" si="1814"/>
        <v>1</v>
      </c>
      <c r="IJ518" s="163">
        <f t="shared" ca="1" si="1814"/>
        <v>0</v>
      </c>
      <c r="IK518" s="163" t="str">
        <f t="shared" ca="1" si="1814"/>
        <v>-</v>
      </c>
      <c r="IL518" s="163" t="str">
        <f t="shared" ca="1" si="1814"/>
        <v>-</v>
      </c>
      <c r="IM518" s="163" t="str">
        <f t="shared" ca="1" si="1814"/>
        <v>-</v>
      </c>
      <c r="IN518" s="163" t="str">
        <f t="shared" ca="1" si="1814"/>
        <v>-</v>
      </c>
      <c r="IO518" s="163" t="str">
        <f t="shared" ca="1" si="1814"/>
        <v>-</v>
      </c>
      <c r="IP518" s="163">
        <f t="shared" ca="1" si="1814"/>
        <v>0</v>
      </c>
      <c r="IQ518" s="163" t="str">
        <f t="shared" ca="1" si="1814"/>
        <v>-</v>
      </c>
      <c r="IR518" s="163" t="str">
        <f t="shared" ca="1" si="1814"/>
        <v>-</v>
      </c>
      <c r="IS518" s="163" t="str">
        <f t="shared" ca="1" si="1814"/>
        <v>-</v>
      </c>
      <c r="IT518" s="163">
        <f t="shared" ca="1" si="1814"/>
        <v>500</v>
      </c>
      <c r="IU518" s="163">
        <f t="shared" ca="1" si="1814"/>
        <v>500</v>
      </c>
      <c r="IV518" s="163" t="str">
        <f t="shared" ca="1" si="1814"/>
        <v>-</v>
      </c>
      <c r="IW518" s="163" t="str">
        <f t="shared" ca="1" si="1814"/>
        <v>-</v>
      </c>
      <c r="IX518" s="163" t="str">
        <f t="shared" ca="1" si="1814"/>
        <v>-</v>
      </c>
      <c r="IY518" s="163" t="str">
        <f t="shared" ca="1" si="1815"/>
        <v>-</v>
      </c>
      <c r="IZ518" s="163" t="str">
        <f t="shared" ref="IZ518:JW533" ca="1" si="1827">OFFSET(IZ$5,$B518,0)</f>
        <v>-</v>
      </c>
      <c r="JA518" s="163" t="str">
        <f t="shared" ca="1" si="1827"/>
        <v>-</v>
      </c>
      <c r="JB518" s="163" t="str">
        <f t="shared" ca="1" si="1827"/>
        <v>-</v>
      </c>
      <c r="JC518" s="163" t="str">
        <f t="shared" ca="1" si="1827"/>
        <v>-</v>
      </c>
      <c r="JD518" s="163" t="str">
        <f t="shared" ca="1" si="1827"/>
        <v>-</v>
      </c>
      <c r="JE518" s="163" t="str">
        <f t="shared" ca="1" si="1827"/>
        <v>-</v>
      </c>
      <c r="JF518" s="163" t="str">
        <f t="shared" ca="1" si="1827"/>
        <v>-</v>
      </c>
      <c r="JG518" s="163" t="str">
        <f t="shared" ca="1" si="1827"/>
        <v>-</v>
      </c>
      <c r="JH518" s="163" t="str">
        <f t="shared" ca="1" si="1827"/>
        <v>-</v>
      </c>
      <c r="JI518" s="163" t="str">
        <f t="shared" ca="1" si="1827"/>
        <v>-</v>
      </c>
      <c r="JJ518" s="163" t="str">
        <f t="shared" ca="1" si="1827"/>
        <v>-</v>
      </c>
      <c r="JK518" s="163" t="str">
        <f t="shared" ca="1" si="1827"/>
        <v>-</v>
      </c>
      <c r="JL518" s="163" t="str">
        <f t="shared" ca="1" si="1827"/>
        <v>-</v>
      </c>
      <c r="JM518" s="163" t="str">
        <f t="shared" ca="1" si="1827"/>
        <v>-</v>
      </c>
      <c r="JN518" s="163" t="str">
        <f t="shared" ca="1" si="1782"/>
        <v>-</v>
      </c>
      <c r="JO518" s="163" t="str">
        <f t="shared" ca="1" si="1782"/>
        <v>-</v>
      </c>
      <c r="JP518" s="163" t="str">
        <f t="shared" ca="1" si="1782"/>
        <v>-</v>
      </c>
      <c r="JQ518" s="163" t="str">
        <f t="shared" ca="1" si="1782"/>
        <v>-</v>
      </c>
      <c r="JR518" s="163" t="str">
        <f t="shared" ca="1" si="1782"/>
        <v>-</v>
      </c>
      <c r="JS518" s="163" t="str">
        <f t="shared" ca="1" si="1827"/>
        <v>-</v>
      </c>
      <c r="JT518" s="163" t="str">
        <f t="shared" ca="1" si="1827"/>
        <v>-</v>
      </c>
      <c r="JU518" s="163" t="str">
        <f t="shared" ca="1" si="1827"/>
        <v>-</v>
      </c>
      <c r="JV518" s="163" t="str">
        <f t="shared" ca="1" si="1827"/>
        <v>-</v>
      </c>
      <c r="JW518" s="163" t="str">
        <f t="shared" ca="1" si="1827"/>
        <v>-</v>
      </c>
      <c r="JX518" s="163" t="str">
        <f t="shared" ca="1" si="1815"/>
        <v>-</v>
      </c>
      <c r="JY518" s="163" t="str">
        <f t="shared" ca="1" si="1816"/>
        <v>-</v>
      </c>
      <c r="JZ518" s="163" t="str">
        <f t="shared" ca="1" si="1816"/>
        <v>-</v>
      </c>
      <c r="KA518" s="163" t="str">
        <f t="shared" ca="1" si="1816"/>
        <v>-</v>
      </c>
      <c r="KB518" s="163" t="str">
        <f t="shared" ca="1" si="1816"/>
        <v>-</v>
      </c>
      <c r="KC518" s="163" t="str">
        <f t="shared" ca="1" si="1816"/>
        <v>-</v>
      </c>
      <c r="KD518" s="163" t="str">
        <f t="shared" ca="1" si="1816"/>
        <v>-</v>
      </c>
      <c r="KE518" s="163" t="str">
        <f t="shared" ca="1" si="1816"/>
        <v>-</v>
      </c>
      <c r="KF518" s="163" t="str">
        <f t="shared" ca="1" si="1816"/>
        <v>-</v>
      </c>
      <c r="KG518" s="163" t="str">
        <f t="shared" ca="1" si="1816"/>
        <v>-</v>
      </c>
      <c r="KH518" s="163" t="str">
        <f t="shared" ca="1" si="1816"/>
        <v>-</v>
      </c>
      <c r="KI518" s="163" t="str">
        <f t="shared" ca="1" si="1816"/>
        <v>-</v>
      </c>
      <c r="KJ518" s="163" t="str">
        <f t="shared" ca="1" si="1816"/>
        <v>-</v>
      </c>
      <c r="KK518" s="163" t="str">
        <f t="shared" ca="1" si="1816"/>
        <v>-</v>
      </c>
      <c r="KL518" s="163" t="str">
        <f t="shared" ca="1" si="1816"/>
        <v>-</v>
      </c>
      <c r="KM518" s="163" t="str">
        <f t="shared" ca="1" si="1816"/>
        <v>-</v>
      </c>
      <c r="KN518" s="163" t="str">
        <f t="shared" ca="1" si="1816"/>
        <v>-</v>
      </c>
      <c r="KO518" s="163" t="str">
        <f t="shared" ca="1" si="1816"/>
        <v>-</v>
      </c>
      <c r="KP518" s="163" t="str">
        <f t="shared" ca="1" si="1816"/>
        <v>-</v>
      </c>
      <c r="KQ518" s="163" t="str">
        <f t="shared" ca="1" si="1816"/>
        <v>-</v>
      </c>
      <c r="KR518" s="163" t="str">
        <f t="shared" ca="1" si="1816"/>
        <v>-</v>
      </c>
      <c r="KS518" s="163" t="str">
        <f t="shared" ca="1" si="1816"/>
        <v>-</v>
      </c>
      <c r="KT518" s="163" t="str">
        <f t="shared" ca="1" si="1816"/>
        <v>-</v>
      </c>
      <c r="KU518" s="163" t="str">
        <f t="shared" ca="1" si="1816"/>
        <v>-</v>
      </c>
      <c r="KV518" s="163" t="str">
        <f t="shared" ca="1" si="1816"/>
        <v>-</v>
      </c>
      <c r="KW518" s="163" t="str">
        <f t="shared" ca="1" si="1816"/>
        <v>-</v>
      </c>
      <c r="KX518" s="163" t="str">
        <f t="shared" ca="1" si="1816"/>
        <v>-</v>
      </c>
      <c r="KY518" s="163" t="str">
        <f t="shared" ca="1" si="1816"/>
        <v>-</v>
      </c>
      <c r="KZ518" s="163" t="str">
        <f t="shared" ca="1" si="1816"/>
        <v>-</v>
      </c>
      <c r="LA518" s="163" t="str">
        <f t="shared" ca="1" si="1816"/>
        <v>-</v>
      </c>
      <c r="LB518" s="163" t="str">
        <f t="shared" ca="1" si="1816"/>
        <v>-</v>
      </c>
      <c r="LC518" s="163" t="str">
        <f t="shared" ca="1" si="1816"/>
        <v>-</v>
      </c>
      <c r="LD518" s="163" t="str">
        <f t="shared" ca="1" si="1816"/>
        <v>-</v>
      </c>
      <c r="LE518" s="163" t="str">
        <f t="shared" ca="1" si="1816"/>
        <v>-</v>
      </c>
      <c r="LF518" s="163" t="str">
        <f t="shared" ca="1" si="1816"/>
        <v>-</v>
      </c>
      <c r="LG518" s="163" t="str">
        <f t="shared" ca="1" si="1816"/>
        <v>-</v>
      </c>
      <c r="LH518" s="163" t="str">
        <f t="shared" ca="1" si="1816"/>
        <v>-</v>
      </c>
      <c r="LI518" s="163" t="str">
        <f t="shared" ca="1" si="1816"/>
        <v>-</v>
      </c>
      <c r="LJ518" s="163" t="str">
        <f t="shared" ca="1" si="1816"/>
        <v>-</v>
      </c>
      <c r="LK518" s="163" t="str">
        <f t="shared" ca="1" si="1816"/>
        <v>-</v>
      </c>
      <c r="LL518" s="163" t="str">
        <f t="shared" ca="1" si="1816"/>
        <v>-</v>
      </c>
      <c r="LM518" s="163" t="str">
        <f t="shared" ca="1" si="1816"/>
        <v>-</v>
      </c>
      <c r="LN518" s="163" t="str">
        <f t="shared" ca="1" si="1816"/>
        <v>-</v>
      </c>
      <c r="LO518" s="163" t="str">
        <f t="shared" ca="1" si="1815"/>
        <v>-</v>
      </c>
      <c r="LP518" s="163" t="str">
        <f t="shared" ca="1" si="1815"/>
        <v>-</v>
      </c>
      <c r="LQ518" s="163" t="str">
        <f t="shared" ca="1" si="1815"/>
        <v>-</v>
      </c>
      <c r="LR518" s="163" t="str">
        <f t="shared" ca="1" si="1815"/>
        <v>-</v>
      </c>
      <c r="LS518" s="163" t="str">
        <f t="shared" ca="1" si="1815"/>
        <v>-</v>
      </c>
      <c r="LT518" s="163" t="str">
        <f t="shared" ca="1" si="1815"/>
        <v>-</v>
      </c>
      <c r="LU518" s="163" t="str">
        <f t="shared" ca="1" si="1815"/>
        <v>-</v>
      </c>
      <c r="LV518" s="163" t="str">
        <f t="shared" ca="1" si="1815"/>
        <v>-</v>
      </c>
      <c r="LW518" s="163" t="str">
        <f t="shared" ca="1" si="1815"/>
        <v>-</v>
      </c>
      <c r="LX518" s="163" t="str">
        <f t="shared" ca="1" si="1815"/>
        <v>-</v>
      </c>
      <c r="LY518" s="10"/>
      <c r="LZ518" s="161">
        <f t="shared" ca="1" si="1694"/>
        <v>4.4999999999999998E-2</v>
      </c>
      <c r="MA518" s="161">
        <f t="shared" ca="1" si="1695"/>
        <v>4.4999999999999998E-2</v>
      </c>
      <c r="MB518" s="163">
        <f t="shared" ca="1" si="1797"/>
        <v>1</v>
      </c>
      <c r="MC518" s="163">
        <f t="shared" ca="1" si="1797"/>
        <v>0</v>
      </c>
      <c r="MD518" s="163">
        <f t="shared" ca="1" si="1797"/>
        <v>1</v>
      </c>
      <c r="ME518" s="163">
        <f t="shared" ca="1" si="1797"/>
        <v>1</v>
      </c>
      <c r="MF518" s="163">
        <f t="shared" ca="1" si="1797"/>
        <v>0</v>
      </c>
      <c r="MG518" s="163">
        <f t="shared" ca="1" si="1797"/>
        <v>70</v>
      </c>
      <c r="MH518" s="163">
        <f t="shared" ca="1" si="1797"/>
        <v>50</v>
      </c>
      <c r="MI518" s="163">
        <f t="shared" ca="1" si="1797"/>
        <v>85</v>
      </c>
      <c r="MJ518" s="163">
        <f t="shared" ca="1" si="1797"/>
        <v>50</v>
      </c>
      <c r="MK518" s="161">
        <f t="shared" ca="1" si="1697"/>
        <v>1</v>
      </c>
      <c r="ML518" s="161">
        <f t="shared" ca="1" si="1698"/>
        <v>1</v>
      </c>
      <c r="MM518" s="161">
        <f t="shared" ca="1" si="1699"/>
        <v>1</v>
      </c>
      <c r="MN518" s="161">
        <f t="shared" ca="1" si="1700"/>
        <v>1</v>
      </c>
      <c r="MO518" s="161">
        <f t="shared" ca="1" si="1700"/>
        <v>1</v>
      </c>
      <c r="MP518" s="163">
        <f t="shared" ca="1" si="1797"/>
        <v>1</v>
      </c>
      <c r="MQ518" s="10"/>
      <c r="MR518" s="163">
        <f t="shared" ca="1" si="1797"/>
        <v>1</v>
      </c>
      <c r="MS518" s="161">
        <f t="shared" ca="1" si="1701"/>
        <v>1</v>
      </c>
      <c r="MT518" s="163">
        <f t="shared" ca="1" si="1797"/>
        <v>0.75</v>
      </c>
      <c r="MU518" s="163">
        <f t="shared" ca="1" si="1797"/>
        <v>0.8</v>
      </c>
      <c r="MV518" s="163">
        <f t="shared" ca="1" si="1641"/>
        <v>0.82499999999999996</v>
      </c>
      <c r="MW518" s="163">
        <f t="shared" ca="1" si="1641"/>
        <v>0.875</v>
      </c>
      <c r="MX518" s="163">
        <f t="shared" ca="1" si="1797"/>
        <v>0.9</v>
      </c>
      <c r="MY518" s="163">
        <f t="shared" ca="1" si="1793"/>
        <v>0.75</v>
      </c>
      <c r="MZ518" s="163">
        <f t="shared" ca="1" si="1794"/>
        <v>0.78142857142857147</v>
      </c>
      <c r="NA518" s="163">
        <f t="shared" ca="1" si="1794"/>
        <v>0.82499999999999996</v>
      </c>
      <c r="NB518" s="163">
        <f t="shared" ca="1" si="1793"/>
        <v>0.875</v>
      </c>
      <c r="NC518" s="163">
        <f t="shared" ca="1" si="1793"/>
        <v>0.9</v>
      </c>
      <c r="ND518" s="163">
        <f t="shared" ca="1" si="1794"/>
        <v>0.9</v>
      </c>
      <c r="NE518" s="163">
        <f t="shared" ca="1" si="1793"/>
        <v>0.75</v>
      </c>
      <c r="NF518" s="163">
        <f t="shared" ca="1" si="1794"/>
        <v>0.78142857142857147</v>
      </c>
      <c r="NG518" s="163">
        <f t="shared" ca="1" si="1794"/>
        <v>0.82499999999999996</v>
      </c>
      <c r="NH518" s="163">
        <f t="shared" ca="1" si="1793"/>
        <v>0.875</v>
      </c>
      <c r="NI518" s="163">
        <f t="shared" ca="1" si="1793"/>
        <v>0.9</v>
      </c>
      <c r="NJ518" s="163">
        <f t="shared" ca="1" si="1794"/>
        <v>0.9</v>
      </c>
      <c r="NK518" s="163">
        <f t="shared" ca="1" si="1793"/>
        <v>0.75</v>
      </c>
      <c r="NL518" s="163">
        <f t="shared" ca="1" si="1794"/>
        <v>0.78142857142857147</v>
      </c>
      <c r="NM518" s="163">
        <f t="shared" ca="1" si="1794"/>
        <v>0.82499999999999996</v>
      </c>
      <c r="NN518" s="163">
        <f t="shared" ca="1" si="1793"/>
        <v>0.875</v>
      </c>
      <c r="NO518" s="163">
        <f t="shared" ca="1" si="1793"/>
        <v>0.9</v>
      </c>
      <c r="NP518" s="163">
        <f t="shared" ca="1" si="1794"/>
        <v>0.9</v>
      </c>
      <c r="NQ518" s="163">
        <f t="shared" ca="1" si="1793"/>
        <v>0.75</v>
      </c>
      <c r="NR518" s="163">
        <f t="shared" ca="1" si="1794"/>
        <v>0.78142857142857147</v>
      </c>
      <c r="NS518" s="163">
        <f t="shared" ca="1" si="1794"/>
        <v>0.82499999999999996</v>
      </c>
      <c r="NT518" s="163">
        <f t="shared" ca="1" si="1793"/>
        <v>0.875</v>
      </c>
      <c r="NU518" s="163">
        <f t="shared" ca="1" si="1793"/>
        <v>0.9</v>
      </c>
      <c r="NV518" s="163">
        <f t="shared" ca="1" si="1794"/>
        <v>0.9</v>
      </c>
      <c r="NW518" s="163">
        <f t="shared" ca="1" si="1793"/>
        <v>0.75</v>
      </c>
      <c r="NX518" s="163">
        <f t="shared" ca="1" si="1794"/>
        <v>0.78142857142857147</v>
      </c>
      <c r="NY518" s="163">
        <f t="shared" ca="1" si="1794"/>
        <v>0.82499999999999996</v>
      </c>
      <c r="NZ518" s="163">
        <f t="shared" ca="1" si="1793"/>
        <v>0.875</v>
      </c>
      <c r="OA518" s="163">
        <f t="shared" ca="1" si="1793"/>
        <v>0.9</v>
      </c>
      <c r="OB518" s="163">
        <f t="shared" ca="1" si="1794"/>
        <v>0.9</v>
      </c>
      <c r="OC518" s="163">
        <f t="shared" ca="1" si="1793"/>
        <v>0.75</v>
      </c>
      <c r="OD518" s="163">
        <f t="shared" ca="1" si="1794"/>
        <v>0.78142857142857147</v>
      </c>
      <c r="OE518" s="163">
        <f t="shared" ca="1" si="1794"/>
        <v>0.82499999999999996</v>
      </c>
      <c r="OF518" s="163">
        <f t="shared" ca="1" si="1793"/>
        <v>0.875</v>
      </c>
      <c r="OG518" s="163">
        <f t="shared" ca="1" si="1793"/>
        <v>0.9</v>
      </c>
      <c r="OH518" s="163">
        <f t="shared" ca="1" si="1794"/>
        <v>0.9</v>
      </c>
      <c r="OI518" s="163">
        <f t="shared" ca="1" si="1793"/>
        <v>0.75</v>
      </c>
      <c r="OJ518" s="163">
        <f t="shared" ca="1" si="1794"/>
        <v>0.76904761904761909</v>
      </c>
      <c r="OK518" s="163">
        <f t="shared" ca="1" si="1794"/>
        <v>0.82000000000000006</v>
      </c>
      <c r="OL518" s="163">
        <f t="shared" ca="1" si="1793"/>
        <v>0.875</v>
      </c>
      <c r="OM518" s="163">
        <f t="shared" ca="1" si="1793"/>
        <v>0.9</v>
      </c>
      <c r="ON518" s="163">
        <f t="shared" ca="1" si="1794"/>
        <v>0.90000000000000013</v>
      </c>
      <c r="OO518" s="163">
        <f t="shared" ca="1" si="1793"/>
        <v>0.75</v>
      </c>
      <c r="OP518" s="163">
        <f t="shared" ca="1" si="1794"/>
        <v>0.76904761904761909</v>
      </c>
      <c r="OQ518" s="163">
        <f t="shared" ca="1" si="1794"/>
        <v>0.82000000000000006</v>
      </c>
      <c r="OR518" s="163">
        <f t="shared" ca="1" si="1793"/>
        <v>0.875</v>
      </c>
      <c r="OS518" s="163">
        <f t="shared" ca="1" si="1793"/>
        <v>0.9</v>
      </c>
      <c r="OT518" s="163">
        <f t="shared" ca="1" si="1794"/>
        <v>0.9</v>
      </c>
      <c r="OU518" s="163">
        <f t="shared" ca="1" si="1763"/>
        <v>0.875</v>
      </c>
      <c r="OV518" s="161">
        <f t="shared" ca="1" si="1705"/>
        <v>1</v>
      </c>
      <c r="OW518" s="161">
        <f t="shared" ca="1" si="1706"/>
        <v>1</v>
      </c>
      <c r="OX518" s="161" t="str">
        <f t="shared" ca="1" si="1707"/>
        <v>-</v>
      </c>
      <c r="OY518" s="163" t="str">
        <f t="shared" ca="1" si="1708"/>
        <v>-</v>
      </c>
      <c r="OZ518" s="161" t="str">
        <f t="shared" ca="1" si="1709"/>
        <v>-</v>
      </c>
      <c r="PA518" s="161" t="str">
        <f t="shared" ca="1" si="1710"/>
        <v>-</v>
      </c>
      <c r="PB518" s="163">
        <f t="shared" ca="1" si="1797"/>
        <v>0</v>
      </c>
      <c r="PC518" s="27">
        <v>0</v>
      </c>
    </row>
    <row r="519" spans="1:419" s="143" customFormat="1" hidden="1" outlineLevel="1">
      <c r="A519" s="121">
        <f t="shared" si="14"/>
        <v>514</v>
      </c>
      <c r="B519" s="121">
        <f t="shared" si="1766"/>
        <v>13</v>
      </c>
      <c r="C519" s="143">
        <f t="shared" si="1724"/>
        <v>1002</v>
      </c>
      <c r="D519" s="143" t="s">
        <v>884</v>
      </c>
      <c r="E519" s="143" t="b">
        <f t="shared" ref="E519" si="1828">J519=1</f>
        <v>0</v>
      </c>
      <c r="F519" s="143" t="b">
        <v>0</v>
      </c>
      <c r="G519" s="143" t="b">
        <f t="shared" ref="G519" si="1829">E519</f>
        <v>0</v>
      </c>
      <c r="H519" s="139">
        <f t="shared" ca="1" si="1817"/>
        <v>3</v>
      </c>
      <c r="I519" s="32">
        <v>2</v>
      </c>
      <c r="J519" s="32">
        <v>5</v>
      </c>
      <c r="K519" s="32">
        <v>4</v>
      </c>
      <c r="L519" s="139">
        <f t="shared" ca="1" si="1817"/>
        <v>1</v>
      </c>
      <c r="M519" s="139">
        <f t="shared" ca="1" si="1817"/>
        <v>1</v>
      </c>
      <c r="N519" s="139">
        <f t="shared" ca="1" si="1817"/>
        <v>1</v>
      </c>
      <c r="O519" s="139">
        <f t="shared" ca="1" si="1817"/>
        <v>1</v>
      </c>
      <c r="P519" s="139">
        <f t="shared" ca="1" si="1817"/>
        <v>1</v>
      </c>
      <c r="Q519" s="139">
        <f t="shared" ca="1" si="1817"/>
        <v>1</v>
      </c>
      <c r="R519" s="139">
        <f t="shared" ca="1" si="1817"/>
        <v>2</v>
      </c>
      <c r="S519" s="139">
        <f t="shared" ca="1" si="1817"/>
        <v>1</v>
      </c>
      <c r="T519" s="139">
        <f t="shared" ca="1" si="1806"/>
        <v>1</v>
      </c>
      <c r="U519" s="139">
        <f t="shared" ca="1" si="1806"/>
        <v>1</v>
      </c>
      <c r="V519" s="139">
        <f t="shared" ca="1" si="1806"/>
        <v>1</v>
      </c>
      <c r="W519" s="139">
        <f t="shared" ca="1" si="1817"/>
        <v>1</v>
      </c>
      <c r="X519" s="139">
        <f t="shared" ca="1" si="1817"/>
        <v>1</v>
      </c>
      <c r="Y519" s="139">
        <f t="shared" ca="1" si="1817"/>
        <v>1</v>
      </c>
      <c r="Z519" s="139">
        <f t="shared" ca="1" si="1817"/>
        <v>1</v>
      </c>
      <c r="AA519" s="139">
        <f t="shared" ca="1" si="1817"/>
        <v>1</v>
      </c>
      <c r="AB519" s="139">
        <f t="shared" ca="1" si="1817"/>
        <v>1</v>
      </c>
      <c r="AC519" s="139">
        <f t="shared" ca="1" si="1818"/>
        <v>1</v>
      </c>
      <c r="AE519" s="157"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163" t="str">
        <f t="shared" ca="1" si="1807"/>
        <v>-</v>
      </c>
      <c r="AI519" s="163" t="str">
        <f t="shared" ca="1" si="1807"/>
        <v>-</v>
      </c>
      <c r="AJ519" s="163" t="str">
        <f t="shared" ca="1" si="1807"/>
        <v>-</v>
      </c>
      <c r="AK519" s="163" t="str">
        <f t="shared" ca="1" si="1807"/>
        <v>-</v>
      </c>
      <c r="AL519" s="163" t="str">
        <f t="shared" ca="1" si="1807"/>
        <v>-</v>
      </c>
      <c r="AM519" s="163" t="b">
        <f t="shared" ca="1" si="1807"/>
        <v>1</v>
      </c>
      <c r="AN519" s="10"/>
      <c r="AO519" s="161" t="b">
        <f t="shared" si="1808"/>
        <v>0</v>
      </c>
      <c r="AP519" s="161" t="str">
        <f t="shared" si="1808"/>
        <v>-</v>
      </c>
      <c r="AQ519" s="161" t="b">
        <f t="shared" si="1808"/>
        <v>0</v>
      </c>
      <c r="AR519" s="161" t="b">
        <f t="shared" si="1808"/>
        <v>1</v>
      </c>
      <c r="AS519" s="161" t="b">
        <f t="shared" si="1808"/>
        <v>1</v>
      </c>
      <c r="AT519" s="161" t="b">
        <f t="shared" si="1808"/>
        <v>0</v>
      </c>
      <c r="AU519" s="161">
        <f t="shared" ca="1" si="1670"/>
        <v>0</v>
      </c>
      <c r="AV519" s="161" t="b">
        <f t="shared" si="1809"/>
        <v>1</v>
      </c>
      <c r="AW519" s="161" t="b">
        <f t="shared" si="1809"/>
        <v>1</v>
      </c>
      <c r="AX519" s="161">
        <f t="shared" si="1809"/>
        <v>2</v>
      </c>
      <c r="AY519" s="161" t="str">
        <f t="shared" si="1809"/>
        <v>-</v>
      </c>
      <c r="AZ519" s="161">
        <f t="shared" si="1809"/>
        <v>0.9</v>
      </c>
      <c r="BA519" s="10"/>
      <c r="BB519" s="161" t="b">
        <f t="shared" si="1672"/>
        <v>1</v>
      </c>
      <c r="BC519" s="163" t="b">
        <f t="shared" ca="1" si="1673"/>
        <v>1</v>
      </c>
      <c r="BD519" s="163" t="b">
        <f t="shared" ca="1" si="1673"/>
        <v>1</v>
      </c>
      <c r="BE519" s="162">
        <f t="shared" ca="1" si="1674"/>
        <v>3210</v>
      </c>
      <c r="BF519" s="163" t="str">
        <f t="shared" ref="BF519:DW521" ca="1" si="1830">OFFSET(BF$5,$B519,0)</f>
        <v>-</v>
      </c>
      <c r="BG519" s="163" t="str">
        <f t="shared" ca="1" si="1830"/>
        <v>-</v>
      </c>
      <c r="BH519" s="163" t="str">
        <f t="shared" ca="1" si="1830"/>
        <v>-</v>
      </c>
      <c r="BI519" s="163" t="str">
        <f t="shared" ca="1" si="1830"/>
        <v>-</v>
      </c>
      <c r="BJ519" s="163" t="str">
        <f t="shared" ca="1" si="1830"/>
        <v>-</v>
      </c>
      <c r="BK519" s="163">
        <f t="shared" ca="1" si="1830"/>
        <v>1</v>
      </c>
      <c r="BL519" s="163">
        <f t="shared" ca="1" si="1830"/>
        <v>1</v>
      </c>
      <c r="BM519" s="163" t="str">
        <f t="shared" ca="1" si="1830"/>
        <v>-</v>
      </c>
      <c r="BN519" s="163" t="str">
        <f t="shared" ca="1" si="1830"/>
        <v>-</v>
      </c>
      <c r="BO519" s="163" t="b">
        <f t="shared" ca="1" si="1676"/>
        <v>0</v>
      </c>
      <c r="BP519" s="163" t="b">
        <f t="shared" ca="1" si="1823"/>
        <v>0</v>
      </c>
      <c r="BQ519" s="163" t="b">
        <f t="shared" ca="1" si="1823"/>
        <v>0</v>
      </c>
      <c r="BR519" s="163" t="b">
        <f t="shared" ca="1" si="1823"/>
        <v>0</v>
      </c>
      <c r="BS519" s="163" t="b">
        <f t="shared" ca="1" si="1823"/>
        <v>0</v>
      </c>
      <c r="BT519" s="163" t="b">
        <f t="shared" ca="1" si="1823"/>
        <v>0</v>
      </c>
      <c r="BU519" s="163" t="b">
        <f t="shared" ca="1" si="1823"/>
        <v>0</v>
      </c>
      <c r="BV519" s="163" t="b">
        <f t="shared" ca="1" si="1823"/>
        <v>0</v>
      </c>
      <c r="BW519" s="163" t="b">
        <f t="shared" ca="1" si="1823"/>
        <v>0</v>
      </c>
      <c r="BX519" s="163" t="str">
        <f t="shared" ca="1" si="1830"/>
        <v>-</v>
      </c>
      <c r="BY519" s="163" t="str">
        <f t="shared" ca="1" si="1830"/>
        <v>-</v>
      </c>
      <c r="BZ519" s="163" t="str">
        <f t="shared" ca="1" si="1830"/>
        <v>-</v>
      </c>
      <c r="CA519" s="163" t="str">
        <f t="shared" ca="1" si="1830"/>
        <v>-</v>
      </c>
      <c r="CB519" s="163" t="str">
        <f t="shared" ca="1" si="1830"/>
        <v>-</v>
      </c>
      <c r="CC519" s="163" t="str">
        <f t="shared" ca="1" si="1830"/>
        <v>-</v>
      </c>
      <c r="CD519" s="163" t="str">
        <f t="shared" ca="1" si="1830"/>
        <v>-</v>
      </c>
      <c r="CE519" s="163" t="str">
        <f t="shared" ca="1" si="1830"/>
        <v>-</v>
      </c>
      <c r="CF519" s="163" t="str">
        <f t="shared" ca="1" si="1830"/>
        <v>-</v>
      </c>
      <c r="CG519" s="163" t="str">
        <f t="shared" ca="1" si="1830"/>
        <v>-</v>
      </c>
      <c r="CH519" s="163" t="str">
        <f t="shared" ca="1" si="1830"/>
        <v>-</v>
      </c>
      <c r="CI519" s="163" t="str">
        <f t="shared" ca="1" si="1830"/>
        <v>-</v>
      </c>
      <c r="CJ519" s="163" t="str">
        <f t="shared" ca="1" si="1830"/>
        <v>-</v>
      </c>
      <c r="CK519" s="163" t="str">
        <f t="shared" ca="1" si="1830"/>
        <v>-</v>
      </c>
      <c r="CL519" s="163" t="str">
        <f t="shared" ca="1" si="1830"/>
        <v>-</v>
      </c>
      <c r="CM519" s="163" t="str">
        <f t="shared" ca="1" si="1830"/>
        <v>-</v>
      </c>
      <c r="CN519" s="163" t="str">
        <f t="shared" ca="1" si="1830"/>
        <v>-</v>
      </c>
      <c r="CO519" s="163" t="str">
        <f t="shared" ca="1" si="1830"/>
        <v>-</v>
      </c>
      <c r="CP519" s="163" t="str">
        <f t="shared" ca="1" si="1830"/>
        <v>-</v>
      </c>
      <c r="CQ519" s="163" t="str">
        <f t="shared" ca="1" si="1830"/>
        <v>-</v>
      </c>
      <c r="CR519" s="163" t="str">
        <f t="shared" ca="1" si="1830"/>
        <v>-</v>
      </c>
      <c r="CS519" s="163" t="str">
        <f t="shared" ca="1" si="1830"/>
        <v>-</v>
      </c>
      <c r="CT519" s="163" t="str">
        <f t="shared" ca="1" si="1830"/>
        <v>-</v>
      </c>
      <c r="CU519" s="163" t="str">
        <f t="shared" ca="1" si="1830"/>
        <v>-</v>
      </c>
      <c r="CV519" s="163" t="str">
        <f t="shared" ca="1" si="1830"/>
        <v>-</v>
      </c>
      <c r="CW519" s="163" t="str">
        <f t="shared" ca="1" si="1830"/>
        <v>-</v>
      </c>
      <c r="CX519" s="163" t="str">
        <f t="shared" ca="1" si="1830"/>
        <v>-</v>
      </c>
      <c r="CY519" s="163" t="str">
        <f t="shared" ca="1" si="1830"/>
        <v>-</v>
      </c>
      <c r="CZ519" s="163" t="str">
        <f t="shared" ca="1" si="1830"/>
        <v>-</v>
      </c>
      <c r="DA519" s="163" t="str">
        <f t="shared" ca="1" si="1830"/>
        <v>-</v>
      </c>
      <c r="DB519" s="163" t="str">
        <f t="shared" ca="1" si="1830"/>
        <v>-</v>
      </c>
      <c r="DC519" s="163" t="str">
        <f t="shared" ca="1" si="1830"/>
        <v>-</v>
      </c>
      <c r="DD519" s="163" t="str">
        <f t="shared" ca="1" si="1830"/>
        <v>-</v>
      </c>
      <c r="DE519" s="163" t="str">
        <f t="shared" ca="1" si="1830"/>
        <v>-</v>
      </c>
      <c r="DF519" s="163" t="str">
        <f t="shared" ca="1" si="1830"/>
        <v>-</v>
      </c>
      <c r="DG519" s="163" t="str">
        <f t="shared" ca="1" si="1830"/>
        <v>-</v>
      </c>
      <c r="DH519" s="163" t="str">
        <f t="shared" ca="1" si="1830"/>
        <v>-</v>
      </c>
      <c r="DI519" s="163" t="str">
        <f t="shared" ca="1" si="1830"/>
        <v>-</v>
      </c>
      <c r="DJ519" s="163" t="str">
        <f t="shared" ca="1" si="1830"/>
        <v>-</v>
      </c>
      <c r="DK519" s="163" t="str">
        <f t="shared" ca="1" si="1830"/>
        <v>-</v>
      </c>
      <c r="DL519" s="10"/>
      <c r="DM519" s="163" t="str">
        <f t="shared" ca="1" si="1830"/>
        <v>-</v>
      </c>
      <c r="DN519" s="163" t="str">
        <f t="shared" ca="1" si="1830"/>
        <v>-</v>
      </c>
      <c r="DO519" s="163" t="str">
        <f t="shared" ca="1" si="1830"/>
        <v>-</v>
      </c>
      <c r="DP519" s="163" t="str">
        <f t="shared" ca="1" si="1830"/>
        <v>-</v>
      </c>
      <c r="DQ519" s="163" t="str">
        <f t="shared" ca="1" si="1830"/>
        <v>-</v>
      </c>
      <c r="DR519" s="163" t="str">
        <f t="shared" ca="1" si="1830"/>
        <v>-</v>
      </c>
      <c r="DS519" s="163" t="str">
        <f t="shared" ca="1" si="1830"/>
        <v>-</v>
      </c>
      <c r="DT519" s="163" t="str">
        <f t="shared" ca="1" si="1830"/>
        <v>-</v>
      </c>
      <c r="DU519" s="163" t="str">
        <f t="shared" ca="1" si="1830"/>
        <v>-</v>
      </c>
      <c r="DV519" s="163" t="str">
        <f t="shared" ca="1" si="1830"/>
        <v>-</v>
      </c>
      <c r="DW519" s="163" t="str">
        <f t="shared" ca="1" si="1830"/>
        <v>-</v>
      </c>
      <c r="DX519" s="161" t="b" cm="1">
        <f t="array" ref="DX519">INDEX(i.rev,$K519,DX$15)</f>
        <v>0</v>
      </c>
      <c r="DY519" s="161">
        <f t="shared" si="1680"/>
        <v>25</v>
      </c>
      <c r="DZ519" s="161" t="b" cm="1">
        <f t="array" ref="DZ519">INDEX(i.rev,$K519,DZ$15)</f>
        <v>0</v>
      </c>
      <c r="EA519" s="161" t="b" cm="1">
        <f t="array" ref="EA519">INDEX(i.rev,$K519,EA$15)</f>
        <v>1</v>
      </c>
      <c r="EB519" s="161" t="b" cm="1">
        <f t="array" ref="EB519">INDEX(i.rev,$K519,EB$15)</f>
        <v>1</v>
      </c>
      <c r="EC519" s="161" t="b" cm="1">
        <f t="array" ref="EC519">INDEX(i.rev,$K519,EC$15)</f>
        <v>1</v>
      </c>
      <c r="ED519" s="161" t="b" cm="1">
        <f t="array" ref="ED519">INDEX(i.rev,$K519,ED$15)</f>
        <v>1</v>
      </c>
      <c r="EE519" s="161" t="b" cm="1">
        <f t="array" ref="EE519">INDEX(i.rev,$K519,EE$15)</f>
        <v>1</v>
      </c>
      <c r="EF519" s="161" t="b" cm="1">
        <f t="array" ref="EF519">INDEX(i.rev,$K519,EF$15)</f>
        <v>1</v>
      </c>
      <c r="EG519" s="161" t="b" cm="1">
        <f t="array" ref="EG519">INDEX(i.rev,$K519,EG$15)</f>
        <v>1</v>
      </c>
      <c r="EH519" s="10"/>
      <c r="EI519" s="163" t="str">
        <f t="shared" ref="EI519:GC519" ca="1" si="1831">OFFSET(EI$5,$B519,0)</f>
        <v>-</v>
      </c>
      <c r="EJ519" s="163" t="str">
        <f t="shared" ca="1" si="1831"/>
        <v>-</v>
      </c>
      <c r="EK519" s="163" t="str">
        <f t="shared" ca="1" si="1831"/>
        <v>-</v>
      </c>
      <c r="EL519" s="163" t="str">
        <f t="shared" ca="1" si="1831"/>
        <v>-</v>
      </c>
      <c r="EM519" s="163" t="str">
        <f t="shared" ca="1" si="1831"/>
        <v>-</v>
      </c>
      <c r="EN519" s="163" t="str">
        <f t="shared" ca="1" si="1831"/>
        <v>-</v>
      </c>
      <c r="EO519" s="163" t="str">
        <f t="shared" ca="1" si="1831"/>
        <v>-</v>
      </c>
      <c r="EP519" s="163" t="str">
        <f t="shared" ca="1" si="1831"/>
        <v>-</v>
      </c>
      <c r="EQ519" s="163">
        <f t="shared" ca="1" si="1831"/>
        <v>1</v>
      </c>
      <c r="ER519" s="163">
        <f t="shared" ca="1" si="1831"/>
        <v>1</v>
      </c>
      <c r="ES519" s="163">
        <f t="shared" ca="1" si="1831"/>
        <v>0</v>
      </c>
      <c r="ET519" s="163" t="str">
        <f t="shared" ca="1" si="1831"/>
        <v>-</v>
      </c>
      <c r="EU519" s="163" t="str">
        <f t="shared" ca="1" si="1831"/>
        <v>-</v>
      </c>
      <c r="EV519" s="163" t="str">
        <f t="shared" ca="1" si="1831"/>
        <v>-</v>
      </c>
      <c r="EW519" s="163" t="str">
        <f t="shared" ca="1" si="1831"/>
        <v>-</v>
      </c>
      <c r="EX519" s="163" t="str">
        <f t="shared" ca="1" si="1831"/>
        <v>-</v>
      </c>
      <c r="EY519" s="163" t="str">
        <f t="shared" ca="1" si="1831"/>
        <v>-</v>
      </c>
      <c r="EZ519" s="163" t="str">
        <f t="shared" ca="1" si="1831"/>
        <v>-</v>
      </c>
      <c r="FA519" s="163">
        <f t="shared" ca="1" si="1831"/>
        <v>0</v>
      </c>
      <c r="FB519" s="163" t="str">
        <f t="shared" ca="1" si="1831"/>
        <v>-</v>
      </c>
      <c r="FC519" s="163" t="str">
        <f t="shared" ca="1" si="1831"/>
        <v>-</v>
      </c>
      <c r="FD519" s="163" t="str">
        <f t="shared" ca="1" si="1831"/>
        <v>-</v>
      </c>
      <c r="FE519" s="163" t="str">
        <f t="shared" ca="1" si="1831"/>
        <v>-</v>
      </c>
      <c r="FF519" s="163" t="str">
        <f t="shared" ca="1" si="1831"/>
        <v>-</v>
      </c>
      <c r="FG519" s="163">
        <f t="shared" ca="1" si="1831"/>
        <v>0</v>
      </c>
      <c r="FH519" s="163">
        <f t="shared" ca="1" si="1831"/>
        <v>0</v>
      </c>
      <c r="FI519" s="163">
        <f t="shared" ca="1" si="1831"/>
        <v>0</v>
      </c>
      <c r="FJ519" s="163">
        <f t="shared" ca="1" si="1831"/>
        <v>0</v>
      </c>
      <c r="FK519" s="163">
        <f t="shared" ca="1" si="1831"/>
        <v>0</v>
      </c>
      <c r="FL519" s="163">
        <f t="shared" ca="1" si="1831"/>
        <v>0</v>
      </c>
      <c r="FM519" s="163">
        <f t="shared" ca="1" si="1831"/>
        <v>0</v>
      </c>
      <c r="FN519" s="163" t="str">
        <f t="shared" ca="1" si="1831"/>
        <v>-</v>
      </c>
      <c r="FO519" s="163" t="str">
        <f t="shared" ca="1" si="1831"/>
        <v>-</v>
      </c>
      <c r="FP519" s="163" t="str">
        <f t="shared" ca="1" si="1831"/>
        <v>-</v>
      </c>
      <c r="FQ519" s="163" t="str">
        <f t="shared" ca="1" si="1831"/>
        <v>-</v>
      </c>
      <c r="FR519" s="163" t="str">
        <f t="shared" ca="1" si="1831"/>
        <v>-</v>
      </c>
      <c r="FS519" s="163" t="str">
        <f t="shared" ca="1" si="1831"/>
        <v>-</v>
      </c>
      <c r="FT519" s="163" t="str">
        <f t="shared" ca="1" si="1831"/>
        <v>-</v>
      </c>
      <c r="FU519" s="163" t="str">
        <f t="shared" ca="1" si="1831"/>
        <v>-</v>
      </c>
      <c r="FV519" s="163" t="str">
        <f t="shared" ca="1" si="1831"/>
        <v>-</v>
      </c>
      <c r="FW519" s="163" t="str">
        <f t="shared" ca="1" si="1831"/>
        <v>-</v>
      </c>
      <c r="FX519" s="163" t="str">
        <f t="shared" ca="1" si="1831"/>
        <v>-</v>
      </c>
      <c r="FY519" s="10"/>
      <c r="FZ519" s="163">
        <f t="shared" ca="1" si="1831"/>
        <v>1</v>
      </c>
      <c r="GA519" s="163" t="str">
        <f t="shared" ca="1" si="1831"/>
        <v>-</v>
      </c>
      <c r="GB519" s="163" t="str">
        <f t="shared" ca="1" si="1831"/>
        <v>-</v>
      </c>
      <c r="GC519" s="163" t="str">
        <f t="shared" ca="1" si="1831"/>
        <v>-</v>
      </c>
      <c r="GD519" s="163" t="str">
        <f t="shared" ca="1" si="1735"/>
        <v>-</v>
      </c>
      <c r="GE519" s="163" t="b">
        <f t="shared" ca="1" si="1735"/>
        <v>0</v>
      </c>
      <c r="GF519" s="163" t="str">
        <f t="shared" ca="1" si="1735"/>
        <v>-</v>
      </c>
      <c r="GG519" s="163">
        <f t="shared" ca="1" si="1735"/>
        <v>0</v>
      </c>
      <c r="GH519" s="163" t="str">
        <f t="shared" ca="1" si="1735"/>
        <v>-</v>
      </c>
      <c r="GI519" s="161" cm="1">
        <f t="array" ref="GI519">INDEX(i.rev,$K519,GI$15)</f>
        <v>1.1000000000000001</v>
      </c>
      <c r="GJ519" s="163">
        <f t="shared" ca="1" si="1811"/>
        <v>0</v>
      </c>
      <c r="GK519" s="163">
        <f t="shared" ca="1" si="1811"/>
        <v>1</v>
      </c>
      <c r="GL519" s="163">
        <f t="shared" ca="1" si="1811"/>
        <v>0</v>
      </c>
      <c r="GM519" s="163">
        <f t="shared" ca="1" si="1811"/>
        <v>1</v>
      </c>
      <c r="GN519" s="163">
        <f t="shared" ca="1" si="1811"/>
        <v>1</v>
      </c>
      <c r="GO519" s="163">
        <f t="shared" ca="1" si="1811"/>
        <v>1</v>
      </c>
      <c r="GP519" s="163">
        <f t="shared" ca="1" si="1811"/>
        <v>0</v>
      </c>
      <c r="GQ519" s="163">
        <f t="shared" ca="1" si="1811"/>
        <v>0</v>
      </c>
      <c r="GR519" s="163">
        <f t="shared" ca="1" si="1811"/>
        <v>0</v>
      </c>
      <c r="GS519" s="163">
        <f t="shared" ca="1" si="1811"/>
        <v>0</v>
      </c>
      <c r="GT519" s="163">
        <f t="shared" ca="1" si="1811"/>
        <v>0</v>
      </c>
      <c r="GU519" s="163">
        <f t="shared" ca="1" si="1811"/>
        <v>0</v>
      </c>
      <c r="GV519" s="163">
        <f t="shared" ca="1" si="1811"/>
        <v>0</v>
      </c>
      <c r="GW519" s="163">
        <f t="shared" ca="1" si="1811"/>
        <v>0</v>
      </c>
      <c r="GX519" s="163">
        <f t="shared" ca="1" si="1811"/>
        <v>0</v>
      </c>
      <c r="GY519" s="163">
        <f t="shared" ref="GY519" ca="1" si="1832">OFFSET(GY$5,$B519,0)</f>
        <v>0</v>
      </c>
      <c r="GZ519" s="161" cm="1">
        <f t="array" ref="GZ519">INDEX(i.rev,$K519,GZ$15)</f>
        <v>0</v>
      </c>
      <c r="HA519" s="163">
        <f t="shared" ca="1" si="1683"/>
        <v>0</v>
      </c>
      <c r="HB519" s="161" cm="1">
        <f t="array" ref="HB519">INDEX(i.rev,$K519,HB$15)</f>
        <v>1</v>
      </c>
      <c r="HC519" s="163">
        <f t="shared" ref="HC519:IH519" ca="1" si="1833">OFFSET(HC$5,$B519,0)</f>
        <v>0</v>
      </c>
      <c r="HD519" s="163">
        <f t="shared" ca="1" si="1833"/>
        <v>0</v>
      </c>
      <c r="HE519" s="163">
        <f t="shared" ca="1" si="1833"/>
        <v>0</v>
      </c>
      <c r="HF519" s="163">
        <f t="shared" ca="1" si="1833"/>
        <v>0</v>
      </c>
      <c r="HG519" s="163">
        <f t="shared" ca="1" si="1833"/>
        <v>0</v>
      </c>
      <c r="HH519" s="163">
        <f t="shared" ca="1" si="1833"/>
        <v>0</v>
      </c>
      <c r="HI519" s="163">
        <f t="shared" ca="1" si="1833"/>
        <v>0</v>
      </c>
      <c r="HJ519" s="10"/>
      <c r="HK519" s="163" t="str">
        <f t="shared" ca="1" si="1833"/>
        <v>-</v>
      </c>
      <c r="HL519" s="163" t="str">
        <f t="shared" ca="1" si="1833"/>
        <v>-</v>
      </c>
      <c r="HM519" s="163" t="str">
        <f t="shared" ca="1" si="1833"/>
        <v>-</v>
      </c>
      <c r="HN519" s="163" t="str">
        <f t="shared" ca="1" si="1833"/>
        <v>-</v>
      </c>
      <c r="HO519" s="163" t="str">
        <f t="shared" ca="1" si="1833"/>
        <v>-</v>
      </c>
      <c r="HP519" s="161" t="b">
        <f t="shared" ca="1" si="1812"/>
        <v>0</v>
      </c>
      <c r="HQ519" s="161" t="b">
        <f t="shared" ca="1" si="1812"/>
        <v>0</v>
      </c>
      <c r="HR519" s="161" t="b">
        <f t="shared" ca="1" si="1812"/>
        <v>1</v>
      </c>
      <c r="HS519" s="163">
        <f t="shared" ca="1" si="1833"/>
        <v>0</v>
      </c>
      <c r="HT519" s="161">
        <f t="shared" ca="1" si="1813"/>
        <v>1</v>
      </c>
      <c r="HU519" s="161">
        <f t="shared" ca="1" si="1813"/>
        <v>1</v>
      </c>
      <c r="HV519" s="163" t="str">
        <f t="shared" ca="1" si="1833"/>
        <v>-</v>
      </c>
      <c r="HW519" s="163" t="str">
        <f t="shared" ca="1" si="1833"/>
        <v>-</v>
      </c>
      <c r="HX519" s="163" t="str">
        <f t="shared" ca="1" si="1833"/>
        <v>-</v>
      </c>
      <c r="HY519" s="163" t="str">
        <f t="shared" ca="1" si="1833"/>
        <v>-</v>
      </c>
      <c r="HZ519" s="163" t="str">
        <f t="shared" ca="1" si="1833"/>
        <v>-</v>
      </c>
      <c r="IA519" s="163" t="str">
        <f t="shared" ca="1" si="1833"/>
        <v>-</v>
      </c>
      <c r="IB519" s="163" t="str">
        <f t="shared" ca="1" si="1833"/>
        <v>-</v>
      </c>
      <c r="IC519" s="163" t="str">
        <f t="shared" ca="1" si="1833"/>
        <v>-</v>
      </c>
      <c r="ID519" s="163" t="str">
        <f t="shared" ca="1" si="1833"/>
        <v>-</v>
      </c>
      <c r="IE519" s="163" t="b">
        <f t="shared" ca="1" si="1833"/>
        <v>1</v>
      </c>
      <c r="IF519" s="163" t="str">
        <f t="shared" ca="1" si="1833"/>
        <v>-</v>
      </c>
      <c r="IG519" s="163" t="str">
        <f t="shared" ca="1" si="1833"/>
        <v>-</v>
      </c>
      <c r="IH519" s="163" t="str">
        <f t="shared" ca="1" si="1833"/>
        <v>-</v>
      </c>
      <c r="II519" s="163" t="b">
        <f t="shared" ca="1" si="1814"/>
        <v>1</v>
      </c>
      <c r="IJ519" s="163">
        <f t="shared" ca="1" si="1814"/>
        <v>0</v>
      </c>
      <c r="IK519" s="163" t="str">
        <f t="shared" ca="1" si="1814"/>
        <v>-</v>
      </c>
      <c r="IL519" s="163" t="str">
        <f t="shared" ca="1" si="1814"/>
        <v>-</v>
      </c>
      <c r="IM519" s="163" t="str">
        <f t="shared" ca="1" si="1814"/>
        <v>-</v>
      </c>
      <c r="IN519" s="163" t="str">
        <f t="shared" ca="1" si="1814"/>
        <v>-</v>
      </c>
      <c r="IO519" s="163" t="str">
        <f t="shared" ca="1" si="1814"/>
        <v>-</v>
      </c>
      <c r="IP519" s="163">
        <f t="shared" ca="1" si="1814"/>
        <v>0</v>
      </c>
      <c r="IQ519" s="163" t="str">
        <f t="shared" ca="1" si="1814"/>
        <v>-</v>
      </c>
      <c r="IR519" s="163" t="str">
        <f t="shared" ca="1" si="1814"/>
        <v>-</v>
      </c>
      <c r="IS519" s="163" t="str">
        <f t="shared" ca="1" si="1814"/>
        <v>-</v>
      </c>
      <c r="IT519" s="163">
        <f t="shared" ca="1" si="1814"/>
        <v>500</v>
      </c>
      <c r="IU519" s="163">
        <f t="shared" ca="1" si="1814"/>
        <v>500</v>
      </c>
      <c r="IV519" s="163" t="str">
        <f t="shared" ca="1" si="1814"/>
        <v>-</v>
      </c>
      <c r="IW519" s="163" t="str">
        <f t="shared" ca="1" si="1814"/>
        <v>-</v>
      </c>
      <c r="IX519" s="163" t="str">
        <f t="shared" ca="1" si="1814"/>
        <v>-</v>
      </c>
      <c r="IY519" s="163" t="str">
        <f t="shared" ca="1" si="1815"/>
        <v>-</v>
      </c>
      <c r="IZ519" s="163" t="str">
        <f t="shared" ca="1" si="1827"/>
        <v>-</v>
      </c>
      <c r="JA519" s="163" t="str">
        <f t="shared" ca="1" si="1827"/>
        <v>-</v>
      </c>
      <c r="JB519" s="163" t="str">
        <f t="shared" ca="1" si="1827"/>
        <v>-</v>
      </c>
      <c r="JC519" s="163" t="str">
        <f t="shared" ca="1" si="1827"/>
        <v>-</v>
      </c>
      <c r="JD519" s="163" t="str">
        <f t="shared" ca="1" si="1827"/>
        <v>-</v>
      </c>
      <c r="JE519" s="163" t="str">
        <f t="shared" ca="1" si="1827"/>
        <v>-</v>
      </c>
      <c r="JF519" s="163" t="str">
        <f t="shared" ca="1" si="1827"/>
        <v>-</v>
      </c>
      <c r="JG519" s="163" t="str">
        <f t="shared" ca="1" si="1827"/>
        <v>-</v>
      </c>
      <c r="JH519" s="163" t="str">
        <f t="shared" ca="1" si="1827"/>
        <v>-</v>
      </c>
      <c r="JI519" s="163" t="str">
        <f t="shared" ca="1" si="1827"/>
        <v>-</v>
      </c>
      <c r="JJ519" s="163" t="str">
        <f t="shared" ca="1" si="1827"/>
        <v>-</v>
      </c>
      <c r="JK519" s="163" t="str">
        <f t="shared" ca="1" si="1827"/>
        <v>-</v>
      </c>
      <c r="JL519" s="163" t="str">
        <f t="shared" ca="1" si="1827"/>
        <v>-</v>
      </c>
      <c r="JM519" s="163" t="str">
        <f t="shared" ca="1" si="1827"/>
        <v>-</v>
      </c>
      <c r="JN519" s="163" t="str">
        <f t="shared" ca="1" si="1782"/>
        <v>-</v>
      </c>
      <c r="JO519" s="163" t="str">
        <f t="shared" ca="1" si="1782"/>
        <v>-</v>
      </c>
      <c r="JP519" s="163" t="str">
        <f t="shared" ca="1" si="1782"/>
        <v>-</v>
      </c>
      <c r="JQ519" s="163" t="str">
        <f t="shared" ca="1" si="1782"/>
        <v>-</v>
      </c>
      <c r="JR519" s="163" t="str">
        <f t="shared" ca="1" si="1782"/>
        <v>-</v>
      </c>
      <c r="JS519" s="163" t="str">
        <f t="shared" ca="1" si="1827"/>
        <v>-</v>
      </c>
      <c r="JT519" s="163" t="str">
        <f t="shared" ca="1" si="1827"/>
        <v>-</v>
      </c>
      <c r="JU519" s="163" t="str">
        <f t="shared" ca="1" si="1827"/>
        <v>-</v>
      </c>
      <c r="JV519" s="163" t="str">
        <f t="shared" ca="1" si="1827"/>
        <v>-</v>
      </c>
      <c r="JW519" s="163" t="str">
        <f t="shared" ca="1" si="1827"/>
        <v>-</v>
      </c>
      <c r="JX519" s="163" t="str">
        <f t="shared" ca="1" si="1815"/>
        <v>-</v>
      </c>
      <c r="JY519" s="163" t="str">
        <f t="shared" ca="1" si="1816"/>
        <v>-</v>
      </c>
      <c r="JZ519" s="163" t="str">
        <f t="shared" ca="1" si="1816"/>
        <v>-</v>
      </c>
      <c r="KA519" s="163" t="str">
        <f t="shared" ca="1" si="1816"/>
        <v>-</v>
      </c>
      <c r="KB519" s="163" t="str">
        <f t="shared" ca="1" si="1816"/>
        <v>-</v>
      </c>
      <c r="KC519" s="163" t="str">
        <f t="shared" ca="1" si="1816"/>
        <v>-</v>
      </c>
      <c r="KD519" s="163" t="str">
        <f t="shared" ca="1" si="1816"/>
        <v>-</v>
      </c>
      <c r="KE519" s="163" t="str">
        <f t="shared" ca="1" si="1816"/>
        <v>-</v>
      </c>
      <c r="KF519" s="163" t="str">
        <f t="shared" ca="1" si="1816"/>
        <v>-</v>
      </c>
      <c r="KG519" s="163" t="str">
        <f t="shared" ca="1" si="1816"/>
        <v>-</v>
      </c>
      <c r="KH519" s="163" t="str">
        <f t="shared" ca="1" si="1816"/>
        <v>-</v>
      </c>
      <c r="KI519" s="163" t="str">
        <f t="shared" ca="1" si="1816"/>
        <v>-</v>
      </c>
      <c r="KJ519" s="163" t="str">
        <f t="shared" ca="1" si="1816"/>
        <v>-</v>
      </c>
      <c r="KK519" s="163" t="str">
        <f t="shared" ca="1" si="1816"/>
        <v>-</v>
      </c>
      <c r="KL519" s="163" t="str">
        <f t="shared" ca="1" si="1816"/>
        <v>-</v>
      </c>
      <c r="KM519" s="163" t="str">
        <f t="shared" ca="1" si="1816"/>
        <v>-</v>
      </c>
      <c r="KN519" s="163" t="str">
        <f t="shared" ca="1" si="1816"/>
        <v>-</v>
      </c>
      <c r="KO519" s="163" t="str">
        <f t="shared" ca="1" si="1816"/>
        <v>-</v>
      </c>
      <c r="KP519" s="163" t="str">
        <f t="shared" ca="1" si="1816"/>
        <v>-</v>
      </c>
      <c r="KQ519" s="163" t="str">
        <f t="shared" ca="1" si="1816"/>
        <v>-</v>
      </c>
      <c r="KR519" s="163" t="str">
        <f t="shared" ca="1" si="1816"/>
        <v>-</v>
      </c>
      <c r="KS519" s="163" t="str">
        <f t="shared" ca="1" si="1816"/>
        <v>-</v>
      </c>
      <c r="KT519" s="163" t="str">
        <f t="shared" ca="1" si="1816"/>
        <v>-</v>
      </c>
      <c r="KU519" s="163" t="str">
        <f t="shared" ca="1" si="1816"/>
        <v>-</v>
      </c>
      <c r="KV519" s="163" t="str">
        <f t="shared" ca="1" si="1816"/>
        <v>-</v>
      </c>
      <c r="KW519" s="163" t="str">
        <f t="shared" ca="1" si="1816"/>
        <v>-</v>
      </c>
      <c r="KX519" s="163" t="str">
        <f t="shared" ca="1" si="1816"/>
        <v>-</v>
      </c>
      <c r="KY519" s="163" t="str">
        <f t="shared" ca="1" si="1816"/>
        <v>-</v>
      </c>
      <c r="KZ519" s="163" t="str">
        <f t="shared" ca="1" si="1816"/>
        <v>-</v>
      </c>
      <c r="LA519" s="163" t="str">
        <f t="shared" ca="1" si="1816"/>
        <v>-</v>
      </c>
      <c r="LB519" s="163" t="str">
        <f t="shared" ca="1" si="1816"/>
        <v>-</v>
      </c>
      <c r="LC519" s="163" t="str">
        <f t="shared" ca="1" si="1816"/>
        <v>-</v>
      </c>
      <c r="LD519" s="163" t="str">
        <f t="shared" ca="1" si="1816"/>
        <v>-</v>
      </c>
      <c r="LE519" s="163" t="str">
        <f t="shared" ca="1" si="1816"/>
        <v>-</v>
      </c>
      <c r="LF519" s="163" t="str">
        <f t="shared" ca="1" si="1816"/>
        <v>-</v>
      </c>
      <c r="LG519" s="163" t="str">
        <f t="shared" ca="1" si="1816"/>
        <v>-</v>
      </c>
      <c r="LH519" s="163" t="str">
        <f t="shared" ca="1" si="1816"/>
        <v>-</v>
      </c>
      <c r="LI519" s="163" t="str">
        <f t="shared" ca="1" si="1816"/>
        <v>-</v>
      </c>
      <c r="LJ519" s="163" t="str">
        <f t="shared" ca="1" si="1816"/>
        <v>-</v>
      </c>
      <c r="LK519" s="163" t="str">
        <f t="shared" ca="1" si="1816"/>
        <v>-</v>
      </c>
      <c r="LL519" s="163" t="str">
        <f t="shared" ca="1" si="1816"/>
        <v>-</v>
      </c>
      <c r="LM519" s="163" t="str">
        <f t="shared" ca="1" si="1816"/>
        <v>-</v>
      </c>
      <c r="LN519" s="163" t="str">
        <f t="shared" ca="1" si="1816"/>
        <v>-</v>
      </c>
      <c r="LO519" s="163" t="str">
        <f t="shared" ca="1" si="1815"/>
        <v>-</v>
      </c>
      <c r="LP519" s="163" t="str">
        <f t="shared" ca="1" si="1815"/>
        <v>-</v>
      </c>
      <c r="LQ519" s="163" t="str">
        <f t="shared" ca="1" si="1815"/>
        <v>-</v>
      </c>
      <c r="LR519" s="163" t="str">
        <f t="shared" ca="1" si="1815"/>
        <v>-</v>
      </c>
      <c r="LS519" s="163" t="str">
        <f t="shared" ca="1" si="1815"/>
        <v>-</v>
      </c>
      <c r="LT519" s="163" t="str">
        <f t="shared" ca="1" si="1815"/>
        <v>-</v>
      </c>
      <c r="LU519" s="163" t="str">
        <f t="shared" ca="1" si="1815"/>
        <v>-</v>
      </c>
      <c r="LV519" s="163" t="str">
        <f t="shared" ca="1" si="1815"/>
        <v>-</v>
      </c>
      <c r="LW519" s="163" t="str">
        <f t="shared" ca="1" si="1815"/>
        <v>-</v>
      </c>
      <c r="LX519" s="163" t="str">
        <f t="shared" ca="1" si="1815"/>
        <v>-</v>
      </c>
      <c r="LY519" s="10"/>
      <c r="LZ519" s="161">
        <f t="shared" ca="1" si="1694"/>
        <v>4.4999999999999998E-2</v>
      </c>
      <c r="MA519" s="161">
        <f t="shared" ca="1" si="1695"/>
        <v>4.4999999999999998E-2</v>
      </c>
      <c r="MB519" s="163">
        <f t="shared" ref="MB519:PB533" ca="1" si="1834">OFFSET(MB$5,$B519,0)</f>
        <v>1</v>
      </c>
      <c r="MC519" s="163">
        <f t="shared" ca="1" si="1834"/>
        <v>0</v>
      </c>
      <c r="MD519" s="163">
        <f t="shared" ca="1" si="1834"/>
        <v>1</v>
      </c>
      <c r="ME519" s="163">
        <f t="shared" ca="1" si="1834"/>
        <v>1</v>
      </c>
      <c r="MF519" s="163">
        <f t="shared" ca="1" si="1834"/>
        <v>0</v>
      </c>
      <c r="MG519" s="163">
        <f t="shared" ca="1" si="1834"/>
        <v>70</v>
      </c>
      <c r="MH519" s="163">
        <f t="shared" ca="1" si="1834"/>
        <v>50</v>
      </c>
      <c r="MI519" s="163">
        <f t="shared" ca="1" si="1834"/>
        <v>85</v>
      </c>
      <c r="MJ519" s="163">
        <f t="shared" ca="1" si="1834"/>
        <v>50</v>
      </c>
      <c r="MK519" s="161">
        <f t="shared" ca="1" si="1697"/>
        <v>1</v>
      </c>
      <c r="ML519" s="161">
        <f t="shared" ca="1" si="1698"/>
        <v>1</v>
      </c>
      <c r="MM519" s="161">
        <f t="shared" ca="1" si="1699"/>
        <v>1</v>
      </c>
      <c r="MN519" s="161">
        <f t="shared" ca="1" si="1700"/>
        <v>1</v>
      </c>
      <c r="MO519" s="161">
        <f t="shared" ca="1" si="1700"/>
        <v>1</v>
      </c>
      <c r="MP519" s="163">
        <f t="shared" ca="1" si="1834"/>
        <v>1</v>
      </c>
      <c r="MQ519" s="10"/>
      <c r="MR519" s="163">
        <f t="shared" ca="1" si="1834"/>
        <v>1</v>
      </c>
      <c r="MS519" s="161">
        <f t="shared" ca="1" si="1701"/>
        <v>1</v>
      </c>
      <c r="MT519" s="163">
        <f t="shared" ca="1" si="1834"/>
        <v>0.75</v>
      </c>
      <c r="MU519" s="163">
        <f t="shared" ca="1" si="1834"/>
        <v>0.8</v>
      </c>
      <c r="MV519" s="163">
        <f t="shared" ca="1" si="1641"/>
        <v>0.82499999999999996</v>
      </c>
      <c r="MW519" s="163">
        <f t="shared" ca="1" si="1641"/>
        <v>0.875</v>
      </c>
      <c r="MX519" s="163">
        <f t="shared" ca="1" si="1834"/>
        <v>0.9</v>
      </c>
      <c r="MY519" s="163">
        <f t="shared" ca="1" si="1793"/>
        <v>0.75</v>
      </c>
      <c r="MZ519" s="163">
        <f t="shared" ca="1" si="1834"/>
        <v>0.78142857142857147</v>
      </c>
      <c r="NA519" s="163">
        <f t="shared" ca="1" si="1834"/>
        <v>0.82499999999999996</v>
      </c>
      <c r="NB519" s="163">
        <f t="shared" ca="1" si="1834"/>
        <v>0.875</v>
      </c>
      <c r="NC519" s="163">
        <f t="shared" ca="1" si="1834"/>
        <v>0.9</v>
      </c>
      <c r="ND519" s="163">
        <f t="shared" ca="1" si="1834"/>
        <v>0.9</v>
      </c>
      <c r="NE519" s="163">
        <f t="shared" ca="1" si="1834"/>
        <v>0.75</v>
      </c>
      <c r="NF519" s="163">
        <f t="shared" ca="1" si="1834"/>
        <v>0.78142857142857147</v>
      </c>
      <c r="NG519" s="163">
        <f t="shared" ca="1" si="1834"/>
        <v>0.82499999999999996</v>
      </c>
      <c r="NH519" s="163">
        <f t="shared" ca="1" si="1834"/>
        <v>0.875</v>
      </c>
      <c r="NI519" s="163">
        <f t="shared" ca="1" si="1834"/>
        <v>0.9</v>
      </c>
      <c r="NJ519" s="163">
        <f t="shared" ca="1" si="1834"/>
        <v>0.9</v>
      </c>
      <c r="NK519" s="163">
        <f t="shared" ca="1" si="1834"/>
        <v>0.75</v>
      </c>
      <c r="NL519" s="163">
        <f t="shared" ca="1" si="1834"/>
        <v>0.78142857142857147</v>
      </c>
      <c r="NM519" s="163">
        <f t="shared" ca="1" si="1834"/>
        <v>0.82499999999999996</v>
      </c>
      <c r="NN519" s="163">
        <f t="shared" ca="1" si="1834"/>
        <v>0.875</v>
      </c>
      <c r="NO519" s="163">
        <f t="shared" ca="1" si="1834"/>
        <v>0.9</v>
      </c>
      <c r="NP519" s="163">
        <f t="shared" ca="1" si="1834"/>
        <v>0.9</v>
      </c>
      <c r="NQ519" s="163">
        <f t="shared" ca="1" si="1834"/>
        <v>0.75</v>
      </c>
      <c r="NR519" s="163">
        <f t="shared" ca="1" si="1834"/>
        <v>0.78142857142857147</v>
      </c>
      <c r="NS519" s="163">
        <f t="shared" ca="1" si="1834"/>
        <v>0.82499999999999996</v>
      </c>
      <c r="NT519" s="163">
        <f t="shared" ca="1" si="1834"/>
        <v>0.875</v>
      </c>
      <c r="NU519" s="163">
        <f t="shared" ca="1" si="1834"/>
        <v>0.9</v>
      </c>
      <c r="NV519" s="163">
        <f t="shared" ca="1" si="1834"/>
        <v>0.9</v>
      </c>
      <c r="NW519" s="163">
        <f t="shared" ca="1" si="1834"/>
        <v>0.75</v>
      </c>
      <c r="NX519" s="163">
        <f t="shared" ca="1" si="1834"/>
        <v>0.78142857142857147</v>
      </c>
      <c r="NY519" s="163">
        <f t="shared" ca="1" si="1834"/>
        <v>0.82499999999999996</v>
      </c>
      <c r="NZ519" s="163">
        <f t="shared" ca="1" si="1834"/>
        <v>0.875</v>
      </c>
      <c r="OA519" s="163">
        <f t="shared" ca="1" si="1834"/>
        <v>0.9</v>
      </c>
      <c r="OB519" s="163">
        <f t="shared" ca="1" si="1834"/>
        <v>0.9</v>
      </c>
      <c r="OC519" s="163">
        <f t="shared" ca="1" si="1834"/>
        <v>0.75</v>
      </c>
      <c r="OD519" s="163">
        <f t="shared" ca="1" si="1834"/>
        <v>0.78142857142857147</v>
      </c>
      <c r="OE519" s="163">
        <f t="shared" ca="1" si="1834"/>
        <v>0.82499999999999996</v>
      </c>
      <c r="OF519" s="163">
        <f t="shared" ca="1" si="1834"/>
        <v>0.875</v>
      </c>
      <c r="OG519" s="163">
        <f t="shared" ca="1" si="1834"/>
        <v>0.9</v>
      </c>
      <c r="OH519" s="163">
        <f t="shared" ca="1" si="1834"/>
        <v>0.9</v>
      </c>
      <c r="OI519" s="163">
        <f t="shared" ca="1" si="1834"/>
        <v>0.75</v>
      </c>
      <c r="OJ519" s="163">
        <f t="shared" ca="1" si="1834"/>
        <v>0.76904761904761909</v>
      </c>
      <c r="OK519" s="163">
        <f t="shared" ca="1" si="1834"/>
        <v>0.82000000000000006</v>
      </c>
      <c r="OL519" s="163">
        <f t="shared" ca="1" si="1834"/>
        <v>0.875</v>
      </c>
      <c r="OM519" s="163">
        <f t="shared" ca="1" si="1834"/>
        <v>0.9</v>
      </c>
      <c r="ON519" s="163">
        <f t="shared" ca="1" si="1834"/>
        <v>0.90000000000000013</v>
      </c>
      <c r="OO519" s="163">
        <f t="shared" ca="1" si="1834"/>
        <v>0.75</v>
      </c>
      <c r="OP519" s="163">
        <f t="shared" ca="1" si="1834"/>
        <v>0.76904761904761909</v>
      </c>
      <c r="OQ519" s="163">
        <f t="shared" ca="1" si="1834"/>
        <v>0.82000000000000006</v>
      </c>
      <c r="OR519" s="163">
        <f t="shared" ca="1" si="1834"/>
        <v>0.875</v>
      </c>
      <c r="OS519" s="163">
        <f t="shared" ca="1" si="1834"/>
        <v>0.9</v>
      </c>
      <c r="OT519" s="163">
        <f t="shared" ca="1" si="1834"/>
        <v>0.9</v>
      </c>
      <c r="OU519" s="163">
        <f t="shared" ca="1" si="1834"/>
        <v>0.875</v>
      </c>
      <c r="OV519" s="161">
        <f t="shared" ca="1" si="1705"/>
        <v>1</v>
      </c>
      <c r="OW519" s="161">
        <f t="shared" ca="1" si="1706"/>
        <v>1</v>
      </c>
      <c r="OX519" s="161" t="str">
        <f t="shared" ca="1" si="1707"/>
        <v>-</v>
      </c>
      <c r="OY519" s="163" t="str">
        <f t="shared" ca="1" si="1708"/>
        <v>-</v>
      </c>
      <c r="OZ519" s="161" t="str">
        <f t="shared" ca="1" si="1709"/>
        <v>-</v>
      </c>
      <c r="PA519" s="161" t="str">
        <f t="shared" ca="1" si="1710"/>
        <v>-</v>
      </c>
      <c r="PB519" s="163">
        <f t="shared" ca="1" si="1834"/>
        <v>0</v>
      </c>
      <c r="PC519" s="27">
        <v>0</v>
      </c>
    </row>
    <row r="520" spans="1:419" s="143" customFormat="1" hidden="1" outlineLevel="1">
      <c r="A520" s="121">
        <f t="shared" si="14"/>
        <v>515</v>
      </c>
      <c r="B520" s="121">
        <f>$A$18</f>
        <v>13</v>
      </c>
      <c r="C520" s="143">
        <f>C518</f>
        <v>1002</v>
      </c>
      <c r="D520" s="143" t="s">
        <v>884</v>
      </c>
      <c r="E520" s="143" t="b">
        <f t="shared" si="1667"/>
        <v>1</v>
      </c>
      <c r="F520" s="143" t="b">
        <v>0</v>
      </c>
      <c r="G520" s="143" t="b">
        <f t="shared" si="1712"/>
        <v>1</v>
      </c>
      <c r="H520" s="139">
        <f t="shared" ca="1" si="1817"/>
        <v>3</v>
      </c>
      <c r="I520" s="32">
        <v>3</v>
      </c>
      <c r="J520" s="32">
        <v>1</v>
      </c>
      <c r="K520" s="32">
        <v>2</v>
      </c>
      <c r="L520" s="139">
        <f t="shared" ca="1" si="1817"/>
        <v>1</v>
      </c>
      <c r="M520" s="139">
        <f t="shared" ca="1" si="1817"/>
        <v>1</v>
      </c>
      <c r="N520" s="139">
        <f t="shared" ca="1" si="1817"/>
        <v>1</v>
      </c>
      <c r="O520" s="139">
        <f t="shared" ca="1" si="1817"/>
        <v>1</v>
      </c>
      <c r="P520" s="139">
        <f t="shared" ca="1" si="1817"/>
        <v>1</v>
      </c>
      <c r="Q520" s="139">
        <f t="shared" ca="1" si="1817"/>
        <v>1</v>
      </c>
      <c r="R520" s="139">
        <f t="shared" ca="1" si="1817"/>
        <v>2</v>
      </c>
      <c r="S520" s="139">
        <f t="shared" ca="1" si="1817"/>
        <v>1</v>
      </c>
      <c r="T520" s="139">
        <f t="shared" ca="1" si="1806"/>
        <v>1</v>
      </c>
      <c r="U520" s="139">
        <f t="shared" ca="1" si="1806"/>
        <v>1</v>
      </c>
      <c r="V520" s="139">
        <f t="shared" ca="1" si="1806"/>
        <v>1</v>
      </c>
      <c r="W520" s="139">
        <f t="shared" ca="1" si="1817"/>
        <v>1</v>
      </c>
      <c r="X520" s="139">
        <f t="shared" ca="1" si="1817"/>
        <v>1</v>
      </c>
      <c r="Y520" s="139">
        <f t="shared" ca="1" si="1817"/>
        <v>1</v>
      </c>
      <c r="Z520" s="139">
        <f t="shared" ca="1" si="1817"/>
        <v>1</v>
      </c>
      <c r="AA520" s="139">
        <f t="shared" ca="1" si="1817"/>
        <v>1</v>
      </c>
      <c r="AB520" s="139">
        <f t="shared" ca="1" si="1817"/>
        <v>1</v>
      </c>
      <c r="AC520" s="139">
        <f t="shared" ca="1" si="1818"/>
        <v>1</v>
      </c>
      <c r="AE520" s="157"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163" t="str">
        <f t="shared" ca="1" si="1807"/>
        <v>-</v>
      </c>
      <c r="AI520" s="163" t="str">
        <f t="shared" ca="1" si="1807"/>
        <v>-</v>
      </c>
      <c r="AJ520" s="163" t="str">
        <f t="shared" ca="1" si="1807"/>
        <v>-</v>
      </c>
      <c r="AK520" s="163" t="str">
        <f t="shared" ca="1" si="1807"/>
        <v>-</v>
      </c>
      <c r="AL520" s="163" t="str">
        <f t="shared" ca="1" si="1807"/>
        <v>-</v>
      </c>
      <c r="AM520" s="163" t="b">
        <f t="shared" ca="1" si="1807"/>
        <v>1</v>
      </c>
      <c r="AN520" s="10"/>
      <c r="AO520" s="161" t="b">
        <f t="shared" si="1808"/>
        <v>0</v>
      </c>
      <c r="AP520" s="161">
        <f t="shared" si="1808"/>
        <v>2</v>
      </c>
      <c r="AQ520" s="161" t="b">
        <f t="shared" si="1808"/>
        <v>0</v>
      </c>
      <c r="AR520" s="161" t="b">
        <f t="shared" si="1808"/>
        <v>1</v>
      </c>
      <c r="AS520" s="161" t="b">
        <f t="shared" si="1808"/>
        <v>1</v>
      </c>
      <c r="AT520" s="161" t="b">
        <f t="shared" si="1808"/>
        <v>0</v>
      </c>
      <c r="AU520" s="161">
        <f t="shared" ca="1" si="1670"/>
        <v>0</v>
      </c>
      <c r="AV520" s="161" t="b">
        <f t="shared" si="1809"/>
        <v>0</v>
      </c>
      <c r="AW520" s="161" t="b">
        <f t="shared" si="1809"/>
        <v>0</v>
      </c>
      <c r="AX520" s="161" t="str">
        <f t="shared" si="1809"/>
        <v>-</v>
      </c>
      <c r="AY520" s="161" t="str">
        <f t="shared" si="1809"/>
        <v>-</v>
      </c>
      <c r="AZ520" s="161" t="str">
        <f t="shared" si="1809"/>
        <v>-</v>
      </c>
      <c r="BA520" s="10"/>
      <c r="BB520" s="161" t="b">
        <f t="shared" si="1672"/>
        <v>1</v>
      </c>
      <c r="BC520" s="163" t="b">
        <f t="shared" ca="1" si="1673"/>
        <v>1</v>
      </c>
      <c r="BD520" s="163" t="b">
        <f t="shared" ca="1" si="1673"/>
        <v>1</v>
      </c>
      <c r="BE520" s="162">
        <f t="shared" ca="1" si="1674"/>
        <v>3210</v>
      </c>
      <c r="BF520" s="163" t="str">
        <f t="shared" ca="1" si="1784"/>
        <v>-</v>
      </c>
      <c r="BG520" s="163" t="str">
        <f t="shared" ca="1" si="1784"/>
        <v>-</v>
      </c>
      <c r="BH520" s="163" t="str">
        <f t="shared" ca="1" si="1784"/>
        <v>-</v>
      </c>
      <c r="BI520" s="163" t="str">
        <f t="shared" ca="1" si="1784"/>
        <v>-</v>
      </c>
      <c r="BJ520" s="163" t="str">
        <f t="shared" ca="1" si="1784"/>
        <v>-</v>
      </c>
      <c r="BK520" s="163">
        <f t="shared" ca="1" si="1784"/>
        <v>1</v>
      </c>
      <c r="BL520" s="163">
        <f t="shared" ca="1" si="1784"/>
        <v>1</v>
      </c>
      <c r="BM520" s="163" t="str">
        <f t="shared" ca="1" si="1784"/>
        <v>-</v>
      </c>
      <c r="BN520" s="163" t="str">
        <f t="shared" ca="1" si="1784"/>
        <v>-</v>
      </c>
      <c r="BO520" s="163" t="b">
        <f t="shared" ca="1" si="1676"/>
        <v>0</v>
      </c>
      <c r="BP520" s="163" t="b">
        <f t="shared" ca="1" si="1823"/>
        <v>0</v>
      </c>
      <c r="BQ520" s="163" t="b">
        <f t="shared" ca="1" si="1823"/>
        <v>0</v>
      </c>
      <c r="BR520" s="163" t="b">
        <f t="shared" ca="1" si="1823"/>
        <v>0</v>
      </c>
      <c r="BS520" s="163" t="b">
        <f t="shared" ca="1" si="1823"/>
        <v>0</v>
      </c>
      <c r="BT520" s="163" t="b">
        <f t="shared" ca="1" si="1823"/>
        <v>0</v>
      </c>
      <c r="BU520" s="163" t="b">
        <f t="shared" ca="1" si="1823"/>
        <v>0</v>
      </c>
      <c r="BV520" s="163" t="b">
        <f t="shared" ca="1" si="1823"/>
        <v>0</v>
      </c>
      <c r="BW520" s="163" t="b">
        <f t="shared" ca="1" si="1823"/>
        <v>0</v>
      </c>
      <c r="BX520" s="163" t="str">
        <f t="shared" ca="1" si="1767"/>
        <v>-</v>
      </c>
      <c r="BY520" s="163" t="str">
        <f t="shared" ca="1" si="1768"/>
        <v>-</v>
      </c>
      <c r="BZ520" s="163" t="str">
        <f t="shared" ca="1" si="1768"/>
        <v>-</v>
      </c>
      <c r="CA520" s="163" t="str">
        <f t="shared" ca="1" si="1768"/>
        <v>-</v>
      </c>
      <c r="CB520" s="163" t="str">
        <f t="shared" ca="1" si="1768"/>
        <v>-</v>
      </c>
      <c r="CC520" s="163" t="str">
        <f t="shared" ca="1" si="1768"/>
        <v>-</v>
      </c>
      <c r="CD520" s="163" t="str">
        <f t="shared" ca="1" si="1768"/>
        <v>-</v>
      </c>
      <c r="CE520" s="163" t="str">
        <f t="shared" ca="1" si="1768"/>
        <v>-</v>
      </c>
      <c r="CF520" s="163" t="str">
        <f t="shared" ca="1" si="1768"/>
        <v>-</v>
      </c>
      <c r="CG520" s="163" t="str">
        <f t="shared" ca="1" si="1767"/>
        <v>-</v>
      </c>
      <c r="CH520" s="163" t="str">
        <f t="shared" ca="1" si="1767"/>
        <v>-</v>
      </c>
      <c r="CI520" s="163" t="str">
        <f t="shared" ca="1" si="1767"/>
        <v>-</v>
      </c>
      <c r="CJ520" s="163" t="str">
        <f t="shared" ca="1" si="1767"/>
        <v>-</v>
      </c>
      <c r="CK520" s="163" t="str">
        <f t="shared" ca="1" si="1767"/>
        <v>-</v>
      </c>
      <c r="CL520" s="163" t="str">
        <f t="shared" ca="1" si="1767"/>
        <v>-</v>
      </c>
      <c r="CM520" s="163" t="str">
        <f t="shared" ca="1" si="1767"/>
        <v>-</v>
      </c>
      <c r="CN520" s="163" t="str">
        <f t="shared" ca="1" si="1767"/>
        <v>-</v>
      </c>
      <c r="CO520" s="163" t="str">
        <f t="shared" ca="1" si="1767"/>
        <v>-</v>
      </c>
      <c r="CP520" s="163" t="str">
        <f t="shared" ca="1" si="1767"/>
        <v>-</v>
      </c>
      <c r="CQ520" s="163" t="str">
        <f t="shared" ca="1" si="1767"/>
        <v>-</v>
      </c>
      <c r="CR520" s="163" t="str">
        <f t="shared" ca="1" si="1767"/>
        <v>-</v>
      </c>
      <c r="CS520" s="163" t="str">
        <f t="shared" ca="1" si="1767"/>
        <v>-</v>
      </c>
      <c r="CT520" s="163" t="str">
        <f t="shared" ca="1" si="1767"/>
        <v>-</v>
      </c>
      <c r="CU520" s="163" t="str">
        <f t="shared" ca="1" si="1767"/>
        <v>-</v>
      </c>
      <c r="CV520" s="163" t="str">
        <f t="shared" ca="1" si="1767"/>
        <v>-</v>
      </c>
      <c r="CW520" s="163" t="str">
        <f t="shared" ca="1" si="1767"/>
        <v>-</v>
      </c>
      <c r="CX520" s="163" t="str">
        <f t="shared" ca="1" si="1767"/>
        <v>-</v>
      </c>
      <c r="CY520" s="163" t="str">
        <f t="shared" ca="1" si="1767"/>
        <v>-</v>
      </c>
      <c r="CZ520" s="163" t="str">
        <f t="shared" ca="1" si="1767"/>
        <v>-</v>
      </c>
      <c r="DA520" s="163" t="str">
        <f t="shared" ca="1" si="1830"/>
        <v>-</v>
      </c>
      <c r="DB520" s="163" t="str">
        <f t="shared" ca="1" si="1830"/>
        <v>-</v>
      </c>
      <c r="DC520" s="163" t="str">
        <f t="shared" ca="1" si="1767"/>
        <v>-</v>
      </c>
      <c r="DD520" s="163" t="str">
        <f t="shared" ca="1" si="1769"/>
        <v>-</v>
      </c>
      <c r="DE520" s="163" t="str">
        <f t="shared" ca="1" si="1769"/>
        <v>-</v>
      </c>
      <c r="DF520" s="163" t="str">
        <f t="shared" ca="1" si="1769"/>
        <v>-</v>
      </c>
      <c r="DG520" s="163" t="str">
        <f t="shared" ca="1" si="1769"/>
        <v>-</v>
      </c>
      <c r="DH520" s="163" t="str">
        <f t="shared" ca="1" si="1769"/>
        <v>-</v>
      </c>
      <c r="DI520" s="163" t="str">
        <f t="shared" ca="1" si="1769"/>
        <v>-</v>
      </c>
      <c r="DJ520" s="163" t="str">
        <f t="shared" ca="1" si="1769"/>
        <v>-</v>
      </c>
      <c r="DK520" s="163" t="str">
        <f t="shared" ca="1" si="1769"/>
        <v>-</v>
      </c>
      <c r="DL520" s="10"/>
      <c r="DM520" s="163" t="str">
        <f t="shared" ca="1" si="1784"/>
        <v>-</v>
      </c>
      <c r="DN520" s="163" t="str">
        <f t="shared" ca="1" si="1784"/>
        <v>-</v>
      </c>
      <c r="DO520" s="163" t="str">
        <f t="shared" ca="1" si="1784"/>
        <v>-</v>
      </c>
      <c r="DP520" s="163" t="str">
        <f t="shared" ca="1" si="1784"/>
        <v>-</v>
      </c>
      <c r="DQ520" s="163" t="str">
        <f t="shared" ca="1" si="1784"/>
        <v>-</v>
      </c>
      <c r="DR520" s="163" t="str">
        <f t="shared" ca="1" si="1784"/>
        <v>-</v>
      </c>
      <c r="DS520" s="163" t="str">
        <f t="shared" ca="1" si="1784"/>
        <v>-</v>
      </c>
      <c r="DT520" s="163" t="str">
        <f t="shared" ca="1" si="1784"/>
        <v>-</v>
      </c>
      <c r="DU520" s="163" t="str">
        <f t="shared" ca="1" si="1784"/>
        <v>-</v>
      </c>
      <c r="DV520" s="163" t="str">
        <f t="shared" ca="1" si="1784"/>
        <v>-</v>
      </c>
      <c r="DW520" s="163" t="str">
        <f t="shared" ca="1" si="1784"/>
        <v>-</v>
      </c>
      <c r="DX520" s="161" t="b" cm="1">
        <f t="array" ref="DX520">INDEX(i.rev,$K520,DX$15)</f>
        <v>1</v>
      </c>
      <c r="DY520" s="161">
        <f t="shared" si="1680"/>
        <v>31</v>
      </c>
      <c r="DZ520" s="161" t="b" cm="1">
        <f t="array" ref="DZ520">INDEX(i.rev,$K520,DZ$15)</f>
        <v>1</v>
      </c>
      <c r="EA520" s="161" t="b" cm="1">
        <f t="array" ref="EA520">INDEX(i.rev,$K520,EA$15)</f>
        <v>1</v>
      </c>
      <c r="EB520" s="161" t="b" cm="1">
        <f t="array" ref="EB520">INDEX(i.rev,$K520,EB$15)</f>
        <v>1</v>
      </c>
      <c r="EC520" s="161" t="b" cm="1">
        <f t="array" ref="EC520">INDEX(i.rev,$K520,EC$15)</f>
        <v>1</v>
      </c>
      <c r="ED520" s="161" t="b" cm="1">
        <f t="array" ref="ED520">INDEX(i.rev,$K520,ED$15)</f>
        <v>1</v>
      </c>
      <c r="EE520" s="161" t="b" cm="1">
        <f t="array" ref="EE520">INDEX(i.rev,$K520,EE$15)</f>
        <v>1</v>
      </c>
      <c r="EF520" s="161" t="b" cm="1">
        <f t="array" ref="EF520">INDEX(i.rev,$K520,EF$15)</f>
        <v>1</v>
      </c>
      <c r="EG520" s="161" t="b" cm="1">
        <f t="array" ref="EG520">INDEX(i.rev,$K520,EG$15)</f>
        <v>1</v>
      </c>
      <c r="EH520" s="10"/>
      <c r="EI520" s="163" t="str">
        <f t="shared" ca="1" si="1819"/>
        <v>-</v>
      </c>
      <c r="EJ520" s="163" t="str">
        <f t="shared" ca="1" si="1819"/>
        <v>-</v>
      </c>
      <c r="EK520" s="163" t="str">
        <f t="shared" ca="1" si="1819"/>
        <v>-</v>
      </c>
      <c r="EL520" s="163" t="str">
        <f t="shared" ca="1" si="1819"/>
        <v>-</v>
      </c>
      <c r="EM520" s="163" t="str">
        <f t="shared" ca="1" si="1819"/>
        <v>-</v>
      </c>
      <c r="EN520" s="163" t="str">
        <f t="shared" ca="1" si="1819"/>
        <v>-</v>
      </c>
      <c r="EO520" s="163" t="str">
        <f t="shared" ca="1" si="1819"/>
        <v>-</v>
      </c>
      <c r="EP520" s="163" t="str">
        <f t="shared" ca="1" si="1819"/>
        <v>-</v>
      </c>
      <c r="EQ520" s="163">
        <f t="shared" ca="1" si="1819"/>
        <v>1</v>
      </c>
      <c r="ER520" s="163">
        <f t="shared" ca="1" si="1819"/>
        <v>1</v>
      </c>
      <c r="ES520" s="163">
        <f t="shared" ca="1" si="1819"/>
        <v>0</v>
      </c>
      <c r="ET520" s="163" t="str">
        <f t="shared" ca="1" si="1819"/>
        <v>-</v>
      </c>
      <c r="EU520" s="163" t="str">
        <f t="shared" ca="1" si="1819"/>
        <v>-</v>
      </c>
      <c r="EV520" s="163" t="str">
        <f t="shared" ca="1" si="1819"/>
        <v>-</v>
      </c>
      <c r="EW520" s="163" t="str">
        <f t="shared" ca="1" si="1819"/>
        <v>-</v>
      </c>
      <c r="EX520" s="163" t="str">
        <f t="shared" ca="1" si="1819"/>
        <v>-</v>
      </c>
      <c r="EY520" s="163" t="str">
        <f t="shared" ca="1" si="1819"/>
        <v>-</v>
      </c>
      <c r="EZ520" s="163" t="str">
        <f t="shared" ca="1" si="1819"/>
        <v>-</v>
      </c>
      <c r="FA520" s="163">
        <f t="shared" ca="1" si="1819"/>
        <v>0</v>
      </c>
      <c r="FB520" s="163" t="str">
        <f t="shared" ca="1" si="1819"/>
        <v>-</v>
      </c>
      <c r="FC520" s="163" t="str">
        <f t="shared" ca="1" si="1819"/>
        <v>-</v>
      </c>
      <c r="FD520" s="163" t="str">
        <f t="shared" ca="1" si="1819"/>
        <v>-</v>
      </c>
      <c r="FE520" s="163" t="str">
        <f t="shared" ca="1" si="1819"/>
        <v>-</v>
      </c>
      <c r="FF520" s="163" t="str">
        <f t="shared" ca="1" si="1819"/>
        <v>-</v>
      </c>
      <c r="FG520" s="163">
        <f t="shared" ca="1" si="1819"/>
        <v>0</v>
      </c>
      <c r="FH520" s="163">
        <f t="shared" ca="1" si="1819"/>
        <v>0</v>
      </c>
      <c r="FI520" s="163">
        <f t="shared" ca="1" si="1819"/>
        <v>0</v>
      </c>
      <c r="FJ520" s="163">
        <f t="shared" ca="1" si="1819"/>
        <v>0</v>
      </c>
      <c r="FK520" s="163">
        <f t="shared" ca="1" si="1819"/>
        <v>0</v>
      </c>
      <c r="FL520" s="163">
        <f t="shared" ca="1" si="1819"/>
        <v>0</v>
      </c>
      <c r="FM520" s="163">
        <f t="shared" ca="1" si="1819"/>
        <v>0</v>
      </c>
      <c r="FN520" s="163" t="str">
        <f t="shared" ca="1" si="1819"/>
        <v>-</v>
      </c>
      <c r="FO520" s="163" t="str">
        <f t="shared" ca="1" si="1819"/>
        <v>-</v>
      </c>
      <c r="FP520" s="163" t="str">
        <f t="shared" ca="1" si="1819"/>
        <v>-</v>
      </c>
      <c r="FQ520" s="163" t="str">
        <f t="shared" ca="1" si="1819"/>
        <v>-</v>
      </c>
      <c r="FR520" s="163" t="str">
        <f t="shared" ca="1" si="1819"/>
        <v>-</v>
      </c>
      <c r="FS520" s="163" t="str">
        <f t="shared" ca="1" si="1819"/>
        <v>-</v>
      </c>
      <c r="FT520" s="163" t="str">
        <f t="shared" ca="1" si="1819"/>
        <v>-</v>
      </c>
      <c r="FU520" s="163" t="str">
        <f t="shared" ca="1" si="1819"/>
        <v>-</v>
      </c>
      <c r="FV520" s="163" t="str">
        <f t="shared" ca="1" si="1819"/>
        <v>-</v>
      </c>
      <c r="FW520" s="163" t="str">
        <f t="shared" ca="1" si="1819"/>
        <v>-</v>
      </c>
      <c r="FX520" s="163" t="str">
        <f t="shared" ca="1" si="1819"/>
        <v>-</v>
      </c>
      <c r="FY520" s="10"/>
      <c r="FZ520" s="163">
        <f t="shared" ca="1" si="1819"/>
        <v>1</v>
      </c>
      <c r="GA520" s="163" t="str">
        <f t="shared" ca="1" si="1819"/>
        <v>-</v>
      </c>
      <c r="GB520" s="163" t="str">
        <f t="shared" ca="1" si="1819"/>
        <v>-</v>
      </c>
      <c r="GC520" s="163" t="str">
        <f t="shared" ca="1" si="1819"/>
        <v>-</v>
      </c>
      <c r="GD520" s="163" t="str">
        <f t="shared" ca="1" si="1735"/>
        <v>-</v>
      </c>
      <c r="GE520" s="163" t="b">
        <f t="shared" ca="1" si="1735"/>
        <v>0</v>
      </c>
      <c r="GF520" s="163" t="str">
        <f t="shared" ca="1" si="1735"/>
        <v>-</v>
      </c>
      <c r="GG520" s="163">
        <f t="shared" ca="1" si="1735"/>
        <v>0</v>
      </c>
      <c r="GH520" s="163" t="str">
        <f t="shared" ca="1" si="1735"/>
        <v>-</v>
      </c>
      <c r="GI520" s="161" cm="1">
        <f t="array" ref="GI520">INDEX(i.rev,$K520,GI$15)</f>
        <v>1</v>
      </c>
      <c r="GJ520" s="163">
        <f t="shared" ca="1" si="1811"/>
        <v>0</v>
      </c>
      <c r="GK520" s="163">
        <f t="shared" ca="1" si="1811"/>
        <v>1</v>
      </c>
      <c r="GL520" s="163">
        <f t="shared" ca="1" si="1811"/>
        <v>0</v>
      </c>
      <c r="GM520" s="163">
        <f t="shared" ca="1" si="1811"/>
        <v>1</v>
      </c>
      <c r="GN520" s="163">
        <f t="shared" ca="1" si="1811"/>
        <v>1</v>
      </c>
      <c r="GO520" s="163">
        <f t="shared" ca="1" si="1811"/>
        <v>1</v>
      </c>
      <c r="GP520" s="163">
        <f t="shared" ca="1" si="1811"/>
        <v>0</v>
      </c>
      <c r="GQ520" s="163">
        <f t="shared" ca="1" si="1811"/>
        <v>0</v>
      </c>
      <c r="GR520" s="163">
        <f t="shared" ca="1" si="1811"/>
        <v>0</v>
      </c>
      <c r="GS520" s="163">
        <f t="shared" ca="1" si="1811"/>
        <v>0</v>
      </c>
      <c r="GT520" s="163">
        <f t="shared" ca="1" si="1811"/>
        <v>0</v>
      </c>
      <c r="GU520" s="163">
        <f t="shared" ca="1" si="1811"/>
        <v>0</v>
      </c>
      <c r="GV520" s="163">
        <f t="shared" ca="1" si="1811"/>
        <v>0</v>
      </c>
      <c r="GW520" s="163">
        <f t="shared" ca="1" si="1811"/>
        <v>0</v>
      </c>
      <c r="GX520" s="163">
        <f t="shared" ca="1" si="1811"/>
        <v>0</v>
      </c>
      <c r="GY520" s="163">
        <f t="shared" ca="1" si="1811"/>
        <v>0</v>
      </c>
      <c r="GZ520" s="161" cm="1">
        <f t="array" ref="GZ520">INDEX(i.rev,$K520,GZ$15)</f>
        <v>0</v>
      </c>
      <c r="HA520" s="163">
        <f t="shared" ca="1" si="1683"/>
        <v>0</v>
      </c>
      <c r="HB520" s="161" cm="1">
        <f t="array" ref="HB520">INDEX(i.rev,$K520,HB$15)</f>
        <v>1</v>
      </c>
      <c r="HC520" s="163">
        <f t="shared" ca="1" si="1771"/>
        <v>0</v>
      </c>
      <c r="HD520" s="163">
        <f t="shared" ca="1" si="1771"/>
        <v>0</v>
      </c>
      <c r="HE520" s="163">
        <f t="shared" ca="1" si="1771"/>
        <v>0</v>
      </c>
      <c r="HF520" s="163">
        <f t="shared" ca="1" si="1771"/>
        <v>0</v>
      </c>
      <c r="HG520" s="163">
        <f t="shared" ca="1" si="1771"/>
        <v>0</v>
      </c>
      <c r="HH520" s="163">
        <f t="shared" ca="1" si="1771"/>
        <v>0</v>
      </c>
      <c r="HI520" s="163">
        <f t="shared" ca="1" si="1771"/>
        <v>0</v>
      </c>
      <c r="HJ520" s="10"/>
      <c r="HK520" s="163" t="str">
        <f t="shared" ca="1" si="1771"/>
        <v>-</v>
      </c>
      <c r="HL520" s="163" t="str">
        <f t="shared" ca="1" si="1771"/>
        <v>-</v>
      </c>
      <c r="HM520" s="163" t="str">
        <f t="shared" ca="1" si="1771"/>
        <v>-</v>
      </c>
      <c r="HN520" s="163" t="str">
        <f t="shared" ca="1" si="1771"/>
        <v>-</v>
      </c>
      <c r="HO520" s="163" t="str">
        <f t="shared" ca="1" si="1685"/>
        <v>-</v>
      </c>
      <c r="HP520" s="161" t="b">
        <f t="shared" ca="1" si="1812"/>
        <v>0</v>
      </c>
      <c r="HQ520" s="161" t="b">
        <f t="shared" ca="1" si="1812"/>
        <v>0</v>
      </c>
      <c r="HR520" s="161" t="b">
        <f t="shared" ca="1" si="1812"/>
        <v>1</v>
      </c>
      <c r="HS520" s="163">
        <f t="shared" ca="1" si="1771"/>
        <v>0</v>
      </c>
      <c r="HT520" s="161">
        <f t="shared" ca="1" si="1813"/>
        <v>1</v>
      </c>
      <c r="HU520" s="161">
        <f t="shared" ca="1" si="1813"/>
        <v>1</v>
      </c>
      <c r="HV520" s="163" t="str">
        <f t="shared" ca="1" si="1771"/>
        <v>-</v>
      </c>
      <c r="HW520" s="163" t="str">
        <f t="shared" ca="1" si="1771"/>
        <v>-</v>
      </c>
      <c r="HX520" s="163" t="str">
        <f t="shared" ca="1" si="1771"/>
        <v>-</v>
      </c>
      <c r="HY520" s="163" t="str">
        <f t="shared" ca="1" si="1771"/>
        <v>-</v>
      </c>
      <c r="HZ520" s="163" t="str">
        <f t="shared" ca="1" si="1771"/>
        <v>-</v>
      </c>
      <c r="IA520" s="163" t="str">
        <f t="shared" ca="1" si="1771"/>
        <v>-</v>
      </c>
      <c r="IB520" s="163" t="str">
        <f t="shared" ca="1" si="1771"/>
        <v>-</v>
      </c>
      <c r="IC520" s="163" t="str">
        <f t="shared" ca="1" si="1771"/>
        <v>-</v>
      </c>
      <c r="ID520" s="163" t="str">
        <f t="shared" ca="1" si="1771"/>
        <v>-</v>
      </c>
      <c r="IE520" s="163" t="b">
        <f t="shared" ca="1" si="1771"/>
        <v>1</v>
      </c>
      <c r="IF520" s="163" t="str">
        <f t="shared" ca="1" si="1771"/>
        <v>-</v>
      </c>
      <c r="IG520" s="163" t="str">
        <f t="shared" ca="1" si="1771"/>
        <v>-</v>
      </c>
      <c r="IH520" s="163" t="str">
        <f ca="1">OFFSET(IH$5,$B520,0)</f>
        <v>-</v>
      </c>
      <c r="II520" s="163" t="b">
        <f t="shared" ca="1" si="1814"/>
        <v>1</v>
      </c>
      <c r="IJ520" s="163">
        <f ca="1">OFFSET(IJ$5,$B520,0)</f>
        <v>0</v>
      </c>
      <c r="IK520" s="163" t="str">
        <f t="shared" ca="1" si="1814"/>
        <v>-</v>
      </c>
      <c r="IL520" s="163" t="str">
        <f t="shared" ca="1" si="1814"/>
        <v>-</v>
      </c>
      <c r="IM520" s="163" t="str">
        <f t="shared" ca="1" si="1814"/>
        <v>-</v>
      </c>
      <c r="IN520" s="163" t="str">
        <f t="shared" ca="1" si="1814"/>
        <v>-</v>
      </c>
      <c r="IO520" s="163" t="str">
        <f t="shared" ca="1" si="1814"/>
        <v>-</v>
      </c>
      <c r="IP520" s="163">
        <f t="shared" ca="1" si="1814"/>
        <v>0</v>
      </c>
      <c r="IQ520" s="163" t="str">
        <f t="shared" ca="1" si="1814"/>
        <v>-</v>
      </c>
      <c r="IR520" s="163" t="str">
        <f t="shared" ca="1" si="1814"/>
        <v>-</v>
      </c>
      <c r="IS520" s="163" t="str">
        <f t="shared" ca="1" si="1814"/>
        <v>-</v>
      </c>
      <c r="IT520" s="163">
        <f t="shared" ca="1" si="1814"/>
        <v>500</v>
      </c>
      <c r="IU520" s="163">
        <f t="shared" ca="1" si="1814"/>
        <v>500</v>
      </c>
      <c r="IV520" s="163" t="str">
        <f t="shared" ca="1" si="1814"/>
        <v>-</v>
      </c>
      <c r="IW520" s="163" t="str">
        <f t="shared" ca="1" si="1814"/>
        <v>-</v>
      </c>
      <c r="IX520" s="163" t="str">
        <f t="shared" ca="1" si="1814"/>
        <v>-</v>
      </c>
      <c r="IY520" s="163" t="str">
        <f t="shared" ca="1" si="1815"/>
        <v>-</v>
      </c>
      <c r="IZ520" s="163" t="str">
        <f t="shared" ca="1" si="1827"/>
        <v>-</v>
      </c>
      <c r="JA520" s="163" t="str">
        <f t="shared" ca="1" si="1827"/>
        <v>-</v>
      </c>
      <c r="JB520" s="163" t="str">
        <f t="shared" ca="1" si="1827"/>
        <v>-</v>
      </c>
      <c r="JC520" s="163" t="str">
        <f t="shared" ca="1" si="1827"/>
        <v>-</v>
      </c>
      <c r="JD520" s="163" t="str">
        <f t="shared" ca="1" si="1827"/>
        <v>-</v>
      </c>
      <c r="JE520" s="163" t="str">
        <f t="shared" ca="1" si="1827"/>
        <v>-</v>
      </c>
      <c r="JF520" s="163" t="str">
        <f t="shared" ca="1" si="1827"/>
        <v>-</v>
      </c>
      <c r="JG520" s="163" t="str">
        <f t="shared" ca="1" si="1827"/>
        <v>-</v>
      </c>
      <c r="JH520" s="163" t="str">
        <f t="shared" ca="1" si="1827"/>
        <v>-</v>
      </c>
      <c r="JI520" s="163" t="str">
        <f t="shared" ca="1" si="1827"/>
        <v>-</v>
      </c>
      <c r="JJ520" s="163" t="str">
        <f t="shared" ca="1" si="1827"/>
        <v>-</v>
      </c>
      <c r="JK520" s="163" t="str">
        <f t="shared" ca="1" si="1827"/>
        <v>-</v>
      </c>
      <c r="JL520" s="163" t="str">
        <f t="shared" ca="1" si="1827"/>
        <v>-</v>
      </c>
      <c r="JM520" s="163" t="str">
        <f t="shared" ca="1" si="1827"/>
        <v>-</v>
      </c>
      <c r="JN520" s="163" t="str">
        <f t="shared" ca="1" si="1782"/>
        <v>-</v>
      </c>
      <c r="JO520" s="163" t="str">
        <f t="shared" ca="1" si="1782"/>
        <v>-</v>
      </c>
      <c r="JP520" s="163" t="str">
        <f t="shared" ca="1" si="1782"/>
        <v>-</v>
      </c>
      <c r="JQ520" s="163" t="str">
        <f t="shared" ca="1" si="1782"/>
        <v>-</v>
      </c>
      <c r="JR520" s="163" t="str">
        <f t="shared" ca="1" si="1782"/>
        <v>-</v>
      </c>
      <c r="JS520" s="163" t="str">
        <f t="shared" ca="1" si="1827"/>
        <v>-</v>
      </c>
      <c r="JT520" s="163" t="str">
        <f t="shared" ca="1" si="1827"/>
        <v>-</v>
      </c>
      <c r="JU520" s="163" t="str">
        <f t="shared" ca="1" si="1827"/>
        <v>-</v>
      </c>
      <c r="JV520" s="163" t="str">
        <f t="shared" ca="1" si="1827"/>
        <v>-</v>
      </c>
      <c r="JW520" s="163" t="str">
        <f t="shared" ca="1" si="1827"/>
        <v>-</v>
      </c>
      <c r="JX520" s="163" t="str">
        <f t="shared" ca="1" si="1815"/>
        <v>-</v>
      </c>
      <c r="JY520" s="163" t="str">
        <f t="shared" ca="1" si="1816"/>
        <v>-</v>
      </c>
      <c r="JZ520" s="163" t="str">
        <f t="shared" ca="1" si="1816"/>
        <v>-</v>
      </c>
      <c r="KA520" s="163" t="str">
        <f t="shared" ca="1" si="1816"/>
        <v>-</v>
      </c>
      <c r="KB520" s="163" t="str">
        <f t="shared" ca="1" si="1816"/>
        <v>-</v>
      </c>
      <c r="KC520" s="163" t="str">
        <f t="shared" ca="1" si="1816"/>
        <v>-</v>
      </c>
      <c r="KD520" s="163" t="str">
        <f t="shared" ca="1" si="1816"/>
        <v>-</v>
      </c>
      <c r="KE520" s="163" t="str">
        <f t="shared" ca="1" si="1816"/>
        <v>-</v>
      </c>
      <c r="KF520" s="163" t="str">
        <f t="shared" ca="1" si="1816"/>
        <v>-</v>
      </c>
      <c r="KG520" s="163" t="str">
        <f t="shared" ca="1" si="1816"/>
        <v>-</v>
      </c>
      <c r="KH520" s="163" t="str">
        <f t="shared" ca="1" si="1816"/>
        <v>-</v>
      </c>
      <c r="KI520" s="163" t="str">
        <f t="shared" ca="1" si="1816"/>
        <v>-</v>
      </c>
      <c r="KJ520" s="163" t="str">
        <f t="shared" ca="1" si="1816"/>
        <v>-</v>
      </c>
      <c r="KK520" s="163" t="str">
        <f t="shared" ca="1" si="1816"/>
        <v>-</v>
      </c>
      <c r="KL520" s="163" t="str">
        <f t="shared" ca="1" si="1816"/>
        <v>-</v>
      </c>
      <c r="KM520" s="163" t="str">
        <f t="shared" ca="1" si="1816"/>
        <v>-</v>
      </c>
      <c r="KN520" s="163" t="str">
        <f t="shared" ca="1" si="1816"/>
        <v>-</v>
      </c>
      <c r="KO520" s="163" t="str">
        <f t="shared" ca="1" si="1816"/>
        <v>-</v>
      </c>
      <c r="KP520" s="163" t="str">
        <f t="shared" ca="1" si="1816"/>
        <v>-</v>
      </c>
      <c r="KQ520" s="163" t="str">
        <f t="shared" ca="1" si="1816"/>
        <v>-</v>
      </c>
      <c r="KR520" s="163" t="str">
        <f t="shared" ref="JY520:LN526" ca="1" si="1835">OFFSET(KR$5,$B520,0)</f>
        <v>-</v>
      </c>
      <c r="KS520" s="163" t="str">
        <f t="shared" ca="1" si="1835"/>
        <v>-</v>
      </c>
      <c r="KT520" s="163" t="str">
        <f t="shared" ca="1" si="1835"/>
        <v>-</v>
      </c>
      <c r="KU520" s="163" t="str">
        <f t="shared" ca="1" si="1835"/>
        <v>-</v>
      </c>
      <c r="KV520" s="163" t="str">
        <f t="shared" ca="1" si="1835"/>
        <v>-</v>
      </c>
      <c r="KW520" s="163" t="str">
        <f t="shared" ca="1" si="1835"/>
        <v>-</v>
      </c>
      <c r="KX520" s="163" t="str">
        <f t="shared" ca="1" si="1835"/>
        <v>-</v>
      </c>
      <c r="KY520" s="163" t="str">
        <f t="shared" ca="1" si="1835"/>
        <v>-</v>
      </c>
      <c r="KZ520" s="163" t="str">
        <f t="shared" ca="1" si="1835"/>
        <v>-</v>
      </c>
      <c r="LA520" s="163" t="str">
        <f t="shared" ca="1" si="1835"/>
        <v>-</v>
      </c>
      <c r="LB520" s="163" t="str">
        <f t="shared" ca="1" si="1835"/>
        <v>-</v>
      </c>
      <c r="LC520" s="163" t="str">
        <f t="shared" ca="1" si="1835"/>
        <v>-</v>
      </c>
      <c r="LD520" s="163" t="str">
        <f t="shared" ca="1" si="1835"/>
        <v>-</v>
      </c>
      <c r="LE520" s="163" t="str">
        <f t="shared" ca="1" si="1835"/>
        <v>-</v>
      </c>
      <c r="LF520" s="163" t="str">
        <f t="shared" ca="1" si="1835"/>
        <v>-</v>
      </c>
      <c r="LG520" s="163" t="str">
        <f t="shared" ca="1" si="1835"/>
        <v>-</v>
      </c>
      <c r="LH520" s="163" t="str">
        <f t="shared" ca="1" si="1835"/>
        <v>-</v>
      </c>
      <c r="LI520" s="163" t="str">
        <f t="shared" ca="1" si="1835"/>
        <v>-</v>
      </c>
      <c r="LJ520" s="163" t="str">
        <f t="shared" ca="1" si="1835"/>
        <v>-</v>
      </c>
      <c r="LK520" s="163" t="str">
        <f t="shared" ca="1" si="1835"/>
        <v>-</v>
      </c>
      <c r="LL520" s="163" t="str">
        <f t="shared" ca="1" si="1835"/>
        <v>-</v>
      </c>
      <c r="LM520" s="163" t="str">
        <f t="shared" ca="1" si="1835"/>
        <v>-</v>
      </c>
      <c r="LN520" s="163" t="str">
        <f t="shared" ca="1" si="1835"/>
        <v>-</v>
      </c>
      <c r="LO520" s="163" t="str">
        <f t="shared" ca="1" si="1815"/>
        <v>-</v>
      </c>
      <c r="LP520" s="163" t="str">
        <f t="shared" ca="1" si="1815"/>
        <v>-</v>
      </c>
      <c r="LQ520" s="163" t="str">
        <f t="shared" ca="1" si="1815"/>
        <v>-</v>
      </c>
      <c r="LR520" s="163" t="str">
        <f t="shared" ca="1" si="1815"/>
        <v>-</v>
      </c>
      <c r="LS520" s="163" t="str">
        <f t="shared" ca="1" si="1815"/>
        <v>-</v>
      </c>
      <c r="LT520" s="163" t="str">
        <f t="shared" ca="1" si="1815"/>
        <v>-</v>
      </c>
      <c r="LU520" s="163" t="str">
        <f t="shared" ca="1" si="1815"/>
        <v>-</v>
      </c>
      <c r="LV520" s="163" t="str">
        <f t="shared" ca="1" si="1815"/>
        <v>-</v>
      </c>
      <c r="LW520" s="163" t="str">
        <f t="shared" ca="1" si="1815"/>
        <v>-</v>
      </c>
      <c r="LX520" s="163" t="str">
        <f t="shared" ca="1" si="1815"/>
        <v>-</v>
      </c>
      <c r="LY520" s="10"/>
      <c r="LZ520" s="161">
        <f t="shared" ca="1" si="1694"/>
        <v>4.4999999999999998E-2</v>
      </c>
      <c r="MA520" s="161">
        <f t="shared" ca="1" si="1695"/>
        <v>4.4999999999999998E-2</v>
      </c>
      <c r="MB520" s="163">
        <f t="shared" ca="1" si="1797"/>
        <v>1</v>
      </c>
      <c r="MC520" s="163">
        <f t="shared" ca="1" si="1797"/>
        <v>0</v>
      </c>
      <c r="MD520" s="163">
        <f t="shared" ca="1" si="1797"/>
        <v>1</v>
      </c>
      <c r="ME520" s="163">
        <f t="shared" ca="1" si="1797"/>
        <v>1</v>
      </c>
      <c r="MF520" s="163">
        <f t="shared" ca="1" si="1797"/>
        <v>0</v>
      </c>
      <c r="MG520" s="163">
        <f t="shared" ca="1" si="1797"/>
        <v>70</v>
      </c>
      <c r="MH520" s="163">
        <f t="shared" ca="1" si="1797"/>
        <v>50</v>
      </c>
      <c r="MI520" s="163">
        <f t="shared" ca="1" si="1797"/>
        <v>85</v>
      </c>
      <c r="MJ520" s="163">
        <f t="shared" ca="1" si="1797"/>
        <v>50</v>
      </c>
      <c r="MK520" s="161">
        <f t="shared" ca="1" si="1697"/>
        <v>1</v>
      </c>
      <c r="ML520" s="161">
        <f t="shared" ca="1" si="1698"/>
        <v>1</v>
      </c>
      <c r="MM520" s="161">
        <f t="shared" ca="1" si="1699"/>
        <v>1</v>
      </c>
      <c r="MN520" s="161">
        <f t="shared" ca="1" si="1700"/>
        <v>1</v>
      </c>
      <c r="MO520" s="161">
        <f t="shared" ca="1" si="1700"/>
        <v>1</v>
      </c>
      <c r="MP520" s="163">
        <f t="shared" ca="1" si="1797"/>
        <v>1</v>
      </c>
      <c r="MQ520" s="10"/>
      <c r="MR520" s="163">
        <f t="shared" ca="1" si="1797"/>
        <v>1</v>
      </c>
      <c r="MS520" s="161">
        <f t="shared" ca="1" si="1701"/>
        <v>1</v>
      </c>
      <c r="MT520" s="163">
        <f t="shared" ca="1" si="1797"/>
        <v>0.75</v>
      </c>
      <c r="MU520" s="163">
        <f t="shared" ca="1" si="1797"/>
        <v>0.8</v>
      </c>
      <c r="MV520" s="163">
        <f t="shared" ca="1" si="1641"/>
        <v>0.82499999999999996</v>
      </c>
      <c r="MW520" s="163">
        <f t="shared" ca="1" si="1641"/>
        <v>0.875</v>
      </c>
      <c r="MX520" s="163">
        <f t="shared" ca="1" si="1797"/>
        <v>0.9</v>
      </c>
      <c r="MY520" s="163">
        <f t="shared" ca="1" si="1834"/>
        <v>0.75</v>
      </c>
      <c r="MZ520" s="163">
        <f t="shared" ca="1" si="1794"/>
        <v>0.78142857142857147</v>
      </c>
      <c r="NA520" s="163">
        <f t="shared" ca="1" si="1794"/>
        <v>0.82499999999999996</v>
      </c>
      <c r="NB520" s="163">
        <f t="shared" ca="1" si="1834"/>
        <v>0.875</v>
      </c>
      <c r="NC520" s="163">
        <f t="shared" ca="1" si="1834"/>
        <v>0.9</v>
      </c>
      <c r="ND520" s="163">
        <f t="shared" ca="1" si="1794"/>
        <v>0.9</v>
      </c>
      <c r="NE520" s="163">
        <f t="shared" ca="1" si="1834"/>
        <v>0.75</v>
      </c>
      <c r="NF520" s="163">
        <f t="shared" ca="1" si="1794"/>
        <v>0.78142857142857147</v>
      </c>
      <c r="NG520" s="163">
        <f t="shared" ca="1" si="1794"/>
        <v>0.82499999999999996</v>
      </c>
      <c r="NH520" s="163">
        <f t="shared" ca="1" si="1834"/>
        <v>0.875</v>
      </c>
      <c r="NI520" s="163">
        <f t="shared" ca="1" si="1834"/>
        <v>0.9</v>
      </c>
      <c r="NJ520" s="163">
        <f t="shared" ca="1" si="1794"/>
        <v>0.9</v>
      </c>
      <c r="NK520" s="163">
        <f t="shared" ca="1" si="1834"/>
        <v>0.75</v>
      </c>
      <c r="NL520" s="163">
        <f t="shared" ca="1" si="1794"/>
        <v>0.78142857142857147</v>
      </c>
      <c r="NM520" s="163">
        <f t="shared" ca="1" si="1794"/>
        <v>0.82499999999999996</v>
      </c>
      <c r="NN520" s="163">
        <f t="shared" ca="1" si="1834"/>
        <v>0.875</v>
      </c>
      <c r="NO520" s="163">
        <f t="shared" ca="1" si="1834"/>
        <v>0.9</v>
      </c>
      <c r="NP520" s="163">
        <f t="shared" ca="1" si="1794"/>
        <v>0.9</v>
      </c>
      <c r="NQ520" s="163">
        <f t="shared" ca="1" si="1834"/>
        <v>0.75</v>
      </c>
      <c r="NR520" s="163">
        <f t="shared" ca="1" si="1794"/>
        <v>0.78142857142857147</v>
      </c>
      <c r="NS520" s="163">
        <f t="shared" ca="1" si="1794"/>
        <v>0.82499999999999996</v>
      </c>
      <c r="NT520" s="163">
        <f t="shared" ca="1" si="1834"/>
        <v>0.875</v>
      </c>
      <c r="NU520" s="163">
        <f t="shared" ca="1" si="1834"/>
        <v>0.9</v>
      </c>
      <c r="NV520" s="163">
        <f t="shared" ca="1" si="1794"/>
        <v>0.9</v>
      </c>
      <c r="NW520" s="163">
        <f t="shared" ca="1" si="1834"/>
        <v>0.75</v>
      </c>
      <c r="NX520" s="163">
        <f t="shared" ca="1" si="1794"/>
        <v>0.78142857142857147</v>
      </c>
      <c r="NY520" s="163">
        <f t="shared" ca="1" si="1794"/>
        <v>0.82499999999999996</v>
      </c>
      <c r="NZ520" s="163">
        <f t="shared" ca="1" si="1834"/>
        <v>0.875</v>
      </c>
      <c r="OA520" s="163">
        <f t="shared" ca="1" si="1834"/>
        <v>0.9</v>
      </c>
      <c r="OB520" s="163">
        <f t="shared" ca="1" si="1794"/>
        <v>0.9</v>
      </c>
      <c r="OC520" s="163">
        <f t="shared" ca="1" si="1834"/>
        <v>0.75</v>
      </c>
      <c r="OD520" s="163">
        <f t="shared" ca="1" si="1794"/>
        <v>0.78142857142857147</v>
      </c>
      <c r="OE520" s="163">
        <f t="shared" ca="1" si="1794"/>
        <v>0.82499999999999996</v>
      </c>
      <c r="OF520" s="163">
        <f t="shared" ca="1" si="1834"/>
        <v>0.875</v>
      </c>
      <c r="OG520" s="163">
        <f t="shared" ca="1" si="1834"/>
        <v>0.9</v>
      </c>
      <c r="OH520" s="163">
        <f t="shared" ca="1" si="1794"/>
        <v>0.9</v>
      </c>
      <c r="OI520" s="163">
        <f t="shared" ca="1" si="1834"/>
        <v>0.75</v>
      </c>
      <c r="OJ520" s="163">
        <f t="shared" ca="1" si="1794"/>
        <v>0.76904761904761909</v>
      </c>
      <c r="OK520" s="163">
        <f t="shared" ca="1" si="1794"/>
        <v>0.82000000000000006</v>
      </c>
      <c r="OL520" s="163">
        <f t="shared" ca="1" si="1834"/>
        <v>0.875</v>
      </c>
      <c r="OM520" s="163">
        <f t="shared" ca="1" si="1834"/>
        <v>0.9</v>
      </c>
      <c r="ON520" s="163">
        <f t="shared" ca="1" si="1794"/>
        <v>0.90000000000000013</v>
      </c>
      <c r="OO520" s="163">
        <f t="shared" ca="1" si="1834"/>
        <v>0.75</v>
      </c>
      <c r="OP520" s="163">
        <f t="shared" ca="1" si="1794"/>
        <v>0.76904761904761909</v>
      </c>
      <c r="OQ520" s="163">
        <f t="shared" ca="1" si="1794"/>
        <v>0.82000000000000006</v>
      </c>
      <c r="OR520" s="163">
        <f t="shared" ca="1" si="1834"/>
        <v>0.875</v>
      </c>
      <c r="OS520" s="163">
        <f t="shared" ca="1" si="1834"/>
        <v>0.9</v>
      </c>
      <c r="OT520" s="163">
        <f t="shared" ca="1" si="1794"/>
        <v>0.9</v>
      </c>
      <c r="OU520" s="163">
        <f t="shared" ca="1" si="1834"/>
        <v>0.875</v>
      </c>
      <c r="OV520" s="161">
        <f t="shared" ca="1" si="1705"/>
        <v>1</v>
      </c>
      <c r="OW520" s="161">
        <f t="shared" ca="1" si="1706"/>
        <v>1</v>
      </c>
      <c r="OX520" s="161" t="str">
        <f t="shared" ca="1" si="1707"/>
        <v>-</v>
      </c>
      <c r="OY520" s="163" t="str">
        <f t="shared" ca="1" si="1708"/>
        <v>-</v>
      </c>
      <c r="OZ520" s="161" t="str">
        <f t="shared" ca="1" si="1709"/>
        <v>-</v>
      </c>
      <c r="PA520" s="161" t="str">
        <f t="shared" ca="1" si="1710"/>
        <v>-</v>
      </c>
      <c r="PB520" s="163">
        <f t="shared" ca="1" si="1797"/>
        <v>0</v>
      </c>
      <c r="PC520" s="27">
        <v>0</v>
      </c>
    </row>
    <row r="521" spans="1:419" s="143" customFormat="1" hidden="1" outlineLevel="1">
      <c r="A521" s="121">
        <f t="shared" si="14"/>
        <v>516</v>
      </c>
      <c r="B521" s="121">
        <f t="shared" ref="B521:B534" si="1836">$A$18</f>
        <v>13</v>
      </c>
      <c r="C521" s="143">
        <f t="shared" si="1724"/>
        <v>1002</v>
      </c>
      <c r="D521" s="143" t="s">
        <v>884</v>
      </c>
      <c r="E521" s="143" t="b">
        <f t="shared" si="1667"/>
        <v>1</v>
      </c>
      <c r="F521" s="143" t="b">
        <v>0</v>
      </c>
      <c r="G521" s="143" t="b">
        <f t="shared" si="1712"/>
        <v>1</v>
      </c>
      <c r="H521" s="139">
        <f t="shared" ca="1" si="1817"/>
        <v>3</v>
      </c>
      <c r="I521" s="32">
        <v>3</v>
      </c>
      <c r="J521" s="32">
        <v>1</v>
      </c>
      <c r="K521" s="32">
        <v>3</v>
      </c>
      <c r="L521" s="139">
        <f t="shared" ca="1" si="1817"/>
        <v>1</v>
      </c>
      <c r="M521" s="139">
        <f t="shared" ca="1" si="1817"/>
        <v>1</v>
      </c>
      <c r="N521" s="139">
        <f t="shared" ca="1" si="1817"/>
        <v>1</v>
      </c>
      <c r="O521" s="139">
        <f t="shared" ca="1" si="1817"/>
        <v>1</v>
      </c>
      <c r="P521" s="139">
        <f t="shared" ca="1" si="1817"/>
        <v>1</v>
      </c>
      <c r="Q521" s="139">
        <f t="shared" ca="1" si="1817"/>
        <v>1</v>
      </c>
      <c r="R521" s="139">
        <f t="shared" ca="1" si="1817"/>
        <v>2</v>
      </c>
      <c r="S521" s="139">
        <f t="shared" ca="1" si="1817"/>
        <v>1</v>
      </c>
      <c r="T521" s="139">
        <f t="shared" ca="1" si="1806"/>
        <v>1</v>
      </c>
      <c r="U521" s="139">
        <f t="shared" ca="1" si="1806"/>
        <v>1</v>
      </c>
      <c r="V521" s="139">
        <f t="shared" ca="1" si="1806"/>
        <v>1</v>
      </c>
      <c r="W521" s="139">
        <f t="shared" ca="1" si="1817"/>
        <v>1</v>
      </c>
      <c r="X521" s="139">
        <f t="shared" ca="1" si="1817"/>
        <v>1</v>
      </c>
      <c r="Y521" s="139">
        <f t="shared" ca="1" si="1817"/>
        <v>1</v>
      </c>
      <c r="Z521" s="139">
        <f t="shared" ca="1" si="1817"/>
        <v>1</v>
      </c>
      <c r="AA521" s="139">
        <f t="shared" ca="1" si="1817"/>
        <v>1</v>
      </c>
      <c r="AB521" s="139">
        <f t="shared" ca="1" si="1817"/>
        <v>1</v>
      </c>
      <c r="AC521" s="139">
        <f t="shared" ca="1" si="1818"/>
        <v>1</v>
      </c>
      <c r="AE521" s="157"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163" t="str">
        <f t="shared" ca="1" si="1807"/>
        <v>-</v>
      </c>
      <c r="AI521" s="163" t="str">
        <f t="shared" ca="1" si="1807"/>
        <v>-</v>
      </c>
      <c r="AJ521" s="163" t="str">
        <f t="shared" ca="1" si="1807"/>
        <v>-</v>
      </c>
      <c r="AK521" s="163" t="str">
        <f t="shared" ca="1" si="1807"/>
        <v>-</v>
      </c>
      <c r="AL521" s="163" t="str">
        <f t="shared" ca="1" si="1807"/>
        <v>-</v>
      </c>
      <c r="AM521" s="163" t="b">
        <f t="shared" ca="1" si="1807"/>
        <v>1</v>
      </c>
      <c r="AN521" s="10"/>
      <c r="AO521" s="161" t="b">
        <f t="shared" si="1808"/>
        <v>0</v>
      </c>
      <c r="AP521" s="161">
        <f t="shared" si="1808"/>
        <v>2</v>
      </c>
      <c r="AQ521" s="161" t="b">
        <f t="shared" si="1808"/>
        <v>0</v>
      </c>
      <c r="AR521" s="161" t="b">
        <f t="shared" si="1808"/>
        <v>1</v>
      </c>
      <c r="AS521" s="161" t="b">
        <f t="shared" si="1808"/>
        <v>1</v>
      </c>
      <c r="AT521" s="161" t="b">
        <f t="shared" si="1808"/>
        <v>0</v>
      </c>
      <c r="AU521" s="161">
        <f t="shared" ca="1" si="1670"/>
        <v>0</v>
      </c>
      <c r="AV521" s="161" t="b">
        <f t="shared" si="1809"/>
        <v>0</v>
      </c>
      <c r="AW521" s="161" t="b">
        <f t="shared" si="1809"/>
        <v>0</v>
      </c>
      <c r="AX521" s="161" t="str">
        <f t="shared" si="1809"/>
        <v>-</v>
      </c>
      <c r="AY521" s="161" t="str">
        <f t="shared" si="1809"/>
        <v>-</v>
      </c>
      <c r="AZ521" s="161" t="str">
        <f t="shared" si="1809"/>
        <v>-</v>
      </c>
      <c r="BA521" s="10"/>
      <c r="BB521" s="161" t="b">
        <f t="shared" si="1672"/>
        <v>1</v>
      </c>
      <c r="BC521" s="163" t="b">
        <f t="shared" ca="1" si="1673"/>
        <v>1</v>
      </c>
      <c r="BD521" s="163" t="b">
        <f t="shared" ca="1" si="1673"/>
        <v>1</v>
      </c>
      <c r="BE521" s="162">
        <f t="shared" ca="1" si="1674"/>
        <v>3210</v>
      </c>
      <c r="BF521" s="163" t="str">
        <f t="shared" ca="1" si="1784"/>
        <v>-</v>
      </c>
      <c r="BG521" s="163" t="str">
        <f t="shared" ca="1" si="1784"/>
        <v>-</v>
      </c>
      <c r="BH521" s="163" t="str">
        <f t="shared" ca="1" si="1784"/>
        <v>-</v>
      </c>
      <c r="BI521" s="163" t="str">
        <f t="shared" ca="1" si="1784"/>
        <v>-</v>
      </c>
      <c r="BJ521" s="163" t="str">
        <f t="shared" ca="1" si="1784"/>
        <v>-</v>
      </c>
      <c r="BK521" s="163">
        <f t="shared" ca="1" si="1784"/>
        <v>1</v>
      </c>
      <c r="BL521" s="163">
        <f t="shared" ca="1" si="1784"/>
        <v>1</v>
      </c>
      <c r="BM521" s="163" t="str">
        <f t="shared" ca="1" si="1784"/>
        <v>-</v>
      </c>
      <c r="BN521" s="163" t="str">
        <f t="shared" ca="1" si="1784"/>
        <v>-</v>
      </c>
      <c r="BO521" s="163" t="b">
        <f t="shared" ca="1" si="1676"/>
        <v>0</v>
      </c>
      <c r="BP521" s="163" t="b">
        <f t="shared" ca="1" si="1823"/>
        <v>0</v>
      </c>
      <c r="BQ521" s="163" t="b">
        <f t="shared" ca="1" si="1823"/>
        <v>0</v>
      </c>
      <c r="BR521" s="163" t="b">
        <f t="shared" ca="1" si="1823"/>
        <v>0</v>
      </c>
      <c r="BS521" s="163" t="b">
        <f t="shared" ca="1" si="1823"/>
        <v>0</v>
      </c>
      <c r="BT521" s="163" t="b">
        <f t="shared" ca="1" si="1823"/>
        <v>0</v>
      </c>
      <c r="BU521" s="163" t="b">
        <f t="shared" ca="1" si="1823"/>
        <v>0</v>
      </c>
      <c r="BV521" s="163" t="b">
        <f t="shared" ca="1" si="1823"/>
        <v>0</v>
      </c>
      <c r="BW521" s="163" t="b">
        <f t="shared" ca="1" si="1823"/>
        <v>0</v>
      </c>
      <c r="BX521" s="163" t="str">
        <f t="shared" ca="1" si="1767"/>
        <v>-</v>
      </c>
      <c r="BY521" s="163" t="str">
        <f t="shared" ca="1" si="1768"/>
        <v>-</v>
      </c>
      <c r="BZ521" s="163" t="str">
        <f t="shared" ca="1" si="1768"/>
        <v>-</v>
      </c>
      <c r="CA521" s="163" t="str">
        <f t="shared" ca="1" si="1768"/>
        <v>-</v>
      </c>
      <c r="CB521" s="163" t="str">
        <f t="shared" ca="1" si="1768"/>
        <v>-</v>
      </c>
      <c r="CC521" s="163" t="str">
        <f t="shared" ca="1" si="1768"/>
        <v>-</v>
      </c>
      <c r="CD521" s="163" t="str">
        <f t="shared" ca="1" si="1768"/>
        <v>-</v>
      </c>
      <c r="CE521" s="163" t="str">
        <f t="shared" ca="1" si="1768"/>
        <v>-</v>
      </c>
      <c r="CF521" s="163" t="str">
        <f t="shared" ca="1" si="1768"/>
        <v>-</v>
      </c>
      <c r="CG521" s="163" t="str">
        <f t="shared" ca="1" si="1767"/>
        <v>-</v>
      </c>
      <c r="CH521" s="163" t="str">
        <f t="shared" ca="1" si="1767"/>
        <v>-</v>
      </c>
      <c r="CI521" s="163" t="str">
        <f t="shared" ca="1" si="1767"/>
        <v>-</v>
      </c>
      <c r="CJ521" s="163" t="str">
        <f t="shared" ca="1" si="1767"/>
        <v>-</v>
      </c>
      <c r="CK521" s="163" t="str">
        <f t="shared" ca="1" si="1767"/>
        <v>-</v>
      </c>
      <c r="CL521" s="163" t="str">
        <f t="shared" ca="1" si="1767"/>
        <v>-</v>
      </c>
      <c r="CM521" s="163" t="str">
        <f t="shared" ca="1" si="1767"/>
        <v>-</v>
      </c>
      <c r="CN521" s="163" t="str">
        <f t="shared" ca="1" si="1767"/>
        <v>-</v>
      </c>
      <c r="CO521" s="163" t="str">
        <f t="shared" ca="1" si="1767"/>
        <v>-</v>
      </c>
      <c r="CP521" s="163" t="str">
        <f t="shared" ca="1" si="1767"/>
        <v>-</v>
      </c>
      <c r="CQ521" s="163" t="str">
        <f t="shared" ca="1" si="1767"/>
        <v>-</v>
      </c>
      <c r="CR521" s="163" t="str">
        <f t="shared" ca="1" si="1767"/>
        <v>-</v>
      </c>
      <c r="CS521" s="163" t="str">
        <f t="shared" ca="1" si="1767"/>
        <v>-</v>
      </c>
      <c r="CT521" s="163" t="str">
        <f t="shared" ca="1" si="1767"/>
        <v>-</v>
      </c>
      <c r="CU521" s="163" t="str">
        <f t="shared" ca="1" si="1830"/>
        <v>-</v>
      </c>
      <c r="CV521" s="163" t="str">
        <f t="shared" ca="1" si="1830"/>
        <v>-</v>
      </c>
      <c r="CW521" s="163" t="str">
        <f t="shared" ca="1" si="1830"/>
        <v>-</v>
      </c>
      <c r="CX521" s="163" t="str">
        <f t="shared" ca="1" si="1830"/>
        <v>-</v>
      </c>
      <c r="CY521" s="163" t="str">
        <f t="shared" ca="1" si="1830"/>
        <v>-</v>
      </c>
      <c r="CZ521" s="163" t="str">
        <f t="shared" ca="1" si="1830"/>
        <v>-</v>
      </c>
      <c r="DA521" s="163" t="str">
        <f t="shared" ca="1" si="1830"/>
        <v>-</v>
      </c>
      <c r="DB521" s="163" t="str">
        <f t="shared" ca="1" si="1830"/>
        <v>-</v>
      </c>
      <c r="DC521" s="163" t="str">
        <f t="shared" ca="1" si="1767"/>
        <v>-</v>
      </c>
      <c r="DD521" s="163" t="str">
        <f t="shared" ca="1" si="1769"/>
        <v>-</v>
      </c>
      <c r="DE521" s="163" t="str">
        <f t="shared" ca="1" si="1769"/>
        <v>-</v>
      </c>
      <c r="DF521" s="163" t="str">
        <f t="shared" ca="1" si="1769"/>
        <v>-</v>
      </c>
      <c r="DG521" s="163" t="str">
        <f t="shared" ca="1" si="1769"/>
        <v>-</v>
      </c>
      <c r="DH521" s="163" t="str">
        <f t="shared" ca="1" si="1769"/>
        <v>-</v>
      </c>
      <c r="DI521" s="163" t="str">
        <f t="shared" ca="1" si="1769"/>
        <v>-</v>
      </c>
      <c r="DJ521" s="163" t="str">
        <f t="shared" ca="1" si="1769"/>
        <v>-</v>
      </c>
      <c r="DK521" s="163" t="str">
        <f t="shared" ca="1" si="1769"/>
        <v>-</v>
      </c>
      <c r="DL521" s="10"/>
      <c r="DM521" s="163" t="str">
        <f t="shared" ca="1" si="1784"/>
        <v>-</v>
      </c>
      <c r="DN521" s="163" t="str">
        <f t="shared" ca="1" si="1784"/>
        <v>-</v>
      </c>
      <c r="DO521" s="163" t="str">
        <f t="shared" ca="1" si="1784"/>
        <v>-</v>
      </c>
      <c r="DP521" s="163" t="str">
        <f t="shared" ca="1" si="1784"/>
        <v>-</v>
      </c>
      <c r="DQ521" s="163" t="str">
        <f t="shared" ca="1" si="1784"/>
        <v>-</v>
      </c>
      <c r="DR521" s="163" t="str">
        <f t="shared" ca="1" si="1784"/>
        <v>-</v>
      </c>
      <c r="DS521" s="163" t="str">
        <f t="shared" ca="1" si="1784"/>
        <v>-</v>
      </c>
      <c r="DT521" s="163" t="str">
        <f t="shared" ca="1" si="1784"/>
        <v>-</v>
      </c>
      <c r="DU521" s="163" t="str">
        <f t="shared" ca="1" si="1784"/>
        <v>-</v>
      </c>
      <c r="DV521" s="163" t="str">
        <f t="shared" ca="1" si="1784"/>
        <v>-</v>
      </c>
      <c r="DW521" s="163" t="str">
        <f t="shared" ca="1" si="1784"/>
        <v>-</v>
      </c>
      <c r="DX521" s="161" t="str" cm="1">
        <f t="array" ref="DX521">INDEX(i.rev,$K521,DX$15)</f>
        <v>-</v>
      </c>
      <c r="DY521" s="161">
        <f t="shared" si="1680"/>
        <v>31</v>
      </c>
      <c r="DZ521" s="161" t="str" cm="1">
        <f t="array" ref="DZ521">INDEX(i.rev,$K521,DZ$15)</f>
        <v>-</v>
      </c>
      <c r="EA521" s="161" t="str" cm="1">
        <f t="array" ref="EA521">INDEX(i.rev,$K521,EA$15)</f>
        <v>-</v>
      </c>
      <c r="EB521" s="161" t="str" cm="1">
        <f t="array" ref="EB521">INDEX(i.rev,$K521,EB$15)</f>
        <v>-</v>
      </c>
      <c r="EC521" s="161" t="str" cm="1">
        <f t="array" ref="EC521">INDEX(i.rev,$K521,EC$15)</f>
        <v>-</v>
      </c>
      <c r="ED521" s="161" t="str" cm="1">
        <f t="array" ref="ED521">INDEX(i.rev,$K521,ED$15)</f>
        <v>-</v>
      </c>
      <c r="EE521" s="161" t="str" cm="1">
        <f t="array" ref="EE521">INDEX(i.rev,$K521,EE$15)</f>
        <v>-</v>
      </c>
      <c r="EF521" s="161" t="str" cm="1">
        <f t="array" ref="EF521">INDEX(i.rev,$K521,EF$15)</f>
        <v>-</v>
      </c>
      <c r="EG521" s="161" t="str" cm="1">
        <f t="array" ref="EG521">INDEX(i.rev,$K521,EG$15)</f>
        <v>-</v>
      </c>
      <c r="EH521" s="10"/>
      <c r="EI521" s="163" t="str">
        <f t="shared" ca="1" si="1819"/>
        <v>-</v>
      </c>
      <c r="EJ521" s="163" t="str">
        <f t="shared" ca="1" si="1819"/>
        <v>-</v>
      </c>
      <c r="EK521" s="163" t="str">
        <f t="shared" ca="1" si="1819"/>
        <v>-</v>
      </c>
      <c r="EL521" s="163" t="str">
        <f t="shared" ca="1" si="1819"/>
        <v>-</v>
      </c>
      <c r="EM521" s="163" t="str">
        <f t="shared" ca="1" si="1819"/>
        <v>-</v>
      </c>
      <c r="EN521" s="163" t="str">
        <f t="shared" ca="1" si="1819"/>
        <v>-</v>
      </c>
      <c r="EO521" s="163" t="str">
        <f t="shared" ca="1" si="1819"/>
        <v>-</v>
      </c>
      <c r="EP521" s="163" t="str">
        <f t="shared" ca="1" si="1819"/>
        <v>-</v>
      </c>
      <c r="EQ521" s="163">
        <f t="shared" ca="1" si="1819"/>
        <v>1</v>
      </c>
      <c r="ER521" s="163">
        <f t="shared" ca="1" si="1819"/>
        <v>1</v>
      </c>
      <c r="ES521" s="163">
        <f t="shared" ca="1" si="1819"/>
        <v>0</v>
      </c>
      <c r="ET521" s="163" t="str">
        <f t="shared" ca="1" si="1819"/>
        <v>-</v>
      </c>
      <c r="EU521" s="163" t="str">
        <f t="shared" ca="1" si="1819"/>
        <v>-</v>
      </c>
      <c r="EV521" s="163" t="str">
        <f t="shared" ca="1" si="1819"/>
        <v>-</v>
      </c>
      <c r="EW521" s="163" t="str">
        <f t="shared" ca="1" si="1819"/>
        <v>-</v>
      </c>
      <c r="EX521" s="163" t="str">
        <f t="shared" ca="1" si="1819"/>
        <v>-</v>
      </c>
      <c r="EY521" s="163" t="str">
        <f t="shared" ca="1" si="1819"/>
        <v>-</v>
      </c>
      <c r="EZ521" s="163" t="str">
        <f t="shared" ca="1" si="1819"/>
        <v>-</v>
      </c>
      <c r="FA521" s="163">
        <f t="shared" ca="1" si="1819"/>
        <v>0</v>
      </c>
      <c r="FB521" s="163" t="str">
        <f t="shared" ca="1" si="1819"/>
        <v>-</v>
      </c>
      <c r="FC521" s="163" t="str">
        <f t="shared" ca="1" si="1819"/>
        <v>-</v>
      </c>
      <c r="FD521" s="163" t="str">
        <f t="shared" ca="1" si="1819"/>
        <v>-</v>
      </c>
      <c r="FE521" s="163" t="str">
        <f t="shared" ca="1" si="1819"/>
        <v>-</v>
      </c>
      <c r="FF521" s="163" t="str">
        <f t="shared" ca="1" si="1819"/>
        <v>-</v>
      </c>
      <c r="FG521" s="163">
        <f t="shared" ca="1" si="1819"/>
        <v>0</v>
      </c>
      <c r="FH521" s="163">
        <f t="shared" ca="1" si="1819"/>
        <v>0</v>
      </c>
      <c r="FI521" s="163">
        <f t="shared" ca="1" si="1819"/>
        <v>0</v>
      </c>
      <c r="FJ521" s="163">
        <f t="shared" ca="1" si="1819"/>
        <v>0</v>
      </c>
      <c r="FK521" s="163">
        <f t="shared" ca="1" si="1819"/>
        <v>0</v>
      </c>
      <c r="FL521" s="163">
        <f t="shared" ca="1" si="1819"/>
        <v>0</v>
      </c>
      <c r="FM521" s="163">
        <f t="shared" ca="1" si="1819"/>
        <v>0</v>
      </c>
      <c r="FN521" s="163" t="str">
        <f t="shared" ca="1" si="1819"/>
        <v>-</v>
      </c>
      <c r="FO521" s="163" t="str">
        <f t="shared" ca="1" si="1819"/>
        <v>-</v>
      </c>
      <c r="FP521" s="163" t="str">
        <f t="shared" ca="1" si="1819"/>
        <v>-</v>
      </c>
      <c r="FQ521" s="163" t="str">
        <f t="shared" ca="1" si="1819"/>
        <v>-</v>
      </c>
      <c r="FR521" s="163" t="str">
        <f t="shared" ca="1" si="1819"/>
        <v>-</v>
      </c>
      <c r="FS521" s="163" t="str">
        <f t="shared" ca="1" si="1819"/>
        <v>-</v>
      </c>
      <c r="FT521" s="163" t="str">
        <f t="shared" ca="1" si="1819"/>
        <v>-</v>
      </c>
      <c r="FU521" s="163" t="str">
        <f t="shared" ca="1" si="1819"/>
        <v>-</v>
      </c>
      <c r="FV521" s="163" t="str">
        <f t="shared" ca="1" si="1819"/>
        <v>-</v>
      </c>
      <c r="FW521" s="163" t="str">
        <f t="shared" ca="1" si="1819"/>
        <v>-</v>
      </c>
      <c r="FX521" s="163" t="str">
        <f t="shared" ca="1" si="1819"/>
        <v>-</v>
      </c>
      <c r="FY521" s="10"/>
      <c r="FZ521" s="163">
        <f t="shared" ca="1" si="1819"/>
        <v>1</v>
      </c>
      <c r="GA521" s="163" t="str">
        <f t="shared" ca="1" si="1819"/>
        <v>-</v>
      </c>
      <c r="GB521" s="163" t="str">
        <f t="shared" ca="1" si="1819"/>
        <v>-</v>
      </c>
      <c r="GC521" s="163" t="str">
        <f t="shared" ca="1" si="1819"/>
        <v>-</v>
      </c>
      <c r="GD521" s="163" t="str">
        <f t="shared" ca="1" si="1735"/>
        <v>-</v>
      </c>
      <c r="GE521" s="163" t="b">
        <f t="shared" ca="1" si="1735"/>
        <v>0</v>
      </c>
      <c r="GF521" s="163" t="str">
        <f t="shared" ca="1" si="1735"/>
        <v>-</v>
      </c>
      <c r="GG521" s="163">
        <f t="shared" ca="1" si="1735"/>
        <v>0</v>
      </c>
      <c r="GH521" s="163" t="str">
        <f t="shared" ca="1" si="1735"/>
        <v>-</v>
      </c>
      <c r="GI521" s="161" cm="1">
        <f t="array" ref="GI521">INDEX(i.rev,$K521,GI$15)</f>
        <v>1.1000000000000001</v>
      </c>
      <c r="GJ521" s="163">
        <f t="shared" ca="1" si="1811"/>
        <v>0</v>
      </c>
      <c r="GK521" s="163">
        <f t="shared" ca="1" si="1811"/>
        <v>1</v>
      </c>
      <c r="GL521" s="163">
        <f t="shared" ca="1" si="1811"/>
        <v>0</v>
      </c>
      <c r="GM521" s="163">
        <f t="shared" ca="1" si="1811"/>
        <v>1</v>
      </c>
      <c r="GN521" s="163">
        <f t="shared" ca="1" si="1811"/>
        <v>1</v>
      </c>
      <c r="GO521" s="163">
        <f t="shared" ca="1" si="1811"/>
        <v>1</v>
      </c>
      <c r="GP521" s="163">
        <f t="shared" ca="1" si="1811"/>
        <v>0</v>
      </c>
      <c r="GQ521" s="163">
        <f t="shared" ca="1" si="1811"/>
        <v>0</v>
      </c>
      <c r="GR521" s="163">
        <f t="shared" ca="1" si="1811"/>
        <v>0</v>
      </c>
      <c r="GS521" s="163">
        <f t="shared" ca="1" si="1811"/>
        <v>0</v>
      </c>
      <c r="GT521" s="163">
        <f t="shared" ca="1" si="1811"/>
        <v>0</v>
      </c>
      <c r="GU521" s="163">
        <f t="shared" ca="1" si="1811"/>
        <v>0</v>
      </c>
      <c r="GV521" s="163">
        <f t="shared" ca="1" si="1811"/>
        <v>0</v>
      </c>
      <c r="GW521" s="163">
        <f t="shared" ca="1" si="1811"/>
        <v>0</v>
      </c>
      <c r="GX521" s="163">
        <f t="shared" ca="1" si="1811"/>
        <v>0</v>
      </c>
      <c r="GY521" s="163">
        <f t="shared" ca="1" si="1811"/>
        <v>0</v>
      </c>
      <c r="GZ521" s="161" cm="1">
        <f t="array" ref="GZ521">INDEX(i.rev,$K521,GZ$15)</f>
        <v>0</v>
      </c>
      <c r="HA521" s="163">
        <f t="shared" ca="1" si="1683"/>
        <v>0</v>
      </c>
      <c r="HB521" s="161" cm="1">
        <f t="array" ref="HB521">INDEX(i.rev,$K521,HB$15)</f>
        <v>1</v>
      </c>
      <c r="HC521" s="163">
        <f t="shared" ca="1" si="1771"/>
        <v>0</v>
      </c>
      <c r="HD521" s="163">
        <f t="shared" ca="1" si="1771"/>
        <v>0</v>
      </c>
      <c r="HE521" s="163">
        <f t="shared" ca="1" si="1771"/>
        <v>0</v>
      </c>
      <c r="HF521" s="163">
        <f t="shared" ca="1" si="1771"/>
        <v>0</v>
      </c>
      <c r="HG521" s="163">
        <f t="shared" ca="1" si="1771"/>
        <v>0</v>
      </c>
      <c r="HH521" s="163">
        <f t="shared" ca="1" si="1771"/>
        <v>0</v>
      </c>
      <c r="HI521" s="163">
        <f t="shared" ref="HI521:IH533" ca="1" si="1837">OFFSET(HI$5,$B521,0)</f>
        <v>0</v>
      </c>
      <c r="HJ521" s="10"/>
      <c r="HK521" s="163" t="str">
        <f t="shared" ca="1" si="1837"/>
        <v>-</v>
      </c>
      <c r="HL521" s="163" t="str">
        <f t="shared" ca="1" si="1837"/>
        <v>-</v>
      </c>
      <c r="HM521" s="163" t="str">
        <f t="shared" ca="1" si="1837"/>
        <v>-</v>
      </c>
      <c r="HN521" s="163" t="str">
        <f t="shared" ca="1" si="1837"/>
        <v>-</v>
      </c>
      <c r="HO521" s="163" t="str">
        <f t="shared" ca="1" si="1837"/>
        <v>-</v>
      </c>
      <c r="HP521" s="161" t="b">
        <f t="shared" ca="1" si="1812"/>
        <v>0</v>
      </c>
      <c r="HQ521" s="161" t="b">
        <f t="shared" ca="1" si="1812"/>
        <v>0</v>
      </c>
      <c r="HR521" s="161" t="b">
        <f t="shared" ca="1" si="1812"/>
        <v>1</v>
      </c>
      <c r="HS521" s="163">
        <f t="shared" ca="1" si="1837"/>
        <v>0</v>
      </c>
      <c r="HT521" s="161">
        <f t="shared" ca="1" si="1813"/>
        <v>1</v>
      </c>
      <c r="HU521" s="161">
        <f t="shared" ca="1" si="1813"/>
        <v>1</v>
      </c>
      <c r="HV521" s="163" t="str">
        <f t="shared" ca="1" si="1837"/>
        <v>-</v>
      </c>
      <c r="HW521" s="163" t="str">
        <f t="shared" ca="1" si="1837"/>
        <v>-</v>
      </c>
      <c r="HX521" s="163" t="str">
        <f t="shared" ca="1" si="1837"/>
        <v>-</v>
      </c>
      <c r="HY521" s="163" t="str">
        <f t="shared" ca="1" si="1837"/>
        <v>-</v>
      </c>
      <c r="HZ521" s="163" t="str">
        <f t="shared" ca="1" si="1837"/>
        <v>-</v>
      </c>
      <c r="IA521" s="163" t="str">
        <f t="shared" ca="1" si="1837"/>
        <v>-</v>
      </c>
      <c r="IB521" s="163" t="str">
        <f t="shared" ca="1" si="1837"/>
        <v>-</v>
      </c>
      <c r="IC521" s="163" t="str">
        <f t="shared" ca="1" si="1837"/>
        <v>-</v>
      </c>
      <c r="ID521" s="163" t="str">
        <f t="shared" ca="1" si="1837"/>
        <v>-</v>
      </c>
      <c r="IE521" s="163" t="b">
        <f t="shared" ca="1" si="1837"/>
        <v>1</v>
      </c>
      <c r="IF521" s="163" t="str">
        <f t="shared" ca="1" si="1837"/>
        <v>-</v>
      </c>
      <c r="IG521" s="163" t="str">
        <f t="shared" ca="1" si="1837"/>
        <v>-</v>
      </c>
      <c r="IH521" s="163" t="str">
        <f t="shared" ca="1" si="1837"/>
        <v>-</v>
      </c>
      <c r="II521" s="163" t="b">
        <f t="shared" ca="1" si="1814"/>
        <v>1</v>
      </c>
      <c r="IJ521" s="163">
        <f t="shared" ca="1" si="1814"/>
        <v>0</v>
      </c>
      <c r="IK521" s="163" t="str">
        <f t="shared" ca="1" si="1814"/>
        <v>-</v>
      </c>
      <c r="IL521" s="163" t="str">
        <f t="shared" ca="1" si="1814"/>
        <v>-</v>
      </c>
      <c r="IM521" s="163" t="str">
        <f t="shared" ca="1" si="1814"/>
        <v>-</v>
      </c>
      <c r="IN521" s="163" t="str">
        <f t="shared" ca="1" si="1814"/>
        <v>-</v>
      </c>
      <c r="IO521" s="163" t="str">
        <f t="shared" ca="1" si="1814"/>
        <v>-</v>
      </c>
      <c r="IP521" s="163">
        <f t="shared" ca="1" si="1814"/>
        <v>0</v>
      </c>
      <c r="IQ521" s="163" t="str">
        <f t="shared" ca="1" si="1814"/>
        <v>-</v>
      </c>
      <c r="IR521" s="163" t="str">
        <f t="shared" ca="1" si="1814"/>
        <v>-</v>
      </c>
      <c r="IS521" s="163" t="str">
        <f t="shared" ca="1" si="1814"/>
        <v>-</v>
      </c>
      <c r="IT521" s="163">
        <f t="shared" ca="1" si="1814"/>
        <v>500</v>
      </c>
      <c r="IU521" s="163">
        <f t="shared" ca="1" si="1814"/>
        <v>500</v>
      </c>
      <c r="IV521" s="163" t="str">
        <f t="shared" ca="1" si="1814"/>
        <v>-</v>
      </c>
      <c r="IW521" s="163" t="str">
        <f t="shared" ca="1" si="1814"/>
        <v>-</v>
      </c>
      <c r="IX521" s="163" t="str">
        <f t="shared" ca="1" si="1814"/>
        <v>-</v>
      </c>
      <c r="IY521" s="163" t="str">
        <f t="shared" ca="1" si="1815"/>
        <v>-</v>
      </c>
      <c r="IZ521" s="163" t="str">
        <f t="shared" ca="1" si="1827"/>
        <v>-</v>
      </c>
      <c r="JA521" s="163" t="str">
        <f t="shared" ca="1" si="1827"/>
        <v>-</v>
      </c>
      <c r="JB521" s="163" t="str">
        <f t="shared" ca="1" si="1827"/>
        <v>-</v>
      </c>
      <c r="JC521" s="163" t="str">
        <f t="shared" ca="1" si="1827"/>
        <v>-</v>
      </c>
      <c r="JD521" s="163" t="str">
        <f t="shared" ca="1" si="1827"/>
        <v>-</v>
      </c>
      <c r="JE521" s="163" t="str">
        <f t="shared" ca="1" si="1827"/>
        <v>-</v>
      </c>
      <c r="JF521" s="163" t="str">
        <f t="shared" ca="1" si="1827"/>
        <v>-</v>
      </c>
      <c r="JG521" s="163" t="str">
        <f t="shared" ca="1" si="1827"/>
        <v>-</v>
      </c>
      <c r="JH521" s="163" t="str">
        <f t="shared" ca="1" si="1827"/>
        <v>-</v>
      </c>
      <c r="JI521" s="163" t="str">
        <f t="shared" ca="1" si="1827"/>
        <v>-</v>
      </c>
      <c r="JJ521" s="163" t="str">
        <f t="shared" ca="1" si="1827"/>
        <v>-</v>
      </c>
      <c r="JK521" s="163" t="str">
        <f t="shared" ca="1" si="1827"/>
        <v>-</v>
      </c>
      <c r="JL521" s="163" t="str">
        <f t="shared" ca="1" si="1827"/>
        <v>-</v>
      </c>
      <c r="JM521" s="163" t="str">
        <f t="shared" ca="1" si="1827"/>
        <v>-</v>
      </c>
      <c r="JN521" s="163" t="str">
        <f t="shared" ca="1" si="1782"/>
        <v>-</v>
      </c>
      <c r="JO521" s="163" t="str">
        <f t="shared" ca="1" si="1782"/>
        <v>-</v>
      </c>
      <c r="JP521" s="163" t="str">
        <f t="shared" ca="1" si="1782"/>
        <v>-</v>
      </c>
      <c r="JQ521" s="163" t="str">
        <f t="shared" ca="1" si="1782"/>
        <v>-</v>
      </c>
      <c r="JR521" s="163" t="str">
        <f t="shared" ca="1" si="1782"/>
        <v>-</v>
      </c>
      <c r="JS521" s="163" t="str">
        <f t="shared" ca="1" si="1827"/>
        <v>-</v>
      </c>
      <c r="JT521" s="163" t="str">
        <f t="shared" ca="1" si="1827"/>
        <v>-</v>
      </c>
      <c r="JU521" s="163" t="str">
        <f t="shared" ca="1" si="1827"/>
        <v>-</v>
      </c>
      <c r="JV521" s="163" t="str">
        <f t="shared" ca="1" si="1827"/>
        <v>-</v>
      </c>
      <c r="JW521" s="163" t="str">
        <f t="shared" ca="1" si="1827"/>
        <v>-</v>
      </c>
      <c r="JX521" s="163" t="str">
        <f t="shared" ca="1" si="1815"/>
        <v>-</v>
      </c>
      <c r="JY521" s="163" t="str">
        <f t="shared" ca="1" si="1835"/>
        <v>-</v>
      </c>
      <c r="JZ521" s="163" t="str">
        <f t="shared" ca="1" si="1835"/>
        <v>-</v>
      </c>
      <c r="KA521" s="163" t="str">
        <f t="shared" ca="1" si="1835"/>
        <v>-</v>
      </c>
      <c r="KB521" s="163" t="str">
        <f t="shared" ca="1" si="1835"/>
        <v>-</v>
      </c>
      <c r="KC521" s="163" t="str">
        <f t="shared" ca="1" si="1835"/>
        <v>-</v>
      </c>
      <c r="KD521" s="163" t="str">
        <f t="shared" ca="1" si="1835"/>
        <v>-</v>
      </c>
      <c r="KE521" s="163" t="str">
        <f t="shared" ca="1" si="1835"/>
        <v>-</v>
      </c>
      <c r="KF521" s="163" t="str">
        <f t="shared" ca="1" si="1835"/>
        <v>-</v>
      </c>
      <c r="KG521" s="163" t="str">
        <f t="shared" ca="1" si="1835"/>
        <v>-</v>
      </c>
      <c r="KH521" s="163" t="str">
        <f t="shared" ca="1" si="1835"/>
        <v>-</v>
      </c>
      <c r="KI521" s="163" t="str">
        <f t="shared" ca="1" si="1835"/>
        <v>-</v>
      </c>
      <c r="KJ521" s="163" t="str">
        <f t="shared" ca="1" si="1835"/>
        <v>-</v>
      </c>
      <c r="KK521" s="163" t="str">
        <f t="shared" ca="1" si="1835"/>
        <v>-</v>
      </c>
      <c r="KL521" s="163" t="str">
        <f t="shared" ca="1" si="1835"/>
        <v>-</v>
      </c>
      <c r="KM521" s="163" t="str">
        <f t="shared" ca="1" si="1835"/>
        <v>-</v>
      </c>
      <c r="KN521" s="163" t="str">
        <f t="shared" ca="1" si="1835"/>
        <v>-</v>
      </c>
      <c r="KO521" s="163" t="str">
        <f t="shared" ca="1" si="1835"/>
        <v>-</v>
      </c>
      <c r="KP521" s="163" t="str">
        <f t="shared" ca="1" si="1835"/>
        <v>-</v>
      </c>
      <c r="KQ521" s="163" t="str">
        <f t="shared" ca="1" si="1835"/>
        <v>-</v>
      </c>
      <c r="KR521" s="163" t="str">
        <f t="shared" ca="1" si="1835"/>
        <v>-</v>
      </c>
      <c r="KS521" s="163" t="str">
        <f t="shared" ca="1" si="1835"/>
        <v>-</v>
      </c>
      <c r="KT521" s="163" t="str">
        <f t="shared" ca="1" si="1835"/>
        <v>-</v>
      </c>
      <c r="KU521" s="163" t="str">
        <f t="shared" ca="1" si="1835"/>
        <v>-</v>
      </c>
      <c r="KV521" s="163" t="str">
        <f t="shared" ca="1" si="1835"/>
        <v>-</v>
      </c>
      <c r="KW521" s="163" t="str">
        <f t="shared" ca="1" si="1835"/>
        <v>-</v>
      </c>
      <c r="KX521" s="163" t="str">
        <f t="shared" ca="1" si="1835"/>
        <v>-</v>
      </c>
      <c r="KY521" s="163" t="str">
        <f t="shared" ca="1" si="1835"/>
        <v>-</v>
      </c>
      <c r="KZ521" s="163" t="str">
        <f t="shared" ca="1" si="1835"/>
        <v>-</v>
      </c>
      <c r="LA521" s="163" t="str">
        <f t="shared" ca="1" si="1835"/>
        <v>-</v>
      </c>
      <c r="LB521" s="163" t="str">
        <f t="shared" ca="1" si="1835"/>
        <v>-</v>
      </c>
      <c r="LC521" s="163" t="str">
        <f t="shared" ca="1" si="1835"/>
        <v>-</v>
      </c>
      <c r="LD521" s="163" t="str">
        <f t="shared" ca="1" si="1835"/>
        <v>-</v>
      </c>
      <c r="LE521" s="163" t="str">
        <f t="shared" ca="1" si="1835"/>
        <v>-</v>
      </c>
      <c r="LF521" s="163" t="str">
        <f t="shared" ca="1" si="1835"/>
        <v>-</v>
      </c>
      <c r="LG521" s="163" t="str">
        <f t="shared" ca="1" si="1835"/>
        <v>-</v>
      </c>
      <c r="LH521" s="163" t="str">
        <f t="shared" ca="1" si="1835"/>
        <v>-</v>
      </c>
      <c r="LI521" s="163" t="str">
        <f t="shared" ca="1" si="1835"/>
        <v>-</v>
      </c>
      <c r="LJ521" s="163" t="str">
        <f t="shared" ca="1" si="1835"/>
        <v>-</v>
      </c>
      <c r="LK521" s="163" t="str">
        <f t="shared" ca="1" si="1835"/>
        <v>-</v>
      </c>
      <c r="LL521" s="163" t="str">
        <f t="shared" ca="1" si="1835"/>
        <v>-</v>
      </c>
      <c r="LM521" s="163" t="str">
        <f t="shared" ca="1" si="1835"/>
        <v>-</v>
      </c>
      <c r="LN521" s="163" t="str">
        <f t="shared" ca="1" si="1835"/>
        <v>-</v>
      </c>
      <c r="LO521" s="163" t="str">
        <f t="shared" ca="1" si="1815"/>
        <v>-</v>
      </c>
      <c r="LP521" s="163" t="str">
        <f t="shared" ca="1" si="1815"/>
        <v>-</v>
      </c>
      <c r="LQ521" s="163" t="str">
        <f t="shared" ca="1" si="1815"/>
        <v>-</v>
      </c>
      <c r="LR521" s="163" t="str">
        <f t="shared" ca="1" si="1815"/>
        <v>-</v>
      </c>
      <c r="LS521" s="163" t="str">
        <f t="shared" ca="1" si="1815"/>
        <v>-</v>
      </c>
      <c r="LT521" s="163" t="str">
        <f t="shared" ca="1" si="1815"/>
        <v>-</v>
      </c>
      <c r="LU521" s="163" t="str">
        <f t="shared" ca="1" si="1815"/>
        <v>-</v>
      </c>
      <c r="LV521" s="163" t="str">
        <f t="shared" ca="1" si="1815"/>
        <v>-</v>
      </c>
      <c r="LW521" s="163" t="str">
        <f t="shared" ca="1" si="1815"/>
        <v>-</v>
      </c>
      <c r="LX521" s="163" t="str">
        <f t="shared" ca="1" si="1815"/>
        <v>-</v>
      </c>
      <c r="LY521" s="10"/>
      <c r="LZ521" s="161">
        <f t="shared" ca="1" si="1694"/>
        <v>4.4999999999999998E-2</v>
      </c>
      <c r="MA521" s="161">
        <f t="shared" ca="1" si="1695"/>
        <v>4.4999999999999998E-2</v>
      </c>
      <c r="MB521" s="163">
        <f t="shared" ca="1" si="1797"/>
        <v>1</v>
      </c>
      <c r="MC521" s="163">
        <f t="shared" ca="1" si="1797"/>
        <v>0</v>
      </c>
      <c r="MD521" s="163">
        <f t="shared" ca="1" si="1797"/>
        <v>1</v>
      </c>
      <c r="ME521" s="163">
        <f t="shared" ca="1" si="1797"/>
        <v>1</v>
      </c>
      <c r="MF521" s="163">
        <f t="shared" ca="1" si="1797"/>
        <v>0</v>
      </c>
      <c r="MG521" s="163">
        <f t="shared" ca="1" si="1797"/>
        <v>70</v>
      </c>
      <c r="MH521" s="163">
        <f t="shared" ca="1" si="1797"/>
        <v>50</v>
      </c>
      <c r="MI521" s="163">
        <f t="shared" ca="1" si="1797"/>
        <v>85</v>
      </c>
      <c r="MJ521" s="163">
        <f t="shared" ca="1" si="1797"/>
        <v>50</v>
      </c>
      <c r="MK521" s="161">
        <f t="shared" ca="1" si="1697"/>
        <v>1</v>
      </c>
      <c r="ML521" s="161">
        <f t="shared" ca="1" si="1698"/>
        <v>1</v>
      </c>
      <c r="MM521" s="161">
        <f t="shared" ca="1" si="1699"/>
        <v>1</v>
      </c>
      <c r="MN521" s="161">
        <f t="shared" ca="1" si="1700"/>
        <v>1</v>
      </c>
      <c r="MO521" s="161">
        <f t="shared" ca="1" si="1700"/>
        <v>1</v>
      </c>
      <c r="MP521" s="163">
        <f t="shared" ca="1" si="1797"/>
        <v>1</v>
      </c>
      <c r="MQ521" s="10"/>
      <c r="MR521" s="163">
        <f t="shared" ca="1" si="1797"/>
        <v>1</v>
      </c>
      <c r="MS521" s="161">
        <f t="shared" ca="1" si="1701"/>
        <v>1</v>
      </c>
      <c r="MT521" s="163">
        <f t="shared" ca="1" si="1797"/>
        <v>0.75</v>
      </c>
      <c r="MU521" s="163">
        <f t="shared" ca="1" si="1797"/>
        <v>0.8</v>
      </c>
      <c r="MV521" s="163">
        <f t="shared" ref="MV521:MV533" ca="1" si="1838">OFFSET(MV$5,$B521,0)</f>
        <v>0.82499999999999996</v>
      </c>
      <c r="MW521" s="163">
        <f t="shared" ca="1" si="1797"/>
        <v>0.875</v>
      </c>
      <c r="MX521" s="163">
        <f t="shared" ca="1" si="1797"/>
        <v>0.9</v>
      </c>
      <c r="MY521" s="163">
        <f t="shared" ca="1" si="1794"/>
        <v>0.75</v>
      </c>
      <c r="MZ521" s="163">
        <f t="shared" ca="1" si="1794"/>
        <v>0.78142857142857147</v>
      </c>
      <c r="NA521" s="163">
        <f t="shared" ca="1" si="1794"/>
        <v>0.82499999999999996</v>
      </c>
      <c r="NB521" s="163">
        <f t="shared" ca="1" si="1834"/>
        <v>0.875</v>
      </c>
      <c r="NC521" s="163">
        <f t="shared" ca="1" si="1794"/>
        <v>0.9</v>
      </c>
      <c r="ND521" s="163">
        <f t="shared" ca="1" si="1794"/>
        <v>0.9</v>
      </c>
      <c r="NE521" s="163">
        <f t="shared" ca="1" si="1794"/>
        <v>0.75</v>
      </c>
      <c r="NF521" s="163">
        <f t="shared" ca="1" si="1794"/>
        <v>0.78142857142857147</v>
      </c>
      <c r="NG521" s="163">
        <f t="shared" ca="1" si="1794"/>
        <v>0.82499999999999996</v>
      </c>
      <c r="NH521" s="163">
        <f t="shared" ca="1" si="1834"/>
        <v>0.875</v>
      </c>
      <c r="NI521" s="163">
        <f t="shared" ca="1" si="1794"/>
        <v>0.9</v>
      </c>
      <c r="NJ521" s="163">
        <f t="shared" ca="1" si="1794"/>
        <v>0.9</v>
      </c>
      <c r="NK521" s="163">
        <f t="shared" ca="1" si="1794"/>
        <v>0.75</v>
      </c>
      <c r="NL521" s="163">
        <f t="shared" ca="1" si="1794"/>
        <v>0.78142857142857147</v>
      </c>
      <c r="NM521" s="163">
        <f t="shared" ca="1" si="1794"/>
        <v>0.82499999999999996</v>
      </c>
      <c r="NN521" s="163">
        <f t="shared" ca="1" si="1834"/>
        <v>0.875</v>
      </c>
      <c r="NO521" s="163">
        <f t="shared" ca="1" si="1794"/>
        <v>0.9</v>
      </c>
      <c r="NP521" s="163">
        <f t="shared" ca="1" si="1794"/>
        <v>0.9</v>
      </c>
      <c r="NQ521" s="163">
        <f t="shared" ca="1" si="1794"/>
        <v>0.75</v>
      </c>
      <c r="NR521" s="163">
        <f t="shared" ca="1" si="1794"/>
        <v>0.78142857142857147</v>
      </c>
      <c r="NS521" s="163">
        <f t="shared" ca="1" si="1794"/>
        <v>0.82499999999999996</v>
      </c>
      <c r="NT521" s="163">
        <f t="shared" ca="1" si="1834"/>
        <v>0.875</v>
      </c>
      <c r="NU521" s="163">
        <f t="shared" ca="1" si="1794"/>
        <v>0.9</v>
      </c>
      <c r="NV521" s="163">
        <f t="shared" ca="1" si="1794"/>
        <v>0.9</v>
      </c>
      <c r="NW521" s="163">
        <f t="shared" ca="1" si="1794"/>
        <v>0.75</v>
      </c>
      <c r="NX521" s="163">
        <f t="shared" ca="1" si="1794"/>
        <v>0.78142857142857147</v>
      </c>
      <c r="NY521" s="163">
        <f t="shared" ca="1" si="1794"/>
        <v>0.82499999999999996</v>
      </c>
      <c r="NZ521" s="163">
        <f t="shared" ca="1" si="1834"/>
        <v>0.875</v>
      </c>
      <c r="OA521" s="163">
        <f t="shared" ca="1" si="1794"/>
        <v>0.9</v>
      </c>
      <c r="OB521" s="163">
        <f t="shared" ca="1" si="1794"/>
        <v>0.9</v>
      </c>
      <c r="OC521" s="163">
        <f t="shared" ca="1" si="1794"/>
        <v>0.75</v>
      </c>
      <c r="OD521" s="163">
        <f t="shared" ca="1" si="1794"/>
        <v>0.78142857142857147</v>
      </c>
      <c r="OE521" s="163">
        <f t="shared" ca="1" si="1794"/>
        <v>0.82499999999999996</v>
      </c>
      <c r="OF521" s="163">
        <f t="shared" ca="1" si="1834"/>
        <v>0.875</v>
      </c>
      <c r="OG521" s="163">
        <f t="shared" ca="1" si="1794"/>
        <v>0.9</v>
      </c>
      <c r="OH521" s="163">
        <f t="shared" ca="1" si="1794"/>
        <v>0.9</v>
      </c>
      <c r="OI521" s="163">
        <f t="shared" ca="1" si="1794"/>
        <v>0.75</v>
      </c>
      <c r="OJ521" s="163">
        <f t="shared" ca="1" si="1794"/>
        <v>0.76904761904761909</v>
      </c>
      <c r="OK521" s="163">
        <f t="shared" ca="1" si="1794"/>
        <v>0.82000000000000006</v>
      </c>
      <c r="OL521" s="163">
        <f t="shared" ca="1" si="1834"/>
        <v>0.875</v>
      </c>
      <c r="OM521" s="163">
        <f t="shared" ca="1" si="1794"/>
        <v>0.9</v>
      </c>
      <c r="ON521" s="163">
        <f t="shared" ca="1" si="1794"/>
        <v>0.90000000000000013</v>
      </c>
      <c r="OO521" s="163">
        <f t="shared" ca="1" si="1794"/>
        <v>0.75</v>
      </c>
      <c r="OP521" s="163">
        <f t="shared" ca="1" si="1794"/>
        <v>0.76904761904761909</v>
      </c>
      <c r="OQ521" s="163">
        <f t="shared" ca="1" si="1794"/>
        <v>0.82000000000000006</v>
      </c>
      <c r="OR521" s="163">
        <f t="shared" ca="1" si="1834"/>
        <v>0.875</v>
      </c>
      <c r="OS521" s="163">
        <f t="shared" ca="1" si="1794"/>
        <v>0.9</v>
      </c>
      <c r="OT521" s="163">
        <f t="shared" ca="1" si="1794"/>
        <v>0.9</v>
      </c>
      <c r="OU521" s="163">
        <f t="shared" ca="1" si="1834"/>
        <v>0.875</v>
      </c>
      <c r="OV521" s="161">
        <f t="shared" ca="1" si="1705"/>
        <v>1</v>
      </c>
      <c r="OW521" s="161">
        <f t="shared" ca="1" si="1706"/>
        <v>1</v>
      </c>
      <c r="OX521" s="161" t="str">
        <f t="shared" ca="1" si="1707"/>
        <v>-</v>
      </c>
      <c r="OY521" s="163" t="str">
        <f t="shared" ca="1" si="1708"/>
        <v>-</v>
      </c>
      <c r="OZ521" s="161" t="str">
        <f t="shared" ca="1" si="1709"/>
        <v>-</v>
      </c>
      <c r="PA521" s="161" t="str">
        <f t="shared" ca="1" si="1710"/>
        <v>-</v>
      </c>
      <c r="PB521" s="163">
        <f t="shared" ca="1" si="1797"/>
        <v>0</v>
      </c>
      <c r="PC521" s="27">
        <v>0</v>
      </c>
    </row>
    <row r="522" spans="1:419" s="143" customFormat="1" hidden="1" outlineLevel="1">
      <c r="A522" s="121">
        <f t="shared" si="14"/>
        <v>517</v>
      </c>
      <c r="B522" s="121">
        <f t="shared" si="1836"/>
        <v>13</v>
      </c>
      <c r="C522" s="143">
        <f t="shared" si="1724"/>
        <v>1002</v>
      </c>
      <c r="D522" s="143" t="s">
        <v>884</v>
      </c>
      <c r="E522" s="143" t="b">
        <f t="shared" ref="E522" si="1839">J522=1</f>
        <v>1</v>
      </c>
      <c r="F522" s="143" t="b">
        <v>0</v>
      </c>
      <c r="G522" s="143" t="b">
        <f t="shared" ref="G522" si="1840">E522</f>
        <v>1</v>
      </c>
      <c r="H522" s="139">
        <f t="shared" ca="1" si="1817"/>
        <v>3</v>
      </c>
      <c r="I522" s="32">
        <v>3</v>
      </c>
      <c r="J522" s="32">
        <v>1</v>
      </c>
      <c r="K522" s="32">
        <v>4</v>
      </c>
      <c r="L522" s="139">
        <f t="shared" ca="1" si="1817"/>
        <v>1</v>
      </c>
      <c r="M522" s="139">
        <f t="shared" ca="1" si="1817"/>
        <v>1</v>
      </c>
      <c r="N522" s="139">
        <f t="shared" ca="1" si="1817"/>
        <v>1</v>
      </c>
      <c r="O522" s="139">
        <f t="shared" ca="1" si="1817"/>
        <v>1</v>
      </c>
      <c r="P522" s="139">
        <f t="shared" ca="1" si="1817"/>
        <v>1</v>
      </c>
      <c r="Q522" s="139">
        <f t="shared" ca="1" si="1817"/>
        <v>1</v>
      </c>
      <c r="R522" s="139">
        <f t="shared" ca="1" si="1817"/>
        <v>2</v>
      </c>
      <c r="S522" s="139">
        <f t="shared" ca="1" si="1817"/>
        <v>1</v>
      </c>
      <c r="T522" s="139">
        <f t="shared" ca="1" si="1806"/>
        <v>1</v>
      </c>
      <c r="U522" s="139">
        <f t="shared" ca="1" si="1806"/>
        <v>1</v>
      </c>
      <c r="V522" s="139">
        <f t="shared" ca="1" si="1806"/>
        <v>1</v>
      </c>
      <c r="W522" s="139">
        <f t="shared" ca="1" si="1817"/>
        <v>1</v>
      </c>
      <c r="X522" s="139">
        <f t="shared" ca="1" si="1817"/>
        <v>1</v>
      </c>
      <c r="Y522" s="139">
        <f t="shared" ca="1" si="1817"/>
        <v>1</v>
      </c>
      <c r="Z522" s="139">
        <f t="shared" ca="1" si="1817"/>
        <v>1</v>
      </c>
      <c r="AA522" s="139">
        <f t="shared" ca="1" si="1817"/>
        <v>1</v>
      </c>
      <c r="AB522" s="139">
        <f t="shared" ca="1" si="1817"/>
        <v>1</v>
      </c>
      <c r="AC522" s="139">
        <f t="shared" ca="1" si="1818"/>
        <v>1</v>
      </c>
      <c r="AE522" s="157"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163" t="str">
        <f t="shared" ca="1" si="1807"/>
        <v>-</v>
      </c>
      <c r="AI522" s="163" t="str">
        <f t="shared" ca="1" si="1807"/>
        <v>-</v>
      </c>
      <c r="AJ522" s="163" t="str">
        <f t="shared" ca="1" si="1807"/>
        <v>-</v>
      </c>
      <c r="AK522" s="163" t="str">
        <f t="shared" ca="1" si="1807"/>
        <v>-</v>
      </c>
      <c r="AL522" s="163" t="str">
        <f t="shared" ca="1" si="1807"/>
        <v>-</v>
      </c>
      <c r="AM522" s="163" t="b">
        <f t="shared" ca="1" si="1807"/>
        <v>1</v>
      </c>
      <c r="AN522" s="10"/>
      <c r="AO522" s="161" t="b">
        <f t="shared" si="1808"/>
        <v>0</v>
      </c>
      <c r="AP522" s="161">
        <f t="shared" si="1808"/>
        <v>2</v>
      </c>
      <c r="AQ522" s="161" t="b">
        <f t="shared" si="1808"/>
        <v>0</v>
      </c>
      <c r="AR522" s="161" t="b">
        <f t="shared" si="1808"/>
        <v>1</v>
      </c>
      <c r="AS522" s="161" t="b">
        <f t="shared" si="1808"/>
        <v>1</v>
      </c>
      <c r="AT522" s="161" t="b">
        <f t="shared" si="1808"/>
        <v>0</v>
      </c>
      <c r="AU522" s="161">
        <f t="shared" ca="1" si="1670"/>
        <v>0</v>
      </c>
      <c r="AV522" s="161" t="b">
        <f t="shared" si="1809"/>
        <v>0</v>
      </c>
      <c r="AW522" s="161" t="b">
        <f t="shared" si="1809"/>
        <v>0</v>
      </c>
      <c r="AX522" s="161" t="str">
        <f t="shared" si="1809"/>
        <v>-</v>
      </c>
      <c r="AY522" s="161" t="str">
        <f t="shared" si="1809"/>
        <v>-</v>
      </c>
      <c r="AZ522" s="161" t="str">
        <f t="shared" si="1809"/>
        <v>-</v>
      </c>
      <c r="BA522" s="10"/>
      <c r="BB522" s="161" t="b">
        <f t="shared" si="1672"/>
        <v>1</v>
      </c>
      <c r="BC522" s="163" t="b">
        <f t="shared" ca="1" si="1673"/>
        <v>1</v>
      </c>
      <c r="BD522" s="163" t="b">
        <f t="shared" ca="1" si="1673"/>
        <v>1</v>
      </c>
      <c r="BE522" s="162">
        <f t="shared" ca="1" si="1674"/>
        <v>3210</v>
      </c>
      <c r="BF522" s="163" t="str">
        <f t="shared" ref="BF522:DW527" ca="1" si="1841">OFFSET(BF$5,$B522,0)</f>
        <v>-</v>
      </c>
      <c r="BG522" s="163" t="str">
        <f t="shared" ca="1" si="1841"/>
        <v>-</v>
      </c>
      <c r="BH522" s="163" t="str">
        <f t="shared" ca="1" si="1841"/>
        <v>-</v>
      </c>
      <c r="BI522" s="163" t="str">
        <f t="shared" ca="1" si="1841"/>
        <v>-</v>
      </c>
      <c r="BJ522" s="163" t="str">
        <f t="shared" ca="1" si="1841"/>
        <v>-</v>
      </c>
      <c r="BK522" s="163">
        <f t="shared" ca="1" si="1841"/>
        <v>1</v>
      </c>
      <c r="BL522" s="163">
        <f t="shared" ca="1" si="1841"/>
        <v>1</v>
      </c>
      <c r="BM522" s="163" t="str">
        <f t="shared" ca="1" si="1841"/>
        <v>-</v>
      </c>
      <c r="BN522" s="163" t="str">
        <f t="shared" ca="1" si="1841"/>
        <v>-</v>
      </c>
      <c r="BO522" s="163" t="b">
        <f t="shared" ca="1" si="1676"/>
        <v>0</v>
      </c>
      <c r="BP522" s="163" t="b">
        <f t="shared" ca="1" si="1823"/>
        <v>0</v>
      </c>
      <c r="BQ522" s="163" t="b">
        <f t="shared" ca="1" si="1823"/>
        <v>0</v>
      </c>
      <c r="BR522" s="163" t="b">
        <f t="shared" ca="1" si="1823"/>
        <v>0</v>
      </c>
      <c r="BS522" s="163" t="b">
        <f t="shared" ca="1" si="1823"/>
        <v>0</v>
      </c>
      <c r="BT522" s="163" t="b">
        <f t="shared" ca="1" si="1823"/>
        <v>0</v>
      </c>
      <c r="BU522" s="163" t="b">
        <f t="shared" ca="1" si="1823"/>
        <v>0</v>
      </c>
      <c r="BV522" s="163" t="b">
        <f t="shared" ca="1" si="1823"/>
        <v>0</v>
      </c>
      <c r="BW522" s="163" t="b">
        <f t="shared" ca="1" si="1823"/>
        <v>0</v>
      </c>
      <c r="BX522" s="163" t="str">
        <f t="shared" ca="1" si="1841"/>
        <v>-</v>
      </c>
      <c r="BY522" s="163" t="str">
        <f t="shared" ca="1" si="1841"/>
        <v>-</v>
      </c>
      <c r="BZ522" s="163" t="str">
        <f t="shared" ca="1" si="1841"/>
        <v>-</v>
      </c>
      <c r="CA522" s="163" t="str">
        <f t="shared" ca="1" si="1841"/>
        <v>-</v>
      </c>
      <c r="CB522" s="163" t="str">
        <f t="shared" ca="1" si="1841"/>
        <v>-</v>
      </c>
      <c r="CC522" s="163" t="str">
        <f t="shared" ca="1" si="1841"/>
        <v>-</v>
      </c>
      <c r="CD522" s="163" t="str">
        <f t="shared" ca="1" si="1841"/>
        <v>-</v>
      </c>
      <c r="CE522" s="163" t="str">
        <f t="shared" ca="1" si="1841"/>
        <v>-</v>
      </c>
      <c r="CF522" s="163" t="str">
        <f t="shared" ca="1" si="1841"/>
        <v>-</v>
      </c>
      <c r="CG522" s="163" t="str">
        <f t="shared" ca="1" si="1841"/>
        <v>-</v>
      </c>
      <c r="CH522" s="163" t="str">
        <f t="shared" ca="1" si="1841"/>
        <v>-</v>
      </c>
      <c r="CI522" s="163" t="str">
        <f t="shared" ca="1" si="1841"/>
        <v>-</v>
      </c>
      <c r="CJ522" s="163" t="str">
        <f t="shared" ca="1" si="1841"/>
        <v>-</v>
      </c>
      <c r="CK522" s="163" t="str">
        <f t="shared" ca="1" si="1841"/>
        <v>-</v>
      </c>
      <c r="CL522" s="163" t="str">
        <f t="shared" ca="1" si="1841"/>
        <v>-</v>
      </c>
      <c r="CM522" s="163" t="str">
        <f t="shared" ca="1" si="1841"/>
        <v>-</v>
      </c>
      <c r="CN522" s="163" t="str">
        <f t="shared" ca="1" si="1841"/>
        <v>-</v>
      </c>
      <c r="CO522" s="163" t="str">
        <f t="shared" ca="1" si="1841"/>
        <v>-</v>
      </c>
      <c r="CP522" s="163" t="str">
        <f t="shared" ca="1" si="1841"/>
        <v>-</v>
      </c>
      <c r="CQ522" s="163" t="str">
        <f t="shared" ca="1" si="1841"/>
        <v>-</v>
      </c>
      <c r="CR522" s="163" t="str">
        <f t="shared" ca="1" si="1841"/>
        <v>-</v>
      </c>
      <c r="CS522" s="163" t="str">
        <f t="shared" ca="1" si="1841"/>
        <v>-</v>
      </c>
      <c r="CT522" s="163" t="str">
        <f t="shared" ca="1" si="1841"/>
        <v>-</v>
      </c>
      <c r="CU522" s="163" t="str">
        <f t="shared" ca="1" si="1841"/>
        <v>-</v>
      </c>
      <c r="CV522" s="163" t="str">
        <f t="shared" ca="1" si="1841"/>
        <v>-</v>
      </c>
      <c r="CW522" s="163" t="str">
        <f t="shared" ca="1" si="1841"/>
        <v>-</v>
      </c>
      <c r="CX522" s="163" t="str">
        <f t="shared" ca="1" si="1841"/>
        <v>-</v>
      </c>
      <c r="CY522" s="163" t="str">
        <f t="shared" ca="1" si="1841"/>
        <v>-</v>
      </c>
      <c r="CZ522" s="163" t="str">
        <f t="shared" ca="1" si="1841"/>
        <v>-</v>
      </c>
      <c r="DA522" s="163" t="str">
        <f t="shared" ca="1" si="1841"/>
        <v>-</v>
      </c>
      <c r="DB522" s="163" t="str">
        <f t="shared" ca="1" si="1841"/>
        <v>-</v>
      </c>
      <c r="DC522" s="163" t="str">
        <f t="shared" ca="1" si="1841"/>
        <v>-</v>
      </c>
      <c r="DD522" s="163" t="str">
        <f t="shared" ca="1" si="1841"/>
        <v>-</v>
      </c>
      <c r="DE522" s="163" t="str">
        <f t="shared" ca="1" si="1841"/>
        <v>-</v>
      </c>
      <c r="DF522" s="163" t="str">
        <f t="shared" ca="1" si="1841"/>
        <v>-</v>
      </c>
      <c r="DG522" s="163" t="str">
        <f t="shared" ca="1" si="1841"/>
        <v>-</v>
      </c>
      <c r="DH522" s="163" t="str">
        <f t="shared" ca="1" si="1841"/>
        <v>-</v>
      </c>
      <c r="DI522" s="163" t="str">
        <f t="shared" ca="1" si="1841"/>
        <v>-</v>
      </c>
      <c r="DJ522" s="163" t="str">
        <f t="shared" ca="1" si="1841"/>
        <v>-</v>
      </c>
      <c r="DK522" s="163" t="str">
        <f t="shared" ca="1" si="1841"/>
        <v>-</v>
      </c>
      <c r="DL522" s="10"/>
      <c r="DM522" s="163" t="str">
        <f t="shared" ca="1" si="1841"/>
        <v>-</v>
      </c>
      <c r="DN522" s="163" t="str">
        <f t="shared" ca="1" si="1841"/>
        <v>-</v>
      </c>
      <c r="DO522" s="163" t="str">
        <f t="shared" ca="1" si="1841"/>
        <v>-</v>
      </c>
      <c r="DP522" s="163" t="str">
        <f t="shared" ca="1" si="1841"/>
        <v>-</v>
      </c>
      <c r="DQ522" s="163" t="str">
        <f t="shared" ca="1" si="1841"/>
        <v>-</v>
      </c>
      <c r="DR522" s="163" t="str">
        <f t="shared" ca="1" si="1841"/>
        <v>-</v>
      </c>
      <c r="DS522" s="163" t="str">
        <f t="shared" ca="1" si="1841"/>
        <v>-</v>
      </c>
      <c r="DT522" s="163" t="str">
        <f t="shared" ca="1" si="1841"/>
        <v>-</v>
      </c>
      <c r="DU522" s="163" t="str">
        <f t="shared" ca="1" si="1841"/>
        <v>-</v>
      </c>
      <c r="DV522" s="163" t="str">
        <f t="shared" ca="1" si="1841"/>
        <v>-</v>
      </c>
      <c r="DW522" s="163" t="str">
        <f t="shared" ca="1" si="1841"/>
        <v>-</v>
      </c>
      <c r="DX522" s="161" t="b" cm="1">
        <f t="array" ref="DX522">INDEX(i.rev,$K522,DX$15)</f>
        <v>0</v>
      </c>
      <c r="DY522" s="161">
        <f t="shared" si="1680"/>
        <v>31</v>
      </c>
      <c r="DZ522" s="161" t="b" cm="1">
        <f t="array" ref="DZ522">INDEX(i.rev,$K522,DZ$15)</f>
        <v>0</v>
      </c>
      <c r="EA522" s="161" t="b" cm="1">
        <f t="array" ref="EA522">INDEX(i.rev,$K522,EA$15)</f>
        <v>1</v>
      </c>
      <c r="EB522" s="161" t="b" cm="1">
        <f t="array" ref="EB522">INDEX(i.rev,$K522,EB$15)</f>
        <v>1</v>
      </c>
      <c r="EC522" s="161" t="b" cm="1">
        <f t="array" ref="EC522">INDEX(i.rev,$K522,EC$15)</f>
        <v>1</v>
      </c>
      <c r="ED522" s="161" t="b" cm="1">
        <f t="array" ref="ED522">INDEX(i.rev,$K522,ED$15)</f>
        <v>1</v>
      </c>
      <c r="EE522" s="161" t="b" cm="1">
        <f t="array" ref="EE522">INDEX(i.rev,$K522,EE$15)</f>
        <v>1</v>
      </c>
      <c r="EF522" s="161" t="b" cm="1">
        <f t="array" ref="EF522">INDEX(i.rev,$K522,EF$15)</f>
        <v>1</v>
      </c>
      <c r="EG522" s="161" t="b" cm="1">
        <f t="array" ref="EG522">INDEX(i.rev,$K522,EG$15)</f>
        <v>1</v>
      </c>
      <c r="EH522" s="10"/>
      <c r="EI522" s="163" t="str">
        <f t="shared" ref="EI522:GC522" ca="1" si="1842">OFFSET(EI$5,$B522,0)</f>
        <v>-</v>
      </c>
      <c r="EJ522" s="163" t="str">
        <f t="shared" ca="1" si="1842"/>
        <v>-</v>
      </c>
      <c r="EK522" s="163" t="str">
        <f t="shared" ca="1" si="1842"/>
        <v>-</v>
      </c>
      <c r="EL522" s="163" t="str">
        <f t="shared" ca="1" si="1842"/>
        <v>-</v>
      </c>
      <c r="EM522" s="163" t="str">
        <f t="shared" ca="1" si="1842"/>
        <v>-</v>
      </c>
      <c r="EN522" s="163" t="str">
        <f t="shared" ca="1" si="1842"/>
        <v>-</v>
      </c>
      <c r="EO522" s="163" t="str">
        <f t="shared" ca="1" si="1842"/>
        <v>-</v>
      </c>
      <c r="EP522" s="163" t="str">
        <f t="shared" ca="1" si="1842"/>
        <v>-</v>
      </c>
      <c r="EQ522" s="163">
        <f t="shared" ca="1" si="1842"/>
        <v>1</v>
      </c>
      <c r="ER522" s="163">
        <f t="shared" ca="1" si="1842"/>
        <v>1</v>
      </c>
      <c r="ES522" s="163">
        <f t="shared" ca="1" si="1842"/>
        <v>0</v>
      </c>
      <c r="ET522" s="163" t="str">
        <f t="shared" ca="1" si="1842"/>
        <v>-</v>
      </c>
      <c r="EU522" s="163" t="str">
        <f t="shared" ca="1" si="1842"/>
        <v>-</v>
      </c>
      <c r="EV522" s="163" t="str">
        <f t="shared" ca="1" si="1842"/>
        <v>-</v>
      </c>
      <c r="EW522" s="163" t="str">
        <f t="shared" ca="1" si="1842"/>
        <v>-</v>
      </c>
      <c r="EX522" s="163" t="str">
        <f t="shared" ca="1" si="1842"/>
        <v>-</v>
      </c>
      <c r="EY522" s="163" t="str">
        <f t="shared" ca="1" si="1842"/>
        <v>-</v>
      </c>
      <c r="EZ522" s="163" t="str">
        <f t="shared" ca="1" si="1842"/>
        <v>-</v>
      </c>
      <c r="FA522" s="163">
        <f t="shared" ca="1" si="1842"/>
        <v>0</v>
      </c>
      <c r="FB522" s="163" t="str">
        <f t="shared" ca="1" si="1842"/>
        <v>-</v>
      </c>
      <c r="FC522" s="163" t="str">
        <f t="shared" ca="1" si="1842"/>
        <v>-</v>
      </c>
      <c r="FD522" s="163" t="str">
        <f t="shared" ca="1" si="1842"/>
        <v>-</v>
      </c>
      <c r="FE522" s="163" t="str">
        <f t="shared" ca="1" si="1842"/>
        <v>-</v>
      </c>
      <c r="FF522" s="163" t="str">
        <f t="shared" ca="1" si="1842"/>
        <v>-</v>
      </c>
      <c r="FG522" s="163">
        <f t="shared" ca="1" si="1842"/>
        <v>0</v>
      </c>
      <c r="FH522" s="163">
        <f t="shared" ca="1" si="1842"/>
        <v>0</v>
      </c>
      <c r="FI522" s="163">
        <f t="shared" ca="1" si="1842"/>
        <v>0</v>
      </c>
      <c r="FJ522" s="163">
        <f t="shared" ca="1" si="1842"/>
        <v>0</v>
      </c>
      <c r="FK522" s="163">
        <f t="shared" ca="1" si="1842"/>
        <v>0</v>
      </c>
      <c r="FL522" s="163">
        <f t="shared" ca="1" si="1842"/>
        <v>0</v>
      </c>
      <c r="FM522" s="163">
        <f t="shared" ca="1" si="1842"/>
        <v>0</v>
      </c>
      <c r="FN522" s="163" t="str">
        <f t="shared" ca="1" si="1842"/>
        <v>-</v>
      </c>
      <c r="FO522" s="163" t="str">
        <f t="shared" ca="1" si="1842"/>
        <v>-</v>
      </c>
      <c r="FP522" s="163" t="str">
        <f t="shared" ca="1" si="1842"/>
        <v>-</v>
      </c>
      <c r="FQ522" s="163" t="str">
        <f t="shared" ca="1" si="1842"/>
        <v>-</v>
      </c>
      <c r="FR522" s="163" t="str">
        <f t="shared" ca="1" si="1842"/>
        <v>-</v>
      </c>
      <c r="FS522" s="163" t="str">
        <f t="shared" ca="1" si="1842"/>
        <v>-</v>
      </c>
      <c r="FT522" s="163" t="str">
        <f t="shared" ca="1" si="1842"/>
        <v>-</v>
      </c>
      <c r="FU522" s="163" t="str">
        <f t="shared" ca="1" si="1842"/>
        <v>-</v>
      </c>
      <c r="FV522" s="163" t="str">
        <f t="shared" ca="1" si="1842"/>
        <v>-</v>
      </c>
      <c r="FW522" s="163" t="str">
        <f t="shared" ca="1" si="1842"/>
        <v>-</v>
      </c>
      <c r="FX522" s="163" t="str">
        <f t="shared" ca="1" si="1842"/>
        <v>-</v>
      </c>
      <c r="FY522" s="10"/>
      <c r="FZ522" s="163">
        <f t="shared" ca="1" si="1842"/>
        <v>1</v>
      </c>
      <c r="GA522" s="163" t="str">
        <f t="shared" ca="1" si="1842"/>
        <v>-</v>
      </c>
      <c r="GB522" s="163" t="str">
        <f t="shared" ca="1" si="1842"/>
        <v>-</v>
      </c>
      <c r="GC522" s="163" t="str">
        <f t="shared" ca="1" si="1842"/>
        <v>-</v>
      </c>
      <c r="GD522" s="163" t="str">
        <f t="shared" ca="1" si="1735"/>
        <v>-</v>
      </c>
      <c r="GE522" s="163" t="b">
        <f t="shared" ca="1" si="1735"/>
        <v>0</v>
      </c>
      <c r="GF522" s="163" t="str">
        <f t="shared" ca="1" si="1735"/>
        <v>-</v>
      </c>
      <c r="GG522" s="163">
        <f t="shared" ca="1" si="1735"/>
        <v>0</v>
      </c>
      <c r="GH522" s="163" t="str">
        <f t="shared" ca="1" si="1735"/>
        <v>-</v>
      </c>
      <c r="GI522" s="161" cm="1">
        <f t="array" ref="GI522">INDEX(i.rev,$K522,GI$15)</f>
        <v>1.1000000000000001</v>
      </c>
      <c r="GJ522" s="163">
        <f t="shared" ref="GJ522:GY522" ca="1" si="1843">OFFSET(GJ$5,$B522,0)</f>
        <v>0</v>
      </c>
      <c r="GK522" s="163">
        <f t="shared" ca="1" si="1843"/>
        <v>1</v>
      </c>
      <c r="GL522" s="163">
        <f t="shared" ca="1" si="1843"/>
        <v>0</v>
      </c>
      <c r="GM522" s="163">
        <f t="shared" ca="1" si="1843"/>
        <v>1</v>
      </c>
      <c r="GN522" s="163">
        <f t="shared" ca="1" si="1843"/>
        <v>1</v>
      </c>
      <c r="GO522" s="163">
        <f t="shared" ca="1" si="1843"/>
        <v>1</v>
      </c>
      <c r="GP522" s="163">
        <f t="shared" ca="1" si="1843"/>
        <v>0</v>
      </c>
      <c r="GQ522" s="163">
        <f t="shared" ca="1" si="1843"/>
        <v>0</v>
      </c>
      <c r="GR522" s="163">
        <f t="shared" ca="1" si="1843"/>
        <v>0</v>
      </c>
      <c r="GS522" s="163">
        <f t="shared" ca="1" si="1843"/>
        <v>0</v>
      </c>
      <c r="GT522" s="163">
        <f t="shared" ca="1" si="1843"/>
        <v>0</v>
      </c>
      <c r="GU522" s="163">
        <f t="shared" ca="1" si="1843"/>
        <v>0</v>
      </c>
      <c r="GV522" s="163">
        <f t="shared" ca="1" si="1843"/>
        <v>0</v>
      </c>
      <c r="GW522" s="163">
        <f t="shared" ca="1" si="1843"/>
        <v>0</v>
      </c>
      <c r="GX522" s="163">
        <f t="shared" ca="1" si="1843"/>
        <v>0</v>
      </c>
      <c r="GY522" s="163">
        <f t="shared" ca="1" si="1843"/>
        <v>0</v>
      </c>
      <c r="GZ522" s="161" cm="1">
        <f t="array" ref="GZ522">INDEX(i.rev,$K522,GZ$15)</f>
        <v>0</v>
      </c>
      <c r="HA522" s="163">
        <f t="shared" ca="1" si="1683"/>
        <v>0</v>
      </c>
      <c r="HB522" s="161" cm="1">
        <f t="array" ref="HB522">INDEX(i.rev,$K522,HB$15)</f>
        <v>1</v>
      </c>
      <c r="HC522" s="163">
        <f t="shared" ref="HC522:HH522" ca="1" si="1844">OFFSET(HC$5,$B522,0)</f>
        <v>0</v>
      </c>
      <c r="HD522" s="163">
        <f t="shared" ca="1" si="1844"/>
        <v>0</v>
      </c>
      <c r="HE522" s="163">
        <f t="shared" ca="1" si="1844"/>
        <v>0</v>
      </c>
      <c r="HF522" s="163">
        <f t="shared" ca="1" si="1844"/>
        <v>0</v>
      </c>
      <c r="HG522" s="163">
        <f t="shared" ca="1" si="1844"/>
        <v>0</v>
      </c>
      <c r="HH522" s="163">
        <f t="shared" ca="1" si="1844"/>
        <v>0</v>
      </c>
      <c r="HI522" s="163">
        <f t="shared" ca="1" si="1837"/>
        <v>0</v>
      </c>
      <c r="HJ522" s="10"/>
      <c r="HK522" s="163" t="str">
        <f t="shared" ca="1" si="1837"/>
        <v>-</v>
      </c>
      <c r="HL522" s="163" t="str">
        <f t="shared" ca="1" si="1837"/>
        <v>-</v>
      </c>
      <c r="HM522" s="163" t="str">
        <f t="shared" ca="1" si="1837"/>
        <v>-</v>
      </c>
      <c r="HN522" s="163" t="str">
        <f t="shared" ca="1" si="1837"/>
        <v>-</v>
      </c>
      <c r="HO522" s="163" t="str">
        <f t="shared" ca="1" si="1837"/>
        <v>-</v>
      </c>
      <c r="HP522" s="161" t="b">
        <f t="shared" ca="1" si="1812"/>
        <v>0</v>
      </c>
      <c r="HQ522" s="161" t="b">
        <f t="shared" ca="1" si="1812"/>
        <v>0</v>
      </c>
      <c r="HR522" s="161" t="b">
        <f t="shared" ca="1" si="1812"/>
        <v>1</v>
      </c>
      <c r="HS522" s="163">
        <f t="shared" ca="1" si="1837"/>
        <v>0</v>
      </c>
      <c r="HT522" s="161">
        <f t="shared" ca="1" si="1813"/>
        <v>1</v>
      </c>
      <c r="HU522" s="161">
        <f t="shared" ca="1" si="1813"/>
        <v>1</v>
      </c>
      <c r="HV522" s="163" t="str">
        <f t="shared" ca="1" si="1837"/>
        <v>-</v>
      </c>
      <c r="HW522" s="163" t="str">
        <f t="shared" ca="1" si="1837"/>
        <v>-</v>
      </c>
      <c r="HX522" s="163" t="str">
        <f t="shared" ca="1" si="1837"/>
        <v>-</v>
      </c>
      <c r="HY522" s="163" t="str">
        <f t="shared" ca="1" si="1837"/>
        <v>-</v>
      </c>
      <c r="HZ522" s="163" t="str">
        <f t="shared" ca="1" si="1837"/>
        <v>-</v>
      </c>
      <c r="IA522" s="163" t="str">
        <f t="shared" ca="1" si="1837"/>
        <v>-</v>
      </c>
      <c r="IB522" s="163" t="str">
        <f t="shared" ca="1" si="1837"/>
        <v>-</v>
      </c>
      <c r="IC522" s="163" t="str">
        <f t="shared" ca="1" si="1837"/>
        <v>-</v>
      </c>
      <c r="ID522" s="163" t="str">
        <f t="shared" ca="1" si="1837"/>
        <v>-</v>
      </c>
      <c r="IE522" s="163" t="b">
        <f t="shared" ca="1" si="1837"/>
        <v>1</v>
      </c>
      <c r="IF522" s="163" t="str">
        <f t="shared" ca="1" si="1837"/>
        <v>-</v>
      </c>
      <c r="IG522" s="163" t="str">
        <f t="shared" ca="1" si="1837"/>
        <v>-</v>
      </c>
      <c r="IH522" s="163" t="str">
        <f t="shared" ca="1" si="1837"/>
        <v>-</v>
      </c>
      <c r="II522" s="163" t="b">
        <f t="shared" ref="II522:IX522" ca="1" si="1845">OFFSET(II$5,$B522,0)</f>
        <v>1</v>
      </c>
      <c r="IJ522" s="163">
        <f t="shared" ca="1" si="1845"/>
        <v>0</v>
      </c>
      <c r="IK522" s="163" t="str">
        <f t="shared" ca="1" si="1845"/>
        <v>-</v>
      </c>
      <c r="IL522" s="163" t="str">
        <f t="shared" ca="1" si="1845"/>
        <v>-</v>
      </c>
      <c r="IM522" s="163" t="str">
        <f t="shared" ca="1" si="1845"/>
        <v>-</v>
      </c>
      <c r="IN522" s="163" t="str">
        <f t="shared" ca="1" si="1845"/>
        <v>-</v>
      </c>
      <c r="IO522" s="163" t="str">
        <f t="shared" ca="1" si="1845"/>
        <v>-</v>
      </c>
      <c r="IP522" s="163">
        <f t="shared" ca="1" si="1845"/>
        <v>0</v>
      </c>
      <c r="IQ522" s="163" t="str">
        <f t="shared" ca="1" si="1845"/>
        <v>-</v>
      </c>
      <c r="IR522" s="163" t="str">
        <f t="shared" ca="1" si="1845"/>
        <v>-</v>
      </c>
      <c r="IS522" s="163" t="str">
        <f t="shared" ca="1" si="1845"/>
        <v>-</v>
      </c>
      <c r="IT522" s="163">
        <f t="shared" ca="1" si="1845"/>
        <v>500</v>
      </c>
      <c r="IU522" s="163">
        <f t="shared" ca="1" si="1845"/>
        <v>500</v>
      </c>
      <c r="IV522" s="163" t="str">
        <f t="shared" ca="1" si="1845"/>
        <v>-</v>
      </c>
      <c r="IW522" s="163" t="str">
        <f t="shared" ca="1" si="1845"/>
        <v>-</v>
      </c>
      <c r="IX522" s="163" t="str">
        <f t="shared" ca="1" si="1845"/>
        <v>-</v>
      </c>
      <c r="IY522" s="163" t="str">
        <f t="shared" ca="1" si="1815"/>
        <v>-</v>
      </c>
      <c r="IZ522" s="163" t="str">
        <f t="shared" ca="1" si="1827"/>
        <v>-</v>
      </c>
      <c r="JA522" s="163" t="str">
        <f t="shared" ca="1" si="1827"/>
        <v>-</v>
      </c>
      <c r="JB522" s="163" t="str">
        <f t="shared" ca="1" si="1827"/>
        <v>-</v>
      </c>
      <c r="JC522" s="163" t="str">
        <f t="shared" ca="1" si="1827"/>
        <v>-</v>
      </c>
      <c r="JD522" s="163" t="str">
        <f t="shared" ca="1" si="1827"/>
        <v>-</v>
      </c>
      <c r="JE522" s="163" t="str">
        <f t="shared" ca="1" si="1827"/>
        <v>-</v>
      </c>
      <c r="JF522" s="163" t="str">
        <f t="shared" ca="1" si="1827"/>
        <v>-</v>
      </c>
      <c r="JG522" s="163" t="str">
        <f t="shared" ca="1" si="1827"/>
        <v>-</v>
      </c>
      <c r="JH522" s="163" t="str">
        <f t="shared" ca="1" si="1827"/>
        <v>-</v>
      </c>
      <c r="JI522" s="163" t="str">
        <f t="shared" ca="1" si="1827"/>
        <v>-</v>
      </c>
      <c r="JJ522" s="163" t="str">
        <f t="shared" ca="1" si="1827"/>
        <v>-</v>
      </c>
      <c r="JK522" s="163" t="str">
        <f t="shared" ca="1" si="1827"/>
        <v>-</v>
      </c>
      <c r="JL522" s="163" t="str">
        <f t="shared" ca="1" si="1827"/>
        <v>-</v>
      </c>
      <c r="JM522" s="163" t="str">
        <f t="shared" ca="1" si="1827"/>
        <v>-</v>
      </c>
      <c r="JN522" s="163" t="str">
        <f t="shared" ca="1" si="1782"/>
        <v>-</v>
      </c>
      <c r="JO522" s="163" t="str">
        <f t="shared" ca="1" si="1782"/>
        <v>-</v>
      </c>
      <c r="JP522" s="163" t="str">
        <f t="shared" ca="1" si="1782"/>
        <v>-</v>
      </c>
      <c r="JQ522" s="163" t="str">
        <f t="shared" ca="1" si="1782"/>
        <v>-</v>
      </c>
      <c r="JR522" s="163" t="str">
        <f t="shared" ca="1" si="1782"/>
        <v>-</v>
      </c>
      <c r="JS522" s="163" t="str">
        <f t="shared" ca="1" si="1827"/>
        <v>-</v>
      </c>
      <c r="JT522" s="163" t="str">
        <f t="shared" ca="1" si="1827"/>
        <v>-</v>
      </c>
      <c r="JU522" s="163" t="str">
        <f t="shared" ca="1" si="1827"/>
        <v>-</v>
      </c>
      <c r="JV522" s="163" t="str">
        <f t="shared" ca="1" si="1827"/>
        <v>-</v>
      </c>
      <c r="JW522" s="163" t="str">
        <f t="shared" ca="1" si="1827"/>
        <v>-</v>
      </c>
      <c r="JX522" s="163" t="str">
        <f t="shared" ca="1" si="1815"/>
        <v>-</v>
      </c>
      <c r="JY522" s="163" t="str">
        <f t="shared" ca="1" si="1835"/>
        <v>-</v>
      </c>
      <c r="JZ522" s="163" t="str">
        <f t="shared" ca="1" si="1835"/>
        <v>-</v>
      </c>
      <c r="KA522" s="163" t="str">
        <f t="shared" ca="1" si="1835"/>
        <v>-</v>
      </c>
      <c r="KB522" s="163" t="str">
        <f t="shared" ca="1" si="1835"/>
        <v>-</v>
      </c>
      <c r="KC522" s="163" t="str">
        <f t="shared" ca="1" si="1835"/>
        <v>-</v>
      </c>
      <c r="KD522" s="163" t="str">
        <f t="shared" ca="1" si="1835"/>
        <v>-</v>
      </c>
      <c r="KE522" s="163" t="str">
        <f t="shared" ca="1" si="1835"/>
        <v>-</v>
      </c>
      <c r="KF522" s="163" t="str">
        <f t="shared" ca="1" si="1835"/>
        <v>-</v>
      </c>
      <c r="KG522" s="163" t="str">
        <f t="shared" ca="1" si="1835"/>
        <v>-</v>
      </c>
      <c r="KH522" s="163" t="str">
        <f t="shared" ca="1" si="1835"/>
        <v>-</v>
      </c>
      <c r="KI522" s="163" t="str">
        <f t="shared" ca="1" si="1835"/>
        <v>-</v>
      </c>
      <c r="KJ522" s="163" t="str">
        <f t="shared" ca="1" si="1835"/>
        <v>-</v>
      </c>
      <c r="KK522" s="163" t="str">
        <f t="shared" ca="1" si="1835"/>
        <v>-</v>
      </c>
      <c r="KL522" s="163" t="str">
        <f t="shared" ca="1" si="1835"/>
        <v>-</v>
      </c>
      <c r="KM522" s="163" t="str">
        <f t="shared" ca="1" si="1835"/>
        <v>-</v>
      </c>
      <c r="KN522" s="163" t="str">
        <f t="shared" ca="1" si="1835"/>
        <v>-</v>
      </c>
      <c r="KO522" s="163" t="str">
        <f t="shared" ca="1" si="1835"/>
        <v>-</v>
      </c>
      <c r="KP522" s="163" t="str">
        <f t="shared" ca="1" si="1835"/>
        <v>-</v>
      </c>
      <c r="KQ522" s="163" t="str">
        <f t="shared" ca="1" si="1835"/>
        <v>-</v>
      </c>
      <c r="KR522" s="163" t="str">
        <f t="shared" ca="1" si="1835"/>
        <v>-</v>
      </c>
      <c r="KS522" s="163" t="str">
        <f t="shared" ca="1" si="1835"/>
        <v>-</v>
      </c>
      <c r="KT522" s="163" t="str">
        <f t="shared" ca="1" si="1835"/>
        <v>-</v>
      </c>
      <c r="KU522" s="163" t="str">
        <f t="shared" ca="1" si="1835"/>
        <v>-</v>
      </c>
      <c r="KV522" s="163" t="str">
        <f t="shared" ca="1" si="1835"/>
        <v>-</v>
      </c>
      <c r="KW522" s="163" t="str">
        <f t="shared" ca="1" si="1835"/>
        <v>-</v>
      </c>
      <c r="KX522" s="163" t="str">
        <f t="shared" ca="1" si="1835"/>
        <v>-</v>
      </c>
      <c r="KY522" s="163" t="str">
        <f t="shared" ca="1" si="1835"/>
        <v>-</v>
      </c>
      <c r="KZ522" s="163" t="str">
        <f t="shared" ca="1" si="1835"/>
        <v>-</v>
      </c>
      <c r="LA522" s="163" t="str">
        <f t="shared" ca="1" si="1835"/>
        <v>-</v>
      </c>
      <c r="LB522" s="163" t="str">
        <f t="shared" ca="1" si="1835"/>
        <v>-</v>
      </c>
      <c r="LC522" s="163" t="str">
        <f t="shared" ca="1" si="1835"/>
        <v>-</v>
      </c>
      <c r="LD522" s="163" t="str">
        <f t="shared" ca="1" si="1835"/>
        <v>-</v>
      </c>
      <c r="LE522" s="163" t="str">
        <f t="shared" ca="1" si="1835"/>
        <v>-</v>
      </c>
      <c r="LF522" s="163" t="str">
        <f t="shared" ca="1" si="1835"/>
        <v>-</v>
      </c>
      <c r="LG522" s="163" t="str">
        <f t="shared" ca="1" si="1835"/>
        <v>-</v>
      </c>
      <c r="LH522" s="163" t="str">
        <f t="shared" ca="1" si="1835"/>
        <v>-</v>
      </c>
      <c r="LI522" s="163" t="str">
        <f t="shared" ca="1" si="1835"/>
        <v>-</v>
      </c>
      <c r="LJ522" s="163" t="str">
        <f t="shared" ca="1" si="1835"/>
        <v>-</v>
      </c>
      <c r="LK522" s="163" t="str">
        <f t="shared" ca="1" si="1835"/>
        <v>-</v>
      </c>
      <c r="LL522" s="163" t="str">
        <f t="shared" ca="1" si="1835"/>
        <v>-</v>
      </c>
      <c r="LM522" s="163" t="str">
        <f t="shared" ca="1" si="1835"/>
        <v>-</v>
      </c>
      <c r="LN522" s="163" t="str">
        <f t="shared" ca="1" si="1835"/>
        <v>-</v>
      </c>
      <c r="LO522" s="163" t="str">
        <f t="shared" ca="1" si="1815"/>
        <v>-</v>
      </c>
      <c r="LP522" s="163" t="str">
        <f t="shared" ca="1" si="1815"/>
        <v>-</v>
      </c>
      <c r="LQ522" s="163" t="str">
        <f t="shared" ca="1" si="1815"/>
        <v>-</v>
      </c>
      <c r="LR522" s="163" t="str">
        <f t="shared" ca="1" si="1815"/>
        <v>-</v>
      </c>
      <c r="LS522" s="163" t="str">
        <f t="shared" ca="1" si="1815"/>
        <v>-</v>
      </c>
      <c r="LT522" s="163" t="str">
        <f t="shared" ca="1" si="1815"/>
        <v>-</v>
      </c>
      <c r="LU522" s="163" t="str">
        <f t="shared" ca="1" si="1815"/>
        <v>-</v>
      </c>
      <c r="LV522" s="163" t="str">
        <f t="shared" ca="1" si="1815"/>
        <v>-</v>
      </c>
      <c r="LW522" s="163" t="str">
        <f t="shared" ca="1" si="1815"/>
        <v>-</v>
      </c>
      <c r="LX522" s="163" t="str">
        <f t="shared" ca="1" si="1815"/>
        <v>-</v>
      </c>
      <c r="LY522" s="10"/>
      <c r="LZ522" s="161">
        <f t="shared" ca="1" si="1694"/>
        <v>4.4999999999999998E-2</v>
      </c>
      <c r="MA522" s="161">
        <f t="shared" ca="1" si="1695"/>
        <v>4.4999999999999998E-2</v>
      </c>
      <c r="MB522" s="163">
        <f t="shared" ref="MB522:PB530" ca="1" si="1846">OFFSET(MB$5,$B522,0)</f>
        <v>1</v>
      </c>
      <c r="MC522" s="163">
        <f t="shared" ca="1" si="1846"/>
        <v>0</v>
      </c>
      <c r="MD522" s="163">
        <f t="shared" ca="1" si="1846"/>
        <v>1</v>
      </c>
      <c r="ME522" s="163">
        <f t="shared" ca="1" si="1846"/>
        <v>1</v>
      </c>
      <c r="MF522" s="163">
        <f t="shared" ca="1" si="1846"/>
        <v>0</v>
      </c>
      <c r="MG522" s="163">
        <f t="shared" ca="1" si="1846"/>
        <v>70</v>
      </c>
      <c r="MH522" s="163">
        <f t="shared" ca="1" si="1846"/>
        <v>50</v>
      </c>
      <c r="MI522" s="163">
        <f t="shared" ca="1" si="1846"/>
        <v>85</v>
      </c>
      <c r="MJ522" s="163">
        <f t="shared" ca="1" si="1846"/>
        <v>50</v>
      </c>
      <c r="MK522" s="161">
        <f t="shared" ca="1" si="1697"/>
        <v>1</v>
      </c>
      <c r="ML522" s="161">
        <f t="shared" ca="1" si="1698"/>
        <v>1</v>
      </c>
      <c r="MM522" s="161">
        <f t="shared" ca="1" si="1699"/>
        <v>1</v>
      </c>
      <c r="MN522" s="161">
        <f t="shared" ca="1" si="1700"/>
        <v>1</v>
      </c>
      <c r="MO522" s="161">
        <f t="shared" ca="1" si="1700"/>
        <v>1</v>
      </c>
      <c r="MP522" s="163">
        <f t="shared" ca="1" si="1846"/>
        <v>1</v>
      </c>
      <c r="MQ522" s="10"/>
      <c r="MR522" s="163">
        <f t="shared" ca="1" si="1846"/>
        <v>1</v>
      </c>
      <c r="MS522" s="161">
        <f t="shared" ca="1" si="1701"/>
        <v>1</v>
      </c>
      <c r="MT522" s="163">
        <f t="shared" ca="1" si="1846"/>
        <v>0.75</v>
      </c>
      <c r="MU522" s="163">
        <f t="shared" ca="1" si="1846"/>
        <v>0.8</v>
      </c>
      <c r="MV522" s="163">
        <f t="shared" ca="1" si="1846"/>
        <v>0.82499999999999996</v>
      </c>
      <c r="MW522" s="163">
        <f t="shared" ca="1" si="1846"/>
        <v>0.875</v>
      </c>
      <c r="MX522" s="163">
        <f t="shared" ca="1" si="1846"/>
        <v>0.9</v>
      </c>
      <c r="MY522" s="163">
        <f t="shared" ca="1" si="1846"/>
        <v>0.75</v>
      </c>
      <c r="MZ522" s="163">
        <f t="shared" ca="1" si="1846"/>
        <v>0.78142857142857147</v>
      </c>
      <c r="NA522" s="163">
        <f t="shared" ca="1" si="1846"/>
        <v>0.82499999999999996</v>
      </c>
      <c r="NB522" s="163">
        <f t="shared" ca="1" si="1846"/>
        <v>0.875</v>
      </c>
      <c r="NC522" s="163">
        <f t="shared" ca="1" si="1846"/>
        <v>0.9</v>
      </c>
      <c r="ND522" s="163">
        <f t="shared" ca="1" si="1846"/>
        <v>0.9</v>
      </c>
      <c r="NE522" s="163">
        <f t="shared" ca="1" si="1846"/>
        <v>0.75</v>
      </c>
      <c r="NF522" s="163">
        <f t="shared" ca="1" si="1846"/>
        <v>0.78142857142857147</v>
      </c>
      <c r="NG522" s="163">
        <f t="shared" ca="1" si="1846"/>
        <v>0.82499999999999996</v>
      </c>
      <c r="NH522" s="163">
        <f t="shared" ca="1" si="1846"/>
        <v>0.875</v>
      </c>
      <c r="NI522" s="163">
        <f t="shared" ca="1" si="1846"/>
        <v>0.9</v>
      </c>
      <c r="NJ522" s="163">
        <f t="shared" ca="1" si="1846"/>
        <v>0.9</v>
      </c>
      <c r="NK522" s="163">
        <f t="shared" ca="1" si="1846"/>
        <v>0.75</v>
      </c>
      <c r="NL522" s="163">
        <f t="shared" ca="1" si="1846"/>
        <v>0.78142857142857147</v>
      </c>
      <c r="NM522" s="163">
        <f t="shared" ca="1" si="1846"/>
        <v>0.82499999999999996</v>
      </c>
      <c r="NN522" s="163">
        <f t="shared" ca="1" si="1846"/>
        <v>0.875</v>
      </c>
      <c r="NO522" s="163">
        <f t="shared" ca="1" si="1846"/>
        <v>0.9</v>
      </c>
      <c r="NP522" s="163">
        <f t="shared" ca="1" si="1846"/>
        <v>0.9</v>
      </c>
      <c r="NQ522" s="163">
        <f t="shared" ca="1" si="1846"/>
        <v>0.75</v>
      </c>
      <c r="NR522" s="163">
        <f t="shared" ca="1" si="1846"/>
        <v>0.78142857142857147</v>
      </c>
      <c r="NS522" s="163">
        <f t="shared" ca="1" si="1846"/>
        <v>0.82499999999999996</v>
      </c>
      <c r="NT522" s="163">
        <f t="shared" ca="1" si="1846"/>
        <v>0.875</v>
      </c>
      <c r="NU522" s="163">
        <f t="shared" ca="1" si="1846"/>
        <v>0.9</v>
      </c>
      <c r="NV522" s="163">
        <f t="shared" ca="1" si="1846"/>
        <v>0.9</v>
      </c>
      <c r="NW522" s="163">
        <f t="shared" ca="1" si="1846"/>
        <v>0.75</v>
      </c>
      <c r="NX522" s="163">
        <f t="shared" ca="1" si="1846"/>
        <v>0.78142857142857147</v>
      </c>
      <c r="NY522" s="163">
        <f t="shared" ca="1" si="1846"/>
        <v>0.82499999999999996</v>
      </c>
      <c r="NZ522" s="163">
        <f t="shared" ca="1" si="1846"/>
        <v>0.875</v>
      </c>
      <c r="OA522" s="163">
        <f t="shared" ca="1" si="1846"/>
        <v>0.9</v>
      </c>
      <c r="OB522" s="163">
        <f t="shared" ca="1" si="1846"/>
        <v>0.9</v>
      </c>
      <c r="OC522" s="163">
        <f t="shared" ca="1" si="1846"/>
        <v>0.75</v>
      </c>
      <c r="OD522" s="163">
        <f t="shared" ca="1" si="1846"/>
        <v>0.78142857142857147</v>
      </c>
      <c r="OE522" s="163">
        <f t="shared" ca="1" si="1846"/>
        <v>0.82499999999999996</v>
      </c>
      <c r="OF522" s="163">
        <f t="shared" ca="1" si="1846"/>
        <v>0.875</v>
      </c>
      <c r="OG522" s="163">
        <f t="shared" ca="1" si="1846"/>
        <v>0.9</v>
      </c>
      <c r="OH522" s="163">
        <f t="shared" ca="1" si="1846"/>
        <v>0.9</v>
      </c>
      <c r="OI522" s="163">
        <f t="shared" ca="1" si="1846"/>
        <v>0.75</v>
      </c>
      <c r="OJ522" s="163">
        <f t="shared" ca="1" si="1846"/>
        <v>0.76904761904761909</v>
      </c>
      <c r="OK522" s="163">
        <f t="shared" ca="1" si="1846"/>
        <v>0.82000000000000006</v>
      </c>
      <c r="OL522" s="163">
        <f t="shared" ca="1" si="1846"/>
        <v>0.875</v>
      </c>
      <c r="OM522" s="163">
        <f t="shared" ca="1" si="1846"/>
        <v>0.9</v>
      </c>
      <c r="ON522" s="163">
        <f t="shared" ca="1" si="1846"/>
        <v>0.90000000000000013</v>
      </c>
      <c r="OO522" s="163">
        <f t="shared" ca="1" si="1846"/>
        <v>0.75</v>
      </c>
      <c r="OP522" s="163">
        <f t="shared" ca="1" si="1846"/>
        <v>0.76904761904761909</v>
      </c>
      <c r="OQ522" s="163">
        <f t="shared" ca="1" si="1846"/>
        <v>0.82000000000000006</v>
      </c>
      <c r="OR522" s="163">
        <f t="shared" ca="1" si="1846"/>
        <v>0.875</v>
      </c>
      <c r="OS522" s="163">
        <f t="shared" ca="1" si="1846"/>
        <v>0.9</v>
      </c>
      <c r="OT522" s="163">
        <f t="shared" ca="1" si="1846"/>
        <v>0.9</v>
      </c>
      <c r="OU522" s="163">
        <f t="shared" ca="1" si="1834"/>
        <v>0.875</v>
      </c>
      <c r="OV522" s="161">
        <f t="shared" ca="1" si="1705"/>
        <v>1</v>
      </c>
      <c r="OW522" s="161">
        <f t="shared" ca="1" si="1706"/>
        <v>1</v>
      </c>
      <c r="OX522" s="161" t="str">
        <f t="shared" ca="1" si="1707"/>
        <v>-</v>
      </c>
      <c r="OY522" s="163" t="str">
        <f t="shared" ca="1" si="1708"/>
        <v>-</v>
      </c>
      <c r="OZ522" s="161" t="str">
        <f t="shared" ca="1" si="1709"/>
        <v>-</v>
      </c>
      <c r="PA522" s="161" t="str">
        <f t="shared" ca="1" si="1710"/>
        <v>-</v>
      </c>
      <c r="PB522" s="163">
        <f t="shared" ca="1" si="1846"/>
        <v>0</v>
      </c>
      <c r="PC522" s="27">
        <v>0</v>
      </c>
    </row>
    <row r="523" spans="1:419" s="143" customFormat="1" hidden="1" outlineLevel="1">
      <c r="A523" s="121">
        <f t="shared" si="14"/>
        <v>518</v>
      </c>
      <c r="B523" s="121">
        <f t="shared" si="1836"/>
        <v>13</v>
      </c>
      <c r="C523" s="143">
        <f>C521</f>
        <v>1002</v>
      </c>
      <c r="D523" s="143" t="s">
        <v>884</v>
      </c>
      <c r="E523" s="143" t="b">
        <f t="shared" si="1667"/>
        <v>0</v>
      </c>
      <c r="F523" s="143" t="b">
        <v>0</v>
      </c>
      <c r="G523" s="143" t="b">
        <f t="shared" si="1712"/>
        <v>0</v>
      </c>
      <c r="H523" s="139">
        <f t="shared" ca="1" si="1817"/>
        <v>3</v>
      </c>
      <c r="I523" s="32">
        <v>3</v>
      </c>
      <c r="J523" s="32">
        <v>2</v>
      </c>
      <c r="K523" s="32">
        <v>2</v>
      </c>
      <c r="L523" s="139">
        <f t="shared" ca="1" si="1817"/>
        <v>1</v>
      </c>
      <c r="M523" s="139">
        <f t="shared" ca="1" si="1817"/>
        <v>1</v>
      </c>
      <c r="N523" s="139">
        <f t="shared" ca="1" si="1817"/>
        <v>1</v>
      </c>
      <c r="O523" s="139">
        <f t="shared" ca="1" si="1817"/>
        <v>1</v>
      </c>
      <c r="P523" s="139">
        <f t="shared" ca="1" si="1817"/>
        <v>1</v>
      </c>
      <c r="Q523" s="139">
        <f t="shared" ca="1" si="1817"/>
        <v>1</v>
      </c>
      <c r="R523" s="139">
        <f t="shared" ca="1" si="1817"/>
        <v>2</v>
      </c>
      <c r="S523" s="139">
        <f t="shared" ca="1" si="1817"/>
        <v>1</v>
      </c>
      <c r="T523" s="139">
        <f t="shared" ca="1" si="1806"/>
        <v>1</v>
      </c>
      <c r="U523" s="139">
        <f t="shared" ca="1" si="1806"/>
        <v>1</v>
      </c>
      <c r="V523" s="139">
        <f t="shared" ca="1" si="1806"/>
        <v>1</v>
      </c>
      <c r="W523" s="139">
        <f t="shared" ca="1" si="1817"/>
        <v>1</v>
      </c>
      <c r="X523" s="139">
        <f t="shared" ca="1" si="1817"/>
        <v>1</v>
      </c>
      <c r="Y523" s="139">
        <f t="shared" ca="1" si="1817"/>
        <v>1</v>
      </c>
      <c r="Z523" s="139">
        <f t="shared" ca="1" si="1817"/>
        <v>1</v>
      </c>
      <c r="AA523" s="139">
        <f t="shared" ca="1" si="1817"/>
        <v>1</v>
      </c>
      <c r="AB523" s="139">
        <f t="shared" ca="1" si="1817"/>
        <v>1</v>
      </c>
      <c r="AC523" s="139">
        <f t="shared" ca="1" si="1818"/>
        <v>1</v>
      </c>
      <c r="AE523" s="157"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163" t="str">
        <f t="shared" ca="1" si="1807"/>
        <v>-</v>
      </c>
      <c r="AI523" s="163" t="str">
        <f t="shared" ca="1" si="1807"/>
        <v>-</v>
      </c>
      <c r="AJ523" s="163" t="str">
        <f t="shared" ca="1" si="1807"/>
        <v>-</v>
      </c>
      <c r="AK523" s="163" t="str">
        <f t="shared" ca="1" si="1807"/>
        <v>-</v>
      </c>
      <c r="AL523" s="163" t="str">
        <f t="shared" ca="1" si="1807"/>
        <v>-</v>
      </c>
      <c r="AM523" s="163" t="b">
        <f t="shared" ca="1" si="1807"/>
        <v>1</v>
      </c>
      <c r="AN523" s="10"/>
      <c r="AO523" s="161" t="b">
        <f t="shared" si="1808"/>
        <v>0</v>
      </c>
      <c r="AP523" s="161">
        <f t="shared" si="1808"/>
        <v>2</v>
      </c>
      <c r="AQ523" s="161" t="b">
        <f t="shared" si="1808"/>
        <v>0</v>
      </c>
      <c r="AR523" s="161" t="b">
        <f t="shared" si="1808"/>
        <v>1</v>
      </c>
      <c r="AS523" s="161" t="b">
        <f t="shared" si="1808"/>
        <v>1</v>
      </c>
      <c r="AT523" s="161" t="b">
        <f t="shared" si="1808"/>
        <v>0</v>
      </c>
      <c r="AU523" s="161">
        <f t="shared" ca="1" si="1670"/>
        <v>0</v>
      </c>
      <c r="AV523" s="161" t="b">
        <f t="shared" si="1809"/>
        <v>1</v>
      </c>
      <c r="AW523" s="161" t="b">
        <f t="shared" si="1809"/>
        <v>1</v>
      </c>
      <c r="AX523" s="161">
        <f t="shared" si="1809"/>
        <v>1</v>
      </c>
      <c r="AY523" s="161">
        <f t="shared" si="1809"/>
        <v>3.0000000000000001E-6</v>
      </c>
      <c r="AZ523" s="161" t="str">
        <f t="shared" si="1809"/>
        <v>-</v>
      </c>
      <c r="BA523" s="10"/>
      <c r="BB523" s="161" t="b">
        <f t="shared" si="1672"/>
        <v>1</v>
      </c>
      <c r="BC523" s="163" t="b">
        <f t="shared" ca="1" si="1673"/>
        <v>1</v>
      </c>
      <c r="BD523" s="163" t="b">
        <f t="shared" ca="1" si="1673"/>
        <v>1</v>
      </c>
      <c r="BE523" s="162">
        <f t="shared" ca="1" si="1674"/>
        <v>3210</v>
      </c>
      <c r="BF523" s="163" t="str">
        <f t="shared" ca="1" si="1784"/>
        <v>-</v>
      </c>
      <c r="BG523" s="163" t="str">
        <f t="shared" ca="1" si="1784"/>
        <v>-</v>
      </c>
      <c r="BH523" s="163" t="str">
        <f t="shared" ca="1" si="1784"/>
        <v>-</v>
      </c>
      <c r="BI523" s="163" t="str">
        <f t="shared" ca="1" si="1784"/>
        <v>-</v>
      </c>
      <c r="BJ523" s="163" t="str">
        <f t="shared" ca="1" si="1784"/>
        <v>-</v>
      </c>
      <c r="BK523" s="163">
        <f t="shared" ca="1" si="1784"/>
        <v>1</v>
      </c>
      <c r="BL523" s="163">
        <f t="shared" ca="1" si="1784"/>
        <v>1</v>
      </c>
      <c r="BM523" s="163" t="str">
        <f t="shared" ca="1" si="1784"/>
        <v>-</v>
      </c>
      <c r="BN523" s="163" t="str">
        <f t="shared" ca="1" si="1784"/>
        <v>-</v>
      </c>
      <c r="BO523" s="163" t="b">
        <f t="shared" ca="1" si="1676"/>
        <v>0</v>
      </c>
      <c r="BP523" s="163" t="b">
        <f t="shared" ca="1" si="1823"/>
        <v>0</v>
      </c>
      <c r="BQ523" s="163" t="b">
        <f t="shared" ca="1" si="1823"/>
        <v>0</v>
      </c>
      <c r="BR523" s="163" t="b">
        <f t="shared" ca="1" si="1823"/>
        <v>0</v>
      </c>
      <c r="BS523" s="163" t="b">
        <f t="shared" ca="1" si="1823"/>
        <v>0</v>
      </c>
      <c r="BT523" s="163" t="b">
        <f t="shared" ca="1" si="1823"/>
        <v>0</v>
      </c>
      <c r="BU523" s="163" t="b">
        <f t="shared" ca="1" si="1823"/>
        <v>0</v>
      </c>
      <c r="BV523" s="163" t="b">
        <f t="shared" ca="1" si="1823"/>
        <v>0</v>
      </c>
      <c r="BW523" s="163" t="b">
        <f t="shared" ca="1" si="1823"/>
        <v>0</v>
      </c>
      <c r="BX523" s="163" t="str">
        <f t="shared" ca="1" si="1841"/>
        <v>-</v>
      </c>
      <c r="BY523" s="163" t="str">
        <f t="shared" ca="1" si="1841"/>
        <v>-</v>
      </c>
      <c r="BZ523" s="163" t="str">
        <f t="shared" ca="1" si="1841"/>
        <v>-</v>
      </c>
      <c r="CA523" s="163" t="str">
        <f t="shared" ca="1" si="1841"/>
        <v>-</v>
      </c>
      <c r="CB523" s="163" t="str">
        <f t="shared" ca="1" si="1841"/>
        <v>-</v>
      </c>
      <c r="CC523" s="163" t="str">
        <f t="shared" ca="1" si="1841"/>
        <v>-</v>
      </c>
      <c r="CD523" s="163" t="str">
        <f t="shared" ca="1" si="1841"/>
        <v>-</v>
      </c>
      <c r="CE523" s="163" t="str">
        <f t="shared" ca="1" si="1841"/>
        <v>-</v>
      </c>
      <c r="CF523" s="163" t="str">
        <f t="shared" ca="1" si="1841"/>
        <v>-</v>
      </c>
      <c r="CG523" s="163" t="str">
        <f t="shared" ca="1" si="1841"/>
        <v>-</v>
      </c>
      <c r="CH523" s="163" t="str">
        <f t="shared" ca="1" si="1841"/>
        <v>-</v>
      </c>
      <c r="CI523" s="163" t="str">
        <f t="shared" ca="1" si="1841"/>
        <v>-</v>
      </c>
      <c r="CJ523" s="163" t="str">
        <f t="shared" ca="1" si="1841"/>
        <v>-</v>
      </c>
      <c r="CK523" s="163" t="str">
        <f t="shared" ca="1" si="1841"/>
        <v>-</v>
      </c>
      <c r="CL523" s="163" t="str">
        <f t="shared" ca="1" si="1841"/>
        <v>-</v>
      </c>
      <c r="CM523" s="163" t="str">
        <f t="shared" ca="1" si="1841"/>
        <v>-</v>
      </c>
      <c r="CN523" s="163" t="str">
        <f t="shared" ca="1" si="1841"/>
        <v>-</v>
      </c>
      <c r="CO523" s="163" t="str">
        <f t="shared" ca="1" si="1841"/>
        <v>-</v>
      </c>
      <c r="CP523" s="163" t="str">
        <f t="shared" ca="1" si="1841"/>
        <v>-</v>
      </c>
      <c r="CQ523" s="163" t="str">
        <f t="shared" ca="1" si="1841"/>
        <v>-</v>
      </c>
      <c r="CR523" s="163" t="str">
        <f t="shared" ca="1" si="1841"/>
        <v>-</v>
      </c>
      <c r="CS523" s="163" t="str">
        <f t="shared" ca="1" si="1841"/>
        <v>-</v>
      </c>
      <c r="CT523" s="163" t="str">
        <f t="shared" ca="1" si="1841"/>
        <v>-</v>
      </c>
      <c r="CU523" s="163" t="str">
        <f t="shared" ca="1" si="1841"/>
        <v>-</v>
      </c>
      <c r="CV523" s="163" t="str">
        <f t="shared" ca="1" si="1841"/>
        <v>-</v>
      </c>
      <c r="CW523" s="163" t="str">
        <f t="shared" ca="1" si="1841"/>
        <v>-</v>
      </c>
      <c r="CX523" s="163" t="str">
        <f t="shared" ca="1" si="1841"/>
        <v>-</v>
      </c>
      <c r="CY523" s="163" t="str">
        <f t="shared" ca="1" si="1841"/>
        <v>-</v>
      </c>
      <c r="CZ523" s="163" t="str">
        <f t="shared" ca="1" si="1841"/>
        <v>-</v>
      </c>
      <c r="DA523" s="163" t="str">
        <f t="shared" ca="1" si="1841"/>
        <v>-</v>
      </c>
      <c r="DB523" s="163" t="str">
        <f t="shared" ca="1" si="1841"/>
        <v>-</v>
      </c>
      <c r="DC523" s="163" t="str">
        <f t="shared" ca="1" si="1841"/>
        <v>-</v>
      </c>
      <c r="DD523" s="163" t="str">
        <f t="shared" ca="1" si="1841"/>
        <v>-</v>
      </c>
      <c r="DE523" s="163" t="str">
        <f t="shared" ca="1" si="1841"/>
        <v>-</v>
      </c>
      <c r="DF523" s="163" t="str">
        <f t="shared" ca="1" si="1841"/>
        <v>-</v>
      </c>
      <c r="DG523" s="163" t="str">
        <f t="shared" ca="1" si="1841"/>
        <v>-</v>
      </c>
      <c r="DH523" s="163" t="str">
        <f t="shared" ca="1" si="1841"/>
        <v>-</v>
      </c>
      <c r="DI523" s="163" t="str">
        <f t="shared" ca="1" si="1841"/>
        <v>-</v>
      </c>
      <c r="DJ523" s="163" t="str">
        <f t="shared" ca="1" si="1841"/>
        <v>-</v>
      </c>
      <c r="DK523" s="163" t="str">
        <f t="shared" ca="1" si="1841"/>
        <v>-</v>
      </c>
      <c r="DL523" s="10"/>
      <c r="DM523" s="163" t="str">
        <f t="shared" ca="1" si="1784"/>
        <v>-</v>
      </c>
      <c r="DN523" s="163" t="str">
        <f t="shared" ca="1" si="1784"/>
        <v>-</v>
      </c>
      <c r="DO523" s="163" t="str">
        <f t="shared" ca="1" si="1784"/>
        <v>-</v>
      </c>
      <c r="DP523" s="163" t="str">
        <f t="shared" ca="1" si="1784"/>
        <v>-</v>
      </c>
      <c r="DQ523" s="163" t="str">
        <f t="shared" ca="1" si="1784"/>
        <v>-</v>
      </c>
      <c r="DR523" s="163" t="str">
        <f t="shared" ca="1" si="1784"/>
        <v>-</v>
      </c>
      <c r="DS523" s="163" t="str">
        <f t="shared" ca="1" si="1784"/>
        <v>-</v>
      </c>
      <c r="DT523" s="163" t="str">
        <f t="shared" ca="1" si="1784"/>
        <v>-</v>
      </c>
      <c r="DU523" s="163" t="str">
        <f t="shared" ca="1" si="1784"/>
        <v>-</v>
      </c>
      <c r="DV523" s="163" t="str">
        <f t="shared" ca="1" si="1784"/>
        <v>-</v>
      </c>
      <c r="DW523" s="163" t="str">
        <f t="shared" ca="1" si="1784"/>
        <v>-</v>
      </c>
      <c r="DX523" s="161" t="b" cm="1">
        <f t="array" ref="DX523">INDEX(i.rev,$K523,DX$15)</f>
        <v>1</v>
      </c>
      <c r="DY523" s="161">
        <f t="shared" si="1680"/>
        <v>32</v>
      </c>
      <c r="DZ523" s="161" t="b" cm="1">
        <f t="array" ref="DZ523">INDEX(i.rev,$K523,DZ$15)</f>
        <v>1</v>
      </c>
      <c r="EA523" s="161" t="b" cm="1">
        <f t="array" ref="EA523">INDEX(i.rev,$K523,EA$15)</f>
        <v>1</v>
      </c>
      <c r="EB523" s="161" t="b" cm="1">
        <f t="array" ref="EB523">INDEX(i.rev,$K523,EB$15)</f>
        <v>1</v>
      </c>
      <c r="EC523" s="161" t="b" cm="1">
        <f t="array" ref="EC523">INDEX(i.rev,$K523,EC$15)</f>
        <v>1</v>
      </c>
      <c r="ED523" s="161" t="b" cm="1">
        <f t="array" ref="ED523">INDEX(i.rev,$K523,ED$15)</f>
        <v>1</v>
      </c>
      <c r="EE523" s="161" t="b" cm="1">
        <f t="array" ref="EE523">INDEX(i.rev,$K523,EE$15)</f>
        <v>1</v>
      </c>
      <c r="EF523" s="161" t="b" cm="1">
        <f t="array" ref="EF523">INDEX(i.rev,$K523,EF$15)</f>
        <v>1</v>
      </c>
      <c r="EG523" s="161" t="b" cm="1">
        <f t="array" ref="EG523">INDEX(i.rev,$K523,EG$15)</f>
        <v>1</v>
      </c>
      <c r="EH523" s="10"/>
      <c r="EI523" s="163" t="str">
        <f t="shared" ca="1" si="1819"/>
        <v>-</v>
      </c>
      <c r="EJ523" s="163" t="str">
        <f t="shared" ca="1" si="1819"/>
        <v>-</v>
      </c>
      <c r="EK523" s="163" t="str">
        <f t="shared" ca="1" si="1819"/>
        <v>-</v>
      </c>
      <c r="EL523" s="163" t="str">
        <f t="shared" ca="1" si="1819"/>
        <v>-</v>
      </c>
      <c r="EM523" s="163" t="str">
        <f t="shared" ca="1" si="1819"/>
        <v>-</v>
      </c>
      <c r="EN523" s="163" t="str">
        <f t="shared" ca="1" si="1819"/>
        <v>-</v>
      </c>
      <c r="EO523" s="163" t="str">
        <f t="shared" ca="1" si="1819"/>
        <v>-</v>
      </c>
      <c r="EP523" s="163" t="str">
        <f t="shared" ca="1" si="1819"/>
        <v>-</v>
      </c>
      <c r="EQ523" s="163">
        <f t="shared" ca="1" si="1819"/>
        <v>1</v>
      </c>
      <c r="ER523" s="163">
        <f t="shared" ca="1" si="1819"/>
        <v>1</v>
      </c>
      <c r="ES523" s="163">
        <f t="shared" ca="1" si="1819"/>
        <v>0</v>
      </c>
      <c r="ET523" s="163" t="str">
        <f t="shared" ca="1" si="1819"/>
        <v>-</v>
      </c>
      <c r="EU523" s="163" t="str">
        <f t="shared" ca="1" si="1819"/>
        <v>-</v>
      </c>
      <c r="EV523" s="163" t="str">
        <f t="shared" ca="1" si="1819"/>
        <v>-</v>
      </c>
      <c r="EW523" s="163" t="str">
        <f t="shared" ca="1" si="1819"/>
        <v>-</v>
      </c>
      <c r="EX523" s="163" t="str">
        <f t="shared" ca="1" si="1819"/>
        <v>-</v>
      </c>
      <c r="EY523" s="163" t="str">
        <f t="shared" ca="1" si="1819"/>
        <v>-</v>
      </c>
      <c r="EZ523" s="163" t="str">
        <f t="shared" ca="1" si="1819"/>
        <v>-</v>
      </c>
      <c r="FA523" s="163">
        <f t="shared" ca="1" si="1819"/>
        <v>0</v>
      </c>
      <c r="FB523" s="163" t="str">
        <f t="shared" ca="1" si="1819"/>
        <v>-</v>
      </c>
      <c r="FC523" s="163" t="str">
        <f t="shared" ca="1" si="1819"/>
        <v>-</v>
      </c>
      <c r="FD523" s="163" t="str">
        <f t="shared" ca="1" si="1819"/>
        <v>-</v>
      </c>
      <c r="FE523" s="163" t="str">
        <f t="shared" ca="1" si="1819"/>
        <v>-</v>
      </c>
      <c r="FF523" s="163" t="str">
        <f t="shared" ca="1" si="1819"/>
        <v>-</v>
      </c>
      <c r="FG523" s="163">
        <f t="shared" ca="1" si="1819"/>
        <v>0</v>
      </c>
      <c r="FH523" s="163">
        <f t="shared" ref="FH523:GC523" ca="1" si="1847">OFFSET(FH$5,$B523,0)</f>
        <v>0</v>
      </c>
      <c r="FI523" s="163">
        <f t="shared" ca="1" si="1847"/>
        <v>0</v>
      </c>
      <c r="FJ523" s="163">
        <f t="shared" ca="1" si="1847"/>
        <v>0</v>
      </c>
      <c r="FK523" s="163">
        <f t="shared" ca="1" si="1847"/>
        <v>0</v>
      </c>
      <c r="FL523" s="163">
        <f t="shared" ca="1" si="1847"/>
        <v>0</v>
      </c>
      <c r="FM523" s="163">
        <f t="shared" ca="1" si="1847"/>
        <v>0</v>
      </c>
      <c r="FN523" s="163" t="str">
        <f t="shared" ca="1" si="1847"/>
        <v>-</v>
      </c>
      <c r="FO523" s="163" t="str">
        <f t="shared" ca="1" si="1847"/>
        <v>-</v>
      </c>
      <c r="FP523" s="163" t="str">
        <f t="shared" ca="1" si="1847"/>
        <v>-</v>
      </c>
      <c r="FQ523" s="163" t="str">
        <f t="shared" ca="1" si="1847"/>
        <v>-</v>
      </c>
      <c r="FR523" s="163" t="str">
        <f t="shared" ca="1" si="1847"/>
        <v>-</v>
      </c>
      <c r="FS523" s="163" t="str">
        <f t="shared" ca="1" si="1847"/>
        <v>-</v>
      </c>
      <c r="FT523" s="163" t="str">
        <f t="shared" ca="1" si="1847"/>
        <v>-</v>
      </c>
      <c r="FU523" s="163" t="str">
        <f t="shared" ca="1" si="1847"/>
        <v>-</v>
      </c>
      <c r="FV523" s="163" t="str">
        <f t="shared" ca="1" si="1847"/>
        <v>-</v>
      </c>
      <c r="FW523" s="163" t="str">
        <f t="shared" ca="1" si="1847"/>
        <v>-</v>
      </c>
      <c r="FX523" s="163" t="str">
        <f t="shared" ca="1" si="1847"/>
        <v>-</v>
      </c>
      <c r="FY523" s="10"/>
      <c r="FZ523" s="163">
        <f t="shared" ca="1" si="1847"/>
        <v>1</v>
      </c>
      <c r="GA523" s="163" t="str">
        <f t="shared" ca="1" si="1847"/>
        <v>-</v>
      </c>
      <c r="GB523" s="163" t="str">
        <f t="shared" ca="1" si="1847"/>
        <v>-</v>
      </c>
      <c r="GC523" s="163" t="str">
        <f t="shared" ca="1" si="1847"/>
        <v>-</v>
      </c>
      <c r="GD523" s="163" t="str">
        <f t="shared" ca="1" si="1735"/>
        <v>-</v>
      </c>
      <c r="GE523" s="163" t="b">
        <f t="shared" ca="1" si="1735"/>
        <v>0</v>
      </c>
      <c r="GF523" s="163" t="str">
        <f t="shared" ca="1" si="1735"/>
        <v>-</v>
      </c>
      <c r="GG523" s="163">
        <f t="shared" ca="1" si="1735"/>
        <v>0</v>
      </c>
      <c r="GH523" s="163" t="str">
        <f t="shared" ca="1" si="1735"/>
        <v>-</v>
      </c>
      <c r="GI523" s="161" cm="1">
        <f t="array" ref="GI523">INDEX(i.rev,$K523,GI$15)</f>
        <v>1</v>
      </c>
      <c r="GJ523" s="163">
        <f t="shared" ca="1" si="1811"/>
        <v>0</v>
      </c>
      <c r="GK523" s="163">
        <f t="shared" ca="1" si="1811"/>
        <v>1</v>
      </c>
      <c r="GL523" s="163">
        <f t="shared" ca="1" si="1811"/>
        <v>0</v>
      </c>
      <c r="GM523" s="163">
        <f t="shared" ca="1" si="1811"/>
        <v>1</v>
      </c>
      <c r="GN523" s="163">
        <f t="shared" ca="1" si="1811"/>
        <v>1</v>
      </c>
      <c r="GO523" s="163">
        <f t="shared" ca="1" si="1811"/>
        <v>1</v>
      </c>
      <c r="GP523" s="163">
        <f t="shared" ca="1" si="1811"/>
        <v>0</v>
      </c>
      <c r="GQ523" s="163">
        <f t="shared" ca="1" si="1811"/>
        <v>0</v>
      </c>
      <c r="GR523" s="163">
        <f t="shared" ca="1" si="1811"/>
        <v>0</v>
      </c>
      <c r="GS523" s="163">
        <f t="shared" ca="1" si="1811"/>
        <v>0</v>
      </c>
      <c r="GT523" s="163">
        <f t="shared" ca="1" si="1811"/>
        <v>0</v>
      </c>
      <c r="GU523" s="163">
        <f t="shared" ca="1" si="1811"/>
        <v>0</v>
      </c>
      <c r="GV523" s="163">
        <f t="shared" ca="1" si="1811"/>
        <v>0</v>
      </c>
      <c r="GW523" s="163">
        <f t="shared" ca="1" si="1811"/>
        <v>0</v>
      </c>
      <c r="GX523" s="163">
        <f t="shared" ca="1" si="1811"/>
        <v>0</v>
      </c>
      <c r="GY523" s="163">
        <f t="shared" ca="1" si="1811"/>
        <v>0</v>
      </c>
      <c r="GZ523" s="161" cm="1">
        <f t="array" ref="GZ523">INDEX(i.rev,$K523,GZ$15)</f>
        <v>0</v>
      </c>
      <c r="HA523" s="163">
        <f t="shared" ca="1" si="1683"/>
        <v>0</v>
      </c>
      <c r="HB523" s="161" cm="1">
        <f t="array" ref="HB523">INDEX(i.rev,$K523,HB$15)</f>
        <v>1</v>
      </c>
      <c r="HC523" s="163">
        <f t="shared" ref="HC523:IH533" ca="1" si="1848">OFFSET(HC$5,$B523,0)</f>
        <v>0</v>
      </c>
      <c r="HD523" s="163">
        <f t="shared" ca="1" si="1848"/>
        <v>0</v>
      </c>
      <c r="HE523" s="163">
        <f t="shared" ca="1" si="1848"/>
        <v>0</v>
      </c>
      <c r="HF523" s="163">
        <f t="shared" ca="1" si="1848"/>
        <v>0</v>
      </c>
      <c r="HG523" s="163">
        <f t="shared" ca="1" si="1848"/>
        <v>0</v>
      </c>
      <c r="HH523" s="163">
        <f t="shared" ca="1" si="1848"/>
        <v>0</v>
      </c>
      <c r="HI523" s="163">
        <f t="shared" ca="1" si="1848"/>
        <v>0</v>
      </c>
      <c r="HJ523" s="10"/>
      <c r="HK523" s="163" t="str">
        <f t="shared" ca="1" si="1848"/>
        <v>-</v>
      </c>
      <c r="HL523" s="163" t="str">
        <f t="shared" ca="1" si="1848"/>
        <v>-</v>
      </c>
      <c r="HM523" s="163" t="str">
        <f t="shared" ca="1" si="1848"/>
        <v>-</v>
      </c>
      <c r="HN523" s="163" t="str">
        <f t="shared" ca="1" si="1848"/>
        <v>-</v>
      </c>
      <c r="HO523" s="163" t="str">
        <f t="shared" ca="1" si="1837"/>
        <v>-</v>
      </c>
      <c r="HP523" s="161" t="b">
        <f t="shared" ca="1" si="1812"/>
        <v>0</v>
      </c>
      <c r="HQ523" s="161" t="b">
        <f t="shared" ca="1" si="1812"/>
        <v>0</v>
      </c>
      <c r="HR523" s="161" t="b">
        <f t="shared" ca="1" si="1812"/>
        <v>1</v>
      </c>
      <c r="HS523" s="163">
        <f t="shared" ca="1" si="1848"/>
        <v>0</v>
      </c>
      <c r="HT523" s="161">
        <f t="shared" ca="1" si="1813"/>
        <v>1</v>
      </c>
      <c r="HU523" s="161">
        <f t="shared" ca="1" si="1813"/>
        <v>1</v>
      </c>
      <c r="HV523" s="163" t="str">
        <f t="shared" ca="1" si="1848"/>
        <v>-</v>
      </c>
      <c r="HW523" s="163" t="str">
        <f t="shared" ca="1" si="1848"/>
        <v>-</v>
      </c>
      <c r="HX523" s="163" t="str">
        <f t="shared" ca="1" si="1848"/>
        <v>-</v>
      </c>
      <c r="HY523" s="163" t="str">
        <f t="shared" ca="1" si="1848"/>
        <v>-</v>
      </c>
      <c r="HZ523" s="163" t="str">
        <f t="shared" ca="1" si="1848"/>
        <v>-</v>
      </c>
      <c r="IA523" s="163" t="str">
        <f t="shared" ca="1" si="1848"/>
        <v>-</v>
      </c>
      <c r="IB523" s="163" t="str">
        <f t="shared" ca="1" si="1848"/>
        <v>-</v>
      </c>
      <c r="IC523" s="163" t="str">
        <f t="shared" ca="1" si="1848"/>
        <v>-</v>
      </c>
      <c r="ID523" s="163" t="str">
        <f t="shared" ca="1" si="1848"/>
        <v>-</v>
      </c>
      <c r="IE523" s="163" t="b">
        <f t="shared" ca="1" si="1848"/>
        <v>1</v>
      </c>
      <c r="IF523" s="163" t="str">
        <f t="shared" ca="1" si="1848"/>
        <v>-</v>
      </c>
      <c r="IG523" s="163" t="str">
        <f t="shared" ca="1" si="1848"/>
        <v>-</v>
      </c>
      <c r="IH523" s="163" t="str">
        <f t="shared" ca="1" si="1848"/>
        <v>-</v>
      </c>
      <c r="II523" s="163" t="b">
        <f t="shared" ca="1" si="1814"/>
        <v>1</v>
      </c>
      <c r="IJ523" s="163">
        <f t="shared" ca="1" si="1814"/>
        <v>0</v>
      </c>
      <c r="IK523" s="163" t="str">
        <f t="shared" ca="1" si="1814"/>
        <v>-</v>
      </c>
      <c r="IL523" s="163" t="str">
        <f t="shared" ca="1" si="1814"/>
        <v>-</v>
      </c>
      <c r="IM523" s="163" t="str">
        <f t="shared" ca="1" si="1814"/>
        <v>-</v>
      </c>
      <c r="IN523" s="163" t="str">
        <f t="shared" ca="1" si="1814"/>
        <v>-</v>
      </c>
      <c r="IO523" s="163" t="str">
        <f t="shared" ca="1" si="1814"/>
        <v>-</v>
      </c>
      <c r="IP523" s="163">
        <f t="shared" ca="1" si="1814"/>
        <v>0</v>
      </c>
      <c r="IQ523" s="163" t="str">
        <f t="shared" ca="1" si="1814"/>
        <v>-</v>
      </c>
      <c r="IR523" s="163" t="str">
        <f t="shared" ca="1" si="1814"/>
        <v>-</v>
      </c>
      <c r="IS523" s="163" t="str">
        <f t="shared" ca="1" si="1814"/>
        <v>-</v>
      </c>
      <c r="IT523" s="163">
        <f t="shared" ca="1" si="1814"/>
        <v>500</v>
      </c>
      <c r="IU523" s="163">
        <f t="shared" ca="1" si="1814"/>
        <v>500</v>
      </c>
      <c r="IV523" s="163" t="str">
        <f t="shared" ca="1" si="1814"/>
        <v>-</v>
      </c>
      <c r="IW523" s="163" t="str">
        <f t="shared" ca="1" si="1814"/>
        <v>-</v>
      </c>
      <c r="IX523" s="163" t="str">
        <f t="shared" ca="1" si="1814"/>
        <v>-</v>
      </c>
      <c r="IY523" s="163" t="str">
        <f t="shared" ca="1" si="1815"/>
        <v>-</v>
      </c>
      <c r="IZ523" s="163" t="str">
        <f t="shared" ca="1" si="1827"/>
        <v>-</v>
      </c>
      <c r="JA523" s="163" t="str">
        <f t="shared" ca="1" si="1827"/>
        <v>-</v>
      </c>
      <c r="JB523" s="163" t="str">
        <f t="shared" ca="1" si="1827"/>
        <v>-</v>
      </c>
      <c r="JC523" s="163" t="str">
        <f t="shared" ca="1" si="1827"/>
        <v>-</v>
      </c>
      <c r="JD523" s="163" t="str">
        <f t="shared" ca="1" si="1827"/>
        <v>-</v>
      </c>
      <c r="JE523" s="163" t="str">
        <f t="shared" ca="1" si="1827"/>
        <v>-</v>
      </c>
      <c r="JF523" s="163" t="str">
        <f t="shared" ca="1" si="1827"/>
        <v>-</v>
      </c>
      <c r="JG523" s="163" t="str">
        <f t="shared" ca="1" si="1827"/>
        <v>-</v>
      </c>
      <c r="JH523" s="163" t="str">
        <f t="shared" ca="1" si="1827"/>
        <v>-</v>
      </c>
      <c r="JI523" s="163" t="str">
        <f t="shared" ca="1" si="1827"/>
        <v>-</v>
      </c>
      <c r="JJ523" s="163" t="str">
        <f t="shared" ca="1" si="1827"/>
        <v>-</v>
      </c>
      <c r="JK523" s="163" t="str">
        <f t="shared" ca="1" si="1827"/>
        <v>-</v>
      </c>
      <c r="JL523" s="163" t="str">
        <f t="shared" ca="1" si="1827"/>
        <v>-</v>
      </c>
      <c r="JM523" s="163" t="str">
        <f t="shared" ca="1" si="1827"/>
        <v>-</v>
      </c>
      <c r="JN523" s="163" t="str">
        <f t="shared" ca="1" si="1782"/>
        <v>-</v>
      </c>
      <c r="JO523" s="163" t="str">
        <f t="shared" ca="1" si="1782"/>
        <v>-</v>
      </c>
      <c r="JP523" s="163" t="str">
        <f t="shared" ca="1" si="1782"/>
        <v>-</v>
      </c>
      <c r="JQ523" s="163" t="str">
        <f t="shared" ca="1" si="1782"/>
        <v>-</v>
      </c>
      <c r="JR523" s="163" t="str">
        <f t="shared" ca="1" si="1782"/>
        <v>-</v>
      </c>
      <c r="JS523" s="163" t="str">
        <f t="shared" ca="1" si="1827"/>
        <v>-</v>
      </c>
      <c r="JT523" s="163" t="str">
        <f t="shared" ca="1" si="1827"/>
        <v>-</v>
      </c>
      <c r="JU523" s="163" t="str">
        <f t="shared" ca="1" si="1827"/>
        <v>-</v>
      </c>
      <c r="JV523" s="163" t="str">
        <f t="shared" ca="1" si="1827"/>
        <v>-</v>
      </c>
      <c r="JW523" s="163" t="str">
        <f t="shared" ca="1" si="1827"/>
        <v>-</v>
      </c>
      <c r="JX523" s="163" t="str">
        <f t="shared" ca="1" si="1815"/>
        <v>-</v>
      </c>
      <c r="JY523" s="163" t="str">
        <f t="shared" ca="1" si="1835"/>
        <v>-</v>
      </c>
      <c r="JZ523" s="163" t="str">
        <f t="shared" ca="1" si="1835"/>
        <v>-</v>
      </c>
      <c r="KA523" s="163" t="str">
        <f t="shared" ca="1" si="1835"/>
        <v>-</v>
      </c>
      <c r="KB523" s="163" t="str">
        <f t="shared" ca="1" si="1835"/>
        <v>-</v>
      </c>
      <c r="KC523" s="163" t="str">
        <f t="shared" ca="1" si="1835"/>
        <v>-</v>
      </c>
      <c r="KD523" s="163" t="str">
        <f t="shared" ca="1" si="1835"/>
        <v>-</v>
      </c>
      <c r="KE523" s="163" t="str">
        <f t="shared" ca="1" si="1835"/>
        <v>-</v>
      </c>
      <c r="KF523" s="163" t="str">
        <f t="shared" ca="1" si="1835"/>
        <v>-</v>
      </c>
      <c r="KG523" s="163" t="str">
        <f t="shared" ca="1" si="1835"/>
        <v>-</v>
      </c>
      <c r="KH523" s="163" t="str">
        <f t="shared" ca="1" si="1835"/>
        <v>-</v>
      </c>
      <c r="KI523" s="163" t="str">
        <f t="shared" ca="1" si="1835"/>
        <v>-</v>
      </c>
      <c r="KJ523" s="163" t="str">
        <f t="shared" ca="1" si="1835"/>
        <v>-</v>
      </c>
      <c r="KK523" s="163" t="str">
        <f t="shared" ca="1" si="1835"/>
        <v>-</v>
      </c>
      <c r="KL523" s="163" t="str">
        <f t="shared" ca="1" si="1835"/>
        <v>-</v>
      </c>
      <c r="KM523" s="163" t="str">
        <f t="shared" ca="1" si="1835"/>
        <v>-</v>
      </c>
      <c r="KN523" s="163" t="str">
        <f t="shared" ca="1" si="1835"/>
        <v>-</v>
      </c>
      <c r="KO523" s="163" t="str">
        <f t="shared" ca="1" si="1835"/>
        <v>-</v>
      </c>
      <c r="KP523" s="163" t="str">
        <f t="shared" ca="1" si="1835"/>
        <v>-</v>
      </c>
      <c r="KQ523" s="163" t="str">
        <f t="shared" ca="1" si="1835"/>
        <v>-</v>
      </c>
      <c r="KR523" s="163" t="str">
        <f t="shared" ca="1" si="1835"/>
        <v>-</v>
      </c>
      <c r="KS523" s="163" t="str">
        <f t="shared" ca="1" si="1835"/>
        <v>-</v>
      </c>
      <c r="KT523" s="163" t="str">
        <f t="shared" ca="1" si="1835"/>
        <v>-</v>
      </c>
      <c r="KU523" s="163" t="str">
        <f t="shared" ca="1" si="1835"/>
        <v>-</v>
      </c>
      <c r="KV523" s="163" t="str">
        <f t="shared" ca="1" si="1835"/>
        <v>-</v>
      </c>
      <c r="KW523" s="163" t="str">
        <f t="shared" ca="1" si="1835"/>
        <v>-</v>
      </c>
      <c r="KX523" s="163" t="str">
        <f t="shared" ca="1" si="1835"/>
        <v>-</v>
      </c>
      <c r="KY523" s="163" t="str">
        <f t="shared" ca="1" si="1835"/>
        <v>-</v>
      </c>
      <c r="KZ523" s="163" t="str">
        <f t="shared" ca="1" si="1835"/>
        <v>-</v>
      </c>
      <c r="LA523" s="163" t="str">
        <f t="shared" ca="1" si="1835"/>
        <v>-</v>
      </c>
      <c r="LB523" s="163" t="str">
        <f t="shared" ca="1" si="1835"/>
        <v>-</v>
      </c>
      <c r="LC523" s="163" t="str">
        <f t="shared" ca="1" si="1835"/>
        <v>-</v>
      </c>
      <c r="LD523" s="163" t="str">
        <f t="shared" ca="1" si="1835"/>
        <v>-</v>
      </c>
      <c r="LE523" s="163" t="str">
        <f t="shared" ca="1" si="1835"/>
        <v>-</v>
      </c>
      <c r="LF523" s="163" t="str">
        <f t="shared" ca="1" si="1835"/>
        <v>-</v>
      </c>
      <c r="LG523" s="163" t="str">
        <f t="shared" ca="1" si="1835"/>
        <v>-</v>
      </c>
      <c r="LH523" s="163" t="str">
        <f t="shared" ca="1" si="1835"/>
        <v>-</v>
      </c>
      <c r="LI523" s="163" t="str">
        <f t="shared" ca="1" si="1835"/>
        <v>-</v>
      </c>
      <c r="LJ523" s="163" t="str">
        <f t="shared" ca="1" si="1835"/>
        <v>-</v>
      </c>
      <c r="LK523" s="163" t="str">
        <f t="shared" ca="1" si="1835"/>
        <v>-</v>
      </c>
      <c r="LL523" s="163" t="str">
        <f t="shared" ca="1" si="1835"/>
        <v>-</v>
      </c>
      <c r="LM523" s="163" t="str">
        <f t="shared" ca="1" si="1835"/>
        <v>-</v>
      </c>
      <c r="LN523" s="163" t="str">
        <f t="shared" ca="1" si="1835"/>
        <v>-</v>
      </c>
      <c r="LO523" s="163" t="str">
        <f t="shared" ca="1" si="1815"/>
        <v>-</v>
      </c>
      <c r="LP523" s="163" t="str">
        <f t="shared" ca="1" si="1815"/>
        <v>-</v>
      </c>
      <c r="LQ523" s="163" t="str">
        <f t="shared" ca="1" si="1815"/>
        <v>-</v>
      </c>
      <c r="LR523" s="163" t="str">
        <f t="shared" ca="1" si="1815"/>
        <v>-</v>
      </c>
      <c r="LS523" s="163" t="str">
        <f t="shared" ca="1" si="1815"/>
        <v>-</v>
      </c>
      <c r="LT523" s="163" t="str">
        <f t="shared" ca="1" si="1815"/>
        <v>-</v>
      </c>
      <c r="LU523" s="163" t="str">
        <f t="shared" ca="1" si="1815"/>
        <v>-</v>
      </c>
      <c r="LV523" s="163" t="str">
        <f t="shared" ca="1" si="1815"/>
        <v>-</v>
      </c>
      <c r="LW523" s="163" t="str">
        <f t="shared" ca="1" si="1815"/>
        <v>-</v>
      </c>
      <c r="LX523" s="163" t="str">
        <f t="shared" ca="1" si="1815"/>
        <v>-</v>
      </c>
      <c r="LY523" s="10"/>
      <c r="LZ523" s="161">
        <f t="shared" ca="1" si="1694"/>
        <v>4.4999999999999998E-2</v>
      </c>
      <c r="MA523" s="161">
        <f t="shared" ca="1" si="1695"/>
        <v>4.4999999999999998E-2</v>
      </c>
      <c r="MB523" s="163">
        <f t="shared" ca="1" si="1797"/>
        <v>1</v>
      </c>
      <c r="MC523" s="163">
        <f t="shared" ca="1" si="1797"/>
        <v>0</v>
      </c>
      <c r="MD523" s="163">
        <f t="shared" ca="1" si="1797"/>
        <v>1</v>
      </c>
      <c r="ME523" s="163">
        <f t="shared" ca="1" si="1797"/>
        <v>1</v>
      </c>
      <c r="MF523" s="163">
        <f t="shared" ca="1" si="1797"/>
        <v>0</v>
      </c>
      <c r="MG523" s="163">
        <f t="shared" ca="1" si="1797"/>
        <v>70</v>
      </c>
      <c r="MH523" s="163">
        <f t="shared" ca="1" si="1797"/>
        <v>50</v>
      </c>
      <c r="MI523" s="163">
        <f t="shared" ca="1" si="1797"/>
        <v>85</v>
      </c>
      <c r="MJ523" s="163">
        <f t="shared" ca="1" si="1797"/>
        <v>50</v>
      </c>
      <c r="MK523" s="161">
        <f t="shared" ca="1" si="1697"/>
        <v>1</v>
      </c>
      <c r="ML523" s="161">
        <f t="shared" ca="1" si="1698"/>
        <v>1</v>
      </c>
      <c r="MM523" s="161">
        <f t="shared" ca="1" si="1699"/>
        <v>1</v>
      </c>
      <c r="MN523" s="161">
        <f t="shared" ca="1" si="1700"/>
        <v>1</v>
      </c>
      <c r="MO523" s="161">
        <f t="shared" ca="1" si="1700"/>
        <v>1</v>
      </c>
      <c r="MP523" s="163">
        <f t="shared" ca="1" si="1797"/>
        <v>1</v>
      </c>
      <c r="MQ523" s="10"/>
      <c r="MR523" s="163">
        <f t="shared" ca="1" si="1797"/>
        <v>1</v>
      </c>
      <c r="MS523" s="161">
        <f t="shared" ca="1" si="1701"/>
        <v>1</v>
      </c>
      <c r="MT523" s="163">
        <f t="shared" ca="1" si="1797"/>
        <v>0.75</v>
      </c>
      <c r="MU523" s="163">
        <f t="shared" ca="1" si="1797"/>
        <v>0.8</v>
      </c>
      <c r="MV523" s="163">
        <f t="shared" ca="1" si="1838"/>
        <v>0.82499999999999996</v>
      </c>
      <c r="MW523" s="163">
        <f t="shared" ca="1" si="1797"/>
        <v>0.875</v>
      </c>
      <c r="MX523" s="163">
        <f t="shared" ca="1" si="1797"/>
        <v>0.9</v>
      </c>
      <c r="MY523" s="163">
        <f t="shared" ca="1" si="1794"/>
        <v>0.75</v>
      </c>
      <c r="MZ523" s="163">
        <f t="shared" ca="1" si="1794"/>
        <v>0.78142857142857147</v>
      </c>
      <c r="NA523" s="163">
        <f t="shared" ca="1" si="1794"/>
        <v>0.82499999999999996</v>
      </c>
      <c r="NB523" s="163">
        <f t="shared" ca="1" si="1834"/>
        <v>0.875</v>
      </c>
      <c r="NC523" s="163">
        <f t="shared" ca="1" si="1794"/>
        <v>0.9</v>
      </c>
      <c r="ND523" s="163">
        <f t="shared" ca="1" si="1794"/>
        <v>0.9</v>
      </c>
      <c r="NE523" s="163">
        <f t="shared" ca="1" si="1794"/>
        <v>0.75</v>
      </c>
      <c r="NF523" s="163">
        <f t="shared" ca="1" si="1794"/>
        <v>0.78142857142857147</v>
      </c>
      <c r="NG523" s="163">
        <f t="shared" ca="1" si="1794"/>
        <v>0.82499999999999996</v>
      </c>
      <c r="NH523" s="163">
        <f t="shared" ca="1" si="1834"/>
        <v>0.875</v>
      </c>
      <c r="NI523" s="163">
        <f t="shared" ca="1" si="1794"/>
        <v>0.9</v>
      </c>
      <c r="NJ523" s="163">
        <f t="shared" ca="1" si="1794"/>
        <v>0.9</v>
      </c>
      <c r="NK523" s="163">
        <f t="shared" ca="1" si="1794"/>
        <v>0.75</v>
      </c>
      <c r="NL523" s="163">
        <f t="shared" ca="1" si="1794"/>
        <v>0.78142857142857147</v>
      </c>
      <c r="NM523" s="163">
        <f t="shared" ca="1" si="1794"/>
        <v>0.82499999999999996</v>
      </c>
      <c r="NN523" s="163">
        <f t="shared" ca="1" si="1834"/>
        <v>0.875</v>
      </c>
      <c r="NO523" s="163">
        <f t="shared" ca="1" si="1794"/>
        <v>0.9</v>
      </c>
      <c r="NP523" s="163">
        <f t="shared" ca="1" si="1794"/>
        <v>0.9</v>
      </c>
      <c r="NQ523" s="163">
        <f t="shared" ca="1" si="1794"/>
        <v>0.75</v>
      </c>
      <c r="NR523" s="163">
        <f t="shared" ca="1" si="1794"/>
        <v>0.78142857142857147</v>
      </c>
      <c r="NS523" s="163">
        <f t="shared" ca="1" si="1794"/>
        <v>0.82499999999999996</v>
      </c>
      <c r="NT523" s="163">
        <f t="shared" ca="1" si="1834"/>
        <v>0.875</v>
      </c>
      <c r="NU523" s="163">
        <f t="shared" ca="1" si="1794"/>
        <v>0.9</v>
      </c>
      <c r="NV523" s="163">
        <f t="shared" ca="1" si="1794"/>
        <v>0.9</v>
      </c>
      <c r="NW523" s="163">
        <f t="shared" ca="1" si="1794"/>
        <v>0.75</v>
      </c>
      <c r="NX523" s="163">
        <f t="shared" ca="1" si="1794"/>
        <v>0.78142857142857147</v>
      </c>
      <c r="NY523" s="163">
        <f t="shared" ca="1" si="1794"/>
        <v>0.82499999999999996</v>
      </c>
      <c r="NZ523" s="163">
        <f t="shared" ca="1" si="1834"/>
        <v>0.875</v>
      </c>
      <c r="OA523" s="163">
        <f t="shared" ca="1" si="1794"/>
        <v>0.9</v>
      </c>
      <c r="OB523" s="163">
        <f t="shared" ca="1" si="1794"/>
        <v>0.9</v>
      </c>
      <c r="OC523" s="163">
        <f t="shared" ca="1" si="1794"/>
        <v>0.75</v>
      </c>
      <c r="OD523" s="163">
        <f t="shared" ca="1" si="1794"/>
        <v>0.78142857142857147</v>
      </c>
      <c r="OE523" s="163">
        <f t="shared" ca="1" si="1794"/>
        <v>0.82499999999999996</v>
      </c>
      <c r="OF523" s="163">
        <f t="shared" ca="1" si="1834"/>
        <v>0.875</v>
      </c>
      <c r="OG523" s="163">
        <f t="shared" ca="1" si="1794"/>
        <v>0.9</v>
      </c>
      <c r="OH523" s="163">
        <f t="shared" ca="1" si="1794"/>
        <v>0.9</v>
      </c>
      <c r="OI523" s="163">
        <f t="shared" ca="1" si="1794"/>
        <v>0.75</v>
      </c>
      <c r="OJ523" s="163">
        <f t="shared" ca="1" si="1794"/>
        <v>0.76904761904761909</v>
      </c>
      <c r="OK523" s="163">
        <f t="shared" ca="1" si="1794"/>
        <v>0.82000000000000006</v>
      </c>
      <c r="OL523" s="163">
        <f t="shared" ca="1" si="1834"/>
        <v>0.875</v>
      </c>
      <c r="OM523" s="163">
        <f t="shared" ca="1" si="1794"/>
        <v>0.9</v>
      </c>
      <c r="ON523" s="163">
        <f t="shared" ca="1" si="1846"/>
        <v>0.90000000000000013</v>
      </c>
      <c r="OO523" s="163">
        <f t="shared" ca="1" si="1846"/>
        <v>0.75</v>
      </c>
      <c r="OP523" s="163">
        <f t="shared" ca="1" si="1846"/>
        <v>0.76904761904761909</v>
      </c>
      <c r="OQ523" s="163">
        <f t="shared" ca="1" si="1846"/>
        <v>0.82000000000000006</v>
      </c>
      <c r="OR523" s="163">
        <f t="shared" ca="1" si="1834"/>
        <v>0.875</v>
      </c>
      <c r="OS523" s="163">
        <f t="shared" ca="1" si="1846"/>
        <v>0.9</v>
      </c>
      <c r="OT523" s="163">
        <f t="shared" ca="1" si="1846"/>
        <v>0.9</v>
      </c>
      <c r="OU523" s="163">
        <f t="shared" ca="1" si="1834"/>
        <v>0.875</v>
      </c>
      <c r="OV523" s="161">
        <f t="shared" ca="1" si="1705"/>
        <v>1</v>
      </c>
      <c r="OW523" s="161">
        <f t="shared" ca="1" si="1706"/>
        <v>1</v>
      </c>
      <c r="OX523" s="161" t="str">
        <f t="shared" ca="1" si="1707"/>
        <v>-</v>
      </c>
      <c r="OY523" s="163" t="str">
        <f t="shared" ca="1" si="1708"/>
        <v>-</v>
      </c>
      <c r="OZ523" s="161" t="str">
        <f t="shared" ca="1" si="1709"/>
        <v>-</v>
      </c>
      <c r="PA523" s="161" t="str">
        <f t="shared" ca="1" si="1710"/>
        <v>-</v>
      </c>
      <c r="PB523" s="163">
        <f t="shared" ca="1" si="1797"/>
        <v>0</v>
      </c>
      <c r="PC523" s="27">
        <v>0</v>
      </c>
    </row>
    <row r="524" spans="1:419" s="143" customFormat="1" hidden="1" outlineLevel="1">
      <c r="A524" s="121">
        <f t="shared" si="14"/>
        <v>519</v>
      </c>
      <c r="B524" s="121">
        <f t="shared" si="1836"/>
        <v>13</v>
      </c>
      <c r="C524" s="143">
        <f t="shared" si="1724"/>
        <v>1002</v>
      </c>
      <c r="D524" s="143" t="s">
        <v>884</v>
      </c>
      <c r="E524" s="143" t="b">
        <f t="shared" si="1667"/>
        <v>0</v>
      </c>
      <c r="F524" s="143" t="b">
        <v>0</v>
      </c>
      <c r="G524" s="143" t="b">
        <f t="shared" si="1712"/>
        <v>0</v>
      </c>
      <c r="H524" s="139">
        <f t="shared" ca="1" si="1817"/>
        <v>3</v>
      </c>
      <c r="I524" s="32">
        <v>3</v>
      </c>
      <c r="J524" s="32">
        <v>2</v>
      </c>
      <c r="K524" s="32">
        <v>3</v>
      </c>
      <c r="L524" s="139">
        <f t="shared" ca="1" si="1817"/>
        <v>1</v>
      </c>
      <c r="M524" s="139">
        <f t="shared" ca="1" si="1817"/>
        <v>1</v>
      </c>
      <c r="N524" s="139">
        <f t="shared" ca="1" si="1817"/>
        <v>1</v>
      </c>
      <c r="O524" s="139">
        <f t="shared" ca="1" si="1817"/>
        <v>1</v>
      </c>
      <c r="P524" s="139">
        <f t="shared" ca="1" si="1817"/>
        <v>1</v>
      </c>
      <c r="Q524" s="139">
        <f t="shared" ca="1" si="1817"/>
        <v>1</v>
      </c>
      <c r="R524" s="139">
        <f t="shared" ca="1" si="1817"/>
        <v>2</v>
      </c>
      <c r="S524" s="139">
        <f t="shared" ca="1" si="1817"/>
        <v>1</v>
      </c>
      <c r="T524" s="139">
        <f t="shared" ca="1" si="1806"/>
        <v>1</v>
      </c>
      <c r="U524" s="139">
        <f t="shared" ca="1" si="1806"/>
        <v>1</v>
      </c>
      <c r="V524" s="139">
        <f t="shared" ca="1" si="1806"/>
        <v>1</v>
      </c>
      <c r="W524" s="139">
        <f t="shared" ca="1" si="1817"/>
        <v>1</v>
      </c>
      <c r="X524" s="139">
        <f t="shared" ca="1" si="1817"/>
        <v>1</v>
      </c>
      <c r="Y524" s="139">
        <f t="shared" ca="1" si="1817"/>
        <v>1</v>
      </c>
      <c r="Z524" s="139">
        <f t="shared" ca="1" si="1817"/>
        <v>1</v>
      </c>
      <c r="AA524" s="139">
        <f t="shared" ca="1" si="1817"/>
        <v>1</v>
      </c>
      <c r="AB524" s="139">
        <f t="shared" ca="1" si="1817"/>
        <v>1</v>
      </c>
      <c r="AC524" s="139">
        <f t="shared" ca="1" si="1818"/>
        <v>1</v>
      </c>
      <c r="AE524" s="157"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163" t="str">
        <f t="shared" ca="1" si="1807"/>
        <v>-</v>
      </c>
      <c r="AI524" s="163" t="str">
        <f t="shared" ca="1" si="1807"/>
        <v>-</v>
      </c>
      <c r="AJ524" s="163" t="str">
        <f t="shared" ca="1" si="1807"/>
        <v>-</v>
      </c>
      <c r="AK524" s="163" t="str">
        <f t="shared" ca="1" si="1807"/>
        <v>-</v>
      </c>
      <c r="AL524" s="163" t="str">
        <f t="shared" ca="1" si="1807"/>
        <v>-</v>
      </c>
      <c r="AM524" s="163" t="b">
        <f t="shared" ca="1" si="1807"/>
        <v>1</v>
      </c>
      <c r="AN524" s="10"/>
      <c r="AO524" s="161" t="b">
        <f t="shared" si="1808"/>
        <v>0</v>
      </c>
      <c r="AP524" s="161">
        <f t="shared" si="1808"/>
        <v>2</v>
      </c>
      <c r="AQ524" s="161" t="b">
        <f t="shared" si="1808"/>
        <v>0</v>
      </c>
      <c r="AR524" s="161" t="b">
        <f t="shared" si="1808"/>
        <v>1</v>
      </c>
      <c r="AS524" s="161" t="b">
        <f t="shared" si="1808"/>
        <v>1</v>
      </c>
      <c r="AT524" s="161" t="b">
        <f t="shared" si="1808"/>
        <v>0</v>
      </c>
      <c r="AU524" s="161">
        <f t="shared" ca="1" si="1670"/>
        <v>0</v>
      </c>
      <c r="AV524" s="161" t="b">
        <f t="shared" si="1809"/>
        <v>1</v>
      </c>
      <c r="AW524" s="161" t="b">
        <f t="shared" si="1809"/>
        <v>1</v>
      </c>
      <c r="AX524" s="161">
        <f t="shared" si="1809"/>
        <v>1</v>
      </c>
      <c r="AY524" s="161">
        <f t="shared" si="1809"/>
        <v>3.0000000000000001E-6</v>
      </c>
      <c r="AZ524" s="161" t="str">
        <f t="shared" si="1809"/>
        <v>-</v>
      </c>
      <c r="BA524" s="10"/>
      <c r="BB524" s="161" t="b">
        <f t="shared" si="1672"/>
        <v>1</v>
      </c>
      <c r="BC524" s="163" t="b">
        <f t="shared" ca="1" si="1673"/>
        <v>1</v>
      </c>
      <c r="BD524" s="163" t="b">
        <f t="shared" ca="1" si="1673"/>
        <v>1</v>
      </c>
      <c r="BE524" s="162">
        <f t="shared" ca="1" si="1674"/>
        <v>3210</v>
      </c>
      <c r="BF524" s="163" t="str">
        <f t="shared" ca="1" si="1784"/>
        <v>-</v>
      </c>
      <c r="BG524" s="163" t="str">
        <f t="shared" ca="1" si="1784"/>
        <v>-</v>
      </c>
      <c r="BH524" s="163" t="str">
        <f t="shared" ca="1" si="1784"/>
        <v>-</v>
      </c>
      <c r="BI524" s="163" t="str">
        <f t="shared" ca="1" si="1784"/>
        <v>-</v>
      </c>
      <c r="BJ524" s="163" t="str">
        <f t="shared" ca="1" si="1784"/>
        <v>-</v>
      </c>
      <c r="BK524" s="163">
        <f t="shared" ca="1" si="1784"/>
        <v>1</v>
      </c>
      <c r="BL524" s="163">
        <f t="shared" ca="1" si="1784"/>
        <v>1</v>
      </c>
      <c r="BM524" s="163" t="str">
        <f t="shared" ca="1" si="1784"/>
        <v>-</v>
      </c>
      <c r="BN524" s="163" t="str">
        <f t="shared" ca="1" si="1784"/>
        <v>-</v>
      </c>
      <c r="BO524" s="163" t="b">
        <f t="shared" ca="1" si="1676"/>
        <v>0</v>
      </c>
      <c r="BP524" s="163" t="b">
        <f t="shared" ca="1" si="1823"/>
        <v>0</v>
      </c>
      <c r="BQ524" s="163" t="b">
        <f t="shared" ca="1" si="1823"/>
        <v>0</v>
      </c>
      <c r="BR524" s="163" t="b">
        <f t="shared" ca="1" si="1823"/>
        <v>0</v>
      </c>
      <c r="BS524" s="163" t="b">
        <f t="shared" ca="1" si="1823"/>
        <v>0</v>
      </c>
      <c r="BT524" s="163" t="b">
        <f t="shared" ca="1" si="1823"/>
        <v>0</v>
      </c>
      <c r="BU524" s="163" t="b">
        <f t="shared" ca="1" si="1823"/>
        <v>0</v>
      </c>
      <c r="BV524" s="163" t="b">
        <f t="shared" ca="1" si="1823"/>
        <v>0</v>
      </c>
      <c r="BW524" s="163" t="b">
        <f t="shared" ca="1" si="1823"/>
        <v>0</v>
      </c>
      <c r="BX524" s="163" t="str">
        <f t="shared" ca="1" si="1841"/>
        <v>-</v>
      </c>
      <c r="BY524" s="163" t="str">
        <f t="shared" ca="1" si="1841"/>
        <v>-</v>
      </c>
      <c r="BZ524" s="163" t="str">
        <f t="shared" ca="1" si="1841"/>
        <v>-</v>
      </c>
      <c r="CA524" s="163" t="str">
        <f t="shared" ca="1" si="1841"/>
        <v>-</v>
      </c>
      <c r="CB524" s="163" t="str">
        <f t="shared" ca="1" si="1841"/>
        <v>-</v>
      </c>
      <c r="CC524" s="163" t="str">
        <f t="shared" ca="1" si="1841"/>
        <v>-</v>
      </c>
      <c r="CD524" s="163" t="str">
        <f t="shared" ca="1" si="1841"/>
        <v>-</v>
      </c>
      <c r="CE524" s="163" t="str">
        <f t="shared" ca="1" si="1841"/>
        <v>-</v>
      </c>
      <c r="CF524" s="163" t="str">
        <f t="shared" ca="1" si="1841"/>
        <v>-</v>
      </c>
      <c r="CG524" s="163" t="str">
        <f t="shared" ca="1" si="1841"/>
        <v>-</v>
      </c>
      <c r="CH524" s="163" t="str">
        <f t="shared" ca="1" si="1841"/>
        <v>-</v>
      </c>
      <c r="CI524" s="163" t="str">
        <f t="shared" ca="1" si="1841"/>
        <v>-</v>
      </c>
      <c r="CJ524" s="163" t="str">
        <f t="shared" ca="1" si="1841"/>
        <v>-</v>
      </c>
      <c r="CK524" s="163" t="str">
        <f t="shared" ca="1" si="1841"/>
        <v>-</v>
      </c>
      <c r="CL524" s="163" t="str">
        <f t="shared" ca="1" si="1841"/>
        <v>-</v>
      </c>
      <c r="CM524" s="163" t="str">
        <f t="shared" ca="1" si="1841"/>
        <v>-</v>
      </c>
      <c r="CN524" s="163" t="str">
        <f t="shared" ca="1" si="1841"/>
        <v>-</v>
      </c>
      <c r="CO524" s="163" t="str">
        <f t="shared" ca="1" si="1841"/>
        <v>-</v>
      </c>
      <c r="CP524" s="163" t="str">
        <f t="shared" ca="1" si="1841"/>
        <v>-</v>
      </c>
      <c r="CQ524" s="163" t="str">
        <f t="shared" ca="1" si="1841"/>
        <v>-</v>
      </c>
      <c r="CR524" s="163" t="str">
        <f t="shared" ca="1" si="1841"/>
        <v>-</v>
      </c>
      <c r="CS524" s="163" t="str">
        <f t="shared" ca="1" si="1841"/>
        <v>-</v>
      </c>
      <c r="CT524" s="163" t="str">
        <f t="shared" ca="1" si="1841"/>
        <v>-</v>
      </c>
      <c r="CU524" s="163" t="str">
        <f t="shared" ca="1" si="1841"/>
        <v>-</v>
      </c>
      <c r="CV524" s="163" t="str">
        <f t="shared" ca="1" si="1841"/>
        <v>-</v>
      </c>
      <c r="CW524" s="163" t="str">
        <f t="shared" ca="1" si="1841"/>
        <v>-</v>
      </c>
      <c r="CX524" s="163" t="str">
        <f t="shared" ca="1" si="1841"/>
        <v>-</v>
      </c>
      <c r="CY524" s="163" t="str">
        <f t="shared" ca="1" si="1841"/>
        <v>-</v>
      </c>
      <c r="CZ524" s="163" t="str">
        <f t="shared" ca="1" si="1841"/>
        <v>-</v>
      </c>
      <c r="DA524" s="163" t="str">
        <f t="shared" ca="1" si="1841"/>
        <v>-</v>
      </c>
      <c r="DB524" s="163" t="str">
        <f t="shared" ca="1" si="1841"/>
        <v>-</v>
      </c>
      <c r="DC524" s="163" t="str">
        <f t="shared" ca="1" si="1841"/>
        <v>-</v>
      </c>
      <c r="DD524" s="163" t="str">
        <f t="shared" ca="1" si="1841"/>
        <v>-</v>
      </c>
      <c r="DE524" s="163" t="str">
        <f t="shared" ca="1" si="1841"/>
        <v>-</v>
      </c>
      <c r="DF524" s="163" t="str">
        <f t="shared" ca="1" si="1841"/>
        <v>-</v>
      </c>
      <c r="DG524" s="163" t="str">
        <f t="shared" ca="1" si="1841"/>
        <v>-</v>
      </c>
      <c r="DH524" s="163" t="str">
        <f t="shared" ca="1" si="1841"/>
        <v>-</v>
      </c>
      <c r="DI524" s="163" t="str">
        <f t="shared" ca="1" si="1841"/>
        <v>-</v>
      </c>
      <c r="DJ524" s="163" t="str">
        <f t="shared" ca="1" si="1841"/>
        <v>-</v>
      </c>
      <c r="DK524" s="163" t="str">
        <f t="shared" ca="1" si="1841"/>
        <v>-</v>
      </c>
      <c r="DL524" s="10"/>
      <c r="DM524" s="163" t="str">
        <f t="shared" ca="1" si="1784"/>
        <v>-</v>
      </c>
      <c r="DN524" s="163" t="str">
        <f t="shared" ca="1" si="1784"/>
        <v>-</v>
      </c>
      <c r="DO524" s="163" t="str">
        <f t="shared" ca="1" si="1784"/>
        <v>-</v>
      </c>
      <c r="DP524" s="163" t="str">
        <f t="shared" ca="1" si="1784"/>
        <v>-</v>
      </c>
      <c r="DQ524" s="163" t="str">
        <f t="shared" ca="1" si="1784"/>
        <v>-</v>
      </c>
      <c r="DR524" s="163" t="str">
        <f t="shared" ca="1" si="1784"/>
        <v>-</v>
      </c>
      <c r="DS524" s="163" t="str">
        <f t="shared" ca="1" si="1784"/>
        <v>-</v>
      </c>
      <c r="DT524" s="163" t="str">
        <f t="shared" ca="1" si="1784"/>
        <v>-</v>
      </c>
      <c r="DU524" s="163" t="str">
        <f t="shared" ca="1" si="1784"/>
        <v>-</v>
      </c>
      <c r="DV524" s="163" t="str">
        <f t="shared" ca="1" si="1784"/>
        <v>-</v>
      </c>
      <c r="DW524" s="163" t="str">
        <f t="shared" ca="1" si="1784"/>
        <v>-</v>
      </c>
      <c r="DX524" s="161" t="str" cm="1">
        <f t="array" ref="DX524">INDEX(i.rev,$K524,DX$15)</f>
        <v>-</v>
      </c>
      <c r="DY524" s="161">
        <f t="shared" si="1680"/>
        <v>32</v>
      </c>
      <c r="DZ524" s="161" t="str" cm="1">
        <f t="array" ref="DZ524">INDEX(i.rev,$K524,DZ$15)</f>
        <v>-</v>
      </c>
      <c r="EA524" s="161" t="str" cm="1">
        <f t="array" ref="EA524">INDEX(i.rev,$K524,EA$15)</f>
        <v>-</v>
      </c>
      <c r="EB524" s="161" t="str" cm="1">
        <f t="array" ref="EB524">INDEX(i.rev,$K524,EB$15)</f>
        <v>-</v>
      </c>
      <c r="EC524" s="161" t="str" cm="1">
        <f t="array" ref="EC524">INDEX(i.rev,$K524,EC$15)</f>
        <v>-</v>
      </c>
      <c r="ED524" s="161" t="str" cm="1">
        <f t="array" ref="ED524">INDEX(i.rev,$K524,ED$15)</f>
        <v>-</v>
      </c>
      <c r="EE524" s="161" t="str" cm="1">
        <f t="array" ref="EE524">INDEX(i.rev,$K524,EE$15)</f>
        <v>-</v>
      </c>
      <c r="EF524" s="161" t="str" cm="1">
        <f t="array" ref="EF524">INDEX(i.rev,$K524,EF$15)</f>
        <v>-</v>
      </c>
      <c r="EG524" s="161" t="str" cm="1">
        <f t="array" ref="EG524">INDEX(i.rev,$K524,EG$15)</f>
        <v>-</v>
      </c>
      <c r="EH524" s="10"/>
      <c r="EI524" s="163" t="str">
        <f t="shared" ref="EI524:GC532" ca="1" si="1849">OFFSET(EI$5,$B524,0)</f>
        <v>-</v>
      </c>
      <c r="EJ524" s="163" t="str">
        <f t="shared" ca="1" si="1849"/>
        <v>-</v>
      </c>
      <c r="EK524" s="163" t="str">
        <f t="shared" ca="1" si="1849"/>
        <v>-</v>
      </c>
      <c r="EL524" s="163" t="str">
        <f t="shared" ca="1" si="1849"/>
        <v>-</v>
      </c>
      <c r="EM524" s="163" t="str">
        <f t="shared" ca="1" si="1849"/>
        <v>-</v>
      </c>
      <c r="EN524" s="163" t="str">
        <f t="shared" ca="1" si="1849"/>
        <v>-</v>
      </c>
      <c r="EO524" s="163" t="str">
        <f t="shared" ca="1" si="1849"/>
        <v>-</v>
      </c>
      <c r="EP524" s="163" t="str">
        <f t="shared" ca="1" si="1849"/>
        <v>-</v>
      </c>
      <c r="EQ524" s="163">
        <f t="shared" ca="1" si="1849"/>
        <v>1</v>
      </c>
      <c r="ER524" s="163">
        <f t="shared" ca="1" si="1849"/>
        <v>1</v>
      </c>
      <c r="ES524" s="163">
        <f t="shared" ca="1" si="1849"/>
        <v>0</v>
      </c>
      <c r="ET524" s="163" t="str">
        <f t="shared" ca="1" si="1849"/>
        <v>-</v>
      </c>
      <c r="EU524" s="163" t="str">
        <f t="shared" ca="1" si="1849"/>
        <v>-</v>
      </c>
      <c r="EV524" s="163" t="str">
        <f t="shared" ca="1" si="1849"/>
        <v>-</v>
      </c>
      <c r="EW524" s="163" t="str">
        <f t="shared" ca="1" si="1849"/>
        <v>-</v>
      </c>
      <c r="EX524" s="163" t="str">
        <f t="shared" ca="1" si="1849"/>
        <v>-</v>
      </c>
      <c r="EY524" s="163" t="str">
        <f t="shared" ca="1" si="1849"/>
        <v>-</v>
      </c>
      <c r="EZ524" s="163" t="str">
        <f t="shared" ca="1" si="1849"/>
        <v>-</v>
      </c>
      <c r="FA524" s="163">
        <f t="shared" ca="1" si="1849"/>
        <v>0</v>
      </c>
      <c r="FB524" s="163" t="str">
        <f t="shared" ca="1" si="1849"/>
        <v>-</v>
      </c>
      <c r="FC524" s="163" t="str">
        <f t="shared" ca="1" si="1849"/>
        <v>-</v>
      </c>
      <c r="FD524" s="163" t="str">
        <f t="shared" ca="1" si="1849"/>
        <v>-</v>
      </c>
      <c r="FE524" s="163" t="str">
        <f t="shared" ca="1" si="1849"/>
        <v>-</v>
      </c>
      <c r="FF524" s="163" t="str">
        <f t="shared" ca="1" si="1849"/>
        <v>-</v>
      </c>
      <c r="FG524" s="163">
        <f t="shared" ca="1" si="1849"/>
        <v>0</v>
      </c>
      <c r="FH524" s="163">
        <f t="shared" ca="1" si="1849"/>
        <v>0</v>
      </c>
      <c r="FI524" s="163">
        <f t="shared" ca="1" si="1849"/>
        <v>0</v>
      </c>
      <c r="FJ524" s="163">
        <f t="shared" ca="1" si="1849"/>
        <v>0</v>
      </c>
      <c r="FK524" s="163">
        <f t="shared" ca="1" si="1849"/>
        <v>0</v>
      </c>
      <c r="FL524" s="163">
        <f t="shared" ca="1" si="1849"/>
        <v>0</v>
      </c>
      <c r="FM524" s="163">
        <f t="shared" ca="1" si="1849"/>
        <v>0</v>
      </c>
      <c r="FN524" s="163" t="str">
        <f t="shared" ca="1" si="1849"/>
        <v>-</v>
      </c>
      <c r="FO524" s="163" t="str">
        <f t="shared" ca="1" si="1849"/>
        <v>-</v>
      </c>
      <c r="FP524" s="163" t="str">
        <f t="shared" ca="1" si="1849"/>
        <v>-</v>
      </c>
      <c r="FQ524" s="163" t="str">
        <f t="shared" ca="1" si="1849"/>
        <v>-</v>
      </c>
      <c r="FR524" s="163" t="str">
        <f t="shared" ca="1" si="1849"/>
        <v>-</v>
      </c>
      <c r="FS524" s="163" t="str">
        <f t="shared" ca="1" si="1849"/>
        <v>-</v>
      </c>
      <c r="FT524" s="163" t="str">
        <f t="shared" ca="1" si="1849"/>
        <v>-</v>
      </c>
      <c r="FU524" s="163" t="str">
        <f t="shared" ca="1" si="1849"/>
        <v>-</v>
      </c>
      <c r="FV524" s="163" t="str">
        <f t="shared" ca="1" si="1849"/>
        <v>-</v>
      </c>
      <c r="FW524" s="163" t="str">
        <f t="shared" ca="1" si="1849"/>
        <v>-</v>
      </c>
      <c r="FX524" s="163" t="str">
        <f t="shared" ca="1" si="1849"/>
        <v>-</v>
      </c>
      <c r="FY524" s="10"/>
      <c r="FZ524" s="163">
        <f t="shared" ca="1" si="1849"/>
        <v>1</v>
      </c>
      <c r="GA524" s="163" t="str">
        <f t="shared" ca="1" si="1849"/>
        <v>-</v>
      </c>
      <c r="GB524" s="163" t="str">
        <f t="shared" ca="1" si="1849"/>
        <v>-</v>
      </c>
      <c r="GC524" s="163" t="str">
        <f t="shared" ca="1" si="1849"/>
        <v>-</v>
      </c>
      <c r="GD524" s="163" t="str">
        <f t="shared" ca="1" si="1735"/>
        <v>-</v>
      </c>
      <c r="GE524" s="163" t="b">
        <f t="shared" ca="1" si="1735"/>
        <v>0</v>
      </c>
      <c r="GF524" s="163" t="str">
        <f t="shared" ca="1" si="1735"/>
        <v>-</v>
      </c>
      <c r="GG524" s="163">
        <f t="shared" ca="1" si="1735"/>
        <v>0</v>
      </c>
      <c r="GH524" s="163" t="str">
        <f t="shared" ca="1" si="1735"/>
        <v>-</v>
      </c>
      <c r="GI524" s="161" cm="1">
        <f t="array" ref="GI524">INDEX(i.rev,$K524,GI$15)</f>
        <v>1.1000000000000001</v>
      </c>
      <c r="GJ524" s="163">
        <f t="shared" ca="1" si="1811"/>
        <v>0</v>
      </c>
      <c r="GK524" s="163">
        <f t="shared" ca="1" si="1811"/>
        <v>1</v>
      </c>
      <c r="GL524" s="163">
        <f t="shared" ca="1" si="1811"/>
        <v>0</v>
      </c>
      <c r="GM524" s="163">
        <f t="shared" ca="1" si="1811"/>
        <v>1</v>
      </c>
      <c r="GN524" s="163">
        <f t="shared" ca="1" si="1811"/>
        <v>1</v>
      </c>
      <c r="GO524" s="163">
        <f t="shared" ca="1" si="1811"/>
        <v>1</v>
      </c>
      <c r="GP524" s="163">
        <f t="shared" ca="1" si="1811"/>
        <v>0</v>
      </c>
      <c r="GQ524" s="163">
        <f t="shared" ca="1" si="1811"/>
        <v>0</v>
      </c>
      <c r="GR524" s="163">
        <f t="shared" ca="1" si="1811"/>
        <v>0</v>
      </c>
      <c r="GS524" s="163">
        <f t="shared" ca="1" si="1811"/>
        <v>0</v>
      </c>
      <c r="GT524" s="163">
        <f t="shared" ca="1" si="1811"/>
        <v>0</v>
      </c>
      <c r="GU524" s="163">
        <f t="shared" ca="1" si="1811"/>
        <v>0</v>
      </c>
      <c r="GV524" s="163">
        <f t="shared" ca="1" si="1811"/>
        <v>0</v>
      </c>
      <c r="GW524" s="163">
        <f t="shared" ca="1" si="1811"/>
        <v>0</v>
      </c>
      <c r="GX524" s="163">
        <f t="shared" ca="1" si="1811"/>
        <v>0</v>
      </c>
      <c r="GY524" s="163">
        <f t="shared" ca="1" si="1811"/>
        <v>0</v>
      </c>
      <c r="GZ524" s="161" cm="1">
        <f t="array" ref="GZ524">INDEX(i.rev,$K524,GZ$15)</f>
        <v>0</v>
      </c>
      <c r="HA524" s="163">
        <f t="shared" ca="1" si="1683"/>
        <v>0</v>
      </c>
      <c r="HB524" s="161" cm="1">
        <f t="array" ref="HB524">INDEX(i.rev,$K524,HB$15)</f>
        <v>1</v>
      </c>
      <c r="HC524" s="163">
        <f t="shared" ca="1" si="1848"/>
        <v>0</v>
      </c>
      <c r="HD524" s="163">
        <f t="shared" ca="1" si="1848"/>
        <v>0</v>
      </c>
      <c r="HE524" s="163">
        <f t="shared" ca="1" si="1848"/>
        <v>0</v>
      </c>
      <c r="HF524" s="163">
        <f t="shared" ca="1" si="1848"/>
        <v>0</v>
      </c>
      <c r="HG524" s="163">
        <f t="shared" ca="1" si="1848"/>
        <v>0</v>
      </c>
      <c r="HH524" s="163">
        <f t="shared" ca="1" si="1848"/>
        <v>0</v>
      </c>
      <c r="HI524" s="163">
        <f t="shared" ca="1" si="1848"/>
        <v>0</v>
      </c>
      <c r="HJ524" s="10"/>
      <c r="HK524" s="163" t="str">
        <f t="shared" ca="1" si="1848"/>
        <v>-</v>
      </c>
      <c r="HL524" s="163" t="str">
        <f t="shared" ca="1" si="1848"/>
        <v>-</v>
      </c>
      <c r="HM524" s="163" t="str">
        <f t="shared" ca="1" si="1848"/>
        <v>-</v>
      </c>
      <c r="HN524" s="163" t="str">
        <f t="shared" ca="1" si="1848"/>
        <v>-</v>
      </c>
      <c r="HO524" s="163" t="str">
        <f t="shared" ca="1" si="1837"/>
        <v>-</v>
      </c>
      <c r="HP524" s="161" t="b">
        <f t="shared" ca="1" si="1812"/>
        <v>0</v>
      </c>
      <c r="HQ524" s="161" t="b">
        <f t="shared" ca="1" si="1812"/>
        <v>0</v>
      </c>
      <c r="HR524" s="161" t="b">
        <f t="shared" ca="1" si="1812"/>
        <v>1</v>
      </c>
      <c r="HS524" s="163">
        <f t="shared" ca="1" si="1848"/>
        <v>0</v>
      </c>
      <c r="HT524" s="161">
        <f t="shared" ca="1" si="1813"/>
        <v>1</v>
      </c>
      <c r="HU524" s="161">
        <f t="shared" ca="1" si="1813"/>
        <v>1</v>
      </c>
      <c r="HV524" s="163" t="str">
        <f t="shared" ca="1" si="1848"/>
        <v>-</v>
      </c>
      <c r="HW524" s="163" t="str">
        <f t="shared" ca="1" si="1848"/>
        <v>-</v>
      </c>
      <c r="HX524" s="163" t="str">
        <f t="shared" ca="1" si="1848"/>
        <v>-</v>
      </c>
      <c r="HY524" s="163" t="str">
        <f t="shared" ca="1" si="1848"/>
        <v>-</v>
      </c>
      <c r="HZ524" s="163" t="str">
        <f t="shared" ca="1" si="1848"/>
        <v>-</v>
      </c>
      <c r="IA524" s="163" t="str">
        <f t="shared" ca="1" si="1848"/>
        <v>-</v>
      </c>
      <c r="IB524" s="163" t="str">
        <f t="shared" ca="1" si="1848"/>
        <v>-</v>
      </c>
      <c r="IC524" s="163" t="str">
        <f t="shared" ca="1" si="1848"/>
        <v>-</v>
      </c>
      <c r="ID524" s="163" t="str">
        <f t="shared" ca="1" si="1848"/>
        <v>-</v>
      </c>
      <c r="IE524" s="163" t="b">
        <f t="shared" ca="1" si="1848"/>
        <v>1</v>
      </c>
      <c r="IF524" s="163" t="str">
        <f t="shared" ca="1" si="1848"/>
        <v>-</v>
      </c>
      <c r="IG524" s="163" t="str">
        <f t="shared" ca="1" si="1848"/>
        <v>-</v>
      </c>
      <c r="IH524" s="163" t="str">
        <f t="shared" ca="1" si="1848"/>
        <v>-</v>
      </c>
      <c r="II524" s="163" t="b">
        <f t="shared" ca="1" si="1814"/>
        <v>1</v>
      </c>
      <c r="IJ524" s="163">
        <f t="shared" ca="1" si="1814"/>
        <v>0</v>
      </c>
      <c r="IK524" s="163" t="str">
        <f t="shared" ca="1" si="1814"/>
        <v>-</v>
      </c>
      <c r="IL524" s="163" t="str">
        <f t="shared" ca="1" si="1814"/>
        <v>-</v>
      </c>
      <c r="IM524" s="163" t="str">
        <f t="shared" ca="1" si="1814"/>
        <v>-</v>
      </c>
      <c r="IN524" s="163" t="str">
        <f t="shared" ca="1" si="1814"/>
        <v>-</v>
      </c>
      <c r="IO524" s="163" t="str">
        <f t="shared" ca="1" si="1814"/>
        <v>-</v>
      </c>
      <c r="IP524" s="163">
        <f t="shared" ca="1" si="1814"/>
        <v>0</v>
      </c>
      <c r="IQ524" s="163" t="str">
        <f t="shared" ca="1" si="1814"/>
        <v>-</v>
      </c>
      <c r="IR524" s="163" t="str">
        <f t="shared" ca="1" si="1814"/>
        <v>-</v>
      </c>
      <c r="IS524" s="163" t="str">
        <f t="shared" ca="1" si="1814"/>
        <v>-</v>
      </c>
      <c r="IT524" s="163">
        <f t="shared" ca="1" si="1814"/>
        <v>500</v>
      </c>
      <c r="IU524" s="163">
        <f t="shared" ca="1" si="1814"/>
        <v>500</v>
      </c>
      <c r="IV524" s="163" t="str">
        <f t="shared" ca="1" si="1814"/>
        <v>-</v>
      </c>
      <c r="IW524" s="163" t="str">
        <f t="shared" ca="1" si="1814"/>
        <v>-</v>
      </c>
      <c r="IX524" s="163" t="str">
        <f t="shared" ca="1" si="1814"/>
        <v>-</v>
      </c>
      <c r="IY524" s="163" t="str">
        <f t="shared" ca="1" si="1815"/>
        <v>-</v>
      </c>
      <c r="IZ524" s="163" t="str">
        <f t="shared" ca="1" si="1827"/>
        <v>-</v>
      </c>
      <c r="JA524" s="163" t="str">
        <f t="shared" ca="1" si="1827"/>
        <v>-</v>
      </c>
      <c r="JB524" s="163" t="str">
        <f t="shared" ca="1" si="1827"/>
        <v>-</v>
      </c>
      <c r="JC524" s="163" t="str">
        <f t="shared" ca="1" si="1827"/>
        <v>-</v>
      </c>
      <c r="JD524" s="163" t="str">
        <f t="shared" ca="1" si="1827"/>
        <v>-</v>
      </c>
      <c r="JE524" s="163" t="str">
        <f t="shared" ca="1" si="1827"/>
        <v>-</v>
      </c>
      <c r="JF524" s="163" t="str">
        <f t="shared" ca="1" si="1827"/>
        <v>-</v>
      </c>
      <c r="JG524" s="163" t="str">
        <f t="shared" ca="1" si="1827"/>
        <v>-</v>
      </c>
      <c r="JH524" s="163" t="str">
        <f t="shared" ca="1" si="1827"/>
        <v>-</v>
      </c>
      <c r="JI524" s="163" t="str">
        <f t="shared" ca="1" si="1827"/>
        <v>-</v>
      </c>
      <c r="JJ524" s="163" t="str">
        <f t="shared" ref="JI524:JR533" ca="1" si="1850">OFFSET(JJ$5,$B524,0)</f>
        <v>-</v>
      </c>
      <c r="JK524" s="163" t="str">
        <f t="shared" ca="1" si="1850"/>
        <v>-</v>
      </c>
      <c r="JL524" s="163" t="str">
        <f t="shared" ca="1" si="1850"/>
        <v>-</v>
      </c>
      <c r="JM524" s="163" t="str">
        <f t="shared" ca="1" si="1850"/>
        <v>-</v>
      </c>
      <c r="JN524" s="163" t="str">
        <f t="shared" ca="1" si="1850"/>
        <v>-</v>
      </c>
      <c r="JO524" s="163" t="str">
        <f t="shared" ca="1" si="1850"/>
        <v>-</v>
      </c>
      <c r="JP524" s="163" t="str">
        <f t="shared" ca="1" si="1850"/>
        <v>-</v>
      </c>
      <c r="JQ524" s="163" t="str">
        <f t="shared" ca="1" si="1850"/>
        <v>-</v>
      </c>
      <c r="JR524" s="163" t="str">
        <f t="shared" ca="1" si="1850"/>
        <v>-</v>
      </c>
      <c r="JS524" s="163" t="str">
        <f t="shared" ca="1" si="1827"/>
        <v>-</v>
      </c>
      <c r="JT524" s="163" t="str">
        <f t="shared" ca="1" si="1827"/>
        <v>-</v>
      </c>
      <c r="JU524" s="163" t="str">
        <f t="shared" ca="1" si="1827"/>
        <v>-</v>
      </c>
      <c r="JV524" s="163" t="str">
        <f t="shared" ca="1" si="1827"/>
        <v>-</v>
      </c>
      <c r="JW524" s="163" t="str">
        <f t="shared" ca="1" si="1827"/>
        <v>-</v>
      </c>
      <c r="JX524" s="163" t="str">
        <f t="shared" ca="1" si="1815"/>
        <v>-</v>
      </c>
      <c r="JY524" s="163" t="str">
        <f t="shared" ca="1" si="1835"/>
        <v>-</v>
      </c>
      <c r="JZ524" s="163" t="str">
        <f t="shared" ca="1" si="1835"/>
        <v>-</v>
      </c>
      <c r="KA524" s="163" t="str">
        <f t="shared" ca="1" si="1835"/>
        <v>-</v>
      </c>
      <c r="KB524" s="163" t="str">
        <f t="shared" ca="1" si="1835"/>
        <v>-</v>
      </c>
      <c r="KC524" s="163" t="str">
        <f t="shared" ca="1" si="1835"/>
        <v>-</v>
      </c>
      <c r="KD524" s="163" t="str">
        <f t="shared" ca="1" si="1835"/>
        <v>-</v>
      </c>
      <c r="KE524" s="163" t="str">
        <f t="shared" ca="1" si="1835"/>
        <v>-</v>
      </c>
      <c r="KF524" s="163" t="str">
        <f t="shared" ca="1" si="1835"/>
        <v>-</v>
      </c>
      <c r="KG524" s="163" t="str">
        <f t="shared" ca="1" si="1835"/>
        <v>-</v>
      </c>
      <c r="KH524" s="163" t="str">
        <f t="shared" ca="1" si="1835"/>
        <v>-</v>
      </c>
      <c r="KI524" s="163" t="str">
        <f t="shared" ca="1" si="1835"/>
        <v>-</v>
      </c>
      <c r="KJ524" s="163" t="str">
        <f t="shared" ca="1" si="1835"/>
        <v>-</v>
      </c>
      <c r="KK524" s="163" t="str">
        <f t="shared" ca="1" si="1835"/>
        <v>-</v>
      </c>
      <c r="KL524" s="163" t="str">
        <f t="shared" ca="1" si="1835"/>
        <v>-</v>
      </c>
      <c r="KM524" s="163" t="str">
        <f t="shared" ca="1" si="1835"/>
        <v>-</v>
      </c>
      <c r="KN524" s="163" t="str">
        <f t="shared" ca="1" si="1835"/>
        <v>-</v>
      </c>
      <c r="KO524" s="163" t="str">
        <f t="shared" ca="1" si="1835"/>
        <v>-</v>
      </c>
      <c r="KP524" s="163" t="str">
        <f t="shared" ca="1" si="1835"/>
        <v>-</v>
      </c>
      <c r="KQ524" s="163" t="str">
        <f t="shared" ca="1" si="1835"/>
        <v>-</v>
      </c>
      <c r="KR524" s="163" t="str">
        <f t="shared" ca="1" si="1835"/>
        <v>-</v>
      </c>
      <c r="KS524" s="163" t="str">
        <f t="shared" ca="1" si="1835"/>
        <v>-</v>
      </c>
      <c r="KT524" s="163" t="str">
        <f t="shared" ca="1" si="1835"/>
        <v>-</v>
      </c>
      <c r="KU524" s="163" t="str">
        <f t="shared" ca="1" si="1835"/>
        <v>-</v>
      </c>
      <c r="KV524" s="163" t="str">
        <f t="shared" ca="1" si="1835"/>
        <v>-</v>
      </c>
      <c r="KW524" s="163" t="str">
        <f t="shared" ca="1" si="1835"/>
        <v>-</v>
      </c>
      <c r="KX524" s="163" t="str">
        <f t="shared" ca="1" si="1835"/>
        <v>-</v>
      </c>
      <c r="KY524" s="163" t="str">
        <f t="shared" ca="1" si="1835"/>
        <v>-</v>
      </c>
      <c r="KZ524" s="163" t="str">
        <f t="shared" ca="1" si="1835"/>
        <v>-</v>
      </c>
      <c r="LA524" s="163" t="str">
        <f t="shared" ca="1" si="1835"/>
        <v>-</v>
      </c>
      <c r="LB524" s="163" t="str">
        <f t="shared" ca="1" si="1835"/>
        <v>-</v>
      </c>
      <c r="LC524" s="163" t="str">
        <f t="shared" ca="1" si="1835"/>
        <v>-</v>
      </c>
      <c r="LD524" s="163" t="str">
        <f t="shared" ca="1" si="1835"/>
        <v>-</v>
      </c>
      <c r="LE524" s="163" t="str">
        <f t="shared" ca="1" si="1835"/>
        <v>-</v>
      </c>
      <c r="LF524" s="163" t="str">
        <f t="shared" ca="1" si="1835"/>
        <v>-</v>
      </c>
      <c r="LG524" s="163" t="str">
        <f t="shared" ca="1" si="1835"/>
        <v>-</v>
      </c>
      <c r="LH524" s="163" t="str">
        <f t="shared" ca="1" si="1835"/>
        <v>-</v>
      </c>
      <c r="LI524" s="163" t="str">
        <f t="shared" ca="1" si="1835"/>
        <v>-</v>
      </c>
      <c r="LJ524" s="163" t="str">
        <f t="shared" ca="1" si="1835"/>
        <v>-</v>
      </c>
      <c r="LK524" s="163" t="str">
        <f t="shared" ca="1" si="1835"/>
        <v>-</v>
      </c>
      <c r="LL524" s="163" t="str">
        <f t="shared" ca="1" si="1835"/>
        <v>-</v>
      </c>
      <c r="LM524" s="163" t="str">
        <f t="shared" ca="1" si="1835"/>
        <v>-</v>
      </c>
      <c r="LN524" s="163" t="str">
        <f t="shared" ca="1" si="1835"/>
        <v>-</v>
      </c>
      <c r="LO524" s="163" t="str">
        <f t="shared" ca="1" si="1815"/>
        <v>-</v>
      </c>
      <c r="LP524" s="163" t="str">
        <f t="shared" ca="1" si="1815"/>
        <v>-</v>
      </c>
      <c r="LQ524" s="163" t="str">
        <f t="shared" ca="1" si="1815"/>
        <v>-</v>
      </c>
      <c r="LR524" s="163" t="str">
        <f t="shared" ca="1" si="1815"/>
        <v>-</v>
      </c>
      <c r="LS524" s="163" t="str">
        <f t="shared" ca="1" si="1815"/>
        <v>-</v>
      </c>
      <c r="LT524" s="163" t="str">
        <f t="shared" ca="1" si="1815"/>
        <v>-</v>
      </c>
      <c r="LU524" s="163" t="str">
        <f t="shared" ca="1" si="1815"/>
        <v>-</v>
      </c>
      <c r="LV524" s="163" t="str">
        <f t="shared" ca="1" si="1815"/>
        <v>-</v>
      </c>
      <c r="LW524" s="163" t="str">
        <f t="shared" ca="1" si="1815"/>
        <v>-</v>
      </c>
      <c r="LX524" s="163" t="str">
        <f t="shared" ca="1" si="1815"/>
        <v>-</v>
      </c>
      <c r="LY524" s="10"/>
      <c r="LZ524" s="161">
        <f t="shared" ca="1" si="1694"/>
        <v>4.4999999999999998E-2</v>
      </c>
      <c r="MA524" s="161">
        <f t="shared" ca="1" si="1695"/>
        <v>4.4999999999999998E-2</v>
      </c>
      <c r="MB524" s="163">
        <f t="shared" ca="1" si="1797"/>
        <v>1</v>
      </c>
      <c r="MC524" s="163">
        <f t="shared" ca="1" si="1797"/>
        <v>0</v>
      </c>
      <c r="MD524" s="163">
        <f t="shared" ca="1" si="1797"/>
        <v>1</v>
      </c>
      <c r="ME524" s="163">
        <f t="shared" ca="1" si="1797"/>
        <v>1</v>
      </c>
      <c r="MF524" s="163">
        <f t="shared" ca="1" si="1797"/>
        <v>0</v>
      </c>
      <c r="MG524" s="163">
        <f t="shared" ca="1" si="1797"/>
        <v>70</v>
      </c>
      <c r="MH524" s="163">
        <f t="shared" ca="1" si="1797"/>
        <v>50</v>
      </c>
      <c r="MI524" s="163">
        <f t="shared" ca="1" si="1797"/>
        <v>85</v>
      </c>
      <c r="MJ524" s="163">
        <f t="shared" ca="1" si="1797"/>
        <v>50</v>
      </c>
      <c r="MK524" s="161">
        <f t="shared" ca="1" si="1697"/>
        <v>1</v>
      </c>
      <c r="ML524" s="161">
        <f t="shared" ca="1" si="1698"/>
        <v>1</v>
      </c>
      <c r="MM524" s="161">
        <f t="shared" ca="1" si="1699"/>
        <v>1</v>
      </c>
      <c r="MN524" s="161">
        <f t="shared" ca="1" si="1700"/>
        <v>1</v>
      </c>
      <c r="MO524" s="161">
        <f t="shared" ca="1" si="1700"/>
        <v>1</v>
      </c>
      <c r="MP524" s="163">
        <f t="shared" ca="1" si="1797"/>
        <v>1</v>
      </c>
      <c r="MQ524" s="10"/>
      <c r="MR524" s="163">
        <f t="shared" ca="1" si="1797"/>
        <v>1</v>
      </c>
      <c r="MS524" s="161">
        <f t="shared" ca="1" si="1701"/>
        <v>1</v>
      </c>
      <c r="MT524" s="163">
        <f t="shared" ca="1" si="1797"/>
        <v>0.75</v>
      </c>
      <c r="MU524" s="163">
        <f t="shared" ca="1" si="1797"/>
        <v>0.8</v>
      </c>
      <c r="MV524" s="163">
        <f t="shared" ca="1" si="1838"/>
        <v>0.82499999999999996</v>
      </c>
      <c r="MW524" s="163">
        <f t="shared" ca="1" si="1797"/>
        <v>0.875</v>
      </c>
      <c r="MX524" s="163">
        <f t="shared" ca="1" si="1797"/>
        <v>0.9</v>
      </c>
      <c r="MY524" s="163">
        <f t="shared" ca="1" si="1846"/>
        <v>0.75</v>
      </c>
      <c r="MZ524" s="163">
        <f t="shared" ca="1" si="1846"/>
        <v>0.78142857142857147</v>
      </c>
      <c r="NA524" s="163">
        <f t="shared" ca="1" si="1846"/>
        <v>0.82499999999999996</v>
      </c>
      <c r="NB524" s="163">
        <f t="shared" ca="1" si="1834"/>
        <v>0.875</v>
      </c>
      <c r="NC524" s="163">
        <f t="shared" ca="1" si="1846"/>
        <v>0.9</v>
      </c>
      <c r="ND524" s="163">
        <f t="shared" ca="1" si="1846"/>
        <v>0.9</v>
      </c>
      <c r="NE524" s="163">
        <f t="shared" ca="1" si="1846"/>
        <v>0.75</v>
      </c>
      <c r="NF524" s="163">
        <f t="shared" ca="1" si="1846"/>
        <v>0.78142857142857147</v>
      </c>
      <c r="NG524" s="163">
        <f t="shared" ca="1" si="1846"/>
        <v>0.82499999999999996</v>
      </c>
      <c r="NH524" s="163">
        <f t="shared" ca="1" si="1834"/>
        <v>0.875</v>
      </c>
      <c r="NI524" s="163">
        <f t="shared" ca="1" si="1846"/>
        <v>0.9</v>
      </c>
      <c r="NJ524" s="163">
        <f t="shared" ca="1" si="1846"/>
        <v>0.9</v>
      </c>
      <c r="NK524" s="163">
        <f t="shared" ca="1" si="1846"/>
        <v>0.75</v>
      </c>
      <c r="NL524" s="163">
        <f t="shared" ca="1" si="1846"/>
        <v>0.78142857142857147</v>
      </c>
      <c r="NM524" s="163">
        <f t="shared" ca="1" si="1846"/>
        <v>0.82499999999999996</v>
      </c>
      <c r="NN524" s="163">
        <f t="shared" ca="1" si="1834"/>
        <v>0.875</v>
      </c>
      <c r="NO524" s="163">
        <f t="shared" ca="1" si="1846"/>
        <v>0.9</v>
      </c>
      <c r="NP524" s="163">
        <f t="shared" ca="1" si="1846"/>
        <v>0.9</v>
      </c>
      <c r="NQ524" s="163">
        <f t="shared" ca="1" si="1846"/>
        <v>0.75</v>
      </c>
      <c r="NR524" s="163">
        <f t="shared" ca="1" si="1846"/>
        <v>0.78142857142857147</v>
      </c>
      <c r="NS524" s="163">
        <f t="shared" ca="1" si="1846"/>
        <v>0.82499999999999996</v>
      </c>
      <c r="NT524" s="163">
        <f t="shared" ca="1" si="1834"/>
        <v>0.875</v>
      </c>
      <c r="NU524" s="163">
        <f t="shared" ca="1" si="1846"/>
        <v>0.9</v>
      </c>
      <c r="NV524" s="163">
        <f t="shared" ca="1" si="1846"/>
        <v>0.9</v>
      </c>
      <c r="NW524" s="163">
        <f t="shared" ca="1" si="1846"/>
        <v>0.75</v>
      </c>
      <c r="NX524" s="163">
        <f t="shared" ca="1" si="1846"/>
        <v>0.78142857142857147</v>
      </c>
      <c r="NY524" s="163">
        <f t="shared" ca="1" si="1846"/>
        <v>0.82499999999999996</v>
      </c>
      <c r="NZ524" s="163">
        <f t="shared" ca="1" si="1834"/>
        <v>0.875</v>
      </c>
      <c r="OA524" s="163">
        <f t="shared" ca="1" si="1846"/>
        <v>0.9</v>
      </c>
      <c r="OB524" s="163">
        <f t="shared" ca="1" si="1846"/>
        <v>0.9</v>
      </c>
      <c r="OC524" s="163">
        <f t="shared" ca="1" si="1846"/>
        <v>0.75</v>
      </c>
      <c r="OD524" s="163">
        <f t="shared" ca="1" si="1846"/>
        <v>0.78142857142857147</v>
      </c>
      <c r="OE524" s="163">
        <f t="shared" ca="1" si="1846"/>
        <v>0.82499999999999996</v>
      </c>
      <c r="OF524" s="163">
        <f t="shared" ca="1" si="1834"/>
        <v>0.875</v>
      </c>
      <c r="OG524" s="163">
        <f t="shared" ca="1" si="1846"/>
        <v>0.9</v>
      </c>
      <c r="OH524" s="163">
        <f t="shared" ca="1" si="1846"/>
        <v>0.9</v>
      </c>
      <c r="OI524" s="163">
        <f t="shared" ca="1" si="1846"/>
        <v>0.75</v>
      </c>
      <c r="OJ524" s="163">
        <f t="shared" ca="1" si="1846"/>
        <v>0.76904761904761909</v>
      </c>
      <c r="OK524" s="163">
        <f t="shared" ca="1" si="1846"/>
        <v>0.82000000000000006</v>
      </c>
      <c r="OL524" s="163">
        <f t="shared" ca="1" si="1834"/>
        <v>0.875</v>
      </c>
      <c r="OM524" s="163">
        <f t="shared" ca="1" si="1846"/>
        <v>0.9</v>
      </c>
      <c r="ON524" s="163">
        <f t="shared" ca="1" si="1846"/>
        <v>0.90000000000000013</v>
      </c>
      <c r="OO524" s="163">
        <f t="shared" ca="1" si="1846"/>
        <v>0.75</v>
      </c>
      <c r="OP524" s="163">
        <f t="shared" ca="1" si="1846"/>
        <v>0.76904761904761909</v>
      </c>
      <c r="OQ524" s="163">
        <f t="shared" ca="1" si="1846"/>
        <v>0.82000000000000006</v>
      </c>
      <c r="OR524" s="163">
        <f t="shared" ca="1" si="1834"/>
        <v>0.875</v>
      </c>
      <c r="OS524" s="163">
        <f t="shared" ca="1" si="1846"/>
        <v>0.9</v>
      </c>
      <c r="OT524" s="163">
        <f t="shared" ca="1" si="1846"/>
        <v>0.9</v>
      </c>
      <c r="OU524" s="163">
        <f t="shared" ca="1" si="1834"/>
        <v>0.875</v>
      </c>
      <c r="OV524" s="161">
        <f t="shared" ca="1" si="1705"/>
        <v>1</v>
      </c>
      <c r="OW524" s="161">
        <f t="shared" ca="1" si="1706"/>
        <v>1</v>
      </c>
      <c r="OX524" s="161" t="str">
        <f t="shared" ca="1" si="1707"/>
        <v>-</v>
      </c>
      <c r="OY524" s="163" t="str">
        <f t="shared" ca="1" si="1708"/>
        <v>-</v>
      </c>
      <c r="OZ524" s="161" t="str">
        <f t="shared" ca="1" si="1709"/>
        <v>-</v>
      </c>
      <c r="PA524" s="161" t="str">
        <f t="shared" ca="1" si="1710"/>
        <v>-</v>
      </c>
      <c r="PB524" s="163">
        <f t="shared" ca="1" si="1797"/>
        <v>0</v>
      </c>
      <c r="PC524" s="27">
        <v>0</v>
      </c>
    </row>
    <row r="525" spans="1:419" s="143" customFormat="1" hidden="1" outlineLevel="1">
      <c r="A525" s="121">
        <f t="shared" si="14"/>
        <v>520</v>
      </c>
      <c r="B525" s="121">
        <f t="shared" si="1836"/>
        <v>13</v>
      </c>
      <c r="C525" s="143">
        <f t="shared" si="1724"/>
        <v>1002</v>
      </c>
      <c r="D525" s="143" t="s">
        <v>884</v>
      </c>
      <c r="E525" s="143" t="b">
        <f t="shared" ref="E525" si="1851">J525=1</f>
        <v>0</v>
      </c>
      <c r="F525" s="143" t="b">
        <v>0</v>
      </c>
      <c r="G525" s="143" t="b">
        <f t="shared" ref="G525" si="1852">E525</f>
        <v>0</v>
      </c>
      <c r="H525" s="139">
        <f t="shared" ca="1" si="1817"/>
        <v>3</v>
      </c>
      <c r="I525" s="32">
        <v>3</v>
      </c>
      <c r="J525" s="32">
        <v>2</v>
      </c>
      <c r="K525" s="32">
        <v>4</v>
      </c>
      <c r="L525" s="139">
        <f t="shared" ca="1" si="1817"/>
        <v>1</v>
      </c>
      <c r="M525" s="139">
        <f t="shared" ca="1" si="1817"/>
        <v>1</v>
      </c>
      <c r="N525" s="139">
        <f t="shared" ca="1" si="1817"/>
        <v>1</v>
      </c>
      <c r="O525" s="139">
        <f t="shared" ca="1" si="1817"/>
        <v>1</v>
      </c>
      <c r="P525" s="139">
        <f t="shared" ca="1" si="1817"/>
        <v>1</v>
      </c>
      <c r="Q525" s="139">
        <f t="shared" ca="1" si="1817"/>
        <v>1</v>
      </c>
      <c r="R525" s="139">
        <f t="shared" ca="1" si="1817"/>
        <v>2</v>
      </c>
      <c r="S525" s="139">
        <f t="shared" ca="1" si="1817"/>
        <v>1</v>
      </c>
      <c r="T525" s="139">
        <f t="shared" ca="1" si="1806"/>
        <v>1</v>
      </c>
      <c r="U525" s="139">
        <f t="shared" ca="1" si="1806"/>
        <v>1</v>
      </c>
      <c r="V525" s="139">
        <f t="shared" ca="1" si="1806"/>
        <v>1</v>
      </c>
      <c r="W525" s="139">
        <f t="shared" ca="1" si="1817"/>
        <v>1</v>
      </c>
      <c r="X525" s="139">
        <f t="shared" ca="1" si="1817"/>
        <v>1</v>
      </c>
      <c r="Y525" s="139">
        <f t="shared" ca="1" si="1817"/>
        <v>1</v>
      </c>
      <c r="Z525" s="139">
        <f t="shared" ca="1" si="1817"/>
        <v>1</v>
      </c>
      <c r="AA525" s="139">
        <f t="shared" ca="1" si="1817"/>
        <v>1</v>
      </c>
      <c r="AB525" s="139">
        <f t="shared" ca="1" si="1817"/>
        <v>1</v>
      </c>
      <c r="AC525" s="139">
        <f t="shared" ca="1" si="1818"/>
        <v>1</v>
      </c>
      <c r="AE525" s="157"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163" t="str">
        <f t="shared" ca="1" si="1807"/>
        <v>-</v>
      </c>
      <c r="AI525" s="163" t="str">
        <f t="shared" ca="1" si="1807"/>
        <v>-</v>
      </c>
      <c r="AJ525" s="163" t="str">
        <f t="shared" ca="1" si="1807"/>
        <v>-</v>
      </c>
      <c r="AK525" s="163" t="str">
        <f t="shared" ca="1" si="1807"/>
        <v>-</v>
      </c>
      <c r="AL525" s="163" t="str">
        <f t="shared" ca="1" si="1807"/>
        <v>-</v>
      </c>
      <c r="AM525" s="163" t="b">
        <f t="shared" ca="1" si="1807"/>
        <v>1</v>
      </c>
      <c r="AN525" s="10"/>
      <c r="AO525" s="161" t="b">
        <f t="shared" si="1808"/>
        <v>0</v>
      </c>
      <c r="AP525" s="161">
        <f t="shared" si="1808"/>
        <v>2</v>
      </c>
      <c r="AQ525" s="161" t="b">
        <f t="shared" si="1808"/>
        <v>0</v>
      </c>
      <c r="AR525" s="161" t="b">
        <f t="shared" si="1808"/>
        <v>1</v>
      </c>
      <c r="AS525" s="161" t="b">
        <f t="shared" si="1808"/>
        <v>1</v>
      </c>
      <c r="AT525" s="161" t="b">
        <f t="shared" si="1808"/>
        <v>0</v>
      </c>
      <c r="AU525" s="161">
        <f t="shared" ca="1" si="1670"/>
        <v>0</v>
      </c>
      <c r="AV525" s="161" t="b">
        <f t="shared" si="1809"/>
        <v>1</v>
      </c>
      <c r="AW525" s="161" t="b">
        <f t="shared" si="1809"/>
        <v>1</v>
      </c>
      <c r="AX525" s="161">
        <f t="shared" si="1809"/>
        <v>1</v>
      </c>
      <c r="AY525" s="161">
        <f t="shared" si="1809"/>
        <v>3.0000000000000001E-6</v>
      </c>
      <c r="AZ525" s="161" t="str">
        <f t="shared" si="1809"/>
        <v>-</v>
      </c>
      <c r="BA525" s="10"/>
      <c r="BB525" s="161" t="b">
        <f t="shared" si="1672"/>
        <v>1</v>
      </c>
      <c r="BC525" s="163" t="b">
        <f t="shared" ca="1" si="1673"/>
        <v>1</v>
      </c>
      <c r="BD525" s="163" t="b">
        <f t="shared" ca="1" si="1673"/>
        <v>1</v>
      </c>
      <c r="BE525" s="162">
        <f t="shared" ca="1" si="1674"/>
        <v>3210</v>
      </c>
      <c r="BF525" s="163" t="str">
        <f t="shared" ref="BF525:DW525" ca="1" si="1853">OFFSET(BF$5,$B525,0)</f>
        <v>-</v>
      </c>
      <c r="BG525" s="163" t="str">
        <f t="shared" ca="1" si="1853"/>
        <v>-</v>
      </c>
      <c r="BH525" s="163" t="str">
        <f t="shared" ca="1" si="1853"/>
        <v>-</v>
      </c>
      <c r="BI525" s="163" t="str">
        <f t="shared" ca="1" si="1853"/>
        <v>-</v>
      </c>
      <c r="BJ525" s="163" t="str">
        <f t="shared" ca="1" si="1853"/>
        <v>-</v>
      </c>
      <c r="BK525" s="163">
        <f t="shared" ca="1" si="1853"/>
        <v>1</v>
      </c>
      <c r="BL525" s="163">
        <f t="shared" ca="1" si="1853"/>
        <v>1</v>
      </c>
      <c r="BM525" s="163" t="str">
        <f t="shared" ca="1" si="1853"/>
        <v>-</v>
      </c>
      <c r="BN525" s="163" t="str">
        <f t="shared" ca="1" si="1853"/>
        <v>-</v>
      </c>
      <c r="BO525" s="163" t="b">
        <f t="shared" ca="1" si="1676"/>
        <v>0</v>
      </c>
      <c r="BP525" s="163" t="b">
        <f t="shared" ca="1" si="1823"/>
        <v>0</v>
      </c>
      <c r="BQ525" s="163" t="b">
        <f t="shared" ca="1" si="1823"/>
        <v>0</v>
      </c>
      <c r="BR525" s="163" t="b">
        <f t="shared" ca="1" si="1823"/>
        <v>0</v>
      </c>
      <c r="BS525" s="163" t="b">
        <f t="shared" ca="1" si="1823"/>
        <v>0</v>
      </c>
      <c r="BT525" s="163" t="b">
        <f t="shared" ca="1" si="1823"/>
        <v>0</v>
      </c>
      <c r="BU525" s="163" t="b">
        <f t="shared" ca="1" si="1823"/>
        <v>0</v>
      </c>
      <c r="BV525" s="163" t="b">
        <f t="shared" ca="1" si="1823"/>
        <v>0</v>
      </c>
      <c r="BW525" s="163" t="b">
        <f t="shared" ca="1" si="1823"/>
        <v>0</v>
      </c>
      <c r="BX525" s="163" t="str">
        <f t="shared" ca="1" si="1853"/>
        <v>-</v>
      </c>
      <c r="BY525" s="163" t="str">
        <f t="shared" ca="1" si="1853"/>
        <v>-</v>
      </c>
      <c r="BZ525" s="163" t="str">
        <f t="shared" ca="1" si="1853"/>
        <v>-</v>
      </c>
      <c r="CA525" s="163" t="str">
        <f t="shared" ca="1" si="1853"/>
        <v>-</v>
      </c>
      <c r="CB525" s="163" t="str">
        <f t="shared" ca="1" si="1853"/>
        <v>-</v>
      </c>
      <c r="CC525" s="163" t="str">
        <f t="shared" ca="1" si="1853"/>
        <v>-</v>
      </c>
      <c r="CD525" s="163" t="str">
        <f t="shared" ca="1" si="1853"/>
        <v>-</v>
      </c>
      <c r="CE525" s="163" t="str">
        <f t="shared" ca="1" si="1853"/>
        <v>-</v>
      </c>
      <c r="CF525" s="163" t="str">
        <f t="shared" ca="1" si="1853"/>
        <v>-</v>
      </c>
      <c r="CG525" s="163" t="str">
        <f t="shared" ca="1" si="1853"/>
        <v>-</v>
      </c>
      <c r="CH525" s="163" t="str">
        <f t="shared" ca="1" si="1853"/>
        <v>-</v>
      </c>
      <c r="CI525" s="163" t="str">
        <f t="shared" ca="1" si="1853"/>
        <v>-</v>
      </c>
      <c r="CJ525" s="163" t="str">
        <f t="shared" ca="1" si="1853"/>
        <v>-</v>
      </c>
      <c r="CK525" s="163" t="str">
        <f t="shared" ca="1" si="1853"/>
        <v>-</v>
      </c>
      <c r="CL525" s="163" t="str">
        <f t="shared" ca="1" si="1853"/>
        <v>-</v>
      </c>
      <c r="CM525" s="163" t="str">
        <f t="shared" ca="1" si="1853"/>
        <v>-</v>
      </c>
      <c r="CN525" s="163" t="str">
        <f t="shared" ca="1" si="1853"/>
        <v>-</v>
      </c>
      <c r="CO525" s="163" t="str">
        <f t="shared" ca="1" si="1853"/>
        <v>-</v>
      </c>
      <c r="CP525" s="163" t="str">
        <f t="shared" ca="1" si="1853"/>
        <v>-</v>
      </c>
      <c r="CQ525" s="163" t="str">
        <f t="shared" ca="1" si="1853"/>
        <v>-</v>
      </c>
      <c r="CR525" s="163" t="str">
        <f t="shared" ca="1" si="1853"/>
        <v>-</v>
      </c>
      <c r="CS525" s="163" t="str">
        <f t="shared" ca="1" si="1853"/>
        <v>-</v>
      </c>
      <c r="CT525" s="163" t="str">
        <f t="shared" ca="1" si="1853"/>
        <v>-</v>
      </c>
      <c r="CU525" s="163" t="str">
        <f t="shared" ca="1" si="1853"/>
        <v>-</v>
      </c>
      <c r="CV525" s="163" t="str">
        <f t="shared" ca="1" si="1853"/>
        <v>-</v>
      </c>
      <c r="CW525" s="163" t="str">
        <f t="shared" ca="1" si="1853"/>
        <v>-</v>
      </c>
      <c r="CX525" s="163" t="str">
        <f t="shared" ca="1" si="1853"/>
        <v>-</v>
      </c>
      <c r="CY525" s="163" t="str">
        <f t="shared" ca="1" si="1853"/>
        <v>-</v>
      </c>
      <c r="CZ525" s="163" t="str">
        <f t="shared" ca="1" si="1853"/>
        <v>-</v>
      </c>
      <c r="DA525" s="163" t="str">
        <f t="shared" ca="1" si="1853"/>
        <v>-</v>
      </c>
      <c r="DB525" s="163" t="str">
        <f t="shared" ca="1" si="1853"/>
        <v>-</v>
      </c>
      <c r="DC525" s="163" t="str">
        <f t="shared" ca="1" si="1853"/>
        <v>-</v>
      </c>
      <c r="DD525" s="163" t="str">
        <f t="shared" ca="1" si="1853"/>
        <v>-</v>
      </c>
      <c r="DE525" s="163" t="str">
        <f t="shared" ca="1" si="1853"/>
        <v>-</v>
      </c>
      <c r="DF525" s="163" t="str">
        <f t="shared" ca="1" si="1853"/>
        <v>-</v>
      </c>
      <c r="DG525" s="163" t="str">
        <f t="shared" ca="1" si="1853"/>
        <v>-</v>
      </c>
      <c r="DH525" s="163" t="str">
        <f t="shared" ca="1" si="1853"/>
        <v>-</v>
      </c>
      <c r="DI525" s="163" t="str">
        <f t="shared" ca="1" si="1853"/>
        <v>-</v>
      </c>
      <c r="DJ525" s="163" t="str">
        <f t="shared" ca="1" si="1853"/>
        <v>-</v>
      </c>
      <c r="DK525" s="163" t="str">
        <f t="shared" ca="1" si="1853"/>
        <v>-</v>
      </c>
      <c r="DL525" s="10"/>
      <c r="DM525" s="163" t="str">
        <f t="shared" ca="1" si="1853"/>
        <v>-</v>
      </c>
      <c r="DN525" s="163" t="str">
        <f t="shared" ca="1" si="1853"/>
        <v>-</v>
      </c>
      <c r="DO525" s="163" t="str">
        <f t="shared" ca="1" si="1853"/>
        <v>-</v>
      </c>
      <c r="DP525" s="163" t="str">
        <f t="shared" ca="1" si="1853"/>
        <v>-</v>
      </c>
      <c r="DQ525" s="163" t="str">
        <f t="shared" ca="1" si="1853"/>
        <v>-</v>
      </c>
      <c r="DR525" s="163" t="str">
        <f t="shared" ca="1" si="1853"/>
        <v>-</v>
      </c>
      <c r="DS525" s="163" t="str">
        <f t="shared" ca="1" si="1853"/>
        <v>-</v>
      </c>
      <c r="DT525" s="163" t="str">
        <f t="shared" ca="1" si="1853"/>
        <v>-</v>
      </c>
      <c r="DU525" s="163" t="str">
        <f t="shared" ca="1" si="1853"/>
        <v>-</v>
      </c>
      <c r="DV525" s="163" t="str">
        <f t="shared" ca="1" si="1853"/>
        <v>-</v>
      </c>
      <c r="DW525" s="163" t="str">
        <f t="shared" ca="1" si="1853"/>
        <v>-</v>
      </c>
      <c r="DX525" s="161" t="b" cm="1">
        <f t="array" ref="DX525">INDEX(i.rev,$K525,DX$15)</f>
        <v>0</v>
      </c>
      <c r="DY525" s="161">
        <f t="shared" si="1680"/>
        <v>32</v>
      </c>
      <c r="DZ525" s="161" t="b" cm="1">
        <f t="array" ref="DZ525">INDEX(i.rev,$K525,DZ$15)</f>
        <v>0</v>
      </c>
      <c r="EA525" s="161" t="b" cm="1">
        <f t="array" ref="EA525">INDEX(i.rev,$K525,EA$15)</f>
        <v>1</v>
      </c>
      <c r="EB525" s="161" t="b" cm="1">
        <f t="array" ref="EB525">INDEX(i.rev,$K525,EB$15)</f>
        <v>1</v>
      </c>
      <c r="EC525" s="161" t="b" cm="1">
        <f t="array" ref="EC525">INDEX(i.rev,$K525,EC$15)</f>
        <v>1</v>
      </c>
      <c r="ED525" s="161" t="b" cm="1">
        <f t="array" ref="ED525">INDEX(i.rev,$K525,ED$15)</f>
        <v>1</v>
      </c>
      <c r="EE525" s="161" t="b" cm="1">
        <f t="array" ref="EE525">INDEX(i.rev,$K525,EE$15)</f>
        <v>1</v>
      </c>
      <c r="EF525" s="161" t="b" cm="1">
        <f t="array" ref="EF525">INDEX(i.rev,$K525,EF$15)</f>
        <v>1</v>
      </c>
      <c r="EG525" s="161" t="b" cm="1">
        <f t="array" ref="EG525">INDEX(i.rev,$K525,EG$15)</f>
        <v>1</v>
      </c>
      <c r="EH525" s="10"/>
      <c r="EI525" s="163" t="str">
        <f t="shared" ref="EI525:GC525" ca="1" si="1854">OFFSET(EI$5,$B525,0)</f>
        <v>-</v>
      </c>
      <c r="EJ525" s="163" t="str">
        <f t="shared" ca="1" si="1854"/>
        <v>-</v>
      </c>
      <c r="EK525" s="163" t="str">
        <f t="shared" ca="1" si="1854"/>
        <v>-</v>
      </c>
      <c r="EL525" s="163" t="str">
        <f t="shared" ca="1" si="1854"/>
        <v>-</v>
      </c>
      <c r="EM525" s="163" t="str">
        <f t="shared" ca="1" si="1854"/>
        <v>-</v>
      </c>
      <c r="EN525" s="163" t="str">
        <f t="shared" ca="1" si="1854"/>
        <v>-</v>
      </c>
      <c r="EO525" s="163" t="str">
        <f t="shared" ca="1" si="1854"/>
        <v>-</v>
      </c>
      <c r="EP525" s="163" t="str">
        <f t="shared" ca="1" si="1854"/>
        <v>-</v>
      </c>
      <c r="EQ525" s="163">
        <f t="shared" ca="1" si="1854"/>
        <v>1</v>
      </c>
      <c r="ER525" s="163">
        <f t="shared" ca="1" si="1854"/>
        <v>1</v>
      </c>
      <c r="ES525" s="163">
        <f t="shared" ca="1" si="1854"/>
        <v>0</v>
      </c>
      <c r="ET525" s="163" t="str">
        <f t="shared" ca="1" si="1854"/>
        <v>-</v>
      </c>
      <c r="EU525" s="163" t="str">
        <f t="shared" ca="1" si="1854"/>
        <v>-</v>
      </c>
      <c r="EV525" s="163" t="str">
        <f t="shared" ca="1" si="1854"/>
        <v>-</v>
      </c>
      <c r="EW525" s="163" t="str">
        <f t="shared" ca="1" si="1854"/>
        <v>-</v>
      </c>
      <c r="EX525" s="163" t="str">
        <f t="shared" ca="1" si="1854"/>
        <v>-</v>
      </c>
      <c r="EY525" s="163" t="str">
        <f t="shared" ca="1" si="1854"/>
        <v>-</v>
      </c>
      <c r="EZ525" s="163" t="str">
        <f t="shared" ca="1" si="1854"/>
        <v>-</v>
      </c>
      <c r="FA525" s="163">
        <f t="shared" ca="1" si="1854"/>
        <v>0</v>
      </c>
      <c r="FB525" s="163" t="str">
        <f t="shared" ca="1" si="1854"/>
        <v>-</v>
      </c>
      <c r="FC525" s="163" t="str">
        <f t="shared" ca="1" si="1854"/>
        <v>-</v>
      </c>
      <c r="FD525" s="163" t="str">
        <f t="shared" ca="1" si="1854"/>
        <v>-</v>
      </c>
      <c r="FE525" s="163" t="str">
        <f t="shared" ca="1" si="1854"/>
        <v>-</v>
      </c>
      <c r="FF525" s="163" t="str">
        <f t="shared" ca="1" si="1854"/>
        <v>-</v>
      </c>
      <c r="FG525" s="163">
        <f t="shared" ca="1" si="1854"/>
        <v>0</v>
      </c>
      <c r="FH525" s="163">
        <f t="shared" ca="1" si="1854"/>
        <v>0</v>
      </c>
      <c r="FI525" s="163">
        <f t="shared" ca="1" si="1854"/>
        <v>0</v>
      </c>
      <c r="FJ525" s="163">
        <f t="shared" ca="1" si="1854"/>
        <v>0</v>
      </c>
      <c r="FK525" s="163">
        <f t="shared" ca="1" si="1854"/>
        <v>0</v>
      </c>
      <c r="FL525" s="163">
        <f t="shared" ca="1" si="1854"/>
        <v>0</v>
      </c>
      <c r="FM525" s="163">
        <f t="shared" ca="1" si="1854"/>
        <v>0</v>
      </c>
      <c r="FN525" s="163" t="str">
        <f t="shared" ca="1" si="1854"/>
        <v>-</v>
      </c>
      <c r="FO525" s="163" t="str">
        <f t="shared" ca="1" si="1854"/>
        <v>-</v>
      </c>
      <c r="FP525" s="163" t="str">
        <f t="shared" ca="1" si="1854"/>
        <v>-</v>
      </c>
      <c r="FQ525" s="163" t="str">
        <f t="shared" ca="1" si="1854"/>
        <v>-</v>
      </c>
      <c r="FR525" s="163" t="str">
        <f t="shared" ca="1" si="1854"/>
        <v>-</v>
      </c>
      <c r="FS525" s="163" t="str">
        <f t="shared" ca="1" si="1854"/>
        <v>-</v>
      </c>
      <c r="FT525" s="163" t="str">
        <f t="shared" ca="1" si="1854"/>
        <v>-</v>
      </c>
      <c r="FU525" s="163" t="str">
        <f t="shared" ca="1" si="1854"/>
        <v>-</v>
      </c>
      <c r="FV525" s="163" t="str">
        <f t="shared" ca="1" si="1854"/>
        <v>-</v>
      </c>
      <c r="FW525" s="163" t="str">
        <f t="shared" ca="1" si="1854"/>
        <v>-</v>
      </c>
      <c r="FX525" s="163" t="str">
        <f t="shared" ca="1" si="1854"/>
        <v>-</v>
      </c>
      <c r="FY525" s="10"/>
      <c r="FZ525" s="163">
        <f t="shared" ca="1" si="1854"/>
        <v>1</v>
      </c>
      <c r="GA525" s="163" t="str">
        <f t="shared" ca="1" si="1854"/>
        <v>-</v>
      </c>
      <c r="GB525" s="163" t="str">
        <f t="shared" ca="1" si="1854"/>
        <v>-</v>
      </c>
      <c r="GC525" s="163" t="str">
        <f t="shared" ca="1" si="1854"/>
        <v>-</v>
      </c>
      <c r="GD525" s="163" t="str">
        <f t="shared" ca="1" si="1735"/>
        <v>-</v>
      </c>
      <c r="GE525" s="163" t="b">
        <f t="shared" ca="1" si="1735"/>
        <v>0</v>
      </c>
      <c r="GF525" s="163" t="str">
        <f t="shared" ca="1" si="1735"/>
        <v>-</v>
      </c>
      <c r="GG525" s="163">
        <f t="shared" ca="1" si="1735"/>
        <v>0</v>
      </c>
      <c r="GH525" s="163" t="str">
        <f t="shared" ca="1" si="1735"/>
        <v>-</v>
      </c>
      <c r="GI525" s="161" cm="1">
        <f t="array" ref="GI525">INDEX(i.rev,$K525,GI$15)</f>
        <v>1.1000000000000001</v>
      </c>
      <c r="GJ525" s="163">
        <f t="shared" ref="GJ525:GY525" ca="1" si="1855">OFFSET(GJ$5,$B525,0)</f>
        <v>0</v>
      </c>
      <c r="GK525" s="163">
        <f t="shared" ca="1" si="1855"/>
        <v>1</v>
      </c>
      <c r="GL525" s="163">
        <f t="shared" ca="1" si="1855"/>
        <v>0</v>
      </c>
      <c r="GM525" s="163">
        <f t="shared" ca="1" si="1855"/>
        <v>1</v>
      </c>
      <c r="GN525" s="163">
        <f t="shared" ca="1" si="1855"/>
        <v>1</v>
      </c>
      <c r="GO525" s="163">
        <f t="shared" ca="1" si="1855"/>
        <v>1</v>
      </c>
      <c r="GP525" s="163">
        <f t="shared" ca="1" si="1855"/>
        <v>0</v>
      </c>
      <c r="GQ525" s="163">
        <f t="shared" ca="1" si="1855"/>
        <v>0</v>
      </c>
      <c r="GR525" s="163">
        <f t="shared" ca="1" si="1855"/>
        <v>0</v>
      </c>
      <c r="GS525" s="163">
        <f t="shared" ca="1" si="1855"/>
        <v>0</v>
      </c>
      <c r="GT525" s="163">
        <f t="shared" ca="1" si="1855"/>
        <v>0</v>
      </c>
      <c r="GU525" s="163">
        <f t="shared" ca="1" si="1855"/>
        <v>0</v>
      </c>
      <c r="GV525" s="163">
        <f t="shared" ca="1" si="1855"/>
        <v>0</v>
      </c>
      <c r="GW525" s="163">
        <f t="shared" ca="1" si="1855"/>
        <v>0</v>
      </c>
      <c r="GX525" s="163">
        <f t="shared" ca="1" si="1855"/>
        <v>0</v>
      </c>
      <c r="GY525" s="163">
        <f t="shared" ca="1" si="1855"/>
        <v>0</v>
      </c>
      <c r="GZ525" s="161" cm="1">
        <f t="array" ref="GZ525">INDEX(i.rev,$K525,GZ$15)</f>
        <v>0</v>
      </c>
      <c r="HA525" s="163">
        <f t="shared" ca="1" si="1683"/>
        <v>0</v>
      </c>
      <c r="HB525" s="161" cm="1">
        <f t="array" ref="HB525">INDEX(i.rev,$K525,HB$15)</f>
        <v>1</v>
      </c>
      <c r="HC525" s="163">
        <f t="shared" ca="1" si="1848"/>
        <v>0</v>
      </c>
      <c r="HD525" s="163">
        <f t="shared" ca="1" si="1848"/>
        <v>0</v>
      </c>
      <c r="HE525" s="163">
        <f t="shared" ca="1" si="1848"/>
        <v>0</v>
      </c>
      <c r="HF525" s="163">
        <f t="shared" ca="1" si="1848"/>
        <v>0</v>
      </c>
      <c r="HG525" s="163">
        <f t="shared" ca="1" si="1848"/>
        <v>0</v>
      </c>
      <c r="HH525" s="163">
        <f t="shared" ca="1" si="1848"/>
        <v>0</v>
      </c>
      <c r="HI525" s="163">
        <f t="shared" ca="1" si="1848"/>
        <v>0</v>
      </c>
      <c r="HJ525" s="10"/>
      <c r="HK525" s="163" t="str">
        <f t="shared" ca="1" si="1848"/>
        <v>-</v>
      </c>
      <c r="HL525" s="163" t="str">
        <f t="shared" ca="1" si="1848"/>
        <v>-</v>
      </c>
      <c r="HM525" s="163" t="str">
        <f t="shared" ca="1" si="1848"/>
        <v>-</v>
      </c>
      <c r="HN525" s="163" t="str">
        <f t="shared" ca="1" si="1848"/>
        <v>-</v>
      </c>
      <c r="HO525" s="163" t="str">
        <f t="shared" ca="1" si="1837"/>
        <v>-</v>
      </c>
      <c r="HP525" s="161" t="b">
        <f t="shared" ca="1" si="1812"/>
        <v>0</v>
      </c>
      <c r="HQ525" s="161" t="b">
        <f t="shared" ca="1" si="1812"/>
        <v>0</v>
      </c>
      <c r="HR525" s="161" t="b">
        <f t="shared" ca="1" si="1812"/>
        <v>1</v>
      </c>
      <c r="HS525" s="163">
        <f t="shared" ca="1" si="1848"/>
        <v>0</v>
      </c>
      <c r="HT525" s="161">
        <f t="shared" ca="1" si="1813"/>
        <v>1</v>
      </c>
      <c r="HU525" s="161">
        <f t="shared" ca="1" si="1813"/>
        <v>1</v>
      </c>
      <c r="HV525" s="163" t="str">
        <f t="shared" ca="1" si="1848"/>
        <v>-</v>
      </c>
      <c r="HW525" s="163" t="str">
        <f t="shared" ca="1" si="1848"/>
        <v>-</v>
      </c>
      <c r="HX525" s="163" t="str">
        <f t="shared" ca="1" si="1848"/>
        <v>-</v>
      </c>
      <c r="HY525" s="163" t="str">
        <f t="shared" ca="1" si="1848"/>
        <v>-</v>
      </c>
      <c r="HZ525" s="163" t="str">
        <f t="shared" ca="1" si="1848"/>
        <v>-</v>
      </c>
      <c r="IA525" s="163" t="str">
        <f t="shared" ca="1" si="1848"/>
        <v>-</v>
      </c>
      <c r="IB525" s="163" t="str">
        <f t="shared" ca="1" si="1848"/>
        <v>-</v>
      </c>
      <c r="IC525" s="163" t="str">
        <f t="shared" ca="1" si="1848"/>
        <v>-</v>
      </c>
      <c r="ID525" s="163" t="str">
        <f t="shared" ca="1" si="1848"/>
        <v>-</v>
      </c>
      <c r="IE525" s="163" t="b">
        <f t="shared" ca="1" si="1848"/>
        <v>1</v>
      </c>
      <c r="IF525" s="163" t="str">
        <f t="shared" ca="1" si="1848"/>
        <v>-</v>
      </c>
      <c r="IG525" s="163" t="str">
        <f t="shared" ca="1" si="1848"/>
        <v>-</v>
      </c>
      <c r="IH525" s="163" t="str">
        <f t="shared" ca="1" si="1848"/>
        <v>-</v>
      </c>
      <c r="II525" s="163" t="b">
        <f t="shared" ref="II525:IX525" ca="1" si="1856">OFFSET(II$5,$B525,0)</f>
        <v>1</v>
      </c>
      <c r="IJ525" s="163">
        <f t="shared" ca="1" si="1856"/>
        <v>0</v>
      </c>
      <c r="IK525" s="163" t="str">
        <f t="shared" ca="1" si="1856"/>
        <v>-</v>
      </c>
      <c r="IL525" s="163" t="str">
        <f t="shared" ca="1" si="1856"/>
        <v>-</v>
      </c>
      <c r="IM525" s="163" t="str">
        <f t="shared" ca="1" si="1856"/>
        <v>-</v>
      </c>
      <c r="IN525" s="163" t="str">
        <f t="shared" ca="1" si="1856"/>
        <v>-</v>
      </c>
      <c r="IO525" s="163" t="str">
        <f t="shared" ca="1" si="1856"/>
        <v>-</v>
      </c>
      <c r="IP525" s="163">
        <f t="shared" ca="1" si="1856"/>
        <v>0</v>
      </c>
      <c r="IQ525" s="163" t="str">
        <f t="shared" ca="1" si="1856"/>
        <v>-</v>
      </c>
      <c r="IR525" s="163" t="str">
        <f t="shared" ca="1" si="1856"/>
        <v>-</v>
      </c>
      <c r="IS525" s="163" t="str">
        <f t="shared" ca="1" si="1856"/>
        <v>-</v>
      </c>
      <c r="IT525" s="163">
        <f t="shared" ca="1" si="1856"/>
        <v>500</v>
      </c>
      <c r="IU525" s="163">
        <f t="shared" ca="1" si="1856"/>
        <v>500</v>
      </c>
      <c r="IV525" s="163" t="str">
        <f t="shared" ca="1" si="1856"/>
        <v>-</v>
      </c>
      <c r="IW525" s="163" t="str">
        <f t="shared" ca="1" si="1856"/>
        <v>-</v>
      </c>
      <c r="IX525" s="163" t="str">
        <f t="shared" ca="1" si="1856"/>
        <v>-</v>
      </c>
      <c r="IY525" s="163" t="str">
        <f t="shared" ca="1" si="1815"/>
        <v>-</v>
      </c>
      <c r="IZ525" s="163" t="str">
        <f t="shared" ca="1" si="1827"/>
        <v>-</v>
      </c>
      <c r="JA525" s="163" t="str">
        <f t="shared" ca="1" si="1827"/>
        <v>-</v>
      </c>
      <c r="JB525" s="163" t="str">
        <f t="shared" ca="1" si="1827"/>
        <v>-</v>
      </c>
      <c r="JC525" s="163" t="str">
        <f t="shared" ca="1" si="1827"/>
        <v>-</v>
      </c>
      <c r="JD525" s="163" t="str">
        <f t="shared" ca="1" si="1827"/>
        <v>-</v>
      </c>
      <c r="JE525" s="163" t="str">
        <f t="shared" ca="1" si="1827"/>
        <v>-</v>
      </c>
      <c r="JF525" s="163" t="str">
        <f t="shared" ca="1" si="1827"/>
        <v>-</v>
      </c>
      <c r="JG525" s="163" t="str">
        <f t="shared" ca="1" si="1827"/>
        <v>-</v>
      </c>
      <c r="JH525" s="163" t="str">
        <f t="shared" ca="1" si="1827"/>
        <v>-</v>
      </c>
      <c r="JI525" s="163" t="str">
        <f t="shared" ca="1" si="1850"/>
        <v>-</v>
      </c>
      <c r="JJ525" s="163" t="str">
        <f t="shared" ca="1" si="1850"/>
        <v>-</v>
      </c>
      <c r="JK525" s="163" t="str">
        <f t="shared" ca="1" si="1850"/>
        <v>-</v>
      </c>
      <c r="JL525" s="163" t="str">
        <f t="shared" ca="1" si="1850"/>
        <v>-</v>
      </c>
      <c r="JM525" s="163" t="str">
        <f t="shared" ca="1" si="1850"/>
        <v>-</v>
      </c>
      <c r="JN525" s="163" t="str">
        <f t="shared" ca="1" si="1850"/>
        <v>-</v>
      </c>
      <c r="JO525" s="163" t="str">
        <f t="shared" ca="1" si="1850"/>
        <v>-</v>
      </c>
      <c r="JP525" s="163" t="str">
        <f t="shared" ca="1" si="1850"/>
        <v>-</v>
      </c>
      <c r="JQ525" s="163" t="str">
        <f t="shared" ca="1" si="1850"/>
        <v>-</v>
      </c>
      <c r="JR525" s="163" t="str">
        <f t="shared" ca="1" si="1850"/>
        <v>-</v>
      </c>
      <c r="JS525" s="163" t="str">
        <f t="shared" ca="1" si="1827"/>
        <v>-</v>
      </c>
      <c r="JT525" s="163" t="str">
        <f t="shared" ca="1" si="1827"/>
        <v>-</v>
      </c>
      <c r="JU525" s="163" t="str">
        <f t="shared" ca="1" si="1827"/>
        <v>-</v>
      </c>
      <c r="JV525" s="163" t="str">
        <f t="shared" ca="1" si="1827"/>
        <v>-</v>
      </c>
      <c r="JW525" s="163" t="str">
        <f t="shared" ca="1" si="1827"/>
        <v>-</v>
      </c>
      <c r="JX525" s="163" t="str">
        <f t="shared" ca="1" si="1815"/>
        <v>-</v>
      </c>
      <c r="JY525" s="163" t="str">
        <f t="shared" ca="1" si="1835"/>
        <v>-</v>
      </c>
      <c r="JZ525" s="163" t="str">
        <f t="shared" ca="1" si="1835"/>
        <v>-</v>
      </c>
      <c r="KA525" s="163" t="str">
        <f t="shared" ca="1" si="1835"/>
        <v>-</v>
      </c>
      <c r="KB525" s="163" t="str">
        <f t="shared" ca="1" si="1835"/>
        <v>-</v>
      </c>
      <c r="KC525" s="163" t="str">
        <f t="shared" ca="1" si="1835"/>
        <v>-</v>
      </c>
      <c r="KD525" s="163" t="str">
        <f t="shared" ca="1" si="1835"/>
        <v>-</v>
      </c>
      <c r="KE525" s="163" t="str">
        <f t="shared" ca="1" si="1835"/>
        <v>-</v>
      </c>
      <c r="KF525" s="163" t="str">
        <f t="shared" ca="1" si="1835"/>
        <v>-</v>
      </c>
      <c r="KG525" s="163" t="str">
        <f t="shared" ca="1" si="1835"/>
        <v>-</v>
      </c>
      <c r="KH525" s="163" t="str">
        <f t="shared" ca="1" si="1835"/>
        <v>-</v>
      </c>
      <c r="KI525" s="163" t="str">
        <f t="shared" ca="1" si="1835"/>
        <v>-</v>
      </c>
      <c r="KJ525" s="163" t="str">
        <f t="shared" ca="1" si="1835"/>
        <v>-</v>
      </c>
      <c r="KK525" s="163" t="str">
        <f t="shared" ca="1" si="1835"/>
        <v>-</v>
      </c>
      <c r="KL525" s="163" t="str">
        <f t="shared" ca="1" si="1835"/>
        <v>-</v>
      </c>
      <c r="KM525" s="163" t="str">
        <f t="shared" ca="1" si="1835"/>
        <v>-</v>
      </c>
      <c r="KN525" s="163" t="str">
        <f t="shared" ca="1" si="1835"/>
        <v>-</v>
      </c>
      <c r="KO525" s="163" t="str">
        <f t="shared" ca="1" si="1835"/>
        <v>-</v>
      </c>
      <c r="KP525" s="163" t="str">
        <f t="shared" ca="1" si="1835"/>
        <v>-</v>
      </c>
      <c r="KQ525" s="163" t="str">
        <f t="shared" ca="1" si="1835"/>
        <v>-</v>
      </c>
      <c r="KR525" s="163" t="str">
        <f t="shared" ca="1" si="1835"/>
        <v>-</v>
      </c>
      <c r="KS525" s="163" t="str">
        <f t="shared" ca="1" si="1835"/>
        <v>-</v>
      </c>
      <c r="KT525" s="163" t="str">
        <f t="shared" ca="1" si="1835"/>
        <v>-</v>
      </c>
      <c r="KU525" s="163" t="str">
        <f t="shared" ca="1" si="1835"/>
        <v>-</v>
      </c>
      <c r="KV525" s="163" t="str">
        <f t="shared" ca="1" si="1835"/>
        <v>-</v>
      </c>
      <c r="KW525" s="163" t="str">
        <f t="shared" ca="1" si="1835"/>
        <v>-</v>
      </c>
      <c r="KX525" s="163" t="str">
        <f t="shared" ca="1" si="1835"/>
        <v>-</v>
      </c>
      <c r="KY525" s="163" t="str">
        <f t="shared" ca="1" si="1835"/>
        <v>-</v>
      </c>
      <c r="KZ525" s="163" t="str">
        <f t="shared" ca="1" si="1835"/>
        <v>-</v>
      </c>
      <c r="LA525" s="163" t="str">
        <f t="shared" ca="1" si="1835"/>
        <v>-</v>
      </c>
      <c r="LB525" s="163" t="str">
        <f t="shared" ca="1" si="1835"/>
        <v>-</v>
      </c>
      <c r="LC525" s="163" t="str">
        <f t="shared" ca="1" si="1835"/>
        <v>-</v>
      </c>
      <c r="LD525" s="163" t="str">
        <f t="shared" ca="1" si="1835"/>
        <v>-</v>
      </c>
      <c r="LE525" s="163" t="str">
        <f t="shared" ca="1" si="1835"/>
        <v>-</v>
      </c>
      <c r="LF525" s="163" t="str">
        <f t="shared" ca="1" si="1835"/>
        <v>-</v>
      </c>
      <c r="LG525" s="163" t="str">
        <f t="shared" ca="1" si="1835"/>
        <v>-</v>
      </c>
      <c r="LH525" s="163" t="str">
        <f t="shared" ca="1" si="1835"/>
        <v>-</v>
      </c>
      <c r="LI525" s="163" t="str">
        <f t="shared" ca="1" si="1835"/>
        <v>-</v>
      </c>
      <c r="LJ525" s="163" t="str">
        <f t="shared" ca="1" si="1835"/>
        <v>-</v>
      </c>
      <c r="LK525" s="163" t="str">
        <f t="shared" ca="1" si="1835"/>
        <v>-</v>
      </c>
      <c r="LL525" s="163" t="str">
        <f t="shared" ca="1" si="1835"/>
        <v>-</v>
      </c>
      <c r="LM525" s="163" t="str">
        <f t="shared" ca="1" si="1835"/>
        <v>-</v>
      </c>
      <c r="LN525" s="163" t="str">
        <f t="shared" ca="1" si="1835"/>
        <v>-</v>
      </c>
      <c r="LO525" s="163" t="str">
        <f t="shared" ca="1" si="1815"/>
        <v>-</v>
      </c>
      <c r="LP525" s="163" t="str">
        <f t="shared" ca="1" si="1815"/>
        <v>-</v>
      </c>
      <c r="LQ525" s="163" t="str">
        <f t="shared" ca="1" si="1815"/>
        <v>-</v>
      </c>
      <c r="LR525" s="163" t="str">
        <f t="shared" ca="1" si="1815"/>
        <v>-</v>
      </c>
      <c r="LS525" s="163" t="str">
        <f t="shared" ca="1" si="1815"/>
        <v>-</v>
      </c>
      <c r="LT525" s="163" t="str">
        <f t="shared" ca="1" si="1815"/>
        <v>-</v>
      </c>
      <c r="LU525" s="163" t="str">
        <f t="shared" ca="1" si="1815"/>
        <v>-</v>
      </c>
      <c r="LV525" s="163" t="str">
        <f t="shared" ca="1" si="1815"/>
        <v>-</v>
      </c>
      <c r="LW525" s="163" t="str">
        <f t="shared" ca="1" si="1815"/>
        <v>-</v>
      </c>
      <c r="LX525" s="163" t="str">
        <f t="shared" ca="1" si="1815"/>
        <v>-</v>
      </c>
      <c r="LY525" s="10"/>
      <c r="LZ525" s="161">
        <f t="shared" ca="1" si="1694"/>
        <v>4.4999999999999998E-2</v>
      </c>
      <c r="MA525" s="161">
        <f t="shared" ca="1" si="1695"/>
        <v>4.4999999999999998E-2</v>
      </c>
      <c r="MB525" s="163">
        <f t="shared" ref="MB525:PB525" ca="1" si="1857">OFFSET(MB$5,$B525,0)</f>
        <v>1</v>
      </c>
      <c r="MC525" s="163">
        <f t="shared" ca="1" si="1857"/>
        <v>0</v>
      </c>
      <c r="MD525" s="163">
        <f t="shared" ca="1" si="1857"/>
        <v>1</v>
      </c>
      <c r="ME525" s="163">
        <f t="shared" ca="1" si="1857"/>
        <v>1</v>
      </c>
      <c r="MF525" s="163">
        <f t="shared" ca="1" si="1857"/>
        <v>0</v>
      </c>
      <c r="MG525" s="163">
        <f t="shared" ca="1" si="1857"/>
        <v>70</v>
      </c>
      <c r="MH525" s="163">
        <f t="shared" ca="1" si="1857"/>
        <v>50</v>
      </c>
      <c r="MI525" s="163">
        <f t="shared" ca="1" si="1857"/>
        <v>85</v>
      </c>
      <c r="MJ525" s="163">
        <f t="shared" ca="1" si="1857"/>
        <v>50</v>
      </c>
      <c r="MK525" s="161">
        <f t="shared" ca="1" si="1697"/>
        <v>1</v>
      </c>
      <c r="ML525" s="161">
        <f t="shared" ca="1" si="1698"/>
        <v>1</v>
      </c>
      <c r="MM525" s="161">
        <f t="shared" ca="1" si="1699"/>
        <v>1</v>
      </c>
      <c r="MN525" s="161">
        <f t="shared" ca="1" si="1700"/>
        <v>1</v>
      </c>
      <c r="MO525" s="161">
        <f t="shared" ca="1" si="1700"/>
        <v>1</v>
      </c>
      <c r="MP525" s="163">
        <f t="shared" ca="1" si="1857"/>
        <v>1</v>
      </c>
      <c r="MQ525" s="10"/>
      <c r="MR525" s="163">
        <f t="shared" ca="1" si="1857"/>
        <v>1</v>
      </c>
      <c r="MS525" s="161">
        <f t="shared" ca="1" si="1701"/>
        <v>1</v>
      </c>
      <c r="MT525" s="163">
        <f t="shared" ca="1" si="1857"/>
        <v>0.75</v>
      </c>
      <c r="MU525" s="163">
        <f t="shared" ca="1" si="1857"/>
        <v>0.8</v>
      </c>
      <c r="MV525" s="163">
        <f t="shared" ca="1" si="1857"/>
        <v>0.82499999999999996</v>
      </c>
      <c r="MW525" s="163">
        <f t="shared" ca="1" si="1857"/>
        <v>0.875</v>
      </c>
      <c r="MX525" s="163">
        <f t="shared" ca="1" si="1857"/>
        <v>0.9</v>
      </c>
      <c r="MY525" s="163">
        <f t="shared" ca="1" si="1857"/>
        <v>0.75</v>
      </c>
      <c r="MZ525" s="163">
        <f t="shared" ca="1" si="1857"/>
        <v>0.78142857142857147</v>
      </c>
      <c r="NA525" s="163">
        <f t="shared" ca="1" si="1857"/>
        <v>0.82499999999999996</v>
      </c>
      <c r="NB525" s="163">
        <f t="shared" ca="1" si="1857"/>
        <v>0.875</v>
      </c>
      <c r="NC525" s="163">
        <f t="shared" ca="1" si="1857"/>
        <v>0.9</v>
      </c>
      <c r="ND525" s="163">
        <f t="shared" ca="1" si="1857"/>
        <v>0.9</v>
      </c>
      <c r="NE525" s="163">
        <f t="shared" ca="1" si="1857"/>
        <v>0.75</v>
      </c>
      <c r="NF525" s="163">
        <f t="shared" ca="1" si="1857"/>
        <v>0.78142857142857147</v>
      </c>
      <c r="NG525" s="163">
        <f t="shared" ca="1" si="1857"/>
        <v>0.82499999999999996</v>
      </c>
      <c r="NH525" s="163">
        <f t="shared" ca="1" si="1857"/>
        <v>0.875</v>
      </c>
      <c r="NI525" s="163">
        <f t="shared" ca="1" si="1857"/>
        <v>0.9</v>
      </c>
      <c r="NJ525" s="163">
        <f t="shared" ca="1" si="1857"/>
        <v>0.9</v>
      </c>
      <c r="NK525" s="163">
        <f t="shared" ca="1" si="1857"/>
        <v>0.75</v>
      </c>
      <c r="NL525" s="163">
        <f t="shared" ca="1" si="1857"/>
        <v>0.78142857142857147</v>
      </c>
      <c r="NM525" s="163">
        <f t="shared" ca="1" si="1857"/>
        <v>0.82499999999999996</v>
      </c>
      <c r="NN525" s="163">
        <f t="shared" ca="1" si="1857"/>
        <v>0.875</v>
      </c>
      <c r="NO525" s="163">
        <f t="shared" ca="1" si="1857"/>
        <v>0.9</v>
      </c>
      <c r="NP525" s="163">
        <f t="shared" ca="1" si="1857"/>
        <v>0.9</v>
      </c>
      <c r="NQ525" s="163">
        <f t="shared" ca="1" si="1857"/>
        <v>0.75</v>
      </c>
      <c r="NR525" s="163">
        <f t="shared" ca="1" si="1857"/>
        <v>0.78142857142857147</v>
      </c>
      <c r="NS525" s="163">
        <f t="shared" ca="1" si="1857"/>
        <v>0.82499999999999996</v>
      </c>
      <c r="NT525" s="163">
        <f t="shared" ca="1" si="1857"/>
        <v>0.875</v>
      </c>
      <c r="NU525" s="163">
        <f t="shared" ca="1" si="1857"/>
        <v>0.9</v>
      </c>
      <c r="NV525" s="163">
        <f t="shared" ca="1" si="1857"/>
        <v>0.9</v>
      </c>
      <c r="NW525" s="163">
        <f t="shared" ca="1" si="1857"/>
        <v>0.75</v>
      </c>
      <c r="NX525" s="163">
        <f t="shared" ca="1" si="1857"/>
        <v>0.78142857142857147</v>
      </c>
      <c r="NY525" s="163">
        <f t="shared" ca="1" si="1857"/>
        <v>0.82499999999999996</v>
      </c>
      <c r="NZ525" s="163">
        <f t="shared" ca="1" si="1857"/>
        <v>0.875</v>
      </c>
      <c r="OA525" s="163">
        <f t="shared" ca="1" si="1857"/>
        <v>0.9</v>
      </c>
      <c r="OB525" s="163">
        <f t="shared" ca="1" si="1857"/>
        <v>0.9</v>
      </c>
      <c r="OC525" s="163">
        <f t="shared" ca="1" si="1857"/>
        <v>0.75</v>
      </c>
      <c r="OD525" s="163">
        <f t="shared" ca="1" si="1857"/>
        <v>0.78142857142857147</v>
      </c>
      <c r="OE525" s="163">
        <f t="shared" ca="1" si="1857"/>
        <v>0.82499999999999996</v>
      </c>
      <c r="OF525" s="163">
        <f t="shared" ca="1" si="1857"/>
        <v>0.875</v>
      </c>
      <c r="OG525" s="163">
        <f t="shared" ca="1" si="1857"/>
        <v>0.9</v>
      </c>
      <c r="OH525" s="163">
        <f t="shared" ca="1" si="1857"/>
        <v>0.9</v>
      </c>
      <c r="OI525" s="163">
        <f t="shared" ca="1" si="1857"/>
        <v>0.75</v>
      </c>
      <c r="OJ525" s="163">
        <f t="shared" ca="1" si="1857"/>
        <v>0.76904761904761909</v>
      </c>
      <c r="OK525" s="163">
        <f t="shared" ca="1" si="1857"/>
        <v>0.82000000000000006</v>
      </c>
      <c r="OL525" s="163">
        <f t="shared" ca="1" si="1857"/>
        <v>0.875</v>
      </c>
      <c r="OM525" s="163">
        <f t="shared" ca="1" si="1857"/>
        <v>0.9</v>
      </c>
      <c r="ON525" s="163">
        <f t="shared" ca="1" si="1857"/>
        <v>0.90000000000000013</v>
      </c>
      <c r="OO525" s="163">
        <f t="shared" ca="1" si="1857"/>
        <v>0.75</v>
      </c>
      <c r="OP525" s="163">
        <f t="shared" ca="1" si="1857"/>
        <v>0.76904761904761909</v>
      </c>
      <c r="OQ525" s="163">
        <f t="shared" ca="1" si="1857"/>
        <v>0.82000000000000006</v>
      </c>
      <c r="OR525" s="163">
        <f t="shared" ca="1" si="1857"/>
        <v>0.875</v>
      </c>
      <c r="OS525" s="163">
        <f t="shared" ca="1" si="1857"/>
        <v>0.9</v>
      </c>
      <c r="OT525" s="163">
        <f t="shared" ca="1" si="1857"/>
        <v>0.9</v>
      </c>
      <c r="OU525" s="163">
        <f t="shared" ca="1" si="1857"/>
        <v>0.875</v>
      </c>
      <c r="OV525" s="161">
        <f t="shared" ca="1" si="1705"/>
        <v>1</v>
      </c>
      <c r="OW525" s="161">
        <f t="shared" ca="1" si="1706"/>
        <v>1</v>
      </c>
      <c r="OX525" s="161" t="str">
        <f t="shared" ca="1" si="1707"/>
        <v>-</v>
      </c>
      <c r="OY525" s="163" t="str">
        <f t="shared" ca="1" si="1708"/>
        <v>-</v>
      </c>
      <c r="OZ525" s="161" t="str">
        <f t="shared" ca="1" si="1709"/>
        <v>-</v>
      </c>
      <c r="PA525" s="161" t="str">
        <f t="shared" ca="1" si="1710"/>
        <v>-</v>
      </c>
      <c r="PB525" s="163">
        <f t="shared" ca="1" si="1857"/>
        <v>0</v>
      </c>
      <c r="PC525" s="27">
        <v>0</v>
      </c>
    </row>
    <row r="526" spans="1:419" s="143" customFormat="1" hidden="1" outlineLevel="1">
      <c r="A526" s="121">
        <f t="shared" si="14"/>
        <v>521</v>
      </c>
      <c r="B526" s="121">
        <f t="shared" si="1836"/>
        <v>13</v>
      </c>
      <c r="C526" s="143">
        <f>C524</f>
        <v>1002</v>
      </c>
      <c r="D526" s="143" t="s">
        <v>884</v>
      </c>
      <c r="E526" s="143" t="b">
        <f t="shared" si="1667"/>
        <v>0</v>
      </c>
      <c r="F526" s="143" t="b">
        <v>0</v>
      </c>
      <c r="G526" s="143" t="b">
        <f t="shared" si="1712"/>
        <v>0</v>
      </c>
      <c r="H526" s="139">
        <f t="shared" ca="1" si="1817"/>
        <v>3</v>
      </c>
      <c r="I526" s="32">
        <v>3</v>
      </c>
      <c r="J526" s="32">
        <v>3</v>
      </c>
      <c r="K526" s="32">
        <v>2</v>
      </c>
      <c r="L526" s="139">
        <f t="shared" ca="1" si="1817"/>
        <v>1</v>
      </c>
      <c r="M526" s="139">
        <f t="shared" ca="1" si="1817"/>
        <v>1</v>
      </c>
      <c r="N526" s="139">
        <f t="shared" ca="1" si="1817"/>
        <v>1</v>
      </c>
      <c r="O526" s="139">
        <f t="shared" ca="1" si="1817"/>
        <v>1</v>
      </c>
      <c r="P526" s="139">
        <f t="shared" ca="1" si="1817"/>
        <v>1</v>
      </c>
      <c r="Q526" s="139">
        <f t="shared" ca="1" si="1817"/>
        <v>1</v>
      </c>
      <c r="R526" s="139">
        <f t="shared" ca="1" si="1817"/>
        <v>2</v>
      </c>
      <c r="S526" s="139">
        <f t="shared" ca="1" si="1817"/>
        <v>1</v>
      </c>
      <c r="T526" s="139">
        <f t="shared" ca="1" si="1806"/>
        <v>1</v>
      </c>
      <c r="U526" s="139">
        <f t="shared" ca="1" si="1806"/>
        <v>1</v>
      </c>
      <c r="V526" s="139">
        <f t="shared" ca="1" si="1806"/>
        <v>1</v>
      </c>
      <c r="W526" s="139">
        <f t="shared" ca="1" si="1817"/>
        <v>1</v>
      </c>
      <c r="X526" s="139">
        <f t="shared" ca="1" si="1817"/>
        <v>1</v>
      </c>
      <c r="Y526" s="139">
        <f t="shared" ca="1" si="1817"/>
        <v>1</v>
      </c>
      <c r="Z526" s="139">
        <f t="shared" ca="1" si="1817"/>
        <v>1</v>
      </c>
      <c r="AA526" s="139">
        <f t="shared" ca="1" si="1817"/>
        <v>1</v>
      </c>
      <c r="AB526" s="139">
        <f t="shared" ca="1" si="1817"/>
        <v>1</v>
      </c>
      <c r="AC526" s="139">
        <f t="shared" ca="1" si="1818"/>
        <v>1</v>
      </c>
      <c r="AE526" s="157"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163" t="str">
        <f t="shared" ca="1" si="1807"/>
        <v>-</v>
      </c>
      <c r="AI526" s="163" t="str">
        <f t="shared" ca="1" si="1807"/>
        <v>-</v>
      </c>
      <c r="AJ526" s="163" t="str">
        <f t="shared" ca="1" si="1807"/>
        <v>-</v>
      </c>
      <c r="AK526" s="163" t="str">
        <f t="shared" ca="1" si="1807"/>
        <v>-</v>
      </c>
      <c r="AL526" s="163" t="str">
        <f t="shared" ca="1" si="1807"/>
        <v>-</v>
      </c>
      <c r="AM526" s="163" t="b">
        <f t="shared" ca="1" si="1807"/>
        <v>1</v>
      </c>
      <c r="AN526" s="10"/>
      <c r="AO526" s="161" t="b">
        <f t="shared" si="1808"/>
        <v>0</v>
      </c>
      <c r="AP526" s="161">
        <f t="shared" si="1808"/>
        <v>2</v>
      </c>
      <c r="AQ526" s="161" t="b">
        <f t="shared" si="1808"/>
        <v>0</v>
      </c>
      <c r="AR526" s="161" t="b">
        <f t="shared" si="1808"/>
        <v>1</v>
      </c>
      <c r="AS526" s="161" t="b">
        <f t="shared" si="1808"/>
        <v>1</v>
      </c>
      <c r="AT526" s="161" t="b">
        <f t="shared" si="1808"/>
        <v>0</v>
      </c>
      <c r="AU526" s="161">
        <f t="shared" ca="1" si="1670"/>
        <v>0</v>
      </c>
      <c r="AV526" s="161" t="b">
        <f t="shared" si="1809"/>
        <v>1</v>
      </c>
      <c r="AW526" s="161" t="b">
        <f t="shared" si="1809"/>
        <v>1</v>
      </c>
      <c r="AX526" s="161">
        <f t="shared" si="1809"/>
        <v>1</v>
      </c>
      <c r="AY526" s="161">
        <f t="shared" si="1809"/>
        <v>5.0000000000000004E-6</v>
      </c>
      <c r="AZ526" s="161" t="str">
        <f t="shared" si="1809"/>
        <v>-</v>
      </c>
      <c r="BA526" s="10"/>
      <c r="BB526" s="161" t="b">
        <f t="shared" si="1672"/>
        <v>1</v>
      </c>
      <c r="BC526" s="163" t="b">
        <f t="shared" ca="1" si="1673"/>
        <v>1</v>
      </c>
      <c r="BD526" s="163" t="b">
        <f t="shared" ca="1" si="1673"/>
        <v>1</v>
      </c>
      <c r="BE526" s="162">
        <f t="shared" ca="1" si="1674"/>
        <v>3210</v>
      </c>
      <c r="BF526" s="163" t="str">
        <f t="shared" ca="1" si="1784"/>
        <v>-</v>
      </c>
      <c r="BG526" s="163" t="str">
        <f t="shared" ca="1" si="1784"/>
        <v>-</v>
      </c>
      <c r="BH526" s="163" t="str">
        <f t="shared" ca="1" si="1784"/>
        <v>-</v>
      </c>
      <c r="BI526" s="163" t="str">
        <f t="shared" ca="1" si="1784"/>
        <v>-</v>
      </c>
      <c r="BJ526" s="163" t="str">
        <f t="shared" ca="1" si="1784"/>
        <v>-</v>
      </c>
      <c r="BK526" s="163">
        <f t="shared" ca="1" si="1784"/>
        <v>1</v>
      </c>
      <c r="BL526" s="163">
        <f t="shared" ca="1" si="1784"/>
        <v>1</v>
      </c>
      <c r="BM526" s="163" t="str">
        <f t="shared" ca="1" si="1784"/>
        <v>-</v>
      </c>
      <c r="BN526" s="163" t="str">
        <f t="shared" ca="1" si="1784"/>
        <v>-</v>
      </c>
      <c r="BO526" s="163" t="b">
        <f t="shared" ca="1" si="1676"/>
        <v>0</v>
      </c>
      <c r="BP526" s="163" t="b">
        <f t="shared" ca="1" si="1823"/>
        <v>0</v>
      </c>
      <c r="BQ526" s="163" t="b">
        <f t="shared" ca="1" si="1823"/>
        <v>0</v>
      </c>
      <c r="BR526" s="163" t="b">
        <f t="shared" ca="1" si="1823"/>
        <v>0</v>
      </c>
      <c r="BS526" s="163" t="b">
        <f t="shared" ca="1" si="1823"/>
        <v>0</v>
      </c>
      <c r="BT526" s="163" t="b">
        <f t="shared" ca="1" si="1823"/>
        <v>0</v>
      </c>
      <c r="BU526" s="163" t="b">
        <f t="shared" ca="1" si="1823"/>
        <v>0</v>
      </c>
      <c r="BV526" s="163" t="b">
        <f t="shared" ca="1" si="1823"/>
        <v>0</v>
      </c>
      <c r="BW526" s="163" t="b">
        <f t="shared" ca="1" si="1823"/>
        <v>0</v>
      </c>
      <c r="BX526" s="163" t="str">
        <f t="shared" ca="1" si="1841"/>
        <v>-</v>
      </c>
      <c r="BY526" s="163" t="str">
        <f t="shared" ca="1" si="1841"/>
        <v>-</v>
      </c>
      <c r="BZ526" s="163" t="str">
        <f t="shared" ca="1" si="1841"/>
        <v>-</v>
      </c>
      <c r="CA526" s="163" t="str">
        <f t="shared" ca="1" si="1841"/>
        <v>-</v>
      </c>
      <c r="CB526" s="163" t="str">
        <f t="shared" ca="1" si="1841"/>
        <v>-</v>
      </c>
      <c r="CC526" s="163" t="str">
        <f t="shared" ca="1" si="1841"/>
        <v>-</v>
      </c>
      <c r="CD526" s="163" t="str">
        <f t="shared" ca="1" si="1841"/>
        <v>-</v>
      </c>
      <c r="CE526" s="163" t="str">
        <f t="shared" ca="1" si="1841"/>
        <v>-</v>
      </c>
      <c r="CF526" s="163" t="str">
        <f t="shared" ca="1" si="1841"/>
        <v>-</v>
      </c>
      <c r="CG526" s="163" t="str">
        <f t="shared" ca="1" si="1841"/>
        <v>-</v>
      </c>
      <c r="CH526" s="163" t="str">
        <f t="shared" ca="1" si="1841"/>
        <v>-</v>
      </c>
      <c r="CI526" s="163" t="str">
        <f t="shared" ca="1" si="1841"/>
        <v>-</v>
      </c>
      <c r="CJ526" s="163" t="str">
        <f t="shared" ca="1" si="1841"/>
        <v>-</v>
      </c>
      <c r="CK526" s="163" t="str">
        <f t="shared" ca="1" si="1841"/>
        <v>-</v>
      </c>
      <c r="CL526" s="163" t="str">
        <f t="shared" ca="1" si="1841"/>
        <v>-</v>
      </c>
      <c r="CM526" s="163" t="str">
        <f t="shared" ca="1" si="1841"/>
        <v>-</v>
      </c>
      <c r="CN526" s="163" t="str">
        <f t="shared" ca="1" si="1841"/>
        <v>-</v>
      </c>
      <c r="CO526" s="163" t="str">
        <f t="shared" ca="1" si="1841"/>
        <v>-</v>
      </c>
      <c r="CP526" s="163" t="str">
        <f t="shared" ca="1" si="1841"/>
        <v>-</v>
      </c>
      <c r="CQ526" s="163" t="str">
        <f t="shared" ca="1" si="1841"/>
        <v>-</v>
      </c>
      <c r="CR526" s="163" t="str">
        <f t="shared" ca="1" si="1841"/>
        <v>-</v>
      </c>
      <c r="CS526" s="163" t="str">
        <f t="shared" ca="1" si="1841"/>
        <v>-</v>
      </c>
      <c r="CT526" s="163" t="str">
        <f t="shared" ca="1" si="1841"/>
        <v>-</v>
      </c>
      <c r="CU526" s="163" t="str">
        <f t="shared" ca="1" si="1841"/>
        <v>-</v>
      </c>
      <c r="CV526" s="163" t="str">
        <f t="shared" ca="1" si="1841"/>
        <v>-</v>
      </c>
      <c r="CW526" s="163" t="str">
        <f t="shared" ca="1" si="1841"/>
        <v>-</v>
      </c>
      <c r="CX526" s="163" t="str">
        <f t="shared" ca="1" si="1841"/>
        <v>-</v>
      </c>
      <c r="CY526" s="163" t="str">
        <f t="shared" ca="1" si="1841"/>
        <v>-</v>
      </c>
      <c r="CZ526" s="163" t="str">
        <f t="shared" ca="1" si="1841"/>
        <v>-</v>
      </c>
      <c r="DA526" s="163" t="str">
        <f t="shared" ca="1" si="1841"/>
        <v>-</v>
      </c>
      <c r="DB526" s="163" t="str">
        <f t="shared" ca="1" si="1841"/>
        <v>-</v>
      </c>
      <c r="DC526" s="163" t="str">
        <f t="shared" ca="1" si="1841"/>
        <v>-</v>
      </c>
      <c r="DD526" s="163" t="str">
        <f t="shared" ca="1" si="1841"/>
        <v>-</v>
      </c>
      <c r="DE526" s="163" t="str">
        <f t="shared" ca="1" si="1841"/>
        <v>-</v>
      </c>
      <c r="DF526" s="163" t="str">
        <f t="shared" ca="1" si="1841"/>
        <v>-</v>
      </c>
      <c r="DG526" s="163" t="str">
        <f t="shared" ca="1" si="1841"/>
        <v>-</v>
      </c>
      <c r="DH526" s="163" t="str">
        <f t="shared" ca="1" si="1841"/>
        <v>-</v>
      </c>
      <c r="DI526" s="163" t="str">
        <f t="shared" ca="1" si="1841"/>
        <v>-</v>
      </c>
      <c r="DJ526" s="163" t="str">
        <f t="shared" ca="1" si="1841"/>
        <v>-</v>
      </c>
      <c r="DK526" s="163" t="str">
        <f t="shared" ca="1" si="1841"/>
        <v>-</v>
      </c>
      <c r="DL526" s="10"/>
      <c r="DM526" s="163" t="str">
        <f t="shared" ca="1" si="1784"/>
        <v>-</v>
      </c>
      <c r="DN526" s="163" t="str">
        <f t="shared" ca="1" si="1784"/>
        <v>-</v>
      </c>
      <c r="DO526" s="163" t="str">
        <f t="shared" ca="1" si="1784"/>
        <v>-</v>
      </c>
      <c r="DP526" s="163" t="str">
        <f t="shared" ca="1" si="1784"/>
        <v>-</v>
      </c>
      <c r="DQ526" s="163" t="str">
        <f t="shared" ca="1" si="1784"/>
        <v>-</v>
      </c>
      <c r="DR526" s="163" t="str">
        <f t="shared" ca="1" si="1784"/>
        <v>-</v>
      </c>
      <c r="DS526" s="163" t="str">
        <f t="shared" ca="1" si="1784"/>
        <v>-</v>
      </c>
      <c r="DT526" s="163" t="str">
        <f t="shared" ca="1" si="1784"/>
        <v>-</v>
      </c>
      <c r="DU526" s="163" t="str">
        <f t="shared" ca="1" si="1784"/>
        <v>-</v>
      </c>
      <c r="DV526" s="163" t="str">
        <f t="shared" ca="1" si="1784"/>
        <v>-</v>
      </c>
      <c r="DW526" s="163" t="str">
        <f t="shared" ca="1" si="1784"/>
        <v>-</v>
      </c>
      <c r="DX526" s="161" t="b" cm="1">
        <f t="array" ref="DX526">INDEX(i.rev,$K526,DX$15)</f>
        <v>1</v>
      </c>
      <c r="DY526" s="161">
        <f t="shared" si="1680"/>
        <v>33</v>
      </c>
      <c r="DZ526" s="161" t="b" cm="1">
        <f t="array" ref="DZ526">INDEX(i.rev,$K526,DZ$15)</f>
        <v>1</v>
      </c>
      <c r="EA526" s="161" t="b" cm="1">
        <f t="array" ref="EA526">INDEX(i.rev,$K526,EA$15)</f>
        <v>1</v>
      </c>
      <c r="EB526" s="161" t="b" cm="1">
        <f t="array" ref="EB526">INDEX(i.rev,$K526,EB$15)</f>
        <v>1</v>
      </c>
      <c r="EC526" s="161" t="b" cm="1">
        <f t="array" ref="EC526">INDEX(i.rev,$K526,EC$15)</f>
        <v>1</v>
      </c>
      <c r="ED526" s="161" t="b" cm="1">
        <f t="array" ref="ED526">INDEX(i.rev,$K526,ED$15)</f>
        <v>1</v>
      </c>
      <c r="EE526" s="161" t="b" cm="1">
        <f t="array" ref="EE526">INDEX(i.rev,$K526,EE$15)</f>
        <v>1</v>
      </c>
      <c r="EF526" s="161" t="b" cm="1">
        <f t="array" ref="EF526">INDEX(i.rev,$K526,EF$15)</f>
        <v>1</v>
      </c>
      <c r="EG526" s="161" t="b" cm="1">
        <f t="array" ref="EG526">INDEX(i.rev,$K526,EG$15)</f>
        <v>1</v>
      </c>
      <c r="EH526" s="10"/>
      <c r="EI526" s="163" t="str">
        <f t="shared" ca="1" si="1849"/>
        <v>-</v>
      </c>
      <c r="EJ526" s="163" t="str">
        <f t="shared" ca="1" si="1849"/>
        <v>-</v>
      </c>
      <c r="EK526" s="163" t="str">
        <f t="shared" ca="1" si="1849"/>
        <v>-</v>
      </c>
      <c r="EL526" s="163" t="str">
        <f t="shared" ca="1" si="1849"/>
        <v>-</v>
      </c>
      <c r="EM526" s="163" t="str">
        <f t="shared" ca="1" si="1849"/>
        <v>-</v>
      </c>
      <c r="EN526" s="163" t="str">
        <f t="shared" ca="1" si="1849"/>
        <v>-</v>
      </c>
      <c r="EO526" s="163" t="str">
        <f t="shared" ca="1" si="1849"/>
        <v>-</v>
      </c>
      <c r="EP526" s="163" t="str">
        <f t="shared" ca="1" si="1849"/>
        <v>-</v>
      </c>
      <c r="EQ526" s="163">
        <f t="shared" ca="1" si="1849"/>
        <v>1</v>
      </c>
      <c r="ER526" s="163">
        <f t="shared" ca="1" si="1849"/>
        <v>1</v>
      </c>
      <c r="ES526" s="163">
        <f t="shared" ca="1" si="1849"/>
        <v>0</v>
      </c>
      <c r="ET526" s="163" t="str">
        <f t="shared" ca="1" si="1849"/>
        <v>-</v>
      </c>
      <c r="EU526" s="163" t="str">
        <f t="shared" ca="1" si="1849"/>
        <v>-</v>
      </c>
      <c r="EV526" s="163" t="str">
        <f t="shared" ca="1" si="1849"/>
        <v>-</v>
      </c>
      <c r="EW526" s="163" t="str">
        <f t="shared" ca="1" si="1849"/>
        <v>-</v>
      </c>
      <c r="EX526" s="163" t="str">
        <f t="shared" ca="1" si="1849"/>
        <v>-</v>
      </c>
      <c r="EY526" s="163" t="str">
        <f t="shared" ca="1" si="1849"/>
        <v>-</v>
      </c>
      <c r="EZ526" s="163" t="str">
        <f t="shared" ca="1" si="1849"/>
        <v>-</v>
      </c>
      <c r="FA526" s="163">
        <f t="shared" ca="1" si="1849"/>
        <v>0</v>
      </c>
      <c r="FB526" s="163" t="str">
        <f t="shared" ca="1" si="1849"/>
        <v>-</v>
      </c>
      <c r="FC526" s="163" t="str">
        <f t="shared" ca="1" si="1849"/>
        <v>-</v>
      </c>
      <c r="FD526" s="163" t="str">
        <f t="shared" ca="1" si="1849"/>
        <v>-</v>
      </c>
      <c r="FE526" s="163" t="str">
        <f t="shared" ca="1" si="1849"/>
        <v>-</v>
      </c>
      <c r="FF526" s="163" t="str">
        <f t="shared" ca="1" si="1849"/>
        <v>-</v>
      </c>
      <c r="FG526" s="163">
        <f t="shared" ca="1" si="1849"/>
        <v>0</v>
      </c>
      <c r="FH526" s="163">
        <f t="shared" ca="1" si="1849"/>
        <v>0</v>
      </c>
      <c r="FI526" s="163">
        <f t="shared" ca="1" si="1849"/>
        <v>0</v>
      </c>
      <c r="FJ526" s="163">
        <f t="shared" ca="1" si="1849"/>
        <v>0</v>
      </c>
      <c r="FK526" s="163">
        <f t="shared" ca="1" si="1849"/>
        <v>0</v>
      </c>
      <c r="FL526" s="163">
        <f t="shared" ca="1" si="1849"/>
        <v>0</v>
      </c>
      <c r="FM526" s="163">
        <f t="shared" ca="1" si="1849"/>
        <v>0</v>
      </c>
      <c r="FN526" s="163" t="str">
        <f t="shared" ca="1" si="1849"/>
        <v>-</v>
      </c>
      <c r="FO526" s="163" t="str">
        <f t="shared" ca="1" si="1849"/>
        <v>-</v>
      </c>
      <c r="FP526" s="163" t="str">
        <f t="shared" ca="1" si="1849"/>
        <v>-</v>
      </c>
      <c r="FQ526" s="163" t="str">
        <f t="shared" ca="1" si="1849"/>
        <v>-</v>
      </c>
      <c r="FR526" s="163" t="str">
        <f t="shared" ca="1" si="1849"/>
        <v>-</v>
      </c>
      <c r="FS526" s="163" t="str">
        <f t="shared" ca="1" si="1849"/>
        <v>-</v>
      </c>
      <c r="FT526" s="163" t="str">
        <f t="shared" ca="1" si="1849"/>
        <v>-</v>
      </c>
      <c r="FU526" s="163" t="str">
        <f t="shared" ca="1" si="1849"/>
        <v>-</v>
      </c>
      <c r="FV526" s="163" t="str">
        <f t="shared" ca="1" si="1849"/>
        <v>-</v>
      </c>
      <c r="FW526" s="163" t="str">
        <f t="shared" ca="1" si="1849"/>
        <v>-</v>
      </c>
      <c r="FX526" s="163" t="str">
        <f t="shared" ca="1" si="1849"/>
        <v>-</v>
      </c>
      <c r="FY526" s="10"/>
      <c r="FZ526" s="163">
        <f t="shared" ca="1" si="1849"/>
        <v>1</v>
      </c>
      <c r="GA526" s="163" t="str">
        <f t="shared" ca="1" si="1849"/>
        <v>-</v>
      </c>
      <c r="GB526" s="163" t="str">
        <f t="shared" ca="1" si="1849"/>
        <v>-</v>
      </c>
      <c r="GC526" s="163" t="str">
        <f t="shared" ca="1" si="1849"/>
        <v>-</v>
      </c>
      <c r="GD526" s="163" t="str">
        <f t="shared" ca="1" si="1735"/>
        <v>-</v>
      </c>
      <c r="GE526" s="163" t="b">
        <f t="shared" ca="1" si="1735"/>
        <v>0</v>
      </c>
      <c r="GF526" s="163" t="str">
        <f t="shared" ca="1" si="1735"/>
        <v>-</v>
      </c>
      <c r="GG526" s="163">
        <f t="shared" ca="1" si="1735"/>
        <v>0</v>
      </c>
      <c r="GH526" s="163" t="str">
        <f t="shared" ca="1" si="1735"/>
        <v>-</v>
      </c>
      <c r="GI526" s="161" cm="1">
        <f t="array" ref="GI526">INDEX(i.rev,$K526,GI$15)</f>
        <v>1</v>
      </c>
      <c r="GJ526" s="163">
        <f t="shared" ca="1" si="1811"/>
        <v>0</v>
      </c>
      <c r="GK526" s="163">
        <f t="shared" ca="1" si="1811"/>
        <v>1</v>
      </c>
      <c r="GL526" s="163">
        <f t="shared" ca="1" si="1811"/>
        <v>0</v>
      </c>
      <c r="GM526" s="163">
        <f t="shared" ca="1" si="1811"/>
        <v>1</v>
      </c>
      <c r="GN526" s="163">
        <f t="shared" ca="1" si="1811"/>
        <v>1</v>
      </c>
      <c r="GO526" s="163">
        <f t="shared" ca="1" si="1811"/>
        <v>1</v>
      </c>
      <c r="GP526" s="163">
        <f t="shared" ca="1" si="1811"/>
        <v>0</v>
      </c>
      <c r="GQ526" s="163">
        <f t="shared" ca="1" si="1811"/>
        <v>0</v>
      </c>
      <c r="GR526" s="163">
        <f t="shared" ca="1" si="1811"/>
        <v>0</v>
      </c>
      <c r="GS526" s="163">
        <f t="shared" ca="1" si="1811"/>
        <v>0</v>
      </c>
      <c r="GT526" s="163">
        <f t="shared" ca="1" si="1811"/>
        <v>0</v>
      </c>
      <c r="GU526" s="163">
        <f t="shared" ca="1" si="1811"/>
        <v>0</v>
      </c>
      <c r="GV526" s="163">
        <f t="shared" ca="1" si="1811"/>
        <v>0</v>
      </c>
      <c r="GW526" s="163">
        <f t="shared" ca="1" si="1811"/>
        <v>0</v>
      </c>
      <c r="GX526" s="163">
        <f t="shared" ca="1" si="1811"/>
        <v>0</v>
      </c>
      <c r="GY526" s="163">
        <f t="shared" ca="1" si="1811"/>
        <v>0</v>
      </c>
      <c r="GZ526" s="161" cm="1">
        <f t="array" ref="GZ526">INDEX(i.rev,$K526,GZ$15)</f>
        <v>0</v>
      </c>
      <c r="HA526" s="163">
        <f t="shared" ca="1" si="1683"/>
        <v>0</v>
      </c>
      <c r="HB526" s="161" cm="1">
        <f t="array" ref="HB526">INDEX(i.rev,$K526,HB$15)</f>
        <v>1</v>
      </c>
      <c r="HC526" s="163">
        <f t="shared" ca="1" si="1848"/>
        <v>0</v>
      </c>
      <c r="HD526" s="163">
        <f t="shared" ca="1" si="1848"/>
        <v>0</v>
      </c>
      <c r="HE526" s="163">
        <f t="shared" ca="1" si="1848"/>
        <v>0</v>
      </c>
      <c r="HF526" s="163">
        <f t="shared" ca="1" si="1848"/>
        <v>0</v>
      </c>
      <c r="HG526" s="163">
        <f t="shared" ca="1" si="1848"/>
        <v>0</v>
      </c>
      <c r="HH526" s="163">
        <f t="shared" ca="1" si="1848"/>
        <v>0</v>
      </c>
      <c r="HI526" s="163">
        <f t="shared" ca="1" si="1848"/>
        <v>0</v>
      </c>
      <c r="HJ526" s="10"/>
      <c r="HK526" s="163" t="str">
        <f t="shared" ca="1" si="1848"/>
        <v>-</v>
      </c>
      <c r="HL526" s="163" t="str">
        <f t="shared" ca="1" si="1848"/>
        <v>-</v>
      </c>
      <c r="HM526" s="163" t="str">
        <f t="shared" ca="1" si="1848"/>
        <v>-</v>
      </c>
      <c r="HN526" s="163" t="str">
        <f t="shared" ca="1" si="1848"/>
        <v>-</v>
      </c>
      <c r="HO526" s="163" t="str">
        <f t="shared" ca="1" si="1837"/>
        <v>-</v>
      </c>
      <c r="HP526" s="161" t="b">
        <f t="shared" ca="1" si="1812"/>
        <v>0</v>
      </c>
      <c r="HQ526" s="161" t="b">
        <f t="shared" ca="1" si="1812"/>
        <v>0</v>
      </c>
      <c r="HR526" s="161" t="b">
        <f t="shared" ca="1" si="1812"/>
        <v>1</v>
      </c>
      <c r="HS526" s="163">
        <f t="shared" ca="1" si="1848"/>
        <v>0</v>
      </c>
      <c r="HT526" s="161">
        <f t="shared" ca="1" si="1813"/>
        <v>1</v>
      </c>
      <c r="HU526" s="161">
        <f t="shared" ca="1" si="1813"/>
        <v>1</v>
      </c>
      <c r="HV526" s="163" t="str">
        <f t="shared" ca="1" si="1848"/>
        <v>-</v>
      </c>
      <c r="HW526" s="163" t="str">
        <f t="shared" ca="1" si="1848"/>
        <v>-</v>
      </c>
      <c r="HX526" s="163" t="str">
        <f t="shared" ca="1" si="1848"/>
        <v>-</v>
      </c>
      <c r="HY526" s="163" t="str">
        <f t="shared" ca="1" si="1848"/>
        <v>-</v>
      </c>
      <c r="HZ526" s="163" t="str">
        <f t="shared" ca="1" si="1848"/>
        <v>-</v>
      </c>
      <c r="IA526" s="163" t="str">
        <f t="shared" ca="1" si="1848"/>
        <v>-</v>
      </c>
      <c r="IB526" s="163" t="str">
        <f t="shared" ca="1" si="1848"/>
        <v>-</v>
      </c>
      <c r="IC526" s="163" t="str">
        <f t="shared" ca="1" si="1848"/>
        <v>-</v>
      </c>
      <c r="ID526" s="163" t="str">
        <f t="shared" ca="1" si="1848"/>
        <v>-</v>
      </c>
      <c r="IE526" s="163" t="b">
        <f t="shared" ca="1" si="1848"/>
        <v>1</v>
      </c>
      <c r="IF526" s="163" t="str">
        <f t="shared" ca="1" si="1848"/>
        <v>-</v>
      </c>
      <c r="IG526" s="163" t="str">
        <f t="shared" ca="1" si="1848"/>
        <v>-</v>
      </c>
      <c r="IH526" s="163" t="str">
        <f t="shared" ca="1" si="1848"/>
        <v>-</v>
      </c>
      <c r="II526" s="163" t="b">
        <f t="shared" ca="1" si="1814"/>
        <v>1</v>
      </c>
      <c r="IJ526" s="163">
        <f t="shared" ca="1" si="1814"/>
        <v>0</v>
      </c>
      <c r="IK526" s="163" t="str">
        <f t="shared" ca="1" si="1814"/>
        <v>-</v>
      </c>
      <c r="IL526" s="163" t="str">
        <f t="shared" ca="1" si="1814"/>
        <v>-</v>
      </c>
      <c r="IM526" s="163" t="str">
        <f t="shared" ca="1" si="1814"/>
        <v>-</v>
      </c>
      <c r="IN526" s="163" t="str">
        <f t="shared" ca="1" si="1814"/>
        <v>-</v>
      </c>
      <c r="IO526" s="163" t="str">
        <f t="shared" ca="1" si="1814"/>
        <v>-</v>
      </c>
      <c r="IP526" s="163">
        <f t="shared" ca="1" si="1814"/>
        <v>0</v>
      </c>
      <c r="IQ526" s="163" t="str">
        <f t="shared" ca="1" si="1814"/>
        <v>-</v>
      </c>
      <c r="IR526" s="163" t="str">
        <f t="shared" ca="1" si="1814"/>
        <v>-</v>
      </c>
      <c r="IS526" s="163" t="str">
        <f t="shared" ca="1" si="1814"/>
        <v>-</v>
      </c>
      <c r="IT526" s="163">
        <f t="shared" ca="1" si="1814"/>
        <v>500</v>
      </c>
      <c r="IU526" s="163">
        <f t="shared" ca="1" si="1814"/>
        <v>500</v>
      </c>
      <c r="IV526" s="163" t="str">
        <f t="shared" ca="1" si="1814"/>
        <v>-</v>
      </c>
      <c r="IW526" s="163" t="str">
        <f t="shared" ca="1" si="1814"/>
        <v>-</v>
      </c>
      <c r="IX526" s="163" t="str">
        <f t="shared" ca="1" si="1814"/>
        <v>-</v>
      </c>
      <c r="IY526" s="163" t="str">
        <f t="shared" ca="1" si="1815"/>
        <v>-</v>
      </c>
      <c r="IZ526" s="163" t="str">
        <f t="shared" ca="1" si="1827"/>
        <v>-</v>
      </c>
      <c r="JA526" s="163" t="str">
        <f t="shared" ca="1" si="1827"/>
        <v>-</v>
      </c>
      <c r="JB526" s="163" t="str">
        <f t="shared" ca="1" si="1827"/>
        <v>-</v>
      </c>
      <c r="JC526" s="163" t="str">
        <f t="shared" ca="1" si="1827"/>
        <v>-</v>
      </c>
      <c r="JD526" s="163" t="str">
        <f t="shared" ca="1" si="1827"/>
        <v>-</v>
      </c>
      <c r="JE526" s="163" t="str">
        <f t="shared" ca="1" si="1827"/>
        <v>-</v>
      </c>
      <c r="JF526" s="163" t="str">
        <f t="shared" ca="1" si="1827"/>
        <v>-</v>
      </c>
      <c r="JG526" s="163" t="str">
        <f t="shared" ca="1" si="1827"/>
        <v>-</v>
      </c>
      <c r="JH526" s="163" t="str">
        <f t="shared" ca="1" si="1827"/>
        <v>-</v>
      </c>
      <c r="JI526" s="163" t="str">
        <f t="shared" ca="1" si="1850"/>
        <v>-</v>
      </c>
      <c r="JJ526" s="163" t="str">
        <f t="shared" ca="1" si="1850"/>
        <v>-</v>
      </c>
      <c r="JK526" s="163" t="str">
        <f t="shared" ca="1" si="1850"/>
        <v>-</v>
      </c>
      <c r="JL526" s="163" t="str">
        <f t="shared" ca="1" si="1850"/>
        <v>-</v>
      </c>
      <c r="JM526" s="163" t="str">
        <f t="shared" ca="1" si="1850"/>
        <v>-</v>
      </c>
      <c r="JN526" s="163" t="str">
        <f t="shared" ca="1" si="1850"/>
        <v>-</v>
      </c>
      <c r="JO526" s="163" t="str">
        <f t="shared" ca="1" si="1850"/>
        <v>-</v>
      </c>
      <c r="JP526" s="163" t="str">
        <f t="shared" ca="1" si="1850"/>
        <v>-</v>
      </c>
      <c r="JQ526" s="163" t="str">
        <f t="shared" ca="1" si="1850"/>
        <v>-</v>
      </c>
      <c r="JR526" s="163" t="str">
        <f t="shared" ca="1" si="1850"/>
        <v>-</v>
      </c>
      <c r="JS526" s="163" t="str">
        <f t="shared" ca="1" si="1827"/>
        <v>-</v>
      </c>
      <c r="JT526" s="163" t="str">
        <f t="shared" ca="1" si="1827"/>
        <v>-</v>
      </c>
      <c r="JU526" s="163" t="str">
        <f t="shared" ca="1" si="1827"/>
        <v>-</v>
      </c>
      <c r="JV526" s="163" t="str">
        <f t="shared" ca="1" si="1827"/>
        <v>-</v>
      </c>
      <c r="JW526" s="163" t="str">
        <f t="shared" ca="1" si="1827"/>
        <v>-</v>
      </c>
      <c r="JX526" s="163" t="str">
        <f t="shared" ca="1" si="1815"/>
        <v>-</v>
      </c>
      <c r="JY526" s="163" t="str">
        <f t="shared" ca="1" si="1835"/>
        <v>-</v>
      </c>
      <c r="JZ526" s="163" t="str">
        <f t="shared" ca="1" si="1835"/>
        <v>-</v>
      </c>
      <c r="KA526" s="163" t="str">
        <f t="shared" ca="1" si="1835"/>
        <v>-</v>
      </c>
      <c r="KB526" s="163" t="str">
        <f t="shared" ca="1" si="1835"/>
        <v>-</v>
      </c>
      <c r="KC526" s="163" t="str">
        <f t="shared" ca="1" si="1835"/>
        <v>-</v>
      </c>
      <c r="KD526" s="163" t="str">
        <f t="shared" ca="1" si="1835"/>
        <v>-</v>
      </c>
      <c r="KE526" s="163" t="str">
        <f t="shared" ca="1" si="1835"/>
        <v>-</v>
      </c>
      <c r="KF526" s="163" t="str">
        <f t="shared" ca="1" si="1835"/>
        <v>-</v>
      </c>
      <c r="KG526" s="163" t="str">
        <f t="shared" ca="1" si="1835"/>
        <v>-</v>
      </c>
      <c r="KH526" s="163" t="str">
        <f t="shared" ca="1" si="1835"/>
        <v>-</v>
      </c>
      <c r="KI526" s="163" t="str">
        <f t="shared" ca="1" si="1835"/>
        <v>-</v>
      </c>
      <c r="KJ526" s="163" t="str">
        <f t="shared" ca="1" si="1835"/>
        <v>-</v>
      </c>
      <c r="KK526" s="163" t="str">
        <f t="shared" ca="1" si="1835"/>
        <v>-</v>
      </c>
      <c r="KL526" s="163" t="str">
        <f t="shared" ca="1" si="1835"/>
        <v>-</v>
      </c>
      <c r="KM526" s="163" t="str">
        <f t="shared" ca="1" si="1835"/>
        <v>-</v>
      </c>
      <c r="KN526" s="163" t="str">
        <f t="shared" ca="1" si="1835"/>
        <v>-</v>
      </c>
      <c r="KO526" s="163" t="str">
        <f t="shared" ca="1" si="1835"/>
        <v>-</v>
      </c>
      <c r="KP526" s="163" t="str">
        <f t="shared" ca="1" si="1835"/>
        <v>-</v>
      </c>
      <c r="KQ526" s="163" t="str">
        <f t="shared" ca="1" si="1835"/>
        <v>-</v>
      </c>
      <c r="KR526" s="163" t="str">
        <f t="shared" ca="1" si="1835"/>
        <v>-</v>
      </c>
      <c r="KS526" s="163" t="str">
        <f t="shared" ca="1" si="1835"/>
        <v>-</v>
      </c>
      <c r="KT526" s="163" t="str">
        <f t="shared" ca="1" si="1835"/>
        <v>-</v>
      </c>
      <c r="KU526" s="163" t="str">
        <f t="shared" ref="JY526:LN532" ca="1" si="1858">OFFSET(KU$5,$B526,0)</f>
        <v>-</v>
      </c>
      <c r="KV526" s="163" t="str">
        <f t="shared" ca="1" si="1858"/>
        <v>-</v>
      </c>
      <c r="KW526" s="163" t="str">
        <f t="shared" ca="1" si="1858"/>
        <v>-</v>
      </c>
      <c r="KX526" s="163" t="str">
        <f t="shared" ca="1" si="1858"/>
        <v>-</v>
      </c>
      <c r="KY526" s="163" t="str">
        <f t="shared" ca="1" si="1858"/>
        <v>-</v>
      </c>
      <c r="KZ526" s="163" t="str">
        <f t="shared" ca="1" si="1858"/>
        <v>-</v>
      </c>
      <c r="LA526" s="163" t="str">
        <f t="shared" ca="1" si="1858"/>
        <v>-</v>
      </c>
      <c r="LB526" s="163" t="str">
        <f t="shared" ca="1" si="1858"/>
        <v>-</v>
      </c>
      <c r="LC526" s="163" t="str">
        <f t="shared" ca="1" si="1858"/>
        <v>-</v>
      </c>
      <c r="LD526" s="163" t="str">
        <f t="shared" ca="1" si="1858"/>
        <v>-</v>
      </c>
      <c r="LE526" s="163" t="str">
        <f t="shared" ca="1" si="1858"/>
        <v>-</v>
      </c>
      <c r="LF526" s="163" t="str">
        <f t="shared" ca="1" si="1858"/>
        <v>-</v>
      </c>
      <c r="LG526" s="163" t="str">
        <f t="shared" ca="1" si="1858"/>
        <v>-</v>
      </c>
      <c r="LH526" s="163" t="str">
        <f t="shared" ca="1" si="1858"/>
        <v>-</v>
      </c>
      <c r="LI526" s="163" t="str">
        <f t="shared" ca="1" si="1858"/>
        <v>-</v>
      </c>
      <c r="LJ526" s="163" t="str">
        <f t="shared" ca="1" si="1858"/>
        <v>-</v>
      </c>
      <c r="LK526" s="163" t="str">
        <f t="shared" ca="1" si="1858"/>
        <v>-</v>
      </c>
      <c r="LL526" s="163" t="str">
        <f t="shared" ca="1" si="1858"/>
        <v>-</v>
      </c>
      <c r="LM526" s="163" t="str">
        <f t="shared" ca="1" si="1858"/>
        <v>-</v>
      </c>
      <c r="LN526" s="163" t="str">
        <f t="shared" ca="1" si="1858"/>
        <v>-</v>
      </c>
      <c r="LO526" s="163" t="str">
        <f t="shared" ca="1" si="1815"/>
        <v>-</v>
      </c>
      <c r="LP526" s="163" t="str">
        <f t="shared" ca="1" si="1815"/>
        <v>-</v>
      </c>
      <c r="LQ526" s="163" t="str">
        <f t="shared" ca="1" si="1815"/>
        <v>-</v>
      </c>
      <c r="LR526" s="163" t="str">
        <f t="shared" ca="1" si="1815"/>
        <v>-</v>
      </c>
      <c r="LS526" s="163" t="str">
        <f t="shared" ca="1" si="1815"/>
        <v>-</v>
      </c>
      <c r="LT526" s="163" t="str">
        <f t="shared" ca="1" si="1815"/>
        <v>-</v>
      </c>
      <c r="LU526" s="163" t="str">
        <f t="shared" ca="1" si="1815"/>
        <v>-</v>
      </c>
      <c r="LV526" s="163" t="str">
        <f t="shared" ca="1" si="1815"/>
        <v>-</v>
      </c>
      <c r="LW526" s="163" t="str">
        <f t="shared" ca="1" si="1815"/>
        <v>-</v>
      </c>
      <c r="LX526" s="163" t="str">
        <f t="shared" ca="1" si="1815"/>
        <v>-</v>
      </c>
      <c r="LY526" s="10"/>
      <c r="LZ526" s="161">
        <f t="shared" ca="1" si="1694"/>
        <v>4.4999999999999998E-2</v>
      </c>
      <c r="MA526" s="161">
        <f t="shared" ca="1" si="1695"/>
        <v>4.4999999999999998E-2</v>
      </c>
      <c r="MB526" s="163">
        <f t="shared" ca="1" si="1797"/>
        <v>1</v>
      </c>
      <c r="MC526" s="163">
        <f t="shared" ca="1" si="1797"/>
        <v>0</v>
      </c>
      <c r="MD526" s="163">
        <f t="shared" ca="1" si="1797"/>
        <v>1</v>
      </c>
      <c r="ME526" s="163">
        <f t="shared" ca="1" si="1797"/>
        <v>1</v>
      </c>
      <c r="MF526" s="163">
        <f t="shared" ca="1" si="1797"/>
        <v>0</v>
      </c>
      <c r="MG526" s="163">
        <f t="shared" ca="1" si="1797"/>
        <v>70</v>
      </c>
      <c r="MH526" s="163">
        <f t="shared" ca="1" si="1797"/>
        <v>50</v>
      </c>
      <c r="MI526" s="163">
        <f t="shared" ca="1" si="1797"/>
        <v>85</v>
      </c>
      <c r="MJ526" s="163">
        <f t="shared" ca="1" si="1797"/>
        <v>50</v>
      </c>
      <c r="MK526" s="161">
        <f t="shared" ca="1" si="1697"/>
        <v>1</v>
      </c>
      <c r="ML526" s="161">
        <f t="shared" ca="1" si="1698"/>
        <v>1</v>
      </c>
      <c r="MM526" s="161">
        <f t="shared" ca="1" si="1699"/>
        <v>1</v>
      </c>
      <c r="MN526" s="161">
        <f t="shared" ca="1" si="1700"/>
        <v>1</v>
      </c>
      <c r="MO526" s="161">
        <f t="shared" ca="1" si="1700"/>
        <v>1</v>
      </c>
      <c r="MP526" s="163">
        <f t="shared" ca="1" si="1797"/>
        <v>1</v>
      </c>
      <c r="MQ526" s="10"/>
      <c r="MR526" s="163">
        <f t="shared" ca="1" si="1797"/>
        <v>1</v>
      </c>
      <c r="MS526" s="161">
        <f t="shared" ca="1" si="1701"/>
        <v>1</v>
      </c>
      <c r="MT526" s="163">
        <f t="shared" ca="1" si="1797"/>
        <v>0.75</v>
      </c>
      <c r="MU526" s="163">
        <f t="shared" ca="1" si="1797"/>
        <v>0.8</v>
      </c>
      <c r="MV526" s="163">
        <f t="shared" ca="1" si="1838"/>
        <v>0.82499999999999996</v>
      </c>
      <c r="MW526" s="163">
        <f t="shared" ca="1" si="1797"/>
        <v>0.875</v>
      </c>
      <c r="MX526" s="163">
        <f t="shared" ca="1" si="1797"/>
        <v>0.9</v>
      </c>
      <c r="MY526" s="163">
        <f t="shared" ca="1" si="1846"/>
        <v>0.75</v>
      </c>
      <c r="MZ526" s="163">
        <f t="shared" ca="1" si="1846"/>
        <v>0.78142857142857147</v>
      </c>
      <c r="NA526" s="163">
        <f t="shared" ca="1" si="1846"/>
        <v>0.82499999999999996</v>
      </c>
      <c r="NB526" s="163">
        <f t="shared" ca="1" si="1834"/>
        <v>0.875</v>
      </c>
      <c r="NC526" s="163">
        <f t="shared" ca="1" si="1846"/>
        <v>0.9</v>
      </c>
      <c r="ND526" s="163">
        <f t="shared" ca="1" si="1846"/>
        <v>0.9</v>
      </c>
      <c r="NE526" s="163">
        <f t="shared" ca="1" si="1846"/>
        <v>0.75</v>
      </c>
      <c r="NF526" s="163">
        <f t="shared" ca="1" si="1846"/>
        <v>0.78142857142857147</v>
      </c>
      <c r="NG526" s="163">
        <f t="shared" ca="1" si="1846"/>
        <v>0.82499999999999996</v>
      </c>
      <c r="NH526" s="163">
        <f t="shared" ca="1" si="1834"/>
        <v>0.875</v>
      </c>
      <c r="NI526" s="163">
        <f t="shared" ca="1" si="1846"/>
        <v>0.9</v>
      </c>
      <c r="NJ526" s="163">
        <f t="shared" ca="1" si="1846"/>
        <v>0.9</v>
      </c>
      <c r="NK526" s="163">
        <f t="shared" ca="1" si="1846"/>
        <v>0.75</v>
      </c>
      <c r="NL526" s="163">
        <f t="shared" ca="1" si="1846"/>
        <v>0.78142857142857147</v>
      </c>
      <c r="NM526" s="163">
        <f t="shared" ca="1" si="1846"/>
        <v>0.82499999999999996</v>
      </c>
      <c r="NN526" s="163">
        <f t="shared" ca="1" si="1834"/>
        <v>0.875</v>
      </c>
      <c r="NO526" s="163">
        <f t="shared" ca="1" si="1846"/>
        <v>0.9</v>
      </c>
      <c r="NP526" s="163">
        <f t="shared" ca="1" si="1846"/>
        <v>0.9</v>
      </c>
      <c r="NQ526" s="163">
        <f t="shared" ca="1" si="1846"/>
        <v>0.75</v>
      </c>
      <c r="NR526" s="163">
        <f t="shared" ca="1" si="1846"/>
        <v>0.78142857142857147</v>
      </c>
      <c r="NS526" s="163">
        <f t="shared" ca="1" si="1846"/>
        <v>0.82499999999999996</v>
      </c>
      <c r="NT526" s="163">
        <f t="shared" ca="1" si="1834"/>
        <v>0.875</v>
      </c>
      <c r="NU526" s="163">
        <f t="shared" ca="1" si="1846"/>
        <v>0.9</v>
      </c>
      <c r="NV526" s="163">
        <f t="shared" ca="1" si="1846"/>
        <v>0.9</v>
      </c>
      <c r="NW526" s="163">
        <f t="shared" ca="1" si="1846"/>
        <v>0.75</v>
      </c>
      <c r="NX526" s="163">
        <f t="shared" ca="1" si="1846"/>
        <v>0.78142857142857147</v>
      </c>
      <c r="NY526" s="163">
        <f t="shared" ca="1" si="1846"/>
        <v>0.82499999999999996</v>
      </c>
      <c r="NZ526" s="163">
        <f t="shared" ca="1" si="1834"/>
        <v>0.875</v>
      </c>
      <c r="OA526" s="163">
        <f t="shared" ca="1" si="1846"/>
        <v>0.9</v>
      </c>
      <c r="OB526" s="163">
        <f t="shared" ca="1" si="1846"/>
        <v>0.9</v>
      </c>
      <c r="OC526" s="163">
        <f t="shared" ca="1" si="1846"/>
        <v>0.75</v>
      </c>
      <c r="OD526" s="163">
        <f t="shared" ca="1" si="1846"/>
        <v>0.78142857142857147</v>
      </c>
      <c r="OE526" s="163">
        <f t="shared" ca="1" si="1846"/>
        <v>0.82499999999999996</v>
      </c>
      <c r="OF526" s="163">
        <f t="shared" ca="1" si="1834"/>
        <v>0.875</v>
      </c>
      <c r="OG526" s="163">
        <f t="shared" ca="1" si="1846"/>
        <v>0.9</v>
      </c>
      <c r="OH526" s="163">
        <f t="shared" ca="1" si="1846"/>
        <v>0.9</v>
      </c>
      <c r="OI526" s="163">
        <f t="shared" ca="1" si="1846"/>
        <v>0.75</v>
      </c>
      <c r="OJ526" s="163">
        <f t="shared" ca="1" si="1846"/>
        <v>0.76904761904761909</v>
      </c>
      <c r="OK526" s="163">
        <f t="shared" ca="1" si="1846"/>
        <v>0.82000000000000006</v>
      </c>
      <c r="OL526" s="163">
        <f t="shared" ca="1" si="1834"/>
        <v>0.875</v>
      </c>
      <c r="OM526" s="163">
        <f t="shared" ca="1" si="1846"/>
        <v>0.9</v>
      </c>
      <c r="ON526" s="163">
        <f t="shared" ca="1" si="1846"/>
        <v>0.90000000000000013</v>
      </c>
      <c r="OO526" s="163">
        <f t="shared" ca="1" si="1846"/>
        <v>0.75</v>
      </c>
      <c r="OP526" s="163">
        <f t="shared" ca="1" si="1846"/>
        <v>0.76904761904761909</v>
      </c>
      <c r="OQ526" s="163">
        <f t="shared" ca="1" si="1846"/>
        <v>0.82000000000000006</v>
      </c>
      <c r="OR526" s="163">
        <f t="shared" ca="1" si="1834"/>
        <v>0.875</v>
      </c>
      <c r="OS526" s="163">
        <f t="shared" ca="1" si="1846"/>
        <v>0.9</v>
      </c>
      <c r="OT526" s="163">
        <f t="shared" ca="1" si="1846"/>
        <v>0.9</v>
      </c>
      <c r="OU526" s="163">
        <f t="shared" ca="1" si="1834"/>
        <v>0.875</v>
      </c>
      <c r="OV526" s="161">
        <f t="shared" ca="1" si="1705"/>
        <v>1</v>
      </c>
      <c r="OW526" s="161">
        <f t="shared" ca="1" si="1706"/>
        <v>1</v>
      </c>
      <c r="OX526" s="161" t="str">
        <f t="shared" ca="1" si="1707"/>
        <v>-</v>
      </c>
      <c r="OY526" s="163" t="str">
        <f t="shared" ca="1" si="1708"/>
        <v>-</v>
      </c>
      <c r="OZ526" s="161" t="str">
        <f t="shared" ca="1" si="1709"/>
        <v>-</v>
      </c>
      <c r="PA526" s="161" t="str">
        <f t="shared" ca="1" si="1710"/>
        <v>-</v>
      </c>
      <c r="PB526" s="163">
        <f t="shared" ca="1" si="1797"/>
        <v>0</v>
      </c>
      <c r="PC526" s="27">
        <v>0</v>
      </c>
    </row>
    <row r="527" spans="1:419" s="143" customFormat="1" hidden="1" outlineLevel="1">
      <c r="A527" s="121">
        <f t="shared" si="14"/>
        <v>522</v>
      </c>
      <c r="B527" s="121">
        <f t="shared" si="1836"/>
        <v>13</v>
      </c>
      <c r="C527" s="143">
        <f t="shared" si="1724"/>
        <v>1002</v>
      </c>
      <c r="D527" s="143" t="s">
        <v>884</v>
      </c>
      <c r="E527" s="143" t="b">
        <f t="shared" si="1667"/>
        <v>0</v>
      </c>
      <c r="F527" s="143" t="b">
        <v>0</v>
      </c>
      <c r="G527" s="143" t="b">
        <f t="shared" si="1712"/>
        <v>0</v>
      </c>
      <c r="H527" s="139">
        <f t="shared" ca="1" si="1817"/>
        <v>3</v>
      </c>
      <c r="I527" s="32">
        <v>3</v>
      </c>
      <c r="J527" s="32">
        <v>3</v>
      </c>
      <c r="K527" s="32">
        <v>3</v>
      </c>
      <c r="L527" s="139">
        <f t="shared" ca="1" si="1817"/>
        <v>1</v>
      </c>
      <c r="M527" s="139">
        <f t="shared" ca="1" si="1817"/>
        <v>1</v>
      </c>
      <c r="N527" s="139">
        <f t="shared" ca="1" si="1817"/>
        <v>1</v>
      </c>
      <c r="O527" s="139">
        <f t="shared" ca="1" si="1817"/>
        <v>1</v>
      </c>
      <c r="P527" s="139">
        <f t="shared" ca="1" si="1817"/>
        <v>1</v>
      </c>
      <c r="Q527" s="139">
        <f t="shared" ca="1" si="1817"/>
        <v>1</v>
      </c>
      <c r="R527" s="139">
        <f t="shared" ca="1" si="1817"/>
        <v>2</v>
      </c>
      <c r="S527" s="139">
        <f t="shared" ca="1" si="1817"/>
        <v>1</v>
      </c>
      <c r="T527" s="139">
        <f t="shared" ca="1" si="1806"/>
        <v>1</v>
      </c>
      <c r="U527" s="139">
        <f t="shared" ca="1" si="1806"/>
        <v>1</v>
      </c>
      <c r="V527" s="139">
        <f t="shared" ca="1" si="1806"/>
        <v>1</v>
      </c>
      <c r="W527" s="139">
        <f t="shared" ca="1" si="1817"/>
        <v>1</v>
      </c>
      <c r="X527" s="139">
        <f t="shared" ca="1" si="1817"/>
        <v>1</v>
      </c>
      <c r="Y527" s="139">
        <f t="shared" ca="1" si="1817"/>
        <v>1</v>
      </c>
      <c r="Z527" s="139">
        <f t="shared" ca="1" si="1817"/>
        <v>1</v>
      </c>
      <c r="AA527" s="139">
        <f t="shared" ca="1" si="1817"/>
        <v>1</v>
      </c>
      <c r="AB527" s="139">
        <f t="shared" ca="1" si="1817"/>
        <v>1</v>
      </c>
      <c r="AC527" s="139">
        <f t="shared" ca="1" si="1818"/>
        <v>1</v>
      </c>
      <c r="AE527" s="157"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163" t="str">
        <f t="shared" ca="1" si="1807"/>
        <v>-</v>
      </c>
      <c r="AI527" s="163" t="str">
        <f t="shared" ca="1" si="1807"/>
        <v>-</v>
      </c>
      <c r="AJ527" s="163" t="str">
        <f t="shared" ca="1" si="1807"/>
        <v>-</v>
      </c>
      <c r="AK527" s="163" t="str">
        <f t="shared" ca="1" si="1807"/>
        <v>-</v>
      </c>
      <c r="AL527" s="163" t="str">
        <f t="shared" ca="1" si="1807"/>
        <v>-</v>
      </c>
      <c r="AM527" s="163" t="b">
        <f t="shared" ca="1" si="1807"/>
        <v>1</v>
      </c>
      <c r="AN527" s="10"/>
      <c r="AO527" s="161" t="b">
        <f t="shared" si="1808"/>
        <v>0</v>
      </c>
      <c r="AP527" s="161">
        <f t="shared" si="1808"/>
        <v>2</v>
      </c>
      <c r="AQ527" s="161" t="b">
        <f t="shared" si="1808"/>
        <v>0</v>
      </c>
      <c r="AR527" s="161" t="b">
        <f t="shared" si="1808"/>
        <v>1</v>
      </c>
      <c r="AS527" s="161" t="b">
        <f t="shared" si="1808"/>
        <v>1</v>
      </c>
      <c r="AT527" s="161" t="b">
        <f t="shared" si="1808"/>
        <v>0</v>
      </c>
      <c r="AU527" s="161">
        <f t="shared" ca="1" si="1670"/>
        <v>0</v>
      </c>
      <c r="AV527" s="161" t="b">
        <f t="shared" si="1809"/>
        <v>1</v>
      </c>
      <c r="AW527" s="161" t="b">
        <f t="shared" si="1809"/>
        <v>1</v>
      </c>
      <c r="AX527" s="161">
        <f t="shared" si="1809"/>
        <v>1</v>
      </c>
      <c r="AY527" s="161">
        <f t="shared" si="1809"/>
        <v>5.0000000000000004E-6</v>
      </c>
      <c r="AZ527" s="161" t="str">
        <f t="shared" si="1809"/>
        <v>-</v>
      </c>
      <c r="BA527" s="10"/>
      <c r="BB527" s="161" t="b">
        <f t="shared" si="1672"/>
        <v>1</v>
      </c>
      <c r="BC527" s="163" t="b">
        <f t="shared" ca="1" si="1673"/>
        <v>1</v>
      </c>
      <c r="BD527" s="163" t="b">
        <f t="shared" ca="1" si="1673"/>
        <v>1</v>
      </c>
      <c r="BE527" s="162">
        <f t="shared" ca="1" si="1674"/>
        <v>3210</v>
      </c>
      <c r="BF527" s="163" t="str">
        <f t="shared" ca="1" si="1784"/>
        <v>-</v>
      </c>
      <c r="BG527" s="163" t="str">
        <f t="shared" ca="1" si="1784"/>
        <v>-</v>
      </c>
      <c r="BH527" s="163" t="str">
        <f t="shared" ca="1" si="1784"/>
        <v>-</v>
      </c>
      <c r="BI527" s="163" t="str">
        <f t="shared" ca="1" si="1784"/>
        <v>-</v>
      </c>
      <c r="BJ527" s="163" t="str">
        <f t="shared" ca="1" si="1784"/>
        <v>-</v>
      </c>
      <c r="BK527" s="163">
        <f t="shared" ca="1" si="1784"/>
        <v>1</v>
      </c>
      <c r="BL527" s="163">
        <f t="shared" ca="1" si="1784"/>
        <v>1</v>
      </c>
      <c r="BM527" s="163" t="str">
        <f t="shared" ca="1" si="1784"/>
        <v>-</v>
      </c>
      <c r="BN527" s="163" t="str">
        <f t="shared" ca="1" si="1784"/>
        <v>-</v>
      </c>
      <c r="BO527" s="163" t="b">
        <f t="shared" ca="1" si="1676"/>
        <v>0</v>
      </c>
      <c r="BP527" s="163" t="b">
        <f t="shared" ca="1" si="1823"/>
        <v>0</v>
      </c>
      <c r="BQ527" s="163" t="b">
        <f t="shared" ca="1" si="1823"/>
        <v>0</v>
      </c>
      <c r="BR527" s="163" t="b">
        <f t="shared" ca="1" si="1823"/>
        <v>0</v>
      </c>
      <c r="BS527" s="163" t="b">
        <f t="shared" ca="1" si="1823"/>
        <v>0</v>
      </c>
      <c r="BT527" s="163" t="b">
        <f t="shared" ca="1" si="1823"/>
        <v>0</v>
      </c>
      <c r="BU527" s="163" t="b">
        <f t="shared" ca="1" si="1823"/>
        <v>0</v>
      </c>
      <c r="BV527" s="163" t="b">
        <f t="shared" ca="1" si="1823"/>
        <v>0</v>
      </c>
      <c r="BW527" s="163" t="b">
        <f t="shared" ca="1" si="1823"/>
        <v>0</v>
      </c>
      <c r="BX527" s="163" t="str">
        <f t="shared" ca="1" si="1841"/>
        <v>-</v>
      </c>
      <c r="BY527" s="163" t="str">
        <f t="shared" ca="1" si="1841"/>
        <v>-</v>
      </c>
      <c r="BZ527" s="163" t="str">
        <f t="shared" ca="1" si="1841"/>
        <v>-</v>
      </c>
      <c r="CA527" s="163" t="str">
        <f t="shared" ca="1" si="1841"/>
        <v>-</v>
      </c>
      <c r="CB527" s="163" t="str">
        <f t="shared" ca="1" si="1841"/>
        <v>-</v>
      </c>
      <c r="CC527" s="163" t="str">
        <f t="shared" ca="1" si="1841"/>
        <v>-</v>
      </c>
      <c r="CD527" s="163" t="str">
        <f t="shared" ca="1" si="1841"/>
        <v>-</v>
      </c>
      <c r="CE527" s="163" t="str">
        <f t="shared" ca="1" si="1841"/>
        <v>-</v>
      </c>
      <c r="CF527" s="163" t="str">
        <f t="shared" ca="1" si="1841"/>
        <v>-</v>
      </c>
      <c r="CG527" s="163" t="str">
        <f t="shared" ca="1" si="1841"/>
        <v>-</v>
      </c>
      <c r="CH527" s="163" t="str">
        <f t="shared" ca="1" si="1841"/>
        <v>-</v>
      </c>
      <c r="CI527" s="163" t="str">
        <f t="shared" ca="1" si="1841"/>
        <v>-</v>
      </c>
      <c r="CJ527" s="163" t="str">
        <f t="shared" ca="1" si="1841"/>
        <v>-</v>
      </c>
      <c r="CK527" s="163" t="str">
        <f t="shared" ca="1" si="1841"/>
        <v>-</v>
      </c>
      <c r="CL527" s="163" t="str">
        <f t="shared" ca="1" si="1841"/>
        <v>-</v>
      </c>
      <c r="CM527" s="163" t="str">
        <f t="shared" ca="1" si="1841"/>
        <v>-</v>
      </c>
      <c r="CN527" s="163" t="str">
        <f t="shared" ca="1" si="1841"/>
        <v>-</v>
      </c>
      <c r="CO527" s="163" t="str">
        <f t="shared" ca="1" si="1841"/>
        <v>-</v>
      </c>
      <c r="CP527" s="163" t="str">
        <f t="shared" ca="1" si="1841"/>
        <v>-</v>
      </c>
      <c r="CQ527" s="163" t="str">
        <f t="shared" ca="1" si="1841"/>
        <v>-</v>
      </c>
      <c r="CR527" s="163" t="str">
        <f t="shared" ca="1" si="1841"/>
        <v>-</v>
      </c>
      <c r="CS527" s="163" t="str">
        <f t="shared" ca="1" si="1841"/>
        <v>-</v>
      </c>
      <c r="CT527" s="163" t="str">
        <f t="shared" ca="1" si="1841"/>
        <v>-</v>
      </c>
      <c r="CU527" s="163" t="str">
        <f t="shared" ca="1" si="1841"/>
        <v>-</v>
      </c>
      <c r="CV527" s="163" t="str">
        <f t="shared" ca="1" si="1841"/>
        <v>-</v>
      </c>
      <c r="CW527" s="163" t="str">
        <f t="shared" ca="1" si="1841"/>
        <v>-</v>
      </c>
      <c r="CX527" s="163" t="str">
        <f t="shared" ca="1" si="1841"/>
        <v>-</v>
      </c>
      <c r="CY527" s="163" t="str">
        <f t="shared" ca="1" si="1841"/>
        <v>-</v>
      </c>
      <c r="CZ527" s="163" t="str">
        <f t="shared" ca="1" si="1841"/>
        <v>-</v>
      </c>
      <c r="DA527" s="163" t="str">
        <f t="shared" ca="1" si="1841"/>
        <v>-</v>
      </c>
      <c r="DB527" s="163" t="str">
        <f t="shared" ca="1" si="1841"/>
        <v>-</v>
      </c>
      <c r="DC527" s="163" t="str">
        <f t="shared" ca="1" si="1841"/>
        <v>-</v>
      </c>
      <c r="DD527" s="163" t="str">
        <f t="shared" ca="1" si="1841"/>
        <v>-</v>
      </c>
      <c r="DE527" s="163" t="str">
        <f t="shared" ca="1" si="1841"/>
        <v>-</v>
      </c>
      <c r="DF527" s="163" t="str">
        <f t="shared" ca="1" si="1841"/>
        <v>-</v>
      </c>
      <c r="DG527" s="163" t="str">
        <f t="shared" ca="1" si="1841"/>
        <v>-</v>
      </c>
      <c r="DH527" s="163" t="str">
        <f t="shared" ca="1" si="1841"/>
        <v>-</v>
      </c>
      <c r="DI527" s="163" t="str">
        <f t="shared" ca="1" si="1841"/>
        <v>-</v>
      </c>
      <c r="DJ527" s="163" t="str">
        <f t="shared" ca="1" si="1841"/>
        <v>-</v>
      </c>
      <c r="DK527" s="163" t="str">
        <f t="shared" ca="1" si="1841"/>
        <v>-</v>
      </c>
      <c r="DL527" s="10"/>
      <c r="DM527" s="163" t="str">
        <f t="shared" ca="1" si="1784"/>
        <v>-</v>
      </c>
      <c r="DN527" s="163" t="str">
        <f t="shared" ca="1" si="1784"/>
        <v>-</v>
      </c>
      <c r="DO527" s="163" t="str">
        <f t="shared" ca="1" si="1784"/>
        <v>-</v>
      </c>
      <c r="DP527" s="163" t="str">
        <f t="shared" ca="1" si="1784"/>
        <v>-</v>
      </c>
      <c r="DQ527" s="163" t="str">
        <f t="shared" ca="1" si="1784"/>
        <v>-</v>
      </c>
      <c r="DR527" s="163" t="str">
        <f t="shared" ca="1" si="1784"/>
        <v>-</v>
      </c>
      <c r="DS527" s="163" t="str">
        <f t="shared" ref="DS527:DW528" ca="1" si="1859">OFFSET(DS$5,$B527,0)</f>
        <v>-</v>
      </c>
      <c r="DT527" s="163" t="str">
        <f t="shared" ca="1" si="1859"/>
        <v>-</v>
      </c>
      <c r="DU527" s="163" t="str">
        <f t="shared" ca="1" si="1859"/>
        <v>-</v>
      </c>
      <c r="DV527" s="163" t="str">
        <f t="shared" ca="1" si="1859"/>
        <v>-</v>
      </c>
      <c r="DW527" s="163" t="str">
        <f t="shared" ca="1" si="1859"/>
        <v>-</v>
      </c>
      <c r="DX527" s="161" t="str" cm="1">
        <f t="array" ref="DX527">INDEX(i.rev,$K527,DX$15)</f>
        <v>-</v>
      </c>
      <c r="DY527" s="161">
        <f t="shared" si="1680"/>
        <v>33</v>
      </c>
      <c r="DZ527" s="161" t="str" cm="1">
        <f t="array" ref="DZ527">INDEX(i.rev,$K527,DZ$15)</f>
        <v>-</v>
      </c>
      <c r="EA527" s="161" t="str" cm="1">
        <f t="array" ref="EA527">INDEX(i.rev,$K527,EA$15)</f>
        <v>-</v>
      </c>
      <c r="EB527" s="161" t="str" cm="1">
        <f t="array" ref="EB527">INDEX(i.rev,$K527,EB$15)</f>
        <v>-</v>
      </c>
      <c r="EC527" s="161" t="str" cm="1">
        <f t="array" ref="EC527">INDEX(i.rev,$K527,EC$15)</f>
        <v>-</v>
      </c>
      <c r="ED527" s="161" t="str" cm="1">
        <f t="array" ref="ED527">INDEX(i.rev,$K527,ED$15)</f>
        <v>-</v>
      </c>
      <c r="EE527" s="161" t="str" cm="1">
        <f t="array" ref="EE527">INDEX(i.rev,$K527,EE$15)</f>
        <v>-</v>
      </c>
      <c r="EF527" s="161" t="str" cm="1">
        <f t="array" ref="EF527">INDEX(i.rev,$K527,EF$15)</f>
        <v>-</v>
      </c>
      <c r="EG527" s="161" t="str" cm="1">
        <f t="array" ref="EG527">INDEX(i.rev,$K527,EG$15)</f>
        <v>-</v>
      </c>
      <c r="EH527" s="10"/>
      <c r="EI527" s="163" t="str">
        <f t="shared" ca="1" si="1849"/>
        <v>-</v>
      </c>
      <c r="EJ527" s="163" t="str">
        <f t="shared" ca="1" si="1849"/>
        <v>-</v>
      </c>
      <c r="EK527" s="163" t="str">
        <f t="shared" ca="1" si="1849"/>
        <v>-</v>
      </c>
      <c r="EL527" s="163" t="str">
        <f t="shared" ca="1" si="1849"/>
        <v>-</v>
      </c>
      <c r="EM527" s="163" t="str">
        <f t="shared" ca="1" si="1849"/>
        <v>-</v>
      </c>
      <c r="EN527" s="163" t="str">
        <f t="shared" ca="1" si="1849"/>
        <v>-</v>
      </c>
      <c r="EO527" s="163" t="str">
        <f t="shared" ca="1" si="1849"/>
        <v>-</v>
      </c>
      <c r="EP527" s="163" t="str">
        <f t="shared" ca="1" si="1849"/>
        <v>-</v>
      </c>
      <c r="EQ527" s="163">
        <f t="shared" ca="1" si="1849"/>
        <v>1</v>
      </c>
      <c r="ER527" s="163">
        <f t="shared" ca="1" si="1849"/>
        <v>1</v>
      </c>
      <c r="ES527" s="163">
        <f t="shared" ca="1" si="1849"/>
        <v>0</v>
      </c>
      <c r="ET527" s="163" t="str">
        <f t="shared" ca="1" si="1849"/>
        <v>-</v>
      </c>
      <c r="EU527" s="163" t="str">
        <f t="shared" ca="1" si="1849"/>
        <v>-</v>
      </c>
      <c r="EV527" s="163" t="str">
        <f t="shared" ca="1" si="1849"/>
        <v>-</v>
      </c>
      <c r="EW527" s="163" t="str">
        <f t="shared" ca="1" si="1849"/>
        <v>-</v>
      </c>
      <c r="EX527" s="163" t="str">
        <f t="shared" ca="1" si="1849"/>
        <v>-</v>
      </c>
      <c r="EY527" s="163" t="str">
        <f t="shared" ca="1" si="1849"/>
        <v>-</v>
      </c>
      <c r="EZ527" s="163" t="str">
        <f t="shared" ca="1" si="1849"/>
        <v>-</v>
      </c>
      <c r="FA527" s="163">
        <f t="shared" ca="1" si="1849"/>
        <v>0</v>
      </c>
      <c r="FB527" s="163" t="str">
        <f t="shared" ca="1" si="1849"/>
        <v>-</v>
      </c>
      <c r="FC527" s="163" t="str">
        <f t="shared" ca="1" si="1849"/>
        <v>-</v>
      </c>
      <c r="FD527" s="163" t="str">
        <f t="shared" ca="1" si="1849"/>
        <v>-</v>
      </c>
      <c r="FE527" s="163" t="str">
        <f t="shared" ca="1" si="1849"/>
        <v>-</v>
      </c>
      <c r="FF527" s="163" t="str">
        <f t="shared" ca="1" si="1849"/>
        <v>-</v>
      </c>
      <c r="FG527" s="163">
        <f t="shared" ca="1" si="1849"/>
        <v>0</v>
      </c>
      <c r="FH527" s="163">
        <f t="shared" ca="1" si="1849"/>
        <v>0</v>
      </c>
      <c r="FI527" s="163">
        <f t="shared" ca="1" si="1849"/>
        <v>0</v>
      </c>
      <c r="FJ527" s="163">
        <f t="shared" ca="1" si="1849"/>
        <v>0</v>
      </c>
      <c r="FK527" s="163">
        <f t="shared" ca="1" si="1849"/>
        <v>0</v>
      </c>
      <c r="FL527" s="163">
        <f t="shared" ca="1" si="1849"/>
        <v>0</v>
      </c>
      <c r="FM527" s="163">
        <f t="shared" ca="1" si="1849"/>
        <v>0</v>
      </c>
      <c r="FN527" s="163" t="str">
        <f t="shared" ca="1" si="1849"/>
        <v>-</v>
      </c>
      <c r="FO527" s="163" t="str">
        <f t="shared" ca="1" si="1849"/>
        <v>-</v>
      </c>
      <c r="FP527" s="163" t="str">
        <f t="shared" ca="1" si="1849"/>
        <v>-</v>
      </c>
      <c r="FQ527" s="163" t="str">
        <f t="shared" ca="1" si="1849"/>
        <v>-</v>
      </c>
      <c r="FR527" s="163" t="str">
        <f t="shared" ca="1" si="1849"/>
        <v>-</v>
      </c>
      <c r="FS527" s="163" t="str">
        <f t="shared" ca="1" si="1849"/>
        <v>-</v>
      </c>
      <c r="FT527" s="163" t="str">
        <f t="shared" ca="1" si="1849"/>
        <v>-</v>
      </c>
      <c r="FU527" s="163" t="str">
        <f t="shared" ca="1" si="1849"/>
        <v>-</v>
      </c>
      <c r="FV527" s="163" t="str">
        <f t="shared" ca="1" si="1849"/>
        <v>-</v>
      </c>
      <c r="FW527" s="163" t="str">
        <f t="shared" ca="1" si="1849"/>
        <v>-</v>
      </c>
      <c r="FX527" s="163" t="str">
        <f t="shared" ca="1" si="1849"/>
        <v>-</v>
      </c>
      <c r="FY527" s="10"/>
      <c r="FZ527" s="163">
        <f t="shared" ca="1" si="1849"/>
        <v>1</v>
      </c>
      <c r="GA527" s="163" t="str">
        <f t="shared" ca="1" si="1849"/>
        <v>-</v>
      </c>
      <c r="GB527" s="163" t="str">
        <f t="shared" ca="1" si="1849"/>
        <v>-</v>
      </c>
      <c r="GC527" s="163" t="str">
        <f t="shared" ca="1" si="1849"/>
        <v>-</v>
      </c>
      <c r="GD527" s="163" t="str">
        <f t="shared" ca="1" si="1735"/>
        <v>-</v>
      </c>
      <c r="GE527" s="163" t="b">
        <f t="shared" ca="1" si="1735"/>
        <v>0</v>
      </c>
      <c r="GF527" s="163" t="str">
        <f t="shared" ca="1" si="1735"/>
        <v>-</v>
      </c>
      <c r="GG527" s="163">
        <f t="shared" ca="1" si="1735"/>
        <v>0</v>
      </c>
      <c r="GH527" s="163" t="str">
        <f t="shared" ca="1" si="1735"/>
        <v>-</v>
      </c>
      <c r="GI527" s="161" cm="1">
        <f t="array" ref="GI527">INDEX(i.rev,$K527,GI$15)</f>
        <v>1.1000000000000001</v>
      </c>
      <c r="GJ527" s="163">
        <f t="shared" ca="1" si="1811"/>
        <v>0</v>
      </c>
      <c r="GK527" s="163">
        <f t="shared" ca="1" si="1811"/>
        <v>1</v>
      </c>
      <c r="GL527" s="163">
        <f t="shared" ca="1" si="1811"/>
        <v>0</v>
      </c>
      <c r="GM527" s="163">
        <f t="shared" ca="1" si="1811"/>
        <v>1</v>
      </c>
      <c r="GN527" s="163">
        <f t="shared" ca="1" si="1811"/>
        <v>1</v>
      </c>
      <c r="GO527" s="163">
        <f t="shared" ca="1" si="1811"/>
        <v>1</v>
      </c>
      <c r="GP527" s="163">
        <f t="shared" ca="1" si="1811"/>
        <v>0</v>
      </c>
      <c r="GQ527" s="163">
        <f t="shared" ca="1" si="1811"/>
        <v>0</v>
      </c>
      <c r="GR527" s="163">
        <f t="shared" ca="1" si="1811"/>
        <v>0</v>
      </c>
      <c r="GS527" s="163">
        <f t="shared" ca="1" si="1811"/>
        <v>0</v>
      </c>
      <c r="GT527" s="163">
        <f t="shared" ca="1" si="1811"/>
        <v>0</v>
      </c>
      <c r="GU527" s="163">
        <f t="shared" ca="1" si="1811"/>
        <v>0</v>
      </c>
      <c r="GV527" s="163">
        <f t="shared" ca="1" si="1811"/>
        <v>0</v>
      </c>
      <c r="GW527" s="163">
        <f t="shared" ca="1" si="1811"/>
        <v>0</v>
      </c>
      <c r="GX527" s="163">
        <f t="shared" ca="1" si="1811"/>
        <v>0</v>
      </c>
      <c r="GY527" s="163">
        <f t="shared" ca="1" si="1811"/>
        <v>0</v>
      </c>
      <c r="GZ527" s="161" cm="1">
        <f t="array" ref="GZ527">INDEX(i.rev,$K527,GZ$15)</f>
        <v>0</v>
      </c>
      <c r="HA527" s="163">
        <f t="shared" ca="1" si="1683"/>
        <v>0</v>
      </c>
      <c r="HB527" s="161" cm="1">
        <f t="array" ref="HB527">INDEX(i.rev,$K527,HB$15)</f>
        <v>1</v>
      </c>
      <c r="HC527" s="163">
        <f t="shared" ca="1" si="1848"/>
        <v>0</v>
      </c>
      <c r="HD527" s="163">
        <f t="shared" ca="1" si="1848"/>
        <v>0</v>
      </c>
      <c r="HE527" s="163">
        <f t="shared" ca="1" si="1848"/>
        <v>0</v>
      </c>
      <c r="HF527" s="163">
        <f t="shared" ca="1" si="1848"/>
        <v>0</v>
      </c>
      <c r="HG527" s="163">
        <f t="shared" ca="1" si="1848"/>
        <v>0</v>
      </c>
      <c r="HH527" s="163">
        <f t="shared" ca="1" si="1848"/>
        <v>0</v>
      </c>
      <c r="HI527" s="163">
        <f t="shared" ca="1" si="1848"/>
        <v>0</v>
      </c>
      <c r="HJ527" s="10"/>
      <c r="HK527" s="163" t="str">
        <f t="shared" ca="1" si="1848"/>
        <v>-</v>
      </c>
      <c r="HL527" s="163" t="str">
        <f t="shared" ca="1" si="1848"/>
        <v>-</v>
      </c>
      <c r="HM527" s="163" t="str">
        <f t="shared" ca="1" si="1848"/>
        <v>-</v>
      </c>
      <c r="HN527" s="163" t="str">
        <f t="shared" ca="1" si="1848"/>
        <v>-</v>
      </c>
      <c r="HO527" s="163" t="str">
        <f t="shared" ca="1" si="1837"/>
        <v>-</v>
      </c>
      <c r="HP527" s="161" t="b">
        <f t="shared" ca="1" si="1812"/>
        <v>0</v>
      </c>
      <c r="HQ527" s="161" t="b">
        <f t="shared" ca="1" si="1812"/>
        <v>0</v>
      </c>
      <c r="HR527" s="161" t="b">
        <f t="shared" ca="1" si="1812"/>
        <v>1</v>
      </c>
      <c r="HS527" s="163">
        <f t="shared" ca="1" si="1848"/>
        <v>0</v>
      </c>
      <c r="HT527" s="161">
        <f t="shared" ca="1" si="1813"/>
        <v>1</v>
      </c>
      <c r="HU527" s="161">
        <f t="shared" ca="1" si="1813"/>
        <v>1</v>
      </c>
      <c r="HV527" s="163" t="str">
        <f t="shared" ca="1" si="1848"/>
        <v>-</v>
      </c>
      <c r="HW527" s="163" t="str">
        <f t="shared" ca="1" si="1848"/>
        <v>-</v>
      </c>
      <c r="HX527" s="163" t="str">
        <f t="shared" ca="1" si="1848"/>
        <v>-</v>
      </c>
      <c r="HY527" s="163" t="str">
        <f t="shared" ca="1" si="1848"/>
        <v>-</v>
      </c>
      <c r="HZ527" s="163" t="str">
        <f t="shared" ca="1" si="1848"/>
        <v>-</v>
      </c>
      <c r="IA527" s="163" t="str">
        <f t="shared" ca="1" si="1848"/>
        <v>-</v>
      </c>
      <c r="IB527" s="163" t="str">
        <f t="shared" ca="1" si="1848"/>
        <v>-</v>
      </c>
      <c r="IC527" s="163" t="str">
        <f t="shared" ca="1" si="1848"/>
        <v>-</v>
      </c>
      <c r="ID527" s="163" t="str">
        <f t="shared" ca="1" si="1848"/>
        <v>-</v>
      </c>
      <c r="IE527" s="163" t="b">
        <f t="shared" ca="1" si="1848"/>
        <v>1</v>
      </c>
      <c r="IF527" s="163" t="str">
        <f t="shared" ca="1" si="1848"/>
        <v>-</v>
      </c>
      <c r="IG527" s="163" t="str">
        <f t="shared" ca="1" si="1848"/>
        <v>-</v>
      </c>
      <c r="IH527" s="163" t="str">
        <f t="shared" ca="1" si="1848"/>
        <v>-</v>
      </c>
      <c r="II527" s="163" t="b">
        <f t="shared" ca="1" si="1814"/>
        <v>1</v>
      </c>
      <c r="IJ527" s="163">
        <f t="shared" ca="1" si="1814"/>
        <v>0</v>
      </c>
      <c r="IK527" s="163" t="str">
        <f t="shared" ca="1" si="1814"/>
        <v>-</v>
      </c>
      <c r="IL527" s="163" t="str">
        <f t="shared" ca="1" si="1814"/>
        <v>-</v>
      </c>
      <c r="IM527" s="163" t="str">
        <f t="shared" ca="1" si="1814"/>
        <v>-</v>
      </c>
      <c r="IN527" s="163" t="str">
        <f t="shared" ca="1" si="1814"/>
        <v>-</v>
      </c>
      <c r="IO527" s="163" t="str">
        <f t="shared" ca="1" si="1814"/>
        <v>-</v>
      </c>
      <c r="IP527" s="163">
        <f t="shared" ca="1" si="1814"/>
        <v>0</v>
      </c>
      <c r="IQ527" s="163" t="str">
        <f t="shared" ca="1" si="1814"/>
        <v>-</v>
      </c>
      <c r="IR527" s="163" t="str">
        <f t="shared" ca="1" si="1814"/>
        <v>-</v>
      </c>
      <c r="IS527" s="163" t="str">
        <f t="shared" ca="1" si="1814"/>
        <v>-</v>
      </c>
      <c r="IT527" s="163">
        <f t="shared" ca="1" si="1814"/>
        <v>500</v>
      </c>
      <c r="IU527" s="163">
        <f t="shared" ca="1" si="1814"/>
        <v>500</v>
      </c>
      <c r="IV527" s="163" t="str">
        <f t="shared" ca="1" si="1814"/>
        <v>-</v>
      </c>
      <c r="IW527" s="163" t="str">
        <f t="shared" ca="1" si="1814"/>
        <v>-</v>
      </c>
      <c r="IX527" s="163" t="str">
        <f t="shared" ca="1" si="1814"/>
        <v>-</v>
      </c>
      <c r="IY527" s="163" t="str">
        <f t="shared" ca="1" si="1815"/>
        <v>-</v>
      </c>
      <c r="IZ527" s="163" t="str">
        <f t="shared" ca="1" si="1827"/>
        <v>-</v>
      </c>
      <c r="JA527" s="163" t="str">
        <f t="shared" ca="1" si="1827"/>
        <v>-</v>
      </c>
      <c r="JB527" s="163" t="str">
        <f t="shared" ca="1" si="1827"/>
        <v>-</v>
      </c>
      <c r="JC527" s="163" t="str">
        <f t="shared" ca="1" si="1827"/>
        <v>-</v>
      </c>
      <c r="JD527" s="163" t="str">
        <f t="shared" ca="1" si="1827"/>
        <v>-</v>
      </c>
      <c r="JE527" s="163" t="str">
        <f t="shared" ca="1" si="1827"/>
        <v>-</v>
      </c>
      <c r="JF527" s="163" t="str">
        <f t="shared" ca="1" si="1827"/>
        <v>-</v>
      </c>
      <c r="JG527" s="163" t="str">
        <f t="shared" ca="1" si="1827"/>
        <v>-</v>
      </c>
      <c r="JH527" s="163" t="str">
        <f t="shared" ca="1" si="1827"/>
        <v>-</v>
      </c>
      <c r="JI527" s="163" t="str">
        <f t="shared" ca="1" si="1850"/>
        <v>-</v>
      </c>
      <c r="JJ527" s="163" t="str">
        <f t="shared" ca="1" si="1850"/>
        <v>-</v>
      </c>
      <c r="JK527" s="163" t="str">
        <f t="shared" ca="1" si="1850"/>
        <v>-</v>
      </c>
      <c r="JL527" s="163" t="str">
        <f t="shared" ca="1" si="1850"/>
        <v>-</v>
      </c>
      <c r="JM527" s="163" t="str">
        <f t="shared" ca="1" si="1850"/>
        <v>-</v>
      </c>
      <c r="JN527" s="163" t="str">
        <f t="shared" ca="1" si="1850"/>
        <v>-</v>
      </c>
      <c r="JO527" s="163" t="str">
        <f t="shared" ca="1" si="1850"/>
        <v>-</v>
      </c>
      <c r="JP527" s="163" t="str">
        <f t="shared" ca="1" si="1850"/>
        <v>-</v>
      </c>
      <c r="JQ527" s="163" t="str">
        <f t="shared" ca="1" si="1850"/>
        <v>-</v>
      </c>
      <c r="JR527" s="163" t="str">
        <f t="shared" ca="1" si="1850"/>
        <v>-</v>
      </c>
      <c r="JS527" s="163" t="str">
        <f t="shared" ca="1" si="1827"/>
        <v>-</v>
      </c>
      <c r="JT527" s="163" t="str">
        <f t="shared" ca="1" si="1827"/>
        <v>-</v>
      </c>
      <c r="JU527" s="163" t="str">
        <f t="shared" ca="1" si="1827"/>
        <v>-</v>
      </c>
      <c r="JV527" s="163" t="str">
        <f t="shared" ca="1" si="1827"/>
        <v>-</v>
      </c>
      <c r="JW527" s="163" t="str">
        <f t="shared" ca="1" si="1827"/>
        <v>-</v>
      </c>
      <c r="JX527" s="163" t="str">
        <f t="shared" ca="1" si="1815"/>
        <v>-</v>
      </c>
      <c r="JY527" s="163" t="str">
        <f t="shared" ca="1" si="1858"/>
        <v>-</v>
      </c>
      <c r="JZ527" s="163" t="str">
        <f t="shared" ca="1" si="1858"/>
        <v>-</v>
      </c>
      <c r="KA527" s="163" t="str">
        <f t="shared" ca="1" si="1858"/>
        <v>-</v>
      </c>
      <c r="KB527" s="163" t="str">
        <f t="shared" ca="1" si="1858"/>
        <v>-</v>
      </c>
      <c r="KC527" s="163" t="str">
        <f t="shared" ca="1" si="1858"/>
        <v>-</v>
      </c>
      <c r="KD527" s="163" t="str">
        <f t="shared" ca="1" si="1858"/>
        <v>-</v>
      </c>
      <c r="KE527" s="163" t="str">
        <f t="shared" ca="1" si="1858"/>
        <v>-</v>
      </c>
      <c r="KF527" s="163" t="str">
        <f t="shared" ca="1" si="1858"/>
        <v>-</v>
      </c>
      <c r="KG527" s="163" t="str">
        <f t="shared" ca="1" si="1858"/>
        <v>-</v>
      </c>
      <c r="KH527" s="163" t="str">
        <f t="shared" ca="1" si="1858"/>
        <v>-</v>
      </c>
      <c r="KI527" s="163" t="str">
        <f t="shared" ca="1" si="1858"/>
        <v>-</v>
      </c>
      <c r="KJ527" s="163" t="str">
        <f t="shared" ca="1" si="1858"/>
        <v>-</v>
      </c>
      <c r="KK527" s="163" t="str">
        <f t="shared" ca="1" si="1858"/>
        <v>-</v>
      </c>
      <c r="KL527" s="163" t="str">
        <f t="shared" ca="1" si="1858"/>
        <v>-</v>
      </c>
      <c r="KM527" s="163" t="str">
        <f t="shared" ca="1" si="1858"/>
        <v>-</v>
      </c>
      <c r="KN527" s="163" t="str">
        <f t="shared" ca="1" si="1858"/>
        <v>-</v>
      </c>
      <c r="KO527" s="163" t="str">
        <f t="shared" ca="1" si="1858"/>
        <v>-</v>
      </c>
      <c r="KP527" s="163" t="str">
        <f t="shared" ca="1" si="1858"/>
        <v>-</v>
      </c>
      <c r="KQ527" s="163" t="str">
        <f t="shared" ca="1" si="1858"/>
        <v>-</v>
      </c>
      <c r="KR527" s="163" t="str">
        <f t="shared" ca="1" si="1858"/>
        <v>-</v>
      </c>
      <c r="KS527" s="163" t="str">
        <f t="shared" ca="1" si="1858"/>
        <v>-</v>
      </c>
      <c r="KT527" s="163" t="str">
        <f t="shared" ca="1" si="1858"/>
        <v>-</v>
      </c>
      <c r="KU527" s="163" t="str">
        <f t="shared" ca="1" si="1858"/>
        <v>-</v>
      </c>
      <c r="KV527" s="163" t="str">
        <f t="shared" ca="1" si="1858"/>
        <v>-</v>
      </c>
      <c r="KW527" s="163" t="str">
        <f t="shared" ca="1" si="1858"/>
        <v>-</v>
      </c>
      <c r="KX527" s="163" t="str">
        <f t="shared" ca="1" si="1858"/>
        <v>-</v>
      </c>
      <c r="KY527" s="163" t="str">
        <f t="shared" ca="1" si="1858"/>
        <v>-</v>
      </c>
      <c r="KZ527" s="163" t="str">
        <f t="shared" ca="1" si="1858"/>
        <v>-</v>
      </c>
      <c r="LA527" s="163" t="str">
        <f t="shared" ca="1" si="1858"/>
        <v>-</v>
      </c>
      <c r="LB527" s="163" t="str">
        <f t="shared" ca="1" si="1858"/>
        <v>-</v>
      </c>
      <c r="LC527" s="163" t="str">
        <f t="shared" ca="1" si="1858"/>
        <v>-</v>
      </c>
      <c r="LD527" s="163" t="str">
        <f t="shared" ca="1" si="1858"/>
        <v>-</v>
      </c>
      <c r="LE527" s="163" t="str">
        <f t="shared" ca="1" si="1858"/>
        <v>-</v>
      </c>
      <c r="LF527" s="163" t="str">
        <f t="shared" ca="1" si="1858"/>
        <v>-</v>
      </c>
      <c r="LG527" s="163" t="str">
        <f t="shared" ca="1" si="1858"/>
        <v>-</v>
      </c>
      <c r="LH527" s="163" t="str">
        <f t="shared" ca="1" si="1858"/>
        <v>-</v>
      </c>
      <c r="LI527" s="163" t="str">
        <f t="shared" ca="1" si="1858"/>
        <v>-</v>
      </c>
      <c r="LJ527" s="163" t="str">
        <f t="shared" ca="1" si="1858"/>
        <v>-</v>
      </c>
      <c r="LK527" s="163" t="str">
        <f t="shared" ca="1" si="1858"/>
        <v>-</v>
      </c>
      <c r="LL527" s="163" t="str">
        <f t="shared" ca="1" si="1858"/>
        <v>-</v>
      </c>
      <c r="LM527" s="163" t="str">
        <f t="shared" ca="1" si="1858"/>
        <v>-</v>
      </c>
      <c r="LN527" s="163" t="str">
        <f t="shared" ca="1" si="1858"/>
        <v>-</v>
      </c>
      <c r="LO527" s="163" t="str">
        <f t="shared" ca="1" si="1815"/>
        <v>-</v>
      </c>
      <c r="LP527" s="163" t="str">
        <f t="shared" ca="1" si="1815"/>
        <v>-</v>
      </c>
      <c r="LQ527" s="163" t="str">
        <f t="shared" ca="1" si="1815"/>
        <v>-</v>
      </c>
      <c r="LR527" s="163" t="str">
        <f t="shared" ca="1" si="1815"/>
        <v>-</v>
      </c>
      <c r="LS527" s="163" t="str">
        <f t="shared" ca="1" si="1815"/>
        <v>-</v>
      </c>
      <c r="LT527" s="163" t="str">
        <f t="shared" ca="1" si="1815"/>
        <v>-</v>
      </c>
      <c r="LU527" s="163" t="str">
        <f t="shared" ca="1" si="1815"/>
        <v>-</v>
      </c>
      <c r="LV527" s="163" t="str">
        <f t="shared" ca="1" si="1815"/>
        <v>-</v>
      </c>
      <c r="LW527" s="163" t="str">
        <f t="shared" ca="1" si="1815"/>
        <v>-</v>
      </c>
      <c r="LX527" s="163" t="str">
        <f t="shared" ca="1" si="1815"/>
        <v>-</v>
      </c>
      <c r="LY527" s="10"/>
      <c r="LZ527" s="161">
        <f t="shared" ca="1" si="1694"/>
        <v>4.4999999999999998E-2</v>
      </c>
      <c r="MA527" s="161">
        <f t="shared" ca="1" si="1695"/>
        <v>4.4999999999999998E-2</v>
      </c>
      <c r="MB527" s="163">
        <f t="shared" ca="1" si="1797"/>
        <v>1</v>
      </c>
      <c r="MC527" s="163">
        <f t="shared" ca="1" si="1797"/>
        <v>0</v>
      </c>
      <c r="MD527" s="163">
        <f t="shared" ca="1" si="1797"/>
        <v>1</v>
      </c>
      <c r="ME527" s="163">
        <f t="shared" ca="1" si="1797"/>
        <v>1</v>
      </c>
      <c r="MF527" s="163">
        <f t="shared" ca="1" si="1797"/>
        <v>0</v>
      </c>
      <c r="MG527" s="163">
        <f t="shared" ca="1" si="1797"/>
        <v>70</v>
      </c>
      <c r="MH527" s="163">
        <f t="shared" ca="1" si="1797"/>
        <v>50</v>
      </c>
      <c r="MI527" s="163">
        <f t="shared" ca="1" si="1797"/>
        <v>85</v>
      </c>
      <c r="MJ527" s="163">
        <f t="shared" ca="1" si="1797"/>
        <v>50</v>
      </c>
      <c r="MK527" s="161">
        <f t="shared" ca="1" si="1697"/>
        <v>1</v>
      </c>
      <c r="ML527" s="161">
        <f t="shared" ca="1" si="1698"/>
        <v>1</v>
      </c>
      <c r="MM527" s="161">
        <f t="shared" ca="1" si="1699"/>
        <v>1</v>
      </c>
      <c r="MN527" s="161">
        <f t="shared" ca="1" si="1700"/>
        <v>1</v>
      </c>
      <c r="MO527" s="161">
        <f t="shared" ca="1" si="1700"/>
        <v>1</v>
      </c>
      <c r="MP527" s="163">
        <f t="shared" ca="1" si="1797"/>
        <v>1</v>
      </c>
      <c r="MQ527" s="10"/>
      <c r="MR527" s="163">
        <f t="shared" ca="1" si="1797"/>
        <v>1</v>
      </c>
      <c r="MS527" s="161">
        <f t="shared" ca="1" si="1701"/>
        <v>1</v>
      </c>
      <c r="MT527" s="163">
        <f t="shared" ca="1" si="1797"/>
        <v>0.75</v>
      </c>
      <c r="MU527" s="163">
        <f t="shared" ca="1" si="1797"/>
        <v>0.8</v>
      </c>
      <c r="MV527" s="163">
        <f t="shared" ca="1" si="1838"/>
        <v>0.82499999999999996</v>
      </c>
      <c r="MW527" s="163">
        <f t="shared" ca="1" si="1797"/>
        <v>0.875</v>
      </c>
      <c r="MX527" s="163">
        <f t="shared" ca="1" si="1797"/>
        <v>0.9</v>
      </c>
      <c r="MY527" s="163">
        <f t="shared" ca="1" si="1846"/>
        <v>0.75</v>
      </c>
      <c r="MZ527" s="163">
        <f t="shared" ca="1" si="1846"/>
        <v>0.78142857142857147</v>
      </c>
      <c r="NA527" s="163">
        <f t="shared" ca="1" si="1846"/>
        <v>0.82499999999999996</v>
      </c>
      <c r="NB527" s="163">
        <f t="shared" ca="1" si="1834"/>
        <v>0.875</v>
      </c>
      <c r="NC527" s="163">
        <f t="shared" ca="1" si="1846"/>
        <v>0.9</v>
      </c>
      <c r="ND527" s="163">
        <f t="shared" ca="1" si="1846"/>
        <v>0.9</v>
      </c>
      <c r="NE527" s="163">
        <f t="shared" ca="1" si="1846"/>
        <v>0.75</v>
      </c>
      <c r="NF527" s="163">
        <f t="shared" ca="1" si="1846"/>
        <v>0.78142857142857147</v>
      </c>
      <c r="NG527" s="163">
        <f t="shared" ca="1" si="1846"/>
        <v>0.82499999999999996</v>
      </c>
      <c r="NH527" s="163">
        <f t="shared" ca="1" si="1834"/>
        <v>0.875</v>
      </c>
      <c r="NI527" s="163">
        <f t="shared" ca="1" si="1846"/>
        <v>0.9</v>
      </c>
      <c r="NJ527" s="163">
        <f t="shared" ca="1" si="1846"/>
        <v>0.9</v>
      </c>
      <c r="NK527" s="163">
        <f t="shared" ca="1" si="1846"/>
        <v>0.75</v>
      </c>
      <c r="NL527" s="163">
        <f t="shared" ca="1" si="1846"/>
        <v>0.78142857142857147</v>
      </c>
      <c r="NM527" s="163">
        <f t="shared" ca="1" si="1846"/>
        <v>0.82499999999999996</v>
      </c>
      <c r="NN527" s="163">
        <f t="shared" ca="1" si="1834"/>
        <v>0.875</v>
      </c>
      <c r="NO527" s="163">
        <f t="shared" ca="1" si="1846"/>
        <v>0.9</v>
      </c>
      <c r="NP527" s="163">
        <f t="shared" ca="1" si="1846"/>
        <v>0.9</v>
      </c>
      <c r="NQ527" s="163">
        <f t="shared" ca="1" si="1846"/>
        <v>0.75</v>
      </c>
      <c r="NR527" s="163">
        <f t="shared" ca="1" si="1846"/>
        <v>0.78142857142857147</v>
      </c>
      <c r="NS527" s="163">
        <f t="shared" ca="1" si="1846"/>
        <v>0.82499999999999996</v>
      </c>
      <c r="NT527" s="163">
        <f t="shared" ca="1" si="1834"/>
        <v>0.875</v>
      </c>
      <c r="NU527" s="163">
        <f t="shared" ca="1" si="1846"/>
        <v>0.9</v>
      </c>
      <c r="NV527" s="163">
        <f t="shared" ca="1" si="1846"/>
        <v>0.9</v>
      </c>
      <c r="NW527" s="163">
        <f t="shared" ca="1" si="1846"/>
        <v>0.75</v>
      </c>
      <c r="NX527" s="163">
        <f t="shared" ca="1" si="1846"/>
        <v>0.78142857142857147</v>
      </c>
      <c r="NY527" s="163">
        <f t="shared" ca="1" si="1846"/>
        <v>0.82499999999999996</v>
      </c>
      <c r="NZ527" s="163">
        <f t="shared" ca="1" si="1834"/>
        <v>0.875</v>
      </c>
      <c r="OA527" s="163">
        <f t="shared" ca="1" si="1846"/>
        <v>0.9</v>
      </c>
      <c r="OB527" s="163">
        <f t="shared" ca="1" si="1846"/>
        <v>0.9</v>
      </c>
      <c r="OC527" s="163">
        <f t="shared" ca="1" si="1846"/>
        <v>0.75</v>
      </c>
      <c r="OD527" s="163">
        <f t="shared" ca="1" si="1846"/>
        <v>0.78142857142857147</v>
      </c>
      <c r="OE527" s="163">
        <f t="shared" ca="1" si="1846"/>
        <v>0.82499999999999996</v>
      </c>
      <c r="OF527" s="163">
        <f t="shared" ca="1" si="1834"/>
        <v>0.875</v>
      </c>
      <c r="OG527" s="163">
        <f t="shared" ca="1" si="1846"/>
        <v>0.9</v>
      </c>
      <c r="OH527" s="163">
        <f t="shared" ca="1" si="1846"/>
        <v>0.9</v>
      </c>
      <c r="OI527" s="163">
        <f t="shared" ca="1" si="1846"/>
        <v>0.75</v>
      </c>
      <c r="OJ527" s="163">
        <f t="shared" ca="1" si="1846"/>
        <v>0.76904761904761909</v>
      </c>
      <c r="OK527" s="163">
        <f t="shared" ca="1" si="1846"/>
        <v>0.82000000000000006</v>
      </c>
      <c r="OL527" s="163">
        <f t="shared" ca="1" si="1834"/>
        <v>0.875</v>
      </c>
      <c r="OM527" s="163">
        <f t="shared" ca="1" si="1846"/>
        <v>0.9</v>
      </c>
      <c r="ON527" s="163">
        <f t="shared" ca="1" si="1846"/>
        <v>0.90000000000000013</v>
      </c>
      <c r="OO527" s="163">
        <f t="shared" ca="1" si="1846"/>
        <v>0.75</v>
      </c>
      <c r="OP527" s="163">
        <f t="shared" ca="1" si="1846"/>
        <v>0.76904761904761909</v>
      </c>
      <c r="OQ527" s="163">
        <f t="shared" ca="1" si="1846"/>
        <v>0.82000000000000006</v>
      </c>
      <c r="OR527" s="163">
        <f t="shared" ca="1" si="1834"/>
        <v>0.875</v>
      </c>
      <c r="OS527" s="163">
        <f t="shared" ca="1" si="1846"/>
        <v>0.9</v>
      </c>
      <c r="OT527" s="163">
        <f t="shared" ca="1" si="1846"/>
        <v>0.9</v>
      </c>
      <c r="OU527" s="163">
        <f t="shared" ca="1" si="1834"/>
        <v>0.875</v>
      </c>
      <c r="OV527" s="161">
        <f t="shared" ca="1" si="1705"/>
        <v>1</v>
      </c>
      <c r="OW527" s="161">
        <f t="shared" ca="1" si="1706"/>
        <v>1</v>
      </c>
      <c r="OX527" s="161" t="str">
        <f t="shared" ca="1" si="1707"/>
        <v>-</v>
      </c>
      <c r="OY527" s="163" t="str">
        <f t="shared" ca="1" si="1708"/>
        <v>-</v>
      </c>
      <c r="OZ527" s="161" t="str">
        <f t="shared" ca="1" si="1709"/>
        <v>-</v>
      </c>
      <c r="PA527" s="161" t="str">
        <f t="shared" ca="1" si="1710"/>
        <v>-</v>
      </c>
      <c r="PB527" s="163">
        <f t="shared" ca="1" si="1797"/>
        <v>0</v>
      </c>
      <c r="PC527" s="27">
        <v>0</v>
      </c>
    </row>
    <row r="528" spans="1:419" s="143" customFormat="1" hidden="1" outlineLevel="1">
      <c r="A528" s="121">
        <f t="shared" si="14"/>
        <v>523</v>
      </c>
      <c r="B528" s="121">
        <f t="shared" si="1836"/>
        <v>13</v>
      </c>
      <c r="C528" s="143">
        <f t="shared" si="1724"/>
        <v>1002</v>
      </c>
      <c r="D528" s="143" t="s">
        <v>884</v>
      </c>
      <c r="E528" s="143" t="b">
        <f t="shared" ref="E528" si="1860">J528=1</f>
        <v>0</v>
      </c>
      <c r="F528" s="143" t="b">
        <v>0</v>
      </c>
      <c r="G528" s="143" t="b">
        <f t="shared" ref="G528" si="1861">E528</f>
        <v>0</v>
      </c>
      <c r="H528" s="139">
        <f t="shared" ca="1" si="1817"/>
        <v>3</v>
      </c>
      <c r="I528" s="32">
        <v>3</v>
      </c>
      <c r="J528" s="32">
        <v>3</v>
      </c>
      <c r="K528" s="32">
        <v>4</v>
      </c>
      <c r="L528" s="139">
        <f t="shared" ca="1" si="1817"/>
        <v>1</v>
      </c>
      <c r="M528" s="139">
        <f t="shared" ca="1" si="1817"/>
        <v>1</v>
      </c>
      <c r="N528" s="139">
        <f t="shared" ca="1" si="1817"/>
        <v>1</v>
      </c>
      <c r="O528" s="139">
        <f t="shared" ref="O528:AB533" ca="1" si="1862">OFFSET(O528,-1,0)</f>
        <v>1</v>
      </c>
      <c r="P528" s="139">
        <f t="shared" ca="1" si="1862"/>
        <v>1</v>
      </c>
      <c r="Q528" s="139">
        <f t="shared" ca="1" si="1862"/>
        <v>1</v>
      </c>
      <c r="R528" s="139">
        <f t="shared" ca="1" si="1862"/>
        <v>2</v>
      </c>
      <c r="S528" s="139">
        <f t="shared" ca="1" si="1862"/>
        <v>1</v>
      </c>
      <c r="T528" s="139">
        <f t="shared" ca="1" si="1862"/>
        <v>1</v>
      </c>
      <c r="U528" s="139">
        <f t="shared" ca="1" si="1862"/>
        <v>1</v>
      </c>
      <c r="V528" s="139">
        <f t="shared" ca="1" si="1862"/>
        <v>1</v>
      </c>
      <c r="W528" s="139">
        <f t="shared" ca="1" si="1862"/>
        <v>1</v>
      </c>
      <c r="X528" s="139">
        <f t="shared" ca="1" si="1862"/>
        <v>1</v>
      </c>
      <c r="Y528" s="139">
        <f t="shared" ca="1" si="1862"/>
        <v>1</v>
      </c>
      <c r="Z528" s="139">
        <f t="shared" ca="1" si="1862"/>
        <v>1</v>
      </c>
      <c r="AA528" s="139">
        <f t="shared" ca="1" si="1862"/>
        <v>1</v>
      </c>
      <c r="AB528" s="139">
        <f t="shared" ca="1" si="1862"/>
        <v>1</v>
      </c>
      <c r="AC528" s="139">
        <f t="shared" ca="1" si="1818"/>
        <v>1</v>
      </c>
      <c r="AE528" s="157"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163" t="str">
        <f t="shared" ca="1" si="1807"/>
        <v>-</v>
      </c>
      <c r="AI528" s="163" t="str">
        <f t="shared" ca="1" si="1807"/>
        <v>-</v>
      </c>
      <c r="AJ528" s="163" t="str">
        <f t="shared" ca="1" si="1807"/>
        <v>-</v>
      </c>
      <c r="AK528" s="163" t="str">
        <f t="shared" ca="1" si="1807"/>
        <v>-</v>
      </c>
      <c r="AL528" s="163" t="str">
        <f t="shared" ca="1" si="1807"/>
        <v>-</v>
      </c>
      <c r="AM528" s="163" t="b">
        <f t="shared" ca="1" si="1807"/>
        <v>1</v>
      </c>
      <c r="AN528" s="10"/>
      <c r="AO528" s="161" t="b">
        <f t="shared" si="1808"/>
        <v>0</v>
      </c>
      <c r="AP528" s="161">
        <f t="shared" si="1808"/>
        <v>2</v>
      </c>
      <c r="AQ528" s="161" t="b">
        <f t="shared" si="1808"/>
        <v>0</v>
      </c>
      <c r="AR528" s="161" t="b">
        <f t="shared" si="1808"/>
        <v>1</v>
      </c>
      <c r="AS528" s="161" t="b">
        <f t="shared" si="1808"/>
        <v>1</v>
      </c>
      <c r="AT528" s="161" t="b">
        <f t="shared" si="1808"/>
        <v>0</v>
      </c>
      <c r="AU528" s="161">
        <f t="shared" ca="1" si="1670"/>
        <v>0</v>
      </c>
      <c r="AV528" s="161" t="b">
        <f t="shared" si="1809"/>
        <v>1</v>
      </c>
      <c r="AW528" s="161" t="b">
        <f t="shared" si="1809"/>
        <v>1</v>
      </c>
      <c r="AX528" s="161">
        <f t="shared" si="1809"/>
        <v>1</v>
      </c>
      <c r="AY528" s="161">
        <f t="shared" si="1809"/>
        <v>5.0000000000000004E-6</v>
      </c>
      <c r="AZ528" s="161" t="str">
        <f t="shared" si="1809"/>
        <v>-</v>
      </c>
      <c r="BA528" s="10"/>
      <c r="BB528" s="161" t="b">
        <f t="shared" si="1672"/>
        <v>1</v>
      </c>
      <c r="BC528" s="163" t="b">
        <f t="shared" ca="1" si="1673"/>
        <v>1</v>
      </c>
      <c r="BD528" s="163" t="b">
        <f t="shared" ca="1" si="1673"/>
        <v>1</v>
      </c>
      <c r="BE528" s="162">
        <f t="shared" ca="1" si="1674"/>
        <v>3210</v>
      </c>
      <c r="BF528" s="163" t="str">
        <f t="shared" ref="BF528:DR534" ca="1" si="1863">OFFSET(BF$5,$B528,0)</f>
        <v>-</v>
      </c>
      <c r="BG528" s="163" t="str">
        <f t="shared" ca="1" si="1863"/>
        <v>-</v>
      </c>
      <c r="BH528" s="163" t="str">
        <f t="shared" ca="1" si="1863"/>
        <v>-</v>
      </c>
      <c r="BI528" s="163" t="str">
        <f t="shared" ca="1" si="1863"/>
        <v>-</v>
      </c>
      <c r="BJ528" s="163" t="str">
        <f t="shared" ca="1" si="1863"/>
        <v>-</v>
      </c>
      <c r="BK528" s="163">
        <f t="shared" ca="1" si="1863"/>
        <v>1</v>
      </c>
      <c r="BL528" s="163">
        <f t="shared" ca="1" si="1863"/>
        <v>1</v>
      </c>
      <c r="BM528" s="163" t="str">
        <f t="shared" ca="1" si="1863"/>
        <v>-</v>
      </c>
      <c r="BN528" s="163" t="str">
        <f t="shared" ca="1" si="1863"/>
        <v>-</v>
      </c>
      <c r="BO528" s="163" t="b">
        <f t="shared" ca="1" si="1676"/>
        <v>0</v>
      </c>
      <c r="BP528" s="163" t="b">
        <f t="shared" ca="1" si="1823"/>
        <v>0</v>
      </c>
      <c r="BQ528" s="163" t="b">
        <f t="shared" ca="1" si="1823"/>
        <v>0</v>
      </c>
      <c r="BR528" s="163" t="b">
        <f t="shared" ca="1" si="1823"/>
        <v>0</v>
      </c>
      <c r="BS528" s="163" t="b">
        <f t="shared" ca="1" si="1823"/>
        <v>0</v>
      </c>
      <c r="BT528" s="163" t="b">
        <f t="shared" ca="1" si="1823"/>
        <v>0</v>
      </c>
      <c r="BU528" s="163" t="b">
        <f t="shared" ca="1" si="1823"/>
        <v>0</v>
      </c>
      <c r="BV528" s="163" t="b">
        <f t="shared" ca="1" si="1823"/>
        <v>0</v>
      </c>
      <c r="BW528" s="163" t="b">
        <f t="shared" ca="1" si="1823"/>
        <v>0</v>
      </c>
      <c r="BX528" s="163" t="str">
        <f t="shared" ca="1" si="1863"/>
        <v>-</v>
      </c>
      <c r="BY528" s="163" t="str">
        <f t="shared" ca="1" si="1863"/>
        <v>-</v>
      </c>
      <c r="BZ528" s="163" t="str">
        <f t="shared" ca="1" si="1863"/>
        <v>-</v>
      </c>
      <c r="CA528" s="163" t="str">
        <f t="shared" ca="1" si="1863"/>
        <v>-</v>
      </c>
      <c r="CB528" s="163" t="str">
        <f t="shared" ca="1" si="1863"/>
        <v>-</v>
      </c>
      <c r="CC528" s="163" t="str">
        <f t="shared" ca="1" si="1863"/>
        <v>-</v>
      </c>
      <c r="CD528" s="163" t="str">
        <f t="shared" ca="1" si="1863"/>
        <v>-</v>
      </c>
      <c r="CE528" s="163" t="str">
        <f t="shared" ca="1" si="1863"/>
        <v>-</v>
      </c>
      <c r="CF528" s="163" t="str">
        <f t="shared" ca="1" si="1863"/>
        <v>-</v>
      </c>
      <c r="CG528" s="163" t="str">
        <f t="shared" ca="1" si="1863"/>
        <v>-</v>
      </c>
      <c r="CH528" s="163" t="str">
        <f t="shared" ca="1" si="1863"/>
        <v>-</v>
      </c>
      <c r="CI528" s="163" t="str">
        <f t="shared" ca="1" si="1863"/>
        <v>-</v>
      </c>
      <c r="CJ528" s="163" t="str">
        <f t="shared" ca="1" si="1863"/>
        <v>-</v>
      </c>
      <c r="CK528" s="163" t="str">
        <f t="shared" ca="1" si="1863"/>
        <v>-</v>
      </c>
      <c r="CL528" s="163" t="str">
        <f t="shared" ca="1" si="1863"/>
        <v>-</v>
      </c>
      <c r="CM528" s="163" t="str">
        <f t="shared" ca="1" si="1863"/>
        <v>-</v>
      </c>
      <c r="CN528" s="163" t="str">
        <f t="shared" ca="1" si="1863"/>
        <v>-</v>
      </c>
      <c r="CO528" s="163" t="str">
        <f t="shared" ca="1" si="1863"/>
        <v>-</v>
      </c>
      <c r="CP528" s="163" t="str">
        <f t="shared" ca="1" si="1863"/>
        <v>-</v>
      </c>
      <c r="CQ528" s="163" t="str">
        <f t="shared" ca="1" si="1863"/>
        <v>-</v>
      </c>
      <c r="CR528" s="163" t="str">
        <f t="shared" ca="1" si="1863"/>
        <v>-</v>
      </c>
      <c r="CS528" s="163" t="str">
        <f t="shared" ca="1" si="1863"/>
        <v>-</v>
      </c>
      <c r="CT528" s="163" t="str">
        <f t="shared" ca="1" si="1863"/>
        <v>-</v>
      </c>
      <c r="CU528" s="163" t="str">
        <f t="shared" ca="1" si="1863"/>
        <v>-</v>
      </c>
      <c r="CV528" s="163" t="str">
        <f t="shared" ca="1" si="1863"/>
        <v>-</v>
      </c>
      <c r="CW528" s="163" t="str">
        <f t="shared" ca="1" si="1863"/>
        <v>-</v>
      </c>
      <c r="CX528" s="163" t="str">
        <f t="shared" ca="1" si="1863"/>
        <v>-</v>
      </c>
      <c r="CY528" s="163" t="str">
        <f t="shared" ca="1" si="1863"/>
        <v>-</v>
      </c>
      <c r="CZ528" s="163" t="str">
        <f t="shared" ca="1" si="1863"/>
        <v>-</v>
      </c>
      <c r="DA528" s="163" t="str">
        <f t="shared" ca="1" si="1863"/>
        <v>-</v>
      </c>
      <c r="DB528" s="163" t="str">
        <f t="shared" ca="1" si="1863"/>
        <v>-</v>
      </c>
      <c r="DC528" s="163" t="str">
        <f t="shared" ca="1" si="1863"/>
        <v>-</v>
      </c>
      <c r="DD528" s="163" t="str">
        <f t="shared" ca="1" si="1863"/>
        <v>-</v>
      </c>
      <c r="DE528" s="163" t="str">
        <f t="shared" ca="1" si="1863"/>
        <v>-</v>
      </c>
      <c r="DF528" s="163" t="str">
        <f t="shared" ca="1" si="1863"/>
        <v>-</v>
      </c>
      <c r="DG528" s="163" t="str">
        <f t="shared" ca="1" si="1863"/>
        <v>-</v>
      </c>
      <c r="DH528" s="163" t="str">
        <f t="shared" ca="1" si="1863"/>
        <v>-</v>
      </c>
      <c r="DI528" s="163" t="str">
        <f t="shared" ca="1" si="1863"/>
        <v>-</v>
      </c>
      <c r="DJ528" s="163" t="str">
        <f t="shared" ca="1" si="1863"/>
        <v>-</v>
      </c>
      <c r="DK528" s="163" t="str">
        <f t="shared" ca="1" si="1863"/>
        <v>-</v>
      </c>
      <c r="DL528" s="10"/>
      <c r="DM528" s="163" t="str">
        <f t="shared" ca="1" si="1863"/>
        <v>-</v>
      </c>
      <c r="DN528" s="163" t="str">
        <f t="shared" ca="1" si="1863"/>
        <v>-</v>
      </c>
      <c r="DO528" s="163" t="str">
        <f t="shared" ca="1" si="1863"/>
        <v>-</v>
      </c>
      <c r="DP528" s="163" t="str">
        <f t="shared" ca="1" si="1863"/>
        <v>-</v>
      </c>
      <c r="DQ528" s="163" t="str">
        <f t="shared" ca="1" si="1863"/>
        <v>-</v>
      </c>
      <c r="DR528" s="163" t="str">
        <f t="shared" ca="1" si="1863"/>
        <v>-</v>
      </c>
      <c r="DS528" s="163" t="str">
        <f t="shared" ca="1" si="1859"/>
        <v>-</v>
      </c>
      <c r="DT528" s="163" t="str">
        <f t="shared" ca="1" si="1859"/>
        <v>-</v>
      </c>
      <c r="DU528" s="163" t="str">
        <f t="shared" ca="1" si="1859"/>
        <v>-</v>
      </c>
      <c r="DV528" s="163" t="str">
        <f t="shared" ca="1" si="1859"/>
        <v>-</v>
      </c>
      <c r="DW528" s="163" t="str">
        <f t="shared" ca="1" si="1859"/>
        <v>-</v>
      </c>
      <c r="DX528" s="161" t="b" cm="1">
        <f t="array" ref="DX528">INDEX(i.rev,$K528,DX$15)</f>
        <v>0</v>
      </c>
      <c r="DY528" s="161">
        <f t="shared" si="1680"/>
        <v>33</v>
      </c>
      <c r="DZ528" s="161" t="b" cm="1">
        <f t="array" ref="DZ528">INDEX(i.rev,$K528,DZ$15)</f>
        <v>0</v>
      </c>
      <c r="EA528" s="161" t="b" cm="1">
        <f t="array" ref="EA528">INDEX(i.rev,$K528,EA$15)</f>
        <v>1</v>
      </c>
      <c r="EB528" s="161" t="b" cm="1">
        <f t="array" ref="EB528">INDEX(i.rev,$K528,EB$15)</f>
        <v>1</v>
      </c>
      <c r="EC528" s="161" t="b" cm="1">
        <f t="array" ref="EC528">INDEX(i.rev,$K528,EC$15)</f>
        <v>1</v>
      </c>
      <c r="ED528" s="161" t="b" cm="1">
        <f t="array" ref="ED528">INDEX(i.rev,$K528,ED$15)</f>
        <v>1</v>
      </c>
      <c r="EE528" s="161" t="b" cm="1">
        <f t="array" ref="EE528">INDEX(i.rev,$K528,EE$15)</f>
        <v>1</v>
      </c>
      <c r="EF528" s="161" t="b" cm="1">
        <f t="array" ref="EF528">INDEX(i.rev,$K528,EF$15)</f>
        <v>1</v>
      </c>
      <c r="EG528" s="161" t="b" cm="1">
        <f t="array" ref="EG528">INDEX(i.rev,$K528,EG$15)</f>
        <v>1</v>
      </c>
      <c r="EH528" s="10"/>
      <c r="EI528" s="163" t="str">
        <f t="shared" ref="EI528:GC528" ca="1" si="1864">OFFSET(EI$5,$B528,0)</f>
        <v>-</v>
      </c>
      <c r="EJ528" s="163" t="str">
        <f t="shared" ca="1" si="1864"/>
        <v>-</v>
      </c>
      <c r="EK528" s="163" t="str">
        <f t="shared" ca="1" si="1864"/>
        <v>-</v>
      </c>
      <c r="EL528" s="163" t="str">
        <f t="shared" ca="1" si="1864"/>
        <v>-</v>
      </c>
      <c r="EM528" s="163" t="str">
        <f t="shared" ca="1" si="1864"/>
        <v>-</v>
      </c>
      <c r="EN528" s="163" t="str">
        <f t="shared" ca="1" si="1864"/>
        <v>-</v>
      </c>
      <c r="EO528" s="163" t="str">
        <f t="shared" ca="1" si="1864"/>
        <v>-</v>
      </c>
      <c r="EP528" s="163" t="str">
        <f t="shared" ca="1" si="1864"/>
        <v>-</v>
      </c>
      <c r="EQ528" s="163">
        <f t="shared" ca="1" si="1864"/>
        <v>1</v>
      </c>
      <c r="ER528" s="163">
        <f t="shared" ca="1" si="1864"/>
        <v>1</v>
      </c>
      <c r="ES528" s="163">
        <f t="shared" ca="1" si="1864"/>
        <v>0</v>
      </c>
      <c r="ET528" s="163" t="str">
        <f t="shared" ca="1" si="1864"/>
        <v>-</v>
      </c>
      <c r="EU528" s="163" t="str">
        <f t="shared" ca="1" si="1864"/>
        <v>-</v>
      </c>
      <c r="EV528" s="163" t="str">
        <f t="shared" ca="1" si="1864"/>
        <v>-</v>
      </c>
      <c r="EW528" s="163" t="str">
        <f t="shared" ca="1" si="1864"/>
        <v>-</v>
      </c>
      <c r="EX528" s="163" t="str">
        <f t="shared" ca="1" si="1864"/>
        <v>-</v>
      </c>
      <c r="EY528" s="163" t="str">
        <f t="shared" ca="1" si="1864"/>
        <v>-</v>
      </c>
      <c r="EZ528" s="163" t="str">
        <f t="shared" ca="1" si="1864"/>
        <v>-</v>
      </c>
      <c r="FA528" s="163">
        <f t="shared" ca="1" si="1864"/>
        <v>0</v>
      </c>
      <c r="FB528" s="163" t="str">
        <f t="shared" ca="1" si="1864"/>
        <v>-</v>
      </c>
      <c r="FC528" s="163" t="str">
        <f t="shared" ca="1" si="1864"/>
        <v>-</v>
      </c>
      <c r="FD528" s="163" t="str">
        <f t="shared" ca="1" si="1864"/>
        <v>-</v>
      </c>
      <c r="FE528" s="163" t="str">
        <f t="shared" ca="1" si="1864"/>
        <v>-</v>
      </c>
      <c r="FF528" s="163" t="str">
        <f t="shared" ca="1" si="1864"/>
        <v>-</v>
      </c>
      <c r="FG528" s="163">
        <f t="shared" ca="1" si="1864"/>
        <v>0</v>
      </c>
      <c r="FH528" s="163">
        <f t="shared" ca="1" si="1864"/>
        <v>0</v>
      </c>
      <c r="FI528" s="163">
        <f t="shared" ca="1" si="1864"/>
        <v>0</v>
      </c>
      <c r="FJ528" s="163">
        <f t="shared" ca="1" si="1864"/>
        <v>0</v>
      </c>
      <c r="FK528" s="163">
        <f t="shared" ca="1" si="1864"/>
        <v>0</v>
      </c>
      <c r="FL528" s="163">
        <f t="shared" ca="1" si="1864"/>
        <v>0</v>
      </c>
      <c r="FM528" s="163">
        <f t="shared" ca="1" si="1864"/>
        <v>0</v>
      </c>
      <c r="FN528" s="163" t="str">
        <f t="shared" ca="1" si="1864"/>
        <v>-</v>
      </c>
      <c r="FO528" s="163" t="str">
        <f t="shared" ca="1" si="1864"/>
        <v>-</v>
      </c>
      <c r="FP528" s="163" t="str">
        <f t="shared" ca="1" si="1864"/>
        <v>-</v>
      </c>
      <c r="FQ528" s="163" t="str">
        <f t="shared" ca="1" si="1864"/>
        <v>-</v>
      </c>
      <c r="FR528" s="163" t="str">
        <f t="shared" ca="1" si="1864"/>
        <v>-</v>
      </c>
      <c r="FS528" s="163" t="str">
        <f t="shared" ca="1" si="1864"/>
        <v>-</v>
      </c>
      <c r="FT528" s="163" t="str">
        <f t="shared" ca="1" si="1864"/>
        <v>-</v>
      </c>
      <c r="FU528" s="163" t="str">
        <f t="shared" ca="1" si="1864"/>
        <v>-</v>
      </c>
      <c r="FV528" s="163" t="str">
        <f t="shared" ca="1" si="1864"/>
        <v>-</v>
      </c>
      <c r="FW528" s="163" t="str">
        <f t="shared" ca="1" si="1864"/>
        <v>-</v>
      </c>
      <c r="FX528" s="163" t="str">
        <f t="shared" ca="1" si="1864"/>
        <v>-</v>
      </c>
      <c r="FY528" s="10"/>
      <c r="FZ528" s="163">
        <f t="shared" ca="1" si="1864"/>
        <v>1</v>
      </c>
      <c r="GA528" s="163" t="str">
        <f t="shared" ca="1" si="1864"/>
        <v>-</v>
      </c>
      <c r="GB528" s="163" t="str">
        <f t="shared" ca="1" si="1864"/>
        <v>-</v>
      </c>
      <c r="GC528" s="163" t="str">
        <f t="shared" ca="1" si="1864"/>
        <v>-</v>
      </c>
      <c r="GD528" s="163" t="str">
        <f t="shared" ca="1" si="1735"/>
        <v>-</v>
      </c>
      <c r="GE528" s="163" t="b">
        <f t="shared" ca="1" si="1735"/>
        <v>0</v>
      </c>
      <c r="GF528" s="163" t="str">
        <f t="shared" ca="1" si="1735"/>
        <v>-</v>
      </c>
      <c r="GG528" s="163">
        <f t="shared" ca="1" si="1735"/>
        <v>0</v>
      </c>
      <c r="GH528" s="163" t="str">
        <f t="shared" ca="1" si="1735"/>
        <v>-</v>
      </c>
      <c r="GI528" s="161" cm="1">
        <f t="array" ref="GI528">INDEX(i.rev,$K528,GI$15)</f>
        <v>1.1000000000000001</v>
      </c>
      <c r="GJ528" s="163">
        <f t="shared" ref="GJ528:GY528" ca="1" si="1865">OFFSET(GJ$5,$B528,0)</f>
        <v>0</v>
      </c>
      <c r="GK528" s="163">
        <f t="shared" ca="1" si="1865"/>
        <v>1</v>
      </c>
      <c r="GL528" s="163">
        <f t="shared" ca="1" si="1865"/>
        <v>0</v>
      </c>
      <c r="GM528" s="163">
        <f t="shared" ca="1" si="1865"/>
        <v>1</v>
      </c>
      <c r="GN528" s="163">
        <f t="shared" ca="1" si="1865"/>
        <v>1</v>
      </c>
      <c r="GO528" s="163">
        <f t="shared" ca="1" si="1865"/>
        <v>1</v>
      </c>
      <c r="GP528" s="163">
        <f t="shared" ca="1" si="1865"/>
        <v>0</v>
      </c>
      <c r="GQ528" s="163">
        <f t="shared" ca="1" si="1865"/>
        <v>0</v>
      </c>
      <c r="GR528" s="163">
        <f t="shared" ca="1" si="1865"/>
        <v>0</v>
      </c>
      <c r="GS528" s="163">
        <f t="shared" ca="1" si="1865"/>
        <v>0</v>
      </c>
      <c r="GT528" s="163">
        <f t="shared" ca="1" si="1865"/>
        <v>0</v>
      </c>
      <c r="GU528" s="163">
        <f t="shared" ca="1" si="1865"/>
        <v>0</v>
      </c>
      <c r="GV528" s="163">
        <f t="shared" ca="1" si="1865"/>
        <v>0</v>
      </c>
      <c r="GW528" s="163">
        <f t="shared" ca="1" si="1865"/>
        <v>0</v>
      </c>
      <c r="GX528" s="163">
        <f t="shared" ca="1" si="1865"/>
        <v>0</v>
      </c>
      <c r="GY528" s="163">
        <f t="shared" ca="1" si="1865"/>
        <v>0</v>
      </c>
      <c r="GZ528" s="161" cm="1">
        <f t="array" ref="GZ528">INDEX(i.rev,$K528,GZ$15)</f>
        <v>0</v>
      </c>
      <c r="HA528" s="163">
        <f t="shared" ca="1" si="1683"/>
        <v>0</v>
      </c>
      <c r="HB528" s="161" cm="1">
        <f t="array" ref="HB528">INDEX(i.rev,$K528,HB$15)</f>
        <v>1</v>
      </c>
      <c r="HC528" s="163">
        <f t="shared" ca="1" si="1848"/>
        <v>0</v>
      </c>
      <c r="HD528" s="163">
        <f t="shared" ca="1" si="1848"/>
        <v>0</v>
      </c>
      <c r="HE528" s="163">
        <f t="shared" ca="1" si="1848"/>
        <v>0</v>
      </c>
      <c r="HF528" s="163">
        <f t="shared" ca="1" si="1848"/>
        <v>0</v>
      </c>
      <c r="HG528" s="163">
        <f t="shared" ca="1" si="1848"/>
        <v>0</v>
      </c>
      <c r="HH528" s="163">
        <f t="shared" ca="1" si="1848"/>
        <v>0</v>
      </c>
      <c r="HI528" s="163">
        <f t="shared" ca="1" si="1848"/>
        <v>0</v>
      </c>
      <c r="HJ528" s="10"/>
      <c r="HK528" s="163" t="str">
        <f t="shared" ca="1" si="1848"/>
        <v>-</v>
      </c>
      <c r="HL528" s="163" t="str">
        <f t="shared" ca="1" si="1848"/>
        <v>-</v>
      </c>
      <c r="HM528" s="163" t="str">
        <f t="shared" ca="1" si="1848"/>
        <v>-</v>
      </c>
      <c r="HN528" s="163" t="str">
        <f t="shared" ca="1" si="1848"/>
        <v>-</v>
      </c>
      <c r="HO528" s="163" t="str">
        <f t="shared" ca="1" si="1837"/>
        <v>-</v>
      </c>
      <c r="HP528" s="161" t="b">
        <f t="shared" ca="1" si="1812"/>
        <v>0</v>
      </c>
      <c r="HQ528" s="161" t="b">
        <f t="shared" ca="1" si="1812"/>
        <v>0</v>
      </c>
      <c r="HR528" s="161" t="b">
        <f t="shared" ca="1" si="1812"/>
        <v>1</v>
      </c>
      <c r="HS528" s="163">
        <f t="shared" ca="1" si="1848"/>
        <v>0</v>
      </c>
      <c r="HT528" s="161">
        <f t="shared" ca="1" si="1813"/>
        <v>1</v>
      </c>
      <c r="HU528" s="161">
        <f t="shared" ca="1" si="1813"/>
        <v>1</v>
      </c>
      <c r="HV528" s="163" t="str">
        <f t="shared" ca="1" si="1848"/>
        <v>-</v>
      </c>
      <c r="HW528" s="163" t="str">
        <f t="shared" ca="1" si="1848"/>
        <v>-</v>
      </c>
      <c r="HX528" s="163" t="str">
        <f t="shared" ca="1" si="1848"/>
        <v>-</v>
      </c>
      <c r="HY528" s="163" t="str">
        <f t="shared" ca="1" si="1848"/>
        <v>-</v>
      </c>
      <c r="HZ528" s="163" t="str">
        <f t="shared" ca="1" si="1848"/>
        <v>-</v>
      </c>
      <c r="IA528" s="163" t="str">
        <f t="shared" ca="1" si="1848"/>
        <v>-</v>
      </c>
      <c r="IB528" s="163" t="str">
        <f t="shared" ca="1" si="1848"/>
        <v>-</v>
      </c>
      <c r="IC528" s="163" t="str">
        <f t="shared" ca="1" si="1848"/>
        <v>-</v>
      </c>
      <c r="ID528" s="163" t="str">
        <f t="shared" ca="1" si="1848"/>
        <v>-</v>
      </c>
      <c r="IE528" s="163" t="b">
        <f t="shared" ca="1" si="1848"/>
        <v>1</v>
      </c>
      <c r="IF528" s="163" t="str">
        <f t="shared" ca="1" si="1848"/>
        <v>-</v>
      </c>
      <c r="IG528" s="163" t="str">
        <f t="shared" ca="1" si="1848"/>
        <v>-</v>
      </c>
      <c r="IH528" s="163" t="str">
        <f t="shared" ca="1" si="1848"/>
        <v>-</v>
      </c>
      <c r="II528" s="163" t="b">
        <f t="shared" ref="II528:IX528" ca="1" si="1866">OFFSET(II$5,$B528,0)</f>
        <v>1</v>
      </c>
      <c r="IJ528" s="163">
        <f t="shared" ca="1" si="1866"/>
        <v>0</v>
      </c>
      <c r="IK528" s="163" t="str">
        <f t="shared" ca="1" si="1866"/>
        <v>-</v>
      </c>
      <c r="IL528" s="163" t="str">
        <f t="shared" ca="1" si="1866"/>
        <v>-</v>
      </c>
      <c r="IM528" s="163" t="str">
        <f t="shared" ca="1" si="1866"/>
        <v>-</v>
      </c>
      <c r="IN528" s="163" t="str">
        <f t="shared" ca="1" si="1866"/>
        <v>-</v>
      </c>
      <c r="IO528" s="163" t="str">
        <f t="shared" ca="1" si="1866"/>
        <v>-</v>
      </c>
      <c r="IP528" s="163">
        <f t="shared" ca="1" si="1866"/>
        <v>0</v>
      </c>
      <c r="IQ528" s="163" t="str">
        <f t="shared" ca="1" si="1866"/>
        <v>-</v>
      </c>
      <c r="IR528" s="163" t="str">
        <f t="shared" ca="1" si="1866"/>
        <v>-</v>
      </c>
      <c r="IS528" s="163" t="str">
        <f t="shared" ca="1" si="1866"/>
        <v>-</v>
      </c>
      <c r="IT528" s="163">
        <f t="shared" ca="1" si="1866"/>
        <v>500</v>
      </c>
      <c r="IU528" s="163">
        <f t="shared" ca="1" si="1866"/>
        <v>500</v>
      </c>
      <c r="IV528" s="163" t="str">
        <f t="shared" ca="1" si="1866"/>
        <v>-</v>
      </c>
      <c r="IW528" s="163" t="str">
        <f t="shared" ca="1" si="1866"/>
        <v>-</v>
      </c>
      <c r="IX528" s="163" t="str">
        <f t="shared" ca="1" si="1866"/>
        <v>-</v>
      </c>
      <c r="IY528" s="163" t="str">
        <f t="shared" ca="1" si="1815"/>
        <v>-</v>
      </c>
      <c r="IZ528" s="163" t="str">
        <f t="shared" ca="1" si="1827"/>
        <v>-</v>
      </c>
      <c r="JA528" s="163" t="str">
        <f t="shared" ca="1" si="1827"/>
        <v>-</v>
      </c>
      <c r="JB528" s="163" t="str">
        <f t="shared" ca="1" si="1827"/>
        <v>-</v>
      </c>
      <c r="JC528" s="163" t="str">
        <f t="shared" ca="1" si="1827"/>
        <v>-</v>
      </c>
      <c r="JD528" s="163" t="str">
        <f t="shared" ca="1" si="1827"/>
        <v>-</v>
      </c>
      <c r="JE528" s="163" t="str">
        <f t="shared" ca="1" si="1827"/>
        <v>-</v>
      </c>
      <c r="JF528" s="163" t="str">
        <f t="shared" ca="1" si="1827"/>
        <v>-</v>
      </c>
      <c r="JG528" s="163" t="str">
        <f t="shared" ca="1" si="1827"/>
        <v>-</v>
      </c>
      <c r="JH528" s="163" t="str">
        <f t="shared" ca="1" si="1827"/>
        <v>-</v>
      </c>
      <c r="JI528" s="163" t="str">
        <f t="shared" ca="1" si="1850"/>
        <v>-</v>
      </c>
      <c r="JJ528" s="163" t="str">
        <f t="shared" ca="1" si="1850"/>
        <v>-</v>
      </c>
      <c r="JK528" s="163" t="str">
        <f t="shared" ca="1" si="1850"/>
        <v>-</v>
      </c>
      <c r="JL528" s="163" t="str">
        <f t="shared" ca="1" si="1850"/>
        <v>-</v>
      </c>
      <c r="JM528" s="163" t="str">
        <f t="shared" ca="1" si="1850"/>
        <v>-</v>
      </c>
      <c r="JN528" s="163" t="str">
        <f t="shared" ca="1" si="1850"/>
        <v>-</v>
      </c>
      <c r="JO528" s="163" t="str">
        <f t="shared" ca="1" si="1850"/>
        <v>-</v>
      </c>
      <c r="JP528" s="163" t="str">
        <f t="shared" ca="1" si="1850"/>
        <v>-</v>
      </c>
      <c r="JQ528" s="163" t="str">
        <f t="shared" ca="1" si="1850"/>
        <v>-</v>
      </c>
      <c r="JR528" s="163" t="str">
        <f t="shared" ca="1" si="1850"/>
        <v>-</v>
      </c>
      <c r="JS528" s="163" t="str">
        <f t="shared" ca="1" si="1827"/>
        <v>-</v>
      </c>
      <c r="JT528" s="163" t="str">
        <f t="shared" ca="1" si="1827"/>
        <v>-</v>
      </c>
      <c r="JU528" s="163" t="str">
        <f t="shared" ca="1" si="1827"/>
        <v>-</v>
      </c>
      <c r="JV528" s="163" t="str">
        <f t="shared" ca="1" si="1827"/>
        <v>-</v>
      </c>
      <c r="JW528" s="163" t="str">
        <f t="shared" ca="1" si="1827"/>
        <v>-</v>
      </c>
      <c r="JX528" s="163" t="str">
        <f t="shared" ca="1" si="1815"/>
        <v>-</v>
      </c>
      <c r="JY528" s="163" t="str">
        <f t="shared" ca="1" si="1858"/>
        <v>-</v>
      </c>
      <c r="JZ528" s="163" t="str">
        <f t="shared" ca="1" si="1858"/>
        <v>-</v>
      </c>
      <c r="KA528" s="163" t="str">
        <f t="shared" ca="1" si="1858"/>
        <v>-</v>
      </c>
      <c r="KB528" s="163" t="str">
        <f t="shared" ca="1" si="1858"/>
        <v>-</v>
      </c>
      <c r="KC528" s="163" t="str">
        <f t="shared" ca="1" si="1858"/>
        <v>-</v>
      </c>
      <c r="KD528" s="163" t="str">
        <f t="shared" ca="1" si="1858"/>
        <v>-</v>
      </c>
      <c r="KE528" s="163" t="str">
        <f t="shared" ca="1" si="1858"/>
        <v>-</v>
      </c>
      <c r="KF528" s="163" t="str">
        <f t="shared" ca="1" si="1858"/>
        <v>-</v>
      </c>
      <c r="KG528" s="163" t="str">
        <f t="shared" ca="1" si="1858"/>
        <v>-</v>
      </c>
      <c r="KH528" s="163" t="str">
        <f t="shared" ca="1" si="1858"/>
        <v>-</v>
      </c>
      <c r="KI528" s="163" t="str">
        <f t="shared" ca="1" si="1858"/>
        <v>-</v>
      </c>
      <c r="KJ528" s="163" t="str">
        <f t="shared" ca="1" si="1858"/>
        <v>-</v>
      </c>
      <c r="KK528" s="163" t="str">
        <f t="shared" ca="1" si="1858"/>
        <v>-</v>
      </c>
      <c r="KL528" s="163" t="str">
        <f t="shared" ca="1" si="1858"/>
        <v>-</v>
      </c>
      <c r="KM528" s="163" t="str">
        <f t="shared" ca="1" si="1858"/>
        <v>-</v>
      </c>
      <c r="KN528" s="163" t="str">
        <f t="shared" ca="1" si="1858"/>
        <v>-</v>
      </c>
      <c r="KO528" s="163" t="str">
        <f t="shared" ca="1" si="1858"/>
        <v>-</v>
      </c>
      <c r="KP528" s="163" t="str">
        <f t="shared" ca="1" si="1858"/>
        <v>-</v>
      </c>
      <c r="KQ528" s="163" t="str">
        <f t="shared" ca="1" si="1858"/>
        <v>-</v>
      </c>
      <c r="KR528" s="163" t="str">
        <f t="shared" ca="1" si="1858"/>
        <v>-</v>
      </c>
      <c r="KS528" s="163" t="str">
        <f t="shared" ca="1" si="1858"/>
        <v>-</v>
      </c>
      <c r="KT528" s="163" t="str">
        <f t="shared" ca="1" si="1858"/>
        <v>-</v>
      </c>
      <c r="KU528" s="163" t="str">
        <f t="shared" ca="1" si="1858"/>
        <v>-</v>
      </c>
      <c r="KV528" s="163" t="str">
        <f t="shared" ca="1" si="1858"/>
        <v>-</v>
      </c>
      <c r="KW528" s="163" t="str">
        <f t="shared" ca="1" si="1858"/>
        <v>-</v>
      </c>
      <c r="KX528" s="163" t="str">
        <f t="shared" ca="1" si="1858"/>
        <v>-</v>
      </c>
      <c r="KY528" s="163" t="str">
        <f t="shared" ca="1" si="1858"/>
        <v>-</v>
      </c>
      <c r="KZ528" s="163" t="str">
        <f t="shared" ca="1" si="1858"/>
        <v>-</v>
      </c>
      <c r="LA528" s="163" t="str">
        <f t="shared" ca="1" si="1858"/>
        <v>-</v>
      </c>
      <c r="LB528" s="163" t="str">
        <f t="shared" ca="1" si="1858"/>
        <v>-</v>
      </c>
      <c r="LC528" s="163" t="str">
        <f t="shared" ca="1" si="1858"/>
        <v>-</v>
      </c>
      <c r="LD528" s="163" t="str">
        <f t="shared" ca="1" si="1858"/>
        <v>-</v>
      </c>
      <c r="LE528" s="163" t="str">
        <f t="shared" ca="1" si="1858"/>
        <v>-</v>
      </c>
      <c r="LF528" s="163" t="str">
        <f t="shared" ca="1" si="1858"/>
        <v>-</v>
      </c>
      <c r="LG528" s="163" t="str">
        <f t="shared" ca="1" si="1858"/>
        <v>-</v>
      </c>
      <c r="LH528" s="163" t="str">
        <f t="shared" ca="1" si="1858"/>
        <v>-</v>
      </c>
      <c r="LI528" s="163" t="str">
        <f t="shared" ca="1" si="1858"/>
        <v>-</v>
      </c>
      <c r="LJ528" s="163" t="str">
        <f t="shared" ca="1" si="1858"/>
        <v>-</v>
      </c>
      <c r="LK528" s="163" t="str">
        <f t="shared" ca="1" si="1858"/>
        <v>-</v>
      </c>
      <c r="LL528" s="163" t="str">
        <f t="shared" ca="1" si="1858"/>
        <v>-</v>
      </c>
      <c r="LM528" s="163" t="str">
        <f t="shared" ca="1" si="1858"/>
        <v>-</v>
      </c>
      <c r="LN528" s="163" t="str">
        <f t="shared" ca="1" si="1858"/>
        <v>-</v>
      </c>
      <c r="LO528" s="163" t="str">
        <f t="shared" ca="1" si="1815"/>
        <v>-</v>
      </c>
      <c r="LP528" s="163" t="str">
        <f t="shared" ca="1" si="1815"/>
        <v>-</v>
      </c>
      <c r="LQ528" s="163" t="str">
        <f t="shared" ca="1" si="1815"/>
        <v>-</v>
      </c>
      <c r="LR528" s="163" t="str">
        <f t="shared" ca="1" si="1815"/>
        <v>-</v>
      </c>
      <c r="LS528" s="163" t="str">
        <f t="shared" ca="1" si="1815"/>
        <v>-</v>
      </c>
      <c r="LT528" s="163" t="str">
        <f t="shared" ca="1" si="1815"/>
        <v>-</v>
      </c>
      <c r="LU528" s="163" t="str">
        <f t="shared" ca="1" si="1815"/>
        <v>-</v>
      </c>
      <c r="LV528" s="163" t="str">
        <f t="shared" ca="1" si="1815"/>
        <v>-</v>
      </c>
      <c r="LW528" s="163" t="str">
        <f t="shared" ca="1" si="1815"/>
        <v>-</v>
      </c>
      <c r="LX528" s="163" t="str">
        <f t="shared" ca="1" si="1815"/>
        <v>-</v>
      </c>
      <c r="LY528" s="10"/>
      <c r="LZ528" s="161">
        <f t="shared" ca="1" si="1694"/>
        <v>4.4999999999999998E-2</v>
      </c>
      <c r="MA528" s="161">
        <f t="shared" ca="1" si="1695"/>
        <v>4.4999999999999998E-2</v>
      </c>
      <c r="MB528" s="163">
        <f t="shared" ref="MB528:PB528" ca="1" si="1867">OFFSET(MB$5,$B528,0)</f>
        <v>1</v>
      </c>
      <c r="MC528" s="163">
        <f t="shared" ca="1" si="1867"/>
        <v>0</v>
      </c>
      <c r="MD528" s="163">
        <f t="shared" ca="1" si="1867"/>
        <v>1</v>
      </c>
      <c r="ME528" s="163">
        <f t="shared" ca="1" si="1867"/>
        <v>1</v>
      </c>
      <c r="MF528" s="163">
        <f t="shared" ca="1" si="1867"/>
        <v>0</v>
      </c>
      <c r="MG528" s="163">
        <f t="shared" ca="1" si="1867"/>
        <v>70</v>
      </c>
      <c r="MH528" s="163">
        <f t="shared" ca="1" si="1867"/>
        <v>50</v>
      </c>
      <c r="MI528" s="163">
        <f t="shared" ca="1" si="1867"/>
        <v>85</v>
      </c>
      <c r="MJ528" s="163">
        <f t="shared" ca="1" si="1867"/>
        <v>50</v>
      </c>
      <c r="MK528" s="161">
        <f t="shared" ca="1" si="1697"/>
        <v>1</v>
      </c>
      <c r="ML528" s="161">
        <f t="shared" ca="1" si="1698"/>
        <v>1</v>
      </c>
      <c r="MM528" s="161">
        <f t="shared" ca="1" si="1699"/>
        <v>1</v>
      </c>
      <c r="MN528" s="161">
        <f t="shared" ca="1" si="1700"/>
        <v>1</v>
      </c>
      <c r="MO528" s="161">
        <f t="shared" ca="1" si="1700"/>
        <v>1</v>
      </c>
      <c r="MP528" s="163">
        <f t="shared" ca="1" si="1867"/>
        <v>1</v>
      </c>
      <c r="MQ528" s="10"/>
      <c r="MR528" s="163">
        <f t="shared" ca="1" si="1867"/>
        <v>1</v>
      </c>
      <c r="MS528" s="161">
        <f t="shared" ca="1" si="1701"/>
        <v>1</v>
      </c>
      <c r="MT528" s="163">
        <f t="shared" ca="1" si="1867"/>
        <v>0.75</v>
      </c>
      <c r="MU528" s="163">
        <f t="shared" ca="1" si="1867"/>
        <v>0.8</v>
      </c>
      <c r="MV528" s="163">
        <f t="shared" ca="1" si="1867"/>
        <v>0.82499999999999996</v>
      </c>
      <c r="MW528" s="163">
        <f t="shared" ca="1" si="1867"/>
        <v>0.875</v>
      </c>
      <c r="MX528" s="163">
        <f t="shared" ca="1" si="1867"/>
        <v>0.9</v>
      </c>
      <c r="MY528" s="163">
        <f t="shared" ca="1" si="1867"/>
        <v>0.75</v>
      </c>
      <c r="MZ528" s="163">
        <f t="shared" ca="1" si="1867"/>
        <v>0.78142857142857147</v>
      </c>
      <c r="NA528" s="163">
        <f t="shared" ca="1" si="1867"/>
        <v>0.82499999999999996</v>
      </c>
      <c r="NB528" s="163">
        <f t="shared" ca="1" si="1867"/>
        <v>0.875</v>
      </c>
      <c r="NC528" s="163">
        <f t="shared" ca="1" si="1867"/>
        <v>0.9</v>
      </c>
      <c r="ND528" s="163">
        <f t="shared" ca="1" si="1867"/>
        <v>0.9</v>
      </c>
      <c r="NE528" s="163">
        <f t="shared" ca="1" si="1867"/>
        <v>0.75</v>
      </c>
      <c r="NF528" s="163">
        <f t="shared" ca="1" si="1867"/>
        <v>0.78142857142857147</v>
      </c>
      <c r="NG528" s="163">
        <f t="shared" ca="1" si="1867"/>
        <v>0.82499999999999996</v>
      </c>
      <c r="NH528" s="163">
        <f t="shared" ca="1" si="1867"/>
        <v>0.875</v>
      </c>
      <c r="NI528" s="163">
        <f t="shared" ca="1" si="1867"/>
        <v>0.9</v>
      </c>
      <c r="NJ528" s="163">
        <f t="shared" ca="1" si="1867"/>
        <v>0.9</v>
      </c>
      <c r="NK528" s="163">
        <f t="shared" ca="1" si="1867"/>
        <v>0.75</v>
      </c>
      <c r="NL528" s="163">
        <f t="shared" ca="1" si="1867"/>
        <v>0.78142857142857147</v>
      </c>
      <c r="NM528" s="163">
        <f t="shared" ca="1" si="1867"/>
        <v>0.82499999999999996</v>
      </c>
      <c r="NN528" s="163">
        <f t="shared" ca="1" si="1867"/>
        <v>0.875</v>
      </c>
      <c r="NO528" s="163">
        <f t="shared" ca="1" si="1867"/>
        <v>0.9</v>
      </c>
      <c r="NP528" s="163">
        <f t="shared" ca="1" si="1867"/>
        <v>0.9</v>
      </c>
      <c r="NQ528" s="163">
        <f t="shared" ca="1" si="1867"/>
        <v>0.75</v>
      </c>
      <c r="NR528" s="163">
        <f t="shared" ca="1" si="1867"/>
        <v>0.78142857142857147</v>
      </c>
      <c r="NS528" s="163">
        <f t="shared" ca="1" si="1867"/>
        <v>0.82499999999999996</v>
      </c>
      <c r="NT528" s="163">
        <f t="shared" ca="1" si="1867"/>
        <v>0.875</v>
      </c>
      <c r="NU528" s="163">
        <f t="shared" ca="1" si="1867"/>
        <v>0.9</v>
      </c>
      <c r="NV528" s="163">
        <f t="shared" ca="1" si="1867"/>
        <v>0.9</v>
      </c>
      <c r="NW528" s="163">
        <f t="shared" ca="1" si="1867"/>
        <v>0.75</v>
      </c>
      <c r="NX528" s="163">
        <f t="shared" ca="1" si="1867"/>
        <v>0.78142857142857147</v>
      </c>
      <c r="NY528" s="163">
        <f t="shared" ca="1" si="1867"/>
        <v>0.82499999999999996</v>
      </c>
      <c r="NZ528" s="163">
        <f t="shared" ca="1" si="1867"/>
        <v>0.875</v>
      </c>
      <c r="OA528" s="163">
        <f t="shared" ca="1" si="1867"/>
        <v>0.9</v>
      </c>
      <c r="OB528" s="163">
        <f t="shared" ca="1" si="1867"/>
        <v>0.9</v>
      </c>
      <c r="OC528" s="163">
        <f t="shared" ca="1" si="1867"/>
        <v>0.75</v>
      </c>
      <c r="OD528" s="163">
        <f t="shared" ca="1" si="1867"/>
        <v>0.78142857142857147</v>
      </c>
      <c r="OE528" s="163">
        <f t="shared" ca="1" si="1867"/>
        <v>0.82499999999999996</v>
      </c>
      <c r="OF528" s="163">
        <f t="shared" ca="1" si="1867"/>
        <v>0.875</v>
      </c>
      <c r="OG528" s="163">
        <f t="shared" ca="1" si="1867"/>
        <v>0.9</v>
      </c>
      <c r="OH528" s="163">
        <f t="shared" ca="1" si="1867"/>
        <v>0.9</v>
      </c>
      <c r="OI528" s="163">
        <f t="shared" ca="1" si="1867"/>
        <v>0.75</v>
      </c>
      <c r="OJ528" s="163">
        <f t="shared" ca="1" si="1867"/>
        <v>0.76904761904761909</v>
      </c>
      <c r="OK528" s="163">
        <f t="shared" ca="1" si="1867"/>
        <v>0.82000000000000006</v>
      </c>
      <c r="OL528" s="163">
        <f t="shared" ca="1" si="1867"/>
        <v>0.875</v>
      </c>
      <c r="OM528" s="163">
        <f t="shared" ca="1" si="1867"/>
        <v>0.9</v>
      </c>
      <c r="ON528" s="163">
        <f t="shared" ca="1" si="1867"/>
        <v>0.90000000000000013</v>
      </c>
      <c r="OO528" s="163">
        <f t="shared" ca="1" si="1867"/>
        <v>0.75</v>
      </c>
      <c r="OP528" s="163">
        <f t="shared" ca="1" si="1867"/>
        <v>0.76904761904761909</v>
      </c>
      <c r="OQ528" s="163">
        <f t="shared" ca="1" si="1867"/>
        <v>0.82000000000000006</v>
      </c>
      <c r="OR528" s="163">
        <f t="shared" ca="1" si="1867"/>
        <v>0.875</v>
      </c>
      <c r="OS528" s="163">
        <f t="shared" ca="1" si="1867"/>
        <v>0.9</v>
      </c>
      <c r="OT528" s="163">
        <f t="shared" ca="1" si="1867"/>
        <v>0.9</v>
      </c>
      <c r="OU528" s="163">
        <f t="shared" ca="1" si="1867"/>
        <v>0.875</v>
      </c>
      <c r="OV528" s="161">
        <f t="shared" ca="1" si="1705"/>
        <v>1</v>
      </c>
      <c r="OW528" s="161">
        <f t="shared" ca="1" si="1706"/>
        <v>1</v>
      </c>
      <c r="OX528" s="161" t="str">
        <f t="shared" ca="1" si="1707"/>
        <v>-</v>
      </c>
      <c r="OY528" s="163" t="str">
        <f t="shared" ca="1" si="1708"/>
        <v>-</v>
      </c>
      <c r="OZ528" s="161" t="str">
        <f t="shared" ca="1" si="1709"/>
        <v>-</v>
      </c>
      <c r="PA528" s="161" t="str">
        <f t="shared" ca="1" si="1710"/>
        <v>-</v>
      </c>
      <c r="PB528" s="163">
        <f t="shared" ca="1" si="1867"/>
        <v>0</v>
      </c>
      <c r="PC528" s="27">
        <v>0</v>
      </c>
    </row>
    <row r="529" spans="1:419" s="143" customFormat="1" hidden="1" outlineLevel="1">
      <c r="A529" s="121">
        <f t="shared" si="14"/>
        <v>524</v>
      </c>
      <c r="B529" s="121">
        <f t="shared" si="1836"/>
        <v>13</v>
      </c>
      <c r="C529" s="143">
        <f>C527</f>
        <v>1002</v>
      </c>
      <c r="D529" s="143" t="s">
        <v>884</v>
      </c>
      <c r="E529" s="143" t="b">
        <f t="shared" si="1667"/>
        <v>0</v>
      </c>
      <c r="F529" s="143" t="b">
        <v>0</v>
      </c>
      <c r="G529" s="143" t="b">
        <f t="shared" si="1712"/>
        <v>0</v>
      </c>
      <c r="H529" s="139">
        <f t="shared" ca="1" si="1817"/>
        <v>3</v>
      </c>
      <c r="I529" s="32">
        <v>3</v>
      </c>
      <c r="J529" s="32">
        <v>4</v>
      </c>
      <c r="K529" s="32">
        <v>2</v>
      </c>
      <c r="L529" s="139">
        <f t="shared" ca="1" si="1817"/>
        <v>1</v>
      </c>
      <c r="M529" s="139">
        <f t="shared" ca="1" si="1817"/>
        <v>1</v>
      </c>
      <c r="N529" s="139">
        <f t="shared" ca="1" si="1817"/>
        <v>1</v>
      </c>
      <c r="O529" s="139">
        <f t="shared" ca="1" si="1817"/>
        <v>1</v>
      </c>
      <c r="P529" s="139">
        <f t="shared" ca="1" si="1817"/>
        <v>1</v>
      </c>
      <c r="Q529" s="139">
        <f t="shared" ca="1" si="1817"/>
        <v>1</v>
      </c>
      <c r="R529" s="139">
        <f t="shared" ca="1" si="1817"/>
        <v>2</v>
      </c>
      <c r="S529" s="139">
        <f t="shared" ca="1" si="1862"/>
        <v>1</v>
      </c>
      <c r="T529" s="139">
        <f t="shared" ca="1" si="1862"/>
        <v>1</v>
      </c>
      <c r="U529" s="139">
        <f t="shared" ca="1" si="1862"/>
        <v>1</v>
      </c>
      <c r="V529" s="139">
        <f t="shared" ca="1" si="1862"/>
        <v>1</v>
      </c>
      <c r="W529" s="139">
        <f t="shared" ca="1" si="1817"/>
        <v>1</v>
      </c>
      <c r="X529" s="139">
        <f t="shared" ca="1" si="1817"/>
        <v>1</v>
      </c>
      <c r="Y529" s="139">
        <f t="shared" ca="1" si="1817"/>
        <v>1</v>
      </c>
      <c r="Z529" s="139">
        <f t="shared" ca="1" si="1817"/>
        <v>1</v>
      </c>
      <c r="AA529" s="139">
        <f t="shared" ca="1" si="1817"/>
        <v>1</v>
      </c>
      <c r="AB529" s="139">
        <f t="shared" ca="1" si="1817"/>
        <v>1</v>
      </c>
      <c r="AC529" s="139">
        <f t="shared" ca="1" si="1818"/>
        <v>1</v>
      </c>
      <c r="AE529" s="157"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163" t="str">
        <f t="shared" ca="1" si="1807"/>
        <v>-</v>
      </c>
      <c r="AI529" s="163" t="str">
        <f t="shared" ca="1" si="1807"/>
        <v>-</v>
      </c>
      <c r="AJ529" s="163" t="str">
        <f t="shared" ca="1" si="1807"/>
        <v>-</v>
      </c>
      <c r="AK529" s="163" t="str">
        <f t="shared" ca="1" si="1807"/>
        <v>-</v>
      </c>
      <c r="AL529" s="163" t="str">
        <f t="shared" ca="1" si="1807"/>
        <v>-</v>
      </c>
      <c r="AM529" s="163" t="b">
        <f t="shared" ca="1" si="1807"/>
        <v>1</v>
      </c>
      <c r="AN529" s="10"/>
      <c r="AO529" s="161" t="b">
        <f t="shared" si="1808"/>
        <v>0</v>
      </c>
      <c r="AP529" s="161">
        <f t="shared" si="1808"/>
        <v>2</v>
      </c>
      <c r="AQ529" s="161" t="b">
        <f t="shared" si="1808"/>
        <v>0</v>
      </c>
      <c r="AR529" s="161" t="b">
        <f t="shared" si="1808"/>
        <v>1</v>
      </c>
      <c r="AS529" s="161" t="b">
        <f t="shared" si="1808"/>
        <v>1</v>
      </c>
      <c r="AT529" s="161" t="b">
        <f t="shared" si="1808"/>
        <v>0</v>
      </c>
      <c r="AU529" s="161">
        <f t="shared" ca="1" si="1670"/>
        <v>0</v>
      </c>
      <c r="AV529" s="161" t="b">
        <f t="shared" si="1809"/>
        <v>1</v>
      </c>
      <c r="AW529" s="161" t="b">
        <f t="shared" si="1809"/>
        <v>1</v>
      </c>
      <c r="AX529" s="161">
        <f t="shared" si="1809"/>
        <v>2</v>
      </c>
      <c r="AY529" s="161" t="str">
        <f t="shared" si="1809"/>
        <v>-</v>
      </c>
      <c r="AZ529" s="161">
        <f t="shared" si="1809"/>
        <v>0.3</v>
      </c>
      <c r="BA529" s="10"/>
      <c r="BB529" s="161" t="b">
        <f t="shared" si="1672"/>
        <v>1</v>
      </c>
      <c r="BC529" s="163" t="b">
        <f t="shared" ca="1" si="1673"/>
        <v>1</v>
      </c>
      <c r="BD529" s="163" t="b">
        <f t="shared" ca="1" si="1673"/>
        <v>1</v>
      </c>
      <c r="BE529" s="162">
        <f t="shared" ca="1" si="1674"/>
        <v>3210</v>
      </c>
      <c r="BF529" s="163" t="str">
        <f t="shared" ref="BF529:DW534" ca="1" si="1868">OFFSET(BF$5,$B529,0)</f>
        <v>-</v>
      </c>
      <c r="BG529" s="163" t="str">
        <f t="shared" ca="1" si="1868"/>
        <v>-</v>
      </c>
      <c r="BH529" s="163" t="str">
        <f t="shared" ca="1" si="1868"/>
        <v>-</v>
      </c>
      <c r="BI529" s="163" t="str">
        <f t="shared" ca="1" si="1868"/>
        <v>-</v>
      </c>
      <c r="BJ529" s="163" t="str">
        <f t="shared" ca="1" si="1868"/>
        <v>-</v>
      </c>
      <c r="BK529" s="163">
        <f t="shared" ca="1" si="1868"/>
        <v>1</v>
      </c>
      <c r="BL529" s="163">
        <f t="shared" ca="1" si="1868"/>
        <v>1</v>
      </c>
      <c r="BM529" s="163" t="str">
        <f t="shared" ca="1" si="1868"/>
        <v>-</v>
      </c>
      <c r="BN529" s="163" t="str">
        <f t="shared" ca="1" si="1868"/>
        <v>-</v>
      </c>
      <c r="BO529" s="163" t="b">
        <f t="shared" ca="1" si="1676"/>
        <v>0</v>
      </c>
      <c r="BP529" s="163" t="b">
        <f t="shared" ca="1" si="1823"/>
        <v>0</v>
      </c>
      <c r="BQ529" s="163" t="b">
        <f t="shared" ca="1" si="1823"/>
        <v>0</v>
      </c>
      <c r="BR529" s="163" t="b">
        <f t="shared" ca="1" si="1823"/>
        <v>0</v>
      </c>
      <c r="BS529" s="163" t="b">
        <f t="shared" ca="1" si="1823"/>
        <v>0</v>
      </c>
      <c r="BT529" s="163" t="b">
        <f t="shared" ca="1" si="1823"/>
        <v>0</v>
      </c>
      <c r="BU529" s="163" t="b">
        <f t="shared" ca="1" si="1823"/>
        <v>0</v>
      </c>
      <c r="BV529" s="163" t="b">
        <f t="shared" ca="1" si="1823"/>
        <v>0</v>
      </c>
      <c r="BW529" s="163" t="b">
        <f t="shared" ca="1" si="1823"/>
        <v>0</v>
      </c>
      <c r="BX529" s="163" t="str">
        <f t="shared" ca="1" si="1868"/>
        <v>-</v>
      </c>
      <c r="BY529" s="163" t="str">
        <f t="shared" ca="1" si="1863"/>
        <v>-</v>
      </c>
      <c r="BZ529" s="163" t="str">
        <f t="shared" ca="1" si="1863"/>
        <v>-</v>
      </c>
      <c r="CA529" s="163" t="str">
        <f t="shared" ca="1" si="1863"/>
        <v>-</v>
      </c>
      <c r="CB529" s="163" t="str">
        <f t="shared" ca="1" si="1863"/>
        <v>-</v>
      </c>
      <c r="CC529" s="163" t="str">
        <f t="shared" ca="1" si="1863"/>
        <v>-</v>
      </c>
      <c r="CD529" s="163" t="str">
        <f t="shared" ca="1" si="1863"/>
        <v>-</v>
      </c>
      <c r="CE529" s="163" t="str">
        <f t="shared" ca="1" si="1863"/>
        <v>-</v>
      </c>
      <c r="CF529" s="163" t="str">
        <f t="shared" ca="1" si="1863"/>
        <v>-</v>
      </c>
      <c r="CG529" s="163" t="str">
        <f t="shared" ca="1" si="1868"/>
        <v>-</v>
      </c>
      <c r="CH529" s="163" t="str">
        <f t="shared" ca="1" si="1868"/>
        <v>-</v>
      </c>
      <c r="CI529" s="163" t="str">
        <f t="shared" ca="1" si="1868"/>
        <v>-</v>
      </c>
      <c r="CJ529" s="163" t="str">
        <f t="shared" ca="1" si="1868"/>
        <v>-</v>
      </c>
      <c r="CK529" s="163" t="str">
        <f t="shared" ca="1" si="1868"/>
        <v>-</v>
      </c>
      <c r="CL529" s="163" t="str">
        <f t="shared" ca="1" si="1868"/>
        <v>-</v>
      </c>
      <c r="CM529" s="163" t="str">
        <f t="shared" ca="1" si="1868"/>
        <v>-</v>
      </c>
      <c r="CN529" s="163" t="str">
        <f t="shared" ca="1" si="1868"/>
        <v>-</v>
      </c>
      <c r="CO529" s="163" t="str">
        <f t="shared" ca="1" si="1868"/>
        <v>-</v>
      </c>
      <c r="CP529" s="163" t="str">
        <f t="shared" ca="1" si="1868"/>
        <v>-</v>
      </c>
      <c r="CQ529" s="163" t="str">
        <f t="shared" ca="1" si="1868"/>
        <v>-</v>
      </c>
      <c r="CR529" s="163" t="str">
        <f t="shared" ca="1" si="1868"/>
        <v>-</v>
      </c>
      <c r="CS529" s="163" t="str">
        <f t="shared" ca="1" si="1868"/>
        <v>-</v>
      </c>
      <c r="CT529" s="163" t="str">
        <f t="shared" ca="1" si="1868"/>
        <v>-</v>
      </c>
      <c r="CU529" s="163" t="str">
        <f t="shared" ca="1" si="1863"/>
        <v>-</v>
      </c>
      <c r="CV529" s="163" t="str">
        <f t="shared" ca="1" si="1863"/>
        <v>-</v>
      </c>
      <c r="CW529" s="163" t="str">
        <f t="shared" ca="1" si="1863"/>
        <v>-</v>
      </c>
      <c r="CX529" s="163" t="str">
        <f t="shared" ca="1" si="1863"/>
        <v>-</v>
      </c>
      <c r="CY529" s="163" t="str">
        <f t="shared" ca="1" si="1863"/>
        <v>-</v>
      </c>
      <c r="CZ529" s="163" t="str">
        <f t="shared" ca="1" si="1863"/>
        <v>-</v>
      </c>
      <c r="DA529" s="163" t="str">
        <f t="shared" ca="1" si="1863"/>
        <v>-</v>
      </c>
      <c r="DB529" s="163" t="str">
        <f t="shared" ca="1" si="1863"/>
        <v>-</v>
      </c>
      <c r="DC529" s="163" t="str">
        <f t="shared" ca="1" si="1868"/>
        <v>-</v>
      </c>
      <c r="DD529" s="163" t="str">
        <f t="shared" ca="1" si="1868"/>
        <v>-</v>
      </c>
      <c r="DE529" s="163" t="str">
        <f t="shared" ca="1" si="1868"/>
        <v>-</v>
      </c>
      <c r="DF529" s="163" t="str">
        <f t="shared" ca="1" si="1868"/>
        <v>-</v>
      </c>
      <c r="DG529" s="163" t="str">
        <f t="shared" ca="1" si="1868"/>
        <v>-</v>
      </c>
      <c r="DH529" s="163" t="str">
        <f t="shared" ca="1" si="1868"/>
        <v>-</v>
      </c>
      <c r="DI529" s="163" t="str">
        <f t="shared" ca="1" si="1868"/>
        <v>-</v>
      </c>
      <c r="DJ529" s="163" t="str">
        <f t="shared" ca="1" si="1868"/>
        <v>-</v>
      </c>
      <c r="DK529" s="163" t="str">
        <f t="shared" ca="1" si="1868"/>
        <v>-</v>
      </c>
      <c r="DL529" s="10"/>
      <c r="DM529" s="163" t="str">
        <f t="shared" ca="1" si="1868"/>
        <v>-</v>
      </c>
      <c r="DN529" s="163" t="str">
        <f t="shared" ca="1" si="1868"/>
        <v>-</v>
      </c>
      <c r="DO529" s="163" t="str">
        <f t="shared" ca="1" si="1868"/>
        <v>-</v>
      </c>
      <c r="DP529" s="163" t="str">
        <f t="shared" ca="1" si="1868"/>
        <v>-</v>
      </c>
      <c r="DQ529" s="163" t="str">
        <f t="shared" ca="1" si="1868"/>
        <v>-</v>
      </c>
      <c r="DR529" s="163" t="str">
        <f t="shared" ca="1" si="1868"/>
        <v>-</v>
      </c>
      <c r="DS529" s="163" t="str">
        <f t="shared" ca="1" si="1868"/>
        <v>-</v>
      </c>
      <c r="DT529" s="163" t="str">
        <f t="shared" ca="1" si="1868"/>
        <v>-</v>
      </c>
      <c r="DU529" s="163" t="str">
        <f t="shared" ca="1" si="1868"/>
        <v>-</v>
      </c>
      <c r="DV529" s="163" t="str">
        <f t="shared" ca="1" si="1868"/>
        <v>-</v>
      </c>
      <c r="DW529" s="163" t="str">
        <f t="shared" ca="1" si="1868"/>
        <v>-</v>
      </c>
      <c r="DX529" s="161" t="b" cm="1">
        <f t="array" ref="DX529">INDEX(i.rev,$K529,DX$15)</f>
        <v>1</v>
      </c>
      <c r="DY529" s="161">
        <f t="shared" si="1680"/>
        <v>34</v>
      </c>
      <c r="DZ529" s="161" t="b" cm="1">
        <f t="array" ref="DZ529">INDEX(i.rev,$K529,DZ$15)</f>
        <v>1</v>
      </c>
      <c r="EA529" s="161" t="b" cm="1">
        <f t="array" ref="EA529">INDEX(i.rev,$K529,EA$15)</f>
        <v>1</v>
      </c>
      <c r="EB529" s="161" t="b" cm="1">
        <f t="array" ref="EB529">INDEX(i.rev,$K529,EB$15)</f>
        <v>1</v>
      </c>
      <c r="EC529" s="161" t="b" cm="1">
        <f t="array" ref="EC529">INDEX(i.rev,$K529,EC$15)</f>
        <v>1</v>
      </c>
      <c r="ED529" s="161" t="b" cm="1">
        <f t="array" ref="ED529">INDEX(i.rev,$K529,ED$15)</f>
        <v>1</v>
      </c>
      <c r="EE529" s="161" t="b" cm="1">
        <f t="array" ref="EE529">INDEX(i.rev,$K529,EE$15)</f>
        <v>1</v>
      </c>
      <c r="EF529" s="161" t="b" cm="1">
        <f t="array" ref="EF529">INDEX(i.rev,$K529,EF$15)</f>
        <v>1</v>
      </c>
      <c r="EG529" s="161" t="b" cm="1">
        <f t="array" ref="EG529">INDEX(i.rev,$K529,EG$15)</f>
        <v>1</v>
      </c>
      <c r="EH529" s="10"/>
      <c r="EI529" s="163" t="str">
        <f t="shared" ca="1" si="1849"/>
        <v>-</v>
      </c>
      <c r="EJ529" s="163" t="str">
        <f t="shared" ca="1" si="1849"/>
        <v>-</v>
      </c>
      <c r="EK529" s="163" t="str">
        <f t="shared" ca="1" si="1849"/>
        <v>-</v>
      </c>
      <c r="EL529" s="163" t="str">
        <f t="shared" ca="1" si="1849"/>
        <v>-</v>
      </c>
      <c r="EM529" s="163" t="str">
        <f t="shared" ca="1" si="1849"/>
        <v>-</v>
      </c>
      <c r="EN529" s="163" t="str">
        <f t="shared" ca="1" si="1849"/>
        <v>-</v>
      </c>
      <c r="EO529" s="163" t="str">
        <f t="shared" ca="1" si="1849"/>
        <v>-</v>
      </c>
      <c r="EP529" s="163" t="str">
        <f t="shared" ca="1" si="1849"/>
        <v>-</v>
      </c>
      <c r="EQ529" s="163">
        <f t="shared" ca="1" si="1849"/>
        <v>1</v>
      </c>
      <c r="ER529" s="163">
        <f t="shared" ca="1" si="1849"/>
        <v>1</v>
      </c>
      <c r="ES529" s="163">
        <f t="shared" ca="1" si="1849"/>
        <v>0</v>
      </c>
      <c r="ET529" s="163" t="str">
        <f t="shared" ca="1" si="1849"/>
        <v>-</v>
      </c>
      <c r="EU529" s="163" t="str">
        <f t="shared" ca="1" si="1849"/>
        <v>-</v>
      </c>
      <c r="EV529" s="163" t="str">
        <f t="shared" ca="1" si="1849"/>
        <v>-</v>
      </c>
      <c r="EW529" s="163" t="str">
        <f t="shared" ca="1" si="1849"/>
        <v>-</v>
      </c>
      <c r="EX529" s="163" t="str">
        <f t="shared" ca="1" si="1849"/>
        <v>-</v>
      </c>
      <c r="EY529" s="163" t="str">
        <f t="shared" ca="1" si="1849"/>
        <v>-</v>
      </c>
      <c r="EZ529" s="163" t="str">
        <f t="shared" ca="1" si="1849"/>
        <v>-</v>
      </c>
      <c r="FA529" s="163">
        <f t="shared" ca="1" si="1849"/>
        <v>0</v>
      </c>
      <c r="FB529" s="163" t="str">
        <f t="shared" ca="1" si="1849"/>
        <v>-</v>
      </c>
      <c r="FC529" s="163" t="str">
        <f t="shared" ca="1" si="1849"/>
        <v>-</v>
      </c>
      <c r="FD529" s="163" t="str">
        <f t="shared" ca="1" si="1849"/>
        <v>-</v>
      </c>
      <c r="FE529" s="163" t="str">
        <f t="shared" ca="1" si="1849"/>
        <v>-</v>
      </c>
      <c r="FF529" s="163" t="str">
        <f t="shared" ca="1" si="1849"/>
        <v>-</v>
      </c>
      <c r="FG529" s="163">
        <f t="shared" ca="1" si="1849"/>
        <v>0</v>
      </c>
      <c r="FH529" s="163">
        <f t="shared" ca="1" si="1849"/>
        <v>0</v>
      </c>
      <c r="FI529" s="163">
        <f t="shared" ca="1" si="1849"/>
        <v>0</v>
      </c>
      <c r="FJ529" s="163">
        <f t="shared" ca="1" si="1849"/>
        <v>0</v>
      </c>
      <c r="FK529" s="163">
        <f t="shared" ca="1" si="1849"/>
        <v>0</v>
      </c>
      <c r="FL529" s="163">
        <f t="shared" ca="1" si="1849"/>
        <v>0</v>
      </c>
      <c r="FM529" s="163">
        <f t="shared" ca="1" si="1849"/>
        <v>0</v>
      </c>
      <c r="FN529" s="163" t="str">
        <f t="shared" ca="1" si="1849"/>
        <v>-</v>
      </c>
      <c r="FO529" s="163" t="str">
        <f t="shared" ca="1" si="1849"/>
        <v>-</v>
      </c>
      <c r="FP529" s="163" t="str">
        <f t="shared" ca="1" si="1849"/>
        <v>-</v>
      </c>
      <c r="FQ529" s="163" t="str">
        <f t="shared" ca="1" si="1849"/>
        <v>-</v>
      </c>
      <c r="FR529" s="163" t="str">
        <f t="shared" ca="1" si="1849"/>
        <v>-</v>
      </c>
      <c r="FS529" s="163" t="str">
        <f t="shared" ca="1" si="1849"/>
        <v>-</v>
      </c>
      <c r="FT529" s="163" t="str">
        <f t="shared" ca="1" si="1849"/>
        <v>-</v>
      </c>
      <c r="FU529" s="163" t="str">
        <f t="shared" ca="1" si="1849"/>
        <v>-</v>
      </c>
      <c r="FV529" s="163" t="str">
        <f t="shared" ca="1" si="1849"/>
        <v>-</v>
      </c>
      <c r="FW529" s="163" t="str">
        <f t="shared" ca="1" si="1849"/>
        <v>-</v>
      </c>
      <c r="FX529" s="163" t="str">
        <f t="shared" ca="1" si="1849"/>
        <v>-</v>
      </c>
      <c r="FY529" s="10"/>
      <c r="FZ529" s="163">
        <f t="shared" ca="1" si="1849"/>
        <v>1</v>
      </c>
      <c r="GA529" s="163" t="str">
        <f t="shared" ca="1" si="1849"/>
        <v>-</v>
      </c>
      <c r="GB529" s="163" t="str">
        <f t="shared" ca="1" si="1849"/>
        <v>-</v>
      </c>
      <c r="GC529" s="163" t="str">
        <f t="shared" ca="1" si="1849"/>
        <v>-</v>
      </c>
      <c r="GD529" s="163" t="str">
        <f t="shared" ca="1" si="1735"/>
        <v>-</v>
      </c>
      <c r="GE529" s="163" t="b">
        <f t="shared" ca="1" si="1735"/>
        <v>0</v>
      </c>
      <c r="GF529" s="163" t="str">
        <f t="shared" ca="1" si="1735"/>
        <v>-</v>
      </c>
      <c r="GG529" s="163">
        <f t="shared" ca="1" si="1735"/>
        <v>0</v>
      </c>
      <c r="GH529" s="163" t="str">
        <f t="shared" ca="1" si="1735"/>
        <v>-</v>
      </c>
      <c r="GI529" s="161" cm="1">
        <f t="array" ref="GI529">INDEX(i.rev,$K529,GI$15)</f>
        <v>1</v>
      </c>
      <c r="GJ529" s="163">
        <f t="shared" ca="1" si="1811"/>
        <v>0</v>
      </c>
      <c r="GK529" s="163">
        <f t="shared" ca="1" si="1811"/>
        <v>1</v>
      </c>
      <c r="GL529" s="163">
        <f t="shared" ca="1" si="1811"/>
        <v>0</v>
      </c>
      <c r="GM529" s="163">
        <f t="shared" ca="1" si="1811"/>
        <v>1</v>
      </c>
      <c r="GN529" s="163">
        <f t="shared" ca="1" si="1811"/>
        <v>1</v>
      </c>
      <c r="GO529" s="163">
        <f t="shared" ca="1" si="1811"/>
        <v>1</v>
      </c>
      <c r="GP529" s="163">
        <f t="shared" ca="1" si="1811"/>
        <v>0</v>
      </c>
      <c r="GQ529" s="163">
        <f t="shared" ca="1" si="1811"/>
        <v>0</v>
      </c>
      <c r="GR529" s="163">
        <f t="shared" ca="1" si="1811"/>
        <v>0</v>
      </c>
      <c r="GS529" s="163">
        <f t="shared" ca="1" si="1811"/>
        <v>0</v>
      </c>
      <c r="GT529" s="163">
        <f t="shared" ca="1" si="1811"/>
        <v>0</v>
      </c>
      <c r="GU529" s="163">
        <f t="shared" ca="1" si="1811"/>
        <v>0</v>
      </c>
      <c r="GV529" s="163">
        <f t="shared" ca="1" si="1811"/>
        <v>0</v>
      </c>
      <c r="GW529" s="163">
        <f t="shared" ca="1" si="1811"/>
        <v>0</v>
      </c>
      <c r="GX529" s="163">
        <f t="shared" ca="1" si="1811"/>
        <v>0</v>
      </c>
      <c r="GY529" s="163">
        <f t="shared" ca="1" si="1811"/>
        <v>0</v>
      </c>
      <c r="GZ529" s="161" cm="1">
        <f t="array" ref="GZ529">INDEX(i.rev,$K529,GZ$15)</f>
        <v>0</v>
      </c>
      <c r="HA529" s="163">
        <f t="shared" ca="1" si="1683"/>
        <v>0</v>
      </c>
      <c r="HB529" s="161" cm="1">
        <f t="array" ref="HB529">INDEX(i.rev,$K529,HB$15)</f>
        <v>1</v>
      </c>
      <c r="HC529" s="163">
        <f t="shared" ca="1" si="1848"/>
        <v>0</v>
      </c>
      <c r="HD529" s="163">
        <f t="shared" ca="1" si="1848"/>
        <v>0</v>
      </c>
      <c r="HE529" s="163">
        <f t="shared" ca="1" si="1848"/>
        <v>0</v>
      </c>
      <c r="HF529" s="163">
        <f t="shared" ca="1" si="1848"/>
        <v>0</v>
      </c>
      <c r="HG529" s="163">
        <f t="shared" ca="1" si="1848"/>
        <v>0</v>
      </c>
      <c r="HH529" s="163">
        <f t="shared" ca="1" si="1848"/>
        <v>0</v>
      </c>
      <c r="HI529" s="163">
        <f t="shared" ca="1" si="1848"/>
        <v>0</v>
      </c>
      <c r="HJ529" s="10"/>
      <c r="HK529" s="163" t="str">
        <f t="shared" ca="1" si="1848"/>
        <v>-</v>
      </c>
      <c r="HL529" s="163" t="str">
        <f t="shared" ca="1" si="1848"/>
        <v>-</v>
      </c>
      <c r="HM529" s="163" t="str">
        <f t="shared" ca="1" si="1848"/>
        <v>-</v>
      </c>
      <c r="HN529" s="163" t="str">
        <f t="shared" ca="1" si="1848"/>
        <v>-</v>
      </c>
      <c r="HO529" s="163" t="str">
        <f t="shared" ca="1" si="1837"/>
        <v>-</v>
      </c>
      <c r="HP529" s="161" t="b">
        <f t="shared" ca="1" si="1812"/>
        <v>0</v>
      </c>
      <c r="HQ529" s="161" t="b">
        <f t="shared" ca="1" si="1812"/>
        <v>0</v>
      </c>
      <c r="HR529" s="161" t="b">
        <f t="shared" ca="1" si="1812"/>
        <v>1</v>
      </c>
      <c r="HS529" s="163">
        <f t="shared" ca="1" si="1848"/>
        <v>0</v>
      </c>
      <c r="HT529" s="161">
        <f t="shared" ca="1" si="1813"/>
        <v>1</v>
      </c>
      <c r="HU529" s="161">
        <f t="shared" ca="1" si="1813"/>
        <v>1</v>
      </c>
      <c r="HV529" s="163" t="str">
        <f t="shared" ca="1" si="1848"/>
        <v>-</v>
      </c>
      <c r="HW529" s="163" t="str">
        <f t="shared" ca="1" si="1848"/>
        <v>-</v>
      </c>
      <c r="HX529" s="163" t="str">
        <f t="shared" ca="1" si="1848"/>
        <v>-</v>
      </c>
      <c r="HY529" s="163" t="str">
        <f t="shared" ca="1" si="1848"/>
        <v>-</v>
      </c>
      <c r="HZ529" s="163" t="str">
        <f t="shared" ca="1" si="1848"/>
        <v>-</v>
      </c>
      <c r="IA529" s="163" t="str">
        <f t="shared" ca="1" si="1848"/>
        <v>-</v>
      </c>
      <c r="IB529" s="163" t="str">
        <f t="shared" ca="1" si="1848"/>
        <v>-</v>
      </c>
      <c r="IC529" s="163" t="str">
        <f t="shared" ca="1" si="1848"/>
        <v>-</v>
      </c>
      <c r="ID529" s="163" t="str">
        <f t="shared" ca="1" si="1848"/>
        <v>-</v>
      </c>
      <c r="IE529" s="163" t="b">
        <f t="shared" ca="1" si="1848"/>
        <v>1</v>
      </c>
      <c r="IF529" s="163" t="str">
        <f t="shared" ca="1" si="1848"/>
        <v>-</v>
      </c>
      <c r="IG529" s="163" t="str">
        <f t="shared" ca="1" si="1848"/>
        <v>-</v>
      </c>
      <c r="IH529" s="163" t="str">
        <f t="shared" ca="1" si="1848"/>
        <v>-</v>
      </c>
      <c r="II529" s="163" t="b">
        <f t="shared" ca="1" si="1814"/>
        <v>1</v>
      </c>
      <c r="IJ529" s="163">
        <f t="shared" ca="1" si="1814"/>
        <v>0</v>
      </c>
      <c r="IK529" s="163" t="str">
        <f t="shared" ca="1" si="1814"/>
        <v>-</v>
      </c>
      <c r="IL529" s="163" t="str">
        <f t="shared" ca="1" si="1814"/>
        <v>-</v>
      </c>
      <c r="IM529" s="163" t="str">
        <f t="shared" ca="1" si="1814"/>
        <v>-</v>
      </c>
      <c r="IN529" s="163" t="str">
        <f t="shared" ca="1" si="1814"/>
        <v>-</v>
      </c>
      <c r="IO529" s="163" t="str">
        <f t="shared" ca="1" si="1814"/>
        <v>-</v>
      </c>
      <c r="IP529" s="163">
        <f t="shared" ca="1" si="1814"/>
        <v>0</v>
      </c>
      <c r="IQ529" s="163" t="str">
        <f t="shared" ca="1" si="1814"/>
        <v>-</v>
      </c>
      <c r="IR529" s="163" t="str">
        <f t="shared" ca="1" si="1814"/>
        <v>-</v>
      </c>
      <c r="IS529" s="163" t="str">
        <f t="shared" ca="1" si="1814"/>
        <v>-</v>
      </c>
      <c r="IT529" s="163">
        <f t="shared" ca="1" si="1814"/>
        <v>500</v>
      </c>
      <c r="IU529" s="163">
        <f t="shared" ca="1" si="1814"/>
        <v>500</v>
      </c>
      <c r="IV529" s="163" t="str">
        <f t="shared" ca="1" si="1814"/>
        <v>-</v>
      </c>
      <c r="IW529" s="163" t="str">
        <f t="shared" ca="1" si="1814"/>
        <v>-</v>
      </c>
      <c r="IX529" s="163" t="str">
        <f t="shared" ca="1" si="1814"/>
        <v>-</v>
      </c>
      <c r="IY529" s="163" t="str">
        <f t="shared" ca="1" si="1815"/>
        <v>-</v>
      </c>
      <c r="IZ529" s="163" t="str">
        <f t="shared" ca="1" si="1827"/>
        <v>-</v>
      </c>
      <c r="JA529" s="163" t="str">
        <f t="shared" ca="1" si="1827"/>
        <v>-</v>
      </c>
      <c r="JB529" s="163" t="str">
        <f t="shared" ca="1" si="1827"/>
        <v>-</v>
      </c>
      <c r="JC529" s="163" t="str">
        <f t="shared" ca="1" si="1827"/>
        <v>-</v>
      </c>
      <c r="JD529" s="163" t="str">
        <f t="shared" ca="1" si="1827"/>
        <v>-</v>
      </c>
      <c r="JE529" s="163" t="str">
        <f t="shared" ca="1" si="1827"/>
        <v>-</v>
      </c>
      <c r="JF529" s="163" t="str">
        <f t="shared" ca="1" si="1827"/>
        <v>-</v>
      </c>
      <c r="JG529" s="163" t="str">
        <f t="shared" ca="1" si="1827"/>
        <v>-</v>
      </c>
      <c r="JH529" s="163" t="str">
        <f t="shared" ca="1" si="1827"/>
        <v>-</v>
      </c>
      <c r="JI529" s="163" t="str">
        <f t="shared" ca="1" si="1850"/>
        <v>-</v>
      </c>
      <c r="JJ529" s="163" t="str">
        <f t="shared" ca="1" si="1850"/>
        <v>-</v>
      </c>
      <c r="JK529" s="163" t="str">
        <f t="shared" ca="1" si="1850"/>
        <v>-</v>
      </c>
      <c r="JL529" s="163" t="str">
        <f t="shared" ca="1" si="1850"/>
        <v>-</v>
      </c>
      <c r="JM529" s="163" t="str">
        <f t="shared" ca="1" si="1850"/>
        <v>-</v>
      </c>
      <c r="JN529" s="163" t="str">
        <f t="shared" ca="1" si="1850"/>
        <v>-</v>
      </c>
      <c r="JO529" s="163" t="str">
        <f t="shared" ca="1" si="1850"/>
        <v>-</v>
      </c>
      <c r="JP529" s="163" t="str">
        <f t="shared" ca="1" si="1850"/>
        <v>-</v>
      </c>
      <c r="JQ529" s="163" t="str">
        <f t="shared" ca="1" si="1850"/>
        <v>-</v>
      </c>
      <c r="JR529" s="163" t="str">
        <f t="shared" ca="1" si="1850"/>
        <v>-</v>
      </c>
      <c r="JS529" s="163" t="str">
        <f t="shared" ca="1" si="1827"/>
        <v>-</v>
      </c>
      <c r="JT529" s="163" t="str">
        <f t="shared" ca="1" si="1827"/>
        <v>-</v>
      </c>
      <c r="JU529" s="163" t="str">
        <f t="shared" ca="1" si="1827"/>
        <v>-</v>
      </c>
      <c r="JV529" s="163" t="str">
        <f t="shared" ca="1" si="1827"/>
        <v>-</v>
      </c>
      <c r="JW529" s="163" t="str">
        <f t="shared" ca="1" si="1827"/>
        <v>-</v>
      </c>
      <c r="JX529" s="163" t="str">
        <f t="shared" ca="1" si="1815"/>
        <v>-</v>
      </c>
      <c r="JY529" s="163" t="str">
        <f t="shared" ca="1" si="1858"/>
        <v>-</v>
      </c>
      <c r="JZ529" s="163" t="str">
        <f t="shared" ca="1" si="1858"/>
        <v>-</v>
      </c>
      <c r="KA529" s="163" t="str">
        <f t="shared" ca="1" si="1858"/>
        <v>-</v>
      </c>
      <c r="KB529" s="163" t="str">
        <f t="shared" ca="1" si="1858"/>
        <v>-</v>
      </c>
      <c r="KC529" s="163" t="str">
        <f t="shared" ca="1" si="1858"/>
        <v>-</v>
      </c>
      <c r="KD529" s="163" t="str">
        <f t="shared" ca="1" si="1858"/>
        <v>-</v>
      </c>
      <c r="KE529" s="163" t="str">
        <f t="shared" ca="1" si="1858"/>
        <v>-</v>
      </c>
      <c r="KF529" s="163" t="str">
        <f t="shared" ca="1" si="1858"/>
        <v>-</v>
      </c>
      <c r="KG529" s="163" t="str">
        <f t="shared" ca="1" si="1858"/>
        <v>-</v>
      </c>
      <c r="KH529" s="163" t="str">
        <f t="shared" ca="1" si="1858"/>
        <v>-</v>
      </c>
      <c r="KI529" s="163" t="str">
        <f t="shared" ca="1" si="1858"/>
        <v>-</v>
      </c>
      <c r="KJ529" s="163" t="str">
        <f t="shared" ca="1" si="1858"/>
        <v>-</v>
      </c>
      <c r="KK529" s="163" t="str">
        <f t="shared" ca="1" si="1858"/>
        <v>-</v>
      </c>
      <c r="KL529" s="163" t="str">
        <f t="shared" ca="1" si="1858"/>
        <v>-</v>
      </c>
      <c r="KM529" s="163" t="str">
        <f t="shared" ca="1" si="1858"/>
        <v>-</v>
      </c>
      <c r="KN529" s="163" t="str">
        <f t="shared" ca="1" si="1858"/>
        <v>-</v>
      </c>
      <c r="KO529" s="163" t="str">
        <f t="shared" ca="1" si="1858"/>
        <v>-</v>
      </c>
      <c r="KP529" s="163" t="str">
        <f t="shared" ca="1" si="1858"/>
        <v>-</v>
      </c>
      <c r="KQ529" s="163" t="str">
        <f t="shared" ca="1" si="1858"/>
        <v>-</v>
      </c>
      <c r="KR529" s="163" t="str">
        <f t="shared" ca="1" si="1858"/>
        <v>-</v>
      </c>
      <c r="KS529" s="163" t="str">
        <f t="shared" ca="1" si="1858"/>
        <v>-</v>
      </c>
      <c r="KT529" s="163" t="str">
        <f t="shared" ca="1" si="1858"/>
        <v>-</v>
      </c>
      <c r="KU529" s="163" t="str">
        <f t="shared" ca="1" si="1858"/>
        <v>-</v>
      </c>
      <c r="KV529" s="163" t="str">
        <f t="shared" ca="1" si="1858"/>
        <v>-</v>
      </c>
      <c r="KW529" s="163" t="str">
        <f t="shared" ca="1" si="1858"/>
        <v>-</v>
      </c>
      <c r="KX529" s="163" t="str">
        <f t="shared" ca="1" si="1858"/>
        <v>-</v>
      </c>
      <c r="KY529" s="163" t="str">
        <f t="shared" ca="1" si="1858"/>
        <v>-</v>
      </c>
      <c r="KZ529" s="163" t="str">
        <f t="shared" ca="1" si="1858"/>
        <v>-</v>
      </c>
      <c r="LA529" s="163" t="str">
        <f t="shared" ca="1" si="1858"/>
        <v>-</v>
      </c>
      <c r="LB529" s="163" t="str">
        <f t="shared" ca="1" si="1858"/>
        <v>-</v>
      </c>
      <c r="LC529" s="163" t="str">
        <f t="shared" ca="1" si="1858"/>
        <v>-</v>
      </c>
      <c r="LD529" s="163" t="str">
        <f t="shared" ca="1" si="1858"/>
        <v>-</v>
      </c>
      <c r="LE529" s="163" t="str">
        <f t="shared" ca="1" si="1858"/>
        <v>-</v>
      </c>
      <c r="LF529" s="163" t="str">
        <f t="shared" ca="1" si="1858"/>
        <v>-</v>
      </c>
      <c r="LG529" s="163" t="str">
        <f t="shared" ca="1" si="1858"/>
        <v>-</v>
      </c>
      <c r="LH529" s="163" t="str">
        <f t="shared" ca="1" si="1858"/>
        <v>-</v>
      </c>
      <c r="LI529" s="163" t="str">
        <f t="shared" ca="1" si="1858"/>
        <v>-</v>
      </c>
      <c r="LJ529" s="163" t="str">
        <f t="shared" ca="1" si="1858"/>
        <v>-</v>
      </c>
      <c r="LK529" s="163" t="str">
        <f t="shared" ca="1" si="1858"/>
        <v>-</v>
      </c>
      <c r="LL529" s="163" t="str">
        <f t="shared" ca="1" si="1858"/>
        <v>-</v>
      </c>
      <c r="LM529" s="163" t="str">
        <f t="shared" ca="1" si="1858"/>
        <v>-</v>
      </c>
      <c r="LN529" s="163" t="str">
        <f t="shared" ca="1" si="1858"/>
        <v>-</v>
      </c>
      <c r="LO529" s="163" t="str">
        <f t="shared" ca="1" si="1815"/>
        <v>-</v>
      </c>
      <c r="LP529" s="163" t="str">
        <f t="shared" ca="1" si="1815"/>
        <v>-</v>
      </c>
      <c r="LQ529" s="163" t="str">
        <f t="shared" ca="1" si="1815"/>
        <v>-</v>
      </c>
      <c r="LR529" s="163" t="str">
        <f t="shared" ca="1" si="1815"/>
        <v>-</v>
      </c>
      <c r="LS529" s="163" t="str">
        <f t="shared" ca="1" si="1815"/>
        <v>-</v>
      </c>
      <c r="LT529" s="163" t="str">
        <f t="shared" ca="1" si="1815"/>
        <v>-</v>
      </c>
      <c r="LU529" s="163" t="str">
        <f t="shared" ca="1" si="1815"/>
        <v>-</v>
      </c>
      <c r="LV529" s="163" t="str">
        <f t="shared" ca="1" si="1815"/>
        <v>-</v>
      </c>
      <c r="LW529" s="163" t="str">
        <f t="shared" ca="1" si="1815"/>
        <v>-</v>
      </c>
      <c r="LX529" s="163" t="str">
        <f t="shared" ca="1" si="1815"/>
        <v>-</v>
      </c>
      <c r="LY529" s="10"/>
      <c r="LZ529" s="161">
        <f t="shared" ca="1" si="1694"/>
        <v>4.4999999999999998E-2</v>
      </c>
      <c r="MA529" s="161">
        <f t="shared" ca="1" si="1695"/>
        <v>4.4999999999999998E-2</v>
      </c>
      <c r="MB529" s="163">
        <f t="shared" ca="1" si="1797"/>
        <v>1</v>
      </c>
      <c r="MC529" s="163">
        <f t="shared" ca="1" si="1797"/>
        <v>0</v>
      </c>
      <c r="MD529" s="163">
        <f t="shared" ca="1" si="1797"/>
        <v>1</v>
      </c>
      <c r="ME529" s="163">
        <f t="shared" ca="1" si="1797"/>
        <v>1</v>
      </c>
      <c r="MF529" s="163">
        <f t="shared" ca="1" si="1797"/>
        <v>0</v>
      </c>
      <c r="MG529" s="163">
        <f t="shared" ca="1" si="1797"/>
        <v>70</v>
      </c>
      <c r="MH529" s="163">
        <f t="shared" ca="1" si="1797"/>
        <v>50</v>
      </c>
      <c r="MI529" s="163">
        <f t="shared" ca="1" si="1797"/>
        <v>85</v>
      </c>
      <c r="MJ529" s="163">
        <f t="shared" ca="1" si="1797"/>
        <v>50</v>
      </c>
      <c r="MK529" s="161">
        <f t="shared" ca="1" si="1697"/>
        <v>1</v>
      </c>
      <c r="ML529" s="161">
        <f t="shared" ca="1" si="1698"/>
        <v>1</v>
      </c>
      <c r="MM529" s="161">
        <f t="shared" ca="1" si="1699"/>
        <v>1</v>
      </c>
      <c r="MN529" s="161">
        <f t="shared" ca="1" si="1700"/>
        <v>1</v>
      </c>
      <c r="MO529" s="161">
        <f t="shared" ca="1" si="1700"/>
        <v>1</v>
      </c>
      <c r="MP529" s="163">
        <f t="shared" ca="1" si="1797"/>
        <v>1</v>
      </c>
      <c r="MQ529" s="10"/>
      <c r="MR529" s="163">
        <f t="shared" ca="1" si="1797"/>
        <v>1</v>
      </c>
      <c r="MS529" s="161">
        <f t="shared" ca="1" si="1701"/>
        <v>1</v>
      </c>
      <c r="MT529" s="163">
        <f t="shared" ca="1" si="1797"/>
        <v>0.75</v>
      </c>
      <c r="MU529" s="163">
        <f t="shared" ca="1" si="1797"/>
        <v>0.8</v>
      </c>
      <c r="MV529" s="163">
        <f t="shared" ca="1" si="1838"/>
        <v>0.82499999999999996</v>
      </c>
      <c r="MW529" s="163">
        <f t="shared" ca="1" si="1797"/>
        <v>0.875</v>
      </c>
      <c r="MX529" s="163">
        <f t="shared" ca="1" si="1797"/>
        <v>0.9</v>
      </c>
      <c r="MY529" s="163">
        <f t="shared" ca="1" si="1846"/>
        <v>0.75</v>
      </c>
      <c r="MZ529" s="163">
        <f t="shared" ca="1" si="1846"/>
        <v>0.78142857142857147</v>
      </c>
      <c r="NA529" s="163">
        <f t="shared" ca="1" si="1846"/>
        <v>0.82499999999999996</v>
      </c>
      <c r="NB529" s="163">
        <f t="shared" ca="1" si="1834"/>
        <v>0.875</v>
      </c>
      <c r="NC529" s="163">
        <f t="shared" ca="1" si="1846"/>
        <v>0.9</v>
      </c>
      <c r="ND529" s="163">
        <f t="shared" ca="1" si="1846"/>
        <v>0.9</v>
      </c>
      <c r="NE529" s="163">
        <f t="shared" ca="1" si="1846"/>
        <v>0.75</v>
      </c>
      <c r="NF529" s="163">
        <f t="shared" ca="1" si="1846"/>
        <v>0.78142857142857147</v>
      </c>
      <c r="NG529" s="163">
        <f t="shared" ca="1" si="1846"/>
        <v>0.82499999999999996</v>
      </c>
      <c r="NH529" s="163">
        <f t="shared" ca="1" si="1834"/>
        <v>0.875</v>
      </c>
      <c r="NI529" s="163">
        <f t="shared" ca="1" si="1846"/>
        <v>0.9</v>
      </c>
      <c r="NJ529" s="163">
        <f t="shared" ca="1" si="1846"/>
        <v>0.9</v>
      </c>
      <c r="NK529" s="163">
        <f t="shared" ca="1" si="1846"/>
        <v>0.75</v>
      </c>
      <c r="NL529" s="163">
        <f t="shared" ca="1" si="1846"/>
        <v>0.78142857142857147</v>
      </c>
      <c r="NM529" s="163">
        <f t="shared" ca="1" si="1846"/>
        <v>0.82499999999999996</v>
      </c>
      <c r="NN529" s="163">
        <f t="shared" ca="1" si="1834"/>
        <v>0.875</v>
      </c>
      <c r="NO529" s="163">
        <f t="shared" ca="1" si="1846"/>
        <v>0.9</v>
      </c>
      <c r="NP529" s="163">
        <f t="shared" ca="1" si="1846"/>
        <v>0.9</v>
      </c>
      <c r="NQ529" s="163">
        <f t="shared" ca="1" si="1846"/>
        <v>0.75</v>
      </c>
      <c r="NR529" s="163">
        <f t="shared" ca="1" si="1846"/>
        <v>0.78142857142857147</v>
      </c>
      <c r="NS529" s="163">
        <f t="shared" ca="1" si="1846"/>
        <v>0.82499999999999996</v>
      </c>
      <c r="NT529" s="163">
        <f t="shared" ca="1" si="1834"/>
        <v>0.875</v>
      </c>
      <c r="NU529" s="163">
        <f t="shared" ca="1" si="1846"/>
        <v>0.9</v>
      </c>
      <c r="NV529" s="163">
        <f t="shared" ca="1" si="1846"/>
        <v>0.9</v>
      </c>
      <c r="NW529" s="163">
        <f t="shared" ca="1" si="1846"/>
        <v>0.75</v>
      </c>
      <c r="NX529" s="163">
        <f t="shared" ca="1" si="1846"/>
        <v>0.78142857142857147</v>
      </c>
      <c r="NY529" s="163">
        <f t="shared" ca="1" si="1846"/>
        <v>0.82499999999999996</v>
      </c>
      <c r="NZ529" s="163">
        <f t="shared" ca="1" si="1834"/>
        <v>0.875</v>
      </c>
      <c r="OA529" s="163">
        <f t="shared" ca="1" si="1846"/>
        <v>0.9</v>
      </c>
      <c r="OB529" s="163">
        <f t="shared" ca="1" si="1846"/>
        <v>0.9</v>
      </c>
      <c r="OC529" s="163">
        <f t="shared" ca="1" si="1846"/>
        <v>0.75</v>
      </c>
      <c r="OD529" s="163">
        <f t="shared" ca="1" si="1846"/>
        <v>0.78142857142857147</v>
      </c>
      <c r="OE529" s="163">
        <f t="shared" ca="1" si="1846"/>
        <v>0.82499999999999996</v>
      </c>
      <c r="OF529" s="163">
        <f t="shared" ca="1" si="1834"/>
        <v>0.875</v>
      </c>
      <c r="OG529" s="163">
        <f t="shared" ca="1" si="1846"/>
        <v>0.9</v>
      </c>
      <c r="OH529" s="163">
        <f t="shared" ca="1" si="1846"/>
        <v>0.9</v>
      </c>
      <c r="OI529" s="163">
        <f t="shared" ca="1" si="1846"/>
        <v>0.75</v>
      </c>
      <c r="OJ529" s="163">
        <f t="shared" ca="1" si="1846"/>
        <v>0.76904761904761909</v>
      </c>
      <c r="OK529" s="163">
        <f t="shared" ca="1" si="1846"/>
        <v>0.82000000000000006</v>
      </c>
      <c r="OL529" s="163">
        <f t="shared" ca="1" si="1834"/>
        <v>0.875</v>
      </c>
      <c r="OM529" s="163">
        <f t="shared" ca="1" si="1846"/>
        <v>0.9</v>
      </c>
      <c r="ON529" s="163">
        <f t="shared" ca="1" si="1846"/>
        <v>0.90000000000000013</v>
      </c>
      <c r="OO529" s="163">
        <f t="shared" ca="1" si="1846"/>
        <v>0.75</v>
      </c>
      <c r="OP529" s="163">
        <f t="shared" ca="1" si="1846"/>
        <v>0.76904761904761909</v>
      </c>
      <c r="OQ529" s="163">
        <f t="shared" ca="1" si="1846"/>
        <v>0.82000000000000006</v>
      </c>
      <c r="OR529" s="163">
        <f t="shared" ca="1" si="1834"/>
        <v>0.875</v>
      </c>
      <c r="OS529" s="163">
        <f t="shared" ca="1" si="1846"/>
        <v>0.9</v>
      </c>
      <c r="OT529" s="163">
        <f t="shared" ca="1" si="1846"/>
        <v>0.9</v>
      </c>
      <c r="OU529" s="163">
        <f t="shared" ca="1" si="1834"/>
        <v>0.875</v>
      </c>
      <c r="OV529" s="161">
        <f t="shared" ca="1" si="1705"/>
        <v>1</v>
      </c>
      <c r="OW529" s="161">
        <f t="shared" ca="1" si="1706"/>
        <v>1</v>
      </c>
      <c r="OX529" s="161" t="str">
        <f t="shared" ca="1" si="1707"/>
        <v>-</v>
      </c>
      <c r="OY529" s="163" t="str">
        <f t="shared" ca="1" si="1708"/>
        <v>-</v>
      </c>
      <c r="OZ529" s="161" t="str">
        <f t="shared" ca="1" si="1709"/>
        <v>-</v>
      </c>
      <c r="PA529" s="161" t="str">
        <f t="shared" ca="1" si="1710"/>
        <v>-</v>
      </c>
      <c r="PB529" s="163">
        <f t="shared" ca="1" si="1797"/>
        <v>0</v>
      </c>
      <c r="PC529" s="27">
        <v>0</v>
      </c>
    </row>
    <row r="530" spans="1:419" s="143" customFormat="1" hidden="1" outlineLevel="1">
      <c r="A530" s="121">
        <f t="shared" si="14"/>
        <v>525</v>
      </c>
      <c r="B530" s="121">
        <f t="shared" si="1836"/>
        <v>13</v>
      </c>
      <c r="C530" s="143">
        <f t="shared" si="1724"/>
        <v>1002</v>
      </c>
      <c r="D530" s="143" t="s">
        <v>884</v>
      </c>
      <c r="E530" s="143" t="b">
        <f t="shared" si="1667"/>
        <v>0</v>
      </c>
      <c r="F530" s="143" t="b">
        <v>0</v>
      </c>
      <c r="G530" s="143" t="b">
        <f t="shared" si="1712"/>
        <v>0</v>
      </c>
      <c r="H530" s="139">
        <f t="shared" ca="1" si="1817"/>
        <v>3</v>
      </c>
      <c r="I530" s="32">
        <v>3</v>
      </c>
      <c r="J530" s="32">
        <v>4</v>
      </c>
      <c r="K530" s="32">
        <v>3</v>
      </c>
      <c r="L530" s="139">
        <f t="shared" ca="1" si="1817"/>
        <v>1</v>
      </c>
      <c r="M530" s="139">
        <f t="shared" ca="1" si="1817"/>
        <v>1</v>
      </c>
      <c r="N530" s="139">
        <f t="shared" ca="1" si="1817"/>
        <v>1</v>
      </c>
      <c r="O530" s="139">
        <f t="shared" ca="1" si="1817"/>
        <v>1</v>
      </c>
      <c r="P530" s="139">
        <f t="shared" ca="1" si="1817"/>
        <v>1</v>
      </c>
      <c r="Q530" s="139">
        <f t="shared" ca="1" si="1817"/>
        <v>1</v>
      </c>
      <c r="R530" s="139">
        <f t="shared" ca="1" si="1817"/>
        <v>2</v>
      </c>
      <c r="S530" s="139">
        <f t="shared" ca="1" si="1862"/>
        <v>1</v>
      </c>
      <c r="T530" s="139">
        <f t="shared" ca="1" si="1862"/>
        <v>1</v>
      </c>
      <c r="U530" s="139">
        <f t="shared" ca="1" si="1862"/>
        <v>1</v>
      </c>
      <c r="V530" s="139">
        <f t="shared" ca="1" si="1862"/>
        <v>1</v>
      </c>
      <c r="W530" s="139">
        <f t="shared" ca="1" si="1817"/>
        <v>1</v>
      </c>
      <c r="X530" s="139">
        <f t="shared" ca="1" si="1817"/>
        <v>1</v>
      </c>
      <c r="Y530" s="139">
        <f t="shared" ca="1" si="1817"/>
        <v>1</v>
      </c>
      <c r="Z530" s="139">
        <f t="shared" ca="1" si="1817"/>
        <v>1</v>
      </c>
      <c r="AA530" s="139">
        <f t="shared" ca="1" si="1817"/>
        <v>1</v>
      </c>
      <c r="AB530" s="139">
        <f t="shared" ca="1" si="1817"/>
        <v>1</v>
      </c>
      <c r="AC530" s="139">
        <f t="shared" ca="1" si="1818"/>
        <v>1</v>
      </c>
      <c r="AE530" s="157"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163" t="str">
        <f t="shared" ca="1" si="1807"/>
        <v>-</v>
      </c>
      <c r="AI530" s="163" t="str">
        <f t="shared" ca="1" si="1807"/>
        <v>-</v>
      </c>
      <c r="AJ530" s="163" t="str">
        <f t="shared" ca="1" si="1807"/>
        <v>-</v>
      </c>
      <c r="AK530" s="163" t="str">
        <f t="shared" ca="1" si="1807"/>
        <v>-</v>
      </c>
      <c r="AL530" s="163" t="str">
        <f t="shared" ca="1" si="1807"/>
        <v>-</v>
      </c>
      <c r="AM530" s="163" t="b">
        <f t="shared" ca="1" si="1807"/>
        <v>1</v>
      </c>
      <c r="AN530" s="10"/>
      <c r="AO530" s="161" t="b">
        <f t="shared" si="1808"/>
        <v>0</v>
      </c>
      <c r="AP530" s="161">
        <f t="shared" si="1808"/>
        <v>2</v>
      </c>
      <c r="AQ530" s="161" t="b">
        <f t="shared" si="1808"/>
        <v>0</v>
      </c>
      <c r="AR530" s="161" t="b">
        <f t="shared" si="1808"/>
        <v>1</v>
      </c>
      <c r="AS530" s="161" t="b">
        <f t="shared" si="1808"/>
        <v>1</v>
      </c>
      <c r="AT530" s="161" t="b">
        <f t="shared" si="1808"/>
        <v>0</v>
      </c>
      <c r="AU530" s="161">
        <f t="shared" ca="1" si="1670"/>
        <v>0</v>
      </c>
      <c r="AV530" s="161" t="b">
        <f t="shared" si="1809"/>
        <v>1</v>
      </c>
      <c r="AW530" s="161" t="b">
        <f t="shared" si="1809"/>
        <v>1</v>
      </c>
      <c r="AX530" s="161">
        <f t="shared" si="1809"/>
        <v>2</v>
      </c>
      <c r="AY530" s="161" t="str">
        <f t="shared" si="1809"/>
        <v>-</v>
      </c>
      <c r="AZ530" s="161">
        <f t="shared" si="1809"/>
        <v>0.3</v>
      </c>
      <c r="BA530" s="10"/>
      <c r="BB530" s="161" t="b">
        <f t="shared" si="1672"/>
        <v>1</v>
      </c>
      <c r="BC530" s="163" t="b">
        <f t="shared" ca="1" si="1673"/>
        <v>1</v>
      </c>
      <c r="BD530" s="163" t="b">
        <f t="shared" ca="1" si="1673"/>
        <v>1</v>
      </c>
      <c r="BE530" s="162">
        <f t="shared" ca="1" si="1674"/>
        <v>3210</v>
      </c>
      <c r="BF530" s="163" t="str">
        <f t="shared" ca="1" si="1868"/>
        <v>-</v>
      </c>
      <c r="BG530" s="163" t="str">
        <f t="shared" ca="1" si="1868"/>
        <v>-</v>
      </c>
      <c r="BH530" s="163" t="str">
        <f t="shared" ca="1" si="1868"/>
        <v>-</v>
      </c>
      <c r="BI530" s="163" t="str">
        <f t="shared" ca="1" si="1868"/>
        <v>-</v>
      </c>
      <c r="BJ530" s="163" t="str">
        <f t="shared" ca="1" si="1868"/>
        <v>-</v>
      </c>
      <c r="BK530" s="163">
        <f t="shared" ca="1" si="1868"/>
        <v>1</v>
      </c>
      <c r="BL530" s="163">
        <f t="shared" ca="1" si="1868"/>
        <v>1</v>
      </c>
      <c r="BM530" s="163" t="str">
        <f t="shared" ca="1" si="1868"/>
        <v>-</v>
      </c>
      <c r="BN530" s="163" t="str">
        <f t="shared" ca="1" si="1868"/>
        <v>-</v>
      </c>
      <c r="BO530" s="163" t="b">
        <f t="shared" ca="1" si="1676"/>
        <v>0</v>
      </c>
      <c r="BP530" s="163" t="b">
        <f t="shared" ca="1" si="1823"/>
        <v>0</v>
      </c>
      <c r="BQ530" s="163" t="b">
        <f t="shared" ca="1" si="1823"/>
        <v>0</v>
      </c>
      <c r="BR530" s="163" t="b">
        <f t="shared" ca="1" si="1823"/>
        <v>0</v>
      </c>
      <c r="BS530" s="163" t="b">
        <f t="shared" ca="1" si="1823"/>
        <v>0</v>
      </c>
      <c r="BT530" s="163" t="b">
        <f t="shared" ca="1" si="1823"/>
        <v>0</v>
      </c>
      <c r="BU530" s="163" t="b">
        <f t="shared" ca="1" si="1823"/>
        <v>0</v>
      </c>
      <c r="BV530" s="163" t="b">
        <f t="shared" ca="1" si="1823"/>
        <v>0</v>
      </c>
      <c r="BW530" s="163" t="b">
        <f t="shared" ca="1" si="1823"/>
        <v>0</v>
      </c>
      <c r="BX530" s="163" t="str">
        <f t="shared" ca="1" si="1868"/>
        <v>-</v>
      </c>
      <c r="BY530" s="163" t="str">
        <f t="shared" ca="1" si="1863"/>
        <v>-</v>
      </c>
      <c r="BZ530" s="163" t="str">
        <f t="shared" ca="1" si="1863"/>
        <v>-</v>
      </c>
      <c r="CA530" s="163" t="str">
        <f t="shared" ca="1" si="1863"/>
        <v>-</v>
      </c>
      <c r="CB530" s="163" t="str">
        <f t="shared" ca="1" si="1863"/>
        <v>-</v>
      </c>
      <c r="CC530" s="163" t="str">
        <f t="shared" ca="1" si="1863"/>
        <v>-</v>
      </c>
      <c r="CD530" s="163" t="str">
        <f t="shared" ca="1" si="1863"/>
        <v>-</v>
      </c>
      <c r="CE530" s="163" t="str">
        <f t="shared" ca="1" si="1863"/>
        <v>-</v>
      </c>
      <c r="CF530" s="163" t="str">
        <f t="shared" ca="1" si="1863"/>
        <v>-</v>
      </c>
      <c r="CG530" s="163" t="str">
        <f t="shared" ca="1" si="1868"/>
        <v>-</v>
      </c>
      <c r="CH530" s="163" t="str">
        <f t="shared" ca="1" si="1868"/>
        <v>-</v>
      </c>
      <c r="CI530" s="163" t="str">
        <f t="shared" ca="1" si="1868"/>
        <v>-</v>
      </c>
      <c r="CJ530" s="163" t="str">
        <f t="shared" ca="1" si="1868"/>
        <v>-</v>
      </c>
      <c r="CK530" s="163" t="str">
        <f t="shared" ca="1" si="1868"/>
        <v>-</v>
      </c>
      <c r="CL530" s="163" t="str">
        <f t="shared" ca="1" si="1868"/>
        <v>-</v>
      </c>
      <c r="CM530" s="163" t="str">
        <f t="shared" ca="1" si="1868"/>
        <v>-</v>
      </c>
      <c r="CN530" s="163" t="str">
        <f t="shared" ca="1" si="1868"/>
        <v>-</v>
      </c>
      <c r="CO530" s="163" t="str">
        <f t="shared" ca="1" si="1868"/>
        <v>-</v>
      </c>
      <c r="CP530" s="163" t="str">
        <f t="shared" ca="1" si="1868"/>
        <v>-</v>
      </c>
      <c r="CQ530" s="163" t="str">
        <f t="shared" ca="1" si="1868"/>
        <v>-</v>
      </c>
      <c r="CR530" s="163" t="str">
        <f t="shared" ca="1" si="1868"/>
        <v>-</v>
      </c>
      <c r="CS530" s="163" t="str">
        <f t="shared" ca="1" si="1868"/>
        <v>-</v>
      </c>
      <c r="CT530" s="163" t="str">
        <f t="shared" ca="1" si="1868"/>
        <v>-</v>
      </c>
      <c r="CU530" s="163" t="str">
        <f t="shared" ca="1" si="1863"/>
        <v>-</v>
      </c>
      <c r="CV530" s="163" t="str">
        <f t="shared" ca="1" si="1863"/>
        <v>-</v>
      </c>
      <c r="CW530" s="163" t="str">
        <f t="shared" ca="1" si="1863"/>
        <v>-</v>
      </c>
      <c r="CX530" s="163" t="str">
        <f t="shared" ca="1" si="1863"/>
        <v>-</v>
      </c>
      <c r="CY530" s="163" t="str">
        <f t="shared" ca="1" si="1863"/>
        <v>-</v>
      </c>
      <c r="CZ530" s="163" t="str">
        <f t="shared" ca="1" si="1863"/>
        <v>-</v>
      </c>
      <c r="DA530" s="163" t="str">
        <f t="shared" ca="1" si="1863"/>
        <v>-</v>
      </c>
      <c r="DB530" s="163" t="str">
        <f t="shared" ca="1" si="1863"/>
        <v>-</v>
      </c>
      <c r="DC530" s="163" t="str">
        <f t="shared" ca="1" si="1868"/>
        <v>-</v>
      </c>
      <c r="DD530" s="163" t="str">
        <f t="shared" ca="1" si="1868"/>
        <v>-</v>
      </c>
      <c r="DE530" s="163" t="str">
        <f t="shared" ca="1" si="1868"/>
        <v>-</v>
      </c>
      <c r="DF530" s="163" t="str">
        <f t="shared" ca="1" si="1868"/>
        <v>-</v>
      </c>
      <c r="DG530" s="163" t="str">
        <f t="shared" ca="1" si="1868"/>
        <v>-</v>
      </c>
      <c r="DH530" s="163" t="str">
        <f t="shared" ca="1" si="1868"/>
        <v>-</v>
      </c>
      <c r="DI530" s="163" t="str">
        <f t="shared" ca="1" si="1868"/>
        <v>-</v>
      </c>
      <c r="DJ530" s="163" t="str">
        <f t="shared" ca="1" si="1868"/>
        <v>-</v>
      </c>
      <c r="DK530" s="163" t="str">
        <f t="shared" ca="1" si="1868"/>
        <v>-</v>
      </c>
      <c r="DL530" s="10"/>
      <c r="DM530" s="163" t="str">
        <f t="shared" ca="1" si="1868"/>
        <v>-</v>
      </c>
      <c r="DN530" s="163" t="str">
        <f t="shared" ca="1" si="1868"/>
        <v>-</v>
      </c>
      <c r="DO530" s="163" t="str">
        <f t="shared" ca="1" si="1868"/>
        <v>-</v>
      </c>
      <c r="DP530" s="163" t="str">
        <f t="shared" ca="1" si="1868"/>
        <v>-</v>
      </c>
      <c r="DQ530" s="163" t="str">
        <f t="shared" ca="1" si="1868"/>
        <v>-</v>
      </c>
      <c r="DR530" s="163" t="str">
        <f t="shared" ca="1" si="1868"/>
        <v>-</v>
      </c>
      <c r="DS530" s="163" t="str">
        <f t="shared" ca="1" si="1868"/>
        <v>-</v>
      </c>
      <c r="DT530" s="163" t="str">
        <f t="shared" ca="1" si="1868"/>
        <v>-</v>
      </c>
      <c r="DU530" s="163" t="str">
        <f t="shared" ca="1" si="1868"/>
        <v>-</v>
      </c>
      <c r="DV530" s="163" t="str">
        <f t="shared" ca="1" si="1868"/>
        <v>-</v>
      </c>
      <c r="DW530" s="163" t="str">
        <f t="shared" ca="1" si="1868"/>
        <v>-</v>
      </c>
      <c r="DX530" s="161" t="str" cm="1">
        <f t="array" ref="DX530">INDEX(i.rev,$K530,DX$15)</f>
        <v>-</v>
      </c>
      <c r="DY530" s="161">
        <f t="shared" si="1680"/>
        <v>34</v>
      </c>
      <c r="DZ530" s="161" t="str" cm="1">
        <f t="array" ref="DZ530">INDEX(i.rev,$K530,DZ$15)</f>
        <v>-</v>
      </c>
      <c r="EA530" s="161" t="str" cm="1">
        <f t="array" ref="EA530">INDEX(i.rev,$K530,EA$15)</f>
        <v>-</v>
      </c>
      <c r="EB530" s="161" t="str" cm="1">
        <f t="array" ref="EB530">INDEX(i.rev,$K530,EB$15)</f>
        <v>-</v>
      </c>
      <c r="EC530" s="161" t="str" cm="1">
        <f t="array" ref="EC530">INDEX(i.rev,$K530,EC$15)</f>
        <v>-</v>
      </c>
      <c r="ED530" s="161" t="str" cm="1">
        <f t="array" ref="ED530">INDEX(i.rev,$K530,ED$15)</f>
        <v>-</v>
      </c>
      <c r="EE530" s="161" t="str" cm="1">
        <f t="array" ref="EE530">INDEX(i.rev,$K530,EE$15)</f>
        <v>-</v>
      </c>
      <c r="EF530" s="161" t="str" cm="1">
        <f t="array" ref="EF530">INDEX(i.rev,$K530,EF$15)</f>
        <v>-</v>
      </c>
      <c r="EG530" s="161" t="str" cm="1">
        <f t="array" ref="EG530">INDEX(i.rev,$K530,EG$15)</f>
        <v>-</v>
      </c>
      <c r="EH530" s="10"/>
      <c r="EI530" s="163" t="str">
        <f t="shared" ca="1" si="1849"/>
        <v>-</v>
      </c>
      <c r="EJ530" s="163" t="str">
        <f t="shared" ca="1" si="1849"/>
        <v>-</v>
      </c>
      <c r="EK530" s="163" t="str">
        <f t="shared" ca="1" si="1849"/>
        <v>-</v>
      </c>
      <c r="EL530" s="163" t="str">
        <f t="shared" ca="1" si="1849"/>
        <v>-</v>
      </c>
      <c r="EM530" s="163" t="str">
        <f t="shared" ca="1" si="1849"/>
        <v>-</v>
      </c>
      <c r="EN530" s="163" t="str">
        <f t="shared" ca="1" si="1849"/>
        <v>-</v>
      </c>
      <c r="EO530" s="163" t="str">
        <f t="shared" ca="1" si="1849"/>
        <v>-</v>
      </c>
      <c r="EP530" s="163" t="str">
        <f t="shared" ca="1" si="1849"/>
        <v>-</v>
      </c>
      <c r="EQ530" s="163">
        <f t="shared" ca="1" si="1849"/>
        <v>1</v>
      </c>
      <c r="ER530" s="163">
        <f t="shared" ca="1" si="1849"/>
        <v>1</v>
      </c>
      <c r="ES530" s="163">
        <f t="shared" ca="1" si="1849"/>
        <v>0</v>
      </c>
      <c r="ET530" s="163" t="str">
        <f t="shared" ca="1" si="1849"/>
        <v>-</v>
      </c>
      <c r="EU530" s="163" t="str">
        <f t="shared" ca="1" si="1849"/>
        <v>-</v>
      </c>
      <c r="EV530" s="163" t="str">
        <f t="shared" ca="1" si="1849"/>
        <v>-</v>
      </c>
      <c r="EW530" s="163" t="str">
        <f t="shared" ca="1" si="1849"/>
        <v>-</v>
      </c>
      <c r="EX530" s="163" t="str">
        <f t="shared" ca="1" si="1849"/>
        <v>-</v>
      </c>
      <c r="EY530" s="163" t="str">
        <f t="shared" ca="1" si="1849"/>
        <v>-</v>
      </c>
      <c r="EZ530" s="163" t="str">
        <f t="shared" ca="1" si="1849"/>
        <v>-</v>
      </c>
      <c r="FA530" s="163">
        <f t="shared" ca="1" si="1849"/>
        <v>0</v>
      </c>
      <c r="FB530" s="163" t="str">
        <f t="shared" ca="1" si="1849"/>
        <v>-</v>
      </c>
      <c r="FC530" s="163" t="str">
        <f t="shared" ca="1" si="1849"/>
        <v>-</v>
      </c>
      <c r="FD530" s="163" t="str">
        <f t="shared" ca="1" si="1849"/>
        <v>-</v>
      </c>
      <c r="FE530" s="163" t="str">
        <f t="shared" ca="1" si="1849"/>
        <v>-</v>
      </c>
      <c r="FF530" s="163" t="str">
        <f t="shared" ca="1" si="1849"/>
        <v>-</v>
      </c>
      <c r="FG530" s="163">
        <f t="shared" ca="1" si="1849"/>
        <v>0</v>
      </c>
      <c r="FH530" s="163">
        <f t="shared" ca="1" si="1849"/>
        <v>0</v>
      </c>
      <c r="FI530" s="163">
        <f t="shared" ca="1" si="1849"/>
        <v>0</v>
      </c>
      <c r="FJ530" s="163">
        <f t="shared" ca="1" si="1849"/>
        <v>0</v>
      </c>
      <c r="FK530" s="163">
        <f t="shared" ca="1" si="1849"/>
        <v>0</v>
      </c>
      <c r="FL530" s="163">
        <f t="shared" ca="1" si="1849"/>
        <v>0</v>
      </c>
      <c r="FM530" s="163">
        <f t="shared" ca="1" si="1849"/>
        <v>0</v>
      </c>
      <c r="FN530" s="163" t="str">
        <f t="shared" ca="1" si="1849"/>
        <v>-</v>
      </c>
      <c r="FO530" s="163" t="str">
        <f t="shared" ca="1" si="1849"/>
        <v>-</v>
      </c>
      <c r="FP530" s="163" t="str">
        <f t="shared" ca="1" si="1849"/>
        <v>-</v>
      </c>
      <c r="FQ530" s="163" t="str">
        <f t="shared" ca="1" si="1849"/>
        <v>-</v>
      </c>
      <c r="FR530" s="163" t="str">
        <f t="shared" ca="1" si="1849"/>
        <v>-</v>
      </c>
      <c r="FS530" s="163" t="str">
        <f t="shared" ca="1" si="1849"/>
        <v>-</v>
      </c>
      <c r="FT530" s="163" t="str">
        <f t="shared" ca="1" si="1849"/>
        <v>-</v>
      </c>
      <c r="FU530" s="163" t="str">
        <f t="shared" ca="1" si="1849"/>
        <v>-</v>
      </c>
      <c r="FV530" s="163" t="str">
        <f t="shared" ca="1" si="1849"/>
        <v>-</v>
      </c>
      <c r="FW530" s="163" t="str">
        <f t="shared" ca="1" si="1849"/>
        <v>-</v>
      </c>
      <c r="FX530" s="163" t="str">
        <f t="shared" ca="1" si="1849"/>
        <v>-</v>
      </c>
      <c r="FY530" s="10"/>
      <c r="FZ530" s="163">
        <f t="shared" ca="1" si="1849"/>
        <v>1</v>
      </c>
      <c r="GA530" s="163" t="str">
        <f t="shared" ca="1" si="1849"/>
        <v>-</v>
      </c>
      <c r="GB530" s="163" t="str">
        <f t="shared" ca="1" si="1849"/>
        <v>-</v>
      </c>
      <c r="GC530" s="163" t="str">
        <f t="shared" ca="1" si="1849"/>
        <v>-</v>
      </c>
      <c r="GD530" s="163" t="str">
        <f t="shared" ca="1" si="1735"/>
        <v>-</v>
      </c>
      <c r="GE530" s="163" t="b">
        <f t="shared" ca="1" si="1735"/>
        <v>0</v>
      </c>
      <c r="GF530" s="163" t="str">
        <f t="shared" ca="1" si="1735"/>
        <v>-</v>
      </c>
      <c r="GG530" s="163">
        <f t="shared" ca="1" si="1735"/>
        <v>0</v>
      </c>
      <c r="GH530" s="163" t="str">
        <f t="shared" ca="1" si="1735"/>
        <v>-</v>
      </c>
      <c r="GI530" s="161" cm="1">
        <f t="array" ref="GI530">INDEX(i.rev,$K530,GI$15)</f>
        <v>1.1000000000000001</v>
      </c>
      <c r="GJ530" s="163">
        <f t="shared" ca="1" si="1811"/>
        <v>0</v>
      </c>
      <c r="GK530" s="163">
        <f t="shared" ca="1" si="1811"/>
        <v>1</v>
      </c>
      <c r="GL530" s="163">
        <f t="shared" ca="1" si="1811"/>
        <v>0</v>
      </c>
      <c r="GM530" s="163">
        <f t="shared" ca="1" si="1811"/>
        <v>1</v>
      </c>
      <c r="GN530" s="163">
        <f t="shared" ca="1" si="1811"/>
        <v>1</v>
      </c>
      <c r="GO530" s="163">
        <f t="shared" ca="1" si="1811"/>
        <v>1</v>
      </c>
      <c r="GP530" s="163">
        <f t="shared" ca="1" si="1811"/>
        <v>0</v>
      </c>
      <c r="GQ530" s="163">
        <f t="shared" ca="1" si="1811"/>
        <v>0</v>
      </c>
      <c r="GR530" s="163">
        <f t="shared" ca="1" si="1811"/>
        <v>0</v>
      </c>
      <c r="GS530" s="163">
        <f t="shared" ca="1" si="1811"/>
        <v>0</v>
      </c>
      <c r="GT530" s="163">
        <f t="shared" ca="1" si="1811"/>
        <v>0</v>
      </c>
      <c r="GU530" s="163">
        <f t="shared" ca="1" si="1811"/>
        <v>0</v>
      </c>
      <c r="GV530" s="163">
        <f t="shared" ca="1" si="1811"/>
        <v>0</v>
      </c>
      <c r="GW530" s="163">
        <f t="shared" ca="1" si="1811"/>
        <v>0</v>
      </c>
      <c r="GX530" s="163">
        <f t="shared" ca="1" si="1811"/>
        <v>0</v>
      </c>
      <c r="GY530" s="163">
        <f t="shared" ca="1" si="1811"/>
        <v>0</v>
      </c>
      <c r="GZ530" s="161" cm="1">
        <f t="array" ref="GZ530">INDEX(i.rev,$K530,GZ$15)</f>
        <v>0</v>
      </c>
      <c r="HA530" s="163">
        <f t="shared" ca="1" si="1683"/>
        <v>0</v>
      </c>
      <c r="HB530" s="161" cm="1">
        <f t="array" ref="HB530">INDEX(i.rev,$K530,HB$15)</f>
        <v>1</v>
      </c>
      <c r="HC530" s="163">
        <f t="shared" ca="1" si="1848"/>
        <v>0</v>
      </c>
      <c r="HD530" s="163">
        <f t="shared" ca="1" si="1848"/>
        <v>0</v>
      </c>
      <c r="HE530" s="163">
        <f t="shared" ca="1" si="1848"/>
        <v>0</v>
      </c>
      <c r="HF530" s="163">
        <f t="shared" ca="1" si="1848"/>
        <v>0</v>
      </c>
      <c r="HG530" s="163">
        <f t="shared" ca="1" si="1848"/>
        <v>0</v>
      </c>
      <c r="HH530" s="163">
        <f t="shared" ca="1" si="1848"/>
        <v>0</v>
      </c>
      <c r="HI530" s="163">
        <f t="shared" ca="1" si="1848"/>
        <v>0</v>
      </c>
      <c r="HJ530" s="10"/>
      <c r="HK530" s="163" t="str">
        <f t="shared" ca="1" si="1848"/>
        <v>-</v>
      </c>
      <c r="HL530" s="163" t="str">
        <f t="shared" ca="1" si="1848"/>
        <v>-</v>
      </c>
      <c r="HM530" s="163" t="str">
        <f t="shared" ca="1" si="1848"/>
        <v>-</v>
      </c>
      <c r="HN530" s="163" t="str">
        <f t="shared" ca="1" si="1848"/>
        <v>-</v>
      </c>
      <c r="HO530" s="163" t="str">
        <f t="shared" ca="1" si="1837"/>
        <v>-</v>
      </c>
      <c r="HP530" s="161" t="b">
        <f t="shared" ca="1" si="1812"/>
        <v>0</v>
      </c>
      <c r="HQ530" s="161" t="b">
        <f t="shared" ca="1" si="1812"/>
        <v>0</v>
      </c>
      <c r="HR530" s="161" t="b">
        <f t="shared" ca="1" si="1812"/>
        <v>1</v>
      </c>
      <c r="HS530" s="163">
        <f t="shared" ca="1" si="1848"/>
        <v>0</v>
      </c>
      <c r="HT530" s="161">
        <f t="shared" ca="1" si="1813"/>
        <v>1</v>
      </c>
      <c r="HU530" s="161">
        <f t="shared" ca="1" si="1813"/>
        <v>1</v>
      </c>
      <c r="HV530" s="163" t="str">
        <f t="shared" ca="1" si="1848"/>
        <v>-</v>
      </c>
      <c r="HW530" s="163" t="str">
        <f t="shared" ca="1" si="1848"/>
        <v>-</v>
      </c>
      <c r="HX530" s="163" t="str">
        <f t="shared" ca="1" si="1848"/>
        <v>-</v>
      </c>
      <c r="HY530" s="163" t="str">
        <f t="shared" ca="1" si="1848"/>
        <v>-</v>
      </c>
      <c r="HZ530" s="163" t="str">
        <f t="shared" ca="1" si="1848"/>
        <v>-</v>
      </c>
      <c r="IA530" s="163" t="str">
        <f t="shared" ca="1" si="1848"/>
        <v>-</v>
      </c>
      <c r="IB530" s="163" t="str">
        <f t="shared" ca="1" si="1848"/>
        <v>-</v>
      </c>
      <c r="IC530" s="163" t="str">
        <f t="shared" ca="1" si="1848"/>
        <v>-</v>
      </c>
      <c r="ID530" s="163" t="str">
        <f t="shared" ca="1" si="1848"/>
        <v>-</v>
      </c>
      <c r="IE530" s="163" t="b">
        <f t="shared" ca="1" si="1848"/>
        <v>1</v>
      </c>
      <c r="IF530" s="163" t="str">
        <f t="shared" ca="1" si="1848"/>
        <v>-</v>
      </c>
      <c r="IG530" s="163" t="str">
        <f t="shared" ca="1" si="1848"/>
        <v>-</v>
      </c>
      <c r="IH530" s="163" t="str">
        <f t="shared" ca="1" si="1848"/>
        <v>-</v>
      </c>
      <c r="II530" s="163" t="b">
        <f t="shared" ca="1" si="1814"/>
        <v>1</v>
      </c>
      <c r="IJ530" s="163">
        <f t="shared" ca="1" si="1814"/>
        <v>0</v>
      </c>
      <c r="IK530" s="163" t="str">
        <f t="shared" ca="1" si="1814"/>
        <v>-</v>
      </c>
      <c r="IL530" s="163" t="str">
        <f t="shared" ca="1" si="1814"/>
        <v>-</v>
      </c>
      <c r="IM530" s="163" t="str">
        <f t="shared" ca="1" si="1814"/>
        <v>-</v>
      </c>
      <c r="IN530" s="163" t="str">
        <f t="shared" ca="1" si="1814"/>
        <v>-</v>
      </c>
      <c r="IO530" s="163" t="str">
        <f t="shared" ca="1" si="1814"/>
        <v>-</v>
      </c>
      <c r="IP530" s="163">
        <f t="shared" ca="1" si="1814"/>
        <v>0</v>
      </c>
      <c r="IQ530" s="163" t="str">
        <f t="shared" ca="1" si="1814"/>
        <v>-</v>
      </c>
      <c r="IR530" s="163" t="str">
        <f t="shared" ca="1" si="1814"/>
        <v>-</v>
      </c>
      <c r="IS530" s="163" t="str">
        <f t="shared" ca="1" si="1814"/>
        <v>-</v>
      </c>
      <c r="IT530" s="163">
        <f t="shared" ca="1" si="1814"/>
        <v>500</v>
      </c>
      <c r="IU530" s="163">
        <f t="shared" ca="1" si="1814"/>
        <v>500</v>
      </c>
      <c r="IV530" s="163" t="str">
        <f t="shared" ca="1" si="1814"/>
        <v>-</v>
      </c>
      <c r="IW530" s="163" t="str">
        <f t="shared" ca="1" si="1814"/>
        <v>-</v>
      </c>
      <c r="IX530" s="163" t="str">
        <f t="shared" ca="1" si="1814"/>
        <v>-</v>
      </c>
      <c r="IY530" s="163" t="str">
        <f t="shared" ca="1" si="1815"/>
        <v>-</v>
      </c>
      <c r="IZ530" s="163" t="str">
        <f t="shared" ca="1" si="1827"/>
        <v>-</v>
      </c>
      <c r="JA530" s="163" t="str">
        <f t="shared" ca="1" si="1827"/>
        <v>-</v>
      </c>
      <c r="JB530" s="163" t="str">
        <f t="shared" ca="1" si="1827"/>
        <v>-</v>
      </c>
      <c r="JC530" s="163" t="str">
        <f t="shared" ca="1" si="1827"/>
        <v>-</v>
      </c>
      <c r="JD530" s="163" t="str">
        <f t="shared" ca="1" si="1827"/>
        <v>-</v>
      </c>
      <c r="JE530" s="163" t="str">
        <f t="shared" ca="1" si="1827"/>
        <v>-</v>
      </c>
      <c r="JF530" s="163" t="str">
        <f t="shared" ca="1" si="1827"/>
        <v>-</v>
      </c>
      <c r="JG530" s="163" t="str">
        <f t="shared" ca="1" si="1827"/>
        <v>-</v>
      </c>
      <c r="JH530" s="163" t="str">
        <f t="shared" ca="1" si="1827"/>
        <v>-</v>
      </c>
      <c r="JI530" s="163" t="str">
        <f t="shared" ca="1" si="1850"/>
        <v>-</v>
      </c>
      <c r="JJ530" s="163" t="str">
        <f t="shared" ca="1" si="1850"/>
        <v>-</v>
      </c>
      <c r="JK530" s="163" t="str">
        <f t="shared" ca="1" si="1850"/>
        <v>-</v>
      </c>
      <c r="JL530" s="163" t="str">
        <f t="shared" ca="1" si="1850"/>
        <v>-</v>
      </c>
      <c r="JM530" s="163" t="str">
        <f t="shared" ca="1" si="1850"/>
        <v>-</v>
      </c>
      <c r="JN530" s="163" t="str">
        <f t="shared" ca="1" si="1850"/>
        <v>-</v>
      </c>
      <c r="JO530" s="163" t="str">
        <f t="shared" ca="1" si="1850"/>
        <v>-</v>
      </c>
      <c r="JP530" s="163" t="str">
        <f t="shared" ca="1" si="1850"/>
        <v>-</v>
      </c>
      <c r="JQ530" s="163" t="str">
        <f t="shared" ca="1" si="1850"/>
        <v>-</v>
      </c>
      <c r="JR530" s="163" t="str">
        <f t="shared" ca="1" si="1850"/>
        <v>-</v>
      </c>
      <c r="JS530" s="163" t="str">
        <f t="shared" ca="1" si="1827"/>
        <v>-</v>
      </c>
      <c r="JT530" s="163" t="str">
        <f t="shared" ca="1" si="1827"/>
        <v>-</v>
      </c>
      <c r="JU530" s="163" t="str">
        <f t="shared" ca="1" si="1827"/>
        <v>-</v>
      </c>
      <c r="JV530" s="163" t="str">
        <f t="shared" ca="1" si="1827"/>
        <v>-</v>
      </c>
      <c r="JW530" s="163" t="str">
        <f t="shared" ca="1" si="1827"/>
        <v>-</v>
      </c>
      <c r="JX530" s="163" t="str">
        <f t="shared" ca="1" si="1815"/>
        <v>-</v>
      </c>
      <c r="JY530" s="163" t="str">
        <f t="shared" ca="1" si="1858"/>
        <v>-</v>
      </c>
      <c r="JZ530" s="163" t="str">
        <f t="shared" ca="1" si="1858"/>
        <v>-</v>
      </c>
      <c r="KA530" s="163" t="str">
        <f t="shared" ca="1" si="1858"/>
        <v>-</v>
      </c>
      <c r="KB530" s="163" t="str">
        <f t="shared" ca="1" si="1858"/>
        <v>-</v>
      </c>
      <c r="KC530" s="163" t="str">
        <f t="shared" ca="1" si="1858"/>
        <v>-</v>
      </c>
      <c r="KD530" s="163" t="str">
        <f t="shared" ca="1" si="1858"/>
        <v>-</v>
      </c>
      <c r="KE530" s="163" t="str">
        <f t="shared" ca="1" si="1858"/>
        <v>-</v>
      </c>
      <c r="KF530" s="163" t="str">
        <f t="shared" ca="1" si="1858"/>
        <v>-</v>
      </c>
      <c r="KG530" s="163" t="str">
        <f t="shared" ca="1" si="1858"/>
        <v>-</v>
      </c>
      <c r="KH530" s="163" t="str">
        <f t="shared" ca="1" si="1858"/>
        <v>-</v>
      </c>
      <c r="KI530" s="163" t="str">
        <f t="shared" ca="1" si="1858"/>
        <v>-</v>
      </c>
      <c r="KJ530" s="163" t="str">
        <f t="shared" ca="1" si="1858"/>
        <v>-</v>
      </c>
      <c r="KK530" s="163" t="str">
        <f t="shared" ca="1" si="1858"/>
        <v>-</v>
      </c>
      <c r="KL530" s="163" t="str">
        <f t="shared" ca="1" si="1858"/>
        <v>-</v>
      </c>
      <c r="KM530" s="163" t="str">
        <f t="shared" ca="1" si="1858"/>
        <v>-</v>
      </c>
      <c r="KN530" s="163" t="str">
        <f t="shared" ca="1" si="1858"/>
        <v>-</v>
      </c>
      <c r="KO530" s="163" t="str">
        <f t="shared" ca="1" si="1858"/>
        <v>-</v>
      </c>
      <c r="KP530" s="163" t="str">
        <f t="shared" ca="1" si="1858"/>
        <v>-</v>
      </c>
      <c r="KQ530" s="163" t="str">
        <f t="shared" ca="1" si="1858"/>
        <v>-</v>
      </c>
      <c r="KR530" s="163" t="str">
        <f t="shared" ca="1" si="1858"/>
        <v>-</v>
      </c>
      <c r="KS530" s="163" t="str">
        <f t="shared" ca="1" si="1858"/>
        <v>-</v>
      </c>
      <c r="KT530" s="163" t="str">
        <f t="shared" ca="1" si="1858"/>
        <v>-</v>
      </c>
      <c r="KU530" s="163" t="str">
        <f t="shared" ca="1" si="1858"/>
        <v>-</v>
      </c>
      <c r="KV530" s="163" t="str">
        <f t="shared" ca="1" si="1858"/>
        <v>-</v>
      </c>
      <c r="KW530" s="163" t="str">
        <f t="shared" ca="1" si="1858"/>
        <v>-</v>
      </c>
      <c r="KX530" s="163" t="str">
        <f t="shared" ca="1" si="1858"/>
        <v>-</v>
      </c>
      <c r="KY530" s="163" t="str">
        <f t="shared" ca="1" si="1858"/>
        <v>-</v>
      </c>
      <c r="KZ530" s="163" t="str">
        <f t="shared" ca="1" si="1858"/>
        <v>-</v>
      </c>
      <c r="LA530" s="163" t="str">
        <f t="shared" ca="1" si="1858"/>
        <v>-</v>
      </c>
      <c r="LB530" s="163" t="str">
        <f t="shared" ca="1" si="1858"/>
        <v>-</v>
      </c>
      <c r="LC530" s="163" t="str">
        <f t="shared" ca="1" si="1858"/>
        <v>-</v>
      </c>
      <c r="LD530" s="163" t="str">
        <f t="shared" ca="1" si="1858"/>
        <v>-</v>
      </c>
      <c r="LE530" s="163" t="str">
        <f t="shared" ca="1" si="1858"/>
        <v>-</v>
      </c>
      <c r="LF530" s="163" t="str">
        <f t="shared" ca="1" si="1858"/>
        <v>-</v>
      </c>
      <c r="LG530" s="163" t="str">
        <f t="shared" ca="1" si="1858"/>
        <v>-</v>
      </c>
      <c r="LH530" s="163" t="str">
        <f t="shared" ca="1" si="1858"/>
        <v>-</v>
      </c>
      <c r="LI530" s="163" t="str">
        <f t="shared" ca="1" si="1858"/>
        <v>-</v>
      </c>
      <c r="LJ530" s="163" t="str">
        <f t="shared" ca="1" si="1858"/>
        <v>-</v>
      </c>
      <c r="LK530" s="163" t="str">
        <f t="shared" ca="1" si="1858"/>
        <v>-</v>
      </c>
      <c r="LL530" s="163" t="str">
        <f t="shared" ca="1" si="1858"/>
        <v>-</v>
      </c>
      <c r="LM530" s="163" t="str">
        <f t="shared" ca="1" si="1858"/>
        <v>-</v>
      </c>
      <c r="LN530" s="163" t="str">
        <f t="shared" ca="1" si="1858"/>
        <v>-</v>
      </c>
      <c r="LO530" s="163" t="str">
        <f t="shared" ca="1" si="1815"/>
        <v>-</v>
      </c>
      <c r="LP530" s="163" t="str">
        <f t="shared" ca="1" si="1815"/>
        <v>-</v>
      </c>
      <c r="LQ530" s="163" t="str">
        <f t="shared" ca="1" si="1815"/>
        <v>-</v>
      </c>
      <c r="LR530" s="163" t="str">
        <f t="shared" ca="1" si="1815"/>
        <v>-</v>
      </c>
      <c r="LS530" s="163" t="str">
        <f t="shared" ca="1" si="1815"/>
        <v>-</v>
      </c>
      <c r="LT530" s="163" t="str">
        <f t="shared" ca="1" si="1815"/>
        <v>-</v>
      </c>
      <c r="LU530" s="163" t="str">
        <f t="shared" ca="1" si="1815"/>
        <v>-</v>
      </c>
      <c r="LV530" s="163" t="str">
        <f t="shared" ca="1" si="1815"/>
        <v>-</v>
      </c>
      <c r="LW530" s="163" t="str">
        <f t="shared" ca="1" si="1815"/>
        <v>-</v>
      </c>
      <c r="LX530" s="163" t="str">
        <f t="shared" ca="1" si="1815"/>
        <v>-</v>
      </c>
      <c r="LY530" s="10"/>
      <c r="LZ530" s="161">
        <f t="shared" ca="1" si="1694"/>
        <v>4.4999999999999998E-2</v>
      </c>
      <c r="MA530" s="161">
        <f t="shared" ca="1" si="1695"/>
        <v>4.4999999999999998E-2</v>
      </c>
      <c r="MB530" s="163">
        <f t="shared" ca="1" si="1797"/>
        <v>1</v>
      </c>
      <c r="MC530" s="163">
        <f t="shared" ca="1" si="1797"/>
        <v>0</v>
      </c>
      <c r="MD530" s="163">
        <f t="shared" ca="1" si="1797"/>
        <v>1</v>
      </c>
      <c r="ME530" s="163">
        <f t="shared" ca="1" si="1797"/>
        <v>1</v>
      </c>
      <c r="MF530" s="163">
        <f t="shared" ca="1" si="1797"/>
        <v>0</v>
      </c>
      <c r="MG530" s="163">
        <f t="shared" ca="1" si="1797"/>
        <v>70</v>
      </c>
      <c r="MH530" s="163">
        <f t="shared" ca="1" si="1797"/>
        <v>50</v>
      </c>
      <c r="MI530" s="163">
        <f t="shared" ca="1" si="1797"/>
        <v>85</v>
      </c>
      <c r="MJ530" s="163">
        <f t="shared" ca="1" si="1797"/>
        <v>50</v>
      </c>
      <c r="MK530" s="161">
        <f t="shared" ca="1" si="1697"/>
        <v>1</v>
      </c>
      <c r="ML530" s="161">
        <f t="shared" ca="1" si="1698"/>
        <v>1</v>
      </c>
      <c r="MM530" s="161">
        <f t="shared" ca="1" si="1699"/>
        <v>1</v>
      </c>
      <c r="MN530" s="161">
        <f t="shared" ca="1" si="1700"/>
        <v>1</v>
      </c>
      <c r="MO530" s="161">
        <f t="shared" ca="1" si="1700"/>
        <v>1</v>
      </c>
      <c r="MP530" s="163">
        <f t="shared" ca="1" si="1797"/>
        <v>1</v>
      </c>
      <c r="MQ530" s="10"/>
      <c r="MR530" s="163">
        <f t="shared" ca="1" si="1797"/>
        <v>1</v>
      </c>
      <c r="MS530" s="161">
        <f t="shared" ca="1" si="1701"/>
        <v>1</v>
      </c>
      <c r="MT530" s="163">
        <f t="shared" ca="1" si="1797"/>
        <v>0.75</v>
      </c>
      <c r="MU530" s="163">
        <f t="shared" ca="1" si="1797"/>
        <v>0.8</v>
      </c>
      <c r="MV530" s="163">
        <f t="shared" ca="1" si="1838"/>
        <v>0.82499999999999996</v>
      </c>
      <c r="MW530" s="163">
        <f t="shared" ca="1" si="1797"/>
        <v>0.875</v>
      </c>
      <c r="MX530" s="163">
        <f t="shared" ca="1" si="1797"/>
        <v>0.9</v>
      </c>
      <c r="MY530" s="163">
        <f t="shared" ca="1" si="1846"/>
        <v>0.75</v>
      </c>
      <c r="MZ530" s="163">
        <f t="shared" ca="1" si="1846"/>
        <v>0.78142857142857147</v>
      </c>
      <c r="NA530" s="163">
        <f t="shared" ca="1" si="1846"/>
        <v>0.82499999999999996</v>
      </c>
      <c r="NB530" s="163">
        <f t="shared" ca="1" si="1834"/>
        <v>0.875</v>
      </c>
      <c r="NC530" s="163">
        <f t="shared" ca="1" si="1846"/>
        <v>0.9</v>
      </c>
      <c r="ND530" s="163">
        <f t="shared" ca="1" si="1846"/>
        <v>0.9</v>
      </c>
      <c r="NE530" s="163">
        <f t="shared" ca="1" si="1846"/>
        <v>0.75</v>
      </c>
      <c r="NF530" s="163">
        <f t="shared" ca="1" si="1846"/>
        <v>0.78142857142857147</v>
      </c>
      <c r="NG530" s="163">
        <f t="shared" ca="1" si="1846"/>
        <v>0.82499999999999996</v>
      </c>
      <c r="NH530" s="163">
        <f t="shared" ca="1" si="1834"/>
        <v>0.875</v>
      </c>
      <c r="NI530" s="163">
        <f t="shared" ca="1" si="1846"/>
        <v>0.9</v>
      </c>
      <c r="NJ530" s="163">
        <f t="shared" ca="1" si="1846"/>
        <v>0.9</v>
      </c>
      <c r="NK530" s="163">
        <f t="shared" ca="1" si="1846"/>
        <v>0.75</v>
      </c>
      <c r="NL530" s="163">
        <f t="shared" ca="1" si="1846"/>
        <v>0.78142857142857147</v>
      </c>
      <c r="NM530" s="163">
        <f t="shared" ca="1" si="1846"/>
        <v>0.82499999999999996</v>
      </c>
      <c r="NN530" s="163">
        <f t="shared" ca="1" si="1834"/>
        <v>0.875</v>
      </c>
      <c r="NO530" s="163">
        <f t="shared" ca="1" si="1846"/>
        <v>0.9</v>
      </c>
      <c r="NP530" s="163">
        <f t="shared" ca="1" si="1846"/>
        <v>0.9</v>
      </c>
      <c r="NQ530" s="163">
        <f t="shared" ca="1" si="1846"/>
        <v>0.75</v>
      </c>
      <c r="NR530" s="163">
        <f t="shared" ca="1" si="1846"/>
        <v>0.78142857142857147</v>
      </c>
      <c r="NS530" s="163">
        <f t="shared" ca="1" si="1846"/>
        <v>0.82499999999999996</v>
      </c>
      <c r="NT530" s="163">
        <f t="shared" ca="1" si="1834"/>
        <v>0.875</v>
      </c>
      <c r="NU530" s="163">
        <f t="shared" ca="1" si="1846"/>
        <v>0.9</v>
      </c>
      <c r="NV530" s="163">
        <f t="shared" ca="1" si="1846"/>
        <v>0.9</v>
      </c>
      <c r="NW530" s="163">
        <f t="shared" ca="1" si="1846"/>
        <v>0.75</v>
      </c>
      <c r="NX530" s="163">
        <f t="shared" ca="1" si="1846"/>
        <v>0.78142857142857147</v>
      </c>
      <c r="NY530" s="163">
        <f t="shared" ref="MY530:OU534" ca="1" si="1869">OFFSET(NY$5,$B530,0)</f>
        <v>0.82499999999999996</v>
      </c>
      <c r="NZ530" s="163">
        <f t="shared" ca="1" si="1834"/>
        <v>0.875</v>
      </c>
      <c r="OA530" s="163">
        <f t="shared" ca="1" si="1869"/>
        <v>0.9</v>
      </c>
      <c r="OB530" s="163">
        <f t="shared" ca="1" si="1869"/>
        <v>0.9</v>
      </c>
      <c r="OC530" s="163">
        <f t="shared" ca="1" si="1869"/>
        <v>0.75</v>
      </c>
      <c r="OD530" s="163">
        <f t="shared" ca="1" si="1869"/>
        <v>0.78142857142857147</v>
      </c>
      <c r="OE530" s="163">
        <f t="shared" ca="1" si="1869"/>
        <v>0.82499999999999996</v>
      </c>
      <c r="OF530" s="163">
        <f t="shared" ca="1" si="1834"/>
        <v>0.875</v>
      </c>
      <c r="OG530" s="163">
        <f t="shared" ca="1" si="1869"/>
        <v>0.9</v>
      </c>
      <c r="OH530" s="163">
        <f t="shared" ca="1" si="1869"/>
        <v>0.9</v>
      </c>
      <c r="OI530" s="163">
        <f t="shared" ca="1" si="1869"/>
        <v>0.75</v>
      </c>
      <c r="OJ530" s="163">
        <f t="shared" ca="1" si="1869"/>
        <v>0.76904761904761909</v>
      </c>
      <c r="OK530" s="163">
        <f t="shared" ca="1" si="1869"/>
        <v>0.82000000000000006</v>
      </c>
      <c r="OL530" s="163">
        <f t="shared" ca="1" si="1834"/>
        <v>0.875</v>
      </c>
      <c r="OM530" s="163">
        <f t="shared" ca="1" si="1869"/>
        <v>0.9</v>
      </c>
      <c r="ON530" s="163">
        <f t="shared" ca="1" si="1869"/>
        <v>0.90000000000000013</v>
      </c>
      <c r="OO530" s="163">
        <f t="shared" ca="1" si="1869"/>
        <v>0.75</v>
      </c>
      <c r="OP530" s="163">
        <f t="shared" ca="1" si="1869"/>
        <v>0.76904761904761909</v>
      </c>
      <c r="OQ530" s="163">
        <f t="shared" ca="1" si="1869"/>
        <v>0.82000000000000006</v>
      </c>
      <c r="OR530" s="163">
        <f t="shared" ca="1" si="1834"/>
        <v>0.875</v>
      </c>
      <c r="OS530" s="163">
        <f t="shared" ca="1" si="1869"/>
        <v>0.9</v>
      </c>
      <c r="OT530" s="163">
        <f t="shared" ca="1" si="1869"/>
        <v>0.9</v>
      </c>
      <c r="OU530" s="163">
        <f t="shared" ca="1" si="1869"/>
        <v>0.875</v>
      </c>
      <c r="OV530" s="161">
        <f t="shared" ca="1" si="1705"/>
        <v>1</v>
      </c>
      <c r="OW530" s="161">
        <f t="shared" ca="1" si="1706"/>
        <v>1</v>
      </c>
      <c r="OX530" s="161" t="str">
        <f t="shared" ca="1" si="1707"/>
        <v>-</v>
      </c>
      <c r="OY530" s="163" t="str">
        <f t="shared" ca="1" si="1708"/>
        <v>-</v>
      </c>
      <c r="OZ530" s="161" t="str">
        <f t="shared" ca="1" si="1709"/>
        <v>-</v>
      </c>
      <c r="PA530" s="161" t="str">
        <f t="shared" ca="1" si="1710"/>
        <v>-</v>
      </c>
      <c r="PB530" s="163">
        <f t="shared" ca="1" si="1797"/>
        <v>0</v>
      </c>
      <c r="PC530" s="27">
        <v>0</v>
      </c>
    </row>
    <row r="531" spans="1:419" s="143" customFormat="1" hidden="1" outlineLevel="1">
      <c r="A531" s="121">
        <f t="shared" si="14"/>
        <v>526</v>
      </c>
      <c r="B531" s="121">
        <f t="shared" si="1836"/>
        <v>13</v>
      </c>
      <c r="C531" s="143">
        <f t="shared" si="1724"/>
        <v>1002</v>
      </c>
      <c r="D531" s="143" t="s">
        <v>884</v>
      </c>
      <c r="E531" s="143" t="b">
        <f t="shared" ref="E531" si="1870">J531=1</f>
        <v>0</v>
      </c>
      <c r="F531" s="143" t="b">
        <v>0</v>
      </c>
      <c r="G531" s="143" t="b">
        <f t="shared" ref="G531" si="1871">E531</f>
        <v>0</v>
      </c>
      <c r="H531" s="139">
        <f t="shared" ref="H531:AB531" ca="1" si="1872">OFFSET(H531,-1,0)</f>
        <v>3</v>
      </c>
      <c r="I531" s="32">
        <v>3</v>
      </c>
      <c r="J531" s="32">
        <v>4</v>
      </c>
      <c r="K531" s="32">
        <v>4</v>
      </c>
      <c r="L531" s="139">
        <f t="shared" ca="1" si="1872"/>
        <v>1</v>
      </c>
      <c r="M531" s="139">
        <f t="shared" ca="1" si="1872"/>
        <v>1</v>
      </c>
      <c r="N531" s="139">
        <f t="shared" ca="1" si="1872"/>
        <v>1</v>
      </c>
      <c r="O531" s="139">
        <f t="shared" ca="1" si="1872"/>
        <v>1</v>
      </c>
      <c r="P531" s="139">
        <f t="shared" ca="1" si="1872"/>
        <v>1</v>
      </c>
      <c r="Q531" s="139">
        <f t="shared" ca="1" si="1872"/>
        <v>1</v>
      </c>
      <c r="R531" s="139">
        <f t="shared" ca="1" si="1872"/>
        <v>2</v>
      </c>
      <c r="S531" s="139">
        <f t="shared" ca="1" si="1872"/>
        <v>1</v>
      </c>
      <c r="T531" s="139">
        <f t="shared" ca="1" si="1872"/>
        <v>1</v>
      </c>
      <c r="U531" s="139">
        <f t="shared" ca="1" si="1872"/>
        <v>1</v>
      </c>
      <c r="V531" s="139">
        <f t="shared" ca="1" si="1872"/>
        <v>1</v>
      </c>
      <c r="W531" s="139">
        <f t="shared" ca="1" si="1872"/>
        <v>1</v>
      </c>
      <c r="X531" s="139">
        <f t="shared" ca="1" si="1872"/>
        <v>1</v>
      </c>
      <c r="Y531" s="139">
        <f t="shared" ca="1" si="1872"/>
        <v>1</v>
      </c>
      <c r="Z531" s="139">
        <f t="shared" ca="1" si="1872"/>
        <v>1</v>
      </c>
      <c r="AA531" s="139">
        <f t="shared" ca="1" si="1872"/>
        <v>1</v>
      </c>
      <c r="AB531" s="139">
        <f t="shared" ca="1" si="1872"/>
        <v>1</v>
      </c>
      <c r="AC531" s="139">
        <f t="shared" ca="1" si="1818"/>
        <v>1</v>
      </c>
      <c r="AE531" s="157"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163" t="str">
        <f t="shared" ca="1" si="1807"/>
        <v>-</v>
      </c>
      <c r="AI531" s="163" t="str">
        <f t="shared" ca="1" si="1807"/>
        <v>-</v>
      </c>
      <c r="AJ531" s="163" t="str">
        <f t="shared" ca="1" si="1807"/>
        <v>-</v>
      </c>
      <c r="AK531" s="163" t="str">
        <f t="shared" ca="1" si="1807"/>
        <v>-</v>
      </c>
      <c r="AL531" s="163" t="str">
        <f t="shared" ca="1" si="1807"/>
        <v>-</v>
      </c>
      <c r="AM531" s="163" t="b">
        <f t="shared" ca="1" si="1807"/>
        <v>1</v>
      </c>
      <c r="AN531" s="10"/>
      <c r="AO531" s="161" t="b">
        <f t="shared" si="1808"/>
        <v>0</v>
      </c>
      <c r="AP531" s="161">
        <f t="shared" si="1808"/>
        <v>2</v>
      </c>
      <c r="AQ531" s="161" t="b">
        <f t="shared" si="1808"/>
        <v>0</v>
      </c>
      <c r="AR531" s="161" t="b">
        <f t="shared" si="1808"/>
        <v>1</v>
      </c>
      <c r="AS531" s="161" t="b">
        <f t="shared" si="1808"/>
        <v>1</v>
      </c>
      <c r="AT531" s="161" t="b">
        <f t="shared" si="1808"/>
        <v>0</v>
      </c>
      <c r="AU531" s="161">
        <f t="shared" ca="1" si="1670"/>
        <v>0</v>
      </c>
      <c r="AV531" s="161" t="b">
        <f t="shared" si="1809"/>
        <v>1</v>
      </c>
      <c r="AW531" s="161" t="b">
        <f t="shared" si="1809"/>
        <v>1</v>
      </c>
      <c r="AX531" s="161">
        <f t="shared" si="1809"/>
        <v>2</v>
      </c>
      <c r="AY531" s="161" t="str">
        <f t="shared" si="1809"/>
        <v>-</v>
      </c>
      <c r="AZ531" s="161">
        <f t="shared" si="1809"/>
        <v>0.3</v>
      </c>
      <c r="BA531" s="10"/>
      <c r="BB531" s="161" t="b">
        <f t="shared" si="1672"/>
        <v>1</v>
      </c>
      <c r="BC531" s="163" t="b">
        <f t="shared" ca="1" si="1673"/>
        <v>1</v>
      </c>
      <c r="BD531" s="163" t="b">
        <f t="shared" ca="1" si="1673"/>
        <v>1</v>
      </c>
      <c r="BE531" s="162">
        <f t="shared" ca="1" si="1674"/>
        <v>3210</v>
      </c>
      <c r="BF531" s="163" t="str">
        <f t="shared" ca="1" si="1868"/>
        <v>-</v>
      </c>
      <c r="BG531" s="163" t="str">
        <f t="shared" ca="1" si="1868"/>
        <v>-</v>
      </c>
      <c r="BH531" s="163" t="str">
        <f t="shared" ca="1" si="1868"/>
        <v>-</v>
      </c>
      <c r="BI531" s="163" t="str">
        <f t="shared" ca="1" si="1868"/>
        <v>-</v>
      </c>
      <c r="BJ531" s="163" t="str">
        <f t="shared" ca="1" si="1868"/>
        <v>-</v>
      </c>
      <c r="BK531" s="163">
        <f t="shared" ca="1" si="1868"/>
        <v>1</v>
      </c>
      <c r="BL531" s="163">
        <f t="shared" ca="1" si="1868"/>
        <v>1</v>
      </c>
      <c r="BM531" s="163" t="str">
        <f t="shared" ca="1" si="1868"/>
        <v>-</v>
      </c>
      <c r="BN531" s="163" t="str">
        <f t="shared" ca="1" si="1868"/>
        <v>-</v>
      </c>
      <c r="BO531" s="163" t="b">
        <f t="shared" ca="1" si="1676"/>
        <v>0</v>
      </c>
      <c r="BP531" s="163" t="b">
        <f t="shared" ca="1" si="1823"/>
        <v>0</v>
      </c>
      <c r="BQ531" s="163" t="b">
        <f t="shared" ca="1" si="1823"/>
        <v>0</v>
      </c>
      <c r="BR531" s="163" t="b">
        <f t="shared" ca="1" si="1823"/>
        <v>0</v>
      </c>
      <c r="BS531" s="163" t="b">
        <f t="shared" ca="1" si="1823"/>
        <v>0</v>
      </c>
      <c r="BT531" s="163" t="b">
        <f t="shared" ca="1" si="1823"/>
        <v>0</v>
      </c>
      <c r="BU531" s="163" t="b">
        <f t="shared" ca="1" si="1823"/>
        <v>0</v>
      </c>
      <c r="BV531" s="163" t="b">
        <f t="shared" ca="1" si="1823"/>
        <v>0</v>
      </c>
      <c r="BW531" s="163" t="b">
        <f t="shared" ca="1" si="1823"/>
        <v>0</v>
      </c>
      <c r="BX531" s="163" t="str">
        <f t="shared" ca="1" si="1868"/>
        <v>-</v>
      </c>
      <c r="BY531" s="163" t="str">
        <f t="shared" ca="1" si="1863"/>
        <v>-</v>
      </c>
      <c r="BZ531" s="163" t="str">
        <f t="shared" ca="1" si="1863"/>
        <v>-</v>
      </c>
      <c r="CA531" s="163" t="str">
        <f t="shared" ca="1" si="1863"/>
        <v>-</v>
      </c>
      <c r="CB531" s="163" t="str">
        <f t="shared" ca="1" si="1863"/>
        <v>-</v>
      </c>
      <c r="CC531" s="163" t="str">
        <f t="shared" ca="1" si="1863"/>
        <v>-</v>
      </c>
      <c r="CD531" s="163" t="str">
        <f t="shared" ca="1" si="1863"/>
        <v>-</v>
      </c>
      <c r="CE531" s="163" t="str">
        <f t="shared" ca="1" si="1863"/>
        <v>-</v>
      </c>
      <c r="CF531" s="163" t="str">
        <f t="shared" ca="1" si="1863"/>
        <v>-</v>
      </c>
      <c r="CG531" s="163" t="str">
        <f t="shared" ca="1" si="1868"/>
        <v>-</v>
      </c>
      <c r="CH531" s="163" t="str">
        <f t="shared" ca="1" si="1868"/>
        <v>-</v>
      </c>
      <c r="CI531" s="163" t="str">
        <f t="shared" ca="1" si="1868"/>
        <v>-</v>
      </c>
      <c r="CJ531" s="163" t="str">
        <f t="shared" ca="1" si="1868"/>
        <v>-</v>
      </c>
      <c r="CK531" s="163" t="str">
        <f t="shared" ca="1" si="1868"/>
        <v>-</v>
      </c>
      <c r="CL531" s="163" t="str">
        <f t="shared" ca="1" si="1868"/>
        <v>-</v>
      </c>
      <c r="CM531" s="163" t="str">
        <f t="shared" ca="1" si="1868"/>
        <v>-</v>
      </c>
      <c r="CN531" s="163" t="str">
        <f t="shared" ca="1" si="1868"/>
        <v>-</v>
      </c>
      <c r="CO531" s="163" t="str">
        <f t="shared" ca="1" si="1868"/>
        <v>-</v>
      </c>
      <c r="CP531" s="163" t="str">
        <f t="shared" ca="1" si="1868"/>
        <v>-</v>
      </c>
      <c r="CQ531" s="163" t="str">
        <f t="shared" ca="1" si="1868"/>
        <v>-</v>
      </c>
      <c r="CR531" s="163" t="str">
        <f t="shared" ca="1" si="1868"/>
        <v>-</v>
      </c>
      <c r="CS531" s="163" t="str">
        <f t="shared" ca="1" si="1868"/>
        <v>-</v>
      </c>
      <c r="CT531" s="163" t="str">
        <f t="shared" ca="1" si="1868"/>
        <v>-</v>
      </c>
      <c r="CU531" s="163" t="str">
        <f t="shared" ca="1" si="1863"/>
        <v>-</v>
      </c>
      <c r="CV531" s="163" t="str">
        <f t="shared" ca="1" si="1863"/>
        <v>-</v>
      </c>
      <c r="CW531" s="163" t="str">
        <f t="shared" ca="1" si="1863"/>
        <v>-</v>
      </c>
      <c r="CX531" s="163" t="str">
        <f t="shared" ca="1" si="1863"/>
        <v>-</v>
      </c>
      <c r="CY531" s="163" t="str">
        <f t="shared" ca="1" si="1863"/>
        <v>-</v>
      </c>
      <c r="CZ531" s="163" t="str">
        <f t="shared" ca="1" si="1863"/>
        <v>-</v>
      </c>
      <c r="DA531" s="163" t="str">
        <f t="shared" ca="1" si="1863"/>
        <v>-</v>
      </c>
      <c r="DB531" s="163" t="str">
        <f t="shared" ca="1" si="1863"/>
        <v>-</v>
      </c>
      <c r="DC531" s="163" t="str">
        <f t="shared" ca="1" si="1868"/>
        <v>-</v>
      </c>
      <c r="DD531" s="163" t="str">
        <f t="shared" ca="1" si="1868"/>
        <v>-</v>
      </c>
      <c r="DE531" s="163" t="str">
        <f t="shared" ca="1" si="1868"/>
        <v>-</v>
      </c>
      <c r="DF531" s="163" t="str">
        <f t="shared" ca="1" si="1868"/>
        <v>-</v>
      </c>
      <c r="DG531" s="163" t="str">
        <f t="shared" ca="1" si="1868"/>
        <v>-</v>
      </c>
      <c r="DH531" s="163" t="str">
        <f t="shared" ca="1" si="1868"/>
        <v>-</v>
      </c>
      <c r="DI531" s="163" t="str">
        <f t="shared" ca="1" si="1868"/>
        <v>-</v>
      </c>
      <c r="DJ531" s="163" t="str">
        <f t="shared" ca="1" si="1868"/>
        <v>-</v>
      </c>
      <c r="DK531" s="163" t="str">
        <f t="shared" ca="1" si="1868"/>
        <v>-</v>
      </c>
      <c r="DL531" s="10"/>
      <c r="DM531" s="163" t="str">
        <f t="shared" ca="1" si="1868"/>
        <v>-</v>
      </c>
      <c r="DN531" s="163" t="str">
        <f t="shared" ca="1" si="1868"/>
        <v>-</v>
      </c>
      <c r="DO531" s="163" t="str">
        <f t="shared" ca="1" si="1868"/>
        <v>-</v>
      </c>
      <c r="DP531" s="163" t="str">
        <f t="shared" ca="1" si="1868"/>
        <v>-</v>
      </c>
      <c r="DQ531" s="163" t="str">
        <f t="shared" ca="1" si="1868"/>
        <v>-</v>
      </c>
      <c r="DR531" s="163" t="str">
        <f t="shared" ca="1" si="1868"/>
        <v>-</v>
      </c>
      <c r="DS531" s="163" t="str">
        <f t="shared" ca="1" si="1868"/>
        <v>-</v>
      </c>
      <c r="DT531" s="163" t="str">
        <f t="shared" ca="1" si="1868"/>
        <v>-</v>
      </c>
      <c r="DU531" s="163" t="str">
        <f t="shared" ca="1" si="1868"/>
        <v>-</v>
      </c>
      <c r="DV531" s="163" t="str">
        <f t="shared" ca="1" si="1868"/>
        <v>-</v>
      </c>
      <c r="DW531" s="163" t="str">
        <f t="shared" ca="1" si="1868"/>
        <v>-</v>
      </c>
      <c r="DX531" s="161" t="b" cm="1">
        <f t="array" ref="DX531">INDEX(i.rev,$K531,DX$15)</f>
        <v>0</v>
      </c>
      <c r="DY531" s="161">
        <f t="shared" si="1680"/>
        <v>34</v>
      </c>
      <c r="DZ531" s="161" t="b" cm="1">
        <f t="array" ref="DZ531">INDEX(i.rev,$K531,DZ$15)</f>
        <v>0</v>
      </c>
      <c r="EA531" s="161" t="b" cm="1">
        <f t="array" ref="EA531">INDEX(i.rev,$K531,EA$15)</f>
        <v>1</v>
      </c>
      <c r="EB531" s="161" t="b" cm="1">
        <f t="array" ref="EB531">INDEX(i.rev,$K531,EB$15)</f>
        <v>1</v>
      </c>
      <c r="EC531" s="161" t="b" cm="1">
        <f t="array" ref="EC531">INDEX(i.rev,$K531,EC$15)</f>
        <v>1</v>
      </c>
      <c r="ED531" s="161" t="b" cm="1">
        <f t="array" ref="ED531">INDEX(i.rev,$K531,ED$15)</f>
        <v>1</v>
      </c>
      <c r="EE531" s="161" t="b" cm="1">
        <f t="array" ref="EE531">INDEX(i.rev,$K531,EE$15)</f>
        <v>1</v>
      </c>
      <c r="EF531" s="161" t="b" cm="1">
        <f t="array" ref="EF531">INDEX(i.rev,$K531,EF$15)</f>
        <v>1</v>
      </c>
      <c r="EG531" s="161" t="b" cm="1">
        <f t="array" ref="EG531">INDEX(i.rev,$K531,EG$15)</f>
        <v>1</v>
      </c>
      <c r="EH531" s="10"/>
      <c r="EI531" s="163" t="str">
        <f t="shared" ref="EI531:GC531" ca="1" si="1873">OFFSET(EI$5,$B531,0)</f>
        <v>-</v>
      </c>
      <c r="EJ531" s="163" t="str">
        <f t="shared" ca="1" si="1873"/>
        <v>-</v>
      </c>
      <c r="EK531" s="163" t="str">
        <f t="shared" ca="1" si="1873"/>
        <v>-</v>
      </c>
      <c r="EL531" s="163" t="str">
        <f t="shared" ca="1" si="1873"/>
        <v>-</v>
      </c>
      <c r="EM531" s="163" t="str">
        <f t="shared" ca="1" si="1873"/>
        <v>-</v>
      </c>
      <c r="EN531" s="163" t="str">
        <f t="shared" ca="1" si="1873"/>
        <v>-</v>
      </c>
      <c r="EO531" s="163" t="str">
        <f t="shared" ca="1" si="1873"/>
        <v>-</v>
      </c>
      <c r="EP531" s="163" t="str">
        <f t="shared" ca="1" si="1873"/>
        <v>-</v>
      </c>
      <c r="EQ531" s="163">
        <f t="shared" ca="1" si="1873"/>
        <v>1</v>
      </c>
      <c r="ER531" s="163">
        <f t="shared" ca="1" si="1873"/>
        <v>1</v>
      </c>
      <c r="ES531" s="163">
        <f t="shared" ca="1" si="1873"/>
        <v>0</v>
      </c>
      <c r="ET531" s="163" t="str">
        <f t="shared" ca="1" si="1873"/>
        <v>-</v>
      </c>
      <c r="EU531" s="163" t="str">
        <f t="shared" ca="1" si="1873"/>
        <v>-</v>
      </c>
      <c r="EV531" s="163" t="str">
        <f t="shared" ca="1" si="1873"/>
        <v>-</v>
      </c>
      <c r="EW531" s="163" t="str">
        <f t="shared" ca="1" si="1873"/>
        <v>-</v>
      </c>
      <c r="EX531" s="163" t="str">
        <f t="shared" ca="1" si="1873"/>
        <v>-</v>
      </c>
      <c r="EY531" s="163" t="str">
        <f t="shared" ca="1" si="1873"/>
        <v>-</v>
      </c>
      <c r="EZ531" s="163" t="str">
        <f t="shared" ca="1" si="1873"/>
        <v>-</v>
      </c>
      <c r="FA531" s="163">
        <f t="shared" ca="1" si="1873"/>
        <v>0</v>
      </c>
      <c r="FB531" s="163" t="str">
        <f t="shared" ca="1" si="1873"/>
        <v>-</v>
      </c>
      <c r="FC531" s="163" t="str">
        <f t="shared" ca="1" si="1873"/>
        <v>-</v>
      </c>
      <c r="FD531" s="163" t="str">
        <f t="shared" ca="1" si="1873"/>
        <v>-</v>
      </c>
      <c r="FE531" s="163" t="str">
        <f t="shared" ca="1" si="1873"/>
        <v>-</v>
      </c>
      <c r="FF531" s="163" t="str">
        <f t="shared" ca="1" si="1873"/>
        <v>-</v>
      </c>
      <c r="FG531" s="163">
        <f t="shared" ca="1" si="1873"/>
        <v>0</v>
      </c>
      <c r="FH531" s="163">
        <f t="shared" ca="1" si="1873"/>
        <v>0</v>
      </c>
      <c r="FI531" s="163">
        <f t="shared" ca="1" si="1873"/>
        <v>0</v>
      </c>
      <c r="FJ531" s="163">
        <f t="shared" ca="1" si="1873"/>
        <v>0</v>
      </c>
      <c r="FK531" s="163">
        <f t="shared" ca="1" si="1873"/>
        <v>0</v>
      </c>
      <c r="FL531" s="163">
        <f t="shared" ca="1" si="1873"/>
        <v>0</v>
      </c>
      <c r="FM531" s="163">
        <f t="shared" ca="1" si="1873"/>
        <v>0</v>
      </c>
      <c r="FN531" s="163" t="str">
        <f t="shared" ca="1" si="1873"/>
        <v>-</v>
      </c>
      <c r="FO531" s="163" t="str">
        <f t="shared" ca="1" si="1873"/>
        <v>-</v>
      </c>
      <c r="FP531" s="163" t="str">
        <f t="shared" ca="1" si="1873"/>
        <v>-</v>
      </c>
      <c r="FQ531" s="163" t="str">
        <f t="shared" ca="1" si="1873"/>
        <v>-</v>
      </c>
      <c r="FR531" s="163" t="str">
        <f t="shared" ca="1" si="1873"/>
        <v>-</v>
      </c>
      <c r="FS531" s="163" t="str">
        <f t="shared" ca="1" si="1873"/>
        <v>-</v>
      </c>
      <c r="FT531" s="163" t="str">
        <f t="shared" ca="1" si="1873"/>
        <v>-</v>
      </c>
      <c r="FU531" s="163" t="str">
        <f t="shared" ca="1" si="1873"/>
        <v>-</v>
      </c>
      <c r="FV531" s="163" t="str">
        <f t="shared" ca="1" si="1873"/>
        <v>-</v>
      </c>
      <c r="FW531" s="163" t="str">
        <f t="shared" ca="1" si="1873"/>
        <v>-</v>
      </c>
      <c r="FX531" s="163" t="str">
        <f t="shared" ca="1" si="1873"/>
        <v>-</v>
      </c>
      <c r="FY531" s="10"/>
      <c r="FZ531" s="163">
        <f t="shared" ca="1" si="1873"/>
        <v>1</v>
      </c>
      <c r="GA531" s="163" t="str">
        <f t="shared" ca="1" si="1873"/>
        <v>-</v>
      </c>
      <c r="GB531" s="163" t="str">
        <f t="shared" ca="1" si="1873"/>
        <v>-</v>
      </c>
      <c r="GC531" s="163" t="str">
        <f t="shared" ca="1" si="1873"/>
        <v>-</v>
      </c>
      <c r="GD531" s="163" t="str">
        <f t="shared" ca="1" si="1735"/>
        <v>-</v>
      </c>
      <c r="GE531" s="163" t="b">
        <f t="shared" ca="1" si="1735"/>
        <v>0</v>
      </c>
      <c r="GF531" s="163" t="str">
        <f t="shared" ca="1" si="1735"/>
        <v>-</v>
      </c>
      <c r="GG531" s="163">
        <f t="shared" ca="1" si="1735"/>
        <v>0</v>
      </c>
      <c r="GH531" s="163" t="str">
        <f t="shared" ca="1" si="1735"/>
        <v>-</v>
      </c>
      <c r="GI531" s="161" cm="1">
        <f t="array" ref="GI531">INDEX(i.rev,$K531,GI$15)</f>
        <v>1.1000000000000001</v>
      </c>
      <c r="GJ531" s="163">
        <f t="shared" ref="GJ531:GY531" ca="1" si="1874">OFFSET(GJ$5,$B531,0)</f>
        <v>0</v>
      </c>
      <c r="GK531" s="163">
        <f t="shared" ca="1" si="1874"/>
        <v>1</v>
      </c>
      <c r="GL531" s="163">
        <f t="shared" ca="1" si="1874"/>
        <v>0</v>
      </c>
      <c r="GM531" s="163">
        <f t="shared" ca="1" si="1874"/>
        <v>1</v>
      </c>
      <c r="GN531" s="163">
        <f t="shared" ca="1" si="1874"/>
        <v>1</v>
      </c>
      <c r="GO531" s="163">
        <f t="shared" ca="1" si="1874"/>
        <v>1</v>
      </c>
      <c r="GP531" s="163">
        <f t="shared" ca="1" si="1874"/>
        <v>0</v>
      </c>
      <c r="GQ531" s="163">
        <f t="shared" ca="1" si="1874"/>
        <v>0</v>
      </c>
      <c r="GR531" s="163">
        <f t="shared" ca="1" si="1874"/>
        <v>0</v>
      </c>
      <c r="GS531" s="163">
        <f t="shared" ca="1" si="1874"/>
        <v>0</v>
      </c>
      <c r="GT531" s="163">
        <f t="shared" ca="1" si="1874"/>
        <v>0</v>
      </c>
      <c r="GU531" s="163">
        <f t="shared" ca="1" si="1874"/>
        <v>0</v>
      </c>
      <c r="GV531" s="163">
        <f t="shared" ca="1" si="1874"/>
        <v>0</v>
      </c>
      <c r="GW531" s="163">
        <f t="shared" ca="1" si="1874"/>
        <v>0</v>
      </c>
      <c r="GX531" s="163">
        <f t="shared" ca="1" si="1874"/>
        <v>0</v>
      </c>
      <c r="GY531" s="163">
        <f t="shared" ca="1" si="1874"/>
        <v>0</v>
      </c>
      <c r="GZ531" s="161" cm="1">
        <f t="array" ref="GZ531">INDEX(i.rev,$K531,GZ$15)</f>
        <v>0</v>
      </c>
      <c r="HA531" s="163">
        <f t="shared" ca="1" si="1683"/>
        <v>0</v>
      </c>
      <c r="HB531" s="161" cm="1">
        <f t="array" ref="HB531">INDEX(i.rev,$K531,HB$15)</f>
        <v>1</v>
      </c>
      <c r="HC531" s="163">
        <f t="shared" ca="1" si="1848"/>
        <v>0</v>
      </c>
      <c r="HD531" s="163">
        <f t="shared" ca="1" si="1848"/>
        <v>0</v>
      </c>
      <c r="HE531" s="163">
        <f t="shared" ca="1" si="1848"/>
        <v>0</v>
      </c>
      <c r="HF531" s="163">
        <f t="shared" ca="1" si="1848"/>
        <v>0</v>
      </c>
      <c r="HG531" s="163">
        <f t="shared" ca="1" si="1848"/>
        <v>0</v>
      </c>
      <c r="HH531" s="163">
        <f t="shared" ref="HH531:IX531" ca="1" si="1875">OFFSET(HH$5,$B531,0)</f>
        <v>0</v>
      </c>
      <c r="HI531" s="163">
        <f t="shared" ca="1" si="1875"/>
        <v>0</v>
      </c>
      <c r="HJ531" s="10"/>
      <c r="HK531" s="163" t="str">
        <f t="shared" ca="1" si="1875"/>
        <v>-</v>
      </c>
      <c r="HL531" s="163" t="str">
        <f t="shared" ca="1" si="1875"/>
        <v>-</v>
      </c>
      <c r="HM531" s="163" t="str">
        <f t="shared" ca="1" si="1875"/>
        <v>-</v>
      </c>
      <c r="HN531" s="163" t="str">
        <f t="shared" ca="1" si="1875"/>
        <v>-</v>
      </c>
      <c r="HO531" s="163" t="str">
        <f t="shared" ca="1" si="1875"/>
        <v>-</v>
      </c>
      <c r="HP531" s="161" t="b">
        <f t="shared" ca="1" si="1812"/>
        <v>0</v>
      </c>
      <c r="HQ531" s="161" t="b">
        <f t="shared" ca="1" si="1812"/>
        <v>0</v>
      </c>
      <c r="HR531" s="161" t="b">
        <f t="shared" ca="1" si="1812"/>
        <v>1</v>
      </c>
      <c r="HS531" s="163">
        <f t="shared" ca="1" si="1875"/>
        <v>0</v>
      </c>
      <c r="HT531" s="161">
        <f t="shared" ca="1" si="1813"/>
        <v>1</v>
      </c>
      <c r="HU531" s="161">
        <f t="shared" ca="1" si="1813"/>
        <v>1</v>
      </c>
      <c r="HV531" s="163" t="str">
        <f t="shared" ca="1" si="1875"/>
        <v>-</v>
      </c>
      <c r="HW531" s="163" t="str">
        <f t="shared" ca="1" si="1875"/>
        <v>-</v>
      </c>
      <c r="HX531" s="163" t="str">
        <f t="shared" ca="1" si="1875"/>
        <v>-</v>
      </c>
      <c r="HY531" s="163" t="str">
        <f t="shared" ca="1" si="1875"/>
        <v>-</v>
      </c>
      <c r="HZ531" s="163" t="str">
        <f t="shared" ca="1" si="1875"/>
        <v>-</v>
      </c>
      <c r="IA531" s="163" t="str">
        <f t="shared" ca="1" si="1875"/>
        <v>-</v>
      </c>
      <c r="IB531" s="163" t="str">
        <f t="shared" ca="1" si="1875"/>
        <v>-</v>
      </c>
      <c r="IC531" s="163" t="str">
        <f t="shared" ca="1" si="1875"/>
        <v>-</v>
      </c>
      <c r="ID531" s="163" t="str">
        <f t="shared" ca="1" si="1875"/>
        <v>-</v>
      </c>
      <c r="IE531" s="163" t="b">
        <f t="shared" ca="1" si="1875"/>
        <v>1</v>
      </c>
      <c r="IF531" s="163" t="str">
        <f t="shared" ca="1" si="1875"/>
        <v>-</v>
      </c>
      <c r="IG531" s="163" t="str">
        <f t="shared" ca="1" si="1875"/>
        <v>-</v>
      </c>
      <c r="IH531" s="163" t="str">
        <f t="shared" ca="1" si="1875"/>
        <v>-</v>
      </c>
      <c r="II531" s="163" t="b">
        <f t="shared" ca="1" si="1875"/>
        <v>1</v>
      </c>
      <c r="IJ531" s="163">
        <f t="shared" ca="1" si="1875"/>
        <v>0</v>
      </c>
      <c r="IK531" s="163" t="str">
        <f t="shared" ca="1" si="1875"/>
        <v>-</v>
      </c>
      <c r="IL531" s="163" t="str">
        <f t="shared" ca="1" si="1875"/>
        <v>-</v>
      </c>
      <c r="IM531" s="163" t="str">
        <f t="shared" ca="1" si="1875"/>
        <v>-</v>
      </c>
      <c r="IN531" s="163" t="str">
        <f t="shared" ca="1" si="1875"/>
        <v>-</v>
      </c>
      <c r="IO531" s="163" t="str">
        <f t="shared" ca="1" si="1875"/>
        <v>-</v>
      </c>
      <c r="IP531" s="163">
        <f t="shared" ca="1" si="1875"/>
        <v>0</v>
      </c>
      <c r="IQ531" s="163" t="str">
        <f t="shared" ca="1" si="1875"/>
        <v>-</v>
      </c>
      <c r="IR531" s="163" t="str">
        <f t="shared" ca="1" si="1875"/>
        <v>-</v>
      </c>
      <c r="IS531" s="163" t="str">
        <f t="shared" ca="1" si="1875"/>
        <v>-</v>
      </c>
      <c r="IT531" s="163">
        <f t="shared" ca="1" si="1875"/>
        <v>500</v>
      </c>
      <c r="IU531" s="163">
        <f t="shared" ca="1" si="1875"/>
        <v>500</v>
      </c>
      <c r="IV531" s="163" t="str">
        <f t="shared" ca="1" si="1875"/>
        <v>-</v>
      </c>
      <c r="IW531" s="163" t="str">
        <f t="shared" ca="1" si="1875"/>
        <v>-</v>
      </c>
      <c r="IX531" s="163" t="str">
        <f t="shared" ca="1" si="1875"/>
        <v>-</v>
      </c>
      <c r="IY531" s="163" t="str">
        <f t="shared" ca="1" si="1815"/>
        <v>-</v>
      </c>
      <c r="IZ531" s="163" t="str">
        <f t="shared" ca="1" si="1827"/>
        <v>-</v>
      </c>
      <c r="JA531" s="163" t="str">
        <f t="shared" ca="1" si="1827"/>
        <v>-</v>
      </c>
      <c r="JB531" s="163" t="str">
        <f t="shared" ca="1" si="1827"/>
        <v>-</v>
      </c>
      <c r="JC531" s="163" t="str">
        <f t="shared" ca="1" si="1827"/>
        <v>-</v>
      </c>
      <c r="JD531" s="163" t="str">
        <f t="shared" ca="1" si="1827"/>
        <v>-</v>
      </c>
      <c r="JE531" s="163" t="str">
        <f t="shared" ca="1" si="1827"/>
        <v>-</v>
      </c>
      <c r="JF531" s="163" t="str">
        <f t="shared" ca="1" si="1827"/>
        <v>-</v>
      </c>
      <c r="JG531" s="163" t="str">
        <f t="shared" ca="1" si="1827"/>
        <v>-</v>
      </c>
      <c r="JH531" s="163" t="str">
        <f t="shared" ca="1" si="1827"/>
        <v>-</v>
      </c>
      <c r="JI531" s="163" t="str">
        <f t="shared" ca="1" si="1850"/>
        <v>-</v>
      </c>
      <c r="JJ531" s="163" t="str">
        <f t="shared" ca="1" si="1850"/>
        <v>-</v>
      </c>
      <c r="JK531" s="163" t="str">
        <f t="shared" ca="1" si="1850"/>
        <v>-</v>
      </c>
      <c r="JL531" s="163" t="str">
        <f t="shared" ca="1" si="1850"/>
        <v>-</v>
      </c>
      <c r="JM531" s="163" t="str">
        <f t="shared" ca="1" si="1850"/>
        <v>-</v>
      </c>
      <c r="JN531" s="163" t="str">
        <f t="shared" ca="1" si="1850"/>
        <v>-</v>
      </c>
      <c r="JO531" s="163" t="str">
        <f t="shared" ca="1" si="1850"/>
        <v>-</v>
      </c>
      <c r="JP531" s="163" t="str">
        <f t="shared" ca="1" si="1850"/>
        <v>-</v>
      </c>
      <c r="JQ531" s="163" t="str">
        <f t="shared" ca="1" si="1850"/>
        <v>-</v>
      </c>
      <c r="JR531" s="163" t="str">
        <f t="shared" ca="1" si="1850"/>
        <v>-</v>
      </c>
      <c r="JS531" s="163" t="str">
        <f t="shared" ca="1" si="1827"/>
        <v>-</v>
      </c>
      <c r="JT531" s="163" t="str">
        <f t="shared" ca="1" si="1827"/>
        <v>-</v>
      </c>
      <c r="JU531" s="163" t="str">
        <f t="shared" ca="1" si="1827"/>
        <v>-</v>
      </c>
      <c r="JV531" s="163" t="str">
        <f t="shared" ca="1" si="1827"/>
        <v>-</v>
      </c>
      <c r="JW531" s="163" t="str">
        <f t="shared" ca="1" si="1827"/>
        <v>-</v>
      </c>
      <c r="JX531" s="163" t="str">
        <f t="shared" ca="1" si="1815"/>
        <v>-</v>
      </c>
      <c r="JY531" s="163" t="str">
        <f t="shared" ca="1" si="1858"/>
        <v>-</v>
      </c>
      <c r="JZ531" s="163" t="str">
        <f t="shared" ca="1" si="1858"/>
        <v>-</v>
      </c>
      <c r="KA531" s="163" t="str">
        <f t="shared" ca="1" si="1858"/>
        <v>-</v>
      </c>
      <c r="KB531" s="163" t="str">
        <f t="shared" ca="1" si="1858"/>
        <v>-</v>
      </c>
      <c r="KC531" s="163" t="str">
        <f t="shared" ca="1" si="1858"/>
        <v>-</v>
      </c>
      <c r="KD531" s="163" t="str">
        <f t="shared" ca="1" si="1858"/>
        <v>-</v>
      </c>
      <c r="KE531" s="163" t="str">
        <f t="shared" ca="1" si="1858"/>
        <v>-</v>
      </c>
      <c r="KF531" s="163" t="str">
        <f t="shared" ca="1" si="1858"/>
        <v>-</v>
      </c>
      <c r="KG531" s="163" t="str">
        <f t="shared" ca="1" si="1858"/>
        <v>-</v>
      </c>
      <c r="KH531" s="163" t="str">
        <f t="shared" ca="1" si="1858"/>
        <v>-</v>
      </c>
      <c r="KI531" s="163" t="str">
        <f t="shared" ca="1" si="1858"/>
        <v>-</v>
      </c>
      <c r="KJ531" s="163" t="str">
        <f t="shared" ca="1" si="1858"/>
        <v>-</v>
      </c>
      <c r="KK531" s="163" t="str">
        <f t="shared" ca="1" si="1858"/>
        <v>-</v>
      </c>
      <c r="KL531" s="163" t="str">
        <f t="shared" ca="1" si="1858"/>
        <v>-</v>
      </c>
      <c r="KM531" s="163" t="str">
        <f t="shared" ca="1" si="1858"/>
        <v>-</v>
      </c>
      <c r="KN531" s="163" t="str">
        <f t="shared" ca="1" si="1858"/>
        <v>-</v>
      </c>
      <c r="KO531" s="163" t="str">
        <f t="shared" ca="1" si="1858"/>
        <v>-</v>
      </c>
      <c r="KP531" s="163" t="str">
        <f t="shared" ca="1" si="1858"/>
        <v>-</v>
      </c>
      <c r="KQ531" s="163" t="str">
        <f t="shared" ca="1" si="1858"/>
        <v>-</v>
      </c>
      <c r="KR531" s="163" t="str">
        <f t="shared" ca="1" si="1858"/>
        <v>-</v>
      </c>
      <c r="KS531" s="163" t="str">
        <f t="shared" ca="1" si="1858"/>
        <v>-</v>
      </c>
      <c r="KT531" s="163" t="str">
        <f t="shared" ca="1" si="1858"/>
        <v>-</v>
      </c>
      <c r="KU531" s="163" t="str">
        <f t="shared" ca="1" si="1858"/>
        <v>-</v>
      </c>
      <c r="KV531" s="163" t="str">
        <f t="shared" ca="1" si="1858"/>
        <v>-</v>
      </c>
      <c r="KW531" s="163" t="str">
        <f t="shared" ca="1" si="1858"/>
        <v>-</v>
      </c>
      <c r="KX531" s="163" t="str">
        <f t="shared" ca="1" si="1858"/>
        <v>-</v>
      </c>
      <c r="KY531" s="163" t="str">
        <f t="shared" ca="1" si="1858"/>
        <v>-</v>
      </c>
      <c r="KZ531" s="163" t="str">
        <f t="shared" ca="1" si="1858"/>
        <v>-</v>
      </c>
      <c r="LA531" s="163" t="str">
        <f t="shared" ca="1" si="1858"/>
        <v>-</v>
      </c>
      <c r="LB531" s="163" t="str">
        <f t="shared" ca="1" si="1858"/>
        <v>-</v>
      </c>
      <c r="LC531" s="163" t="str">
        <f t="shared" ca="1" si="1858"/>
        <v>-</v>
      </c>
      <c r="LD531" s="163" t="str">
        <f t="shared" ca="1" si="1858"/>
        <v>-</v>
      </c>
      <c r="LE531" s="163" t="str">
        <f t="shared" ca="1" si="1858"/>
        <v>-</v>
      </c>
      <c r="LF531" s="163" t="str">
        <f t="shared" ca="1" si="1858"/>
        <v>-</v>
      </c>
      <c r="LG531" s="163" t="str">
        <f t="shared" ca="1" si="1858"/>
        <v>-</v>
      </c>
      <c r="LH531" s="163" t="str">
        <f t="shared" ca="1" si="1858"/>
        <v>-</v>
      </c>
      <c r="LI531" s="163" t="str">
        <f t="shared" ca="1" si="1858"/>
        <v>-</v>
      </c>
      <c r="LJ531" s="163" t="str">
        <f t="shared" ca="1" si="1858"/>
        <v>-</v>
      </c>
      <c r="LK531" s="163" t="str">
        <f t="shared" ca="1" si="1858"/>
        <v>-</v>
      </c>
      <c r="LL531" s="163" t="str">
        <f t="shared" ca="1" si="1858"/>
        <v>-</v>
      </c>
      <c r="LM531" s="163" t="str">
        <f t="shared" ca="1" si="1858"/>
        <v>-</v>
      </c>
      <c r="LN531" s="163" t="str">
        <f t="shared" ca="1" si="1858"/>
        <v>-</v>
      </c>
      <c r="LO531" s="163" t="str">
        <f t="shared" ca="1" si="1815"/>
        <v>-</v>
      </c>
      <c r="LP531" s="163" t="str">
        <f t="shared" ca="1" si="1815"/>
        <v>-</v>
      </c>
      <c r="LQ531" s="163" t="str">
        <f t="shared" ca="1" si="1815"/>
        <v>-</v>
      </c>
      <c r="LR531" s="163" t="str">
        <f t="shared" ca="1" si="1815"/>
        <v>-</v>
      </c>
      <c r="LS531" s="163" t="str">
        <f t="shared" ca="1" si="1815"/>
        <v>-</v>
      </c>
      <c r="LT531" s="163" t="str">
        <f t="shared" ca="1" si="1815"/>
        <v>-</v>
      </c>
      <c r="LU531" s="163" t="str">
        <f t="shared" ca="1" si="1815"/>
        <v>-</v>
      </c>
      <c r="LV531" s="163" t="str">
        <f t="shared" ca="1" si="1815"/>
        <v>-</v>
      </c>
      <c r="LW531" s="163" t="str">
        <f t="shared" ca="1" si="1815"/>
        <v>-</v>
      </c>
      <c r="LX531" s="163" t="str">
        <f t="shared" ca="1" si="1815"/>
        <v>-</v>
      </c>
      <c r="LY531" s="10"/>
      <c r="LZ531" s="161">
        <f t="shared" ca="1" si="1694"/>
        <v>4.4999999999999998E-2</v>
      </c>
      <c r="MA531" s="161">
        <f t="shared" ca="1" si="1695"/>
        <v>4.4999999999999998E-2</v>
      </c>
      <c r="MB531" s="163">
        <f t="shared" ref="MB531:PB531" ca="1" si="1876">OFFSET(MB$5,$B531,0)</f>
        <v>1</v>
      </c>
      <c r="MC531" s="163">
        <f t="shared" ca="1" si="1876"/>
        <v>0</v>
      </c>
      <c r="MD531" s="163">
        <f t="shared" ca="1" si="1876"/>
        <v>1</v>
      </c>
      <c r="ME531" s="163">
        <f t="shared" ca="1" si="1876"/>
        <v>1</v>
      </c>
      <c r="MF531" s="163">
        <f t="shared" ca="1" si="1876"/>
        <v>0</v>
      </c>
      <c r="MG531" s="163">
        <f t="shared" ca="1" si="1876"/>
        <v>70</v>
      </c>
      <c r="MH531" s="163">
        <f t="shared" ca="1" si="1876"/>
        <v>50</v>
      </c>
      <c r="MI531" s="163">
        <f t="shared" ca="1" si="1876"/>
        <v>85</v>
      </c>
      <c r="MJ531" s="163">
        <f t="shared" ca="1" si="1876"/>
        <v>50</v>
      </c>
      <c r="MK531" s="161">
        <f t="shared" ca="1" si="1697"/>
        <v>1</v>
      </c>
      <c r="ML531" s="161">
        <f t="shared" ca="1" si="1698"/>
        <v>1</v>
      </c>
      <c r="MM531" s="161">
        <f t="shared" ca="1" si="1699"/>
        <v>1</v>
      </c>
      <c r="MN531" s="161">
        <f t="shared" ca="1" si="1700"/>
        <v>1</v>
      </c>
      <c r="MO531" s="161">
        <f t="shared" ca="1" si="1700"/>
        <v>1</v>
      </c>
      <c r="MP531" s="163">
        <f t="shared" ca="1" si="1876"/>
        <v>1</v>
      </c>
      <c r="MQ531" s="10"/>
      <c r="MR531" s="163">
        <f t="shared" ca="1" si="1876"/>
        <v>1</v>
      </c>
      <c r="MS531" s="161">
        <f t="shared" ca="1" si="1701"/>
        <v>1</v>
      </c>
      <c r="MT531" s="163">
        <f t="shared" ca="1" si="1876"/>
        <v>0.75</v>
      </c>
      <c r="MU531" s="163">
        <f t="shared" ca="1" si="1876"/>
        <v>0.8</v>
      </c>
      <c r="MV531" s="163">
        <f t="shared" ca="1" si="1876"/>
        <v>0.82499999999999996</v>
      </c>
      <c r="MW531" s="163">
        <f t="shared" ca="1" si="1876"/>
        <v>0.875</v>
      </c>
      <c r="MX531" s="163">
        <f t="shared" ca="1" si="1876"/>
        <v>0.9</v>
      </c>
      <c r="MY531" s="163">
        <f t="shared" ca="1" si="1876"/>
        <v>0.75</v>
      </c>
      <c r="MZ531" s="163">
        <f t="shared" ca="1" si="1876"/>
        <v>0.78142857142857147</v>
      </c>
      <c r="NA531" s="163">
        <f t="shared" ca="1" si="1876"/>
        <v>0.82499999999999996</v>
      </c>
      <c r="NB531" s="163">
        <f t="shared" ca="1" si="1876"/>
        <v>0.875</v>
      </c>
      <c r="NC531" s="163">
        <f t="shared" ca="1" si="1876"/>
        <v>0.9</v>
      </c>
      <c r="ND531" s="163">
        <f t="shared" ca="1" si="1876"/>
        <v>0.9</v>
      </c>
      <c r="NE531" s="163">
        <f t="shared" ca="1" si="1876"/>
        <v>0.75</v>
      </c>
      <c r="NF531" s="163">
        <f t="shared" ca="1" si="1876"/>
        <v>0.78142857142857147</v>
      </c>
      <c r="NG531" s="163">
        <f t="shared" ca="1" si="1876"/>
        <v>0.82499999999999996</v>
      </c>
      <c r="NH531" s="163">
        <f t="shared" ca="1" si="1876"/>
        <v>0.875</v>
      </c>
      <c r="NI531" s="163">
        <f t="shared" ca="1" si="1876"/>
        <v>0.9</v>
      </c>
      <c r="NJ531" s="163">
        <f t="shared" ca="1" si="1876"/>
        <v>0.9</v>
      </c>
      <c r="NK531" s="163">
        <f t="shared" ca="1" si="1876"/>
        <v>0.75</v>
      </c>
      <c r="NL531" s="163">
        <f t="shared" ca="1" si="1876"/>
        <v>0.78142857142857147</v>
      </c>
      <c r="NM531" s="163">
        <f t="shared" ca="1" si="1876"/>
        <v>0.82499999999999996</v>
      </c>
      <c r="NN531" s="163">
        <f t="shared" ca="1" si="1876"/>
        <v>0.875</v>
      </c>
      <c r="NO531" s="163">
        <f t="shared" ca="1" si="1876"/>
        <v>0.9</v>
      </c>
      <c r="NP531" s="163">
        <f t="shared" ca="1" si="1876"/>
        <v>0.9</v>
      </c>
      <c r="NQ531" s="163">
        <f t="shared" ca="1" si="1876"/>
        <v>0.75</v>
      </c>
      <c r="NR531" s="163">
        <f t="shared" ca="1" si="1876"/>
        <v>0.78142857142857147</v>
      </c>
      <c r="NS531" s="163">
        <f t="shared" ca="1" si="1876"/>
        <v>0.82499999999999996</v>
      </c>
      <c r="NT531" s="163">
        <f t="shared" ca="1" si="1876"/>
        <v>0.875</v>
      </c>
      <c r="NU531" s="163">
        <f t="shared" ca="1" si="1876"/>
        <v>0.9</v>
      </c>
      <c r="NV531" s="163">
        <f t="shared" ca="1" si="1876"/>
        <v>0.9</v>
      </c>
      <c r="NW531" s="163">
        <f t="shared" ca="1" si="1876"/>
        <v>0.75</v>
      </c>
      <c r="NX531" s="163">
        <f t="shared" ca="1" si="1876"/>
        <v>0.78142857142857147</v>
      </c>
      <c r="NY531" s="163">
        <f t="shared" ca="1" si="1876"/>
        <v>0.82499999999999996</v>
      </c>
      <c r="NZ531" s="163">
        <f t="shared" ca="1" si="1876"/>
        <v>0.875</v>
      </c>
      <c r="OA531" s="163">
        <f t="shared" ca="1" si="1876"/>
        <v>0.9</v>
      </c>
      <c r="OB531" s="163">
        <f t="shared" ca="1" si="1876"/>
        <v>0.9</v>
      </c>
      <c r="OC531" s="163">
        <f t="shared" ca="1" si="1876"/>
        <v>0.75</v>
      </c>
      <c r="OD531" s="163">
        <f t="shared" ca="1" si="1876"/>
        <v>0.78142857142857147</v>
      </c>
      <c r="OE531" s="163">
        <f t="shared" ca="1" si="1876"/>
        <v>0.82499999999999996</v>
      </c>
      <c r="OF531" s="163">
        <f t="shared" ca="1" si="1876"/>
        <v>0.875</v>
      </c>
      <c r="OG531" s="163">
        <f t="shared" ca="1" si="1876"/>
        <v>0.9</v>
      </c>
      <c r="OH531" s="163">
        <f t="shared" ca="1" si="1876"/>
        <v>0.9</v>
      </c>
      <c r="OI531" s="163">
        <f t="shared" ca="1" si="1876"/>
        <v>0.75</v>
      </c>
      <c r="OJ531" s="163">
        <f t="shared" ca="1" si="1876"/>
        <v>0.76904761904761909</v>
      </c>
      <c r="OK531" s="163">
        <f t="shared" ca="1" si="1876"/>
        <v>0.82000000000000006</v>
      </c>
      <c r="OL531" s="163">
        <f t="shared" ca="1" si="1876"/>
        <v>0.875</v>
      </c>
      <c r="OM531" s="163">
        <f t="shared" ca="1" si="1876"/>
        <v>0.9</v>
      </c>
      <c r="ON531" s="163">
        <f t="shared" ca="1" si="1876"/>
        <v>0.90000000000000013</v>
      </c>
      <c r="OO531" s="163">
        <f t="shared" ca="1" si="1876"/>
        <v>0.75</v>
      </c>
      <c r="OP531" s="163">
        <f t="shared" ca="1" si="1876"/>
        <v>0.76904761904761909</v>
      </c>
      <c r="OQ531" s="163">
        <f t="shared" ca="1" si="1876"/>
        <v>0.82000000000000006</v>
      </c>
      <c r="OR531" s="163">
        <f t="shared" ca="1" si="1876"/>
        <v>0.875</v>
      </c>
      <c r="OS531" s="163">
        <f t="shared" ca="1" si="1876"/>
        <v>0.9</v>
      </c>
      <c r="OT531" s="163">
        <f t="shared" ca="1" si="1876"/>
        <v>0.9</v>
      </c>
      <c r="OU531" s="163">
        <f t="shared" ca="1" si="1876"/>
        <v>0.875</v>
      </c>
      <c r="OV531" s="161">
        <f t="shared" ca="1" si="1705"/>
        <v>1</v>
      </c>
      <c r="OW531" s="161">
        <f t="shared" ca="1" si="1706"/>
        <v>1</v>
      </c>
      <c r="OX531" s="161" t="str">
        <f t="shared" ca="1" si="1707"/>
        <v>-</v>
      </c>
      <c r="OY531" s="163" t="str">
        <f t="shared" ca="1" si="1708"/>
        <v>-</v>
      </c>
      <c r="OZ531" s="161" t="str">
        <f t="shared" ca="1" si="1709"/>
        <v>-</v>
      </c>
      <c r="PA531" s="161" t="str">
        <f t="shared" ca="1" si="1710"/>
        <v>-</v>
      </c>
      <c r="PB531" s="163">
        <f t="shared" ca="1" si="1876"/>
        <v>0</v>
      </c>
      <c r="PC531" s="27">
        <v>0</v>
      </c>
    </row>
    <row r="532" spans="1:419" s="143" customFormat="1" hidden="1" outlineLevel="1">
      <c r="A532" s="121">
        <f t="shared" si="14"/>
        <v>527</v>
      </c>
      <c r="B532" s="121">
        <f t="shared" si="1836"/>
        <v>13</v>
      </c>
      <c r="C532" s="143">
        <f>C530</f>
        <v>1002</v>
      </c>
      <c r="D532" s="143" t="s">
        <v>884</v>
      </c>
      <c r="E532" s="143" t="b">
        <f t="shared" si="1667"/>
        <v>0</v>
      </c>
      <c r="F532" s="143" t="b">
        <v>0</v>
      </c>
      <c r="G532" s="143" t="b">
        <f t="shared" si="1712"/>
        <v>0</v>
      </c>
      <c r="H532" s="139">
        <f t="shared" ca="1" si="1817"/>
        <v>3</v>
      </c>
      <c r="I532" s="32">
        <v>3</v>
      </c>
      <c r="J532" s="32">
        <v>5</v>
      </c>
      <c r="K532" s="32">
        <v>2</v>
      </c>
      <c r="L532" s="139">
        <f t="shared" ca="1" si="1817"/>
        <v>1</v>
      </c>
      <c r="M532" s="139">
        <f t="shared" ca="1" si="1817"/>
        <v>1</v>
      </c>
      <c r="N532" s="139">
        <f t="shared" ca="1" si="1817"/>
        <v>1</v>
      </c>
      <c r="O532" s="139">
        <f t="shared" ca="1" si="1817"/>
        <v>1</v>
      </c>
      <c r="P532" s="139">
        <f t="shared" ca="1" si="1817"/>
        <v>1</v>
      </c>
      <c r="Q532" s="139">
        <f t="shared" ca="1" si="1817"/>
        <v>1</v>
      </c>
      <c r="R532" s="139">
        <f t="shared" ca="1" si="1817"/>
        <v>2</v>
      </c>
      <c r="S532" s="139">
        <f t="shared" ca="1" si="1862"/>
        <v>1</v>
      </c>
      <c r="T532" s="139">
        <f t="shared" ca="1" si="1862"/>
        <v>1</v>
      </c>
      <c r="U532" s="139">
        <f t="shared" ca="1" si="1862"/>
        <v>1</v>
      </c>
      <c r="V532" s="139">
        <f t="shared" ca="1" si="1862"/>
        <v>1</v>
      </c>
      <c r="W532" s="139">
        <f t="shared" ca="1" si="1817"/>
        <v>1</v>
      </c>
      <c r="X532" s="139">
        <f t="shared" ca="1" si="1817"/>
        <v>1</v>
      </c>
      <c r="Y532" s="139">
        <f t="shared" ca="1" si="1817"/>
        <v>1</v>
      </c>
      <c r="Z532" s="139">
        <f t="shared" ca="1" si="1817"/>
        <v>1</v>
      </c>
      <c r="AA532" s="139">
        <f t="shared" ca="1" si="1817"/>
        <v>1</v>
      </c>
      <c r="AB532" s="139">
        <f t="shared" ca="1" si="1817"/>
        <v>1</v>
      </c>
      <c r="AC532" s="139">
        <f t="shared" ca="1" si="1818"/>
        <v>1</v>
      </c>
      <c r="AE532" s="157"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163" t="str">
        <f t="shared" ca="1" si="1807"/>
        <v>-</v>
      </c>
      <c r="AI532" s="163" t="str">
        <f t="shared" ca="1" si="1807"/>
        <v>-</v>
      </c>
      <c r="AJ532" s="163" t="str">
        <f t="shared" ca="1" si="1807"/>
        <v>-</v>
      </c>
      <c r="AK532" s="163" t="str">
        <f t="shared" ca="1" si="1807"/>
        <v>-</v>
      </c>
      <c r="AL532" s="163" t="str">
        <f t="shared" ca="1" si="1807"/>
        <v>-</v>
      </c>
      <c r="AM532" s="163" t="b">
        <f t="shared" ca="1" si="1807"/>
        <v>1</v>
      </c>
      <c r="AN532" s="10"/>
      <c r="AO532" s="161" t="b">
        <f t="shared" si="1808"/>
        <v>0</v>
      </c>
      <c r="AP532" s="161">
        <f t="shared" si="1808"/>
        <v>2</v>
      </c>
      <c r="AQ532" s="161" t="b">
        <f t="shared" si="1808"/>
        <v>0</v>
      </c>
      <c r="AR532" s="161" t="b">
        <f t="shared" si="1808"/>
        <v>1</v>
      </c>
      <c r="AS532" s="161" t="b">
        <f t="shared" si="1808"/>
        <v>1</v>
      </c>
      <c r="AT532" s="161" t="b">
        <f t="shared" si="1808"/>
        <v>0</v>
      </c>
      <c r="AU532" s="161">
        <f t="shared" ca="1" si="1670"/>
        <v>0</v>
      </c>
      <c r="AV532" s="161" t="b">
        <f t="shared" si="1809"/>
        <v>1</v>
      </c>
      <c r="AW532" s="161" t="b">
        <f t="shared" si="1809"/>
        <v>1</v>
      </c>
      <c r="AX532" s="161">
        <f t="shared" si="1809"/>
        <v>2</v>
      </c>
      <c r="AY532" s="161" t="str">
        <f t="shared" si="1809"/>
        <v>-</v>
      </c>
      <c r="AZ532" s="161">
        <f t="shared" si="1809"/>
        <v>0.9</v>
      </c>
      <c r="BA532" s="10"/>
      <c r="BB532" s="161" t="b">
        <f t="shared" si="1672"/>
        <v>1</v>
      </c>
      <c r="BC532" s="163" t="b">
        <f t="shared" ca="1" si="1673"/>
        <v>1</v>
      </c>
      <c r="BD532" s="163" t="b">
        <f t="shared" ca="1" si="1673"/>
        <v>1</v>
      </c>
      <c r="BE532" s="162">
        <f t="shared" ca="1" si="1674"/>
        <v>3210</v>
      </c>
      <c r="BF532" s="163" t="str">
        <f t="shared" ca="1" si="1868"/>
        <v>-</v>
      </c>
      <c r="BG532" s="163" t="str">
        <f t="shared" ca="1" si="1868"/>
        <v>-</v>
      </c>
      <c r="BH532" s="163" t="str">
        <f t="shared" ca="1" si="1868"/>
        <v>-</v>
      </c>
      <c r="BI532" s="163" t="str">
        <f t="shared" ca="1" si="1868"/>
        <v>-</v>
      </c>
      <c r="BJ532" s="163" t="str">
        <f t="shared" ca="1" si="1868"/>
        <v>-</v>
      </c>
      <c r="BK532" s="163">
        <f t="shared" ca="1" si="1868"/>
        <v>1</v>
      </c>
      <c r="BL532" s="163">
        <f t="shared" ca="1" si="1868"/>
        <v>1</v>
      </c>
      <c r="BM532" s="163" t="str">
        <f t="shared" ca="1" si="1868"/>
        <v>-</v>
      </c>
      <c r="BN532" s="163" t="str">
        <f t="shared" ca="1" si="1868"/>
        <v>-</v>
      </c>
      <c r="BO532" s="163" t="b">
        <f t="shared" ca="1" si="1676"/>
        <v>0</v>
      </c>
      <c r="BP532" s="163" t="b">
        <f t="shared" ref="BP532:BW534" ca="1" si="1877">INDEX(i.cropgraze_inc,$R532)</f>
        <v>0</v>
      </c>
      <c r="BQ532" s="163" t="b">
        <f t="shared" ca="1" si="1877"/>
        <v>0</v>
      </c>
      <c r="BR532" s="163" t="b">
        <f t="shared" ca="1" si="1877"/>
        <v>0</v>
      </c>
      <c r="BS532" s="163" t="b">
        <f t="shared" ca="1" si="1877"/>
        <v>0</v>
      </c>
      <c r="BT532" s="163" t="b">
        <f t="shared" ca="1" si="1877"/>
        <v>0</v>
      </c>
      <c r="BU532" s="163" t="b">
        <f t="shared" ca="1" si="1877"/>
        <v>0</v>
      </c>
      <c r="BV532" s="163" t="b">
        <f t="shared" ca="1" si="1877"/>
        <v>0</v>
      </c>
      <c r="BW532" s="163" t="b">
        <f t="shared" ca="1" si="1877"/>
        <v>0</v>
      </c>
      <c r="BX532" s="163" t="str">
        <f t="shared" ca="1" si="1868"/>
        <v>-</v>
      </c>
      <c r="BY532" s="163" t="str">
        <f t="shared" ca="1" si="1863"/>
        <v>-</v>
      </c>
      <c r="BZ532" s="163" t="str">
        <f t="shared" ca="1" si="1863"/>
        <v>-</v>
      </c>
      <c r="CA532" s="163" t="str">
        <f t="shared" ca="1" si="1863"/>
        <v>-</v>
      </c>
      <c r="CB532" s="163" t="str">
        <f t="shared" ca="1" si="1863"/>
        <v>-</v>
      </c>
      <c r="CC532" s="163" t="str">
        <f t="shared" ca="1" si="1863"/>
        <v>-</v>
      </c>
      <c r="CD532" s="163" t="str">
        <f t="shared" ca="1" si="1863"/>
        <v>-</v>
      </c>
      <c r="CE532" s="163" t="str">
        <f t="shared" ca="1" si="1863"/>
        <v>-</v>
      </c>
      <c r="CF532" s="163" t="str">
        <f t="shared" ca="1" si="1863"/>
        <v>-</v>
      </c>
      <c r="CG532" s="163" t="str">
        <f t="shared" ca="1" si="1868"/>
        <v>-</v>
      </c>
      <c r="CH532" s="163" t="str">
        <f t="shared" ca="1" si="1868"/>
        <v>-</v>
      </c>
      <c r="CI532" s="163" t="str">
        <f t="shared" ca="1" si="1868"/>
        <v>-</v>
      </c>
      <c r="CJ532" s="163" t="str">
        <f t="shared" ca="1" si="1868"/>
        <v>-</v>
      </c>
      <c r="CK532" s="163" t="str">
        <f t="shared" ca="1" si="1868"/>
        <v>-</v>
      </c>
      <c r="CL532" s="163" t="str">
        <f t="shared" ca="1" si="1868"/>
        <v>-</v>
      </c>
      <c r="CM532" s="163" t="str">
        <f t="shared" ca="1" si="1868"/>
        <v>-</v>
      </c>
      <c r="CN532" s="163" t="str">
        <f t="shared" ca="1" si="1868"/>
        <v>-</v>
      </c>
      <c r="CO532" s="163" t="str">
        <f t="shared" ca="1" si="1868"/>
        <v>-</v>
      </c>
      <c r="CP532" s="163" t="str">
        <f t="shared" ca="1" si="1868"/>
        <v>-</v>
      </c>
      <c r="CQ532" s="163" t="str">
        <f t="shared" ca="1" si="1868"/>
        <v>-</v>
      </c>
      <c r="CR532" s="163" t="str">
        <f t="shared" ca="1" si="1868"/>
        <v>-</v>
      </c>
      <c r="CS532" s="163" t="str">
        <f t="shared" ca="1" si="1868"/>
        <v>-</v>
      </c>
      <c r="CT532" s="163" t="str">
        <f t="shared" ca="1" si="1868"/>
        <v>-</v>
      </c>
      <c r="CU532" s="163" t="str">
        <f t="shared" ca="1" si="1863"/>
        <v>-</v>
      </c>
      <c r="CV532" s="163" t="str">
        <f t="shared" ca="1" si="1863"/>
        <v>-</v>
      </c>
      <c r="CW532" s="163" t="str">
        <f t="shared" ca="1" si="1863"/>
        <v>-</v>
      </c>
      <c r="CX532" s="163" t="str">
        <f t="shared" ca="1" si="1863"/>
        <v>-</v>
      </c>
      <c r="CY532" s="163" t="str">
        <f t="shared" ca="1" si="1863"/>
        <v>-</v>
      </c>
      <c r="CZ532" s="163" t="str">
        <f t="shared" ca="1" si="1863"/>
        <v>-</v>
      </c>
      <c r="DA532" s="163" t="str">
        <f t="shared" ca="1" si="1863"/>
        <v>-</v>
      </c>
      <c r="DB532" s="163" t="str">
        <f t="shared" ca="1" si="1863"/>
        <v>-</v>
      </c>
      <c r="DC532" s="163" t="str">
        <f t="shared" ca="1" si="1868"/>
        <v>-</v>
      </c>
      <c r="DD532" s="163" t="str">
        <f t="shared" ca="1" si="1868"/>
        <v>-</v>
      </c>
      <c r="DE532" s="163" t="str">
        <f t="shared" ca="1" si="1868"/>
        <v>-</v>
      </c>
      <c r="DF532" s="163" t="str">
        <f t="shared" ca="1" si="1868"/>
        <v>-</v>
      </c>
      <c r="DG532" s="163" t="str">
        <f t="shared" ca="1" si="1868"/>
        <v>-</v>
      </c>
      <c r="DH532" s="163" t="str">
        <f t="shared" ca="1" si="1868"/>
        <v>-</v>
      </c>
      <c r="DI532" s="163" t="str">
        <f t="shared" ca="1" si="1868"/>
        <v>-</v>
      </c>
      <c r="DJ532" s="163" t="str">
        <f t="shared" ca="1" si="1868"/>
        <v>-</v>
      </c>
      <c r="DK532" s="163" t="str">
        <f t="shared" ca="1" si="1868"/>
        <v>-</v>
      </c>
      <c r="DL532" s="10"/>
      <c r="DM532" s="163" t="str">
        <f t="shared" ca="1" si="1868"/>
        <v>-</v>
      </c>
      <c r="DN532" s="163" t="str">
        <f t="shared" ca="1" si="1868"/>
        <v>-</v>
      </c>
      <c r="DO532" s="163" t="str">
        <f t="shared" ca="1" si="1868"/>
        <v>-</v>
      </c>
      <c r="DP532" s="163" t="str">
        <f t="shared" ca="1" si="1868"/>
        <v>-</v>
      </c>
      <c r="DQ532" s="163" t="str">
        <f t="shared" ca="1" si="1868"/>
        <v>-</v>
      </c>
      <c r="DR532" s="163" t="str">
        <f t="shared" ca="1" si="1868"/>
        <v>-</v>
      </c>
      <c r="DS532" s="163" t="str">
        <f t="shared" ca="1" si="1868"/>
        <v>-</v>
      </c>
      <c r="DT532" s="163" t="str">
        <f t="shared" ca="1" si="1868"/>
        <v>-</v>
      </c>
      <c r="DU532" s="163" t="str">
        <f t="shared" ca="1" si="1868"/>
        <v>-</v>
      </c>
      <c r="DV532" s="163" t="str">
        <f t="shared" ca="1" si="1868"/>
        <v>-</v>
      </c>
      <c r="DW532" s="163" t="str">
        <f t="shared" ca="1" si="1868"/>
        <v>-</v>
      </c>
      <c r="DX532" s="161" t="b" cm="1">
        <f t="array" ref="DX532">INDEX(i.rev,$K532,DX$15)</f>
        <v>1</v>
      </c>
      <c r="DY532" s="161">
        <f t="shared" si="1680"/>
        <v>35</v>
      </c>
      <c r="DZ532" s="161" t="b" cm="1">
        <f t="array" ref="DZ532">INDEX(i.rev,$K532,DZ$15)</f>
        <v>1</v>
      </c>
      <c r="EA532" s="161" t="b" cm="1">
        <f t="array" ref="EA532">INDEX(i.rev,$K532,EA$15)</f>
        <v>1</v>
      </c>
      <c r="EB532" s="161" t="b" cm="1">
        <f t="array" ref="EB532">INDEX(i.rev,$K532,EB$15)</f>
        <v>1</v>
      </c>
      <c r="EC532" s="161" t="b" cm="1">
        <f t="array" ref="EC532">INDEX(i.rev,$K532,EC$15)</f>
        <v>1</v>
      </c>
      <c r="ED532" s="161" t="b" cm="1">
        <f t="array" ref="ED532">INDEX(i.rev,$K532,ED$15)</f>
        <v>1</v>
      </c>
      <c r="EE532" s="161" t="b" cm="1">
        <f t="array" ref="EE532">INDEX(i.rev,$K532,EE$15)</f>
        <v>1</v>
      </c>
      <c r="EF532" s="161" t="b" cm="1">
        <f t="array" ref="EF532">INDEX(i.rev,$K532,EF$15)</f>
        <v>1</v>
      </c>
      <c r="EG532" s="161" t="b" cm="1">
        <f t="array" ref="EG532">INDEX(i.rev,$K532,EG$15)</f>
        <v>1</v>
      </c>
      <c r="EH532" s="10"/>
      <c r="EI532" s="163" t="str">
        <f t="shared" ca="1" si="1849"/>
        <v>-</v>
      </c>
      <c r="EJ532" s="163" t="str">
        <f t="shared" ca="1" si="1849"/>
        <v>-</v>
      </c>
      <c r="EK532" s="163" t="str">
        <f t="shared" ca="1" si="1849"/>
        <v>-</v>
      </c>
      <c r="EL532" s="163" t="str">
        <f t="shared" ca="1" si="1849"/>
        <v>-</v>
      </c>
      <c r="EM532" s="163" t="str">
        <f t="shared" ca="1" si="1849"/>
        <v>-</v>
      </c>
      <c r="EN532" s="163" t="str">
        <f t="shared" ca="1" si="1849"/>
        <v>-</v>
      </c>
      <c r="EO532" s="163" t="str">
        <f t="shared" ca="1" si="1849"/>
        <v>-</v>
      </c>
      <c r="EP532" s="163" t="str">
        <f t="shared" ca="1" si="1849"/>
        <v>-</v>
      </c>
      <c r="EQ532" s="163">
        <f t="shared" ca="1" si="1849"/>
        <v>1</v>
      </c>
      <c r="ER532" s="163">
        <f t="shared" ca="1" si="1849"/>
        <v>1</v>
      </c>
      <c r="ES532" s="163">
        <f t="shared" ca="1" si="1849"/>
        <v>0</v>
      </c>
      <c r="ET532" s="163" t="str">
        <f t="shared" ca="1" si="1849"/>
        <v>-</v>
      </c>
      <c r="EU532" s="163" t="str">
        <f t="shared" ca="1" si="1849"/>
        <v>-</v>
      </c>
      <c r="EV532" s="163" t="str">
        <f t="shared" ca="1" si="1849"/>
        <v>-</v>
      </c>
      <c r="EW532" s="163" t="str">
        <f t="shared" ca="1" si="1849"/>
        <v>-</v>
      </c>
      <c r="EX532" s="163" t="str">
        <f t="shared" ca="1" si="1849"/>
        <v>-</v>
      </c>
      <c r="EY532" s="163" t="str">
        <f t="shared" ca="1" si="1849"/>
        <v>-</v>
      </c>
      <c r="EZ532" s="163" t="str">
        <f t="shared" ca="1" si="1849"/>
        <v>-</v>
      </c>
      <c r="FA532" s="163">
        <f t="shared" ca="1" si="1849"/>
        <v>0</v>
      </c>
      <c r="FB532" s="163" t="str">
        <f t="shared" ca="1" si="1849"/>
        <v>-</v>
      </c>
      <c r="FC532" s="163" t="str">
        <f t="shared" ca="1" si="1849"/>
        <v>-</v>
      </c>
      <c r="FD532" s="163" t="str">
        <f t="shared" ca="1" si="1849"/>
        <v>-</v>
      </c>
      <c r="FE532" s="163" t="str">
        <f t="shared" ca="1" si="1849"/>
        <v>-</v>
      </c>
      <c r="FF532" s="163" t="str">
        <f t="shared" ca="1" si="1849"/>
        <v>-</v>
      </c>
      <c r="FG532" s="163">
        <f t="shared" ca="1" si="1849"/>
        <v>0</v>
      </c>
      <c r="FH532" s="163">
        <f t="shared" ref="FH532:GC532" ca="1" si="1878">OFFSET(FH$5,$B532,0)</f>
        <v>0</v>
      </c>
      <c r="FI532" s="163">
        <f t="shared" ca="1" si="1878"/>
        <v>0</v>
      </c>
      <c r="FJ532" s="163">
        <f t="shared" ca="1" si="1878"/>
        <v>0</v>
      </c>
      <c r="FK532" s="163">
        <f t="shared" ca="1" si="1878"/>
        <v>0</v>
      </c>
      <c r="FL532" s="163">
        <f t="shared" ca="1" si="1878"/>
        <v>0</v>
      </c>
      <c r="FM532" s="163">
        <f t="shared" ca="1" si="1878"/>
        <v>0</v>
      </c>
      <c r="FN532" s="163" t="str">
        <f t="shared" ca="1" si="1878"/>
        <v>-</v>
      </c>
      <c r="FO532" s="163" t="str">
        <f t="shared" ca="1" si="1878"/>
        <v>-</v>
      </c>
      <c r="FP532" s="163" t="str">
        <f t="shared" ca="1" si="1878"/>
        <v>-</v>
      </c>
      <c r="FQ532" s="163" t="str">
        <f t="shared" ca="1" si="1878"/>
        <v>-</v>
      </c>
      <c r="FR532" s="163" t="str">
        <f t="shared" ca="1" si="1878"/>
        <v>-</v>
      </c>
      <c r="FS532" s="163" t="str">
        <f t="shared" ca="1" si="1878"/>
        <v>-</v>
      </c>
      <c r="FT532" s="163" t="str">
        <f t="shared" ca="1" si="1878"/>
        <v>-</v>
      </c>
      <c r="FU532" s="163" t="str">
        <f t="shared" ca="1" si="1878"/>
        <v>-</v>
      </c>
      <c r="FV532" s="163" t="str">
        <f t="shared" ca="1" si="1878"/>
        <v>-</v>
      </c>
      <c r="FW532" s="163" t="str">
        <f t="shared" ca="1" si="1878"/>
        <v>-</v>
      </c>
      <c r="FX532" s="163" t="str">
        <f t="shared" ca="1" si="1878"/>
        <v>-</v>
      </c>
      <c r="FY532" s="10"/>
      <c r="FZ532" s="163">
        <f t="shared" ca="1" si="1878"/>
        <v>1</v>
      </c>
      <c r="GA532" s="163" t="str">
        <f t="shared" ca="1" si="1878"/>
        <v>-</v>
      </c>
      <c r="GB532" s="163" t="str">
        <f t="shared" ca="1" si="1878"/>
        <v>-</v>
      </c>
      <c r="GC532" s="163" t="str">
        <f t="shared" ca="1" si="1878"/>
        <v>-</v>
      </c>
      <c r="GD532" s="163" t="str">
        <f t="shared" ca="1" si="1735"/>
        <v>-</v>
      </c>
      <c r="GE532" s="163" t="b">
        <f t="shared" ca="1" si="1735"/>
        <v>0</v>
      </c>
      <c r="GF532" s="163" t="str">
        <f t="shared" ca="1" si="1735"/>
        <v>-</v>
      </c>
      <c r="GG532" s="163">
        <f t="shared" ca="1" si="1735"/>
        <v>0</v>
      </c>
      <c r="GH532" s="163" t="str">
        <f t="shared" ca="1" si="1735"/>
        <v>-</v>
      </c>
      <c r="GI532" s="161" cm="1">
        <f t="array" ref="GI532">INDEX(i.rev,$K532,GI$15)</f>
        <v>1</v>
      </c>
      <c r="GJ532" s="163">
        <f t="shared" ca="1" si="1811"/>
        <v>0</v>
      </c>
      <c r="GK532" s="163">
        <f t="shared" ca="1" si="1811"/>
        <v>1</v>
      </c>
      <c r="GL532" s="163">
        <f t="shared" ca="1" si="1811"/>
        <v>0</v>
      </c>
      <c r="GM532" s="163">
        <f t="shared" ca="1" si="1811"/>
        <v>1</v>
      </c>
      <c r="GN532" s="163">
        <f t="shared" ca="1" si="1811"/>
        <v>1</v>
      </c>
      <c r="GO532" s="163">
        <f t="shared" ca="1" si="1811"/>
        <v>1</v>
      </c>
      <c r="GP532" s="163">
        <f t="shared" ca="1" si="1811"/>
        <v>0</v>
      </c>
      <c r="GQ532" s="163">
        <f t="shared" ca="1" si="1811"/>
        <v>0</v>
      </c>
      <c r="GR532" s="163">
        <f t="shared" ca="1" si="1811"/>
        <v>0</v>
      </c>
      <c r="GS532" s="163">
        <f t="shared" ca="1" si="1811"/>
        <v>0</v>
      </c>
      <c r="GT532" s="163">
        <f t="shared" ca="1" si="1811"/>
        <v>0</v>
      </c>
      <c r="GU532" s="163">
        <f t="shared" ca="1" si="1811"/>
        <v>0</v>
      </c>
      <c r="GV532" s="163">
        <f t="shared" ca="1" si="1811"/>
        <v>0</v>
      </c>
      <c r="GW532" s="163">
        <f t="shared" ca="1" si="1811"/>
        <v>0</v>
      </c>
      <c r="GX532" s="163">
        <f t="shared" ca="1" si="1811"/>
        <v>0</v>
      </c>
      <c r="GY532" s="163">
        <f t="shared" ca="1" si="1811"/>
        <v>0</v>
      </c>
      <c r="GZ532" s="161" cm="1">
        <f t="array" ref="GZ532">INDEX(i.rev,$K532,GZ$15)</f>
        <v>0</v>
      </c>
      <c r="HA532" s="163">
        <f t="shared" ca="1" si="1683"/>
        <v>0</v>
      </c>
      <c r="HB532" s="161" cm="1">
        <f t="array" ref="HB532">INDEX(i.rev,$K532,HB$15)</f>
        <v>1</v>
      </c>
      <c r="HC532" s="163">
        <f t="shared" ca="1" si="1848"/>
        <v>0</v>
      </c>
      <c r="HD532" s="163">
        <f t="shared" ca="1" si="1848"/>
        <v>0</v>
      </c>
      <c r="HE532" s="163">
        <f t="shared" ca="1" si="1848"/>
        <v>0</v>
      </c>
      <c r="HF532" s="163">
        <f t="shared" ca="1" si="1848"/>
        <v>0</v>
      </c>
      <c r="HG532" s="163">
        <f t="shared" ca="1" si="1848"/>
        <v>0</v>
      </c>
      <c r="HH532" s="163">
        <f t="shared" ca="1" si="1848"/>
        <v>0</v>
      </c>
      <c r="HI532" s="163">
        <f t="shared" ca="1" si="1848"/>
        <v>0</v>
      </c>
      <c r="HJ532" s="10"/>
      <c r="HK532" s="163" t="str">
        <f t="shared" ca="1" si="1848"/>
        <v>-</v>
      </c>
      <c r="HL532" s="163" t="str">
        <f t="shared" ca="1" si="1848"/>
        <v>-</v>
      </c>
      <c r="HM532" s="163" t="str">
        <f t="shared" ca="1" si="1848"/>
        <v>-</v>
      </c>
      <c r="HN532" s="163" t="str">
        <f t="shared" ca="1" si="1848"/>
        <v>-</v>
      </c>
      <c r="HO532" s="163" t="str">
        <f t="shared" ca="1" si="1837"/>
        <v>-</v>
      </c>
      <c r="HP532" s="161" t="b">
        <f t="shared" ca="1" si="1812"/>
        <v>0</v>
      </c>
      <c r="HQ532" s="161" t="b">
        <f t="shared" ca="1" si="1812"/>
        <v>0</v>
      </c>
      <c r="HR532" s="161" t="b">
        <f t="shared" ca="1" si="1812"/>
        <v>1</v>
      </c>
      <c r="HS532" s="163">
        <f t="shared" ca="1" si="1848"/>
        <v>0</v>
      </c>
      <c r="HT532" s="161">
        <f t="shared" ca="1" si="1813"/>
        <v>1</v>
      </c>
      <c r="HU532" s="161">
        <f t="shared" ca="1" si="1813"/>
        <v>1</v>
      </c>
      <c r="HV532" s="163" t="str">
        <f t="shared" ca="1" si="1848"/>
        <v>-</v>
      </c>
      <c r="HW532" s="163" t="str">
        <f t="shared" ca="1" si="1848"/>
        <v>-</v>
      </c>
      <c r="HX532" s="163" t="str">
        <f t="shared" ca="1" si="1848"/>
        <v>-</v>
      </c>
      <c r="HY532" s="163" t="str">
        <f t="shared" ca="1" si="1848"/>
        <v>-</v>
      </c>
      <c r="HZ532" s="163" t="str">
        <f t="shared" ca="1" si="1848"/>
        <v>-</v>
      </c>
      <c r="IA532" s="163" t="str">
        <f t="shared" ca="1" si="1848"/>
        <v>-</v>
      </c>
      <c r="IB532" s="163" t="str">
        <f t="shared" ca="1" si="1848"/>
        <v>-</v>
      </c>
      <c r="IC532" s="163" t="str">
        <f t="shared" ca="1" si="1848"/>
        <v>-</v>
      </c>
      <c r="ID532" s="163" t="str">
        <f t="shared" ca="1" si="1848"/>
        <v>-</v>
      </c>
      <c r="IE532" s="163" t="b">
        <f t="shared" ca="1" si="1848"/>
        <v>1</v>
      </c>
      <c r="IF532" s="163" t="str">
        <f t="shared" ca="1" si="1848"/>
        <v>-</v>
      </c>
      <c r="IG532" s="163" t="str">
        <f t="shared" ca="1" si="1848"/>
        <v>-</v>
      </c>
      <c r="IH532" s="163" t="str">
        <f t="shared" ca="1" si="1848"/>
        <v>-</v>
      </c>
      <c r="II532" s="163" t="b">
        <f t="shared" ca="1" si="1814"/>
        <v>1</v>
      </c>
      <c r="IJ532" s="163">
        <f t="shared" ca="1" si="1814"/>
        <v>0</v>
      </c>
      <c r="IK532" s="163" t="str">
        <f t="shared" ca="1" si="1814"/>
        <v>-</v>
      </c>
      <c r="IL532" s="163" t="str">
        <f t="shared" ca="1" si="1814"/>
        <v>-</v>
      </c>
      <c r="IM532" s="163" t="str">
        <f t="shared" ca="1" si="1814"/>
        <v>-</v>
      </c>
      <c r="IN532" s="163" t="str">
        <f t="shared" ca="1" si="1814"/>
        <v>-</v>
      </c>
      <c r="IO532" s="163" t="str">
        <f t="shared" ca="1" si="1814"/>
        <v>-</v>
      </c>
      <c r="IP532" s="163">
        <f t="shared" ca="1" si="1814"/>
        <v>0</v>
      </c>
      <c r="IQ532" s="163" t="str">
        <f t="shared" ca="1" si="1814"/>
        <v>-</v>
      </c>
      <c r="IR532" s="163" t="str">
        <f t="shared" ca="1" si="1814"/>
        <v>-</v>
      </c>
      <c r="IS532" s="163" t="str">
        <f t="shared" ca="1" si="1814"/>
        <v>-</v>
      </c>
      <c r="IT532" s="163">
        <f t="shared" ca="1" si="1814"/>
        <v>500</v>
      </c>
      <c r="IU532" s="163">
        <f t="shared" ca="1" si="1814"/>
        <v>500</v>
      </c>
      <c r="IV532" s="163" t="str">
        <f t="shared" ca="1" si="1814"/>
        <v>-</v>
      </c>
      <c r="IW532" s="163" t="str">
        <f t="shared" ca="1" si="1814"/>
        <v>-</v>
      </c>
      <c r="IX532" s="163" t="str">
        <f t="shared" ca="1" si="1814"/>
        <v>-</v>
      </c>
      <c r="IY532" s="163" t="str">
        <f t="shared" ca="1" si="1815"/>
        <v>-</v>
      </c>
      <c r="IZ532" s="163" t="str">
        <f t="shared" ca="1" si="1827"/>
        <v>-</v>
      </c>
      <c r="JA532" s="163" t="str">
        <f t="shared" ca="1" si="1827"/>
        <v>-</v>
      </c>
      <c r="JB532" s="163" t="str">
        <f t="shared" ca="1" si="1827"/>
        <v>-</v>
      </c>
      <c r="JC532" s="163" t="str">
        <f t="shared" ca="1" si="1827"/>
        <v>-</v>
      </c>
      <c r="JD532" s="163" t="str">
        <f t="shared" ca="1" si="1827"/>
        <v>-</v>
      </c>
      <c r="JE532" s="163" t="str">
        <f t="shared" ca="1" si="1827"/>
        <v>-</v>
      </c>
      <c r="JF532" s="163" t="str">
        <f t="shared" ca="1" si="1827"/>
        <v>-</v>
      </c>
      <c r="JG532" s="163" t="str">
        <f t="shared" ca="1" si="1827"/>
        <v>-</v>
      </c>
      <c r="JH532" s="163" t="str">
        <f t="shared" ca="1" si="1827"/>
        <v>-</v>
      </c>
      <c r="JI532" s="163" t="str">
        <f t="shared" ca="1" si="1850"/>
        <v>-</v>
      </c>
      <c r="JJ532" s="163" t="str">
        <f t="shared" ca="1" si="1850"/>
        <v>-</v>
      </c>
      <c r="JK532" s="163" t="str">
        <f t="shared" ca="1" si="1850"/>
        <v>-</v>
      </c>
      <c r="JL532" s="163" t="str">
        <f t="shared" ca="1" si="1850"/>
        <v>-</v>
      </c>
      <c r="JM532" s="163" t="str">
        <f t="shared" ca="1" si="1850"/>
        <v>-</v>
      </c>
      <c r="JN532" s="163" t="str">
        <f t="shared" ca="1" si="1850"/>
        <v>-</v>
      </c>
      <c r="JO532" s="163" t="str">
        <f t="shared" ca="1" si="1850"/>
        <v>-</v>
      </c>
      <c r="JP532" s="163" t="str">
        <f t="shared" ca="1" si="1850"/>
        <v>-</v>
      </c>
      <c r="JQ532" s="163" t="str">
        <f t="shared" ca="1" si="1850"/>
        <v>-</v>
      </c>
      <c r="JR532" s="163" t="str">
        <f t="shared" ca="1" si="1850"/>
        <v>-</v>
      </c>
      <c r="JS532" s="163" t="str">
        <f t="shared" ca="1" si="1827"/>
        <v>-</v>
      </c>
      <c r="JT532" s="163" t="str">
        <f t="shared" ca="1" si="1827"/>
        <v>-</v>
      </c>
      <c r="JU532" s="163" t="str">
        <f t="shared" ca="1" si="1827"/>
        <v>-</v>
      </c>
      <c r="JV532" s="163" t="str">
        <f t="shared" ca="1" si="1827"/>
        <v>-</v>
      </c>
      <c r="JW532" s="163" t="str">
        <f t="shared" ca="1" si="1827"/>
        <v>-</v>
      </c>
      <c r="JX532" s="163" t="str">
        <f t="shared" ca="1" si="1815"/>
        <v>-</v>
      </c>
      <c r="JY532" s="163" t="str">
        <f t="shared" ca="1" si="1858"/>
        <v>-</v>
      </c>
      <c r="JZ532" s="163" t="str">
        <f t="shared" ca="1" si="1858"/>
        <v>-</v>
      </c>
      <c r="KA532" s="163" t="str">
        <f t="shared" ca="1" si="1858"/>
        <v>-</v>
      </c>
      <c r="KB532" s="163" t="str">
        <f t="shared" ca="1" si="1858"/>
        <v>-</v>
      </c>
      <c r="KC532" s="163" t="str">
        <f t="shared" ca="1" si="1858"/>
        <v>-</v>
      </c>
      <c r="KD532" s="163" t="str">
        <f t="shared" ca="1" si="1858"/>
        <v>-</v>
      </c>
      <c r="KE532" s="163" t="str">
        <f t="shared" ca="1" si="1858"/>
        <v>-</v>
      </c>
      <c r="KF532" s="163" t="str">
        <f t="shared" ca="1" si="1858"/>
        <v>-</v>
      </c>
      <c r="KG532" s="163" t="str">
        <f t="shared" ca="1" si="1858"/>
        <v>-</v>
      </c>
      <c r="KH532" s="163" t="str">
        <f t="shared" ca="1" si="1858"/>
        <v>-</v>
      </c>
      <c r="KI532" s="163" t="str">
        <f t="shared" ca="1" si="1858"/>
        <v>-</v>
      </c>
      <c r="KJ532" s="163" t="str">
        <f t="shared" ca="1" si="1858"/>
        <v>-</v>
      </c>
      <c r="KK532" s="163" t="str">
        <f t="shared" ca="1" si="1858"/>
        <v>-</v>
      </c>
      <c r="KL532" s="163" t="str">
        <f t="shared" ca="1" si="1858"/>
        <v>-</v>
      </c>
      <c r="KM532" s="163" t="str">
        <f t="shared" ca="1" si="1858"/>
        <v>-</v>
      </c>
      <c r="KN532" s="163" t="str">
        <f t="shared" ca="1" si="1858"/>
        <v>-</v>
      </c>
      <c r="KO532" s="163" t="str">
        <f t="shared" ca="1" si="1858"/>
        <v>-</v>
      </c>
      <c r="KP532" s="163" t="str">
        <f t="shared" ca="1" si="1858"/>
        <v>-</v>
      </c>
      <c r="KQ532" s="163" t="str">
        <f t="shared" ca="1" si="1858"/>
        <v>-</v>
      </c>
      <c r="KR532" s="163" t="str">
        <f t="shared" ca="1" si="1858"/>
        <v>-</v>
      </c>
      <c r="KS532" s="163" t="str">
        <f t="shared" ca="1" si="1858"/>
        <v>-</v>
      </c>
      <c r="KT532" s="163" t="str">
        <f t="shared" ca="1" si="1858"/>
        <v>-</v>
      </c>
      <c r="KU532" s="163" t="str">
        <f t="shared" ca="1" si="1858"/>
        <v>-</v>
      </c>
      <c r="KV532" s="163" t="str">
        <f t="shared" ca="1" si="1858"/>
        <v>-</v>
      </c>
      <c r="KW532" s="163" t="str">
        <f t="shared" ca="1" si="1858"/>
        <v>-</v>
      </c>
      <c r="KX532" s="163" t="str">
        <f t="shared" ref="JY532:LN534" ca="1" si="1879">OFFSET(KX$5,$B532,0)</f>
        <v>-</v>
      </c>
      <c r="KY532" s="163" t="str">
        <f t="shared" ca="1" si="1879"/>
        <v>-</v>
      </c>
      <c r="KZ532" s="163" t="str">
        <f t="shared" ca="1" si="1879"/>
        <v>-</v>
      </c>
      <c r="LA532" s="163" t="str">
        <f t="shared" ca="1" si="1879"/>
        <v>-</v>
      </c>
      <c r="LB532" s="163" t="str">
        <f t="shared" ca="1" si="1879"/>
        <v>-</v>
      </c>
      <c r="LC532" s="163" t="str">
        <f t="shared" ca="1" si="1879"/>
        <v>-</v>
      </c>
      <c r="LD532" s="163" t="str">
        <f t="shared" ca="1" si="1879"/>
        <v>-</v>
      </c>
      <c r="LE532" s="163" t="str">
        <f t="shared" ca="1" si="1879"/>
        <v>-</v>
      </c>
      <c r="LF532" s="163" t="str">
        <f t="shared" ca="1" si="1879"/>
        <v>-</v>
      </c>
      <c r="LG532" s="163" t="str">
        <f t="shared" ca="1" si="1879"/>
        <v>-</v>
      </c>
      <c r="LH532" s="163" t="str">
        <f t="shared" ca="1" si="1879"/>
        <v>-</v>
      </c>
      <c r="LI532" s="163" t="str">
        <f t="shared" ca="1" si="1879"/>
        <v>-</v>
      </c>
      <c r="LJ532" s="163" t="str">
        <f t="shared" ca="1" si="1879"/>
        <v>-</v>
      </c>
      <c r="LK532" s="163" t="str">
        <f t="shared" ca="1" si="1879"/>
        <v>-</v>
      </c>
      <c r="LL532" s="163" t="str">
        <f t="shared" ca="1" si="1879"/>
        <v>-</v>
      </c>
      <c r="LM532" s="163" t="str">
        <f t="shared" ca="1" si="1879"/>
        <v>-</v>
      </c>
      <c r="LN532" s="163" t="str">
        <f t="shared" ca="1" si="1879"/>
        <v>-</v>
      </c>
      <c r="LO532" s="163" t="str">
        <f t="shared" ca="1" si="1815"/>
        <v>-</v>
      </c>
      <c r="LP532" s="163" t="str">
        <f t="shared" ca="1" si="1815"/>
        <v>-</v>
      </c>
      <c r="LQ532" s="163" t="str">
        <f t="shared" ca="1" si="1815"/>
        <v>-</v>
      </c>
      <c r="LR532" s="163" t="str">
        <f t="shared" ca="1" si="1815"/>
        <v>-</v>
      </c>
      <c r="LS532" s="163" t="str">
        <f t="shared" ca="1" si="1815"/>
        <v>-</v>
      </c>
      <c r="LT532" s="163" t="str">
        <f t="shared" ca="1" si="1815"/>
        <v>-</v>
      </c>
      <c r="LU532" s="163" t="str">
        <f t="shared" ca="1" si="1815"/>
        <v>-</v>
      </c>
      <c r="LV532" s="163" t="str">
        <f t="shared" ca="1" si="1815"/>
        <v>-</v>
      </c>
      <c r="LW532" s="163" t="str">
        <f t="shared" ca="1" si="1815"/>
        <v>-</v>
      </c>
      <c r="LX532" s="163" t="str">
        <f t="shared" ca="1" si="1815"/>
        <v>-</v>
      </c>
      <c r="LY532" s="10"/>
      <c r="LZ532" s="161">
        <f t="shared" ca="1" si="1694"/>
        <v>4.4999999999999998E-2</v>
      </c>
      <c r="MA532" s="161">
        <f t="shared" ca="1" si="1695"/>
        <v>4.4999999999999998E-2</v>
      </c>
      <c r="MB532" s="163">
        <f t="shared" ca="1" si="1797"/>
        <v>1</v>
      </c>
      <c r="MC532" s="163">
        <f t="shared" ca="1" si="1797"/>
        <v>0</v>
      </c>
      <c r="MD532" s="163">
        <f t="shared" ca="1" si="1797"/>
        <v>1</v>
      </c>
      <c r="ME532" s="163">
        <f t="shared" ca="1" si="1797"/>
        <v>1</v>
      </c>
      <c r="MF532" s="163">
        <f t="shared" ca="1" si="1797"/>
        <v>0</v>
      </c>
      <c r="MG532" s="163">
        <f t="shared" ca="1" si="1797"/>
        <v>70</v>
      </c>
      <c r="MH532" s="163">
        <f t="shared" ca="1" si="1797"/>
        <v>50</v>
      </c>
      <c r="MI532" s="163">
        <f t="shared" ca="1" si="1797"/>
        <v>85</v>
      </c>
      <c r="MJ532" s="163">
        <f t="shared" ca="1" si="1797"/>
        <v>50</v>
      </c>
      <c r="MK532" s="161">
        <f t="shared" ca="1" si="1697"/>
        <v>1</v>
      </c>
      <c r="ML532" s="161">
        <f t="shared" ca="1" si="1698"/>
        <v>1</v>
      </c>
      <c r="MM532" s="161">
        <f t="shared" ca="1" si="1699"/>
        <v>1</v>
      </c>
      <c r="MN532" s="161">
        <f t="shared" ca="1" si="1700"/>
        <v>1</v>
      </c>
      <c r="MO532" s="161">
        <f t="shared" ca="1" si="1700"/>
        <v>1</v>
      </c>
      <c r="MP532" s="163">
        <f t="shared" ca="1" si="1797"/>
        <v>1</v>
      </c>
      <c r="MQ532" s="10"/>
      <c r="MR532" s="163">
        <f t="shared" ca="1" si="1797"/>
        <v>1</v>
      </c>
      <c r="MS532" s="161">
        <f t="shared" ca="1" si="1701"/>
        <v>1</v>
      </c>
      <c r="MT532" s="163">
        <f t="shared" ca="1" si="1797"/>
        <v>0.75</v>
      </c>
      <c r="MU532" s="163">
        <f t="shared" ca="1" si="1797"/>
        <v>0.8</v>
      </c>
      <c r="MV532" s="163">
        <f t="shared" ca="1" si="1838"/>
        <v>0.82499999999999996</v>
      </c>
      <c r="MW532" s="163">
        <f t="shared" ca="1" si="1797"/>
        <v>0.875</v>
      </c>
      <c r="MX532" s="163">
        <f t="shared" ca="1" si="1797"/>
        <v>0.9</v>
      </c>
      <c r="MY532" s="163">
        <f t="shared" ca="1" si="1869"/>
        <v>0.75</v>
      </c>
      <c r="MZ532" s="163">
        <f t="shared" ca="1" si="1869"/>
        <v>0.78142857142857147</v>
      </c>
      <c r="NA532" s="163">
        <f t="shared" ca="1" si="1869"/>
        <v>0.82499999999999996</v>
      </c>
      <c r="NB532" s="163">
        <f t="shared" ca="1" si="1834"/>
        <v>0.875</v>
      </c>
      <c r="NC532" s="163">
        <f t="shared" ca="1" si="1869"/>
        <v>0.9</v>
      </c>
      <c r="ND532" s="163">
        <f t="shared" ca="1" si="1869"/>
        <v>0.9</v>
      </c>
      <c r="NE532" s="163">
        <f t="shared" ca="1" si="1869"/>
        <v>0.75</v>
      </c>
      <c r="NF532" s="163">
        <f t="shared" ca="1" si="1869"/>
        <v>0.78142857142857147</v>
      </c>
      <c r="NG532" s="163">
        <f t="shared" ca="1" si="1869"/>
        <v>0.82499999999999996</v>
      </c>
      <c r="NH532" s="163">
        <f t="shared" ca="1" si="1834"/>
        <v>0.875</v>
      </c>
      <c r="NI532" s="163">
        <f t="shared" ca="1" si="1869"/>
        <v>0.9</v>
      </c>
      <c r="NJ532" s="163">
        <f t="shared" ca="1" si="1869"/>
        <v>0.9</v>
      </c>
      <c r="NK532" s="163">
        <f t="shared" ca="1" si="1869"/>
        <v>0.75</v>
      </c>
      <c r="NL532" s="163">
        <f t="shared" ca="1" si="1869"/>
        <v>0.78142857142857147</v>
      </c>
      <c r="NM532" s="163">
        <f t="shared" ca="1" si="1869"/>
        <v>0.82499999999999996</v>
      </c>
      <c r="NN532" s="163">
        <f t="shared" ca="1" si="1834"/>
        <v>0.875</v>
      </c>
      <c r="NO532" s="163">
        <f t="shared" ca="1" si="1869"/>
        <v>0.9</v>
      </c>
      <c r="NP532" s="163">
        <f t="shared" ca="1" si="1869"/>
        <v>0.9</v>
      </c>
      <c r="NQ532" s="163">
        <f t="shared" ca="1" si="1869"/>
        <v>0.75</v>
      </c>
      <c r="NR532" s="163">
        <f t="shared" ca="1" si="1869"/>
        <v>0.78142857142857147</v>
      </c>
      <c r="NS532" s="163">
        <f t="shared" ca="1" si="1869"/>
        <v>0.82499999999999996</v>
      </c>
      <c r="NT532" s="163">
        <f t="shared" ca="1" si="1834"/>
        <v>0.875</v>
      </c>
      <c r="NU532" s="163">
        <f t="shared" ca="1" si="1869"/>
        <v>0.9</v>
      </c>
      <c r="NV532" s="163">
        <f t="shared" ca="1" si="1869"/>
        <v>0.9</v>
      </c>
      <c r="NW532" s="163">
        <f t="shared" ca="1" si="1869"/>
        <v>0.75</v>
      </c>
      <c r="NX532" s="163">
        <f t="shared" ca="1" si="1869"/>
        <v>0.78142857142857147</v>
      </c>
      <c r="NY532" s="163">
        <f t="shared" ca="1" si="1869"/>
        <v>0.82499999999999996</v>
      </c>
      <c r="NZ532" s="163">
        <f t="shared" ca="1" si="1834"/>
        <v>0.875</v>
      </c>
      <c r="OA532" s="163">
        <f t="shared" ca="1" si="1869"/>
        <v>0.9</v>
      </c>
      <c r="OB532" s="163">
        <f t="shared" ca="1" si="1869"/>
        <v>0.9</v>
      </c>
      <c r="OC532" s="163">
        <f t="shared" ca="1" si="1869"/>
        <v>0.75</v>
      </c>
      <c r="OD532" s="163">
        <f t="shared" ca="1" si="1869"/>
        <v>0.78142857142857147</v>
      </c>
      <c r="OE532" s="163">
        <f t="shared" ca="1" si="1869"/>
        <v>0.82499999999999996</v>
      </c>
      <c r="OF532" s="163">
        <f t="shared" ca="1" si="1834"/>
        <v>0.875</v>
      </c>
      <c r="OG532" s="163">
        <f t="shared" ca="1" si="1869"/>
        <v>0.9</v>
      </c>
      <c r="OH532" s="163">
        <f t="shared" ca="1" si="1869"/>
        <v>0.9</v>
      </c>
      <c r="OI532" s="163">
        <f t="shared" ca="1" si="1869"/>
        <v>0.75</v>
      </c>
      <c r="OJ532" s="163">
        <f t="shared" ca="1" si="1869"/>
        <v>0.76904761904761909</v>
      </c>
      <c r="OK532" s="163">
        <f t="shared" ca="1" si="1869"/>
        <v>0.82000000000000006</v>
      </c>
      <c r="OL532" s="163">
        <f t="shared" ca="1" si="1834"/>
        <v>0.875</v>
      </c>
      <c r="OM532" s="163">
        <f t="shared" ca="1" si="1869"/>
        <v>0.9</v>
      </c>
      <c r="ON532" s="163">
        <f t="shared" ca="1" si="1869"/>
        <v>0.90000000000000013</v>
      </c>
      <c r="OO532" s="163">
        <f t="shared" ca="1" si="1869"/>
        <v>0.75</v>
      </c>
      <c r="OP532" s="163">
        <f t="shared" ca="1" si="1869"/>
        <v>0.76904761904761909</v>
      </c>
      <c r="OQ532" s="163">
        <f t="shared" ca="1" si="1869"/>
        <v>0.82000000000000006</v>
      </c>
      <c r="OR532" s="163">
        <f t="shared" ca="1" si="1834"/>
        <v>0.875</v>
      </c>
      <c r="OS532" s="163">
        <f t="shared" ca="1" si="1869"/>
        <v>0.9</v>
      </c>
      <c r="OT532" s="163">
        <f t="shared" ca="1" si="1869"/>
        <v>0.9</v>
      </c>
      <c r="OU532" s="163">
        <f t="shared" ca="1" si="1869"/>
        <v>0.875</v>
      </c>
      <c r="OV532" s="161">
        <f t="shared" ca="1" si="1705"/>
        <v>1</v>
      </c>
      <c r="OW532" s="161">
        <f t="shared" ca="1" si="1706"/>
        <v>1</v>
      </c>
      <c r="OX532" s="161" t="str">
        <f t="shared" ca="1" si="1707"/>
        <v>-</v>
      </c>
      <c r="OY532" s="163" t="str">
        <f t="shared" ca="1" si="1708"/>
        <v>-</v>
      </c>
      <c r="OZ532" s="161" t="str">
        <f t="shared" ca="1" si="1709"/>
        <v>-</v>
      </c>
      <c r="PA532" s="161" t="str">
        <f t="shared" ca="1" si="1710"/>
        <v>-</v>
      </c>
      <c r="PB532" s="163">
        <f t="shared" ca="1" si="1797"/>
        <v>0</v>
      </c>
      <c r="PC532" s="27">
        <v>0</v>
      </c>
    </row>
    <row r="533" spans="1:419" s="143" customFormat="1" hidden="1" outlineLevel="1">
      <c r="A533" s="121">
        <f t="shared" si="14"/>
        <v>528</v>
      </c>
      <c r="B533" s="121">
        <f t="shared" si="1836"/>
        <v>13</v>
      </c>
      <c r="C533" s="143">
        <f t="shared" si="1724"/>
        <v>1002</v>
      </c>
      <c r="D533" s="143" t="s">
        <v>884</v>
      </c>
      <c r="E533" s="143" t="b">
        <f t="shared" si="1667"/>
        <v>0</v>
      </c>
      <c r="F533" s="143" t="b">
        <v>0</v>
      </c>
      <c r="G533" s="143" t="b">
        <f t="shared" si="1712"/>
        <v>0</v>
      </c>
      <c r="H533" s="139">
        <f t="shared" ca="1" si="1817"/>
        <v>3</v>
      </c>
      <c r="I533" s="32">
        <v>3</v>
      </c>
      <c r="J533" s="32">
        <v>5</v>
      </c>
      <c r="K533" s="32">
        <v>3</v>
      </c>
      <c r="L533" s="139">
        <f t="shared" ca="1" si="1817"/>
        <v>1</v>
      </c>
      <c r="M533" s="139">
        <f t="shared" ca="1" si="1817"/>
        <v>1</v>
      </c>
      <c r="N533" s="139">
        <f t="shared" ca="1" si="1817"/>
        <v>1</v>
      </c>
      <c r="O533" s="139">
        <f t="shared" ca="1" si="1817"/>
        <v>1</v>
      </c>
      <c r="P533" s="139">
        <f t="shared" ca="1" si="1817"/>
        <v>1</v>
      </c>
      <c r="Q533" s="139">
        <f t="shared" ca="1" si="1817"/>
        <v>1</v>
      </c>
      <c r="R533" s="139">
        <f t="shared" ca="1" si="1817"/>
        <v>2</v>
      </c>
      <c r="S533" s="139">
        <f t="shared" ca="1" si="1862"/>
        <v>1</v>
      </c>
      <c r="T533" s="139">
        <f t="shared" ca="1" si="1862"/>
        <v>1</v>
      </c>
      <c r="U533" s="139">
        <f t="shared" ca="1" si="1862"/>
        <v>1</v>
      </c>
      <c r="V533" s="139">
        <f t="shared" ca="1" si="1862"/>
        <v>1</v>
      </c>
      <c r="W533" s="139">
        <f t="shared" ca="1" si="1817"/>
        <v>1</v>
      </c>
      <c r="X533" s="139">
        <f t="shared" ca="1" si="1817"/>
        <v>1</v>
      </c>
      <c r="Y533" s="139">
        <f t="shared" ca="1" si="1817"/>
        <v>1</v>
      </c>
      <c r="Z533" s="139">
        <f t="shared" ca="1" si="1817"/>
        <v>1</v>
      </c>
      <c r="AA533" s="139">
        <f t="shared" ca="1" si="1817"/>
        <v>1</v>
      </c>
      <c r="AB533" s="139">
        <f t="shared" ca="1" si="1817"/>
        <v>1</v>
      </c>
      <c r="AC533" s="139">
        <f t="shared" ca="1" si="1818"/>
        <v>1</v>
      </c>
      <c r="AE533" s="157"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163" t="str">
        <f t="shared" ca="1" si="1807"/>
        <v>-</v>
      </c>
      <c r="AI533" s="163" t="str">
        <f t="shared" ca="1" si="1807"/>
        <v>-</v>
      </c>
      <c r="AJ533" s="163" t="str">
        <f t="shared" ca="1" si="1807"/>
        <v>-</v>
      </c>
      <c r="AK533" s="163" t="str">
        <f t="shared" ca="1" si="1807"/>
        <v>-</v>
      </c>
      <c r="AL533" s="163" t="str">
        <f t="shared" ca="1" si="1807"/>
        <v>-</v>
      </c>
      <c r="AM533" s="163" t="b">
        <f t="shared" ca="1" si="1807"/>
        <v>1</v>
      </c>
      <c r="AN533" s="10"/>
      <c r="AO533" s="161" t="b">
        <f t="shared" si="1808"/>
        <v>0</v>
      </c>
      <c r="AP533" s="161">
        <f t="shared" si="1808"/>
        <v>2</v>
      </c>
      <c r="AQ533" s="161" t="b">
        <f t="shared" si="1808"/>
        <v>0</v>
      </c>
      <c r="AR533" s="161" t="b">
        <f t="shared" si="1808"/>
        <v>1</v>
      </c>
      <c r="AS533" s="161" t="b">
        <f t="shared" si="1808"/>
        <v>1</v>
      </c>
      <c r="AT533" s="161" t="b">
        <f t="shared" si="1808"/>
        <v>0</v>
      </c>
      <c r="AU533" s="161">
        <f t="shared" ca="1" si="1670"/>
        <v>0</v>
      </c>
      <c r="AV533" s="161" t="b">
        <f t="shared" si="1809"/>
        <v>1</v>
      </c>
      <c r="AW533" s="161" t="b">
        <f t="shared" si="1809"/>
        <v>1</v>
      </c>
      <c r="AX533" s="161">
        <f t="shared" si="1809"/>
        <v>2</v>
      </c>
      <c r="AY533" s="161" t="str">
        <f t="shared" si="1809"/>
        <v>-</v>
      </c>
      <c r="AZ533" s="161">
        <f t="shared" si="1809"/>
        <v>0.9</v>
      </c>
      <c r="BA533" s="10"/>
      <c r="BB533" s="161" t="b">
        <f t="shared" si="1672"/>
        <v>1</v>
      </c>
      <c r="BC533" s="163" t="b">
        <f t="shared" ca="1" si="1673"/>
        <v>1</v>
      </c>
      <c r="BD533" s="163" t="b">
        <f t="shared" ca="1" si="1673"/>
        <v>1</v>
      </c>
      <c r="BE533" s="162">
        <f t="shared" ca="1" si="1674"/>
        <v>3210</v>
      </c>
      <c r="BF533" s="163" t="str">
        <f t="shared" ca="1" si="1868"/>
        <v>-</v>
      </c>
      <c r="BG533" s="163" t="str">
        <f t="shared" ca="1" si="1868"/>
        <v>-</v>
      </c>
      <c r="BH533" s="163" t="str">
        <f t="shared" ca="1" si="1868"/>
        <v>-</v>
      </c>
      <c r="BI533" s="163" t="str">
        <f t="shared" ca="1" si="1868"/>
        <v>-</v>
      </c>
      <c r="BJ533" s="163" t="str">
        <f t="shared" ca="1" si="1868"/>
        <v>-</v>
      </c>
      <c r="BK533" s="163">
        <f t="shared" ca="1" si="1868"/>
        <v>1</v>
      </c>
      <c r="BL533" s="163">
        <f t="shared" ca="1" si="1868"/>
        <v>1</v>
      </c>
      <c r="BM533" s="163" t="str">
        <f t="shared" ca="1" si="1868"/>
        <v>-</v>
      </c>
      <c r="BN533" s="163" t="str">
        <f t="shared" ca="1" si="1868"/>
        <v>-</v>
      </c>
      <c r="BO533" s="163" t="b">
        <f t="shared" ca="1" si="1676"/>
        <v>0</v>
      </c>
      <c r="BP533" s="163" t="b">
        <f t="shared" ca="1" si="1877"/>
        <v>0</v>
      </c>
      <c r="BQ533" s="163" t="b">
        <f t="shared" ca="1" si="1877"/>
        <v>0</v>
      </c>
      <c r="BR533" s="163" t="b">
        <f t="shared" ca="1" si="1877"/>
        <v>0</v>
      </c>
      <c r="BS533" s="163" t="b">
        <f t="shared" ca="1" si="1877"/>
        <v>0</v>
      </c>
      <c r="BT533" s="163" t="b">
        <f t="shared" ca="1" si="1877"/>
        <v>0</v>
      </c>
      <c r="BU533" s="163" t="b">
        <f t="shared" ca="1" si="1877"/>
        <v>0</v>
      </c>
      <c r="BV533" s="163" t="b">
        <f t="shared" ca="1" si="1877"/>
        <v>0</v>
      </c>
      <c r="BW533" s="163" t="b">
        <f t="shared" ca="1" si="1877"/>
        <v>0</v>
      </c>
      <c r="BX533" s="163" t="str">
        <f t="shared" ca="1" si="1868"/>
        <v>-</v>
      </c>
      <c r="BY533" s="163" t="str">
        <f t="shared" ca="1" si="1863"/>
        <v>-</v>
      </c>
      <c r="BZ533" s="163" t="str">
        <f t="shared" ca="1" si="1863"/>
        <v>-</v>
      </c>
      <c r="CA533" s="163" t="str">
        <f t="shared" ca="1" si="1863"/>
        <v>-</v>
      </c>
      <c r="CB533" s="163" t="str">
        <f t="shared" ca="1" si="1863"/>
        <v>-</v>
      </c>
      <c r="CC533" s="163" t="str">
        <f t="shared" ca="1" si="1863"/>
        <v>-</v>
      </c>
      <c r="CD533" s="163" t="str">
        <f t="shared" ca="1" si="1863"/>
        <v>-</v>
      </c>
      <c r="CE533" s="163" t="str">
        <f t="shared" ca="1" si="1863"/>
        <v>-</v>
      </c>
      <c r="CF533" s="163" t="str">
        <f t="shared" ca="1" si="1863"/>
        <v>-</v>
      </c>
      <c r="CG533" s="163" t="str">
        <f t="shared" ca="1" si="1868"/>
        <v>-</v>
      </c>
      <c r="CH533" s="163" t="str">
        <f t="shared" ca="1" si="1868"/>
        <v>-</v>
      </c>
      <c r="CI533" s="163" t="str">
        <f t="shared" ca="1" si="1868"/>
        <v>-</v>
      </c>
      <c r="CJ533" s="163" t="str">
        <f t="shared" ca="1" si="1868"/>
        <v>-</v>
      </c>
      <c r="CK533" s="163" t="str">
        <f t="shared" ca="1" si="1868"/>
        <v>-</v>
      </c>
      <c r="CL533" s="163" t="str">
        <f t="shared" ca="1" si="1868"/>
        <v>-</v>
      </c>
      <c r="CM533" s="163" t="str">
        <f t="shared" ca="1" si="1868"/>
        <v>-</v>
      </c>
      <c r="CN533" s="163" t="str">
        <f t="shared" ca="1" si="1868"/>
        <v>-</v>
      </c>
      <c r="CO533" s="163" t="str">
        <f t="shared" ca="1" si="1868"/>
        <v>-</v>
      </c>
      <c r="CP533" s="163" t="str">
        <f t="shared" ca="1" si="1868"/>
        <v>-</v>
      </c>
      <c r="CQ533" s="163" t="str">
        <f t="shared" ca="1" si="1868"/>
        <v>-</v>
      </c>
      <c r="CR533" s="163" t="str">
        <f t="shared" ca="1" si="1868"/>
        <v>-</v>
      </c>
      <c r="CS533" s="163" t="str">
        <f t="shared" ca="1" si="1868"/>
        <v>-</v>
      </c>
      <c r="CT533" s="163" t="str">
        <f t="shared" ca="1" si="1868"/>
        <v>-</v>
      </c>
      <c r="CU533" s="163" t="str">
        <f t="shared" ca="1" si="1863"/>
        <v>-</v>
      </c>
      <c r="CV533" s="163" t="str">
        <f t="shared" ca="1" si="1863"/>
        <v>-</v>
      </c>
      <c r="CW533" s="163" t="str">
        <f t="shared" ca="1" si="1863"/>
        <v>-</v>
      </c>
      <c r="CX533" s="163" t="str">
        <f t="shared" ca="1" si="1863"/>
        <v>-</v>
      </c>
      <c r="CY533" s="163" t="str">
        <f t="shared" ca="1" si="1863"/>
        <v>-</v>
      </c>
      <c r="CZ533" s="163" t="str">
        <f t="shared" ca="1" si="1863"/>
        <v>-</v>
      </c>
      <c r="DA533" s="163" t="str">
        <f t="shared" ca="1" si="1863"/>
        <v>-</v>
      </c>
      <c r="DB533" s="163" t="str">
        <f t="shared" ca="1" si="1863"/>
        <v>-</v>
      </c>
      <c r="DC533" s="163" t="str">
        <f t="shared" ca="1" si="1868"/>
        <v>-</v>
      </c>
      <c r="DD533" s="163" t="str">
        <f t="shared" ca="1" si="1868"/>
        <v>-</v>
      </c>
      <c r="DE533" s="163" t="str">
        <f t="shared" ca="1" si="1868"/>
        <v>-</v>
      </c>
      <c r="DF533" s="163" t="str">
        <f t="shared" ca="1" si="1868"/>
        <v>-</v>
      </c>
      <c r="DG533" s="163" t="str">
        <f t="shared" ca="1" si="1868"/>
        <v>-</v>
      </c>
      <c r="DH533" s="163" t="str">
        <f t="shared" ca="1" si="1868"/>
        <v>-</v>
      </c>
      <c r="DI533" s="163" t="str">
        <f t="shared" ca="1" si="1868"/>
        <v>-</v>
      </c>
      <c r="DJ533" s="163" t="str">
        <f t="shared" ca="1" si="1868"/>
        <v>-</v>
      </c>
      <c r="DK533" s="163" t="str">
        <f t="shared" ref="DD533:DK534" ca="1" si="1880">OFFSET(DK$5,$B533,0)</f>
        <v>-</v>
      </c>
      <c r="DL533" s="10"/>
      <c r="DM533" s="163" t="str">
        <f t="shared" ca="1" si="1868"/>
        <v>-</v>
      </c>
      <c r="DN533" s="163" t="str">
        <f t="shared" ca="1" si="1868"/>
        <v>-</v>
      </c>
      <c r="DO533" s="163" t="str">
        <f t="shared" ca="1" si="1868"/>
        <v>-</v>
      </c>
      <c r="DP533" s="163" t="str">
        <f t="shared" ca="1" si="1868"/>
        <v>-</v>
      </c>
      <c r="DQ533" s="163" t="str">
        <f t="shared" ca="1" si="1868"/>
        <v>-</v>
      </c>
      <c r="DR533" s="163" t="str">
        <f t="shared" ca="1" si="1868"/>
        <v>-</v>
      </c>
      <c r="DS533" s="163" t="str">
        <f t="shared" ca="1" si="1868"/>
        <v>-</v>
      </c>
      <c r="DT533" s="163" t="str">
        <f t="shared" ca="1" si="1868"/>
        <v>-</v>
      </c>
      <c r="DU533" s="163" t="str">
        <f t="shared" ca="1" si="1868"/>
        <v>-</v>
      </c>
      <c r="DV533" s="163" t="str">
        <f t="shared" ca="1" si="1868"/>
        <v>-</v>
      </c>
      <c r="DW533" s="163" t="str">
        <f t="shared" ca="1" si="1868"/>
        <v>-</v>
      </c>
      <c r="DX533" s="161" t="str" cm="1">
        <f t="array" ref="DX533">INDEX(i.rev,$K533,DX$15)</f>
        <v>-</v>
      </c>
      <c r="DY533" s="161">
        <f t="shared" si="1680"/>
        <v>35</v>
      </c>
      <c r="DZ533" s="161" t="str" cm="1">
        <f t="array" ref="DZ533">INDEX(i.rev,$K533,DZ$15)</f>
        <v>-</v>
      </c>
      <c r="EA533" s="161" t="str" cm="1">
        <f t="array" ref="EA533">INDEX(i.rev,$K533,EA$15)</f>
        <v>-</v>
      </c>
      <c r="EB533" s="161" t="str" cm="1">
        <f t="array" ref="EB533">INDEX(i.rev,$K533,EB$15)</f>
        <v>-</v>
      </c>
      <c r="EC533" s="161" t="str" cm="1">
        <f t="array" ref="EC533">INDEX(i.rev,$K533,EC$15)</f>
        <v>-</v>
      </c>
      <c r="ED533" s="161" t="str" cm="1">
        <f t="array" ref="ED533">INDEX(i.rev,$K533,ED$15)</f>
        <v>-</v>
      </c>
      <c r="EE533" s="161" t="str" cm="1">
        <f t="array" ref="EE533">INDEX(i.rev,$K533,EE$15)</f>
        <v>-</v>
      </c>
      <c r="EF533" s="161" t="str" cm="1">
        <f t="array" ref="EF533">INDEX(i.rev,$K533,EF$15)</f>
        <v>-</v>
      </c>
      <c r="EG533" s="161" t="str" cm="1">
        <f t="array" ref="EG533">INDEX(i.rev,$K533,EG$15)</f>
        <v>-</v>
      </c>
      <c r="EH533" s="10"/>
      <c r="EI533" s="163" t="str">
        <f t="shared" ref="EI533:GC534" ca="1" si="1881">OFFSET(EI$5,$B533,0)</f>
        <v>-</v>
      </c>
      <c r="EJ533" s="163" t="str">
        <f t="shared" ca="1" si="1881"/>
        <v>-</v>
      </c>
      <c r="EK533" s="163" t="str">
        <f t="shared" ca="1" si="1881"/>
        <v>-</v>
      </c>
      <c r="EL533" s="163" t="str">
        <f t="shared" ca="1" si="1881"/>
        <v>-</v>
      </c>
      <c r="EM533" s="163" t="str">
        <f t="shared" ca="1" si="1881"/>
        <v>-</v>
      </c>
      <c r="EN533" s="163" t="str">
        <f t="shared" ca="1" si="1881"/>
        <v>-</v>
      </c>
      <c r="EO533" s="163" t="str">
        <f t="shared" ca="1" si="1881"/>
        <v>-</v>
      </c>
      <c r="EP533" s="163" t="str">
        <f t="shared" ca="1" si="1881"/>
        <v>-</v>
      </c>
      <c r="EQ533" s="163">
        <f t="shared" ca="1" si="1881"/>
        <v>1</v>
      </c>
      <c r="ER533" s="163">
        <f t="shared" ca="1" si="1881"/>
        <v>1</v>
      </c>
      <c r="ES533" s="163">
        <f t="shared" ca="1" si="1881"/>
        <v>0</v>
      </c>
      <c r="ET533" s="163" t="str">
        <f t="shared" ca="1" si="1881"/>
        <v>-</v>
      </c>
      <c r="EU533" s="163" t="str">
        <f t="shared" ca="1" si="1881"/>
        <v>-</v>
      </c>
      <c r="EV533" s="163" t="str">
        <f t="shared" ca="1" si="1881"/>
        <v>-</v>
      </c>
      <c r="EW533" s="163" t="str">
        <f t="shared" ca="1" si="1881"/>
        <v>-</v>
      </c>
      <c r="EX533" s="163" t="str">
        <f t="shared" ca="1" si="1881"/>
        <v>-</v>
      </c>
      <c r="EY533" s="163" t="str">
        <f t="shared" ca="1" si="1881"/>
        <v>-</v>
      </c>
      <c r="EZ533" s="163" t="str">
        <f t="shared" ca="1" si="1881"/>
        <v>-</v>
      </c>
      <c r="FA533" s="163">
        <f t="shared" ca="1" si="1881"/>
        <v>0</v>
      </c>
      <c r="FB533" s="163" t="str">
        <f t="shared" ca="1" si="1881"/>
        <v>-</v>
      </c>
      <c r="FC533" s="163" t="str">
        <f t="shared" ca="1" si="1881"/>
        <v>-</v>
      </c>
      <c r="FD533" s="163" t="str">
        <f t="shared" ca="1" si="1881"/>
        <v>-</v>
      </c>
      <c r="FE533" s="163" t="str">
        <f t="shared" ca="1" si="1881"/>
        <v>-</v>
      </c>
      <c r="FF533" s="163" t="str">
        <f t="shared" ca="1" si="1881"/>
        <v>-</v>
      </c>
      <c r="FG533" s="163">
        <f t="shared" ca="1" si="1881"/>
        <v>0</v>
      </c>
      <c r="FH533" s="163">
        <f t="shared" ca="1" si="1881"/>
        <v>0</v>
      </c>
      <c r="FI533" s="163">
        <f t="shared" ca="1" si="1881"/>
        <v>0</v>
      </c>
      <c r="FJ533" s="163">
        <f t="shared" ca="1" si="1881"/>
        <v>0</v>
      </c>
      <c r="FK533" s="163">
        <f t="shared" ca="1" si="1881"/>
        <v>0</v>
      </c>
      <c r="FL533" s="163">
        <f t="shared" ca="1" si="1881"/>
        <v>0</v>
      </c>
      <c r="FM533" s="163">
        <f t="shared" ca="1" si="1881"/>
        <v>0</v>
      </c>
      <c r="FN533" s="163" t="str">
        <f t="shared" ca="1" si="1881"/>
        <v>-</v>
      </c>
      <c r="FO533" s="163" t="str">
        <f t="shared" ca="1" si="1881"/>
        <v>-</v>
      </c>
      <c r="FP533" s="163" t="str">
        <f t="shared" ca="1" si="1881"/>
        <v>-</v>
      </c>
      <c r="FQ533" s="163" t="str">
        <f t="shared" ca="1" si="1881"/>
        <v>-</v>
      </c>
      <c r="FR533" s="163" t="str">
        <f t="shared" ca="1" si="1881"/>
        <v>-</v>
      </c>
      <c r="FS533" s="163" t="str">
        <f t="shared" ca="1" si="1881"/>
        <v>-</v>
      </c>
      <c r="FT533" s="163" t="str">
        <f t="shared" ca="1" si="1881"/>
        <v>-</v>
      </c>
      <c r="FU533" s="163" t="str">
        <f t="shared" ca="1" si="1881"/>
        <v>-</v>
      </c>
      <c r="FV533" s="163" t="str">
        <f t="shared" ca="1" si="1881"/>
        <v>-</v>
      </c>
      <c r="FW533" s="163" t="str">
        <f t="shared" ca="1" si="1881"/>
        <v>-</v>
      </c>
      <c r="FX533" s="163" t="str">
        <f t="shared" ca="1" si="1881"/>
        <v>-</v>
      </c>
      <c r="FY533" s="10"/>
      <c r="FZ533" s="163">
        <f t="shared" ca="1" si="1881"/>
        <v>1</v>
      </c>
      <c r="GA533" s="163" t="str">
        <f t="shared" ca="1" si="1881"/>
        <v>-</v>
      </c>
      <c r="GB533" s="163" t="str">
        <f t="shared" ca="1" si="1881"/>
        <v>-</v>
      </c>
      <c r="GC533" s="163" t="str">
        <f t="shared" ca="1" si="1881"/>
        <v>-</v>
      </c>
      <c r="GD533" s="163" t="str">
        <f t="shared" ca="1" si="1735"/>
        <v>-</v>
      </c>
      <c r="GE533" s="163" t="b">
        <f t="shared" ca="1" si="1735"/>
        <v>0</v>
      </c>
      <c r="GF533" s="163" t="str">
        <f t="shared" ca="1" si="1735"/>
        <v>-</v>
      </c>
      <c r="GG533" s="163">
        <f t="shared" ca="1" si="1735"/>
        <v>0</v>
      </c>
      <c r="GH533" s="163" t="str">
        <f t="shared" ca="1" si="1735"/>
        <v>-</v>
      </c>
      <c r="GI533" s="161" cm="1">
        <f t="array" ref="GI533">INDEX(i.rev,$K533,GI$15)</f>
        <v>1.1000000000000001</v>
      </c>
      <c r="GJ533" s="163">
        <f t="shared" ca="1" si="1811"/>
        <v>0</v>
      </c>
      <c r="GK533" s="163">
        <f t="shared" ca="1" si="1811"/>
        <v>1</v>
      </c>
      <c r="GL533" s="163">
        <f t="shared" ca="1" si="1811"/>
        <v>0</v>
      </c>
      <c r="GM533" s="163">
        <f t="shared" ca="1" si="1811"/>
        <v>1</v>
      </c>
      <c r="GN533" s="163">
        <f t="shared" ca="1" si="1811"/>
        <v>1</v>
      </c>
      <c r="GO533" s="163">
        <f t="shared" ca="1" si="1811"/>
        <v>1</v>
      </c>
      <c r="GP533" s="163">
        <f t="shared" ca="1" si="1811"/>
        <v>0</v>
      </c>
      <c r="GQ533" s="163">
        <f t="shared" ca="1" si="1811"/>
        <v>0</v>
      </c>
      <c r="GR533" s="163">
        <f t="shared" ca="1" si="1811"/>
        <v>0</v>
      </c>
      <c r="GS533" s="163">
        <f t="shared" ca="1" si="1811"/>
        <v>0</v>
      </c>
      <c r="GT533" s="163">
        <f t="shared" ca="1" si="1811"/>
        <v>0</v>
      </c>
      <c r="GU533" s="163">
        <f t="shared" ca="1" si="1811"/>
        <v>0</v>
      </c>
      <c r="GV533" s="163">
        <f t="shared" ca="1" si="1811"/>
        <v>0</v>
      </c>
      <c r="GW533" s="163">
        <f t="shared" ca="1" si="1811"/>
        <v>0</v>
      </c>
      <c r="GX533" s="163">
        <f t="shared" ca="1" si="1811"/>
        <v>0</v>
      </c>
      <c r="GY533" s="163">
        <f t="shared" ca="1" si="1811"/>
        <v>0</v>
      </c>
      <c r="GZ533" s="161" cm="1">
        <f t="array" ref="GZ533">INDEX(i.rev,$K533,GZ$15)</f>
        <v>0</v>
      </c>
      <c r="HA533" s="163">
        <f t="shared" ca="1" si="1683"/>
        <v>0</v>
      </c>
      <c r="HB533" s="161" cm="1">
        <f t="array" ref="HB533">INDEX(i.rev,$K533,HB$15)</f>
        <v>1</v>
      </c>
      <c r="HC533" s="163">
        <f t="shared" ca="1" si="1848"/>
        <v>0</v>
      </c>
      <c r="HD533" s="163">
        <f t="shared" ca="1" si="1848"/>
        <v>0</v>
      </c>
      <c r="HE533" s="163">
        <f t="shared" ca="1" si="1848"/>
        <v>0</v>
      </c>
      <c r="HF533" s="163">
        <f t="shared" ca="1" si="1848"/>
        <v>0</v>
      </c>
      <c r="HG533" s="163">
        <f t="shared" ca="1" si="1848"/>
        <v>0</v>
      </c>
      <c r="HH533" s="163">
        <f t="shared" ca="1" si="1848"/>
        <v>0</v>
      </c>
      <c r="HI533" s="163">
        <f t="shared" ca="1" si="1848"/>
        <v>0</v>
      </c>
      <c r="HJ533" s="10"/>
      <c r="HK533" s="163" t="str">
        <f t="shared" ca="1" si="1848"/>
        <v>-</v>
      </c>
      <c r="HL533" s="163" t="str">
        <f t="shared" ca="1" si="1848"/>
        <v>-</v>
      </c>
      <c r="HM533" s="163" t="str">
        <f t="shared" ca="1" si="1848"/>
        <v>-</v>
      </c>
      <c r="HN533" s="163" t="str">
        <f t="shared" ca="1" si="1848"/>
        <v>-</v>
      </c>
      <c r="HO533" s="163" t="str">
        <f t="shared" ca="1" si="1837"/>
        <v>-</v>
      </c>
      <c r="HP533" s="161" t="b">
        <f t="shared" ca="1" si="1812"/>
        <v>0</v>
      </c>
      <c r="HQ533" s="161" t="b">
        <f t="shared" ca="1" si="1812"/>
        <v>0</v>
      </c>
      <c r="HR533" s="161" t="b">
        <f t="shared" ca="1" si="1812"/>
        <v>1</v>
      </c>
      <c r="HS533" s="163">
        <f t="shared" ca="1" si="1848"/>
        <v>0</v>
      </c>
      <c r="HT533" s="161">
        <f t="shared" ca="1" si="1813"/>
        <v>1</v>
      </c>
      <c r="HU533" s="161">
        <f t="shared" ca="1" si="1813"/>
        <v>1</v>
      </c>
      <c r="HV533" s="163" t="str">
        <f t="shared" ca="1" si="1848"/>
        <v>-</v>
      </c>
      <c r="HW533" s="163" t="str">
        <f t="shared" ca="1" si="1848"/>
        <v>-</v>
      </c>
      <c r="HX533" s="163" t="str">
        <f t="shared" ca="1" si="1848"/>
        <v>-</v>
      </c>
      <c r="HY533" s="163" t="str">
        <f t="shared" ca="1" si="1848"/>
        <v>-</v>
      </c>
      <c r="HZ533" s="163" t="str">
        <f t="shared" ca="1" si="1848"/>
        <v>-</v>
      </c>
      <c r="IA533" s="163" t="str">
        <f t="shared" ca="1" si="1848"/>
        <v>-</v>
      </c>
      <c r="IB533" s="163" t="str">
        <f t="shared" ca="1" si="1848"/>
        <v>-</v>
      </c>
      <c r="IC533" s="163" t="str">
        <f t="shared" ca="1" si="1848"/>
        <v>-</v>
      </c>
      <c r="ID533" s="163" t="str">
        <f t="shared" ca="1" si="1848"/>
        <v>-</v>
      </c>
      <c r="IE533" s="163" t="b">
        <f t="shared" ca="1" si="1848"/>
        <v>1</v>
      </c>
      <c r="IF533" s="163" t="str">
        <f t="shared" ca="1" si="1848"/>
        <v>-</v>
      </c>
      <c r="IG533" s="163" t="str">
        <f t="shared" ca="1" si="1848"/>
        <v>-</v>
      </c>
      <c r="IH533" s="163" t="str">
        <f t="shared" ca="1" si="1848"/>
        <v>-</v>
      </c>
      <c r="II533" s="163" t="b">
        <f t="shared" ca="1" si="1814"/>
        <v>1</v>
      </c>
      <c r="IJ533" s="163">
        <f t="shared" ca="1" si="1814"/>
        <v>0</v>
      </c>
      <c r="IK533" s="163" t="str">
        <f t="shared" ca="1" si="1814"/>
        <v>-</v>
      </c>
      <c r="IL533" s="163" t="str">
        <f t="shared" ca="1" si="1814"/>
        <v>-</v>
      </c>
      <c r="IM533" s="163" t="str">
        <f t="shared" ca="1" si="1814"/>
        <v>-</v>
      </c>
      <c r="IN533" s="163" t="str">
        <f t="shared" ca="1" si="1814"/>
        <v>-</v>
      </c>
      <c r="IO533" s="163" t="str">
        <f t="shared" ca="1" si="1814"/>
        <v>-</v>
      </c>
      <c r="IP533" s="163">
        <f t="shared" ca="1" si="1814"/>
        <v>0</v>
      </c>
      <c r="IQ533" s="163" t="str">
        <f t="shared" ca="1" si="1814"/>
        <v>-</v>
      </c>
      <c r="IR533" s="163" t="str">
        <f t="shared" ca="1" si="1814"/>
        <v>-</v>
      </c>
      <c r="IS533" s="163" t="str">
        <f t="shared" ca="1" si="1814"/>
        <v>-</v>
      </c>
      <c r="IT533" s="163">
        <f t="shared" ca="1" si="1814"/>
        <v>500</v>
      </c>
      <c r="IU533" s="163">
        <f t="shared" ca="1" si="1814"/>
        <v>500</v>
      </c>
      <c r="IV533" s="163" t="str">
        <f t="shared" ca="1" si="1814"/>
        <v>-</v>
      </c>
      <c r="IW533" s="163" t="str">
        <f t="shared" ca="1" si="1814"/>
        <v>-</v>
      </c>
      <c r="IX533" s="163" t="str">
        <f t="shared" ca="1" si="1814"/>
        <v>-</v>
      </c>
      <c r="IY533" s="163" t="str">
        <f t="shared" ca="1" si="1815"/>
        <v>-</v>
      </c>
      <c r="IZ533" s="163" t="str">
        <f t="shared" ca="1" si="1827"/>
        <v>-</v>
      </c>
      <c r="JA533" s="163" t="str">
        <f t="shared" ca="1" si="1827"/>
        <v>-</v>
      </c>
      <c r="JB533" s="163" t="str">
        <f t="shared" ca="1" si="1827"/>
        <v>-</v>
      </c>
      <c r="JC533" s="163" t="str">
        <f t="shared" ca="1" si="1827"/>
        <v>-</v>
      </c>
      <c r="JD533" s="163" t="str">
        <f t="shared" ca="1" si="1827"/>
        <v>-</v>
      </c>
      <c r="JE533" s="163" t="str">
        <f t="shared" ca="1" si="1827"/>
        <v>-</v>
      </c>
      <c r="JF533" s="163" t="str">
        <f t="shared" ca="1" si="1827"/>
        <v>-</v>
      </c>
      <c r="JG533" s="163" t="str">
        <f t="shared" ca="1" si="1827"/>
        <v>-</v>
      </c>
      <c r="JH533" s="163" t="str">
        <f t="shared" ca="1" si="1827"/>
        <v>-</v>
      </c>
      <c r="JI533" s="163" t="str">
        <f t="shared" ca="1" si="1850"/>
        <v>-</v>
      </c>
      <c r="JJ533" s="163" t="str">
        <f t="shared" ca="1" si="1850"/>
        <v>-</v>
      </c>
      <c r="JK533" s="163" t="str">
        <f t="shared" ca="1" si="1850"/>
        <v>-</v>
      </c>
      <c r="JL533" s="163" t="str">
        <f t="shared" ca="1" si="1850"/>
        <v>-</v>
      </c>
      <c r="JM533" s="163" t="str">
        <f t="shared" ca="1" si="1850"/>
        <v>-</v>
      </c>
      <c r="JN533" s="163" t="str">
        <f t="shared" ca="1" si="1850"/>
        <v>-</v>
      </c>
      <c r="JO533" s="163" t="str">
        <f t="shared" ca="1" si="1850"/>
        <v>-</v>
      </c>
      <c r="JP533" s="163" t="str">
        <f t="shared" ca="1" si="1850"/>
        <v>-</v>
      </c>
      <c r="JQ533" s="163" t="str">
        <f t="shared" ca="1" si="1850"/>
        <v>-</v>
      </c>
      <c r="JR533" s="163" t="str">
        <f t="shared" ca="1" si="1850"/>
        <v>-</v>
      </c>
      <c r="JS533" s="163" t="str">
        <f t="shared" ca="1" si="1827"/>
        <v>-</v>
      </c>
      <c r="JT533" s="163" t="str">
        <f t="shared" ca="1" si="1827"/>
        <v>-</v>
      </c>
      <c r="JU533" s="163" t="str">
        <f t="shared" ca="1" si="1827"/>
        <v>-</v>
      </c>
      <c r="JV533" s="163" t="str">
        <f t="shared" ca="1" si="1827"/>
        <v>-</v>
      </c>
      <c r="JW533" s="163" t="str">
        <f t="shared" ca="1" si="1827"/>
        <v>-</v>
      </c>
      <c r="JX533" s="163" t="str">
        <f t="shared" ca="1" si="1815"/>
        <v>-</v>
      </c>
      <c r="JY533" s="163" t="str">
        <f t="shared" ca="1" si="1879"/>
        <v>-</v>
      </c>
      <c r="JZ533" s="163" t="str">
        <f t="shared" ca="1" si="1879"/>
        <v>-</v>
      </c>
      <c r="KA533" s="163" t="str">
        <f t="shared" ca="1" si="1879"/>
        <v>-</v>
      </c>
      <c r="KB533" s="163" t="str">
        <f t="shared" ca="1" si="1879"/>
        <v>-</v>
      </c>
      <c r="KC533" s="163" t="str">
        <f t="shared" ca="1" si="1879"/>
        <v>-</v>
      </c>
      <c r="KD533" s="163" t="str">
        <f t="shared" ca="1" si="1879"/>
        <v>-</v>
      </c>
      <c r="KE533" s="163" t="str">
        <f t="shared" ca="1" si="1879"/>
        <v>-</v>
      </c>
      <c r="KF533" s="163" t="str">
        <f t="shared" ca="1" si="1879"/>
        <v>-</v>
      </c>
      <c r="KG533" s="163" t="str">
        <f t="shared" ca="1" si="1879"/>
        <v>-</v>
      </c>
      <c r="KH533" s="163" t="str">
        <f t="shared" ca="1" si="1879"/>
        <v>-</v>
      </c>
      <c r="KI533" s="163" t="str">
        <f t="shared" ca="1" si="1879"/>
        <v>-</v>
      </c>
      <c r="KJ533" s="163" t="str">
        <f t="shared" ca="1" si="1879"/>
        <v>-</v>
      </c>
      <c r="KK533" s="163" t="str">
        <f t="shared" ca="1" si="1879"/>
        <v>-</v>
      </c>
      <c r="KL533" s="163" t="str">
        <f t="shared" ca="1" si="1879"/>
        <v>-</v>
      </c>
      <c r="KM533" s="163" t="str">
        <f t="shared" ca="1" si="1879"/>
        <v>-</v>
      </c>
      <c r="KN533" s="163" t="str">
        <f t="shared" ca="1" si="1879"/>
        <v>-</v>
      </c>
      <c r="KO533" s="163" t="str">
        <f t="shared" ca="1" si="1879"/>
        <v>-</v>
      </c>
      <c r="KP533" s="163" t="str">
        <f t="shared" ca="1" si="1879"/>
        <v>-</v>
      </c>
      <c r="KQ533" s="163" t="str">
        <f t="shared" ca="1" si="1879"/>
        <v>-</v>
      </c>
      <c r="KR533" s="163" t="str">
        <f t="shared" ca="1" si="1879"/>
        <v>-</v>
      </c>
      <c r="KS533" s="163" t="str">
        <f t="shared" ca="1" si="1879"/>
        <v>-</v>
      </c>
      <c r="KT533" s="163" t="str">
        <f t="shared" ca="1" si="1879"/>
        <v>-</v>
      </c>
      <c r="KU533" s="163" t="str">
        <f t="shared" ca="1" si="1879"/>
        <v>-</v>
      </c>
      <c r="KV533" s="163" t="str">
        <f t="shared" ca="1" si="1879"/>
        <v>-</v>
      </c>
      <c r="KW533" s="163" t="str">
        <f t="shared" ca="1" si="1879"/>
        <v>-</v>
      </c>
      <c r="KX533" s="163" t="str">
        <f t="shared" ca="1" si="1879"/>
        <v>-</v>
      </c>
      <c r="KY533" s="163" t="str">
        <f t="shared" ca="1" si="1879"/>
        <v>-</v>
      </c>
      <c r="KZ533" s="163" t="str">
        <f t="shared" ca="1" si="1879"/>
        <v>-</v>
      </c>
      <c r="LA533" s="163" t="str">
        <f t="shared" ca="1" si="1879"/>
        <v>-</v>
      </c>
      <c r="LB533" s="163" t="str">
        <f t="shared" ca="1" si="1879"/>
        <v>-</v>
      </c>
      <c r="LC533" s="163" t="str">
        <f t="shared" ca="1" si="1879"/>
        <v>-</v>
      </c>
      <c r="LD533" s="163" t="str">
        <f t="shared" ca="1" si="1879"/>
        <v>-</v>
      </c>
      <c r="LE533" s="163" t="str">
        <f t="shared" ca="1" si="1879"/>
        <v>-</v>
      </c>
      <c r="LF533" s="163" t="str">
        <f t="shared" ca="1" si="1879"/>
        <v>-</v>
      </c>
      <c r="LG533" s="163" t="str">
        <f t="shared" ca="1" si="1879"/>
        <v>-</v>
      </c>
      <c r="LH533" s="163" t="str">
        <f t="shared" ca="1" si="1879"/>
        <v>-</v>
      </c>
      <c r="LI533" s="163" t="str">
        <f t="shared" ca="1" si="1879"/>
        <v>-</v>
      </c>
      <c r="LJ533" s="163" t="str">
        <f t="shared" ca="1" si="1879"/>
        <v>-</v>
      </c>
      <c r="LK533" s="163" t="str">
        <f t="shared" ca="1" si="1879"/>
        <v>-</v>
      </c>
      <c r="LL533" s="163" t="str">
        <f t="shared" ca="1" si="1879"/>
        <v>-</v>
      </c>
      <c r="LM533" s="163" t="str">
        <f t="shared" ca="1" si="1879"/>
        <v>-</v>
      </c>
      <c r="LN533" s="163" t="str">
        <f t="shared" ca="1" si="1879"/>
        <v>-</v>
      </c>
      <c r="LO533" s="163" t="str">
        <f t="shared" ca="1" si="1815"/>
        <v>-</v>
      </c>
      <c r="LP533" s="163" t="str">
        <f t="shared" ca="1" si="1815"/>
        <v>-</v>
      </c>
      <c r="LQ533" s="163" t="str">
        <f t="shared" ca="1" si="1815"/>
        <v>-</v>
      </c>
      <c r="LR533" s="163" t="str">
        <f t="shared" ca="1" si="1815"/>
        <v>-</v>
      </c>
      <c r="LS533" s="163" t="str">
        <f t="shared" ca="1" si="1815"/>
        <v>-</v>
      </c>
      <c r="LT533" s="163" t="str">
        <f t="shared" ca="1" si="1815"/>
        <v>-</v>
      </c>
      <c r="LU533" s="163" t="str">
        <f t="shared" ca="1" si="1815"/>
        <v>-</v>
      </c>
      <c r="LV533" s="163" t="str">
        <f t="shared" ca="1" si="1815"/>
        <v>-</v>
      </c>
      <c r="LW533" s="163" t="str">
        <f t="shared" ca="1" si="1815"/>
        <v>-</v>
      </c>
      <c r="LX533" s="163" t="str">
        <f t="shared" ca="1" si="1815"/>
        <v>-</v>
      </c>
      <c r="LY533" s="10"/>
      <c r="LZ533" s="161">
        <f t="shared" ca="1" si="1694"/>
        <v>4.4999999999999998E-2</v>
      </c>
      <c r="MA533" s="161">
        <f t="shared" ca="1" si="1695"/>
        <v>4.4999999999999998E-2</v>
      </c>
      <c r="MB533" s="163">
        <f t="shared" ca="1" si="1797"/>
        <v>1</v>
      </c>
      <c r="MC533" s="163">
        <f t="shared" ca="1" si="1797"/>
        <v>0</v>
      </c>
      <c r="MD533" s="163">
        <f t="shared" ca="1" si="1797"/>
        <v>1</v>
      </c>
      <c r="ME533" s="163">
        <f t="shared" ca="1" si="1797"/>
        <v>1</v>
      </c>
      <c r="MF533" s="163">
        <f t="shared" ca="1" si="1797"/>
        <v>0</v>
      </c>
      <c r="MG533" s="163">
        <f t="shared" ca="1" si="1797"/>
        <v>70</v>
      </c>
      <c r="MH533" s="163">
        <f t="shared" ca="1" si="1797"/>
        <v>50</v>
      </c>
      <c r="MI533" s="163">
        <f t="shared" ca="1" si="1797"/>
        <v>85</v>
      </c>
      <c r="MJ533" s="163">
        <f t="shared" ca="1" si="1797"/>
        <v>50</v>
      </c>
      <c r="MK533" s="161">
        <f t="shared" ca="1" si="1697"/>
        <v>1</v>
      </c>
      <c r="ML533" s="161">
        <f t="shared" ca="1" si="1698"/>
        <v>1</v>
      </c>
      <c r="MM533" s="161">
        <f t="shared" ca="1" si="1699"/>
        <v>1</v>
      </c>
      <c r="MN533" s="161">
        <f t="shared" ca="1" si="1700"/>
        <v>1</v>
      </c>
      <c r="MO533" s="161">
        <f t="shared" ca="1" si="1700"/>
        <v>1</v>
      </c>
      <c r="MP533" s="163">
        <f t="shared" ca="1" si="1797"/>
        <v>1</v>
      </c>
      <c r="MQ533" s="10"/>
      <c r="MR533" s="163">
        <f t="shared" ca="1" si="1797"/>
        <v>1</v>
      </c>
      <c r="MS533" s="161">
        <f t="shared" ca="1" si="1701"/>
        <v>1</v>
      </c>
      <c r="MT533" s="163">
        <f t="shared" ca="1" si="1797"/>
        <v>0.75</v>
      </c>
      <c r="MU533" s="163">
        <f t="shared" ca="1" si="1797"/>
        <v>0.8</v>
      </c>
      <c r="MV533" s="163">
        <f t="shared" ca="1" si="1838"/>
        <v>0.82499999999999996</v>
      </c>
      <c r="MW533" s="163">
        <f t="shared" ca="1" si="1797"/>
        <v>0.875</v>
      </c>
      <c r="MX533" s="163">
        <f t="shared" ref="MX533:PB534" ca="1" si="1882">OFFSET(MX$5,$B533,0)</f>
        <v>0.9</v>
      </c>
      <c r="MY533" s="163">
        <f t="shared" ca="1" si="1869"/>
        <v>0.75</v>
      </c>
      <c r="MZ533" s="163">
        <f t="shared" ca="1" si="1869"/>
        <v>0.78142857142857147</v>
      </c>
      <c r="NA533" s="163">
        <f t="shared" ca="1" si="1869"/>
        <v>0.82499999999999996</v>
      </c>
      <c r="NB533" s="163">
        <f t="shared" ca="1" si="1834"/>
        <v>0.875</v>
      </c>
      <c r="NC533" s="163">
        <f t="shared" ca="1" si="1869"/>
        <v>0.9</v>
      </c>
      <c r="ND533" s="163">
        <f t="shared" ca="1" si="1882"/>
        <v>0.9</v>
      </c>
      <c r="NE533" s="163">
        <f t="shared" ca="1" si="1869"/>
        <v>0.75</v>
      </c>
      <c r="NF533" s="163">
        <f t="shared" ca="1" si="1869"/>
        <v>0.78142857142857147</v>
      </c>
      <c r="NG533" s="163">
        <f t="shared" ca="1" si="1869"/>
        <v>0.82499999999999996</v>
      </c>
      <c r="NH533" s="163">
        <f t="shared" ca="1" si="1834"/>
        <v>0.875</v>
      </c>
      <c r="NI533" s="163">
        <f t="shared" ca="1" si="1869"/>
        <v>0.9</v>
      </c>
      <c r="NJ533" s="163">
        <f t="shared" ca="1" si="1882"/>
        <v>0.9</v>
      </c>
      <c r="NK533" s="163">
        <f t="shared" ca="1" si="1869"/>
        <v>0.75</v>
      </c>
      <c r="NL533" s="163">
        <f t="shared" ca="1" si="1869"/>
        <v>0.78142857142857147</v>
      </c>
      <c r="NM533" s="163">
        <f t="shared" ca="1" si="1869"/>
        <v>0.82499999999999996</v>
      </c>
      <c r="NN533" s="163">
        <f t="shared" ca="1" si="1834"/>
        <v>0.875</v>
      </c>
      <c r="NO533" s="163">
        <f t="shared" ca="1" si="1869"/>
        <v>0.9</v>
      </c>
      <c r="NP533" s="163">
        <f t="shared" ca="1" si="1882"/>
        <v>0.9</v>
      </c>
      <c r="NQ533" s="163">
        <f t="shared" ca="1" si="1869"/>
        <v>0.75</v>
      </c>
      <c r="NR533" s="163">
        <f t="shared" ca="1" si="1869"/>
        <v>0.78142857142857147</v>
      </c>
      <c r="NS533" s="163">
        <f t="shared" ca="1" si="1869"/>
        <v>0.82499999999999996</v>
      </c>
      <c r="NT533" s="163">
        <f t="shared" ca="1" si="1834"/>
        <v>0.875</v>
      </c>
      <c r="NU533" s="163">
        <f t="shared" ca="1" si="1869"/>
        <v>0.9</v>
      </c>
      <c r="NV533" s="163">
        <f t="shared" ca="1" si="1882"/>
        <v>0.9</v>
      </c>
      <c r="NW533" s="163">
        <f t="shared" ca="1" si="1869"/>
        <v>0.75</v>
      </c>
      <c r="NX533" s="163">
        <f t="shared" ca="1" si="1869"/>
        <v>0.78142857142857147</v>
      </c>
      <c r="NY533" s="163">
        <f t="shared" ca="1" si="1869"/>
        <v>0.82499999999999996</v>
      </c>
      <c r="NZ533" s="163">
        <f t="shared" ca="1" si="1834"/>
        <v>0.875</v>
      </c>
      <c r="OA533" s="163">
        <f t="shared" ca="1" si="1869"/>
        <v>0.9</v>
      </c>
      <c r="OB533" s="163">
        <f t="shared" ca="1" si="1882"/>
        <v>0.9</v>
      </c>
      <c r="OC533" s="163">
        <f t="shared" ca="1" si="1869"/>
        <v>0.75</v>
      </c>
      <c r="OD533" s="163">
        <f t="shared" ca="1" si="1869"/>
        <v>0.78142857142857147</v>
      </c>
      <c r="OE533" s="163">
        <f t="shared" ca="1" si="1869"/>
        <v>0.82499999999999996</v>
      </c>
      <c r="OF533" s="163">
        <f t="shared" ca="1" si="1834"/>
        <v>0.875</v>
      </c>
      <c r="OG533" s="163">
        <f t="shared" ca="1" si="1869"/>
        <v>0.9</v>
      </c>
      <c r="OH533" s="163">
        <f t="shared" ca="1" si="1882"/>
        <v>0.9</v>
      </c>
      <c r="OI533" s="163">
        <f t="shared" ca="1" si="1869"/>
        <v>0.75</v>
      </c>
      <c r="OJ533" s="163">
        <f t="shared" ca="1" si="1869"/>
        <v>0.76904761904761909</v>
      </c>
      <c r="OK533" s="163">
        <f t="shared" ca="1" si="1869"/>
        <v>0.82000000000000006</v>
      </c>
      <c r="OL533" s="163">
        <f t="shared" ca="1" si="1834"/>
        <v>0.875</v>
      </c>
      <c r="OM533" s="163">
        <f t="shared" ca="1" si="1869"/>
        <v>0.9</v>
      </c>
      <c r="ON533" s="163">
        <f t="shared" ca="1" si="1882"/>
        <v>0.90000000000000013</v>
      </c>
      <c r="OO533" s="163">
        <f t="shared" ca="1" si="1869"/>
        <v>0.75</v>
      </c>
      <c r="OP533" s="163">
        <f t="shared" ca="1" si="1869"/>
        <v>0.76904761904761909</v>
      </c>
      <c r="OQ533" s="163">
        <f t="shared" ca="1" si="1869"/>
        <v>0.82000000000000006</v>
      </c>
      <c r="OR533" s="163">
        <f t="shared" ca="1" si="1834"/>
        <v>0.875</v>
      </c>
      <c r="OS533" s="163">
        <f t="shared" ca="1" si="1869"/>
        <v>0.9</v>
      </c>
      <c r="OT533" s="163">
        <f t="shared" ca="1" si="1882"/>
        <v>0.9</v>
      </c>
      <c r="OU533" s="163">
        <f t="shared" ca="1" si="1882"/>
        <v>0.875</v>
      </c>
      <c r="OV533" s="161">
        <f t="shared" ca="1" si="1705"/>
        <v>1</v>
      </c>
      <c r="OW533" s="161">
        <f t="shared" ca="1" si="1706"/>
        <v>1</v>
      </c>
      <c r="OX533" s="161" t="str">
        <f t="shared" ca="1" si="1707"/>
        <v>-</v>
      </c>
      <c r="OY533" s="163" t="str">
        <f t="shared" ca="1" si="1708"/>
        <v>-</v>
      </c>
      <c r="OZ533" s="161" t="str">
        <f t="shared" ca="1" si="1709"/>
        <v>-</v>
      </c>
      <c r="PA533" s="161" t="str">
        <f t="shared" ca="1" si="1710"/>
        <v>-</v>
      </c>
      <c r="PB533" s="163">
        <f t="shared" ca="1" si="1882"/>
        <v>0</v>
      </c>
      <c r="PC533" s="27">
        <v>0</v>
      </c>
    </row>
    <row r="534" spans="1:419" s="143" customFormat="1" hidden="1" outlineLevel="1">
      <c r="A534" s="121">
        <f t="shared" si="14"/>
        <v>529</v>
      </c>
      <c r="B534" s="121">
        <f t="shared" si="1836"/>
        <v>13</v>
      </c>
      <c r="C534" s="143">
        <f t="shared" si="1724"/>
        <v>1002</v>
      </c>
      <c r="D534" s="143" t="s">
        <v>884</v>
      </c>
      <c r="E534" s="143" t="b">
        <f t="shared" ref="E534" si="1883">J534=1</f>
        <v>0</v>
      </c>
      <c r="F534" s="143" t="b">
        <v>0</v>
      </c>
      <c r="G534" s="143" t="b">
        <f t="shared" ref="G534" si="1884">E534</f>
        <v>0</v>
      </c>
      <c r="H534" s="139">
        <f t="shared" ref="H534:AB534" ca="1" si="1885">OFFSET(H534,-1,0)</f>
        <v>3</v>
      </c>
      <c r="I534" s="32">
        <v>3</v>
      </c>
      <c r="J534" s="32">
        <v>5</v>
      </c>
      <c r="K534" s="32">
        <v>4</v>
      </c>
      <c r="L534" s="139">
        <f t="shared" ca="1" si="1885"/>
        <v>1</v>
      </c>
      <c r="M534" s="139">
        <f t="shared" ca="1" si="1885"/>
        <v>1</v>
      </c>
      <c r="N534" s="139">
        <f t="shared" ca="1" si="1885"/>
        <v>1</v>
      </c>
      <c r="O534" s="139">
        <f t="shared" ca="1" si="1885"/>
        <v>1</v>
      </c>
      <c r="P534" s="139">
        <f t="shared" ca="1" si="1885"/>
        <v>1</v>
      </c>
      <c r="Q534" s="139">
        <f t="shared" ca="1" si="1885"/>
        <v>1</v>
      </c>
      <c r="R534" s="139">
        <f t="shared" ca="1" si="1885"/>
        <v>2</v>
      </c>
      <c r="S534" s="139">
        <f t="shared" ca="1" si="1885"/>
        <v>1</v>
      </c>
      <c r="T534" s="139">
        <f t="shared" ca="1" si="1885"/>
        <v>1</v>
      </c>
      <c r="U534" s="139">
        <f t="shared" ca="1" si="1885"/>
        <v>1</v>
      </c>
      <c r="V534" s="139">
        <f t="shared" ca="1" si="1885"/>
        <v>1</v>
      </c>
      <c r="W534" s="139">
        <f t="shared" ca="1" si="1885"/>
        <v>1</v>
      </c>
      <c r="X534" s="139">
        <f t="shared" ca="1" si="1885"/>
        <v>1</v>
      </c>
      <c r="Y534" s="139">
        <f t="shared" ca="1" si="1885"/>
        <v>1</v>
      </c>
      <c r="Z534" s="139">
        <f t="shared" ca="1" si="1885"/>
        <v>1</v>
      </c>
      <c r="AA534" s="139">
        <f t="shared" ca="1" si="1885"/>
        <v>1</v>
      </c>
      <c r="AB534" s="139">
        <f t="shared" ca="1" si="1885"/>
        <v>1</v>
      </c>
      <c r="AC534" s="139">
        <f t="shared" ca="1" si="1818"/>
        <v>1</v>
      </c>
      <c r="AE534" s="157"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163" t="str">
        <f t="shared" ca="1" si="1807"/>
        <v>-</v>
      </c>
      <c r="AI534" s="163" t="str">
        <f t="shared" ca="1" si="1807"/>
        <v>-</v>
      </c>
      <c r="AJ534" s="163" t="str">
        <f t="shared" ca="1" si="1807"/>
        <v>-</v>
      </c>
      <c r="AK534" s="163" t="str">
        <f t="shared" ca="1" si="1807"/>
        <v>-</v>
      </c>
      <c r="AL534" s="163" t="str">
        <f t="shared" ca="1" si="1807"/>
        <v>-</v>
      </c>
      <c r="AM534" s="163" t="b">
        <f t="shared" ca="1" si="1807"/>
        <v>1</v>
      </c>
      <c r="AN534" s="10"/>
      <c r="AO534" s="161" t="b">
        <f t="shared" si="1808"/>
        <v>0</v>
      </c>
      <c r="AP534" s="161">
        <f t="shared" si="1808"/>
        <v>2</v>
      </c>
      <c r="AQ534" s="161" t="b">
        <f t="shared" si="1808"/>
        <v>0</v>
      </c>
      <c r="AR534" s="161" t="b">
        <f t="shared" si="1808"/>
        <v>1</v>
      </c>
      <c r="AS534" s="161" t="b">
        <f t="shared" si="1808"/>
        <v>1</v>
      </c>
      <c r="AT534" s="161" t="b">
        <f t="shared" si="1808"/>
        <v>0</v>
      </c>
      <c r="AU534" s="161">
        <f t="shared" ca="1" si="1670"/>
        <v>0</v>
      </c>
      <c r="AV534" s="161" t="b">
        <f t="shared" si="1809"/>
        <v>1</v>
      </c>
      <c r="AW534" s="161" t="b">
        <f t="shared" si="1809"/>
        <v>1</v>
      </c>
      <c r="AX534" s="161">
        <f t="shared" si="1809"/>
        <v>2</v>
      </c>
      <c r="AY534" s="161" t="str">
        <f t="shared" si="1809"/>
        <v>-</v>
      </c>
      <c r="AZ534" s="161">
        <f t="shared" si="1809"/>
        <v>0.9</v>
      </c>
      <c r="BA534" s="10"/>
      <c r="BB534" s="161" t="b">
        <f t="shared" si="1672"/>
        <v>1</v>
      </c>
      <c r="BC534" s="163" t="b">
        <f t="shared" ca="1" si="1673"/>
        <v>1</v>
      </c>
      <c r="BD534" s="163" t="b">
        <f t="shared" ca="1" si="1673"/>
        <v>1</v>
      </c>
      <c r="BE534" s="162">
        <f t="shared" ca="1" si="1674"/>
        <v>3210</v>
      </c>
      <c r="BF534" s="163" t="str">
        <f t="shared" ca="1" si="1868"/>
        <v>-</v>
      </c>
      <c r="BG534" s="163" t="str">
        <f t="shared" ca="1" si="1868"/>
        <v>-</v>
      </c>
      <c r="BH534" s="163" t="str">
        <f t="shared" ca="1" si="1868"/>
        <v>-</v>
      </c>
      <c r="BI534" s="163" t="str">
        <f t="shared" ca="1" si="1868"/>
        <v>-</v>
      </c>
      <c r="BJ534" s="163" t="str">
        <f t="shared" ca="1" si="1868"/>
        <v>-</v>
      </c>
      <c r="BK534" s="163">
        <f t="shared" ca="1" si="1868"/>
        <v>1</v>
      </c>
      <c r="BL534" s="163">
        <f t="shared" ca="1" si="1868"/>
        <v>1</v>
      </c>
      <c r="BM534" s="163" t="str">
        <f t="shared" ca="1" si="1868"/>
        <v>-</v>
      </c>
      <c r="BN534" s="163" t="str">
        <f t="shared" ca="1" si="1868"/>
        <v>-</v>
      </c>
      <c r="BO534" s="163" t="b">
        <f t="shared" ca="1" si="1676"/>
        <v>0</v>
      </c>
      <c r="BP534" s="163" t="b">
        <f t="shared" ca="1" si="1877"/>
        <v>0</v>
      </c>
      <c r="BQ534" s="163" t="b">
        <f t="shared" ca="1" si="1877"/>
        <v>0</v>
      </c>
      <c r="BR534" s="163" t="b">
        <f t="shared" ca="1" si="1877"/>
        <v>0</v>
      </c>
      <c r="BS534" s="163" t="b">
        <f t="shared" ca="1" si="1877"/>
        <v>0</v>
      </c>
      <c r="BT534" s="163" t="b">
        <f t="shared" ca="1" si="1877"/>
        <v>0</v>
      </c>
      <c r="BU534" s="163" t="b">
        <f t="shared" ca="1" si="1877"/>
        <v>0</v>
      </c>
      <c r="BV534" s="163" t="b">
        <f t="shared" ca="1" si="1877"/>
        <v>0</v>
      </c>
      <c r="BW534" s="163" t="b">
        <f t="shared" ca="1" si="1877"/>
        <v>0</v>
      </c>
      <c r="BX534" s="163" t="str">
        <f t="shared" ca="1" si="1868"/>
        <v>-</v>
      </c>
      <c r="BY534" s="163" t="str">
        <f t="shared" ca="1" si="1863"/>
        <v>-</v>
      </c>
      <c r="BZ534" s="163" t="str">
        <f t="shared" ca="1" si="1863"/>
        <v>-</v>
      </c>
      <c r="CA534" s="163" t="str">
        <f t="shared" ca="1" si="1863"/>
        <v>-</v>
      </c>
      <c r="CB534" s="163" t="str">
        <f t="shared" ca="1" si="1863"/>
        <v>-</v>
      </c>
      <c r="CC534" s="163" t="str">
        <f t="shared" ca="1" si="1863"/>
        <v>-</v>
      </c>
      <c r="CD534" s="163" t="str">
        <f t="shared" ca="1" si="1863"/>
        <v>-</v>
      </c>
      <c r="CE534" s="163" t="str">
        <f t="shared" ca="1" si="1863"/>
        <v>-</v>
      </c>
      <c r="CF534" s="163" t="str">
        <f t="shared" ca="1" si="1863"/>
        <v>-</v>
      </c>
      <c r="CG534" s="163" t="str">
        <f t="shared" ca="1" si="1868"/>
        <v>-</v>
      </c>
      <c r="CH534" s="163" t="str">
        <f t="shared" ca="1" si="1868"/>
        <v>-</v>
      </c>
      <c r="CI534" s="163" t="str">
        <f t="shared" ca="1" si="1868"/>
        <v>-</v>
      </c>
      <c r="CJ534" s="163" t="str">
        <f t="shared" ca="1" si="1868"/>
        <v>-</v>
      </c>
      <c r="CK534" s="163" t="str">
        <f t="shared" ca="1" si="1868"/>
        <v>-</v>
      </c>
      <c r="CL534" s="163" t="str">
        <f t="shared" ca="1" si="1868"/>
        <v>-</v>
      </c>
      <c r="CM534" s="163" t="str">
        <f t="shared" ca="1" si="1868"/>
        <v>-</v>
      </c>
      <c r="CN534" s="163" t="str">
        <f t="shared" ca="1" si="1868"/>
        <v>-</v>
      </c>
      <c r="CO534" s="163" t="str">
        <f t="shared" ca="1" si="1868"/>
        <v>-</v>
      </c>
      <c r="CP534" s="163" t="str">
        <f t="shared" ca="1" si="1868"/>
        <v>-</v>
      </c>
      <c r="CQ534" s="163" t="str">
        <f t="shared" ca="1" si="1868"/>
        <v>-</v>
      </c>
      <c r="CR534" s="163" t="str">
        <f t="shared" ca="1" si="1868"/>
        <v>-</v>
      </c>
      <c r="CS534" s="163" t="str">
        <f t="shared" ca="1" si="1868"/>
        <v>-</v>
      </c>
      <c r="CT534" s="163" t="str">
        <f t="shared" ca="1" si="1868"/>
        <v>-</v>
      </c>
      <c r="CU534" s="163" t="str">
        <f t="shared" ca="1" si="1863"/>
        <v>-</v>
      </c>
      <c r="CV534" s="163" t="str">
        <f t="shared" ca="1" si="1863"/>
        <v>-</v>
      </c>
      <c r="CW534" s="163" t="str">
        <f t="shared" ca="1" si="1863"/>
        <v>-</v>
      </c>
      <c r="CX534" s="163" t="str">
        <f t="shared" ca="1" si="1863"/>
        <v>-</v>
      </c>
      <c r="CY534" s="163" t="str">
        <f t="shared" ca="1" si="1863"/>
        <v>-</v>
      </c>
      <c r="CZ534" s="163" t="str">
        <f t="shared" ca="1" si="1863"/>
        <v>-</v>
      </c>
      <c r="DA534" s="163" t="str">
        <f t="shared" ca="1" si="1863"/>
        <v>-</v>
      </c>
      <c r="DB534" s="163" t="str">
        <f t="shared" ca="1" si="1863"/>
        <v>-</v>
      </c>
      <c r="DC534" s="163" t="str">
        <f t="shared" ca="1" si="1868"/>
        <v>-</v>
      </c>
      <c r="DD534" s="163" t="str">
        <f t="shared" ca="1" si="1880"/>
        <v>-</v>
      </c>
      <c r="DE534" s="163" t="str">
        <f t="shared" ca="1" si="1880"/>
        <v>-</v>
      </c>
      <c r="DF534" s="163" t="str">
        <f t="shared" ca="1" si="1880"/>
        <v>-</v>
      </c>
      <c r="DG534" s="163" t="str">
        <f t="shared" ca="1" si="1880"/>
        <v>-</v>
      </c>
      <c r="DH534" s="163" t="str">
        <f t="shared" ca="1" si="1880"/>
        <v>-</v>
      </c>
      <c r="DI534" s="163" t="str">
        <f t="shared" ca="1" si="1880"/>
        <v>-</v>
      </c>
      <c r="DJ534" s="163" t="str">
        <f t="shared" ca="1" si="1880"/>
        <v>-</v>
      </c>
      <c r="DK534" s="163" t="str">
        <f t="shared" ca="1" si="1880"/>
        <v>-</v>
      </c>
      <c r="DL534" s="10"/>
      <c r="DM534" s="163" t="str">
        <f t="shared" ca="1" si="1868"/>
        <v>-</v>
      </c>
      <c r="DN534" s="163" t="str">
        <f t="shared" ca="1" si="1868"/>
        <v>-</v>
      </c>
      <c r="DO534" s="163" t="str">
        <f t="shared" ca="1" si="1868"/>
        <v>-</v>
      </c>
      <c r="DP534" s="163" t="str">
        <f t="shared" ca="1" si="1868"/>
        <v>-</v>
      </c>
      <c r="DQ534" s="163" t="str">
        <f t="shared" ca="1" si="1868"/>
        <v>-</v>
      </c>
      <c r="DR534" s="163" t="str">
        <f t="shared" ca="1" si="1868"/>
        <v>-</v>
      </c>
      <c r="DS534" s="163" t="str">
        <f t="shared" ca="1" si="1868"/>
        <v>-</v>
      </c>
      <c r="DT534" s="163" t="str">
        <f t="shared" ca="1" si="1868"/>
        <v>-</v>
      </c>
      <c r="DU534" s="163" t="str">
        <f t="shared" ca="1" si="1868"/>
        <v>-</v>
      </c>
      <c r="DV534" s="163" t="str">
        <f t="shared" ca="1" si="1868"/>
        <v>-</v>
      </c>
      <c r="DW534" s="163" t="str">
        <f t="shared" ca="1" si="1868"/>
        <v>-</v>
      </c>
      <c r="DX534" s="161" t="b" cm="1">
        <f t="array" ref="DX534">INDEX(i.rev,$K534,DX$15)</f>
        <v>0</v>
      </c>
      <c r="DY534" s="161">
        <f t="shared" si="1680"/>
        <v>35</v>
      </c>
      <c r="DZ534" s="161" t="b" cm="1">
        <f t="array" ref="DZ534">INDEX(i.rev,$K534,DZ$15)</f>
        <v>0</v>
      </c>
      <c r="EA534" s="161" t="b" cm="1">
        <f t="array" ref="EA534">INDEX(i.rev,$K534,EA$15)</f>
        <v>1</v>
      </c>
      <c r="EB534" s="161" t="b" cm="1">
        <f t="array" ref="EB534">INDEX(i.rev,$K534,EB$15)</f>
        <v>1</v>
      </c>
      <c r="EC534" s="161" t="b" cm="1">
        <f t="array" ref="EC534">INDEX(i.rev,$K534,EC$15)</f>
        <v>1</v>
      </c>
      <c r="ED534" s="161" t="b" cm="1">
        <f t="array" ref="ED534">INDEX(i.rev,$K534,ED$15)</f>
        <v>1</v>
      </c>
      <c r="EE534" s="161" t="b" cm="1">
        <f t="array" ref="EE534">INDEX(i.rev,$K534,EE$15)</f>
        <v>1</v>
      </c>
      <c r="EF534" s="161" t="b" cm="1">
        <f t="array" ref="EF534">INDEX(i.rev,$K534,EF$15)</f>
        <v>1</v>
      </c>
      <c r="EG534" s="161" t="b" cm="1">
        <f t="array" ref="EG534">INDEX(i.rev,$K534,EG$15)</f>
        <v>1</v>
      </c>
      <c r="EH534" s="10"/>
      <c r="EI534" s="163" t="str">
        <f t="shared" ca="1" si="1881"/>
        <v>-</v>
      </c>
      <c r="EJ534" s="163" t="str">
        <f t="shared" ca="1" si="1881"/>
        <v>-</v>
      </c>
      <c r="EK534" s="163" t="str">
        <f t="shared" ca="1" si="1881"/>
        <v>-</v>
      </c>
      <c r="EL534" s="163" t="str">
        <f t="shared" ca="1" si="1881"/>
        <v>-</v>
      </c>
      <c r="EM534" s="163" t="str">
        <f t="shared" ca="1" si="1881"/>
        <v>-</v>
      </c>
      <c r="EN534" s="163" t="str">
        <f t="shared" ca="1" si="1881"/>
        <v>-</v>
      </c>
      <c r="EO534" s="163" t="str">
        <f t="shared" ca="1" si="1881"/>
        <v>-</v>
      </c>
      <c r="EP534" s="163" t="str">
        <f t="shared" ca="1" si="1881"/>
        <v>-</v>
      </c>
      <c r="EQ534" s="163">
        <f t="shared" ca="1" si="1881"/>
        <v>1</v>
      </c>
      <c r="ER534" s="163">
        <f t="shared" ca="1" si="1881"/>
        <v>1</v>
      </c>
      <c r="ES534" s="163">
        <f t="shared" ca="1" si="1881"/>
        <v>0</v>
      </c>
      <c r="ET534" s="163" t="str">
        <f t="shared" ca="1" si="1881"/>
        <v>-</v>
      </c>
      <c r="EU534" s="163" t="str">
        <f t="shared" ca="1" si="1881"/>
        <v>-</v>
      </c>
      <c r="EV534" s="163" t="str">
        <f t="shared" ca="1" si="1881"/>
        <v>-</v>
      </c>
      <c r="EW534" s="163" t="str">
        <f t="shared" ca="1" si="1881"/>
        <v>-</v>
      </c>
      <c r="EX534" s="163" t="str">
        <f t="shared" ca="1" si="1881"/>
        <v>-</v>
      </c>
      <c r="EY534" s="163" t="str">
        <f t="shared" ca="1" si="1881"/>
        <v>-</v>
      </c>
      <c r="EZ534" s="163" t="str">
        <f t="shared" ca="1" si="1881"/>
        <v>-</v>
      </c>
      <c r="FA534" s="163">
        <f t="shared" ca="1" si="1881"/>
        <v>0</v>
      </c>
      <c r="FB534" s="163" t="str">
        <f t="shared" ca="1" si="1881"/>
        <v>-</v>
      </c>
      <c r="FC534" s="163" t="str">
        <f t="shared" ca="1" si="1881"/>
        <v>-</v>
      </c>
      <c r="FD534" s="163" t="str">
        <f t="shared" ca="1" si="1881"/>
        <v>-</v>
      </c>
      <c r="FE534" s="163" t="str">
        <f t="shared" ca="1" si="1881"/>
        <v>-</v>
      </c>
      <c r="FF534" s="163" t="str">
        <f t="shared" ca="1" si="1881"/>
        <v>-</v>
      </c>
      <c r="FG534" s="163">
        <f t="shared" ca="1" si="1881"/>
        <v>0</v>
      </c>
      <c r="FH534" s="163">
        <f t="shared" ca="1" si="1881"/>
        <v>0</v>
      </c>
      <c r="FI534" s="163">
        <f t="shared" ca="1" si="1881"/>
        <v>0</v>
      </c>
      <c r="FJ534" s="163">
        <f t="shared" ca="1" si="1881"/>
        <v>0</v>
      </c>
      <c r="FK534" s="163">
        <f t="shared" ca="1" si="1881"/>
        <v>0</v>
      </c>
      <c r="FL534" s="163">
        <f t="shared" ca="1" si="1881"/>
        <v>0</v>
      </c>
      <c r="FM534" s="163">
        <f t="shared" ca="1" si="1881"/>
        <v>0</v>
      </c>
      <c r="FN534" s="163" t="str">
        <f t="shared" ca="1" si="1881"/>
        <v>-</v>
      </c>
      <c r="FO534" s="163" t="str">
        <f t="shared" ca="1" si="1881"/>
        <v>-</v>
      </c>
      <c r="FP534" s="163" t="str">
        <f t="shared" ca="1" si="1881"/>
        <v>-</v>
      </c>
      <c r="FQ534" s="163" t="str">
        <f t="shared" ca="1" si="1881"/>
        <v>-</v>
      </c>
      <c r="FR534" s="163" t="str">
        <f t="shared" ca="1" si="1881"/>
        <v>-</v>
      </c>
      <c r="FS534" s="163" t="str">
        <f t="shared" ca="1" si="1881"/>
        <v>-</v>
      </c>
      <c r="FT534" s="163" t="str">
        <f t="shared" ca="1" si="1881"/>
        <v>-</v>
      </c>
      <c r="FU534" s="163" t="str">
        <f t="shared" ca="1" si="1881"/>
        <v>-</v>
      </c>
      <c r="FV534" s="163" t="str">
        <f t="shared" ca="1" si="1881"/>
        <v>-</v>
      </c>
      <c r="FW534" s="163" t="str">
        <f t="shared" ca="1" si="1881"/>
        <v>-</v>
      </c>
      <c r="FX534" s="163" t="str">
        <f t="shared" ca="1" si="1881"/>
        <v>-</v>
      </c>
      <c r="FY534" s="10"/>
      <c r="FZ534" s="163">
        <f t="shared" ca="1" si="1881"/>
        <v>1</v>
      </c>
      <c r="GA534" s="163" t="str">
        <f t="shared" ca="1" si="1881"/>
        <v>-</v>
      </c>
      <c r="GB534" s="163" t="str">
        <f t="shared" ca="1" si="1881"/>
        <v>-</v>
      </c>
      <c r="GC534" s="163" t="str">
        <f t="shared" ca="1" si="1881"/>
        <v>-</v>
      </c>
      <c r="GD534" s="163" t="str">
        <f t="shared" ca="1" si="1735"/>
        <v>-</v>
      </c>
      <c r="GE534" s="163" t="b">
        <f t="shared" ca="1" si="1735"/>
        <v>0</v>
      </c>
      <c r="GF534" s="163" t="str">
        <f t="shared" ca="1" si="1735"/>
        <v>-</v>
      </c>
      <c r="GG534" s="163">
        <f t="shared" ca="1" si="1735"/>
        <v>0</v>
      </c>
      <c r="GH534" s="163" t="str">
        <f t="shared" ca="1" si="1735"/>
        <v>-</v>
      </c>
      <c r="GI534" s="161" cm="1">
        <f t="array" ref="GI534">INDEX(i.rev,$K534,GI$15)</f>
        <v>1.1000000000000001</v>
      </c>
      <c r="GJ534" s="163">
        <f t="shared" ref="GJ534:GY534" ca="1" si="1886">OFFSET(GJ$5,$B534,0)</f>
        <v>0</v>
      </c>
      <c r="GK534" s="163">
        <f t="shared" ca="1" si="1886"/>
        <v>1</v>
      </c>
      <c r="GL534" s="163">
        <f t="shared" ca="1" si="1886"/>
        <v>0</v>
      </c>
      <c r="GM534" s="163">
        <f t="shared" ca="1" si="1886"/>
        <v>1</v>
      </c>
      <c r="GN534" s="163">
        <f t="shared" ca="1" si="1886"/>
        <v>1</v>
      </c>
      <c r="GO534" s="163">
        <f t="shared" ca="1" si="1886"/>
        <v>1</v>
      </c>
      <c r="GP534" s="163">
        <f t="shared" ca="1" si="1886"/>
        <v>0</v>
      </c>
      <c r="GQ534" s="163">
        <f t="shared" ca="1" si="1886"/>
        <v>0</v>
      </c>
      <c r="GR534" s="163">
        <f t="shared" ca="1" si="1886"/>
        <v>0</v>
      </c>
      <c r="GS534" s="163">
        <f t="shared" ca="1" si="1886"/>
        <v>0</v>
      </c>
      <c r="GT534" s="163">
        <f t="shared" ca="1" si="1886"/>
        <v>0</v>
      </c>
      <c r="GU534" s="163">
        <f t="shared" ca="1" si="1886"/>
        <v>0</v>
      </c>
      <c r="GV534" s="163">
        <f t="shared" ca="1" si="1886"/>
        <v>0</v>
      </c>
      <c r="GW534" s="163">
        <f t="shared" ca="1" si="1886"/>
        <v>0</v>
      </c>
      <c r="GX534" s="163">
        <f t="shared" ca="1" si="1886"/>
        <v>0</v>
      </c>
      <c r="GY534" s="163">
        <f t="shared" ca="1" si="1886"/>
        <v>0</v>
      </c>
      <c r="GZ534" s="161" cm="1">
        <f t="array" ref="GZ534">INDEX(i.rev,$K534,GZ$15)</f>
        <v>0</v>
      </c>
      <c r="HA534" s="163">
        <f t="shared" ca="1" si="1683"/>
        <v>0</v>
      </c>
      <c r="HB534" s="161" cm="1">
        <f t="array" ref="HB534">INDEX(i.rev,$K534,HB$15)</f>
        <v>1</v>
      </c>
      <c r="HC534" s="163">
        <f t="shared" ref="HC534:IX534" ca="1" si="1887">OFFSET(HC$5,$B534,0)</f>
        <v>0</v>
      </c>
      <c r="HD534" s="163">
        <f t="shared" ca="1" si="1887"/>
        <v>0</v>
      </c>
      <c r="HE534" s="163">
        <f t="shared" ca="1" si="1887"/>
        <v>0</v>
      </c>
      <c r="HF534" s="163">
        <f t="shared" ca="1" si="1887"/>
        <v>0</v>
      </c>
      <c r="HG534" s="163">
        <f t="shared" ca="1" si="1887"/>
        <v>0</v>
      </c>
      <c r="HH534" s="163">
        <f t="shared" ca="1" si="1887"/>
        <v>0</v>
      </c>
      <c r="HI534" s="163">
        <f t="shared" ca="1" si="1887"/>
        <v>0</v>
      </c>
      <c r="HJ534" s="10"/>
      <c r="HK534" s="163" t="str">
        <f t="shared" ca="1" si="1887"/>
        <v>-</v>
      </c>
      <c r="HL534" s="163" t="str">
        <f t="shared" ca="1" si="1887"/>
        <v>-</v>
      </c>
      <c r="HM534" s="163" t="str">
        <f t="shared" ca="1" si="1887"/>
        <v>-</v>
      </c>
      <c r="HN534" s="163" t="str">
        <f t="shared" ca="1" si="1887"/>
        <v>-</v>
      </c>
      <c r="HO534" s="163" t="str">
        <f t="shared" ca="1" si="1887"/>
        <v>-</v>
      </c>
      <c r="HP534" s="161" t="b">
        <f t="shared" ca="1" si="1812"/>
        <v>0</v>
      </c>
      <c r="HQ534" s="161" t="b">
        <f t="shared" ca="1" si="1812"/>
        <v>0</v>
      </c>
      <c r="HR534" s="161" t="b">
        <f t="shared" ca="1" si="1812"/>
        <v>1</v>
      </c>
      <c r="HS534" s="163">
        <f t="shared" ca="1" si="1887"/>
        <v>0</v>
      </c>
      <c r="HT534" s="161">
        <f t="shared" ca="1" si="1813"/>
        <v>1</v>
      </c>
      <c r="HU534" s="161">
        <f t="shared" ca="1" si="1813"/>
        <v>1</v>
      </c>
      <c r="HV534" s="163" t="str">
        <f t="shared" ca="1" si="1887"/>
        <v>-</v>
      </c>
      <c r="HW534" s="163" t="str">
        <f t="shared" ca="1" si="1887"/>
        <v>-</v>
      </c>
      <c r="HX534" s="163" t="str">
        <f t="shared" ca="1" si="1887"/>
        <v>-</v>
      </c>
      <c r="HY534" s="163" t="str">
        <f t="shared" ca="1" si="1887"/>
        <v>-</v>
      </c>
      <c r="HZ534" s="163" t="str">
        <f t="shared" ca="1" si="1887"/>
        <v>-</v>
      </c>
      <c r="IA534" s="163" t="str">
        <f t="shared" ca="1" si="1887"/>
        <v>-</v>
      </c>
      <c r="IB534" s="163" t="str">
        <f t="shared" ca="1" si="1887"/>
        <v>-</v>
      </c>
      <c r="IC534" s="163" t="str">
        <f t="shared" ca="1" si="1887"/>
        <v>-</v>
      </c>
      <c r="ID534" s="163" t="str">
        <f t="shared" ca="1" si="1887"/>
        <v>-</v>
      </c>
      <c r="IE534" s="163" t="b">
        <f t="shared" ca="1" si="1887"/>
        <v>1</v>
      </c>
      <c r="IF534" s="163" t="str">
        <f t="shared" ca="1" si="1887"/>
        <v>-</v>
      </c>
      <c r="IG534" s="163" t="str">
        <f t="shared" ca="1" si="1887"/>
        <v>-</v>
      </c>
      <c r="IH534" s="163" t="str">
        <f t="shared" ca="1" si="1887"/>
        <v>-</v>
      </c>
      <c r="II534" s="163" t="b">
        <f t="shared" ca="1" si="1887"/>
        <v>1</v>
      </c>
      <c r="IJ534" s="163">
        <f t="shared" ca="1" si="1887"/>
        <v>0</v>
      </c>
      <c r="IK534" s="163" t="str">
        <f t="shared" ca="1" si="1887"/>
        <v>-</v>
      </c>
      <c r="IL534" s="163" t="str">
        <f t="shared" ca="1" si="1887"/>
        <v>-</v>
      </c>
      <c r="IM534" s="163" t="str">
        <f t="shared" ca="1" si="1887"/>
        <v>-</v>
      </c>
      <c r="IN534" s="163" t="str">
        <f t="shared" ca="1" si="1887"/>
        <v>-</v>
      </c>
      <c r="IO534" s="163" t="str">
        <f t="shared" ca="1" si="1887"/>
        <v>-</v>
      </c>
      <c r="IP534" s="163">
        <f t="shared" ca="1" si="1887"/>
        <v>0</v>
      </c>
      <c r="IQ534" s="163" t="str">
        <f t="shared" ca="1" si="1887"/>
        <v>-</v>
      </c>
      <c r="IR534" s="163" t="str">
        <f t="shared" ca="1" si="1887"/>
        <v>-</v>
      </c>
      <c r="IS534" s="163" t="str">
        <f t="shared" ca="1" si="1887"/>
        <v>-</v>
      </c>
      <c r="IT534" s="163">
        <f t="shared" ca="1" si="1887"/>
        <v>500</v>
      </c>
      <c r="IU534" s="163">
        <f t="shared" ca="1" si="1887"/>
        <v>500</v>
      </c>
      <c r="IV534" s="163" t="str">
        <f t="shared" ca="1" si="1887"/>
        <v>-</v>
      </c>
      <c r="IW534" s="163" t="str">
        <f t="shared" ca="1" si="1887"/>
        <v>-</v>
      </c>
      <c r="IX534" s="163" t="str">
        <f t="shared" ca="1" si="1887"/>
        <v>-</v>
      </c>
      <c r="IY534" s="163" t="str">
        <f t="shared" ca="1" si="1815"/>
        <v>-</v>
      </c>
      <c r="IZ534" s="163" t="str">
        <f t="shared" ref="IZ534:JW534" ca="1" si="1888">OFFSET(IZ$5,$B534,0)</f>
        <v>-</v>
      </c>
      <c r="JA534" s="163" t="str">
        <f t="shared" ca="1" si="1888"/>
        <v>-</v>
      </c>
      <c r="JB534" s="163" t="str">
        <f t="shared" ca="1" si="1888"/>
        <v>-</v>
      </c>
      <c r="JC534" s="163" t="str">
        <f t="shared" ca="1" si="1888"/>
        <v>-</v>
      </c>
      <c r="JD534" s="163" t="str">
        <f t="shared" ca="1" si="1888"/>
        <v>-</v>
      </c>
      <c r="JE534" s="163" t="str">
        <f t="shared" ca="1" si="1888"/>
        <v>-</v>
      </c>
      <c r="JF534" s="163" t="str">
        <f t="shared" ca="1" si="1888"/>
        <v>-</v>
      </c>
      <c r="JG534" s="163" t="str">
        <f t="shared" ca="1" si="1888"/>
        <v>-</v>
      </c>
      <c r="JH534" s="163" t="str">
        <f t="shared" ca="1" si="1888"/>
        <v>-</v>
      </c>
      <c r="JI534" s="163" t="str">
        <f t="shared" ca="1" si="1888"/>
        <v>-</v>
      </c>
      <c r="JJ534" s="163" t="str">
        <f t="shared" ca="1" si="1888"/>
        <v>-</v>
      </c>
      <c r="JK534" s="163" t="str">
        <f t="shared" ca="1" si="1888"/>
        <v>-</v>
      </c>
      <c r="JL534" s="163" t="str">
        <f t="shared" ca="1" si="1888"/>
        <v>-</v>
      </c>
      <c r="JM534" s="163" t="str">
        <f t="shared" ca="1" si="1888"/>
        <v>-</v>
      </c>
      <c r="JN534" s="163" t="str">
        <f t="shared" ca="1" si="1888"/>
        <v>-</v>
      </c>
      <c r="JO534" s="163" t="str">
        <f t="shared" ca="1" si="1888"/>
        <v>-</v>
      </c>
      <c r="JP534" s="163" t="str">
        <f t="shared" ca="1" si="1888"/>
        <v>-</v>
      </c>
      <c r="JQ534" s="163" t="str">
        <f t="shared" ca="1" si="1888"/>
        <v>-</v>
      </c>
      <c r="JR534" s="163" t="str">
        <f t="shared" ca="1" si="1888"/>
        <v>-</v>
      </c>
      <c r="JS534" s="163" t="str">
        <f t="shared" ca="1" si="1888"/>
        <v>-</v>
      </c>
      <c r="JT534" s="163" t="str">
        <f t="shared" ca="1" si="1888"/>
        <v>-</v>
      </c>
      <c r="JU534" s="163" t="str">
        <f t="shared" ca="1" si="1888"/>
        <v>-</v>
      </c>
      <c r="JV534" s="163" t="str">
        <f t="shared" ca="1" si="1888"/>
        <v>-</v>
      </c>
      <c r="JW534" s="163" t="str">
        <f t="shared" ca="1" si="1888"/>
        <v>-</v>
      </c>
      <c r="JX534" s="163" t="str">
        <f t="shared" ca="1" si="1815"/>
        <v>-</v>
      </c>
      <c r="JY534" s="163" t="str">
        <f t="shared" ca="1" si="1879"/>
        <v>-</v>
      </c>
      <c r="JZ534" s="163" t="str">
        <f t="shared" ca="1" si="1879"/>
        <v>-</v>
      </c>
      <c r="KA534" s="163" t="str">
        <f t="shared" ca="1" si="1879"/>
        <v>-</v>
      </c>
      <c r="KB534" s="163" t="str">
        <f t="shared" ca="1" si="1879"/>
        <v>-</v>
      </c>
      <c r="KC534" s="163" t="str">
        <f t="shared" ca="1" si="1879"/>
        <v>-</v>
      </c>
      <c r="KD534" s="163" t="str">
        <f t="shared" ca="1" si="1879"/>
        <v>-</v>
      </c>
      <c r="KE534" s="163" t="str">
        <f t="shared" ca="1" si="1879"/>
        <v>-</v>
      </c>
      <c r="KF534" s="163" t="str">
        <f t="shared" ca="1" si="1879"/>
        <v>-</v>
      </c>
      <c r="KG534" s="163" t="str">
        <f t="shared" ca="1" si="1879"/>
        <v>-</v>
      </c>
      <c r="KH534" s="163" t="str">
        <f t="shared" ca="1" si="1879"/>
        <v>-</v>
      </c>
      <c r="KI534" s="163" t="str">
        <f t="shared" ca="1" si="1879"/>
        <v>-</v>
      </c>
      <c r="KJ534" s="163" t="str">
        <f t="shared" ca="1" si="1879"/>
        <v>-</v>
      </c>
      <c r="KK534" s="163" t="str">
        <f t="shared" ca="1" si="1879"/>
        <v>-</v>
      </c>
      <c r="KL534" s="163" t="str">
        <f t="shared" ca="1" si="1879"/>
        <v>-</v>
      </c>
      <c r="KM534" s="163" t="str">
        <f t="shared" ca="1" si="1879"/>
        <v>-</v>
      </c>
      <c r="KN534" s="163" t="str">
        <f t="shared" ca="1" si="1879"/>
        <v>-</v>
      </c>
      <c r="KO534" s="163" t="str">
        <f t="shared" ca="1" si="1879"/>
        <v>-</v>
      </c>
      <c r="KP534" s="163" t="str">
        <f t="shared" ca="1" si="1879"/>
        <v>-</v>
      </c>
      <c r="KQ534" s="163" t="str">
        <f t="shared" ca="1" si="1879"/>
        <v>-</v>
      </c>
      <c r="KR534" s="163" t="str">
        <f t="shared" ca="1" si="1879"/>
        <v>-</v>
      </c>
      <c r="KS534" s="163" t="str">
        <f t="shared" ca="1" si="1879"/>
        <v>-</v>
      </c>
      <c r="KT534" s="163" t="str">
        <f t="shared" ca="1" si="1879"/>
        <v>-</v>
      </c>
      <c r="KU534" s="163" t="str">
        <f t="shared" ca="1" si="1879"/>
        <v>-</v>
      </c>
      <c r="KV534" s="163" t="str">
        <f t="shared" ca="1" si="1879"/>
        <v>-</v>
      </c>
      <c r="KW534" s="163" t="str">
        <f t="shared" ca="1" si="1879"/>
        <v>-</v>
      </c>
      <c r="KX534" s="163" t="str">
        <f t="shared" ca="1" si="1879"/>
        <v>-</v>
      </c>
      <c r="KY534" s="163" t="str">
        <f t="shared" ca="1" si="1879"/>
        <v>-</v>
      </c>
      <c r="KZ534" s="163" t="str">
        <f t="shared" ca="1" si="1879"/>
        <v>-</v>
      </c>
      <c r="LA534" s="163" t="str">
        <f t="shared" ca="1" si="1879"/>
        <v>-</v>
      </c>
      <c r="LB534" s="163" t="str">
        <f t="shared" ca="1" si="1879"/>
        <v>-</v>
      </c>
      <c r="LC534" s="163" t="str">
        <f t="shared" ca="1" si="1879"/>
        <v>-</v>
      </c>
      <c r="LD534" s="163" t="str">
        <f t="shared" ca="1" si="1879"/>
        <v>-</v>
      </c>
      <c r="LE534" s="163" t="str">
        <f t="shared" ca="1" si="1879"/>
        <v>-</v>
      </c>
      <c r="LF534" s="163" t="str">
        <f t="shared" ca="1" si="1879"/>
        <v>-</v>
      </c>
      <c r="LG534" s="163" t="str">
        <f t="shared" ca="1" si="1879"/>
        <v>-</v>
      </c>
      <c r="LH534" s="163" t="str">
        <f t="shared" ca="1" si="1879"/>
        <v>-</v>
      </c>
      <c r="LI534" s="163" t="str">
        <f t="shared" ca="1" si="1879"/>
        <v>-</v>
      </c>
      <c r="LJ534" s="163" t="str">
        <f t="shared" ca="1" si="1879"/>
        <v>-</v>
      </c>
      <c r="LK534" s="163" t="str">
        <f t="shared" ca="1" si="1879"/>
        <v>-</v>
      </c>
      <c r="LL534" s="163" t="str">
        <f t="shared" ca="1" si="1879"/>
        <v>-</v>
      </c>
      <c r="LM534" s="163" t="str">
        <f t="shared" ca="1" si="1879"/>
        <v>-</v>
      </c>
      <c r="LN534" s="163" t="str">
        <f t="shared" ca="1" si="1879"/>
        <v>-</v>
      </c>
      <c r="LO534" s="163" t="str">
        <f t="shared" ca="1" si="1815"/>
        <v>-</v>
      </c>
      <c r="LP534" s="163" t="str">
        <f t="shared" ca="1" si="1815"/>
        <v>-</v>
      </c>
      <c r="LQ534" s="163" t="str">
        <f t="shared" ca="1" si="1815"/>
        <v>-</v>
      </c>
      <c r="LR534" s="163" t="str">
        <f t="shared" ca="1" si="1815"/>
        <v>-</v>
      </c>
      <c r="LS534" s="163" t="str">
        <f t="shared" ca="1" si="1815"/>
        <v>-</v>
      </c>
      <c r="LT534" s="163" t="str">
        <f t="shared" ca="1" si="1815"/>
        <v>-</v>
      </c>
      <c r="LU534" s="163" t="str">
        <f t="shared" ca="1" si="1815"/>
        <v>-</v>
      </c>
      <c r="LV534" s="163" t="str">
        <f t="shared" ca="1" si="1815"/>
        <v>-</v>
      </c>
      <c r="LW534" s="163" t="str">
        <f t="shared" ca="1" si="1815"/>
        <v>-</v>
      </c>
      <c r="LX534" s="163" t="str">
        <f t="shared" ca="1" si="1815"/>
        <v>-</v>
      </c>
      <c r="LY534" s="10"/>
      <c r="LZ534" s="161">
        <f t="shared" ca="1" si="1694"/>
        <v>4.4999999999999998E-2</v>
      </c>
      <c r="MA534" s="161">
        <f t="shared" ca="1" si="1695"/>
        <v>4.4999999999999998E-2</v>
      </c>
      <c r="MB534" s="163">
        <f t="shared" ref="MB534:OL534" ca="1" si="1889">OFFSET(MB$5,$B534,0)</f>
        <v>1</v>
      </c>
      <c r="MC534" s="163">
        <f t="shared" ca="1" si="1889"/>
        <v>0</v>
      </c>
      <c r="MD534" s="163">
        <f t="shared" ca="1" si="1889"/>
        <v>1</v>
      </c>
      <c r="ME534" s="163">
        <f t="shared" ca="1" si="1889"/>
        <v>1</v>
      </c>
      <c r="MF534" s="163">
        <f t="shared" ca="1" si="1889"/>
        <v>0</v>
      </c>
      <c r="MG534" s="163">
        <f t="shared" ca="1" si="1889"/>
        <v>70</v>
      </c>
      <c r="MH534" s="163">
        <f t="shared" ca="1" si="1889"/>
        <v>50</v>
      </c>
      <c r="MI534" s="163">
        <f t="shared" ca="1" si="1889"/>
        <v>85</v>
      </c>
      <c r="MJ534" s="163">
        <f t="shared" ca="1" si="1889"/>
        <v>50</v>
      </c>
      <c r="MK534" s="161">
        <f t="shared" ca="1" si="1697"/>
        <v>1</v>
      </c>
      <c r="ML534" s="161">
        <f t="shared" ca="1" si="1698"/>
        <v>1</v>
      </c>
      <c r="MM534" s="161">
        <f t="shared" ca="1" si="1699"/>
        <v>1</v>
      </c>
      <c r="MN534" s="161">
        <f t="shared" ca="1" si="1700"/>
        <v>1</v>
      </c>
      <c r="MO534" s="161">
        <f t="shared" ca="1" si="1700"/>
        <v>1</v>
      </c>
      <c r="MP534" s="163">
        <f t="shared" ca="1" si="1889"/>
        <v>1</v>
      </c>
      <c r="MQ534" s="10"/>
      <c r="MR534" s="163">
        <f t="shared" ca="1" si="1889"/>
        <v>1</v>
      </c>
      <c r="MS534" s="161">
        <f t="shared" ca="1" si="1701"/>
        <v>1</v>
      </c>
      <c r="MT534" s="163">
        <f t="shared" ca="1" si="1889"/>
        <v>0.75</v>
      </c>
      <c r="MU534" s="163">
        <f t="shared" ca="1" si="1889"/>
        <v>0.8</v>
      </c>
      <c r="MV534" s="163">
        <f t="shared" ca="1" si="1889"/>
        <v>0.82499999999999996</v>
      </c>
      <c r="MW534" s="163">
        <f t="shared" ca="1" si="1889"/>
        <v>0.875</v>
      </c>
      <c r="MX534" s="163">
        <f t="shared" ca="1" si="1882"/>
        <v>0.9</v>
      </c>
      <c r="MY534" s="163">
        <f t="shared" ca="1" si="1889"/>
        <v>0.75</v>
      </c>
      <c r="MZ534" s="163">
        <f t="shared" ca="1" si="1889"/>
        <v>0.78142857142857147</v>
      </c>
      <c r="NA534" s="163">
        <f t="shared" ca="1" si="1889"/>
        <v>0.82499999999999996</v>
      </c>
      <c r="NB534" s="163">
        <f t="shared" ca="1" si="1889"/>
        <v>0.875</v>
      </c>
      <c r="NC534" s="163">
        <f t="shared" ca="1" si="1889"/>
        <v>0.9</v>
      </c>
      <c r="ND534" s="163">
        <f t="shared" ca="1" si="1882"/>
        <v>0.9</v>
      </c>
      <c r="NE534" s="163">
        <f t="shared" ca="1" si="1889"/>
        <v>0.75</v>
      </c>
      <c r="NF534" s="163">
        <f t="shared" ca="1" si="1889"/>
        <v>0.78142857142857147</v>
      </c>
      <c r="NG534" s="163">
        <f t="shared" ca="1" si="1889"/>
        <v>0.82499999999999996</v>
      </c>
      <c r="NH534" s="163">
        <f t="shared" ca="1" si="1889"/>
        <v>0.875</v>
      </c>
      <c r="NI534" s="163">
        <f t="shared" ca="1" si="1889"/>
        <v>0.9</v>
      </c>
      <c r="NJ534" s="163">
        <f t="shared" ca="1" si="1882"/>
        <v>0.9</v>
      </c>
      <c r="NK534" s="163">
        <f t="shared" ca="1" si="1889"/>
        <v>0.75</v>
      </c>
      <c r="NL534" s="163">
        <f t="shared" ca="1" si="1889"/>
        <v>0.78142857142857147</v>
      </c>
      <c r="NM534" s="163">
        <f t="shared" ca="1" si="1889"/>
        <v>0.82499999999999996</v>
      </c>
      <c r="NN534" s="163">
        <f t="shared" ca="1" si="1889"/>
        <v>0.875</v>
      </c>
      <c r="NO534" s="163">
        <f t="shared" ca="1" si="1889"/>
        <v>0.9</v>
      </c>
      <c r="NP534" s="163">
        <f t="shared" ca="1" si="1882"/>
        <v>0.9</v>
      </c>
      <c r="NQ534" s="163">
        <f t="shared" ca="1" si="1889"/>
        <v>0.75</v>
      </c>
      <c r="NR534" s="163">
        <f t="shared" ca="1" si="1889"/>
        <v>0.78142857142857147</v>
      </c>
      <c r="NS534" s="163">
        <f t="shared" ca="1" si="1889"/>
        <v>0.82499999999999996</v>
      </c>
      <c r="NT534" s="163">
        <f t="shared" ca="1" si="1889"/>
        <v>0.875</v>
      </c>
      <c r="NU534" s="163">
        <f t="shared" ca="1" si="1889"/>
        <v>0.9</v>
      </c>
      <c r="NV534" s="163">
        <f t="shared" ca="1" si="1882"/>
        <v>0.9</v>
      </c>
      <c r="NW534" s="163">
        <f t="shared" ca="1" si="1889"/>
        <v>0.75</v>
      </c>
      <c r="NX534" s="163">
        <f t="shared" ca="1" si="1889"/>
        <v>0.78142857142857147</v>
      </c>
      <c r="NY534" s="163">
        <f t="shared" ca="1" si="1889"/>
        <v>0.82499999999999996</v>
      </c>
      <c r="NZ534" s="163">
        <f t="shared" ca="1" si="1889"/>
        <v>0.875</v>
      </c>
      <c r="OA534" s="163">
        <f t="shared" ca="1" si="1889"/>
        <v>0.9</v>
      </c>
      <c r="OB534" s="163">
        <f t="shared" ca="1" si="1882"/>
        <v>0.9</v>
      </c>
      <c r="OC534" s="163">
        <f t="shared" ca="1" si="1889"/>
        <v>0.75</v>
      </c>
      <c r="OD534" s="163">
        <f t="shared" ca="1" si="1889"/>
        <v>0.78142857142857147</v>
      </c>
      <c r="OE534" s="163">
        <f t="shared" ca="1" si="1889"/>
        <v>0.82499999999999996</v>
      </c>
      <c r="OF534" s="163">
        <f t="shared" ca="1" si="1889"/>
        <v>0.875</v>
      </c>
      <c r="OG534" s="163">
        <f t="shared" ca="1" si="1889"/>
        <v>0.9</v>
      </c>
      <c r="OH534" s="163">
        <f t="shared" ca="1" si="1882"/>
        <v>0.9</v>
      </c>
      <c r="OI534" s="163">
        <f t="shared" ca="1" si="1889"/>
        <v>0.75</v>
      </c>
      <c r="OJ534" s="163">
        <f t="shared" ca="1" si="1889"/>
        <v>0.76904761904761909</v>
      </c>
      <c r="OK534" s="163">
        <f t="shared" ca="1" si="1889"/>
        <v>0.82000000000000006</v>
      </c>
      <c r="OL534" s="163">
        <f t="shared" ca="1" si="1889"/>
        <v>0.875</v>
      </c>
      <c r="OM534" s="163">
        <f t="shared" ca="1" si="1869"/>
        <v>0.9</v>
      </c>
      <c r="ON534" s="163">
        <f t="shared" ca="1" si="1882"/>
        <v>0.90000000000000013</v>
      </c>
      <c r="OO534" s="163">
        <f t="shared" ca="1" si="1869"/>
        <v>0.75</v>
      </c>
      <c r="OP534" s="163">
        <f t="shared" ca="1" si="1869"/>
        <v>0.76904761904761909</v>
      </c>
      <c r="OQ534" s="163">
        <f t="shared" ca="1" si="1869"/>
        <v>0.82000000000000006</v>
      </c>
      <c r="OR534" s="163">
        <f t="shared" ca="1" si="1869"/>
        <v>0.875</v>
      </c>
      <c r="OS534" s="163">
        <f t="shared" ca="1" si="1869"/>
        <v>0.9</v>
      </c>
      <c r="OT534" s="163">
        <f t="shared" ca="1" si="1882"/>
        <v>0.9</v>
      </c>
      <c r="OU534" s="163">
        <f t="shared" ca="1" si="1882"/>
        <v>0.875</v>
      </c>
      <c r="OV534" s="161">
        <f t="shared" ca="1" si="1705"/>
        <v>1</v>
      </c>
      <c r="OW534" s="161">
        <f t="shared" ca="1" si="1706"/>
        <v>1</v>
      </c>
      <c r="OX534" s="161" t="str">
        <f t="shared" ca="1" si="1707"/>
        <v>-</v>
      </c>
      <c r="OY534" s="163" t="str">
        <f t="shared" ca="1" si="1708"/>
        <v>-</v>
      </c>
      <c r="OZ534" s="161" t="str">
        <f t="shared" ca="1" si="1709"/>
        <v>-</v>
      </c>
      <c r="PA534" s="161" t="str">
        <f t="shared" ca="1" si="1710"/>
        <v>-</v>
      </c>
      <c r="PB534" s="163">
        <f t="shared" ca="1" si="1882"/>
        <v>0</v>
      </c>
      <c r="PC534" s="27">
        <v>0</v>
      </c>
    </row>
    <row r="535" spans="1:419" s="143" customFormat="1" hidden="1" outlineLevel="1">
      <c r="A535" s="121">
        <f t="shared" si="14"/>
        <v>530</v>
      </c>
      <c r="B535" s="121"/>
      <c r="E535" s="143" t="b">
        <v>0</v>
      </c>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E535" s="136" t="str">
        <f ca="1">"blank "&amp;TEXT(RAND(),"0.000")</f>
        <v>blank 0.863</v>
      </c>
      <c r="AF535" s="10" t="str">
        <f ca="1">IF(COUNTIF(AE$5:AE535,AE535)=1,"-","Dup")</f>
        <v>-</v>
      </c>
      <c r="AG535" s="10"/>
      <c r="AH535" s="149"/>
      <c r="AI535" s="149"/>
      <c r="AJ535" s="149"/>
      <c r="AK535" s="149"/>
      <c r="AL535" s="149"/>
      <c r="AM535" s="149"/>
      <c r="AN535" s="10"/>
      <c r="AO535" s="149"/>
      <c r="AP535" s="149"/>
      <c r="AQ535" s="149"/>
      <c r="AR535" s="149"/>
      <c r="AS535" s="149"/>
      <c r="AT535" s="149"/>
      <c r="AU535" s="149"/>
      <c r="AV535" s="192"/>
      <c r="AW535" s="192"/>
      <c r="AX535" s="192"/>
      <c r="AY535" s="192"/>
      <c r="AZ535" s="192"/>
      <c r="BA535" s="10"/>
      <c r="BB535" s="149"/>
      <c r="BC535" s="149"/>
      <c r="BD535" s="149"/>
      <c r="BE535" s="149"/>
      <c r="BF535" s="149"/>
      <c r="BG535" s="149"/>
      <c r="BH535" s="149"/>
      <c r="BI535" s="149"/>
      <c r="BJ535" s="149"/>
      <c r="BK535" s="149"/>
      <c r="BL535" s="149"/>
      <c r="BM535" s="149"/>
      <c r="BN535" s="149"/>
      <c r="BO535" s="192"/>
      <c r="BP535" s="192"/>
      <c r="BQ535" s="192"/>
      <c r="BR535" s="192"/>
      <c r="BS535" s="192"/>
      <c r="BT535" s="192"/>
      <c r="BU535" s="192"/>
      <c r="BV535" s="192"/>
      <c r="BW535" s="192"/>
      <c r="BX535" s="192"/>
      <c r="BY535" s="192"/>
      <c r="BZ535" s="192"/>
      <c r="CA535" s="192"/>
      <c r="CB535" s="192"/>
      <c r="CC535" s="192"/>
      <c r="CD535" s="192"/>
      <c r="CE535" s="192"/>
      <c r="CF535" s="192"/>
      <c r="CG535" s="192"/>
      <c r="CH535" s="192"/>
      <c r="CI535" s="192"/>
      <c r="CJ535" s="192"/>
      <c r="CK535" s="192"/>
      <c r="CL535" s="192"/>
      <c r="CM535" s="192"/>
      <c r="CN535" s="192"/>
      <c r="CO535" s="192"/>
      <c r="CP535" s="192"/>
      <c r="CQ535" s="192"/>
      <c r="CR535" s="192"/>
      <c r="CS535" s="192"/>
      <c r="CT535" s="192"/>
      <c r="CU535" s="192"/>
      <c r="CV535" s="192"/>
      <c r="CW535" s="192"/>
      <c r="CX535" s="192"/>
      <c r="CY535" s="192"/>
      <c r="CZ535" s="192"/>
      <c r="DA535" s="192"/>
      <c r="DB535" s="192"/>
      <c r="DC535" s="192"/>
      <c r="DD535" s="192"/>
      <c r="DE535" s="192"/>
      <c r="DF535" s="192"/>
      <c r="DG535" s="192"/>
      <c r="DH535" s="192"/>
      <c r="DI535" s="192"/>
      <c r="DJ535" s="192"/>
      <c r="DK535" s="192"/>
      <c r="DL535" s="10"/>
      <c r="DM535" s="149"/>
      <c r="DN535" s="149"/>
      <c r="DO535" s="149"/>
      <c r="DP535" s="149"/>
      <c r="DQ535" s="149"/>
      <c r="DR535" s="149"/>
      <c r="DS535" s="149"/>
      <c r="DT535" s="149"/>
      <c r="DU535" s="149"/>
      <c r="DV535" s="149"/>
      <c r="DW535" s="149"/>
      <c r="DX535" s="149"/>
      <c r="DY535" s="149"/>
      <c r="DZ535" s="149"/>
      <c r="EA535" s="149"/>
      <c r="EB535" s="149"/>
      <c r="EC535" s="149"/>
      <c r="ED535" s="149"/>
      <c r="EE535" s="149"/>
      <c r="EF535" s="149"/>
      <c r="EG535" s="149"/>
      <c r="EH535" s="10"/>
      <c r="EI535" s="149"/>
      <c r="EJ535" s="149"/>
      <c r="EK535" s="149"/>
      <c r="EL535" s="149"/>
      <c r="EM535" s="149"/>
      <c r="EN535" s="149"/>
      <c r="EO535" s="149"/>
      <c r="EP535" s="149"/>
      <c r="EQ535" s="149"/>
      <c r="ER535" s="149"/>
      <c r="ES535" s="149"/>
      <c r="ET535" s="149"/>
      <c r="EU535" s="149"/>
      <c r="EV535" s="149"/>
      <c r="EW535" s="149"/>
      <c r="EX535" s="149"/>
      <c r="EY535" s="149"/>
      <c r="EZ535" s="149"/>
      <c r="FA535" s="149"/>
      <c r="FB535" s="149"/>
      <c r="FC535" s="149"/>
      <c r="FD535" s="149"/>
      <c r="FE535" s="149"/>
      <c r="FF535" s="149"/>
      <c r="FG535" s="149"/>
      <c r="FH535" s="149"/>
      <c r="FI535" s="149"/>
      <c r="FJ535" s="149"/>
      <c r="FK535" s="149"/>
      <c r="FL535" s="149"/>
      <c r="FM535" s="149"/>
      <c r="FN535" s="149"/>
      <c r="FO535" s="149"/>
      <c r="FP535" s="149"/>
      <c r="FQ535" s="149"/>
      <c r="FR535" s="149"/>
      <c r="FS535" s="149"/>
      <c r="FT535" s="149"/>
      <c r="FU535" s="149"/>
      <c r="FV535" s="149"/>
      <c r="FW535" s="149"/>
      <c r="FX535" s="149"/>
      <c r="FY535" s="10"/>
      <c r="FZ535" s="149"/>
      <c r="GA535" s="149"/>
      <c r="GB535" s="149"/>
      <c r="GC535" s="149"/>
      <c r="GD535" s="149"/>
      <c r="GE535" s="149"/>
      <c r="GF535" s="149"/>
      <c r="GG535" s="149"/>
      <c r="GH535" s="149"/>
      <c r="GI535" s="149"/>
      <c r="GJ535" s="149"/>
      <c r="GK535" s="149"/>
      <c r="GL535" s="149"/>
      <c r="GM535" s="149"/>
      <c r="GN535" s="149"/>
      <c r="GO535" s="149"/>
      <c r="GP535" s="149"/>
      <c r="GQ535" s="149"/>
      <c r="GR535" s="149"/>
      <c r="GS535" s="149"/>
      <c r="GT535" s="149"/>
      <c r="GU535" s="149"/>
      <c r="GV535" s="149"/>
      <c r="GW535" s="149"/>
      <c r="GX535" s="149"/>
      <c r="GY535" s="149"/>
      <c r="GZ535" s="149"/>
      <c r="HA535" s="149"/>
      <c r="HB535" s="149"/>
      <c r="HC535" s="149"/>
      <c r="HD535" s="149"/>
      <c r="HE535" s="149"/>
      <c r="HF535" s="149"/>
      <c r="HG535" s="149"/>
      <c r="HH535" s="149"/>
      <c r="HI535" s="149"/>
      <c r="HJ535" s="10"/>
      <c r="HK535" s="149"/>
      <c r="HL535" s="149"/>
      <c r="HM535" s="149"/>
      <c r="HN535" s="149"/>
      <c r="HO535" s="149"/>
      <c r="HP535" s="149"/>
      <c r="HQ535" s="149"/>
      <c r="HR535" s="149"/>
      <c r="HS535" s="149"/>
      <c r="HT535" s="149"/>
      <c r="HU535" s="149"/>
      <c r="HV535" s="149"/>
      <c r="HW535" s="149"/>
      <c r="HX535" s="149"/>
      <c r="HY535" s="149"/>
      <c r="HZ535" s="149"/>
      <c r="IA535" s="149"/>
      <c r="IB535" s="149"/>
      <c r="IC535" s="149"/>
      <c r="ID535" s="149"/>
      <c r="IE535" s="149"/>
      <c r="IF535" s="149"/>
      <c r="IG535" s="149"/>
      <c r="IH535" s="149"/>
      <c r="II535" s="149"/>
      <c r="IJ535" s="149"/>
      <c r="IK535" s="149"/>
      <c r="IL535" s="149"/>
      <c r="IM535" s="149"/>
      <c r="IN535" s="149"/>
      <c r="IO535" s="149"/>
      <c r="IP535" s="149"/>
      <c r="IQ535" s="149"/>
      <c r="IR535" s="149"/>
      <c r="IS535" s="149"/>
      <c r="IT535" s="149"/>
      <c r="IU535" s="149"/>
      <c r="IV535" s="149"/>
      <c r="IW535" s="149"/>
      <c r="IX535" s="149"/>
      <c r="IY535" s="149"/>
      <c r="IZ535" s="149"/>
      <c r="JA535" s="149"/>
      <c r="JB535" s="149"/>
      <c r="JC535" s="149"/>
      <c r="JD535" s="149"/>
      <c r="JE535" s="149"/>
      <c r="JF535" s="149"/>
      <c r="JG535" s="149"/>
      <c r="JH535" s="149"/>
      <c r="JI535" s="149"/>
      <c r="JJ535" s="149"/>
      <c r="JK535" s="149"/>
      <c r="JL535" s="149"/>
      <c r="JM535" s="149"/>
      <c r="JN535" s="149"/>
      <c r="JO535" s="149"/>
      <c r="JP535" s="149"/>
      <c r="JQ535" s="149"/>
      <c r="JR535" s="149"/>
      <c r="JS535" s="149"/>
      <c r="JT535" s="149"/>
      <c r="JU535" s="149"/>
      <c r="JV535" s="149"/>
      <c r="JW535" s="149"/>
      <c r="JX535" s="149"/>
      <c r="JY535" s="149"/>
      <c r="JZ535" s="149"/>
      <c r="KA535" s="149"/>
      <c r="KB535" s="149"/>
      <c r="KC535" s="149"/>
      <c r="KD535" s="149"/>
      <c r="KE535" s="149"/>
      <c r="KF535" s="149"/>
      <c r="KG535" s="149"/>
      <c r="KH535" s="149"/>
      <c r="KI535" s="149"/>
      <c r="KJ535" s="149"/>
      <c r="KK535" s="149"/>
      <c r="KL535" s="149"/>
      <c r="KM535" s="149"/>
      <c r="KN535" s="149"/>
      <c r="KO535" s="149"/>
      <c r="KP535" s="149"/>
      <c r="KQ535" s="149"/>
      <c r="KR535" s="149"/>
      <c r="KS535" s="149"/>
      <c r="KT535" s="149"/>
      <c r="KU535" s="149"/>
      <c r="KV535" s="149"/>
      <c r="KW535" s="149"/>
      <c r="KX535" s="149"/>
      <c r="KY535" s="149"/>
      <c r="KZ535" s="149"/>
      <c r="LA535" s="149"/>
      <c r="LB535" s="149"/>
      <c r="LC535" s="149"/>
      <c r="LD535" s="149"/>
      <c r="LE535" s="149"/>
      <c r="LF535" s="149"/>
      <c r="LG535" s="149"/>
      <c r="LH535" s="149"/>
      <c r="LI535" s="149"/>
      <c r="LJ535" s="149"/>
      <c r="LK535" s="149"/>
      <c r="LL535" s="149"/>
      <c r="LM535" s="149"/>
      <c r="LN535" s="149"/>
      <c r="LO535" s="149"/>
      <c r="LP535" s="149"/>
      <c r="LQ535" s="149"/>
      <c r="LR535" s="149"/>
      <c r="LS535" s="149"/>
      <c r="LT535" s="149"/>
      <c r="LU535" s="149"/>
      <c r="LV535" s="149"/>
      <c r="LW535" s="149"/>
      <c r="LX535" s="149"/>
      <c r="LY535" s="10"/>
      <c r="LZ535" s="149"/>
      <c r="MA535" s="149"/>
      <c r="MB535" s="149"/>
      <c r="MC535" s="149"/>
      <c r="MD535" s="149"/>
      <c r="ME535" s="149"/>
      <c r="MF535" s="149"/>
      <c r="MG535" s="149"/>
      <c r="MH535" s="149"/>
      <c r="MI535" s="149"/>
      <c r="MJ535" s="149"/>
      <c r="MK535" s="149"/>
      <c r="ML535" s="149"/>
      <c r="MM535" s="149"/>
      <c r="MN535" s="149"/>
      <c r="MO535" s="149"/>
      <c r="MP535" s="149"/>
      <c r="MQ535" s="10"/>
      <c r="MR535" s="149"/>
      <c r="MS535" s="149"/>
      <c r="MT535" s="149"/>
      <c r="MU535" s="149"/>
      <c r="MV535" s="149"/>
      <c r="MW535" s="149"/>
      <c r="MX535" s="149"/>
      <c r="MY535" s="149"/>
      <c r="MZ535" s="149"/>
      <c r="NA535" s="149"/>
      <c r="NB535" s="149"/>
      <c r="NC535" s="149"/>
      <c r="ND535" s="149"/>
      <c r="NE535" s="149"/>
      <c r="NF535" s="149"/>
      <c r="NG535" s="149"/>
      <c r="NH535" s="149"/>
      <c r="NI535" s="149"/>
      <c r="NJ535" s="149"/>
      <c r="NK535" s="149"/>
      <c r="NL535" s="149"/>
      <c r="NM535" s="149"/>
      <c r="NN535" s="149"/>
      <c r="NO535" s="149"/>
      <c r="NP535" s="149"/>
      <c r="NQ535" s="149"/>
      <c r="NR535" s="149"/>
      <c r="NS535" s="149"/>
      <c r="NT535" s="149"/>
      <c r="NU535" s="149"/>
      <c r="NV535" s="149"/>
      <c r="NW535" s="149"/>
      <c r="NX535" s="149"/>
      <c r="NY535" s="149"/>
      <c r="NZ535" s="149"/>
      <c r="OA535" s="149"/>
      <c r="OB535" s="149"/>
      <c r="OC535" s="149"/>
      <c r="OD535" s="149"/>
      <c r="OE535" s="149"/>
      <c r="OF535" s="149"/>
      <c r="OG535" s="149"/>
      <c r="OH535" s="149"/>
      <c r="OI535" s="149"/>
      <c r="OJ535" s="149"/>
      <c r="OK535" s="149"/>
      <c r="OL535" s="149"/>
      <c r="OM535" s="149"/>
      <c r="ON535" s="149"/>
      <c r="OO535" s="149"/>
      <c r="OP535" s="149"/>
      <c r="OQ535" s="149"/>
      <c r="OR535" s="149"/>
      <c r="OS535" s="149"/>
      <c r="OT535" s="149"/>
      <c r="OU535" s="149"/>
      <c r="OV535" s="149"/>
      <c r="OW535" s="149"/>
      <c r="OX535" s="149"/>
      <c r="OY535" s="149"/>
      <c r="OZ535" s="149"/>
      <c r="PA535" s="149"/>
      <c r="PB535" s="149"/>
      <c r="PC535" s="27">
        <v>0</v>
      </c>
    </row>
    <row r="536" spans="1:419" hidden="1" outlineLevel="1">
      <c r="A536" s="24">
        <f t="shared" si="14"/>
        <v>531</v>
      </c>
      <c r="B536" s="24"/>
      <c r="E536" t="b">
        <v>0</v>
      </c>
      <c r="F536" s="15"/>
      <c r="G536" s="15"/>
      <c r="AE536" s="134" t="s">
        <v>825</v>
      </c>
      <c r="AF536" s="10" t="str">
        <f ca="1">IF(COUNTIF(AE$5:AE536,AE536)=1,"-","Dup")</f>
        <v>-</v>
      </c>
      <c r="AG536" s="10"/>
      <c r="AH536" s="16"/>
      <c r="AI536" s="16"/>
      <c r="AJ536" s="16"/>
      <c r="AK536" s="16"/>
      <c r="AL536" s="16"/>
      <c r="AM536" s="149"/>
      <c r="AN536" s="10"/>
      <c r="AO536" s="16"/>
      <c r="AP536" s="149"/>
      <c r="AQ536" s="149"/>
      <c r="AR536" s="149"/>
      <c r="AS536" s="16"/>
      <c r="AT536" s="149"/>
      <c r="AU536" s="16"/>
      <c r="AV536" s="192"/>
      <c r="AW536" s="192"/>
      <c r="AX536" s="192"/>
      <c r="AY536" s="192"/>
      <c r="AZ536" s="192"/>
      <c r="BA536" s="10"/>
      <c r="BB536" s="16"/>
      <c r="BC536" s="149"/>
      <c r="BD536" s="16"/>
      <c r="BE536" s="16"/>
      <c r="BF536" s="16"/>
      <c r="BG536" s="149"/>
      <c r="BH536" s="16"/>
      <c r="BI536" s="16"/>
      <c r="BJ536" s="16"/>
      <c r="BK536" s="16"/>
      <c r="BL536" s="16"/>
      <c r="BM536" s="16"/>
      <c r="BN536" s="16"/>
      <c r="BO536" s="192"/>
      <c r="BP536" s="192"/>
      <c r="BQ536" s="192"/>
      <c r="BR536" s="192"/>
      <c r="BS536" s="192"/>
      <c r="BT536" s="192"/>
      <c r="BU536" s="192"/>
      <c r="BV536" s="192"/>
      <c r="BW536" s="192"/>
      <c r="BX536" s="192"/>
      <c r="BY536" s="192"/>
      <c r="BZ536" s="192"/>
      <c r="CA536" s="192"/>
      <c r="CB536" s="192"/>
      <c r="CC536" s="192"/>
      <c r="CD536" s="192"/>
      <c r="CE536" s="192"/>
      <c r="CF536" s="192"/>
      <c r="CG536" s="192"/>
      <c r="CH536" s="192"/>
      <c r="CI536" s="192"/>
      <c r="CJ536" s="192"/>
      <c r="CK536" s="192"/>
      <c r="CL536" s="192"/>
      <c r="CM536" s="192"/>
      <c r="CN536" s="192"/>
      <c r="CO536" s="192"/>
      <c r="CP536" s="192"/>
      <c r="CQ536" s="192"/>
      <c r="CR536" s="192"/>
      <c r="CS536" s="192"/>
      <c r="CT536" s="192"/>
      <c r="CU536" s="192"/>
      <c r="CV536" s="192"/>
      <c r="CW536" s="192"/>
      <c r="CX536" s="192"/>
      <c r="CY536" s="192"/>
      <c r="CZ536" s="192"/>
      <c r="DA536" s="192"/>
      <c r="DB536" s="192"/>
      <c r="DC536" s="192"/>
      <c r="DD536" s="192"/>
      <c r="DE536" s="192"/>
      <c r="DF536" s="192"/>
      <c r="DG536" s="192"/>
      <c r="DH536" s="192"/>
      <c r="DI536" s="192"/>
      <c r="DJ536" s="192"/>
      <c r="DK536" s="192"/>
      <c r="DL536" s="10"/>
      <c r="DM536" s="16"/>
      <c r="DN536" s="16"/>
      <c r="DO536" s="16"/>
      <c r="DP536" s="16"/>
      <c r="DQ536" s="16"/>
      <c r="DR536" s="16"/>
      <c r="DS536" s="16"/>
      <c r="DT536" s="21">
        <v>1</v>
      </c>
      <c r="DU536" s="16"/>
      <c r="DV536" s="16"/>
      <c r="DW536" s="16"/>
      <c r="DX536" s="16"/>
      <c r="DY536" s="16"/>
      <c r="DZ536" s="16"/>
      <c r="EA536" s="16"/>
      <c r="EB536" s="16"/>
      <c r="EC536" s="16"/>
      <c r="ED536" s="16"/>
      <c r="EE536" s="16"/>
      <c r="EF536" s="16"/>
      <c r="EG536" s="16"/>
      <c r="EH536" s="10"/>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49"/>
      <c r="FI536" s="149"/>
      <c r="FJ536" s="16"/>
      <c r="FK536" s="16"/>
      <c r="FL536" s="16"/>
      <c r="FM536" s="16"/>
      <c r="FN536" s="16"/>
      <c r="FO536" s="16"/>
      <c r="FP536" s="16"/>
      <c r="FQ536" s="16"/>
      <c r="FR536" s="16"/>
      <c r="FS536" s="16"/>
      <c r="FT536" s="16"/>
      <c r="FU536" s="16"/>
      <c r="FV536" s="16"/>
      <c r="FW536" s="16"/>
      <c r="FX536" s="16"/>
      <c r="FY536" s="10"/>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0"/>
      <c r="HK536" s="16"/>
      <c r="HL536" s="16"/>
      <c r="HM536" s="16"/>
      <c r="HN536" s="16"/>
      <c r="HO536" s="149"/>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49"/>
      <c r="JA536" s="149"/>
      <c r="JB536" s="149"/>
      <c r="JC536" s="149"/>
      <c r="JD536" s="149"/>
      <c r="JE536" s="149"/>
      <c r="JF536" s="149"/>
      <c r="JG536" s="149"/>
      <c r="JH536" s="149"/>
      <c r="JI536" s="149"/>
      <c r="JJ536" s="149"/>
      <c r="JK536" s="149"/>
      <c r="JL536" s="149"/>
      <c r="JM536" s="149"/>
      <c r="JN536" s="149"/>
      <c r="JO536" s="149"/>
      <c r="JP536" s="149"/>
      <c r="JQ536" s="149"/>
      <c r="JR536" s="149"/>
      <c r="JS536" s="149"/>
      <c r="JT536" s="149"/>
      <c r="JU536" s="149"/>
      <c r="JV536" s="149"/>
      <c r="JW536" s="149"/>
      <c r="JX536" s="149"/>
      <c r="JY536" s="149"/>
      <c r="JZ536" s="149"/>
      <c r="KA536" s="149"/>
      <c r="KB536" s="149"/>
      <c r="KC536" s="149"/>
      <c r="KD536" s="149"/>
      <c r="KE536" s="149"/>
      <c r="KF536" s="149"/>
      <c r="KG536" s="149"/>
      <c r="KH536" s="149"/>
      <c r="KI536" s="149"/>
      <c r="KJ536" s="149"/>
      <c r="KK536" s="149"/>
      <c r="KL536" s="149"/>
      <c r="KM536" s="149"/>
      <c r="KN536" s="149"/>
      <c r="KO536" s="149"/>
      <c r="KP536" s="149"/>
      <c r="KQ536" s="149"/>
      <c r="KR536" s="149"/>
      <c r="KS536" s="149"/>
      <c r="KT536" s="149"/>
      <c r="KU536" s="149"/>
      <c r="KV536" s="149"/>
      <c r="KW536" s="149"/>
      <c r="KX536" s="149"/>
      <c r="KY536" s="149"/>
      <c r="KZ536" s="149"/>
      <c r="LA536" s="149"/>
      <c r="LB536" s="149"/>
      <c r="LC536" s="149"/>
      <c r="LD536" s="149"/>
      <c r="LE536" s="149"/>
      <c r="LF536" s="149"/>
      <c r="LG536" s="149"/>
      <c r="LH536" s="149"/>
      <c r="LI536" s="149"/>
      <c r="LJ536" s="149"/>
      <c r="LK536" s="149"/>
      <c r="LL536" s="149"/>
      <c r="LM536" s="149"/>
      <c r="LN536" s="149"/>
      <c r="LO536" s="149"/>
      <c r="LP536" s="149"/>
      <c r="LQ536" s="149"/>
      <c r="LR536" s="149"/>
      <c r="LS536" s="149"/>
      <c r="LT536" s="149"/>
      <c r="LU536" s="149"/>
      <c r="LV536" s="149"/>
      <c r="LW536" s="149"/>
      <c r="LX536" s="149"/>
      <c r="LY536" s="10"/>
      <c r="LZ536" s="16"/>
      <c r="MA536" s="149"/>
      <c r="MB536" s="149"/>
      <c r="MC536" s="16"/>
      <c r="MD536" s="16"/>
      <c r="ME536" s="16"/>
      <c r="MF536" s="16"/>
      <c r="MG536" s="16"/>
      <c r="MH536" s="16"/>
      <c r="MI536" s="16"/>
      <c r="MJ536" s="16"/>
      <c r="MK536" s="16"/>
      <c r="ML536" s="16"/>
      <c r="MM536" s="16"/>
      <c r="MN536" s="149"/>
      <c r="MO536" s="149"/>
      <c r="MP536" s="16"/>
      <c r="MQ536" s="10"/>
      <c r="MR536" s="16"/>
      <c r="MS536" s="149"/>
      <c r="MT536" s="16"/>
      <c r="MU536" s="16"/>
      <c r="MV536" s="149"/>
      <c r="MW536" s="149"/>
      <c r="MX536" s="16"/>
      <c r="MY536" s="149"/>
      <c r="MZ536" s="149"/>
      <c r="NA536" s="149"/>
      <c r="NB536" s="149"/>
      <c r="NC536" s="149"/>
      <c r="ND536" s="149"/>
      <c r="NE536" s="149"/>
      <c r="NF536" s="149"/>
      <c r="NG536" s="149"/>
      <c r="NH536" s="149"/>
      <c r="NI536" s="149"/>
      <c r="NJ536" s="149"/>
      <c r="NK536" s="149"/>
      <c r="NL536" s="149"/>
      <c r="NM536" s="149"/>
      <c r="NN536" s="149"/>
      <c r="NO536" s="149"/>
      <c r="NP536" s="149"/>
      <c r="NQ536" s="149"/>
      <c r="NR536" s="149"/>
      <c r="NS536" s="149"/>
      <c r="NT536" s="149"/>
      <c r="NU536" s="149"/>
      <c r="NV536" s="149"/>
      <c r="NW536" s="149"/>
      <c r="NX536" s="149"/>
      <c r="NY536" s="149"/>
      <c r="NZ536" s="149"/>
      <c r="OA536" s="149"/>
      <c r="OB536" s="149"/>
      <c r="OC536" s="149"/>
      <c r="OD536" s="149"/>
      <c r="OE536" s="149"/>
      <c r="OF536" s="149"/>
      <c r="OG536" s="149"/>
      <c r="OH536" s="149"/>
      <c r="OI536" s="149"/>
      <c r="OJ536" s="149"/>
      <c r="OK536" s="149"/>
      <c r="OL536" s="149"/>
      <c r="OM536" s="149"/>
      <c r="ON536" s="149"/>
      <c r="OO536" s="149"/>
      <c r="OP536" s="149"/>
      <c r="OQ536" s="149"/>
      <c r="OR536" s="149"/>
      <c r="OS536" s="149"/>
      <c r="OT536" s="149"/>
      <c r="OU536" s="149"/>
      <c r="OV536" s="16"/>
      <c r="OW536" s="149"/>
      <c r="OX536" s="149"/>
      <c r="OY536" s="149"/>
      <c r="OZ536" s="149"/>
      <c r="PA536" s="149"/>
      <c r="PB536" s="16"/>
      <c r="PC536" s="27">
        <v>0</v>
      </c>
    </row>
    <row r="537" spans="1:419" ht="17.25" collapsed="1">
      <c r="A537" s="24">
        <f t="shared" si="14"/>
        <v>532</v>
      </c>
      <c r="B537" s="24"/>
      <c r="E537" t="b">
        <v>0</v>
      </c>
      <c r="F537" s="15"/>
      <c r="G537" s="15"/>
      <c r="AE537" s="134" t="s">
        <v>772</v>
      </c>
      <c r="AF537" s="10" t="str">
        <f ca="1">IF(COUNTIF(AE$5:AE537,AE537)=1,"-","Dup")</f>
        <v>-</v>
      </c>
      <c r="AG537" s="10"/>
      <c r="AH537" s="16"/>
      <c r="AI537" s="16"/>
      <c r="AJ537" s="16"/>
      <c r="AK537" s="16"/>
      <c r="AL537" s="16"/>
      <c r="AM537" s="149"/>
      <c r="AN537" s="10"/>
      <c r="AO537" s="16"/>
      <c r="AP537" s="149"/>
      <c r="AQ537" s="149"/>
      <c r="AR537" s="149"/>
      <c r="AS537" s="16"/>
      <c r="AT537" s="149"/>
      <c r="AU537" s="16"/>
      <c r="AV537" s="192"/>
      <c r="AW537" s="192"/>
      <c r="AX537" s="192"/>
      <c r="AY537" s="192"/>
      <c r="AZ537" s="192"/>
      <c r="BA537" s="10"/>
      <c r="BB537" s="16"/>
      <c r="BC537" s="149"/>
      <c r="BD537" s="16"/>
      <c r="BE537" s="16"/>
      <c r="BF537" s="16"/>
      <c r="BG537" s="152"/>
      <c r="BH537" s="16"/>
      <c r="BI537" s="16"/>
      <c r="BJ537" s="16"/>
      <c r="BK537" s="36" t="s">
        <v>701</v>
      </c>
      <c r="BL537" s="35"/>
      <c r="BM537" s="36" t="s">
        <v>702</v>
      </c>
      <c r="BN537" s="35"/>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0"/>
      <c r="DM537" s="16"/>
      <c r="DN537" s="16"/>
      <c r="DO537" s="16"/>
      <c r="DP537" s="16"/>
      <c r="DQ537" s="36" t="s">
        <v>702</v>
      </c>
      <c r="DR537" s="16"/>
      <c r="DS537" s="35"/>
      <c r="DT537" s="37" t="s">
        <v>703</v>
      </c>
      <c r="DU537" s="16"/>
      <c r="DV537" s="16"/>
      <c r="DW537" s="16"/>
      <c r="DX537" s="36" t="s">
        <v>701</v>
      </c>
      <c r="DY537" s="35"/>
      <c r="DZ537" s="35"/>
      <c r="EA537" s="35"/>
      <c r="EB537" s="16"/>
      <c r="EC537" s="16"/>
      <c r="ED537" s="36" t="s">
        <v>701</v>
      </c>
      <c r="EE537" s="35"/>
      <c r="EF537" s="35"/>
      <c r="EG537" s="35"/>
      <c r="EH537" s="10"/>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36" t="s">
        <v>704</v>
      </c>
      <c r="FH537" s="152"/>
      <c r="FI537" s="152"/>
      <c r="FJ537" s="16"/>
      <c r="FK537" s="16"/>
      <c r="FL537" s="16"/>
      <c r="FM537" s="16"/>
      <c r="FN537" s="16"/>
      <c r="FO537" s="16"/>
      <c r="FP537" s="16"/>
      <c r="FQ537" s="16"/>
      <c r="FR537" s="36" t="s">
        <v>705</v>
      </c>
      <c r="FS537" s="35"/>
      <c r="FT537" s="35"/>
      <c r="FU537" s="35"/>
      <c r="FV537" s="35"/>
      <c r="FW537" s="35"/>
      <c r="FX537" s="35"/>
      <c r="FY537" s="10"/>
      <c r="FZ537" s="16"/>
      <c r="GA537" s="16"/>
      <c r="GB537" s="16"/>
      <c r="GC537" s="16"/>
      <c r="GD537" s="16"/>
      <c r="GE537" s="16"/>
      <c r="GF537" s="16"/>
      <c r="GG537" s="16"/>
      <c r="GH537" s="16"/>
      <c r="GI537" s="16">
        <v>2</v>
      </c>
      <c r="GJ537" s="16">
        <v>3</v>
      </c>
      <c r="GK537" s="16"/>
      <c r="GL537" s="16"/>
      <c r="GM537" s="16"/>
      <c r="GN537" s="16"/>
      <c r="GO537" s="16"/>
      <c r="GP537" s="16"/>
      <c r="GQ537" s="16"/>
      <c r="GR537" s="16"/>
      <c r="GS537" s="16">
        <v>1</v>
      </c>
      <c r="GT537" s="16">
        <v>4</v>
      </c>
      <c r="GU537" s="16">
        <v>5</v>
      </c>
      <c r="GV537" s="16">
        <v>6</v>
      </c>
      <c r="GW537" s="16">
        <v>7</v>
      </c>
      <c r="GX537" s="36" t="s">
        <v>708</v>
      </c>
      <c r="GY537" s="35"/>
      <c r="GZ537" s="16">
        <v>8</v>
      </c>
      <c r="HA537" s="16"/>
      <c r="HB537" s="37" t="s">
        <v>706</v>
      </c>
      <c r="HC537" s="36" t="s">
        <v>707</v>
      </c>
      <c r="HD537" s="35"/>
      <c r="HE537" s="35"/>
      <c r="HF537" s="35"/>
      <c r="HG537" s="35"/>
      <c r="HH537" s="35"/>
      <c r="HI537" s="35"/>
      <c r="HJ537" s="10"/>
      <c r="HK537" s="16"/>
      <c r="HL537" s="16"/>
      <c r="HM537" s="16"/>
      <c r="HN537" s="16"/>
      <c r="HO537" s="149"/>
      <c r="HP537" s="21">
        <v>1</v>
      </c>
      <c r="HQ537" s="21">
        <v>2</v>
      </c>
      <c r="HR537" s="21">
        <v>3</v>
      </c>
      <c r="HS537" s="35"/>
      <c r="HT537" s="36" t="s">
        <v>707</v>
      </c>
      <c r="HU537" s="36" t="s">
        <v>707</v>
      </c>
      <c r="HV537" s="35"/>
      <c r="HW537" s="35"/>
      <c r="HX537" s="35"/>
      <c r="HY537" s="35"/>
      <c r="HZ537" s="35"/>
      <c r="IA537" s="35"/>
      <c r="IB537" s="35"/>
      <c r="IC537" s="16"/>
      <c r="ID537" s="16" t="s">
        <v>709</v>
      </c>
      <c r="IE537" s="16"/>
      <c r="IF537" s="16" t="s">
        <v>709</v>
      </c>
      <c r="IG537" s="16"/>
      <c r="IH537" s="16" t="s">
        <v>709</v>
      </c>
      <c r="II537" s="16"/>
      <c r="IJ537" s="16" t="s">
        <v>709</v>
      </c>
      <c r="IK537" s="16" t="s">
        <v>709</v>
      </c>
      <c r="IL537" s="16" t="s">
        <v>709</v>
      </c>
      <c r="IM537" s="16" t="s">
        <v>709</v>
      </c>
      <c r="IN537" s="16" t="s">
        <v>709</v>
      </c>
      <c r="IO537" s="36" t="s">
        <v>709</v>
      </c>
      <c r="IP537" s="16"/>
      <c r="IQ537" s="16"/>
      <c r="IR537" s="16"/>
      <c r="IS537" s="43" t="s">
        <v>707</v>
      </c>
      <c r="IT537" s="16"/>
      <c r="IU537" s="16"/>
      <c r="IV537" s="16"/>
      <c r="IW537" s="16"/>
      <c r="IX537" s="16"/>
      <c r="IY537" s="16"/>
      <c r="IZ537" s="149"/>
      <c r="JA537" s="149"/>
      <c r="JB537" s="149"/>
      <c r="JC537" s="149"/>
      <c r="JD537" s="149"/>
      <c r="JE537" s="149"/>
      <c r="JF537" s="149"/>
      <c r="JG537" s="149"/>
      <c r="JH537" s="149"/>
      <c r="JI537" s="149"/>
      <c r="JJ537" s="149"/>
      <c r="JK537" s="149"/>
      <c r="JL537" s="149"/>
      <c r="JM537" s="149"/>
      <c r="JN537" s="149"/>
      <c r="JO537" s="149"/>
      <c r="JP537" s="149"/>
      <c r="JQ537" s="149"/>
      <c r="JR537" s="149"/>
      <c r="JS537" s="149"/>
      <c r="JT537" s="149"/>
      <c r="JU537" s="149"/>
      <c r="JV537" s="149"/>
      <c r="JW537" s="149"/>
      <c r="JX537" s="149"/>
      <c r="JY537" s="149"/>
      <c r="JZ537" s="149"/>
      <c r="KA537" s="149"/>
      <c r="KB537" s="149"/>
      <c r="KC537" s="149"/>
      <c r="KD537" s="149"/>
      <c r="KE537" s="149"/>
      <c r="KF537" s="149"/>
      <c r="KG537" s="149"/>
      <c r="KH537" s="149"/>
      <c r="KI537" s="149"/>
      <c r="KJ537" s="149"/>
      <c r="KK537" s="149"/>
      <c r="KL537" s="149"/>
      <c r="KM537" s="149"/>
      <c r="KN537" s="149"/>
      <c r="KO537" s="149"/>
      <c r="KP537" s="149"/>
      <c r="KQ537" s="149"/>
      <c r="KR537" s="149"/>
      <c r="KS537" s="149"/>
      <c r="KT537" s="149"/>
      <c r="KU537" s="149"/>
      <c r="KV537" s="149"/>
      <c r="KW537" s="149"/>
      <c r="KX537" s="149"/>
      <c r="KY537" s="149"/>
      <c r="KZ537" s="149"/>
      <c r="LA537" s="149"/>
      <c r="LB537" s="149"/>
      <c r="LC537" s="149"/>
      <c r="LD537" s="149"/>
      <c r="LE537" s="149"/>
      <c r="LF537" s="149"/>
      <c r="LG537" s="149"/>
      <c r="LH537" s="149"/>
      <c r="LI537" s="149"/>
      <c r="LJ537" s="149"/>
      <c r="LK537" s="149"/>
      <c r="LL537" s="149"/>
      <c r="LM537" s="149"/>
      <c r="LN537" s="149"/>
      <c r="LO537" s="149"/>
      <c r="LP537" s="149"/>
      <c r="LQ537" s="149"/>
      <c r="LR537" s="149"/>
      <c r="LS537" s="149"/>
      <c r="LT537" s="149"/>
      <c r="LU537" s="149"/>
      <c r="LV537" s="149"/>
      <c r="LW537" s="149"/>
      <c r="LX537" s="149"/>
      <c r="LY537" s="10"/>
      <c r="LZ537" s="36"/>
      <c r="MA537" s="152"/>
      <c r="MB537" s="152" t="s">
        <v>705</v>
      </c>
      <c r="MC537" s="36"/>
      <c r="MD537" s="36"/>
      <c r="ME537" s="36"/>
      <c r="MF537" s="36"/>
      <c r="MG537" s="36" t="s">
        <v>710</v>
      </c>
      <c r="MH537" s="35"/>
      <c r="MI537" s="35"/>
      <c r="MJ537" s="35"/>
      <c r="MK537" s="16"/>
      <c r="ML537" s="16"/>
      <c r="MM537" s="16"/>
      <c r="MN537" s="149"/>
      <c r="MO537" s="149"/>
      <c r="MP537" s="44" t="s">
        <v>711</v>
      </c>
      <c r="MQ537" s="10"/>
      <c r="MR537" s="37" t="s">
        <v>702</v>
      </c>
      <c r="MS537" s="37" t="s">
        <v>709</v>
      </c>
      <c r="MT537" s="36" t="s">
        <v>709</v>
      </c>
      <c r="MU537" s="36"/>
      <c r="MV537" s="152"/>
      <c r="MW537" s="152"/>
      <c r="MX537" s="36"/>
      <c r="MY537" s="152" t="s">
        <v>709</v>
      </c>
      <c r="MZ537" s="152" t="s">
        <v>709</v>
      </c>
      <c r="NA537" s="152"/>
      <c r="NB537" s="152"/>
      <c r="NC537" s="152"/>
      <c r="ND537" s="152"/>
      <c r="NE537" s="152" t="s">
        <v>709</v>
      </c>
      <c r="NF537" s="152" t="s">
        <v>709</v>
      </c>
      <c r="NG537" s="152"/>
      <c r="NH537" s="152"/>
      <c r="NI537" s="152"/>
      <c r="NJ537" s="152"/>
      <c r="NK537" s="152" t="s">
        <v>709</v>
      </c>
      <c r="NL537" s="152" t="s">
        <v>709</v>
      </c>
      <c r="NM537" s="152"/>
      <c r="NN537" s="152"/>
      <c r="NO537" s="152"/>
      <c r="NP537" s="152"/>
      <c r="NQ537" s="152" t="s">
        <v>709</v>
      </c>
      <c r="NR537" s="152" t="s">
        <v>709</v>
      </c>
      <c r="NS537" s="152"/>
      <c r="NT537" s="152"/>
      <c r="NU537" s="152"/>
      <c r="NV537" s="152"/>
      <c r="NW537" s="152" t="s">
        <v>709</v>
      </c>
      <c r="NX537" s="152" t="s">
        <v>709</v>
      </c>
      <c r="NY537" s="152"/>
      <c r="NZ537" s="152"/>
      <c r="OA537" s="152"/>
      <c r="OB537" s="152"/>
      <c r="OC537" s="152" t="s">
        <v>709</v>
      </c>
      <c r="OD537" s="152" t="s">
        <v>709</v>
      </c>
      <c r="OE537" s="152"/>
      <c r="OF537" s="152"/>
      <c r="OG537" s="152"/>
      <c r="OH537" s="152"/>
      <c r="OI537" s="152" t="s">
        <v>709</v>
      </c>
      <c r="OJ537" s="152" t="s">
        <v>709</v>
      </c>
      <c r="OK537" s="152"/>
      <c r="OL537" s="152"/>
      <c r="OM537" s="152"/>
      <c r="ON537" s="152"/>
      <c r="OO537" s="152" t="s">
        <v>709</v>
      </c>
      <c r="OP537" s="152" t="s">
        <v>709</v>
      </c>
      <c r="OQ537" s="152"/>
      <c r="OR537" s="152"/>
      <c r="OS537" s="152"/>
      <c r="OT537" s="152"/>
      <c r="OU537" s="152"/>
      <c r="OV537" s="16"/>
      <c r="OW537" s="149"/>
      <c r="OX537" s="149"/>
      <c r="OY537" s="149"/>
      <c r="OZ537" s="149"/>
      <c r="PA537" s="149"/>
      <c r="PB537" s="16"/>
      <c r="PC537" s="27">
        <v>0</v>
      </c>
    </row>
    <row r="538" spans="1:419" ht="6.75" customHeight="1">
      <c r="A538" s="24">
        <f t="shared" ref="A538" si="1890">ROW(A538)-5</f>
        <v>533</v>
      </c>
      <c r="B538" s="25">
        <v>0</v>
      </c>
      <c r="C538" s="25"/>
      <c r="D538" s="25"/>
      <c r="E538" s="25" t="b">
        <v>0</v>
      </c>
      <c r="F538" s="25" t="b">
        <v>0</v>
      </c>
      <c r="G538" s="25" t="b">
        <v>0</v>
      </c>
      <c r="H538" s="25" t="b">
        <v>0</v>
      </c>
      <c r="I538" s="25" t="b">
        <v>0</v>
      </c>
      <c r="J538" s="25" t="b">
        <v>0</v>
      </c>
      <c r="K538" s="25" t="b">
        <v>0</v>
      </c>
      <c r="L538" s="25" t="b">
        <v>0</v>
      </c>
      <c r="M538" s="25" t="b">
        <v>0</v>
      </c>
      <c r="N538" s="25" t="b">
        <v>0</v>
      </c>
      <c r="O538" s="25" t="b">
        <v>0</v>
      </c>
      <c r="P538" s="25" t="b">
        <v>0</v>
      </c>
      <c r="Q538" s="25" t="b">
        <v>0</v>
      </c>
      <c r="R538" s="25" t="b">
        <v>0</v>
      </c>
      <c r="S538" s="25" t="b">
        <v>0</v>
      </c>
      <c r="T538" s="25" t="b">
        <v>0</v>
      </c>
      <c r="U538" s="25" t="b">
        <v>0</v>
      </c>
      <c r="V538" s="25" t="b">
        <v>0</v>
      </c>
      <c r="W538" s="25" t="b">
        <v>0</v>
      </c>
      <c r="X538" s="25" t="b">
        <v>0</v>
      </c>
      <c r="Y538" s="25" t="b">
        <v>0</v>
      </c>
      <c r="Z538" s="25" t="b">
        <v>0</v>
      </c>
      <c r="AA538" s="25" t="b">
        <v>0</v>
      </c>
      <c r="AB538" s="25" t="b">
        <v>0</v>
      </c>
      <c r="AC538" s="25" t="b">
        <v>0</v>
      </c>
      <c r="AD538" s="25" t="b">
        <v>0</v>
      </c>
      <c r="AE538" s="138" t="s">
        <v>26</v>
      </c>
      <c r="AF538" s="11" t="str">
        <f ca="1">IF(COUNTIF(AE$5:AE538,AE538)=1,"-","Dup")</f>
        <v>-</v>
      </c>
      <c r="AG538" s="146">
        <f t="shared" ref="AG538:AN538" si="1891">AG$5</f>
        <v>0</v>
      </c>
      <c r="AH538" s="9" t="str">
        <f t="shared" si="1891"/>
        <v>-</v>
      </c>
      <c r="AI538" s="9" t="str">
        <f t="shared" si="1891"/>
        <v>-</v>
      </c>
      <c r="AJ538" s="9" t="str">
        <f t="shared" si="1891"/>
        <v>-</v>
      </c>
      <c r="AK538" s="9" t="str">
        <f t="shared" si="1891"/>
        <v>-</v>
      </c>
      <c r="AL538" s="9" t="str">
        <f t="shared" si="1891"/>
        <v>-</v>
      </c>
      <c r="AM538" s="146" t="str">
        <f t="shared" si="1891"/>
        <v>-</v>
      </c>
      <c r="AN538" s="146">
        <f t="shared" si="1891"/>
        <v>0</v>
      </c>
      <c r="AO538" s="9" t="str">
        <f t="shared" ref="AO538:DK538" si="1892">AO$5</f>
        <v>-</v>
      </c>
      <c r="AP538" s="146" t="str">
        <f t="shared" si="1892"/>
        <v>-</v>
      </c>
      <c r="AQ538" s="146" t="str">
        <f t="shared" si="1892"/>
        <v>-</v>
      </c>
      <c r="AR538" s="146" t="str">
        <f t="shared" si="1892"/>
        <v>-</v>
      </c>
      <c r="AS538" s="9" t="str">
        <f t="shared" si="1892"/>
        <v>-</v>
      </c>
      <c r="AT538" s="146" t="str">
        <f>AT$5</f>
        <v>-</v>
      </c>
      <c r="AU538" s="9" t="str">
        <f>AU$5</f>
        <v>-</v>
      </c>
      <c r="AV538" s="146" t="str">
        <f t="shared" ref="AV538:AZ538" si="1893">AV$5</f>
        <v>-</v>
      </c>
      <c r="AW538" s="146" t="str">
        <f t="shared" si="1893"/>
        <v>-</v>
      </c>
      <c r="AX538" s="146" t="str">
        <f t="shared" si="1893"/>
        <v>-</v>
      </c>
      <c r="AY538" s="146" t="str">
        <f t="shared" si="1893"/>
        <v>-</v>
      </c>
      <c r="AZ538" s="146" t="str">
        <f t="shared" si="1893"/>
        <v>-</v>
      </c>
      <c r="BA538" s="146">
        <f>BA$5</f>
        <v>0</v>
      </c>
      <c r="BB538" s="9" t="str">
        <f t="shared" si="1892"/>
        <v>-</v>
      </c>
      <c r="BC538" s="146" t="str">
        <f>BC$5</f>
        <v>-</v>
      </c>
      <c r="BD538" s="9" t="str">
        <f>BD$5</f>
        <v>-</v>
      </c>
      <c r="BE538" s="9" t="str">
        <f>BE$5</f>
        <v>-</v>
      </c>
      <c r="BF538" s="9" t="str">
        <f t="shared" si="1892"/>
        <v>-</v>
      </c>
      <c r="BG538" s="146" t="str">
        <f>BG$5</f>
        <v>-</v>
      </c>
      <c r="BH538" s="9" t="str">
        <f t="shared" si="1892"/>
        <v>-</v>
      </c>
      <c r="BI538" s="9" t="str">
        <f t="shared" si="1892"/>
        <v>-</v>
      </c>
      <c r="BJ538" s="9" t="str">
        <f t="shared" si="1892"/>
        <v>-</v>
      </c>
      <c r="BK538" s="9">
        <f t="shared" si="1892"/>
        <v>1</v>
      </c>
      <c r="BL538" s="9">
        <f t="shared" si="1892"/>
        <v>1</v>
      </c>
      <c r="BM538" s="9" t="str">
        <f t="shared" si="1892"/>
        <v>-</v>
      </c>
      <c r="BN538" s="9" t="str">
        <f t="shared" si="1892"/>
        <v>-</v>
      </c>
      <c r="BO538" s="146" t="str">
        <f t="shared" si="1892"/>
        <v>-</v>
      </c>
      <c r="BP538" s="146" t="str">
        <f t="shared" si="1892"/>
        <v>-</v>
      </c>
      <c r="BQ538" s="146" t="str">
        <f t="shared" si="1892"/>
        <v>-</v>
      </c>
      <c r="BR538" s="146" t="str">
        <f t="shared" si="1892"/>
        <v>-</v>
      </c>
      <c r="BS538" s="146" t="str">
        <f t="shared" si="1892"/>
        <v>-</v>
      </c>
      <c r="BT538" s="146" t="str">
        <f t="shared" si="1892"/>
        <v>-</v>
      </c>
      <c r="BU538" s="146" t="str">
        <f t="shared" si="1892"/>
        <v>-</v>
      </c>
      <c r="BV538" s="146" t="str">
        <f t="shared" si="1892"/>
        <v>-</v>
      </c>
      <c r="BW538" s="146" t="str">
        <f t="shared" si="1892"/>
        <v>-</v>
      </c>
      <c r="BX538" s="146" t="str">
        <f t="shared" si="1892"/>
        <v>-</v>
      </c>
      <c r="BY538" s="146" t="str">
        <f t="shared" si="1892"/>
        <v>-</v>
      </c>
      <c r="BZ538" s="146" t="str">
        <f t="shared" si="1892"/>
        <v>-</v>
      </c>
      <c r="CA538" s="146" t="str">
        <f t="shared" si="1892"/>
        <v>-</v>
      </c>
      <c r="CB538" s="146" t="str">
        <f t="shared" si="1892"/>
        <v>-</v>
      </c>
      <c r="CC538" s="146" t="str">
        <f t="shared" si="1892"/>
        <v>-</v>
      </c>
      <c r="CD538" s="146" t="str">
        <f t="shared" si="1892"/>
        <v>-</v>
      </c>
      <c r="CE538" s="146" t="str">
        <f t="shared" si="1892"/>
        <v>-</v>
      </c>
      <c r="CF538" s="146" t="str">
        <f t="shared" si="1892"/>
        <v>-</v>
      </c>
      <c r="CG538" s="146" t="str">
        <f t="shared" si="1892"/>
        <v>-</v>
      </c>
      <c r="CH538" s="146" t="str">
        <f t="shared" si="1892"/>
        <v>-</v>
      </c>
      <c r="CI538" s="146" t="str">
        <f t="shared" si="1892"/>
        <v>-</v>
      </c>
      <c r="CJ538" s="146" t="str">
        <f t="shared" si="1892"/>
        <v>-</v>
      </c>
      <c r="CK538" s="146" t="str">
        <f t="shared" si="1892"/>
        <v>-</v>
      </c>
      <c r="CL538" s="146" t="str">
        <f t="shared" si="1892"/>
        <v>-</v>
      </c>
      <c r="CM538" s="146" t="str">
        <f t="shared" si="1892"/>
        <v>-</v>
      </c>
      <c r="CN538" s="146" t="str">
        <f t="shared" si="1892"/>
        <v>-</v>
      </c>
      <c r="CO538" s="146" t="str">
        <f t="shared" si="1892"/>
        <v>-</v>
      </c>
      <c r="CP538" s="146" t="str">
        <f t="shared" si="1892"/>
        <v>-</v>
      </c>
      <c r="CQ538" s="146" t="str">
        <f t="shared" si="1892"/>
        <v>-</v>
      </c>
      <c r="CR538" s="146" t="str">
        <f t="shared" si="1892"/>
        <v>-</v>
      </c>
      <c r="CS538" s="146" t="str">
        <f t="shared" si="1892"/>
        <v>-</v>
      </c>
      <c r="CT538" s="146" t="str">
        <f t="shared" si="1892"/>
        <v>-</v>
      </c>
      <c r="CU538" s="146" t="str">
        <f t="shared" si="1892"/>
        <v>-</v>
      </c>
      <c r="CV538" s="146" t="str">
        <f t="shared" si="1892"/>
        <v>-</v>
      </c>
      <c r="CW538" s="146" t="str">
        <f t="shared" si="1892"/>
        <v>-</v>
      </c>
      <c r="CX538" s="146" t="str">
        <f t="shared" si="1892"/>
        <v>-</v>
      </c>
      <c r="CY538" s="146" t="str">
        <f t="shared" si="1892"/>
        <v>-</v>
      </c>
      <c r="CZ538" s="146" t="str">
        <f t="shared" si="1892"/>
        <v>-</v>
      </c>
      <c r="DA538" s="146" t="str">
        <f t="shared" si="1892"/>
        <v>-</v>
      </c>
      <c r="DB538" s="146" t="str">
        <f t="shared" si="1892"/>
        <v>-</v>
      </c>
      <c r="DC538" s="146" t="str">
        <f t="shared" si="1892"/>
        <v>-</v>
      </c>
      <c r="DD538" s="146" t="str">
        <f t="shared" si="1892"/>
        <v>-</v>
      </c>
      <c r="DE538" s="146" t="str">
        <f t="shared" si="1892"/>
        <v>-</v>
      </c>
      <c r="DF538" s="146" t="str">
        <f t="shared" si="1892"/>
        <v>-</v>
      </c>
      <c r="DG538" s="146" t="str">
        <f t="shared" si="1892"/>
        <v>-</v>
      </c>
      <c r="DH538" s="146" t="str">
        <f t="shared" si="1892"/>
        <v>-</v>
      </c>
      <c r="DI538" s="146" t="str">
        <f t="shared" si="1892"/>
        <v>-</v>
      </c>
      <c r="DJ538" s="146" t="str">
        <f t="shared" si="1892"/>
        <v>-</v>
      </c>
      <c r="DK538" s="146" t="str">
        <f t="shared" si="1892"/>
        <v>-</v>
      </c>
      <c r="DL538" s="146">
        <f>DL$5</f>
        <v>0</v>
      </c>
      <c r="DM538" s="9" t="str">
        <f t="shared" ref="DM538:DZ538" si="1894">DM$5</f>
        <v>-</v>
      </c>
      <c r="DN538" s="9" t="str">
        <f t="shared" si="1894"/>
        <v>-</v>
      </c>
      <c r="DO538" s="9" t="str">
        <f t="shared" si="1894"/>
        <v>-</v>
      </c>
      <c r="DP538" s="9" t="str">
        <f t="shared" si="1894"/>
        <v>-</v>
      </c>
      <c r="DQ538" s="9" t="str">
        <f t="shared" si="1894"/>
        <v>-</v>
      </c>
      <c r="DR538" s="9" t="str">
        <f t="shared" si="1894"/>
        <v>-</v>
      </c>
      <c r="DS538" s="9" t="str">
        <f t="shared" si="1894"/>
        <v>-</v>
      </c>
      <c r="DT538" s="9" t="str">
        <f t="shared" si="1894"/>
        <v>-</v>
      </c>
      <c r="DU538" s="9" t="str">
        <f t="shared" si="1894"/>
        <v>-</v>
      </c>
      <c r="DV538" s="9" t="str">
        <f t="shared" si="1894"/>
        <v>-</v>
      </c>
      <c r="DW538" s="9" t="str">
        <f t="shared" si="1894"/>
        <v>-</v>
      </c>
      <c r="DX538" s="9" t="str">
        <f t="shared" si="1894"/>
        <v>-</v>
      </c>
      <c r="DY538" s="9" t="str">
        <f t="shared" si="1894"/>
        <v>-</v>
      </c>
      <c r="DZ538" s="9" t="str">
        <f t="shared" si="1894"/>
        <v>-</v>
      </c>
      <c r="EA538" s="9" t="str">
        <f t="shared" ref="EA538:EG538" si="1895">EA$5</f>
        <v>-</v>
      </c>
      <c r="EB538" s="9" t="str">
        <f t="shared" si="1895"/>
        <v>-</v>
      </c>
      <c r="EC538" s="9" t="str">
        <f t="shared" si="1895"/>
        <v>-</v>
      </c>
      <c r="ED538" s="9" t="str">
        <f t="shared" si="1895"/>
        <v>-</v>
      </c>
      <c r="EE538" s="9" t="str">
        <f t="shared" si="1895"/>
        <v>-</v>
      </c>
      <c r="EF538" s="9" t="str">
        <f t="shared" si="1895"/>
        <v>-</v>
      </c>
      <c r="EG538" s="9" t="str">
        <f t="shared" si="1895"/>
        <v>-</v>
      </c>
      <c r="EH538" s="146">
        <f>EH$5</f>
        <v>0</v>
      </c>
      <c r="EI538" s="9" t="str">
        <f t="shared" ref="EI538:ER538" si="1896">EI$5</f>
        <v>-</v>
      </c>
      <c r="EJ538" s="9" t="str">
        <f t="shared" si="1896"/>
        <v>-</v>
      </c>
      <c r="EK538" s="9" t="str">
        <f t="shared" si="1896"/>
        <v>-</v>
      </c>
      <c r="EL538" s="9" t="str">
        <f t="shared" si="1896"/>
        <v>-</v>
      </c>
      <c r="EM538" s="9" t="str">
        <f t="shared" si="1896"/>
        <v>-</v>
      </c>
      <c r="EN538" s="9" t="str">
        <f t="shared" si="1896"/>
        <v>-</v>
      </c>
      <c r="EO538" s="9" t="str">
        <f t="shared" si="1896"/>
        <v>-</v>
      </c>
      <c r="EP538" s="9" t="str">
        <f t="shared" si="1896"/>
        <v>-</v>
      </c>
      <c r="EQ538" s="9" t="str">
        <f t="shared" si="1896"/>
        <v>-</v>
      </c>
      <c r="ER538" s="9" t="str">
        <f t="shared" si="1896"/>
        <v>-</v>
      </c>
      <c r="ES538" s="9" t="str">
        <f t="shared" ref="ES538:EZ538" si="1897">ES$5</f>
        <v>-</v>
      </c>
      <c r="ET538" s="9" t="str">
        <f t="shared" si="1897"/>
        <v>-</v>
      </c>
      <c r="EU538" s="9" t="str">
        <f t="shared" si="1897"/>
        <v>-</v>
      </c>
      <c r="EV538" s="9" t="str">
        <f t="shared" si="1897"/>
        <v>-</v>
      </c>
      <c r="EW538" s="9" t="str">
        <f t="shared" si="1897"/>
        <v>-</v>
      </c>
      <c r="EX538" s="9" t="str">
        <f t="shared" si="1897"/>
        <v>-</v>
      </c>
      <c r="EY538" s="9" t="str">
        <f t="shared" si="1897"/>
        <v>-</v>
      </c>
      <c r="EZ538" s="9" t="str">
        <f t="shared" si="1897"/>
        <v>-</v>
      </c>
      <c r="FA538" s="7" t="s">
        <v>36</v>
      </c>
      <c r="FB538" s="7" t="s">
        <v>36</v>
      </c>
      <c r="FC538" s="7" t="s">
        <v>36</v>
      </c>
      <c r="FD538" s="7" t="s">
        <v>36</v>
      </c>
      <c r="FE538" s="7" t="s">
        <v>36</v>
      </c>
      <c r="FF538" s="7" t="s">
        <v>36</v>
      </c>
      <c r="FG538" s="9">
        <f>FG$5</f>
        <v>0</v>
      </c>
      <c r="FH538" s="146">
        <f>FH$5</f>
        <v>0</v>
      </c>
      <c r="FI538" s="146">
        <f t="shared" ref="FI538" si="1898">FI$5</f>
        <v>0</v>
      </c>
      <c r="FJ538" s="9">
        <f t="shared" ref="FJ538:GM538" si="1899">FJ$5</f>
        <v>0</v>
      </c>
      <c r="FK538" s="9">
        <f t="shared" si="1899"/>
        <v>0</v>
      </c>
      <c r="FL538" s="9">
        <f t="shared" si="1899"/>
        <v>0</v>
      </c>
      <c r="FM538" s="9">
        <f t="shared" si="1899"/>
        <v>0</v>
      </c>
      <c r="FN538" s="9" t="str">
        <f t="shared" si="1899"/>
        <v>-</v>
      </c>
      <c r="FO538" s="9" t="str">
        <f t="shared" si="1899"/>
        <v>-</v>
      </c>
      <c r="FP538" s="9" t="str">
        <f t="shared" si="1899"/>
        <v>-</v>
      </c>
      <c r="FQ538" s="9" t="str">
        <f t="shared" si="1899"/>
        <v>-</v>
      </c>
      <c r="FR538" s="9" t="str">
        <f t="shared" si="1899"/>
        <v>-</v>
      </c>
      <c r="FS538" s="9" t="str">
        <f t="shared" si="1899"/>
        <v>-</v>
      </c>
      <c r="FT538" s="9" t="str">
        <f t="shared" si="1899"/>
        <v>-</v>
      </c>
      <c r="FU538" s="9" t="str">
        <f t="shared" si="1899"/>
        <v>-</v>
      </c>
      <c r="FV538" s="9" t="str">
        <f t="shared" si="1899"/>
        <v>-</v>
      </c>
      <c r="FW538" s="9" t="str">
        <f t="shared" si="1899"/>
        <v>-</v>
      </c>
      <c r="FX538" s="9" t="str">
        <f t="shared" si="1899"/>
        <v>-</v>
      </c>
      <c r="FY538" s="146">
        <f>FY$5</f>
        <v>0</v>
      </c>
      <c r="FZ538" s="9" t="str">
        <f t="shared" si="1899"/>
        <v>-</v>
      </c>
      <c r="GA538" s="9" t="str">
        <f t="shared" si="1899"/>
        <v>-</v>
      </c>
      <c r="GB538" s="9" t="str">
        <f t="shared" si="1899"/>
        <v>-</v>
      </c>
      <c r="GC538" s="9" t="str">
        <f t="shared" si="1899"/>
        <v>-</v>
      </c>
      <c r="GD538" s="9" t="str">
        <f t="shared" si="1899"/>
        <v>-</v>
      </c>
      <c r="GE538" s="9" t="str">
        <f t="shared" si="1899"/>
        <v>-</v>
      </c>
      <c r="GF538" s="9" t="str">
        <f t="shared" si="1899"/>
        <v>-</v>
      </c>
      <c r="GG538" s="9">
        <f t="shared" si="1899"/>
        <v>0</v>
      </c>
      <c r="GH538" s="9" t="str">
        <f t="shared" si="1899"/>
        <v>-</v>
      </c>
      <c r="GI538" s="9">
        <f>GI$5</f>
        <v>1</v>
      </c>
      <c r="GJ538" s="9">
        <f>GJ$5</f>
        <v>0</v>
      </c>
      <c r="GK538" s="9">
        <f t="shared" si="1899"/>
        <v>1</v>
      </c>
      <c r="GL538" s="9">
        <f t="shared" si="1899"/>
        <v>0</v>
      </c>
      <c r="GM538" s="9">
        <f t="shared" si="1899"/>
        <v>1</v>
      </c>
      <c r="GN538" s="9">
        <v>1</v>
      </c>
      <c r="GO538" s="9">
        <f>GO$5</f>
        <v>1</v>
      </c>
      <c r="GP538" s="9">
        <f>GP$5</f>
        <v>0</v>
      </c>
      <c r="GQ538" s="9">
        <v>1</v>
      </c>
      <c r="GR538" s="9">
        <f t="shared" ref="GR538:HI538" si="1900">GR$5</f>
        <v>0</v>
      </c>
      <c r="GS538" s="9">
        <f t="shared" si="1900"/>
        <v>0</v>
      </c>
      <c r="GT538" s="9">
        <f t="shared" si="1900"/>
        <v>0</v>
      </c>
      <c r="GU538" s="9">
        <f t="shared" si="1900"/>
        <v>0</v>
      </c>
      <c r="GV538" s="9">
        <f t="shared" si="1900"/>
        <v>0</v>
      </c>
      <c r="GW538" s="9">
        <f t="shared" si="1900"/>
        <v>0</v>
      </c>
      <c r="GX538" s="9">
        <f>GX$5</f>
        <v>0</v>
      </c>
      <c r="GY538" s="9">
        <f>GY$5</f>
        <v>0</v>
      </c>
      <c r="GZ538" s="9">
        <f t="shared" si="1900"/>
        <v>0</v>
      </c>
      <c r="HA538" s="9">
        <f t="shared" si="1900"/>
        <v>0</v>
      </c>
      <c r="HB538" s="9">
        <f t="shared" si="1900"/>
        <v>1</v>
      </c>
      <c r="HC538" s="9">
        <f t="shared" si="1900"/>
        <v>0</v>
      </c>
      <c r="HD538" s="9">
        <f t="shared" si="1900"/>
        <v>0</v>
      </c>
      <c r="HE538" s="9">
        <f t="shared" si="1900"/>
        <v>0</v>
      </c>
      <c r="HF538" s="9">
        <f t="shared" si="1900"/>
        <v>0</v>
      </c>
      <c r="HG538" s="9">
        <f t="shared" si="1900"/>
        <v>0</v>
      </c>
      <c r="HH538" s="9">
        <f t="shared" si="1900"/>
        <v>0</v>
      </c>
      <c r="HI538" s="9">
        <f t="shared" si="1900"/>
        <v>0</v>
      </c>
      <c r="HJ538" s="146">
        <f>HJ$5</f>
        <v>0</v>
      </c>
      <c r="HK538" s="9" t="str">
        <f t="shared" ref="HK538:HO538" si="1901">HK$5</f>
        <v>-</v>
      </c>
      <c r="HL538" s="9" t="str">
        <f t="shared" si="1901"/>
        <v>-</v>
      </c>
      <c r="HM538" s="9" t="str">
        <f t="shared" si="1901"/>
        <v>-</v>
      </c>
      <c r="HN538" s="9" t="str">
        <f t="shared" si="1901"/>
        <v>-</v>
      </c>
      <c r="HO538" s="146" t="str">
        <f t="shared" si="1901"/>
        <v>-</v>
      </c>
      <c r="HP538" s="9" t="str">
        <f t="shared" ref="HP538:PB538" si="1902">HP$5</f>
        <v>-</v>
      </c>
      <c r="HQ538" s="9" t="str">
        <f t="shared" si="1902"/>
        <v>-</v>
      </c>
      <c r="HR538" s="9" t="str">
        <f t="shared" si="1902"/>
        <v>-</v>
      </c>
      <c r="HS538" s="9">
        <f t="shared" si="1902"/>
        <v>0</v>
      </c>
      <c r="HT538" s="9" t="str">
        <f t="shared" si="1902"/>
        <v>-</v>
      </c>
      <c r="HU538" s="9" t="str">
        <f t="shared" si="1902"/>
        <v>-</v>
      </c>
      <c r="HV538" s="9" t="str">
        <f t="shared" si="1902"/>
        <v>-</v>
      </c>
      <c r="HW538" s="9" t="str">
        <f>HW$5</f>
        <v>-</v>
      </c>
      <c r="HX538" s="9" t="str">
        <f t="shared" si="1902"/>
        <v>-</v>
      </c>
      <c r="HY538" s="9" t="str">
        <f t="shared" si="1902"/>
        <v>-</v>
      </c>
      <c r="HZ538" s="9" t="str">
        <f t="shared" si="1902"/>
        <v>-</v>
      </c>
      <c r="IA538" s="9" t="str">
        <f t="shared" si="1902"/>
        <v>-</v>
      </c>
      <c r="IB538" s="9" t="str">
        <f t="shared" si="1902"/>
        <v>-</v>
      </c>
      <c r="IC538" s="9" t="str">
        <f t="shared" si="1902"/>
        <v>-</v>
      </c>
      <c r="ID538" s="9" t="str">
        <f t="shared" si="1902"/>
        <v>-</v>
      </c>
      <c r="IE538" s="9" t="str">
        <f t="shared" si="1902"/>
        <v>-</v>
      </c>
      <c r="IF538" s="9" t="str">
        <f t="shared" si="1902"/>
        <v>-</v>
      </c>
      <c r="IG538" s="9" t="str">
        <f>IG$5</f>
        <v>-</v>
      </c>
      <c r="IH538" s="9" t="str">
        <f>IH$5</f>
        <v>-</v>
      </c>
      <c r="II538" s="9" t="str">
        <f>II$5</f>
        <v>-</v>
      </c>
      <c r="IJ538" s="9" t="str">
        <f>IJ$5</f>
        <v>-</v>
      </c>
      <c r="IK538" s="9" t="str">
        <f>IK$5</f>
        <v>-</v>
      </c>
      <c r="IL538" s="9" t="str">
        <f t="shared" ref="IL538:IN538" si="1903">IL$5</f>
        <v>-</v>
      </c>
      <c r="IM538" s="9" t="str">
        <f t="shared" si="1903"/>
        <v>-</v>
      </c>
      <c r="IN538" s="9" t="str">
        <f t="shared" si="1903"/>
        <v>-</v>
      </c>
      <c r="IO538" s="9" t="str">
        <f t="shared" si="1902"/>
        <v>-</v>
      </c>
      <c r="IP538" s="9" t="str">
        <f t="shared" si="1902"/>
        <v>-</v>
      </c>
      <c r="IQ538" s="9" t="str">
        <f t="shared" si="1902"/>
        <v>-</v>
      </c>
      <c r="IR538" s="9" t="str">
        <f t="shared" si="1902"/>
        <v>-</v>
      </c>
      <c r="IS538" s="9" t="str">
        <f t="shared" si="1902"/>
        <v>-</v>
      </c>
      <c r="IT538" s="9" t="str">
        <f t="shared" si="1902"/>
        <v>-</v>
      </c>
      <c r="IU538" s="9" t="str">
        <f t="shared" si="1902"/>
        <v>-</v>
      </c>
      <c r="IV538" s="9" t="str">
        <f t="shared" ref="IV538:LY538" si="1904">IV$5</f>
        <v>-</v>
      </c>
      <c r="IW538" s="9" t="str">
        <f t="shared" si="1904"/>
        <v>-</v>
      </c>
      <c r="IX538" s="9" t="str">
        <f t="shared" si="1904"/>
        <v>-</v>
      </c>
      <c r="IY538" s="9" t="str">
        <f t="shared" si="1904"/>
        <v>-</v>
      </c>
      <c r="IZ538" s="146" t="str">
        <f t="shared" si="1904"/>
        <v>-</v>
      </c>
      <c r="JA538" s="146" t="str">
        <f t="shared" si="1904"/>
        <v>-</v>
      </c>
      <c r="JB538" s="146" t="str">
        <f t="shared" si="1904"/>
        <v>-</v>
      </c>
      <c r="JC538" s="146" t="str">
        <f t="shared" si="1904"/>
        <v>-</v>
      </c>
      <c r="JD538" s="146" t="str">
        <f t="shared" si="1904"/>
        <v>-</v>
      </c>
      <c r="JE538" s="146" t="str">
        <f t="shared" si="1904"/>
        <v>-</v>
      </c>
      <c r="JF538" s="146" t="str">
        <f t="shared" si="1904"/>
        <v>-</v>
      </c>
      <c r="JG538" s="146" t="str">
        <f t="shared" si="1904"/>
        <v>-</v>
      </c>
      <c r="JH538" s="146" t="str">
        <f t="shared" si="1904"/>
        <v>-</v>
      </c>
      <c r="JI538" s="146" t="str">
        <f t="shared" si="1904"/>
        <v>-</v>
      </c>
      <c r="JJ538" s="146" t="str">
        <f t="shared" si="1904"/>
        <v>-</v>
      </c>
      <c r="JK538" s="146" t="str">
        <f t="shared" si="1904"/>
        <v>-</v>
      </c>
      <c r="JL538" s="146" t="str">
        <f t="shared" si="1904"/>
        <v>-</v>
      </c>
      <c r="JM538" s="146" t="str">
        <f t="shared" si="1904"/>
        <v>-</v>
      </c>
      <c r="JN538" s="146" t="str">
        <f t="shared" si="1904"/>
        <v>-</v>
      </c>
      <c r="JO538" s="146" t="str">
        <f t="shared" si="1904"/>
        <v>-</v>
      </c>
      <c r="JP538" s="146" t="str">
        <f t="shared" si="1904"/>
        <v>-</v>
      </c>
      <c r="JQ538" s="146" t="str">
        <f t="shared" si="1904"/>
        <v>-</v>
      </c>
      <c r="JR538" s="146" t="str">
        <f t="shared" si="1904"/>
        <v>-</v>
      </c>
      <c r="JS538" s="146" t="str">
        <f t="shared" si="1904"/>
        <v>-</v>
      </c>
      <c r="JT538" s="146" t="str">
        <f t="shared" si="1904"/>
        <v>-</v>
      </c>
      <c r="JU538" s="146" t="str">
        <f t="shared" si="1904"/>
        <v>-</v>
      </c>
      <c r="JV538" s="146" t="str">
        <f t="shared" si="1904"/>
        <v>-</v>
      </c>
      <c r="JW538" s="146" t="str">
        <f t="shared" si="1904"/>
        <v>-</v>
      </c>
      <c r="JX538" s="146" t="str">
        <f t="shared" si="1904"/>
        <v>-</v>
      </c>
      <c r="JY538" s="146" t="str">
        <f t="shared" si="1904"/>
        <v>-</v>
      </c>
      <c r="JZ538" s="146" t="str">
        <f t="shared" si="1904"/>
        <v>-</v>
      </c>
      <c r="KA538" s="146" t="str">
        <f t="shared" si="1904"/>
        <v>-</v>
      </c>
      <c r="KB538" s="146" t="str">
        <f t="shared" si="1904"/>
        <v>-</v>
      </c>
      <c r="KC538" s="146" t="str">
        <f t="shared" si="1904"/>
        <v>-</v>
      </c>
      <c r="KD538" s="146" t="str">
        <f t="shared" si="1904"/>
        <v>-</v>
      </c>
      <c r="KE538" s="146" t="str">
        <f t="shared" si="1904"/>
        <v>-</v>
      </c>
      <c r="KF538" s="146" t="str">
        <f t="shared" si="1904"/>
        <v>-</v>
      </c>
      <c r="KG538" s="146" t="str">
        <f t="shared" si="1904"/>
        <v>-</v>
      </c>
      <c r="KH538" s="146" t="str">
        <f t="shared" si="1904"/>
        <v>-</v>
      </c>
      <c r="KI538" s="146" t="str">
        <f t="shared" si="1904"/>
        <v>-</v>
      </c>
      <c r="KJ538" s="146" t="str">
        <f t="shared" si="1904"/>
        <v>-</v>
      </c>
      <c r="KK538" s="146" t="str">
        <f t="shared" si="1904"/>
        <v>-</v>
      </c>
      <c r="KL538" s="146" t="str">
        <f t="shared" si="1904"/>
        <v>-</v>
      </c>
      <c r="KM538" s="146" t="str">
        <f t="shared" si="1904"/>
        <v>-</v>
      </c>
      <c r="KN538" s="146" t="str">
        <f t="shared" si="1904"/>
        <v>-</v>
      </c>
      <c r="KO538" s="146" t="str">
        <f t="shared" si="1904"/>
        <v>-</v>
      </c>
      <c r="KP538" s="146" t="str">
        <f t="shared" si="1904"/>
        <v>-</v>
      </c>
      <c r="KQ538" s="146" t="str">
        <f t="shared" si="1904"/>
        <v>-</v>
      </c>
      <c r="KR538" s="146" t="str">
        <f t="shared" si="1904"/>
        <v>-</v>
      </c>
      <c r="KS538" s="146" t="str">
        <f t="shared" si="1904"/>
        <v>-</v>
      </c>
      <c r="KT538" s="146" t="str">
        <f t="shared" si="1904"/>
        <v>-</v>
      </c>
      <c r="KU538" s="146" t="str">
        <f t="shared" si="1904"/>
        <v>-</v>
      </c>
      <c r="KV538" s="146" t="str">
        <f t="shared" si="1904"/>
        <v>-</v>
      </c>
      <c r="KW538" s="146" t="str">
        <f t="shared" si="1904"/>
        <v>-</v>
      </c>
      <c r="KX538" s="146" t="str">
        <f t="shared" si="1904"/>
        <v>-</v>
      </c>
      <c r="KY538" s="146" t="str">
        <f t="shared" si="1904"/>
        <v>-</v>
      </c>
      <c r="KZ538" s="146" t="str">
        <f t="shared" si="1904"/>
        <v>-</v>
      </c>
      <c r="LA538" s="146" t="str">
        <f t="shared" si="1904"/>
        <v>-</v>
      </c>
      <c r="LB538" s="146" t="str">
        <f t="shared" si="1904"/>
        <v>-</v>
      </c>
      <c r="LC538" s="146" t="str">
        <f t="shared" si="1904"/>
        <v>-</v>
      </c>
      <c r="LD538" s="146" t="str">
        <f t="shared" si="1904"/>
        <v>-</v>
      </c>
      <c r="LE538" s="146" t="str">
        <f t="shared" si="1904"/>
        <v>-</v>
      </c>
      <c r="LF538" s="146" t="str">
        <f t="shared" si="1904"/>
        <v>-</v>
      </c>
      <c r="LG538" s="146" t="str">
        <f t="shared" si="1904"/>
        <v>-</v>
      </c>
      <c r="LH538" s="146" t="str">
        <f t="shared" si="1904"/>
        <v>-</v>
      </c>
      <c r="LI538" s="146" t="str">
        <f t="shared" si="1904"/>
        <v>-</v>
      </c>
      <c r="LJ538" s="146" t="str">
        <f t="shared" si="1904"/>
        <v>-</v>
      </c>
      <c r="LK538" s="146" t="str">
        <f t="shared" si="1904"/>
        <v>-</v>
      </c>
      <c r="LL538" s="146" t="str">
        <f t="shared" si="1904"/>
        <v>-</v>
      </c>
      <c r="LM538" s="146" t="str">
        <f t="shared" si="1904"/>
        <v>-</v>
      </c>
      <c r="LN538" s="146" t="str">
        <f t="shared" si="1904"/>
        <v>-</v>
      </c>
      <c r="LO538" s="146" t="str">
        <f t="shared" si="1904"/>
        <v>-</v>
      </c>
      <c r="LP538" s="146" t="str">
        <f t="shared" si="1904"/>
        <v>-</v>
      </c>
      <c r="LQ538" s="146" t="str">
        <f t="shared" si="1904"/>
        <v>-</v>
      </c>
      <c r="LR538" s="146" t="str">
        <f t="shared" si="1904"/>
        <v>-</v>
      </c>
      <c r="LS538" s="146" t="str">
        <f t="shared" si="1904"/>
        <v>-</v>
      </c>
      <c r="LT538" s="146" t="str">
        <f t="shared" si="1904"/>
        <v>-</v>
      </c>
      <c r="LU538" s="146" t="str">
        <f t="shared" si="1904"/>
        <v>-</v>
      </c>
      <c r="LV538" s="146" t="str">
        <f t="shared" si="1904"/>
        <v>-</v>
      </c>
      <c r="LW538" s="146" t="str">
        <f t="shared" si="1904"/>
        <v>-</v>
      </c>
      <c r="LX538" s="146" t="str">
        <f t="shared" si="1904"/>
        <v>-</v>
      </c>
      <c r="LY538" s="146">
        <f t="shared" si="1904"/>
        <v>0</v>
      </c>
      <c r="LZ538" s="9" t="str">
        <f t="shared" si="1902"/>
        <v>-</v>
      </c>
      <c r="MA538" s="146" t="str">
        <f t="shared" si="1902"/>
        <v>-</v>
      </c>
      <c r="MB538" s="146">
        <f t="shared" si="1902"/>
        <v>1</v>
      </c>
      <c r="MC538" s="9">
        <f t="shared" si="1902"/>
        <v>0</v>
      </c>
      <c r="MD538" s="9">
        <f t="shared" si="1902"/>
        <v>1</v>
      </c>
      <c r="ME538" s="9">
        <f t="shared" si="1902"/>
        <v>1</v>
      </c>
      <c r="MF538" s="9">
        <f t="shared" si="1902"/>
        <v>0</v>
      </c>
      <c r="MG538" s="9" t="str">
        <f t="shared" si="1902"/>
        <v>-</v>
      </c>
      <c r="MH538" s="9" t="str">
        <f t="shared" si="1902"/>
        <v>-</v>
      </c>
      <c r="MI538" s="9" t="str">
        <f t="shared" si="1902"/>
        <v>-</v>
      </c>
      <c r="MJ538" s="9" t="str">
        <f t="shared" si="1902"/>
        <v>-</v>
      </c>
      <c r="MK538" s="9">
        <f t="shared" si="1902"/>
        <v>1</v>
      </c>
      <c r="ML538" s="9">
        <f t="shared" si="1902"/>
        <v>1</v>
      </c>
      <c r="MM538" s="9">
        <f t="shared" si="1902"/>
        <v>1</v>
      </c>
      <c r="MN538" s="146">
        <f t="shared" si="1902"/>
        <v>1</v>
      </c>
      <c r="MO538" s="146">
        <f t="shared" si="1902"/>
        <v>1</v>
      </c>
      <c r="MP538" s="9">
        <f t="shared" si="1902"/>
        <v>1</v>
      </c>
      <c r="MQ538" s="146">
        <f>MQ$5</f>
        <v>0</v>
      </c>
      <c r="MR538" s="9">
        <f t="shared" si="1902"/>
        <v>1</v>
      </c>
      <c r="MS538" s="146">
        <f t="shared" si="1902"/>
        <v>1</v>
      </c>
      <c r="MT538" s="9">
        <f t="shared" si="1902"/>
        <v>1</v>
      </c>
      <c r="MU538" s="9">
        <f t="shared" si="1902"/>
        <v>1</v>
      </c>
      <c r="MV538" s="146">
        <f t="shared" si="1902"/>
        <v>1</v>
      </c>
      <c r="MW538" s="146">
        <f t="shared" si="1902"/>
        <v>1</v>
      </c>
      <c r="MX538" s="9">
        <f t="shared" si="1902"/>
        <v>1</v>
      </c>
      <c r="MY538" s="146">
        <f t="shared" si="1902"/>
        <v>1</v>
      </c>
      <c r="MZ538" s="146">
        <f t="shared" si="1902"/>
        <v>1</v>
      </c>
      <c r="NA538" s="146">
        <f t="shared" si="1902"/>
        <v>1</v>
      </c>
      <c r="NB538" s="146">
        <f t="shared" si="1902"/>
        <v>1</v>
      </c>
      <c r="NC538" s="146">
        <f t="shared" si="1902"/>
        <v>1</v>
      </c>
      <c r="ND538" s="146">
        <f t="shared" si="1902"/>
        <v>1</v>
      </c>
      <c r="NE538" s="146">
        <f t="shared" si="1902"/>
        <v>1</v>
      </c>
      <c r="NF538" s="146">
        <f t="shared" si="1902"/>
        <v>1</v>
      </c>
      <c r="NG538" s="146">
        <f t="shared" si="1902"/>
        <v>1</v>
      </c>
      <c r="NH538" s="146">
        <f t="shared" si="1902"/>
        <v>1</v>
      </c>
      <c r="NI538" s="146">
        <f t="shared" si="1902"/>
        <v>1</v>
      </c>
      <c r="NJ538" s="146">
        <f t="shared" si="1902"/>
        <v>1</v>
      </c>
      <c r="NK538" s="146">
        <f t="shared" si="1902"/>
        <v>1</v>
      </c>
      <c r="NL538" s="146">
        <f t="shared" si="1902"/>
        <v>1</v>
      </c>
      <c r="NM538" s="146">
        <f t="shared" si="1902"/>
        <v>1</v>
      </c>
      <c r="NN538" s="146">
        <f t="shared" si="1902"/>
        <v>1</v>
      </c>
      <c r="NO538" s="146">
        <f t="shared" si="1902"/>
        <v>1</v>
      </c>
      <c r="NP538" s="146">
        <f t="shared" si="1902"/>
        <v>1</v>
      </c>
      <c r="NQ538" s="146">
        <f t="shared" si="1902"/>
        <v>1</v>
      </c>
      <c r="NR538" s="146">
        <f t="shared" si="1902"/>
        <v>1</v>
      </c>
      <c r="NS538" s="146">
        <f t="shared" si="1902"/>
        <v>1</v>
      </c>
      <c r="NT538" s="146">
        <f t="shared" si="1902"/>
        <v>1</v>
      </c>
      <c r="NU538" s="146">
        <f t="shared" si="1902"/>
        <v>1</v>
      </c>
      <c r="NV538" s="146">
        <f t="shared" si="1902"/>
        <v>1</v>
      </c>
      <c r="NW538" s="146">
        <f t="shared" si="1902"/>
        <v>1</v>
      </c>
      <c r="NX538" s="146">
        <f t="shared" si="1902"/>
        <v>1</v>
      </c>
      <c r="NY538" s="146">
        <f t="shared" si="1902"/>
        <v>1</v>
      </c>
      <c r="NZ538" s="146">
        <f t="shared" si="1902"/>
        <v>1</v>
      </c>
      <c r="OA538" s="146">
        <f t="shared" si="1902"/>
        <v>1</v>
      </c>
      <c r="OB538" s="146">
        <f t="shared" si="1902"/>
        <v>1</v>
      </c>
      <c r="OC538" s="146">
        <f t="shared" si="1902"/>
        <v>1</v>
      </c>
      <c r="OD538" s="146">
        <f t="shared" si="1902"/>
        <v>1</v>
      </c>
      <c r="OE538" s="146">
        <f t="shared" si="1902"/>
        <v>1</v>
      </c>
      <c r="OF538" s="146">
        <f t="shared" si="1902"/>
        <v>1</v>
      </c>
      <c r="OG538" s="146">
        <f t="shared" si="1902"/>
        <v>1</v>
      </c>
      <c r="OH538" s="146">
        <f t="shared" si="1902"/>
        <v>1</v>
      </c>
      <c r="OI538" s="146">
        <f t="shared" si="1902"/>
        <v>1</v>
      </c>
      <c r="OJ538" s="146">
        <f t="shared" si="1902"/>
        <v>1</v>
      </c>
      <c r="OK538" s="146">
        <f t="shared" si="1902"/>
        <v>1</v>
      </c>
      <c r="OL538" s="146">
        <f t="shared" si="1902"/>
        <v>1</v>
      </c>
      <c r="OM538" s="146">
        <f t="shared" si="1902"/>
        <v>1</v>
      </c>
      <c r="ON538" s="146">
        <f t="shared" si="1902"/>
        <v>1</v>
      </c>
      <c r="OO538" s="146">
        <f t="shared" si="1902"/>
        <v>1</v>
      </c>
      <c r="OP538" s="146">
        <f t="shared" si="1902"/>
        <v>1</v>
      </c>
      <c r="OQ538" s="146">
        <f t="shared" si="1902"/>
        <v>1</v>
      </c>
      <c r="OR538" s="146">
        <f t="shared" si="1902"/>
        <v>1</v>
      </c>
      <c r="OS538" s="146">
        <f t="shared" si="1902"/>
        <v>1</v>
      </c>
      <c r="OT538" s="146">
        <f t="shared" si="1902"/>
        <v>1</v>
      </c>
      <c r="OU538" s="146">
        <f t="shared" si="1902"/>
        <v>1</v>
      </c>
      <c r="OV538" s="9">
        <f t="shared" si="1902"/>
        <v>1</v>
      </c>
      <c r="OW538" s="146" t="str">
        <f t="shared" si="1902"/>
        <v>-</v>
      </c>
      <c r="OX538" s="146" t="str">
        <f t="shared" si="1902"/>
        <v>-</v>
      </c>
      <c r="OY538" s="146" t="str">
        <f t="shared" si="1902"/>
        <v>-</v>
      </c>
      <c r="OZ538" s="146" t="str">
        <f t="shared" si="1902"/>
        <v>-</v>
      </c>
      <c r="PA538" s="146" t="str">
        <f t="shared" si="1902"/>
        <v>-</v>
      </c>
      <c r="PB538" s="9">
        <f t="shared" si="1902"/>
        <v>1</v>
      </c>
      <c r="PC538" s="27">
        <v>0</v>
      </c>
    </row>
    <row r="539" spans="1:419">
      <c r="AE539" s="132"/>
    </row>
  </sheetData>
  <autoFilter ref="A4:PC539" xr:uid="{A5DE918E-332D-4563-9BCB-E13ECBAD8AE1}"/>
  <phoneticPr fontId="4" type="noConversion"/>
  <conditionalFormatting sqref="H23:AC23 H68:AC68 H17:AC17">
    <cfRule type="expression" dxfId="287" priority="765">
      <formula>(H17&lt;&gt;H$15)</formula>
    </cfRule>
  </conditionalFormatting>
  <conditionalFormatting sqref="E536:G1048576 E421:G421 E217 G156:G161 E165:G165 G174:G175 E336:E420 E69:E161 E66:G66 E1:G46 F47:G47 E47:E55 G278:G334 E319:E334">
    <cfRule type="cellIs" dxfId="286" priority="783" stopIfTrue="1" operator="equal">
      <formula>TRUE</formula>
    </cfRule>
  </conditionalFormatting>
  <conditionalFormatting sqref="A1:C1 E1:JH1 JS1:XFD1">
    <cfRule type="cellIs" dxfId="285" priority="784" stopIfTrue="1" operator="equal">
      <formula>"sam"</formula>
    </cfRule>
    <cfRule type="cellIs" dxfId="284" priority="785" stopIfTrue="1" operator="equal">
      <formula>"sap"</formula>
    </cfRule>
    <cfRule type="cellIs" dxfId="283" priority="786" stopIfTrue="1" operator="equal">
      <formula>"saa"</formula>
    </cfRule>
    <cfRule type="cellIs" dxfId="282" priority="787" stopIfTrue="1" operator="equal">
      <formula>"sar"</formula>
    </cfRule>
    <cfRule type="cellIs" dxfId="281" priority="788" stopIfTrue="1" operator="equal">
      <formula>"sat"</formula>
    </cfRule>
    <cfRule type="cellIs" dxfId="280" priority="823" stopIfTrue="1" operator="equal">
      <formula>"sav"</formula>
    </cfRule>
  </conditionalFormatting>
  <conditionalFormatting sqref="F217:G217 E67:G68 F69:G69 F76 F83 F90 F97 F104 F118 F125 F132 F139 F146 F153 F160 F111">
    <cfRule type="cellIs" dxfId="279" priority="567" stopIfTrue="1" operator="equal">
      <formula>TRUE</formula>
    </cfRule>
  </conditionalFormatting>
  <conditionalFormatting sqref="F389:G390 F401 G391:G420">
    <cfRule type="cellIs" dxfId="278" priority="543" stopIfTrue="1" operator="equal">
      <formula>TRUE</formula>
    </cfRule>
  </conditionalFormatting>
  <conditionalFormatting sqref="H390:AC390">
    <cfRule type="expression" dxfId="277" priority="542">
      <formula>(H390&lt;&gt;H$15)</formula>
    </cfRule>
  </conditionalFormatting>
  <conditionalFormatting sqref="F391:F394">
    <cfRule type="cellIs" dxfId="276" priority="541" stopIfTrue="1" operator="equal">
      <formula>TRUE</formula>
    </cfRule>
  </conditionalFormatting>
  <conditionalFormatting sqref="F402:F404">
    <cfRule type="cellIs" dxfId="275" priority="540" stopIfTrue="1" operator="equal">
      <formula>TRUE</formula>
    </cfRule>
  </conditionalFormatting>
  <conditionalFormatting sqref="F411">
    <cfRule type="cellIs" dxfId="274" priority="539" stopIfTrue="1" operator="equal">
      <formula>TRUE</formula>
    </cfRule>
  </conditionalFormatting>
  <conditionalFormatting sqref="F412:F414">
    <cfRule type="cellIs" dxfId="273" priority="538" stopIfTrue="1" operator="equal">
      <formula>TRUE</formula>
    </cfRule>
  </conditionalFormatting>
  <conditionalFormatting sqref="E454:G454">
    <cfRule type="cellIs" dxfId="272" priority="537" stopIfTrue="1" operator="equal">
      <formula>TRUE</formula>
    </cfRule>
  </conditionalFormatting>
  <conditionalFormatting sqref="H423:AC423">
    <cfRule type="expression" dxfId="271" priority="535">
      <formula>(H423&lt;&gt;H$15)</formula>
    </cfRule>
  </conditionalFormatting>
  <conditionalFormatting sqref="E422:G423 F424:G424">
    <cfRule type="cellIs" dxfId="270" priority="536" stopIfTrue="1" operator="equal">
      <formula>TRUE</formula>
    </cfRule>
  </conditionalFormatting>
  <conditionalFormatting sqref="E487:G487">
    <cfRule type="cellIs" dxfId="269" priority="530" stopIfTrue="1" operator="equal">
      <formula>TRUE</formula>
    </cfRule>
  </conditionalFormatting>
  <conditionalFormatting sqref="H456:AC456">
    <cfRule type="expression" dxfId="268" priority="528">
      <formula>(H456&lt;&gt;H$15)</formula>
    </cfRule>
  </conditionalFormatting>
  <conditionalFormatting sqref="E455:G456 F457:G457">
    <cfRule type="cellIs" dxfId="267" priority="529" stopIfTrue="1" operator="equal">
      <formula>TRUE</formula>
    </cfRule>
  </conditionalFormatting>
  <conditionalFormatting sqref="F395:F396">
    <cfRule type="cellIs" dxfId="266" priority="520" stopIfTrue="1" operator="equal">
      <formula>TRUE</formula>
    </cfRule>
  </conditionalFormatting>
  <conditionalFormatting sqref="F397:F398">
    <cfRule type="cellIs" dxfId="265" priority="518" stopIfTrue="1" operator="equal">
      <formula>TRUE</formula>
    </cfRule>
  </conditionalFormatting>
  <conditionalFormatting sqref="F399:F400">
    <cfRule type="cellIs" dxfId="264" priority="516" stopIfTrue="1" operator="equal">
      <formula>TRUE</formula>
    </cfRule>
  </conditionalFormatting>
  <conditionalFormatting sqref="F405:F406">
    <cfRule type="cellIs" dxfId="263" priority="514" stopIfTrue="1" operator="equal">
      <formula>TRUE</formula>
    </cfRule>
  </conditionalFormatting>
  <conditionalFormatting sqref="F407:F408">
    <cfRule type="cellIs" dxfId="262" priority="512" stopIfTrue="1" operator="equal">
      <formula>TRUE</formula>
    </cfRule>
  </conditionalFormatting>
  <conditionalFormatting sqref="F409:F410">
    <cfRule type="cellIs" dxfId="261" priority="510" stopIfTrue="1" operator="equal">
      <formula>TRUE</formula>
    </cfRule>
  </conditionalFormatting>
  <conditionalFormatting sqref="F415:F416">
    <cfRule type="cellIs" dxfId="260" priority="508" stopIfTrue="1" operator="equal">
      <formula>TRUE</formula>
    </cfRule>
  </conditionalFormatting>
  <conditionalFormatting sqref="F417:F418">
    <cfRule type="cellIs" dxfId="259" priority="506" stopIfTrue="1" operator="equal">
      <formula>TRUE</formula>
    </cfRule>
  </conditionalFormatting>
  <conditionalFormatting sqref="F419:F420">
    <cfRule type="cellIs" dxfId="258" priority="504" stopIfTrue="1" operator="equal">
      <formula>TRUE</formula>
    </cfRule>
  </conditionalFormatting>
  <conditionalFormatting sqref="F434 G425:G453">
    <cfRule type="cellIs" dxfId="257" priority="503" stopIfTrue="1" operator="equal">
      <formula>TRUE</formula>
    </cfRule>
  </conditionalFormatting>
  <conditionalFormatting sqref="F425:F427">
    <cfRule type="cellIs" dxfId="256" priority="502" stopIfTrue="1" operator="equal">
      <formula>TRUE</formula>
    </cfRule>
  </conditionalFormatting>
  <conditionalFormatting sqref="F435:F437">
    <cfRule type="cellIs" dxfId="255" priority="501" stopIfTrue="1" operator="equal">
      <formula>TRUE</formula>
    </cfRule>
  </conditionalFormatting>
  <conditionalFormatting sqref="F444">
    <cfRule type="cellIs" dxfId="254" priority="500" stopIfTrue="1" operator="equal">
      <formula>TRUE</formula>
    </cfRule>
  </conditionalFormatting>
  <conditionalFormatting sqref="F445:F447">
    <cfRule type="cellIs" dxfId="253" priority="499" stopIfTrue="1" operator="equal">
      <formula>TRUE</formula>
    </cfRule>
  </conditionalFormatting>
  <conditionalFormatting sqref="F428:F429">
    <cfRule type="cellIs" dxfId="252" priority="497" stopIfTrue="1" operator="equal">
      <formula>TRUE</formula>
    </cfRule>
  </conditionalFormatting>
  <conditionalFormatting sqref="F430:F431">
    <cfRule type="cellIs" dxfId="251" priority="495" stopIfTrue="1" operator="equal">
      <formula>TRUE</formula>
    </cfRule>
  </conditionalFormatting>
  <conditionalFormatting sqref="F432:F433">
    <cfRule type="cellIs" dxfId="250" priority="493" stopIfTrue="1" operator="equal">
      <formula>TRUE</formula>
    </cfRule>
  </conditionalFormatting>
  <conditionalFormatting sqref="F438:F439">
    <cfRule type="cellIs" dxfId="249" priority="491" stopIfTrue="1" operator="equal">
      <formula>TRUE</formula>
    </cfRule>
  </conditionalFormatting>
  <conditionalFormatting sqref="F440:F441">
    <cfRule type="cellIs" dxfId="248" priority="489" stopIfTrue="1" operator="equal">
      <formula>TRUE</formula>
    </cfRule>
  </conditionalFormatting>
  <conditionalFormatting sqref="F442:F443">
    <cfRule type="cellIs" dxfId="247" priority="487" stopIfTrue="1" operator="equal">
      <formula>TRUE</formula>
    </cfRule>
  </conditionalFormatting>
  <conditionalFormatting sqref="F448:F449">
    <cfRule type="cellIs" dxfId="246" priority="485" stopIfTrue="1" operator="equal">
      <formula>TRUE</formula>
    </cfRule>
  </conditionalFormatting>
  <conditionalFormatting sqref="F450:F451">
    <cfRule type="cellIs" dxfId="245" priority="483" stopIfTrue="1" operator="equal">
      <formula>TRUE</formula>
    </cfRule>
  </conditionalFormatting>
  <conditionalFormatting sqref="F452:F453">
    <cfRule type="cellIs" dxfId="244" priority="481" stopIfTrue="1" operator="equal">
      <formula>TRUE</formula>
    </cfRule>
  </conditionalFormatting>
  <conditionalFormatting sqref="F467 G458:G486">
    <cfRule type="cellIs" dxfId="243" priority="480" stopIfTrue="1" operator="equal">
      <formula>TRUE</formula>
    </cfRule>
  </conditionalFormatting>
  <conditionalFormatting sqref="F458:F460">
    <cfRule type="cellIs" dxfId="242" priority="479" stopIfTrue="1" operator="equal">
      <formula>TRUE</formula>
    </cfRule>
  </conditionalFormatting>
  <conditionalFormatting sqref="F468:F470">
    <cfRule type="cellIs" dxfId="241" priority="478" stopIfTrue="1" operator="equal">
      <formula>TRUE</formula>
    </cfRule>
  </conditionalFormatting>
  <conditionalFormatting sqref="F477">
    <cfRule type="cellIs" dxfId="240" priority="477" stopIfTrue="1" operator="equal">
      <formula>TRUE</formula>
    </cfRule>
  </conditionalFormatting>
  <conditionalFormatting sqref="F478:F480">
    <cfRule type="cellIs" dxfId="239" priority="476" stopIfTrue="1" operator="equal">
      <formula>TRUE</formula>
    </cfRule>
  </conditionalFormatting>
  <conditionalFormatting sqref="F461:F462">
    <cfRule type="cellIs" dxfId="238" priority="474" stopIfTrue="1" operator="equal">
      <formula>TRUE</formula>
    </cfRule>
  </conditionalFormatting>
  <conditionalFormatting sqref="F463:F464">
    <cfRule type="cellIs" dxfId="237" priority="472" stopIfTrue="1" operator="equal">
      <formula>TRUE</formula>
    </cfRule>
  </conditionalFormatting>
  <conditionalFormatting sqref="F465:F466">
    <cfRule type="cellIs" dxfId="236" priority="470" stopIfTrue="1" operator="equal">
      <formula>TRUE</formula>
    </cfRule>
  </conditionalFormatting>
  <conditionalFormatting sqref="F471:F472">
    <cfRule type="cellIs" dxfId="235" priority="468" stopIfTrue="1" operator="equal">
      <formula>TRUE</formula>
    </cfRule>
  </conditionalFormatting>
  <conditionalFormatting sqref="F473:F474">
    <cfRule type="cellIs" dxfId="234" priority="466" stopIfTrue="1" operator="equal">
      <formula>TRUE</formula>
    </cfRule>
  </conditionalFormatting>
  <conditionalFormatting sqref="F475:F476">
    <cfRule type="cellIs" dxfId="233" priority="464" stopIfTrue="1" operator="equal">
      <formula>TRUE</formula>
    </cfRule>
  </conditionalFormatting>
  <conditionalFormatting sqref="F481:F482">
    <cfRule type="cellIs" dxfId="232" priority="462" stopIfTrue="1" operator="equal">
      <formula>TRUE</formula>
    </cfRule>
  </conditionalFormatting>
  <conditionalFormatting sqref="F483:F484">
    <cfRule type="cellIs" dxfId="231" priority="460" stopIfTrue="1" operator="equal">
      <formula>TRUE</formula>
    </cfRule>
  </conditionalFormatting>
  <conditionalFormatting sqref="F485:F486">
    <cfRule type="cellIs" dxfId="230" priority="458" stopIfTrue="1" operator="equal">
      <formula>TRUE</formula>
    </cfRule>
  </conditionalFormatting>
  <conditionalFormatting sqref="E457:E486 E424:E453">
    <cfRule type="cellIs" dxfId="229" priority="457" stopIfTrue="1" operator="equal">
      <formula>TRUE</formula>
    </cfRule>
  </conditionalFormatting>
  <conditionalFormatting sqref="F343:G343 F336:G338 F339 F342 G339:G342">
    <cfRule type="cellIs" dxfId="228" priority="452" stopIfTrue="1" operator="equal">
      <formula>TRUE</formula>
    </cfRule>
  </conditionalFormatting>
  <conditionalFormatting sqref="H337:AC337">
    <cfRule type="expression" dxfId="227" priority="451">
      <formula>(H337&lt;&gt;H$15)</formula>
    </cfRule>
  </conditionalFormatting>
  <conditionalFormatting sqref="F340:F341">
    <cfRule type="cellIs" dxfId="226" priority="450" stopIfTrue="1" operator="equal">
      <formula>TRUE</formula>
    </cfRule>
  </conditionalFormatting>
  <conditionalFormatting sqref="E535:G535">
    <cfRule type="cellIs" dxfId="225" priority="449" stopIfTrue="1" operator="equal">
      <formula>TRUE</formula>
    </cfRule>
  </conditionalFormatting>
  <conditionalFormatting sqref="H489:AC489">
    <cfRule type="expression" dxfId="224" priority="447">
      <formula>(H489&lt;&gt;H$15)</formula>
    </cfRule>
  </conditionalFormatting>
  <conditionalFormatting sqref="E488:G489 F490:G490">
    <cfRule type="cellIs" dxfId="223" priority="448" stopIfTrue="1" operator="equal">
      <formula>TRUE</formula>
    </cfRule>
  </conditionalFormatting>
  <conditionalFormatting sqref="F505 G491 G493:G494 G496:G497 G499:G500 G502:G503 G505:G506 G508:G509 G511:G512 G514:G515 G517:G518 G520:G521 G523:G524 G526:G527 G529:G530 G532:G533">
    <cfRule type="cellIs" dxfId="222" priority="446" stopIfTrue="1" operator="equal">
      <formula>TRUE</formula>
    </cfRule>
  </conditionalFormatting>
  <conditionalFormatting sqref="F491 F493:F494">
    <cfRule type="cellIs" dxfId="221" priority="445" stopIfTrue="1" operator="equal">
      <formula>TRUE</formula>
    </cfRule>
  </conditionalFormatting>
  <conditionalFormatting sqref="F506 F508:F509">
    <cfRule type="cellIs" dxfId="220" priority="444" stopIfTrue="1" operator="equal">
      <formula>TRUE</formula>
    </cfRule>
  </conditionalFormatting>
  <conditionalFormatting sqref="F520">
    <cfRule type="cellIs" dxfId="219" priority="443" stopIfTrue="1" operator="equal">
      <formula>TRUE</formula>
    </cfRule>
  </conditionalFormatting>
  <conditionalFormatting sqref="F521 F523:F524">
    <cfRule type="cellIs" dxfId="218" priority="442" stopIfTrue="1" operator="equal">
      <formula>TRUE</formula>
    </cfRule>
  </conditionalFormatting>
  <conditionalFormatting sqref="F496:F497">
    <cfRule type="cellIs" dxfId="217" priority="441" stopIfTrue="1" operator="equal">
      <formula>TRUE</formula>
    </cfRule>
  </conditionalFormatting>
  <conditionalFormatting sqref="F499:F500">
    <cfRule type="cellIs" dxfId="216" priority="440" stopIfTrue="1" operator="equal">
      <formula>TRUE</formula>
    </cfRule>
  </conditionalFormatting>
  <conditionalFormatting sqref="F502:F503">
    <cfRule type="cellIs" dxfId="215" priority="439" stopIfTrue="1" operator="equal">
      <formula>TRUE</formula>
    </cfRule>
  </conditionalFormatting>
  <conditionalFormatting sqref="F511:F512">
    <cfRule type="cellIs" dxfId="214" priority="438" stopIfTrue="1" operator="equal">
      <formula>TRUE</formula>
    </cfRule>
  </conditionalFormatting>
  <conditionalFormatting sqref="F514:F515">
    <cfRule type="cellIs" dxfId="213" priority="437" stopIfTrue="1" operator="equal">
      <formula>TRUE</formula>
    </cfRule>
  </conditionalFormatting>
  <conditionalFormatting sqref="F517:F518">
    <cfRule type="cellIs" dxfId="212" priority="436" stopIfTrue="1" operator="equal">
      <formula>TRUE</formula>
    </cfRule>
  </conditionalFormatting>
  <conditionalFormatting sqref="F526:F527">
    <cfRule type="cellIs" dxfId="211" priority="435" stopIfTrue="1" operator="equal">
      <formula>TRUE</formula>
    </cfRule>
  </conditionalFormatting>
  <conditionalFormatting sqref="F529:F530">
    <cfRule type="cellIs" dxfId="210" priority="434" stopIfTrue="1" operator="equal">
      <formula>TRUE</formula>
    </cfRule>
  </conditionalFormatting>
  <conditionalFormatting sqref="F532:F533">
    <cfRule type="cellIs" dxfId="209" priority="433" stopIfTrue="1" operator="equal">
      <formula>TRUE</formula>
    </cfRule>
  </conditionalFormatting>
  <conditionalFormatting sqref="E490:E491 E493:E494 E496:E497 E499:E500 E502:E503 E505:E506 E508:E509 E511:E512 E514:E515 E517:E518 E520:E521 E523:E524 E526:E527 E529:E530 E532:E533">
    <cfRule type="cellIs" dxfId="208" priority="432" stopIfTrue="1" operator="equal">
      <formula>TRUE</formula>
    </cfRule>
  </conditionalFormatting>
  <conditionalFormatting sqref="G492">
    <cfRule type="cellIs" dxfId="207" priority="431" stopIfTrue="1" operator="equal">
      <formula>TRUE</formula>
    </cfRule>
  </conditionalFormatting>
  <conditionalFormatting sqref="F492">
    <cfRule type="cellIs" dxfId="206" priority="430" stopIfTrue="1" operator="equal">
      <formula>TRUE</formula>
    </cfRule>
  </conditionalFormatting>
  <conditionalFormatting sqref="E492">
    <cfRule type="cellIs" dxfId="205" priority="429" stopIfTrue="1" operator="equal">
      <formula>TRUE</formula>
    </cfRule>
  </conditionalFormatting>
  <conditionalFormatting sqref="G495">
    <cfRule type="cellIs" dxfId="204" priority="428" stopIfTrue="1" operator="equal">
      <formula>TRUE</formula>
    </cfRule>
  </conditionalFormatting>
  <conditionalFormatting sqref="F495">
    <cfRule type="cellIs" dxfId="203" priority="427" stopIfTrue="1" operator="equal">
      <formula>TRUE</formula>
    </cfRule>
  </conditionalFormatting>
  <conditionalFormatting sqref="E495">
    <cfRule type="cellIs" dxfId="202" priority="426" stopIfTrue="1" operator="equal">
      <formula>TRUE</formula>
    </cfRule>
  </conditionalFormatting>
  <conditionalFormatting sqref="G498">
    <cfRule type="cellIs" dxfId="201" priority="425" stopIfTrue="1" operator="equal">
      <formula>TRUE</formula>
    </cfRule>
  </conditionalFormatting>
  <conditionalFormatting sqref="F498">
    <cfRule type="cellIs" dxfId="200" priority="424" stopIfTrue="1" operator="equal">
      <formula>TRUE</formula>
    </cfRule>
  </conditionalFormatting>
  <conditionalFormatting sqref="E498">
    <cfRule type="cellIs" dxfId="199" priority="423" stopIfTrue="1" operator="equal">
      <formula>TRUE</formula>
    </cfRule>
  </conditionalFormatting>
  <conditionalFormatting sqref="G501">
    <cfRule type="cellIs" dxfId="198" priority="422" stopIfTrue="1" operator="equal">
      <formula>TRUE</formula>
    </cfRule>
  </conditionalFormatting>
  <conditionalFormatting sqref="F501">
    <cfRule type="cellIs" dxfId="197" priority="421" stopIfTrue="1" operator="equal">
      <formula>TRUE</formula>
    </cfRule>
  </conditionalFormatting>
  <conditionalFormatting sqref="E501">
    <cfRule type="cellIs" dxfId="196" priority="420" stopIfTrue="1" operator="equal">
      <formula>TRUE</formula>
    </cfRule>
  </conditionalFormatting>
  <conditionalFormatting sqref="G504">
    <cfRule type="cellIs" dxfId="195" priority="419" stopIfTrue="1" operator="equal">
      <formula>TRUE</formula>
    </cfRule>
  </conditionalFormatting>
  <conditionalFormatting sqref="F504">
    <cfRule type="cellIs" dxfId="194" priority="418" stopIfTrue="1" operator="equal">
      <formula>TRUE</formula>
    </cfRule>
  </conditionalFormatting>
  <conditionalFormatting sqref="E504">
    <cfRule type="cellIs" dxfId="193" priority="417" stopIfTrue="1" operator="equal">
      <formula>TRUE</formula>
    </cfRule>
  </conditionalFormatting>
  <conditionalFormatting sqref="G507">
    <cfRule type="cellIs" dxfId="192" priority="416" stopIfTrue="1" operator="equal">
      <formula>TRUE</formula>
    </cfRule>
  </conditionalFormatting>
  <conditionalFormatting sqref="F507">
    <cfRule type="cellIs" dxfId="191" priority="415" stopIfTrue="1" operator="equal">
      <formula>TRUE</formula>
    </cfRule>
  </conditionalFormatting>
  <conditionalFormatting sqref="E507">
    <cfRule type="cellIs" dxfId="190" priority="414" stopIfTrue="1" operator="equal">
      <formula>TRUE</formula>
    </cfRule>
  </conditionalFormatting>
  <conditionalFormatting sqref="G510">
    <cfRule type="cellIs" dxfId="189" priority="413" stopIfTrue="1" operator="equal">
      <formula>TRUE</formula>
    </cfRule>
  </conditionalFormatting>
  <conditionalFormatting sqref="F510">
    <cfRule type="cellIs" dxfId="188" priority="412" stopIfTrue="1" operator="equal">
      <formula>TRUE</formula>
    </cfRule>
  </conditionalFormatting>
  <conditionalFormatting sqref="E510">
    <cfRule type="cellIs" dxfId="187" priority="411" stopIfTrue="1" operator="equal">
      <formula>TRUE</formula>
    </cfRule>
  </conditionalFormatting>
  <conditionalFormatting sqref="G513">
    <cfRule type="cellIs" dxfId="186" priority="410" stopIfTrue="1" operator="equal">
      <formula>TRUE</formula>
    </cfRule>
  </conditionalFormatting>
  <conditionalFormatting sqref="F513">
    <cfRule type="cellIs" dxfId="185" priority="409" stopIfTrue="1" operator="equal">
      <formula>TRUE</formula>
    </cfRule>
  </conditionalFormatting>
  <conditionalFormatting sqref="E513">
    <cfRule type="cellIs" dxfId="184" priority="408" stopIfTrue="1" operator="equal">
      <formula>TRUE</formula>
    </cfRule>
  </conditionalFormatting>
  <conditionalFormatting sqref="G516">
    <cfRule type="cellIs" dxfId="183" priority="407" stopIfTrue="1" operator="equal">
      <formula>TRUE</formula>
    </cfRule>
  </conditionalFormatting>
  <conditionalFormatting sqref="F516">
    <cfRule type="cellIs" dxfId="182" priority="406" stopIfTrue="1" operator="equal">
      <formula>TRUE</formula>
    </cfRule>
  </conditionalFormatting>
  <conditionalFormatting sqref="E516">
    <cfRule type="cellIs" dxfId="181" priority="405" stopIfTrue="1" operator="equal">
      <formula>TRUE</formula>
    </cfRule>
  </conditionalFormatting>
  <conditionalFormatting sqref="G519">
    <cfRule type="cellIs" dxfId="180" priority="404" stopIfTrue="1" operator="equal">
      <formula>TRUE</formula>
    </cfRule>
  </conditionalFormatting>
  <conditionalFormatting sqref="F519">
    <cfRule type="cellIs" dxfId="179" priority="403" stopIfTrue="1" operator="equal">
      <formula>TRUE</formula>
    </cfRule>
  </conditionalFormatting>
  <conditionalFormatting sqref="E519">
    <cfRule type="cellIs" dxfId="178" priority="402" stopIfTrue="1" operator="equal">
      <formula>TRUE</formula>
    </cfRule>
  </conditionalFormatting>
  <conditionalFormatting sqref="G522">
    <cfRule type="cellIs" dxfId="177" priority="401" stopIfTrue="1" operator="equal">
      <formula>TRUE</formula>
    </cfRule>
  </conditionalFormatting>
  <conditionalFormatting sqref="F522">
    <cfRule type="cellIs" dxfId="176" priority="400" stopIfTrue="1" operator="equal">
      <formula>TRUE</formula>
    </cfRule>
  </conditionalFormatting>
  <conditionalFormatting sqref="E522">
    <cfRule type="cellIs" dxfId="175" priority="399" stopIfTrue="1" operator="equal">
      <formula>TRUE</formula>
    </cfRule>
  </conditionalFormatting>
  <conditionalFormatting sqref="G525">
    <cfRule type="cellIs" dxfId="174" priority="398" stopIfTrue="1" operator="equal">
      <formula>TRUE</formula>
    </cfRule>
  </conditionalFormatting>
  <conditionalFormatting sqref="F525">
    <cfRule type="cellIs" dxfId="173" priority="397" stopIfTrue="1" operator="equal">
      <formula>TRUE</formula>
    </cfRule>
  </conditionalFormatting>
  <conditionalFormatting sqref="E525">
    <cfRule type="cellIs" dxfId="172" priority="396" stopIfTrue="1" operator="equal">
      <formula>TRUE</formula>
    </cfRule>
  </conditionalFormatting>
  <conditionalFormatting sqref="G528">
    <cfRule type="cellIs" dxfId="171" priority="395" stopIfTrue="1" operator="equal">
      <formula>TRUE</formula>
    </cfRule>
  </conditionalFormatting>
  <conditionalFormatting sqref="F528">
    <cfRule type="cellIs" dxfId="170" priority="394" stopIfTrue="1" operator="equal">
      <formula>TRUE</formula>
    </cfRule>
  </conditionalFormatting>
  <conditionalFormatting sqref="E528">
    <cfRule type="cellIs" dxfId="169" priority="393" stopIfTrue="1" operator="equal">
      <formula>TRUE</formula>
    </cfRule>
  </conditionalFormatting>
  <conditionalFormatting sqref="G531">
    <cfRule type="cellIs" dxfId="168" priority="392" stopIfTrue="1" operator="equal">
      <formula>TRUE</formula>
    </cfRule>
  </conditionalFormatting>
  <conditionalFormatting sqref="F531">
    <cfRule type="cellIs" dxfId="167" priority="391" stopIfTrue="1" operator="equal">
      <formula>TRUE</formula>
    </cfRule>
  </conditionalFormatting>
  <conditionalFormatting sqref="E531">
    <cfRule type="cellIs" dxfId="166" priority="390" stopIfTrue="1" operator="equal">
      <formula>TRUE</formula>
    </cfRule>
  </conditionalFormatting>
  <conditionalFormatting sqref="G534">
    <cfRule type="cellIs" dxfId="165" priority="389" stopIfTrue="1" operator="equal">
      <formula>TRUE</formula>
    </cfRule>
  </conditionalFormatting>
  <conditionalFormatting sqref="F534">
    <cfRule type="cellIs" dxfId="164" priority="388" stopIfTrue="1" operator="equal">
      <formula>TRUE</formula>
    </cfRule>
  </conditionalFormatting>
  <conditionalFormatting sqref="E534">
    <cfRule type="cellIs" dxfId="163" priority="387" stopIfTrue="1" operator="equal">
      <formula>TRUE</formula>
    </cfRule>
  </conditionalFormatting>
  <conditionalFormatting sqref="H351:AC351">
    <cfRule type="expression" dxfId="162" priority="385">
      <formula>(H351&lt;&gt;H$15)</formula>
    </cfRule>
  </conditionalFormatting>
  <conditionalFormatting sqref="F388:G388 F360 F350:G352 F353 G353:G387">
    <cfRule type="cellIs" dxfId="161" priority="386" stopIfTrue="1" operator="equal">
      <formula>TRUE</formula>
    </cfRule>
  </conditionalFormatting>
  <conditionalFormatting sqref="F354:F359">
    <cfRule type="cellIs" dxfId="160" priority="384" stopIfTrue="1" operator="equal">
      <formula>TRUE</formula>
    </cfRule>
  </conditionalFormatting>
  <conditionalFormatting sqref="H345:AC345">
    <cfRule type="expression" dxfId="159" priority="380">
      <formula>(H345&lt;&gt;H$15)</formula>
    </cfRule>
  </conditionalFormatting>
  <conditionalFormatting sqref="F344:G349">
    <cfRule type="cellIs" dxfId="158" priority="381" stopIfTrue="1" operator="equal">
      <formula>TRUE</formula>
    </cfRule>
  </conditionalFormatting>
  <conditionalFormatting sqref="F361:F362 F369">
    <cfRule type="cellIs" dxfId="157" priority="379" stopIfTrue="1" operator="equal">
      <formula>TRUE</formula>
    </cfRule>
  </conditionalFormatting>
  <conditionalFormatting sqref="F363:F368">
    <cfRule type="cellIs" dxfId="156" priority="378" stopIfTrue="1" operator="equal">
      <formula>TRUE</formula>
    </cfRule>
  </conditionalFormatting>
  <conditionalFormatting sqref="F370:F371 F378">
    <cfRule type="cellIs" dxfId="155" priority="377" stopIfTrue="1" operator="equal">
      <formula>TRUE</formula>
    </cfRule>
  </conditionalFormatting>
  <conditionalFormatting sqref="F372:F377">
    <cfRule type="cellIs" dxfId="154" priority="376" stopIfTrue="1" operator="equal">
      <formula>TRUE</formula>
    </cfRule>
  </conditionalFormatting>
  <conditionalFormatting sqref="F379:F380 F387">
    <cfRule type="cellIs" dxfId="153" priority="375" stopIfTrue="1" operator="equal">
      <formula>TRUE</formula>
    </cfRule>
  </conditionalFormatting>
  <conditionalFormatting sqref="F381:F386">
    <cfRule type="cellIs" dxfId="152" priority="374" stopIfTrue="1" operator="equal">
      <formula>TRUE</formula>
    </cfRule>
  </conditionalFormatting>
  <conditionalFormatting sqref="D1">
    <cfRule type="cellIs" dxfId="151" priority="368" stopIfTrue="1" operator="equal">
      <formula>"sam"</formula>
    </cfRule>
    <cfRule type="cellIs" dxfId="150" priority="369" stopIfTrue="1" operator="equal">
      <formula>"sap"</formula>
    </cfRule>
    <cfRule type="cellIs" dxfId="149" priority="370" stopIfTrue="1" operator="equal">
      <formula>"saa"</formula>
    </cfRule>
    <cfRule type="cellIs" dxfId="148" priority="371" stopIfTrue="1" operator="equal">
      <formula>"sar"</formula>
    </cfRule>
    <cfRule type="cellIs" dxfId="147" priority="372" stopIfTrue="1" operator="equal">
      <formula>"sat"</formula>
    </cfRule>
    <cfRule type="cellIs" dxfId="146" priority="373" stopIfTrue="1" operator="equal">
      <formula>"sav"</formula>
    </cfRule>
  </conditionalFormatting>
  <conditionalFormatting sqref="G84:G95">
    <cfRule type="cellIs" dxfId="145" priority="367" stopIfTrue="1" operator="equal">
      <formula>TRUE</formula>
    </cfRule>
  </conditionalFormatting>
  <conditionalFormatting sqref="G96:G101">
    <cfRule type="cellIs" dxfId="144" priority="353" stopIfTrue="1" operator="equal">
      <formula>TRUE</formula>
    </cfRule>
  </conditionalFormatting>
  <conditionalFormatting sqref="G102:G107">
    <cfRule type="cellIs" dxfId="143" priority="350" stopIfTrue="1" operator="equal">
      <formula>TRUE</formula>
    </cfRule>
  </conditionalFormatting>
  <conditionalFormatting sqref="G108:G119">
    <cfRule type="cellIs" dxfId="142" priority="346" stopIfTrue="1" operator="equal">
      <formula>TRUE</formula>
    </cfRule>
  </conditionalFormatting>
  <conditionalFormatting sqref="G120:G125">
    <cfRule type="cellIs" dxfId="141" priority="342" stopIfTrue="1" operator="equal">
      <formula>TRUE</formula>
    </cfRule>
  </conditionalFormatting>
  <conditionalFormatting sqref="G126:G131">
    <cfRule type="cellIs" dxfId="140" priority="339" stopIfTrue="1" operator="equal">
      <formula>TRUE</formula>
    </cfRule>
  </conditionalFormatting>
  <conditionalFormatting sqref="G70:G75">
    <cfRule type="cellIs" dxfId="139" priority="321" stopIfTrue="1" operator="equal">
      <formula>TRUE</formula>
    </cfRule>
  </conditionalFormatting>
  <conditionalFormatting sqref="F70:F75 F77:F82 F84:F89 F91:F96 F98:F103 F105:F110 F112:F117 F119:F124 F126:F131 F133:F138 F140:F145 F147:F152 F154:F159 F161">
    <cfRule type="cellIs" dxfId="138" priority="320" stopIfTrue="1" operator="equal">
      <formula>TRUE</formula>
    </cfRule>
  </conditionalFormatting>
  <conditionalFormatting sqref="G144:G149">
    <cfRule type="cellIs" dxfId="137" priority="314" stopIfTrue="1" operator="equal">
      <formula>TRUE</formula>
    </cfRule>
  </conditionalFormatting>
  <conditionalFormatting sqref="G132:G143">
    <cfRule type="cellIs" dxfId="136" priority="318" stopIfTrue="1" operator="equal">
      <formula>TRUE</formula>
    </cfRule>
  </conditionalFormatting>
  <conditionalFormatting sqref="G150:G155">
    <cfRule type="cellIs" dxfId="135" priority="311" stopIfTrue="1" operator="equal">
      <formula>TRUE</formula>
    </cfRule>
  </conditionalFormatting>
  <conditionalFormatting sqref="G76:G81">
    <cfRule type="cellIs" dxfId="134" priority="307" stopIfTrue="1" operator="equal">
      <formula>TRUE</formula>
    </cfRule>
  </conditionalFormatting>
  <conditionalFormatting sqref="G82:G83">
    <cfRule type="cellIs" dxfId="133" priority="304" stopIfTrue="1" operator="equal">
      <formula>TRUE</formula>
    </cfRule>
  </conditionalFormatting>
  <conditionalFormatting sqref="G213:G214">
    <cfRule type="cellIs" dxfId="132" priority="296" stopIfTrue="1" operator="equal">
      <formula>TRUE</formula>
    </cfRule>
  </conditionalFormatting>
  <conditionalFormatting sqref="E165">
    <cfRule type="cellIs" dxfId="131" priority="293" stopIfTrue="1" operator="equal">
      <formula>TRUE</formula>
    </cfRule>
  </conditionalFormatting>
  <conditionalFormatting sqref="F165:G165 G174:G175 G213:G214">
    <cfRule type="cellIs" dxfId="130" priority="294" stopIfTrue="1" operator="equal">
      <formula>TRUE</formula>
    </cfRule>
  </conditionalFormatting>
  <conditionalFormatting sqref="E213:F214 E209:E210 E174:F175">
    <cfRule type="cellIs" dxfId="129" priority="287" stopIfTrue="1" operator="equal">
      <formula>TRUE</formula>
    </cfRule>
  </conditionalFormatting>
  <conditionalFormatting sqref="G176:G177">
    <cfRule type="cellIs" dxfId="128" priority="283" stopIfTrue="1" operator="equal">
      <formula>TRUE</formula>
    </cfRule>
  </conditionalFormatting>
  <conditionalFormatting sqref="E211:E212 E176:F177 E178:E197">
    <cfRule type="cellIs" dxfId="127" priority="282" stopIfTrue="1" operator="equal">
      <formula>TRUE</formula>
    </cfRule>
  </conditionalFormatting>
  <conditionalFormatting sqref="G176:G177">
    <cfRule type="cellIs" dxfId="126" priority="284" stopIfTrue="1" operator="equal">
      <formula>TRUE</formula>
    </cfRule>
  </conditionalFormatting>
  <conditionalFormatting sqref="G211:G212">
    <cfRule type="cellIs" dxfId="125" priority="281" stopIfTrue="1" operator="equal">
      <formula>TRUE</formula>
    </cfRule>
  </conditionalFormatting>
  <conditionalFormatting sqref="G211:G212">
    <cfRule type="cellIs" dxfId="124" priority="280" stopIfTrue="1" operator="equal">
      <formula>TRUE</formula>
    </cfRule>
  </conditionalFormatting>
  <conditionalFormatting sqref="F211:F212">
    <cfRule type="cellIs" dxfId="123" priority="279" stopIfTrue="1" operator="equal">
      <formula>TRUE</formula>
    </cfRule>
  </conditionalFormatting>
  <conditionalFormatting sqref="JI1:JM1">
    <cfRule type="cellIs" dxfId="122" priority="273" stopIfTrue="1" operator="equal">
      <formula>"sam"</formula>
    </cfRule>
    <cfRule type="cellIs" dxfId="121" priority="274" stopIfTrue="1" operator="equal">
      <formula>"sap"</formula>
    </cfRule>
    <cfRule type="cellIs" dxfId="120" priority="275" stopIfTrue="1" operator="equal">
      <formula>"saa"</formula>
    </cfRule>
    <cfRule type="cellIs" dxfId="119" priority="276" stopIfTrue="1" operator="equal">
      <formula>"sar"</formula>
    </cfRule>
    <cfRule type="cellIs" dxfId="118" priority="277" stopIfTrue="1" operator="equal">
      <formula>"sat"</formula>
    </cfRule>
    <cfRule type="cellIs" dxfId="117" priority="278" stopIfTrue="1" operator="equal">
      <formula>"sav"</formula>
    </cfRule>
  </conditionalFormatting>
  <conditionalFormatting sqref="JN1:JR1">
    <cfRule type="cellIs" dxfId="116" priority="267" stopIfTrue="1" operator="equal">
      <formula>"sam"</formula>
    </cfRule>
    <cfRule type="cellIs" dxfId="115" priority="268" stopIfTrue="1" operator="equal">
      <formula>"sap"</formula>
    </cfRule>
    <cfRule type="cellIs" dxfId="114" priority="269" stopIfTrue="1" operator="equal">
      <formula>"saa"</formula>
    </cfRule>
    <cfRule type="cellIs" dxfId="113" priority="270" stopIfTrue="1" operator="equal">
      <formula>"sar"</formula>
    </cfRule>
    <cfRule type="cellIs" dxfId="112" priority="271" stopIfTrue="1" operator="equal">
      <formula>"sat"</formula>
    </cfRule>
    <cfRule type="cellIs" dxfId="111" priority="272" stopIfTrue="1" operator="equal">
      <formula>"sav"</formula>
    </cfRule>
  </conditionalFormatting>
  <conditionalFormatting sqref="E166:G166">
    <cfRule type="cellIs" dxfId="110" priority="261" stopIfTrue="1" operator="equal">
      <formula>TRUE</formula>
    </cfRule>
  </conditionalFormatting>
  <conditionalFormatting sqref="E163:G164">
    <cfRule type="cellIs" dxfId="109" priority="262" stopIfTrue="1" operator="equal">
      <formula>TRUE</formula>
    </cfRule>
  </conditionalFormatting>
  <conditionalFormatting sqref="H164:AC164">
    <cfRule type="expression" dxfId="108" priority="263">
      <formula>(H164&lt;&gt;H$15)</formula>
    </cfRule>
  </conditionalFormatting>
  <conditionalFormatting sqref="E162:G162">
    <cfRule type="cellIs" dxfId="107" priority="264" stopIfTrue="1" operator="equal">
      <formula>TRUE</formula>
    </cfRule>
  </conditionalFormatting>
  <conditionalFormatting sqref="H168:AC168">
    <cfRule type="expression" dxfId="106" priority="260">
      <formula>(H168&lt;&gt;H$15)</formula>
    </cfRule>
  </conditionalFormatting>
  <conditionalFormatting sqref="E167:G168">
    <cfRule type="cellIs" dxfId="105" priority="259" stopIfTrue="1" operator="equal">
      <formula>TRUE</formula>
    </cfRule>
  </conditionalFormatting>
  <conditionalFormatting sqref="E208 E172:G172 E169:G170">
    <cfRule type="cellIs" dxfId="104" priority="257" stopIfTrue="1" operator="equal">
      <formula>TRUE</formula>
    </cfRule>
  </conditionalFormatting>
  <conditionalFormatting sqref="F209:G209">
    <cfRule type="cellIs" dxfId="103" priority="253" stopIfTrue="1" operator="equal">
      <formula>TRUE</formula>
    </cfRule>
  </conditionalFormatting>
  <conditionalFormatting sqref="F207:G207">
    <cfRule type="cellIs" dxfId="102" priority="248" stopIfTrue="1" operator="equal">
      <formula>TRUE</formula>
    </cfRule>
  </conditionalFormatting>
  <conditionalFormatting sqref="E215:F216">
    <cfRule type="cellIs" dxfId="101" priority="244" stopIfTrue="1" operator="equal">
      <formula>TRUE</formula>
    </cfRule>
  </conditionalFormatting>
  <conditionalFormatting sqref="G215:G216">
    <cfRule type="cellIs" dxfId="100" priority="246" stopIfTrue="1" operator="equal">
      <formula>TRUE</formula>
    </cfRule>
  </conditionalFormatting>
  <conditionalFormatting sqref="G215:G216">
    <cfRule type="cellIs" dxfId="99" priority="245" stopIfTrue="1" operator="equal">
      <formula>TRUE</formula>
    </cfRule>
  </conditionalFormatting>
  <conditionalFormatting sqref="G193:G194">
    <cfRule type="cellIs" dxfId="98" priority="243" stopIfTrue="1" operator="equal">
      <formula>TRUE</formula>
    </cfRule>
  </conditionalFormatting>
  <conditionalFormatting sqref="G193:G194">
    <cfRule type="cellIs" dxfId="97" priority="242" stopIfTrue="1" operator="equal">
      <formula>TRUE</formula>
    </cfRule>
  </conditionalFormatting>
  <conditionalFormatting sqref="F193:F194 E198:E207">
    <cfRule type="cellIs" dxfId="96" priority="241" stopIfTrue="1" operator="equal">
      <formula>TRUE</formula>
    </cfRule>
  </conditionalFormatting>
  <conditionalFormatting sqref="F208:G208">
    <cfRule type="cellIs" dxfId="95" priority="239" stopIfTrue="1" operator="equal">
      <formula>TRUE</formula>
    </cfRule>
  </conditionalFormatting>
  <conditionalFormatting sqref="F193:G194 E173:G177 E178:E207">
    <cfRule type="cellIs" dxfId="94" priority="234" stopIfTrue="1" operator="equal">
      <formula>TRUE</formula>
    </cfRule>
  </conditionalFormatting>
  <conditionalFormatting sqref="E171:G171">
    <cfRule type="cellIs" dxfId="93" priority="236" stopIfTrue="1" operator="equal">
      <formula>TRUE</formula>
    </cfRule>
  </conditionalFormatting>
  <conditionalFormatting sqref="G210">
    <cfRule type="cellIs" dxfId="92" priority="232" stopIfTrue="1" operator="equal">
      <formula>TRUE</formula>
    </cfRule>
  </conditionalFormatting>
  <conditionalFormatting sqref="G210">
    <cfRule type="cellIs" dxfId="91" priority="233" stopIfTrue="1" operator="equal">
      <formula>TRUE</formula>
    </cfRule>
  </conditionalFormatting>
  <conditionalFormatting sqref="F210">
    <cfRule type="cellIs" dxfId="90" priority="231" stopIfTrue="1" operator="equal">
      <formula>TRUE</formula>
    </cfRule>
  </conditionalFormatting>
  <conditionalFormatting sqref="F195:G196">
    <cfRule type="cellIs" dxfId="89" priority="227" stopIfTrue="1" operator="equal">
      <formula>TRUE</formula>
    </cfRule>
  </conditionalFormatting>
  <conditionalFormatting sqref="F210:G210">
    <cfRule type="cellIs" dxfId="88" priority="229" stopIfTrue="1" operator="equal">
      <formula>TRUE</formula>
    </cfRule>
  </conditionalFormatting>
  <conditionalFormatting sqref="F197:G197">
    <cfRule type="cellIs" dxfId="87" priority="225" stopIfTrue="1" operator="equal">
      <formula>TRUE</formula>
    </cfRule>
  </conditionalFormatting>
  <conditionalFormatting sqref="F198:G199">
    <cfRule type="cellIs" dxfId="86" priority="222" stopIfTrue="1" operator="equal">
      <formula>TRUE</formula>
    </cfRule>
  </conditionalFormatting>
  <conditionalFormatting sqref="F200:G200">
    <cfRule type="cellIs" dxfId="85" priority="221" stopIfTrue="1" operator="equal">
      <formula>TRUE</formula>
    </cfRule>
  </conditionalFormatting>
  <conditionalFormatting sqref="F201:G202">
    <cfRule type="cellIs" dxfId="84" priority="219" stopIfTrue="1" operator="equal">
      <formula>TRUE</formula>
    </cfRule>
  </conditionalFormatting>
  <conditionalFormatting sqref="F203:G203">
    <cfRule type="cellIs" dxfId="83" priority="218" stopIfTrue="1" operator="equal">
      <formula>TRUE</formula>
    </cfRule>
  </conditionalFormatting>
  <conditionalFormatting sqref="F204:G205">
    <cfRule type="cellIs" dxfId="82" priority="216" stopIfTrue="1" operator="equal">
      <formula>TRUE</formula>
    </cfRule>
  </conditionalFormatting>
  <conditionalFormatting sqref="F206:G206">
    <cfRule type="cellIs" dxfId="81" priority="215" stopIfTrue="1" operator="equal">
      <formula>TRUE</formula>
    </cfRule>
  </conditionalFormatting>
  <conditionalFormatting sqref="H219:AC219">
    <cfRule type="expression" dxfId="80" priority="212">
      <formula>(H219&lt;&gt;H$15)</formula>
    </cfRule>
  </conditionalFormatting>
  <conditionalFormatting sqref="G222:G229 E222:F223 E218:G220">
    <cfRule type="cellIs" dxfId="79" priority="213" stopIfTrue="1" operator="equal">
      <formula>TRUE</formula>
    </cfRule>
  </conditionalFormatting>
  <conditionalFormatting sqref="E224:F225">
    <cfRule type="cellIs" dxfId="78" priority="211" stopIfTrue="1" operator="equal">
      <formula>TRUE</formula>
    </cfRule>
  </conditionalFormatting>
  <conditionalFormatting sqref="E226:F227">
    <cfRule type="cellIs" dxfId="77" priority="210" stopIfTrue="1" operator="equal">
      <formula>TRUE</formula>
    </cfRule>
  </conditionalFormatting>
  <conditionalFormatting sqref="E228:F229 E230:E238">
    <cfRule type="cellIs" dxfId="76" priority="209" stopIfTrue="1" operator="equal">
      <formula>TRUE</formula>
    </cfRule>
  </conditionalFormatting>
  <conditionalFormatting sqref="G221">
    <cfRule type="cellIs" dxfId="75" priority="208" stopIfTrue="1" operator="equal">
      <formula>TRUE</formula>
    </cfRule>
  </conditionalFormatting>
  <conditionalFormatting sqref="E221:F221 E239">
    <cfRule type="cellIs" dxfId="74" priority="207" stopIfTrue="1" operator="equal">
      <formula>TRUE</formula>
    </cfRule>
  </conditionalFormatting>
  <conditionalFormatting sqref="G231:G234 F231:F232 F230:G230 G236:G239">
    <cfRule type="cellIs" dxfId="73" priority="206" stopIfTrue="1" operator="equal">
      <formula>TRUE</formula>
    </cfRule>
  </conditionalFormatting>
  <conditionalFormatting sqref="F233:F234">
    <cfRule type="cellIs" dxfId="72" priority="205" stopIfTrue="1" operator="equal">
      <formula>TRUE</formula>
    </cfRule>
  </conditionalFormatting>
  <conditionalFormatting sqref="F236:F237">
    <cfRule type="cellIs" dxfId="71" priority="204" stopIfTrue="1" operator="equal">
      <formula>TRUE</formula>
    </cfRule>
  </conditionalFormatting>
  <conditionalFormatting sqref="F238:F239">
    <cfRule type="cellIs" dxfId="70" priority="203" stopIfTrue="1" operator="equal">
      <formula>TRUE</formula>
    </cfRule>
  </conditionalFormatting>
  <conditionalFormatting sqref="E240:G240">
    <cfRule type="cellIs" dxfId="69" priority="200" stopIfTrue="1" operator="equal">
      <formula>TRUE</formula>
    </cfRule>
  </conditionalFormatting>
  <conditionalFormatting sqref="G235">
    <cfRule type="cellIs" dxfId="68" priority="198" stopIfTrue="1" operator="equal">
      <formula>TRUE</formula>
    </cfRule>
  </conditionalFormatting>
  <conditionalFormatting sqref="F235">
    <cfRule type="cellIs" dxfId="67" priority="197" stopIfTrue="1" operator="equal">
      <formula>TRUE</formula>
    </cfRule>
  </conditionalFormatting>
  <conditionalFormatting sqref="F178:G182">
    <cfRule type="cellIs" dxfId="66" priority="194" stopIfTrue="1" operator="equal">
      <formula>TRUE</formula>
    </cfRule>
  </conditionalFormatting>
  <conditionalFormatting sqref="F183:G187">
    <cfRule type="cellIs" dxfId="65" priority="193" stopIfTrue="1" operator="equal">
      <formula>TRUE</formula>
    </cfRule>
  </conditionalFormatting>
  <conditionalFormatting sqref="F188:G192">
    <cfRule type="cellIs" dxfId="64" priority="192" stopIfTrue="1" operator="equal">
      <formula>TRUE</formula>
    </cfRule>
  </conditionalFormatting>
  <conditionalFormatting sqref="H242:AC242">
    <cfRule type="expression" dxfId="63" priority="189">
      <formula>(H242&lt;&gt;H$15)</formula>
    </cfRule>
  </conditionalFormatting>
  <conditionalFormatting sqref="E241:G242 E335:G335">
    <cfRule type="cellIs" dxfId="62" priority="190" stopIfTrue="1" operator="equal">
      <formula>TRUE</formula>
    </cfRule>
  </conditionalFormatting>
  <conditionalFormatting sqref="E243:G243 F244 G244:G277">
    <cfRule type="cellIs" dxfId="61" priority="149" stopIfTrue="1" operator="equal">
      <formula>TRUE</formula>
    </cfRule>
  </conditionalFormatting>
  <conditionalFormatting sqref="F48:G49">
    <cfRule type="cellIs" dxfId="60" priority="120" stopIfTrue="1" operator="equal">
      <formula>TRUE</formula>
    </cfRule>
  </conditionalFormatting>
  <conditionalFormatting sqref="F53:G53">
    <cfRule type="cellIs" dxfId="59" priority="118" stopIfTrue="1" operator="equal">
      <formula>TRUE</formula>
    </cfRule>
  </conditionalFormatting>
  <conditionalFormatting sqref="F50:G52">
    <cfRule type="cellIs" dxfId="58" priority="116" stopIfTrue="1" operator="equal">
      <formula>TRUE</formula>
    </cfRule>
  </conditionalFormatting>
  <conditionalFormatting sqref="F282:F291">
    <cfRule type="cellIs" dxfId="57" priority="98" stopIfTrue="1" operator="equal">
      <formula>TRUE</formula>
    </cfRule>
  </conditionalFormatting>
  <conditionalFormatting sqref="F292:F300 F302">
    <cfRule type="cellIs" dxfId="56" priority="101" stopIfTrue="1" operator="equal">
      <formula>TRUE</formula>
    </cfRule>
  </conditionalFormatting>
  <conditionalFormatting sqref="F274:F280">
    <cfRule type="cellIs" dxfId="55" priority="92" stopIfTrue="1" operator="equal">
      <formula>TRUE</formula>
    </cfRule>
  </conditionalFormatting>
  <conditionalFormatting sqref="F281">
    <cfRule type="cellIs" dxfId="54" priority="95" stopIfTrue="1" operator="equal">
      <formula>TRUE</formula>
    </cfRule>
  </conditionalFormatting>
  <conditionalFormatting sqref="F301">
    <cfRule type="cellIs" dxfId="53" priority="89" stopIfTrue="1" operator="equal">
      <formula>TRUE</formula>
    </cfRule>
  </conditionalFormatting>
  <conditionalFormatting sqref="E65:G65">
    <cfRule type="cellIs" dxfId="52" priority="39" stopIfTrue="1" operator="equal">
      <formula>TRUE</formula>
    </cfRule>
  </conditionalFormatting>
  <conditionalFormatting sqref="F245:F273 E244:E318">
    <cfRule type="cellIs" dxfId="51" priority="33" stopIfTrue="1" operator="equal">
      <formula>TRUE</formula>
    </cfRule>
  </conditionalFormatting>
  <conditionalFormatting sqref="E56:G59 E60:E62 F54:G55">
    <cfRule type="cellIs" dxfId="50" priority="41" stopIfTrue="1" operator="equal">
      <formula>TRUE</formula>
    </cfRule>
  </conditionalFormatting>
  <conditionalFormatting sqref="F60:G61">
    <cfRule type="cellIs" dxfId="49" priority="40" stopIfTrue="1" operator="equal">
      <formula>TRUE</formula>
    </cfRule>
  </conditionalFormatting>
  <conditionalFormatting sqref="F62:G64 E63:E64">
    <cfRule type="cellIs" dxfId="48" priority="38" stopIfTrue="1" operator="equal">
      <formula>TRUE</formula>
    </cfRule>
  </conditionalFormatting>
  <conditionalFormatting sqref="F314:F323">
    <cfRule type="cellIs" dxfId="47" priority="21" stopIfTrue="1" operator="equal">
      <formula>TRUE</formula>
    </cfRule>
  </conditionalFormatting>
  <conditionalFormatting sqref="F324:F332 F334">
    <cfRule type="cellIs" dxfId="46" priority="22" stopIfTrue="1" operator="equal">
      <formula>TRUE</formula>
    </cfRule>
  </conditionalFormatting>
  <conditionalFormatting sqref="F303:F312">
    <cfRule type="cellIs" dxfId="45" priority="19" stopIfTrue="1" operator="equal">
      <formula>TRUE</formula>
    </cfRule>
  </conditionalFormatting>
  <conditionalFormatting sqref="F313">
    <cfRule type="cellIs" dxfId="44" priority="20" stopIfTrue="1" operator="equal">
      <formula>TRUE</formula>
    </cfRule>
  </conditionalFormatting>
  <conditionalFormatting sqref="F333">
    <cfRule type="cellIs" dxfId="43" priority="18"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1736</v>
      </c>
      <c r="D69" s="155" t="s">
        <v>1736</v>
      </c>
      <c r="E69" s="155" t="s">
        <v>1736</v>
      </c>
      <c r="F69" s="155" t="s">
        <v>1736</v>
      </c>
      <c r="G69" s="155" t="s">
        <v>1736</v>
      </c>
      <c r="H69" s="155" t="s">
        <v>1736</v>
      </c>
      <c r="I69" s="155" t="s">
        <v>1736</v>
      </c>
      <c r="J69" s="155" t="s">
        <v>1736</v>
      </c>
      <c r="K69" s="155" t="s">
        <v>1736</v>
      </c>
    </row>
    <row r="70" spans="1:11" ht="18.75">
      <c r="C70" s="199" t="s">
        <v>1737</v>
      </c>
      <c r="D70" s="200" t="s">
        <v>6</v>
      </c>
      <c r="E70" s="200" t="s">
        <v>7</v>
      </c>
      <c r="F70" s="200" t="s">
        <v>8</v>
      </c>
      <c r="G70" s="200" t="s">
        <v>173</v>
      </c>
      <c r="H70" s="200" t="s">
        <v>188</v>
      </c>
      <c r="I70" s="200" t="s">
        <v>254</v>
      </c>
      <c r="J70" s="200" t="s">
        <v>256</v>
      </c>
      <c r="K70" s="200" t="s">
        <v>291</v>
      </c>
    </row>
    <row r="71" spans="1:11">
      <c r="A71" s="143">
        <v>1</v>
      </c>
      <c r="B71" s="143" t="s">
        <v>1822</v>
      </c>
      <c r="C71" s="143" t="b">
        <v>1</v>
      </c>
      <c r="D71" s="143" t="b">
        <v>1</v>
      </c>
      <c r="E71" s="143" t="b">
        <v>1</v>
      </c>
      <c r="F71" s="143" t="b">
        <v>1</v>
      </c>
      <c r="G71" s="143" t="b">
        <v>1</v>
      </c>
      <c r="H71" s="143" t="b">
        <v>1</v>
      </c>
      <c r="I71" s="143" t="b">
        <v>1</v>
      </c>
      <c r="J71" s="143" t="b">
        <v>1</v>
      </c>
      <c r="K71" s="143" t="b">
        <v>1</v>
      </c>
    </row>
    <row r="72" spans="1:11">
      <c r="A72" s="143">
        <v>2</v>
      </c>
      <c r="B72" s="143" t="s">
        <v>1821</v>
      </c>
      <c r="C72" s="143" t="b">
        <v>0</v>
      </c>
      <c r="D72" s="143" t="b">
        <v>0</v>
      </c>
      <c r="E72" s="143" t="b">
        <v>0</v>
      </c>
      <c r="F72" s="143" t="b">
        <v>0</v>
      </c>
      <c r="G72" s="143" t="b">
        <v>0</v>
      </c>
      <c r="H72" s="143" t="b">
        <v>0</v>
      </c>
      <c r="I72" s="143" t="b">
        <v>0</v>
      </c>
      <c r="J72" s="143" t="b">
        <v>0</v>
      </c>
      <c r="K72" s="143" t="b">
        <v>0</v>
      </c>
    </row>
    <row r="73" spans="1:11">
      <c r="A73" s="143">
        <v>3</v>
      </c>
      <c r="B73" s="143" t="s">
        <v>1741</v>
      </c>
      <c r="C73" s="143" t="b">
        <v>1</v>
      </c>
      <c r="D73" s="143" t="b">
        <v>0</v>
      </c>
      <c r="E73" s="143" t="b">
        <v>1</v>
      </c>
      <c r="F73" s="143" t="b">
        <v>1</v>
      </c>
      <c r="G73" s="143" t="b">
        <v>1</v>
      </c>
      <c r="H73" s="143" t="b">
        <v>1</v>
      </c>
      <c r="I73" s="143" t="b">
        <v>1</v>
      </c>
      <c r="J73" s="143" t="b">
        <v>1</v>
      </c>
      <c r="K73" s="143" t="b">
        <v>1</v>
      </c>
    </row>
    <row r="74" spans="1:11">
      <c r="A74" s="143">
        <v>4</v>
      </c>
      <c r="B74" s="143" t="s">
        <v>1742</v>
      </c>
      <c r="C74" s="143" t="b">
        <v>1</v>
      </c>
      <c r="D74" s="143" t="b">
        <v>1</v>
      </c>
      <c r="E74" s="143" t="b">
        <v>0</v>
      </c>
      <c r="F74" s="143" t="b">
        <v>1</v>
      </c>
      <c r="G74" s="143" t="b">
        <v>1</v>
      </c>
      <c r="H74" s="143" t="b">
        <v>1</v>
      </c>
      <c r="I74" s="143" t="b">
        <v>1</v>
      </c>
      <c r="J74" s="143" t="b">
        <v>1</v>
      </c>
      <c r="K74" s="143" t="b">
        <v>1</v>
      </c>
    </row>
    <row r="75" spans="1:11">
      <c r="A75" s="143">
        <v>5</v>
      </c>
      <c r="B75" s="143" t="s">
        <v>1743</v>
      </c>
      <c r="C75" s="143" t="b">
        <v>1</v>
      </c>
      <c r="D75" s="143" t="b">
        <v>1</v>
      </c>
      <c r="E75" s="143" t="b">
        <v>1</v>
      </c>
      <c r="F75" s="143" t="b">
        <v>0</v>
      </c>
      <c r="G75" s="143" t="b">
        <v>1</v>
      </c>
      <c r="H75" s="143" t="b">
        <v>1</v>
      </c>
      <c r="I75" s="143" t="b">
        <v>1</v>
      </c>
      <c r="J75" s="143" t="b">
        <v>1</v>
      </c>
      <c r="K75" s="143" t="b">
        <v>1</v>
      </c>
    </row>
    <row r="76" spans="1:11">
      <c r="A76" s="143">
        <v>6</v>
      </c>
      <c r="B76" s="143" t="s">
        <v>1744</v>
      </c>
      <c r="C76" s="143" t="b">
        <v>1</v>
      </c>
      <c r="D76" s="143" t="b">
        <v>1</v>
      </c>
      <c r="E76" s="143" t="b">
        <v>1</v>
      </c>
      <c r="F76" s="143" t="b">
        <v>1</v>
      </c>
      <c r="G76" s="143" t="b">
        <v>0</v>
      </c>
      <c r="H76" s="143" t="b">
        <v>1</v>
      </c>
      <c r="I76" s="143" t="b">
        <v>1</v>
      </c>
      <c r="J76" s="143" t="b">
        <v>1</v>
      </c>
      <c r="K76" s="143" t="b">
        <v>1</v>
      </c>
    </row>
    <row r="77" spans="1:11">
      <c r="A77" s="143">
        <v>7</v>
      </c>
      <c r="B77" s="143" t="s">
        <v>1745</v>
      </c>
      <c r="C77" s="143" t="b">
        <v>1</v>
      </c>
      <c r="D77" s="143" t="b">
        <v>1</v>
      </c>
      <c r="E77" s="143" t="b">
        <v>1</v>
      </c>
      <c r="F77" s="143" t="b">
        <v>1</v>
      </c>
      <c r="G77" s="143" t="b">
        <v>1</v>
      </c>
      <c r="H77" s="143" t="b">
        <v>0</v>
      </c>
      <c r="I77" s="143" t="b">
        <v>1</v>
      </c>
      <c r="J77" s="143" t="b">
        <v>1</v>
      </c>
      <c r="K77" s="143" t="b">
        <v>1</v>
      </c>
    </row>
    <row r="78" spans="1:11">
      <c r="A78" s="143">
        <v>8</v>
      </c>
      <c r="B78" s="143" t="s">
        <v>1746</v>
      </c>
      <c r="C78" s="143" t="b">
        <v>1</v>
      </c>
      <c r="D78" s="143" t="b">
        <v>1</v>
      </c>
      <c r="E78" s="143" t="b">
        <v>1</v>
      </c>
      <c r="F78" s="143" t="b">
        <v>1</v>
      </c>
      <c r="G78" s="143" t="b">
        <v>1</v>
      </c>
      <c r="H78" s="143" t="b">
        <v>1</v>
      </c>
      <c r="I78" s="143" t="b">
        <v>0</v>
      </c>
      <c r="J78" s="143" t="b">
        <v>1</v>
      </c>
      <c r="K78" s="143" t="b">
        <v>1</v>
      </c>
    </row>
    <row r="79" spans="1:11">
      <c r="A79" s="143">
        <v>9</v>
      </c>
      <c r="B79" s="143" t="s">
        <v>1747</v>
      </c>
      <c r="C79" s="143" t="b">
        <v>1</v>
      </c>
      <c r="D79" s="143" t="b">
        <v>1</v>
      </c>
      <c r="E79" s="143" t="b">
        <v>1</v>
      </c>
      <c r="F79" s="143" t="b">
        <v>1</v>
      </c>
      <c r="G79" s="143" t="b">
        <v>1</v>
      </c>
      <c r="H79" s="143" t="b">
        <v>1</v>
      </c>
      <c r="I79" s="143" t="b">
        <v>1</v>
      </c>
      <c r="J79" s="143" t="b">
        <v>0</v>
      </c>
      <c r="K79" s="143" t="b">
        <v>1</v>
      </c>
    </row>
    <row r="80" spans="1:11">
      <c r="A80" s="143">
        <v>10</v>
      </c>
      <c r="B80" s="143" t="s">
        <v>1748</v>
      </c>
      <c r="C80" s="143" t="b">
        <v>1</v>
      </c>
      <c r="D80" s="143" t="b">
        <v>1</v>
      </c>
      <c r="E80" s="143" t="b">
        <v>1</v>
      </c>
      <c r="F80" s="143" t="b">
        <v>1</v>
      </c>
      <c r="G80" s="143" t="b">
        <v>1</v>
      </c>
      <c r="H80" s="143" t="b">
        <v>1</v>
      </c>
      <c r="I80" s="143" t="b">
        <v>1</v>
      </c>
      <c r="J80" s="143" t="b">
        <v>1</v>
      </c>
      <c r="K80" s="143" t="b">
        <v>0</v>
      </c>
    </row>
    <row r="81" spans="1:11">
      <c r="A81" s="143">
        <v>11</v>
      </c>
      <c r="B81" s="143" t="s">
        <v>1749</v>
      </c>
      <c r="C81" s="143" t="b">
        <v>0</v>
      </c>
      <c r="D81" s="143" t="b">
        <v>1</v>
      </c>
      <c r="E81" s="143" t="b">
        <v>0</v>
      </c>
      <c r="F81" s="143" t="b">
        <v>0</v>
      </c>
      <c r="G81" s="143" t="b">
        <v>0</v>
      </c>
      <c r="H81" s="143" t="b">
        <v>0</v>
      </c>
      <c r="I81" s="143" t="b">
        <v>0</v>
      </c>
      <c r="J81" s="143" t="b">
        <v>0</v>
      </c>
      <c r="K81" s="143" t="b">
        <v>0</v>
      </c>
    </row>
    <row r="82" spans="1:11">
      <c r="A82" s="143">
        <v>12</v>
      </c>
      <c r="B82" s="143" t="s">
        <v>1750</v>
      </c>
      <c r="C82" s="143" t="b">
        <v>0</v>
      </c>
      <c r="D82" s="143" t="b">
        <v>0</v>
      </c>
      <c r="E82" s="143" t="b">
        <v>1</v>
      </c>
      <c r="F82" s="143" t="b">
        <v>0</v>
      </c>
      <c r="G82" s="143" t="b">
        <v>0</v>
      </c>
      <c r="H82" s="143" t="b">
        <v>0</v>
      </c>
      <c r="I82" s="143" t="b">
        <v>0</v>
      </c>
      <c r="J82" s="143" t="b">
        <v>0</v>
      </c>
      <c r="K82" s="143" t="b">
        <v>0</v>
      </c>
    </row>
    <row r="83" spans="1:11">
      <c r="A83" s="143">
        <v>13</v>
      </c>
      <c r="B83" s="143" t="s">
        <v>1751</v>
      </c>
      <c r="C83" s="143" t="b">
        <v>0</v>
      </c>
      <c r="D83" s="143" t="b">
        <v>0</v>
      </c>
      <c r="E83" s="143" t="b">
        <v>0</v>
      </c>
      <c r="F83" s="143" t="b">
        <v>1</v>
      </c>
      <c r="G83" s="143" t="b">
        <v>0</v>
      </c>
      <c r="H83" s="143" t="b">
        <v>0</v>
      </c>
      <c r="I83" s="143" t="b">
        <v>0</v>
      </c>
      <c r="J83" s="143" t="b">
        <v>0</v>
      </c>
      <c r="K83" s="143" t="b">
        <v>0</v>
      </c>
    </row>
    <row r="84" spans="1:11">
      <c r="A84" s="143">
        <v>14</v>
      </c>
      <c r="B84" s="143" t="s">
        <v>1752</v>
      </c>
      <c r="C84" s="143" t="b">
        <v>0</v>
      </c>
      <c r="D84" s="143" t="b">
        <v>0</v>
      </c>
      <c r="E84" s="143" t="b">
        <v>0</v>
      </c>
      <c r="F84" s="143" t="b">
        <v>0</v>
      </c>
      <c r="G84" s="143" t="b">
        <v>1</v>
      </c>
      <c r="H84" s="143" t="b">
        <v>0</v>
      </c>
      <c r="I84" s="143" t="b">
        <v>0</v>
      </c>
      <c r="J84" s="143" t="b">
        <v>0</v>
      </c>
      <c r="K84" s="143" t="b">
        <v>0</v>
      </c>
    </row>
    <row r="85" spans="1:11">
      <c r="A85" s="143">
        <v>15</v>
      </c>
      <c r="B85" s="143" t="s">
        <v>1753</v>
      </c>
      <c r="C85" s="143" t="b">
        <v>0</v>
      </c>
      <c r="D85" s="143" t="b">
        <v>0</v>
      </c>
      <c r="E85" s="143" t="b">
        <v>0</v>
      </c>
      <c r="F85" s="143" t="b">
        <v>0</v>
      </c>
      <c r="G85" s="143" t="b">
        <v>0</v>
      </c>
      <c r="H85" s="143" t="b">
        <v>1</v>
      </c>
      <c r="I85" s="143" t="b">
        <v>0</v>
      </c>
      <c r="J85" s="143" t="b">
        <v>0</v>
      </c>
      <c r="K85" s="143" t="b">
        <v>0</v>
      </c>
    </row>
    <row r="86" spans="1:11">
      <c r="A86" s="143">
        <v>16</v>
      </c>
      <c r="B86" s="143" t="s">
        <v>1754</v>
      </c>
      <c r="C86" s="143" t="b">
        <v>0</v>
      </c>
      <c r="D86" s="143" t="b">
        <v>0</v>
      </c>
      <c r="E86" s="143" t="b">
        <v>0</v>
      </c>
      <c r="F86" s="143" t="b">
        <v>0</v>
      </c>
      <c r="G86" s="143" t="b">
        <v>0</v>
      </c>
      <c r="H86" s="143" t="b">
        <v>0</v>
      </c>
      <c r="I86" s="143" t="b">
        <v>1</v>
      </c>
      <c r="J86" s="143" t="b">
        <v>0</v>
      </c>
      <c r="K86" s="143" t="b">
        <v>0</v>
      </c>
    </row>
    <row r="87" spans="1:11">
      <c r="A87" s="143">
        <v>17</v>
      </c>
      <c r="B87" s="143" t="s">
        <v>1755</v>
      </c>
      <c r="C87" s="143" t="b">
        <v>0</v>
      </c>
      <c r="D87" s="143" t="b">
        <v>0</v>
      </c>
      <c r="E87" s="143" t="b">
        <v>0</v>
      </c>
      <c r="F87" s="143" t="b">
        <v>0</v>
      </c>
      <c r="G87" s="143" t="b">
        <v>0</v>
      </c>
      <c r="H87" s="143" t="b">
        <v>0</v>
      </c>
      <c r="I87" s="143" t="b">
        <v>0</v>
      </c>
      <c r="J87" s="143" t="b">
        <v>1</v>
      </c>
      <c r="K87" s="143" t="b">
        <v>0</v>
      </c>
    </row>
    <row r="88" spans="1:11">
      <c r="A88" s="143">
        <v>18</v>
      </c>
      <c r="B88" s="143" t="s">
        <v>1756</v>
      </c>
      <c r="C88" s="143" t="b">
        <v>0</v>
      </c>
      <c r="D88" s="143" t="b">
        <v>0</v>
      </c>
      <c r="E88" s="143" t="b">
        <v>0</v>
      </c>
      <c r="F88" s="143" t="b">
        <v>0</v>
      </c>
      <c r="G88" s="143" t="b">
        <v>0</v>
      </c>
      <c r="H88" s="143" t="b">
        <v>0</v>
      </c>
      <c r="I88" s="143" t="b">
        <v>0</v>
      </c>
      <c r="J88" s="143" t="b">
        <v>0</v>
      </c>
      <c r="K88" s="143" t="b">
        <v>1</v>
      </c>
    </row>
    <row r="90" spans="1:11" ht="32.25">
      <c r="C90" s="155" t="s">
        <v>1725</v>
      </c>
      <c r="D90" s="155" t="s">
        <v>1725</v>
      </c>
      <c r="E90" s="155" t="s">
        <v>1725</v>
      </c>
      <c r="F90" s="155" t="s">
        <v>1725</v>
      </c>
      <c r="G90" s="155" t="s">
        <v>1725</v>
      </c>
      <c r="H90" s="155" t="s">
        <v>1725</v>
      </c>
      <c r="I90" s="155" t="s">
        <v>1725</v>
      </c>
      <c r="J90" s="155" t="s">
        <v>1725</v>
      </c>
      <c r="K90" s="155" t="s">
        <v>1725</v>
      </c>
    </row>
    <row r="91" spans="1:11" ht="18.75">
      <c r="C91" s="199" t="s">
        <v>1737</v>
      </c>
      <c r="D91" s="200" t="s">
        <v>6</v>
      </c>
      <c r="E91" s="200" t="s">
        <v>7</v>
      </c>
      <c r="F91" s="200" t="s">
        <v>8</v>
      </c>
      <c r="G91" s="200" t="s">
        <v>173</v>
      </c>
      <c r="H91" s="200" t="s">
        <v>188</v>
      </c>
      <c r="I91" s="200" t="s">
        <v>254</v>
      </c>
      <c r="J91" s="200" t="s">
        <v>256</v>
      </c>
      <c r="K91" s="200" t="s">
        <v>291</v>
      </c>
    </row>
    <row r="92" spans="1:11">
      <c r="A92" s="143">
        <v>1</v>
      </c>
      <c r="B92" s="143" t="s">
        <v>1829</v>
      </c>
      <c r="C92" s="143" t="b">
        <v>1</v>
      </c>
      <c r="D92" s="143" t="b">
        <v>1</v>
      </c>
      <c r="E92" s="143" t="b">
        <v>1</v>
      </c>
      <c r="F92" s="143" t="b">
        <v>1</v>
      </c>
      <c r="G92" s="143" t="b">
        <v>1</v>
      </c>
      <c r="H92" s="143" t="b">
        <v>1</v>
      </c>
      <c r="I92" s="143" t="b">
        <v>1</v>
      </c>
      <c r="J92" s="143" t="b">
        <v>1</v>
      </c>
      <c r="K92" s="143" t="b">
        <v>1</v>
      </c>
    </row>
    <row r="93" spans="1:11">
      <c r="A93" s="143">
        <v>2</v>
      </c>
      <c r="B93" s="143" t="s">
        <v>1830</v>
      </c>
      <c r="C93" s="143" t="b">
        <v>0</v>
      </c>
      <c r="D93" s="143" t="b">
        <v>0</v>
      </c>
      <c r="E93" s="143" t="b">
        <v>0</v>
      </c>
      <c r="F93" s="143" t="b">
        <v>0</v>
      </c>
      <c r="G93" s="143" t="b">
        <v>0</v>
      </c>
      <c r="H93" s="143" t="b">
        <v>0</v>
      </c>
      <c r="I93" s="143" t="b">
        <v>0</v>
      </c>
      <c r="J93" s="143" t="b">
        <v>0</v>
      </c>
      <c r="K93" s="143" t="b">
        <v>0</v>
      </c>
    </row>
    <row r="94" spans="1:11">
      <c r="A94" s="143">
        <v>3</v>
      </c>
      <c r="B94" s="143" t="s">
        <v>1757</v>
      </c>
      <c r="C94" s="143" t="b">
        <v>1</v>
      </c>
      <c r="D94" s="143" t="b">
        <v>0</v>
      </c>
      <c r="E94" s="143" t="b">
        <v>1</v>
      </c>
      <c r="F94" s="143" t="b">
        <v>1</v>
      </c>
      <c r="G94" s="143" t="b">
        <v>1</v>
      </c>
      <c r="H94" s="143" t="b">
        <v>1</v>
      </c>
      <c r="I94" s="143" t="b">
        <v>1</v>
      </c>
      <c r="J94" s="143" t="b">
        <v>1</v>
      </c>
      <c r="K94" s="143" t="b">
        <v>1</v>
      </c>
    </row>
    <row r="95" spans="1:11">
      <c r="A95" s="143">
        <v>4</v>
      </c>
      <c r="B95" s="143" t="s">
        <v>1758</v>
      </c>
      <c r="C95" s="143" t="b">
        <v>1</v>
      </c>
      <c r="D95" s="143" t="b">
        <v>1</v>
      </c>
      <c r="E95" s="143" t="b">
        <v>0</v>
      </c>
      <c r="F95" s="143" t="b">
        <v>1</v>
      </c>
      <c r="G95" s="143" t="b">
        <v>1</v>
      </c>
      <c r="H95" s="143" t="b">
        <v>1</v>
      </c>
      <c r="I95" s="143" t="b">
        <v>1</v>
      </c>
      <c r="J95" s="143" t="b">
        <v>1</v>
      </c>
      <c r="K95" s="143" t="b">
        <v>1</v>
      </c>
    </row>
    <row r="96" spans="1:11">
      <c r="A96" s="143">
        <v>5</v>
      </c>
      <c r="B96" s="143" t="s">
        <v>1759</v>
      </c>
      <c r="C96" s="143" t="b">
        <v>1</v>
      </c>
      <c r="D96" s="143" t="b">
        <v>1</v>
      </c>
      <c r="E96" s="143" t="b">
        <v>1</v>
      </c>
      <c r="F96" s="143" t="b">
        <v>0</v>
      </c>
      <c r="G96" s="143" t="b">
        <v>1</v>
      </c>
      <c r="H96" s="143" t="b">
        <v>1</v>
      </c>
      <c r="I96" s="143" t="b">
        <v>1</v>
      </c>
      <c r="J96" s="143" t="b">
        <v>1</v>
      </c>
      <c r="K96" s="143" t="b">
        <v>1</v>
      </c>
    </row>
    <row r="97" spans="1:11">
      <c r="A97" s="143">
        <v>6</v>
      </c>
      <c r="B97" s="143" t="s">
        <v>1760</v>
      </c>
      <c r="C97" s="143" t="b">
        <v>1</v>
      </c>
      <c r="D97" s="143" t="b">
        <v>1</v>
      </c>
      <c r="E97" s="143" t="b">
        <v>1</v>
      </c>
      <c r="F97" s="143" t="b">
        <v>1</v>
      </c>
      <c r="G97" s="143" t="b">
        <v>0</v>
      </c>
      <c r="H97" s="143" t="b">
        <v>1</v>
      </c>
      <c r="I97" s="143" t="b">
        <v>1</v>
      </c>
      <c r="J97" s="143" t="b">
        <v>1</v>
      </c>
      <c r="K97" s="143" t="b">
        <v>1</v>
      </c>
    </row>
    <row r="98" spans="1:11">
      <c r="A98" s="143">
        <v>7</v>
      </c>
      <c r="B98" s="143" t="s">
        <v>1761</v>
      </c>
      <c r="C98" s="143" t="b">
        <v>1</v>
      </c>
      <c r="D98" s="143" t="b">
        <v>1</v>
      </c>
      <c r="E98" s="143" t="b">
        <v>1</v>
      </c>
      <c r="F98" s="143" t="b">
        <v>1</v>
      </c>
      <c r="G98" s="143" t="b">
        <v>1</v>
      </c>
      <c r="H98" s="143" t="b">
        <v>0</v>
      </c>
      <c r="I98" s="143" t="b">
        <v>1</v>
      </c>
      <c r="J98" s="143" t="b">
        <v>1</v>
      </c>
      <c r="K98" s="143" t="b">
        <v>1</v>
      </c>
    </row>
    <row r="99" spans="1:11">
      <c r="A99" s="143">
        <v>8</v>
      </c>
      <c r="B99" s="143" t="s">
        <v>1762</v>
      </c>
      <c r="C99" s="143" t="b">
        <v>1</v>
      </c>
      <c r="D99" s="143" t="b">
        <v>1</v>
      </c>
      <c r="E99" s="143" t="b">
        <v>1</v>
      </c>
      <c r="F99" s="143" t="b">
        <v>1</v>
      </c>
      <c r="G99" s="143" t="b">
        <v>1</v>
      </c>
      <c r="H99" s="143" t="b">
        <v>1</v>
      </c>
      <c r="I99" s="143" t="b">
        <v>0</v>
      </c>
      <c r="J99" s="143" t="b">
        <v>1</v>
      </c>
      <c r="K99" s="143" t="b">
        <v>1</v>
      </c>
    </row>
    <row r="100" spans="1:11">
      <c r="A100" s="143">
        <v>9</v>
      </c>
      <c r="B100" s="143" t="s">
        <v>1763</v>
      </c>
      <c r="C100" s="143" t="b">
        <v>1</v>
      </c>
      <c r="D100" s="143" t="b">
        <v>1</v>
      </c>
      <c r="E100" s="143" t="b">
        <v>1</v>
      </c>
      <c r="F100" s="143" t="b">
        <v>1</v>
      </c>
      <c r="G100" s="143" t="b">
        <v>1</v>
      </c>
      <c r="H100" s="143" t="b">
        <v>1</v>
      </c>
      <c r="I100" s="143" t="b">
        <v>1</v>
      </c>
      <c r="J100" s="143" t="b">
        <v>0</v>
      </c>
      <c r="K100" s="143" t="b">
        <v>1</v>
      </c>
    </row>
    <row r="101" spans="1:11">
      <c r="A101" s="143">
        <v>10</v>
      </c>
      <c r="B101" s="143" t="s">
        <v>1764</v>
      </c>
      <c r="C101" s="143" t="b">
        <v>1</v>
      </c>
      <c r="D101" s="143" t="b">
        <v>1</v>
      </c>
      <c r="E101" s="143" t="b">
        <v>1</v>
      </c>
      <c r="F101" s="143" t="b">
        <v>1</v>
      </c>
      <c r="G101" s="143" t="b">
        <v>1</v>
      </c>
      <c r="H101" s="143" t="b">
        <v>1</v>
      </c>
      <c r="I101" s="143" t="b">
        <v>1</v>
      </c>
      <c r="J101" s="143" t="b">
        <v>1</v>
      </c>
      <c r="K101" s="143" t="b">
        <v>0</v>
      </c>
    </row>
    <row r="102" spans="1:11">
      <c r="A102" s="143">
        <v>11</v>
      </c>
      <c r="B102" s="143" t="s">
        <v>1765</v>
      </c>
      <c r="C102" s="143" t="b">
        <v>0</v>
      </c>
      <c r="D102" s="143" t="b">
        <v>1</v>
      </c>
      <c r="E102" s="143" t="b">
        <v>0</v>
      </c>
      <c r="F102" s="143" t="b">
        <v>0</v>
      </c>
      <c r="G102" s="143" t="b">
        <v>0</v>
      </c>
      <c r="H102" s="143" t="b">
        <v>0</v>
      </c>
      <c r="I102" s="143" t="b">
        <v>0</v>
      </c>
      <c r="J102" s="143" t="b">
        <v>0</v>
      </c>
      <c r="K102" s="143" t="b">
        <v>0</v>
      </c>
    </row>
    <row r="103" spans="1:11">
      <c r="A103" s="143">
        <v>12</v>
      </c>
      <c r="B103" s="143" t="s">
        <v>1766</v>
      </c>
      <c r="C103" s="143" t="b">
        <v>0</v>
      </c>
      <c r="D103" s="143" t="b">
        <v>0</v>
      </c>
      <c r="E103" s="143" t="b">
        <v>1</v>
      </c>
      <c r="F103" s="143" t="b">
        <v>0</v>
      </c>
      <c r="G103" s="143" t="b">
        <v>0</v>
      </c>
      <c r="H103" s="143" t="b">
        <v>0</v>
      </c>
      <c r="I103" s="143" t="b">
        <v>0</v>
      </c>
      <c r="J103" s="143" t="b">
        <v>0</v>
      </c>
      <c r="K103" s="143" t="b">
        <v>0</v>
      </c>
    </row>
    <row r="104" spans="1:11">
      <c r="A104" s="143">
        <v>13</v>
      </c>
      <c r="B104" s="143" t="s">
        <v>1767</v>
      </c>
      <c r="C104" s="143" t="b">
        <v>0</v>
      </c>
      <c r="D104" s="143" t="b">
        <v>0</v>
      </c>
      <c r="E104" s="143" t="b">
        <v>0</v>
      </c>
      <c r="F104" s="143" t="b">
        <v>1</v>
      </c>
      <c r="G104" s="143" t="b">
        <v>0</v>
      </c>
      <c r="H104" s="143" t="b">
        <v>0</v>
      </c>
      <c r="I104" s="143" t="b">
        <v>0</v>
      </c>
      <c r="J104" s="143" t="b">
        <v>0</v>
      </c>
      <c r="K104" s="143" t="b">
        <v>0</v>
      </c>
    </row>
    <row r="105" spans="1:11">
      <c r="A105" s="143">
        <v>14</v>
      </c>
      <c r="B105" s="143" t="s">
        <v>1768</v>
      </c>
      <c r="C105" s="143" t="b">
        <v>0</v>
      </c>
      <c r="D105" s="143" t="b">
        <v>0</v>
      </c>
      <c r="E105" s="143" t="b">
        <v>0</v>
      </c>
      <c r="F105" s="143" t="b">
        <v>0</v>
      </c>
      <c r="G105" s="143" t="b">
        <v>1</v>
      </c>
      <c r="H105" s="143" t="b">
        <v>0</v>
      </c>
      <c r="I105" s="143" t="b">
        <v>0</v>
      </c>
      <c r="J105" s="143" t="b">
        <v>0</v>
      </c>
      <c r="K105" s="143" t="b">
        <v>0</v>
      </c>
    </row>
    <row r="106" spans="1:11">
      <c r="A106" s="143">
        <v>15</v>
      </c>
      <c r="B106" s="143" t="s">
        <v>1769</v>
      </c>
      <c r="C106" s="143" t="b">
        <v>0</v>
      </c>
      <c r="D106" s="143" t="b">
        <v>0</v>
      </c>
      <c r="E106" s="143" t="b">
        <v>0</v>
      </c>
      <c r="F106" s="143" t="b">
        <v>0</v>
      </c>
      <c r="G106" s="143" t="b">
        <v>0</v>
      </c>
      <c r="H106" s="143" t="b">
        <v>1</v>
      </c>
      <c r="I106" s="143" t="b">
        <v>0</v>
      </c>
      <c r="J106" s="143" t="b">
        <v>0</v>
      </c>
      <c r="K106" s="143" t="b">
        <v>0</v>
      </c>
    </row>
    <row r="107" spans="1:11">
      <c r="A107" s="143">
        <v>16</v>
      </c>
      <c r="B107" s="143" t="s">
        <v>1770</v>
      </c>
      <c r="C107" s="143" t="b">
        <v>0</v>
      </c>
      <c r="D107" s="143" t="b">
        <v>0</v>
      </c>
      <c r="E107" s="143" t="b">
        <v>0</v>
      </c>
      <c r="F107" s="143" t="b">
        <v>0</v>
      </c>
      <c r="G107" s="143" t="b">
        <v>0</v>
      </c>
      <c r="H107" s="143" t="b">
        <v>0</v>
      </c>
      <c r="I107" s="143" t="b">
        <v>1</v>
      </c>
      <c r="J107" s="143" t="b">
        <v>0</v>
      </c>
      <c r="K107" s="143" t="b">
        <v>0</v>
      </c>
    </row>
    <row r="108" spans="1:11">
      <c r="A108" s="143">
        <v>17</v>
      </c>
      <c r="B108" s="143" t="s">
        <v>1771</v>
      </c>
      <c r="C108" s="143" t="b">
        <v>0</v>
      </c>
      <c r="D108" s="143" t="b">
        <v>0</v>
      </c>
      <c r="E108" s="143" t="b">
        <v>0</v>
      </c>
      <c r="F108" s="143" t="b">
        <v>0</v>
      </c>
      <c r="G108" s="143" t="b">
        <v>0</v>
      </c>
      <c r="H108" s="143" t="b">
        <v>0</v>
      </c>
      <c r="I108" s="143" t="b">
        <v>0</v>
      </c>
      <c r="J108" s="143" t="b">
        <v>1</v>
      </c>
      <c r="K108" s="143" t="b">
        <v>0</v>
      </c>
    </row>
    <row r="109" spans="1:11">
      <c r="A109" s="143">
        <v>18</v>
      </c>
      <c r="B109" s="143" t="s">
        <v>1772</v>
      </c>
      <c r="C109" s="143" t="b">
        <v>0</v>
      </c>
      <c r="D109" s="143" t="b">
        <v>0</v>
      </c>
      <c r="E109" s="143" t="b">
        <v>0</v>
      </c>
      <c r="F109" s="143" t="b">
        <v>0</v>
      </c>
      <c r="G109" s="143" t="b">
        <v>0</v>
      </c>
      <c r="H109" s="143" t="b">
        <v>0</v>
      </c>
      <c r="I109" s="143" t="b">
        <v>0</v>
      </c>
      <c r="J109" s="143" t="b">
        <v>0</v>
      </c>
      <c r="K109" s="143" t="b">
        <v>1</v>
      </c>
    </row>
    <row r="111" spans="1:11" ht="63.75">
      <c r="C111" s="155" t="s">
        <v>1728</v>
      </c>
      <c r="D111" s="155" t="s">
        <v>1728</v>
      </c>
      <c r="E111" s="155" t="s">
        <v>1728</v>
      </c>
      <c r="F111" s="155" t="s">
        <v>1728</v>
      </c>
      <c r="G111" s="155" t="s">
        <v>1728</v>
      </c>
      <c r="H111" s="155" t="s">
        <v>1728</v>
      </c>
      <c r="I111" s="155" t="s">
        <v>1728</v>
      </c>
      <c r="J111" s="155" t="s">
        <v>1728</v>
      </c>
      <c r="K111" s="155" t="s">
        <v>1728</v>
      </c>
    </row>
    <row r="112" spans="1:11" ht="18.75">
      <c r="C112" s="199" t="s">
        <v>1737</v>
      </c>
      <c r="D112" s="200" t="s">
        <v>6</v>
      </c>
      <c r="E112" s="200" t="s">
        <v>7</v>
      </c>
      <c r="F112" s="200" t="s">
        <v>8</v>
      </c>
      <c r="G112" s="200" t="s">
        <v>173</v>
      </c>
      <c r="H112" s="200" t="s">
        <v>188</v>
      </c>
      <c r="I112" s="200" t="s">
        <v>254</v>
      </c>
      <c r="J112" s="200" t="s">
        <v>256</v>
      </c>
      <c r="K112" s="200" t="s">
        <v>291</v>
      </c>
    </row>
    <row r="113" spans="1:11">
      <c r="A113" s="143">
        <v>1</v>
      </c>
      <c r="B113" s="143" t="s">
        <v>1827</v>
      </c>
      <c r="C113" s="143" t="s">
        <v>36</v>
      </c>
      <c r="D113" s="143" t="s">
        <v>36</v>
      </c>
      <c r="E113" s="143" t="s">
        <v>36</v>
      </c>
      <c r="F113" s="143" t="s">
        <v>36</v>
      </c>
      <c r="G113" s="143" t="s">
        <v>36</v>
      </c>
      <c r="H113" s="143" t="s">
        <v>36</v>
      </c>
      <c r="I113" s="143" t="s">
        <v>36</v>
      </c>
      <c r="J113" s="143" t="s">
        <v>36</v>
      </c>
      <c r="K113" s="143" t="s">
        <v>36</v>
      </c>
    </row>
    <row r="114" spans="1:11">
      <c r="A114" s="143">
        <v>2</v>
      </c>
      <c r="B114" s="143" t="s">
        <v>1828</v>
      </c>
      <c r="C114" s="143" t="b">
        <v>1</v>
      </c>
      <c r="D114" s="143" t="b">
        <v>1</v>
      </c>
      <c r="E114" s="143" t="b">
        <v>1</v>
      </c>
      <c r="F114" s="143" t="b">
        <v>1</v>
      </c>
      <c r="G114" s="143" t="b">
        <v>1</v>
      </c>
      <c r="H114" s="143" t="b">
        <v>1</v>
      </c>
      <c r="I114" s="143" t="b">
        <v>1</v>
      </c>
      <c r="J114" s="143" t="b">
        <v>1</v>
      </c>
      <c r="K114" s="143" t="b">
        <v>1</v>
      </c>
    </row>
    <row r="115" spans="1:11">
      <c r="A115" s="143">
        <v>3</v>
      </c>
      <c r="B115" s="143" t="s">
        <v>1773</v>
      </c>
      <c r="C115" s="143" t="s">
        <v>36</v>
      </c>
      <c r="D115" s="143" t="b">
        <v>1</v>
      </c>
      <c r="E115" s="143" t="s">
        <v>36</v>
      </c>
      <c r="F115" s="143" t="s">
        <v>36</v>
      </c>
      <c r="G115" s="143" t="s">
        <v>36</v>
      </c>
      <c r="H115" s="143" t="s">
        <v>36</v>
      </c>
      <c r="I115" s="143" t="s">
        <v>36</v>
      </c>
      <c r="J115" s="143" t="s">
        <v>36</v>
      </c>
      <c r="K115" s="143" t="s">
        <v>36</v>
      </c>
    </row>
    <row r="116" spans="1:11">
      <c r="A116" s="143">
        <v>4</v>
      </c>
      <c r="B116" s="143" t="s">
        <v>1774</v>
      </c>
      <c r="C116" s="143" t="s">
        <v>36</v>
      </c>
      <c r="D116" s="143" t="s">
        <v>36</v>
      </c>
      <c r="E116" s="143" t="b">
        <v>1</v>
      </c>
      <c r="F116" s="143" t="s">
        <v>36</v>
      </c>
      <c r="G116" s="143" t="s">
        <v>36</v>
      </c>
      <c r="H116" s="143" t="s">
        <v>36</v>
      </c>
      <c r="I116" s="143" t="s">
        <v>36</v>
      </c>
      <c r="J116" s="143" t="s">
        <v>36</v>
      </c>
      <c r="K116" s="143" t="s">
        <v>36</v>
      </c>
    </row>
    <row r="117" spans="1:11">
      <c r="A117" s="143">
        <v>5</v>
      </c>
      <c r="B117" s="143" t="s">
        <v>1775</v>
      </c>
      <c r="C117" s="143" t="s">
        <v>36</v>
      </c>
      <c r="D117" s="143" t="s">
        <v>36</v>
      </c>
      <c r="E117" s="143" t="s">
        <v>36</v>
      </c>
      <c r="F117" s="143" t="b">
        <v>1</v>
      </c>
      <c r="G117" s="143" t="s">
        <v>36</v>
      </c>
      <c r="H117" s="143" t="s">
        <v>36</v>
      </c>
      <c r="I117" s="143" t="s">
        <v>36</v>
      </c>
      <c r="J117" s="143" t="s">
        <v>36</v>
      </c>
      <c r="K117" s="143" t="s">
        <v>36</v>
      </c>
    </row>
    <row r="118" spans="1:11">
      <c r="A118" s="143">
        <v>6</v>
      </c>
      <c r="B118" s="143" t="s">
        <v>1776</v>
      </c>
      <c r="C118" s="143" t="s">
        <v>36</v>
      </c>
      <c r="D118" s="143" t="s">
        <v>36</v>
      </c>
      <c r="E118" s="143" t="s">
        <v>36</v>
      </c>
      <c r="F118" s="143" t="s">
        <v>36</v>
      </c>
      <c r="G118" s="143" t="b">
        <v>1</v>
      </c>
      <c r="H118" s="143" t="s">
        <v>36</v>
      </c>
      <c r="I118" s="143" t="s">
        <v>36</v>
      </c>
      <c r="J118" s="143" t="s">
        <v>36</v>
      </c>
      <c r="K118" s="143" t="s">
        <v>36</v>
      </c>
    </row>
    <row r="119" spans="1:11">
      <c r="A119" s="143">
        <v>7</v>
      </c>
      <c r="B119" s="143" t="s">
        <v>1777</v>
      </c>
      <c r="C119" s="143" t="s">
        <v>36</v>
      </c>
      <c r="D119" s="143" t="s">
        <v>36</v>
      </c>
      <c r="E119" s="143" t="s">
        <v>36</v>
      </c>
      <c r="F119" s="143" t="s">
        <v>36</v>
      </c>
      <c r="G119" s="143" t="s">
        <v>36</v>
      </c>
      <c r="H119" s="143" t="b">
        <v>1</v>
      </c>
      <c r="I119" s="143" t="s">
        <v>36</v>
      </c>
      <c r="J119" s="143" t="s">
        <v>36</v>
      </c>
      <c r="K119" s="143" t="s">
        <v>36</v>
      </c>
    </row>
    <row r="120" spans="1:11">
      <c r="A120" s="143">
        <v>8</v>
      </c>
      <c r="B120" s="143" t="s">
        <v>1778</v>
      </c>
      <c r="C120" s="143" t="s">
        <v>36</v>
      </c>
      <c r="D120" s="143" t="s">
        <v>36</v>
      </c>
      <c r="E120" s="143" t="s">
        <v>36</v>
      </c>
      <c r="F120" s="143" t="s">
        <v>36</v>
      </c>
      <c r="G120" s="143" t="s">
        <v>36</v>
      </c>
      <c r="H120" s="143" t="s">
        <v>36</v>
      </c>
      <c r="I120" s="143" t="b">
        <v>1</v>
      </c>
      <c r="J120" s="143" t="s">
        <v>36</v>
      </c>
      <c r="K120" s="143" t="s">
        <v>36</v>
      </c>
    </row>
    <row r="121" spans="1:11">
      <c r="A121" s="143">
        <v>9</v>
      </c>
      <c r="B121" s="143" t="s">
        <v>1779</v>
      </c>
      <c r="C121" s="143" t="s">
        <v>36</v>
      </c>
      <c r="D121" s="143" t="s">
        <v>36</v>
      </c>
      <c r="E121" s="143" t="s">
        <v>36</v>
      </c>
      <c r="F121" s="143" t="s">
        <v>36</v>
      </c>
      <c r="G121" s="143" t="s">
        <v>36</v>
      </c>
      <c r="H121" s="143" t="s">
        <v>36</v>
      </c>
      <c r="I121" s="143" t="s">
        <v>36</v>
      </c>
      <c r="J121" s="143" t="b">
        <v>1</v>
      </c>
      <c r="K121" s="143" t="s">
        <v>36</v>
      </c>
    </row>
    <row r="122" spans="1:11">
      <c r="A122" s="143">
        <v>10</v>
      </c>
      <c r="B122" s="143" t="s">
        <v>1780</v>
      </c>
      <c r="C122" s="143" t="s">
        <v>36</v>
      </c>
      <c r="D122" s="143" t="s">
        <v>36</v>
      </c>
      <c r="E122" s="143" t="s">
        <v>36</v>
      </c>
      <c r="F122" s="143" t="s">
        <v>36</v>
      </c>
      <c r="G122" s="143" t="s">
        <v>36</v>
      </c>
      <c r="H122" s="143" t="s">
        <v>36</v>
      </c>
      <c r="I122" s="143" t="s">
        <v>36</v>
      </c>
      <c r="J122" s="143" t="s">
        <v>36</v>
      </c>
      <c r="K122" s="143" t="b">
        <v>1</v>
      </c>
    </row>
    <row r="123" spans="1:11">
      <c r="A123" s="143">
        <v>11</v>
      </c>
      <c r="B123" s="143" t="s">
        <v>1781</v>
      </c>
      <c r="C123" s="143" t="b">
        <v>1</v>
      </c>
      <c r="D123" s="143" t="s">
        <v>36</v>
      </c>
      <c r="E123" s="143" t="b">
        <v>1</v>
      </c>
      <c r="F123" s="143" t="b">
        <v>1</v>
      </c>
      <c r="G123" s="143" t="b">
        <v>1</v>
      </c>
      <c r="H123" s="143" t="b">
        <v>1</v>
      </c>
      <c r="I123" s="143" t="b">
        <v>1</v>
      </c>
      <c r="J123" s="143" t="b">
        <v>1</v>
      </c>
      <c r="K123" s="143" t="b">
        <v>1</v>
      </c>
    </row>
    <row r="124" spans="1:11">
      <c r="A124" s="143">
        <v>12</v>
      </c>
      <c r="B124" s="143" t="s">
        <v>1782</v>
      </c>
      <c r="C124" s="143" t="b">
        <v>1</v>
      </c>
      <c r="D124" s="143" t="b">
        <v>1</v>
      </c>
      <c r="E124" s="143" t="s">
        <v>36</v>
      </c>
      <c r="F124" s="143" t="b">
        <v>1</v>
      </c>
      <c r="G124" s="143" t="b">
        <v>1</v>
      </c>
      <c r="H124" s="143" t="b">
        <v>1</v>
      </c>
      <c r="I124" s="143" t="b">
        <v>1</v>
      </c>
      <c r="J124" s="143" t="b">
        <v>1</v>
      </c>
      <c r="K124" s="143" t="b">
        <v>1</v>
      </c>
    </row>
    <row r="125" spans="1:11">
      <c r="A125" s="143">
        <v>13</v>
      </c>
      <c r="B125" s="143" t="s">
        <v>1783</v>
      </c>
      <c r="C125" s="143" t="b">
        <v>1</v>
      </c>
      <c r="D125" s="143" t="b">
        <v>1</v>
      </c>
      <c r="E125" s="143" t="b">
        <v>1</v>
      </c>
      <c r="F125" s="143" t="s">
        <v>36</v>
      </c>
      <c r="G125" s="143" t="b">
        <v>1</v>
      </c>
      <c r="H125" s="143" t="b">
        <v>1</v>
      </c>
      <c r="I125" s="143" t="b">
        <v>1</v>
      </c>
      <c r="J125" s="143" t="b">
        <v>1</v>
      </c>
      <c r="K125" s="143" t="b">
        <v>1</v>
      </c>
    </row>
    <row r="126" spans="1:11">
      <c r="A126" s="143">
        <v>14</v>
      </c>
      <c r="B126" s="143" t="s">
        <v>1784</v>
      </c>
      <c r="C126" s="143" t="b">
        <v>1</v>
      </c>
      <c r="D126" s="143" t="b">
        <v>1</v>
      </c>
      <c r="E126" s="143" t="b">
        <v>1</v>
      </c>
      <c r="F126" s="143" t="b">
        <v>1</v>
      </c>
      <c r="G126" s="143" t="s">
        <v>36</v>
      </c>
      <c r="H126" s="143" t="b">
        <v>1</v>
      </c>
      <c r="I126" s="143" t="b">
        <v>1</v>
      </c>
      <c r="J126" s="143" t="b">
        <v>1</v>
      </c>
      <c r="K126" s="143" t="b">
        <v>1</v>
      </c>
    </row>
    <row r="127" spans="1:11">
      <c r="A127" s="143">
        <v>15</v>
      </c>
      <c r="B127" s="143" t="s">
        <v>1785</v>
      </c>
      <c r="C127" s="143" t="b">
        <v>1</v>
      </c>
      <c r="D127" s="143" t="b">
        <v>1</v>
      </c>
      <c r="E127" s="143" t="b">
        <v>1</v>
      </c>
      <c r="F127" s="143" t="b">
        <v>1</v>
      </c>
      <c r="G127" s="143" t="b">
        <v>1</v>
      </c>
      <c r="H127" s="143" t="s">
        <v>36</v>
      </c>
      <c r="I127" s="143" t="b">
        <v>1</v>
      </c>
      <c r="J127" s="143" t="b">
        <v>1</v>
      </c>
      <c r="K127" s="143" t="b">
        <v>1</v>
      </c>
    </row>
    <row r="128" spans="1:11">
      <c r="A128" s="143">
        <v>16</v>
      </c>
      <c r="B128" s="143" t="s">
        <v>1786</v>
      </c>
      <c r="C128" s="143" t="b">
        <v>1</v>
      </c>
      <c r="D128" s="143" t="b">
        <v>1</v>
      </c>
      <c r="E128" s="143" t="b">
        <v>1</v>
      </c>
      <c r="F128" s="143" t="b">
        <v>1</v>
      </c>
      <c r="G128" s="143" t="b">
        <v>1</v>
      </c>
      <c r="H128" s="143" t="b">
        <v>1</v>
      </c>
      <c r="I128" s="143" t="s">
        <v>36</v>
      </c>
      <c r="J128" s="143" t="b">
        <v>1</v>
      </c>
      <c r="K128" s="143" t="b">
        <v>1</v>
      </c>
    </row>
    <row r="129" spans="1:11">
      <c r="A129" s="143">
        <v>17</v>
      </c>
      <c r="B129" s="143" t="s">
        <v>1787</v>
      </c>
      <c r="C129" s="143" t="b">
        <v>1</v>
      </c>
      <c r="D129" s="143" t="b">
        <v>1</v>
      </c>
      <c r="E129" s="143" t="b">
        <v>1</v>
      </c>
      <c r="F129" s="143" t="b">
        <v>1</v>
      </c>
      <c r="G129" s="143" t="b">
        <v>1</v>
      </c>
      <c r="H129" s="143" t="b">
        <v>1</v>
      </c>
      <c r="I129" s="143" t="b">
        <v>1</v>
      </c>
      <c r="J129" s="143" t="s">
        <v>36</v>
      </c>
      <c r="K129" s="143" t="b">
        <v>1</v>
      </c>
    </row>
    <row r="130" spans="1:11">
      <c r="A130" s="143">
        <v>18</v>
      </c>
      <c r="B130" s="143" t="s">
        <v>1788</v>
      </c>
      <c r="C130" s="143" t="b">
        <v>1</v>
      </c>
      <c r="D130" s="143" t="b">
        <v>1</v>
      </c>
      <c r="E130" s="143" t="b">
        <v>1</v>
      </c>
      <c r="F130" s="143" t="b">
        <v>1</v>
      </c>
      <c r="G130" s="143" t="b">
        <v>1</v>
      </c>
      <c r="H130" s="143" t="b">
        <v>1</v>
      </c>
      <c r="I130" s="143" t="b">
        <v>1</v>
      </c>
      <c r="J130" s="143" t="b">
        <v>1</v>
      </c>
      <c r="K130" s="143" t="s">
        <v>36</v>
      </c>
    </row>
    <row r="132" spans="1:11" ht="86.25">
      <c r="C132" s="155" t="s">
        <v>1740</v>
      </c>
      <c r="D132" s="155" t="s">
        <v>1740</v>
      </c>
      <c r="E132" s="155" t="s">
        <v>1740</v>
      </c>
      <c r="F132" s="155" t="s">
        <v>1740</v>
      </c>
      <c r="G132" s="155" t="s">
        <v>1740</v>
      </c>
      <c r="H132" s="155" t="s">
        <v>1740</v>
      </c>
      <c r="I132" s="155" t="s">
        <v>1740</v>
      </c>
      <c r="J132" s="155" t="s">
        <v>1740</v>
      </c>
      <c r="K132" s="155" t="s">
        <v>1740</v>
      </c>
    </row>
    <row r="133" spans="1:11" ht="18.75">
      <c r="C133" s="199" t="s">
        <v>1737</v>
      </c>
      <c r="D133" s="200" t="s">
        <v>6</v>
      </c>
      <c r="E133" s="200" t="s">
        <v>7</v>
      </c>
      <c r="F133" s="200" t="s">
        <v>8</v>
      </c>
      <c r="G133" s="200" t="s">
        <v>173</v>
      </c>
      <c r="H133" s="200" t="s">
        <v>188</v>
      </c>
      <c r="I133" s="200" t="s">
        <v>254</v>
      </c>
      <c r="J133" s="200" t="s">
        <v>256</v>
      </c>
      <c r="K133" s="200" t="s">
        <v>291</v>
      </c>
    </row>
    <row r="134" spans="1:11">
      <c r="A134" s="143">
        <v>1</v>
      </c>
      <c r="B134" s="143" t="s">
        <v>1825</v>
      </c>
      <c r="C134" s="143" t="s">
        <v>36</v>
      </c>
      <c r="D134" s="143" t="s">
        <v>36</v>
      </c>
      <c r="E134" s="143" t="s">
        <v>36</v>
      </c>
      <c r="F134" s="143" t="s">
        <v>36</v>
      </c>
      <c r="G134" s="143" t="s">
        <v>36</v>
      </c>
      <c r="H134" s="143" t="s">
        <v>36</v>
      </c>
      <c r="I134" s="143" t="s">
        <v>36</v>
      </c>
      <c r="J134" s="143" t="s">
        <v>36</v>
      </c>
      <c r="K134" s="143" t="s">
        <v>36</v>
      </c>
    </row>
    <row r="135" spans="1:11">
      <c r="A135" s="143">
        <v>2</v>
      </c>
      <c r="B135" s="143" t="s">
        <v>1826</v>
      </c>
      <c r="C135" s="143" t="b">
        <v>1</v>
      </c>
      <c r="D135" s="143" t="b">
        <v>1</v>
      </c>
      <c r="E135" s="143" t="b">
        <v>1</v>
      </c>
      <c r="F135" s="143" t="b">
        <v>1</v>
      </c>
      <c r="G135" s="143" t="b">
        <v>1</v>
      </c>
      <c r="H135" s="143" t="b">
        <v>1</v>
      </c>
      <c r="I135" s="143" t="b">
        <v>1</v>
      </c>
      <c r="J135" s="143" t="b">
        <v>1</v>
      </c>
      <c r="K135" s="143" t="b">
        <v>1</v>
      </c>
    </row>
    <row r="136" spans="1:11">
      <c r="A136" s="143">
        <v>3</v>
      </c>
      <c r="B136" s="143" t="s">
        <v>1789</v>
      </c>
      <c r="C136" s="143" t="s">
        <v>36</v>
      </c>
      <c r="D136" s="143" t="b">
        <v>1</v>
      </c>
      <c r="E136" s="143" t="s">
        <v>36</v>
      </c>
      <c r="F136" s="143" t="s">
        <v>36</v>
      </c>
      <c r="G136" s="143" t="s">
        <v>36</v>
      </c>
      <c r="H136" s="143" t="s">
        <v>36</v>
      </c>
      <c r="I136" s="143" t="s">
        <v>36</v>
      </c>
      <c r="J136" s="143" t="s">
        <v>36</v>
      </c>
      <c r="K136" s="143" t="s">
        <v>36</v>
      </c>
    </row>
    <row r="137" spans="1:11">
      <c r="A137" s="143">
        <v>4</v>
      </c>
      <c r="B137" s="143" t="s">
        <v>1790</v>
      </c>
      <c r="C137" s="143" t="s">
        <v>36</v>
      </c>
      <c r="D137" s="143" t="s">
        <v>36</v>
      </c>
      <c r="E137" s="143" t="b">
        <v>1</v>
      </c>
      <c r="F137" s="143" t="s">
        <v>36</v>
      </c>
      <c r="G137" s="143" t="s">
        <v>36</v>
      </c>
      <c r="H137" s="143" t="s">
        <v>36</v>
      </c>
      <c r="I137" s="143" t="s">
        <v>36</v>
      </c>
      <c r="J137" s="143" t="s">
        <v>36</v>
      </c>
      <c r="K137" s="143" t="s">
        <v>36</v>
      </c>
    </row>
    <row r="138" spans="1:11">
      <c r="A138" s="143">
        <v>5</v>
      </c>
      <c r="B138" s="143" t="s">
        <v>1791</v>
      </c>
      <c r="C138" s="143" t="s">
        <v>36</v>
      </c>
      <c r="D138" s="143" t="s">
        <v>36</v>
      </c>
      <c r="E138" s="143" t="s">
        <v>36</v>
      </c>
      <c r="F138" s="143" t="b">
        <v>1</v>
      </c>
      <c r="G138" s="143" t="s">
        <v>36</v>
      </c>
      <c r="H138" s="143" t="s">
        <v>36</v>
      </c>
      <c r="I138" s="143" t="s">
        <v>36</v>
      </c>
      <c r="J138" s="143" t="s">
        <v>36</v>
      </c>
      <c r="K138" s="143" t="s">
        <v>36</v>
      </c>
    </row>
    <row r="139" spans="1:11">
      <c r="A139" s="143">
        <v>6</v>
      </c>
      <c r="B139" s="143" t="s">
        <v>1792</v>
      </c>
      <c r="C139" s="143" t="s">
        <v>36</v>
      </c>
      <c r="D139" s="143" t="s">
        <v>36</v>
      </c>
      <c r="E139" s="143" t="s">
        <v>36</v>
      </c>
      <c r="F139" s="143" t="s">
        <v>36</v>
      </c>
      <c r="G139" s="143" t="b">
        <v>1</v>
      </c>
      <c r="H139" s="143" t="s">
        <v>36</v>
      </c>
      <c r="I139" s="143" t="s">
        <v>36</v>
      </c>
      <c r="J139" s="143" t="s">
        <v>36</v>
      </c>
      <c r="K139" s="143" t="s">
        <v>36</v>
      </c>
    </row>
    <row r="140" spans="1:11">
      <c r="A140" s="143">
        <v>7</v>
      </c>
      <c r="B140" s="143" t="s">
        <v>1793</v>
      </c>
      <c r="C140" s="143" t="s">
        <v>36</v>
      </c>
      <c r="D140" s="143" t="s">
        <v>36</v>
      </c>
      <c r="E140" s="143" t="s">
        <v>36</v>
      </c>
      <c r="F140" s="143" t="s">
        <v>36</v>
      </c>
      <c r="G140" s="143" t="s">
        <v>36</v>
      </c>
      <c r="H140" s="143" t="b">
        <v>1</v>
      </c>
      <c r="I140" s="143" t="s">
        <v>36</v>
      </c>
      <c r="J140" s="143" t="s">
        <v>36</v>
      </c>
      <c r="K140" s="143" t="s">
        <v>36</v>
      </c>
    </row>
    <row r="141" spans="1:11">
      <c r="A141" s="143">
        <v>8</v>
      </c>
      <c r="B141" s="143" t="s">
        <v>1794</v>
      </c>
      <c r="C141" s="143" t="s">
        <v>36</v>
      </c>
      <c r="D141" s="143" t="s">
        <v>36</v>
      </c>
      <c r="E141" s="143" t="s">
        <v>36</v>
      </c>
      <c r="F141" s="143" t="s">
        <v>36</v>
      </c>
      <c r="G141" s="143" t="s">
        <v>36</v>
      </c>
      <c r="H141" s="143" t="s">
        <v>36</v>
      </c>
      <c r="I141" s="143" t="b">
        <v>1</v>
      </c>
      <c r="J141" s="143" t="s">
        <v>36</v>
      </c>
      <c r="K141" s="143" t="s">
        <v>36</v>
      </c>
    </row>
    <row r="142" spans="1:11">
      <c r="A142" s="143">
        <v>9</v>
      </c>
      <c r="B142" s="143" t="s">
        <v>1795</v>
      </c>
      <c r="C142" s="143" t="s">
        <v>36</v>
      </c>
      <c r="D142" s="143" t="s">
        <v>36</v>
      </c>
      <c r="E142" s="143" t="s">
        <v>36</v>
      </c>
      <c r="F142" s="143" t="s">
        <v>36</v>
      </c>
      <c r="G142" s="143" t="s">
        <v>36</v>
      </c>
      <c r="H142" s="143" t="s">
        <v>36</v>
      </c>
      <c r="I142" s="143" t="s">
        <v>36</v>
      </c>
      <c r="J142" s="143" t="b">
        <v>1</v>
      </c>
      <c r="K142" s="143" t="s">
        <v>36</v>
      </c>
    </row>
    <row r="143" spans="1:11">
      <c r="A143" s="143">
        <v>10</v>
      </c>
      <c r="B143" s="143" t="s">
        <v>1796</v>
      </c>
      <c r="C143" s="143" t="s">
        <v>36</v>
      </c>
      <c r="D143" s="143" t="s">
        <v>36</v>
      </c>
      <c r="E143" s="143" t="s">
        <v>36</v>
      </c>
      <c r="F143" s="143" t="s">
        <v>36</v>
      </c>
      <c r="G143" s="143" t="s">
        <v>36</v>
      </c>
      <c r="H143" s="143" t="s">
        <v>36</v>
      </c>
      <c r="I143" s="143" t="s">
        <v>36</v>
      </c>
      <c r="J143" s="143" t="s">
        <v>36</v>
      </c>
      <c r="K143" s="143" t="b">
        <v>1</v>
      </c>
    </row>
    <row r="144" spans="1:11">
      <c r="A144" s="143">
        <v>11</v>
      </c>
      <c r="B144" s="143" t="s">
        <v>1797</v>
      </c>
      <c r="C144" s="143" t="b">
        <v>1</v>
      </c>
      <c r="D144" s="143" t="s">
        <v>36</v>
      </c>
      <c r="E144" s="143" t="b">
        <v>1</v>
      </c>
      <c r="F144" s="143" t="b">
        <v>1</v>
      </c>
      <c r="G144" s="143" t="b">
        <v>1</v>
      </c>
      <c r="H144" s="143" t="b">
        <v>1</v>
      </c>
      <c r="I144" s="143" t="b">
        <v>1</v>
      </c>
      <c r="J144" s="143" t="b">
        <v>1</v>
      </c>
      <c r="K144" s="143" t="b">
        <v>1</v>
      </c>
    </row>
    <row r="145" spans="1:11">
      <c r="A145" s="143">
        <v>12</v>
      </c>
      <c r="B145" s="143" t="s">
        <v>1798</v>
      </c>
      <c r="C145" s="143" t="b">
        <v>1</v>
      </c>
      <c r="D145" s="143" t="b">
        <v>1</v>
      </c>
      <c r="E145" s="143" t="s">
        <v>36</v>
      </c>
      <c r="F145" s="143" t="b">
        <v>1</v>
      </c>
      <c r="G145" s="143" t="b">
        <v>1</v>
      </c>
      <c r="H145" s="143" t="b">
        <v>1</v>
      </c>
      <c r="I145" s="143" t="b">
        <v>1</v>
      </c>
      <c r="J145" s="143" t="b">
        <v>1</v>
      </c>
      <c r="K145" s="143" t="b">
        <v>1</v>
      </c>
    </row>
    <row r="146" spans="1:11">
      <c r="A146" s="143">
        <v>13</v>
      </c>
      <c r="B146" s="143" t="s">
        <v>1799</v>
      </c>
      <c r="C146" s="143" t="b">
        <v>1</v>
      </c>
      <c r="D146" s="143" t="b">
        <v>1</v>
      </c>
      <c r="E146" s="143" t="b">
        <v>1</v>
      </c>
      <c r="F146" s="143" t="s">
        <v>36</v>
      </c>
      <c r="G146" s="143" t="b">
        <v>1</v>
      </c>
      <c r="H146" s="143" t="b">
        <v>1</v>
      </c>
      <c r="I146" s="143" t="b">
        <v>1</v>
      </c>
      <c r="J146" s="143" t="b">
        <v>1</v>
      </c>
      <c r="K146" s="143" t="b">
        <v>1</v>
      </c>
    </row>
    <row r="147" spans="1:11">
      <c r="A147" s="143">
        <v>14</v>
      </c>
      <c r="B147" s="143" t="s">
        <v>1800</v>
      </c>
      <c r="C147" s="143" t="b">
        <v>1</v>
      </c>
      <c r="D147" s="143" t="b">
        <v>1</v>
      </c>
      <c r="E147" s="143" t="b">
        <v>1</v>
      </c>
      <c r="F147" s="143" t="b">
        <v>1</v>
      </c>
      <c r="G147" s="143" t="s">
        <v>36</v>
      </c>
      <c r="H147" s="143" t="b">
        <v>1</v>
      </c>
      <c r="I147" s="143" t="b">
        <v>1</v>
      </c>
      <c r="J147" s="143" t="b">
        <v>1</v>
      </c>
      <c r="K147" s="143" t="b">
        <v>1</v>
      </c>
    </row>
    <row r="148" spans="1:11">
      <c r="A148" s="143">
        <v>15</v>
      </c>
      <c r="B148" s="143" t="s">
        <v>1801</v>
      </c>
      <c r="C148" s="143" t="b">
        <v>1</v>
      </c>
      <c r="D148" s="143" t="b">
        <v>1</v>
      </c>
      <c r="E148" s="143" t="b">
        <v>1</v>
      </c>
      <c r="F148" s="143" t="b">
        <v>1</v>
      </c>
      <c r="G148" s="143" t="b">
        <v>1</v>
      </c>
      <c r="H148" s="143" t="s">
        <v>36</v>
      </c>
      <c r="I148" s="143" t="b">
        <v>1</v>
      </c>
      <c r="J148" s="143" t="b">
        <v>1</v>
      </c>
      <c r="K148" s="143" t="b">
        <v>1</v>
      </c>
    </row>
    <row r="149" spans="1:11">
      <c r="A149" s="143">
        <v>16</v>
      </c>
      <c r="B149" s="143" t="s">
        <v>1802</v>
      </c>
      <c r="C149" s="143" t="b">
        <v>1</v>
      </c>
      <c r="D149" s="143" t="b">
        <v>1</v>
      </c>
      <c r="E149" s="143" t="b">
        <v>1</v>
      </c>
      <c r="F149" s="143" t="b">
        <v>1</v>
      </c>
      <c r="G149" s="143" t="b">
        <v>1</v>
      </c>
      <c r="H149" s="143" t="b">
        <v>1</v>
      </c>
      <c r="I149" s="143" t="s">
        <v>36</v>
      </c>
      <c r="J149" s="143" t="b">
        <v>1</v>
      </c>
      <c r="K149" s="143" t="b">
        <v>1</v>
      </c>
    </row>
    <row r="150" spans="1:11">
      <c r="A150" s="143">
        <v>17</v>
      </c>
      <c r="B150" s="143" t="s">
        <v>1803</v>
      </c>
      <c r="C150" s="143" t="b">
        <v>1</v>
      </c>
      <c r="D150" s="143" t="b">
        <v>1</v>
      </c>
      <c r="E150" s="143" t="b">
        <v>1</v>
      </c>
      <c r="F150" s="143" t="b">
        <v>1</v>
      </c>
      <c r="G150" s="143" t="b">
        <v>1</v>
      </c>
      <c r="H150" s="143" t="b">
        <v>1</v>
      </c>
      <c r="I150" s="143" t="b">
        <v>1</v>
      </c>
      <c r="J150" s="143" t="s">
        <v>36</v>
      </c>
      <c r="K150" s="143" t="b">
        <v>1</v>
      </c>
    </row>
    <row r="151" spans="1:11">
      <c r="A151" s="143">
        <v>18</v>
      </c>
      <c r="B151" s="143" t="s">
        <v>1804</v>
      </c>
      <c r="C151" s="143" t="b">
        <v>1</v>
      </c>
      <c r="D151" s="143" t="b">
        <v>1</v>
      </c>
      <c r="E151" s="143" t="b">
        <v>1</v>
      </c>
      <c r="F151" s="143" t="b">
        <v>1</v>
      </c>
      <c r="G151" s="143" t="b">
        <v>1</v>
      </c>
      <c r="H151" s="143" t="b">
        <v>1</v>
      </c>
      <c r="I151" s="143" t="b">
        <v>1</v>
      </c>
      <c r="J151" s="143" t="b">
        <v>1</v>
      </c>
      <c r="K151" s="143" t="s">
        <v>36</v>
      </c>
    </row>
    <row r="153" spans="1:11" ht="95.25">
      <c r="C153" s="155" t="s">
        <v>1730</v>
      </c>
      <c r="D153" s="155" t="s">
        <v>1730</v>
      </c>
      <c r="E153" s="155" t="s">
        <v>1730</v>
      </c>
      <c r="F153" s="155" t="s">
        <v>1730</v>
      </c>
      <c r="G153" s="155" t="s">
        <v>1730</v>
      </c>
      <c r="H153" s="155" t="s">
        <v>1730</v>
      </c>
      <c r="I153" s="155" t="s">
        <v>1730</v>
      </c>
      <c r="J153" s="155" t="s">
        <v>1730</v>
      </c>
      <c r="K153" s="155" t="s">
        <v>1730</v>
      </c>
    </row>
    <row r="154" spans="1:11" ht="18.75">
      <c r="C154" s="199" t="s">
        <v>1737</v>
      </c>
      <c r="D154" s="200" t="s">
        <v>6</v>
      </c>
      <c r="E154" s="200" t="s">
        <v>7</v>
      </c>
      <c r="F154" s="200" t="s">
        <v>8</v>
      </c>
      <c r="G154" s="200" t="s">
        <v>173</v>
      </c>
      <c r="H154" s="200" t="s">
        <v>188</v>
      </c>
      <c r="I154" s="200" t="s">
        <v>254</v>
      </c>
      <c r="J154" s="200" t="s">
        <v>256</v>
      </c>
      <c r="K154" s="200" t="s">
        <v>291</v>
      </c>
    </row>
    <row r="155" spans="1:11">
      <c r="A155" s="143">
        <v>1</v>
      </c>
      <c r="B155" s="143" t="s">
        <v>1823</v>
      </c>
      <c r="C155" s="143" t="s">
        <v>36</v>
      </c>
      <c r="D155" s="143" t="s">
        <v>36</v>
      </c>
      <c r="E155" s="143" t="s">
        <v>36</v>
      </c>
      <c r="F155" s="143" t="s">
        <v>36</v>
      </c>
      <c r="G155" s="143" t="s">
        <v>36</v>
      </c>
      <c r="H155" s="143" t="s">
        <v>36</v>
      </c>
      <c r="I155" s="143" t="s">
        <v>36</v>
      </c>
      <c r="J155" s="143" t="s">
        <v>36</v>
      </c>
      <c r="K155" s="143" t="s">
        <v>36</v>
      </c>
    </row>
    <row r="156" spans="1:11">
      <c r="A156" s="143">
        <v>2</v>
      </c>
      <c r="B156" s="143" t="s">
        <v>1824</v>
      </c>
      <c r="C156" s="143" t="b">
        <v>1</v>
      </c>
      <c r="D156" s="143" t="b">
        <v>1</v>
      </c>
      <c r="E156" s="143" t="b">
        <v>1</v>
      </c>
      <c r="F156" s="143" t="b">
        <v>1</v>
      </c>
      <c r="G156" s="143" t="b">
        <v>1</v>
      </c>
      <c r="H156" s="143" t="b">
        <v>1</v>
      </c>
      <c r="I156" s="143" t="b">
        <v>1</v>
      </c>
      <c r="J156" s="143" t="b">
        <v>1</v>
      </c>
      <c r="K156" s="143" t="b">
        <v>1</v>
      </c>
    </row>
    <row r="157" spans="1:11">
      <c r="A157" s="143">
        <v>3</v>
      </c>
      <c r="B157" s="143" t="s">
        <v>1805</v>
      </c>
      <c r="C157" s="143" t="s">
        <v>36</v>
      </c>
      <c r="D157" s="143" t="b">
        <v>1</v>
      </c>
      <c r="E157" s="143" t="s">
        <v>36</v>
      </c>
      <c r="F157" s="143" t="s">
        <v>36</v>
      </c>
      <c r="G157" s="143" t="s">
        <v>36</v>
      </c>
      <c r="H157" s="143" t="s">
        <v>36</v>
      </c>
      <c r="I157" s="143" t="s">
        <v>36</v>
      </c>
      <c r="J157" s="143" t="s">
        <v>36</v>
      </c>
      <c r="K157" s="143" t="s">
        <v>36</v>
      </c>
    </row>
    <row r="158" spans="1:11">
      <c r="A158" s="143">
        <v>4</v>
      </c>
      <c r="B158" s="143" t="s">
        <v>1806</v>
      </c>
      <c r="C158" s="143" t="s">
        <v>36</v>
      </c>
      <c r="D158" s="143" t="s">
        <v>36</v>
      </c>
      <c r="E158" s="143" t="b">
        <v>1</v>
      </c>
      <c r="F158" s="143" t="s">
        <v>36</v>
      </c>
      <c r="G158" s="143" t="s">
        <v>36</v>
      </c>
      <c r="H158" s="143" t="s">
        <v>36</v>
      </c>
      <c r="I158" s="143" t="s">
        <v>36</v>
      </c>
      <c r="J158" s="143" t="s">
        <v>36</v>
      </c>
      <c r="K158" s="143" t="s">
        <v>36</v>
      </c>
    </row>
    <row r="159" spans="1:11">
      <c r="A159" s="143">
        <v>5</v>
      </c>
      <c r="B159" s="143" t="s">
        <v>1807</v>
      </c>
      <c r="C159" s="143" t="s">
        <v>36</v>
      </c>
      <c r="D159" s="143" t="s">
        <v>36</v>
      </c>
      <c r="E159" s="143" t="s">
        <v>36</v>
      </c>
      <c r="F159" s="143" t="b">
        <v>1</v>
      </c>
      <c r="G159" s="143" t="s">
        <v>36</v>
      </c>
      <c r="H159" s="143" t="s">
        <v>36</v>
      </c>
      <c r="I159" s="143" t="s">
        <v>36</v>
      </c>
      <c r="J159" s="143" t="s">
        <v>36</v>
      </c>
      <c r="K159" s="143" t="s">
        <v>36</v>
      </c>
    </row>
    <row r="160" spans="1:11">
      <c r="A160" s="143">
        <v>6</v>
      </c>
      <c r="B160" s="143" t="s">
        <v>1808</v>
      </c>
      <c r="C160" s="143" t="s">
        <v>36</v>
      </c>
      <c r="D160" s="143" t="s">
        <v>36</v>
      </c>
      <c r="E160" s="143" t="s">
        <v>36</v>
      </c>
      <c r="F160" s="143" t="s">
        <v>36</v>
      </c>
      <c r="G160" s="143" t="b">
        <v>1</v>
      </c>
      <c r="H160" s="143" t="s">
        <v>36</v>
      </c>
      <c r="I160" s="143" t="s">
        <v>36</v>
      </c>
      <c r="J160" s="143" t="s">
        <v>36</v>
      </c>
      <c r="K160" s="143" t="s">
        <v>36</v>
      </c>
    </row>
    <row r="161" spans="1:11">
      <c r="A161" s="143">
        <v>7</v>
      </c>
      <c r="B161" s="143" t="s">
        <v>1809</v>
      </c>
      <c r="C161" s="143" t="s">
        <v>36</v>
      </c>
      <c r="D161" s="143" t="s">
        <v>36</v>
      </c>
      <c r="E161" s="143" t="s">
        <v>36</v>
      </c>
      <c r="F161" s="143" t="s">
        <v>36</v>
      </c>
      <c r="G161" s="143" t="s">
        <v>36</v>
      </c>
      <c r="H161" s="143" t="b">
        <v>1</v>
      </c>
      <c r="I161" s="143" t="s">
        <v>36</v>
      </c>
      <c r="J161" s="143" t="s">
        <v>36</v>
      </c>
      <c r="K161" s="143" t="s">
        <v>36</v>
      </c>
    </row>
    <row r="162" spans="1:11">
      <c r="A162" s="143">
        <v>8</v>
      </c>
      <c r="B162" s="143" t="s">
        <v>1810</v>
      </c>
      <c r="C162" s="143" t="s">
        <v>36</v>
      </c>
      <c r="D162" s="143" t="s">
        <v>36</v>
      </c>
      <c r="E162" s="143" t="s">
        <v>36</v>
      </c>
      <c r="F162" s="143" t="s">
        <v>36</v>
      </c>
      <c r="G162" s="143" t="s">
        <v>36</v>
      </c>
      <c r="H162" s="143" t="s">
        <v>36</v>
      </c>
      <c r="I162" s="143" t="b">
        <v>1</v>
      </c>
      <c r="J162" s="143" t="s">
        <v>36</v>
      </c>
      <c r="K162" s="143" t="s">
        <v>36</v>
      </c>
    </row>
    <row r="163" spans="1:11">
      <c r="A163" s="143">
        <v>9</v>
      </c>
      <c r="B163" s="143" t="s">
        <v>1811</v>
      </c>
      <c r="C163" s="143" t="s">
        <v>36</v>
      </c>
      <c r="D163" s="143" t="s">
        <v>36</v>
      </c>
      <c r="E163" s="143" t="s">
        <v>36</v>
      </c>
      <c r="F163" s="143" t="s">
        <v>36</v>
      </c>
      <c r="G163" s="143" t="s">
        <v>36</v>
      </c>
      <c r="H163" s="143" t="s">
        <v>36</v>
      </c>
      <c r="I163" s="143" t="s">
        <v>36</v>
      </c>
      <c r="J163" s="143" t="b">
        <v>1</v>
      </c>
      <c r="K163" s="143" t="s">
        <v>36</v>
      </c>
    </row>
    <row r="164" spans="1:11">
      <c r="A164" s="143">
        <v>10</v>
      </c>
      <c r="B164" s="143" t="s">
        <v>1812</v>
      </c>
      <c r="C164" s="143" t="s">
        <v>36</v>
      </c>
      <c r="D164" s="143" t="s">
        <v>36</v>
      </c>
      <c r="E164" s="143" t="s">
        <v>36</v>
      </c>
      <c r="F164" s="143" t="s">
        <v>36</v>
      </c>
      <c r="G164" s="143" t="s">
        <v>36</v>
      </c>
      <c r="H164" s="143" t="s">
        <v>36</v>
      </c>
      <c r="I164" s="143" t="s">
        <v>36</v>
      </c>
      <c r="J164" s="143" t="s">
        <v>36</v>
      </c>
      <c r="K164" s="143" t="b">
        <v>1</v>
      </c>
    </row>
    <row r="165" spans="1:11">
      <c r="A165" s="143">
        <v>11</v>
      </c>
      <c r="B165" s="143" t="s">
        <v>1813</v>
      </c>
      <c r="C165" s="143" t="b">
        <v>1</v>
      </c>
      <c r="D165" s="143" t="s">
        <v>36</v>
      </c>
      <c r="E165" s="143" t="b">
        <v>1</v>
      </c>
      <c r="F165" s="143" t="b">
        <v>1</v>
      </c>
      <c r="G165" s="143" t="b">
        <v>1</v>
      </c>
      <c r="H165" s="143" t="b">
        <v>1</v>
      </c>
      <c r="I165" s="143" t="b">
        <v>1</v>
      </c>
      <c r="J165" s="143" t="b">
        <v>1</v>
      </c>
      <c r="K165" s="143" t="b">
        <v>1</v>
      </c>
    </row>
    <row r="166" spans="1:11">
      <c r="A166" s="143">
        <v>12</v>
      </c>
      <c r="B166" s="143" t="s">
        <v>1814</v>
      </c>
      <c r="C166" s="143" t="b">
        <v>1</v>
      </c>
      <c r="D166" s="143" t="b">
        <v>1</v>
      </c>
      <c r="E166" s="143" t="s">
        <v>36</v>
      </c>
      <c r="F166" s="143" t="b">
        <v>1</v>
      </c>
      <c r="G166" s="143" t="b">
        <v>1</v>
      </c>
      <c r="H166" s="143" t="b">
        <v>1</v>
      </c>
      <c r="I166" s="143" t="b">
        <v>1</v>
      </c>
      <c r="J166" s="143" t="b">
        <v>1</v>
      </c>
      <c r="K166" s="143" t="b">
        <v>1</v>
      </c>
    </row>
    <row r="167" spans="1:11">
      <c r="A167" s="143">
        <v>13</v>
      </c>
      <c r="B167" s="143" t="s">
        <v>1815</v>
      </c>
      <c r="C167" s="143" t="b">
        <v>1</v>
      </c>
      <c r="D167" s="143" t="b">
        <v>1</v>
      </c>
      <c r="E167" s="143" t="b">
        <v>1</v>
      </c>
      <c r="F167" s="143" t="s">
        <v>36</v>
      </c>
      <c r="G167" s="143" t="b">
        <v>1</v>
      </c>
      <c r="H167" s="143" t="b">
        <v>1</v>
      </c>
      <c r="I167" s="143" t="b">
        <v>1</v>
      </c>
      <c r="J167" s="143" t="b">
        <v>1</v>
      </c>
      <c r="K167" s="143" t="b">
        <v>1</v>
      </c>
    </row>
    <row r="168" spans="1:11">
      <c r="A168" s="143">
        <v>14</v>
      </c>
      <c r="B168" s="143" t="s">
        <v>1816</v>
      </c>
      <c r="C168" s="143" t="b">
        <v>1</v>
      </c>
      <c r="D168" s="143" t="b">
        <v>1</v>
      </c>
      <c r="E168" s="143" t="b">
        <v>1</v>
      </c>
      <c r="F168" s="143" t="b">
        <v>1</v>
      </c>
      <c r="G168" s="143" t="s">
        <v>36</v>
      </c>
      <c r="H168" s="143" t="b">
        <v>1</v>
      </c>
      <c r="I168" s="143" t="b">
        <v>1</v>
      </c>
      <c r="J168" s="143" t="b">
        <v>1</v>
      </c>
      <c r="K168" s="143" t="b">
        <v>1</v>
      </c>
    </row>
    <row r="169" spans="1:11">
      <c r="A169" s="143">
        <v>15</v>
      </c>
      <c r="B169" s="143" t="s">
        <v>1817</v>
      </c>
      <c r="C169" s="143" t="b">
        <v>1</v>
      </c>
      <c r="D169" s="143" t="b">
        <v>1</v>
      </c>
      <c r="E169" s="143" t="b">
        <v>1</v>
      </c>
      <c r="F169" s="143" t="b">
        <v>1</v>
      </c>
      <c r="G169" s="143" t="b">
        <v>1</v>
      </c>
      <c r="H169" s="143" t="s">
        <v>36</v>
      </c>
      <c r="I169" s="143" t="b">
        <v>1</v>
      </c>
      <c r="J169" s="143" t="b">
        <v>1</v>
      </c>
      <c r="K169" s="143" t="b">
        <v>1</v>
      </c>
    </row>
    <row r="170" spans="1:11">
      <c r="A170" s="143">
        <v>16</v>
      </c>
      <c r="B170" s="143" t="s">
        <v>1818</v>
      </c>
      <c r="C170" s="143" t="b">
        <v>1</v>
      </c>
      <c r="D170" s="143" t="b">
        <v>1</v>
      </c>
      <c r="E170" s="143" t="b">
        <v>1</v>
      </c>
      <c r="F170" s="143" t="b">
        <v>1</v>
      </c>
      <c r="G170" s="143" t="b">
        <v>1</v>
      </c>
      <c r="H170" s="143" t="b">
        <v>1</v>
      </c>
      <c r="I170" s="143" t="s">
        <v>36</v>
      </c>
      <c r="J170" s="143" t="b">
        <v>1</v>
      </c>
      <c r="K170" s="143" t="b">
        <v>1</v>
      </c>
    </row>
    <row r="171" spans="1:11">
      <c r="A171" s="143">
        <v>17</v>
      </c>
      <c r="B171" s="143" t="s">
        <v>1819</v>
      </c>
      <c r="C171" s="143" t="b">
        <v>1</v>
      </c>
      <c r="D171" s="143" t="b">
        <v>1</v>
      </c>
      <c r="E171" s="143" t="b">
        <v>1</v>
      </c>
      <c r="F171" s="143" t="b">
        <v>1</v>
      </c>
      <c r="G171" s="143" t="b">
        <v>1</v>
      </c>
      <c r="H171" s="143" t="b">
        <v>1</v>
      </c>
      <c r="I171" s="143" t="b">
        <v>1</v>
      </c>
      <c r="J171" s="143" t="s">
        <v>36</v>
      </c>
      <c r="K171" s="143" t="b">
        <v>1</v>
      </c>
    </row>
    <row r="172" spans="1:11">
      <c r="A172" s="143">
        <v>18</v>
      </c>
      <c r="B172" s="143" t="s">
        <v>1820</v>
      </c>
      <c r="C172" s="143" t="b">
        <v>1</v>
      </c>
      <c r="D172" s="143" t="b">
        <v>1</v>
      </c>
      <c r="E172" s="143" t="b">
        <v>1</v>
      </c>
      <c r="F172" s="143" t="b">
        <v>1</v>
      </c>
      <c r="G172" s="143" t="b">
        <v>1</v>
      </c>
      <c r="H172" s="143" t="b">
        <v>1</v>
      </c>
      <c r="I172" s="143" t="b">
        <v>1</v>
      </c>
      <c r="J172" s="143" t="b">
        <v>1</v>
      </c>
      <c r="K172" s="143"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tabSelected="1" zoomScale="90" zoomScaleNormal="90" workbookViewId="0">
      <pane xSplit="1" ySplit="2" topLeftCell="B48" activePane="bottomRight" state="frozen"/>
      <selection pane="topRight" activeCell="B1" sqref="B1"/>
      <selection pane="bottomLeft" activeCell="A3" sqref="A3"/>
      <selection pane="bottomRight" activeCell="B67" sqref="B67"/>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0</v>
      </c>
      <c r="H7" s="162" t="b">
        <v>1</v>
      </c>
      <c r="I7" s="19" t="s">
        <v>465</v>
      </c>
    </row>
    <row r="8" spans="1:9">
      <c r="A8" s="17" t="s">
        <v>44</v>
      </c>
      <c r="B8" s="21" t="b">
        <v>1</v>
      </c>
      <c r="C8" s="21" t="b">
        <v>1</v>
      </c>
      <c r="D8" s="21" t="b">
        <v>1</v>
      </c>
      <c r="E8" s="21" t="b">
        <v>1</v>
      </c>
      <c r="F8" s="21" t="b">
        <v>1</v>
      </c>
      <c r="G8" s="162" t="b">
        <v>0</v>
      </c>
      <c r="H8" s="162" t="b">
        <v>1</v>
      </c>
      <c r="I8" s="19" t="s">
        <v>465</v>
      </c>
    </row>
    <row r="9" spans="1:9" s="143" customFormat="1">
      <c r="A9" s="17" t="s">
        <v>1603</v>
      </c>
      <c r="B9" s="162" t="b">
        <v>1</v>
      </c>
      <c r="C9" s="162" t="b">
        <v>1</v>
      </c>
      <c r="D9" s="162" t="b">
        <v>1</v>
      </c>
      <c r="E9" s="162" t="b">
        <v>1</v>
      </c>
      <c r="F9" s="162" t="b">
        <v>1</v>
      </c>
      <c r="G9" s="162" t="b">
        <v>0</v>
      </c>
      <c r="H9" s="162" t="b">
        <v>1</v>
      </c>
      <c r="I9" s="19" t="s">
        <v>465</v>
      </c>
    </row>
    <row r="10" spans="1:9" s="143" customFormat="1">
      <c r="A10" s="17" t="s">
        <v>1654</v>
      </c>
      <c r="B10" s="162" t="b">
        <v>1</v>
      </c>
      <c r="C10" s="162" t="b">
        <v>1</v>
      </c>
      <c r="D10" s="162" t="b">
        <v>1</v>
      </c>
      <c r="E10" s="162" t="b">
        <v>1</v>
      </c>
      <c r="F10" s="162" t="b">
        <v>1</v>
      </c>
      <c r="G10" s="162" t="b">
        <v>0</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1</v>
      </c>
      <c r="F12" s="175" t="b">
        <v>0</v>
      </c>
      <c r="G12" s="162" t="b">
        <v>0</v>
      </c>
      <c r="H12" s="162" t="b">
        <v>1</v>
      </c>
      <c r="I12" s="20" t="s">
        <v>1030</v>
      </c>
    </row>
    <row r="13" spans="1:9" s="143" customFormat="1">
      <c r="A13" s="17" t="s">
        <v>1549</v>
      </c>
      <c r="B13" s="162" t="b">
        <v>1</v>
      </c>
      <c r="C13" s="162" t="b">
        <v>1</v>
      </c>
      <c r="D13" s="162" t="b">
        <v>1</v>
      </c>
      <c r="E13" s="162" t="b">
        <v>1</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162" t="b">
        <v>0</v>
      </c>
      <c r="H24" s="162" t="b">
        <v>0</v>
      </c>
      <c r="I24" s="20" t="s">
        <v>467</v>
      </c>
    </row>
    <row r="25" spans="1:9">
      <c r="A25" s="119" t="s">
        <v>905</v>
      </c>
      <c r="B25" s="21" t="b">
        <v>0</v>
      </c>
      <c r="C25" s="21" t="b">
        <v>0</v>
      </c>
      <c r="D25" s="21" t="b">
        <v>0</v>
      </c>
      <c r="E25" s="21" t="b">
        <v>1</v>
      </c>
      <c r="F25" s="21" t="b">
        <v>1</v>
      </c>
      <c r="G25" s="162" t="b">
        <v>0</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0</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1" t="b">
        <v>1</v>
      </c>
      <c r="C40" s="61" t="b">
        <v>1</v>
      </c>
      <c r="D40" s="61" t="b">
        <v>1</v>
      </c>
      <c r="E40" s="61" t="b">
        <v>1</v>
      </c>
      <c r="F40" s="61" t="b">
        <v>1</v>
      </c>
      <c r="G40" s="61" t="b">
        <v>0</v>
      </c>
      <c r="H40" s="162" t="b">
        <v>0</v>
      </c>
      <c r="I40" s="20" t="s">
        <v>463</v>
      </c>
    </row>
    <row r="41" spans="1:9">
      <c r="A41" s="17" t="s">
        <v>52</v>
      </c>
      <c r="B41" s="162" t="b">
        <v>1</v>
      </c>
      <c r="C41" s="21" t="b">
        <v>1</v>
      </c>
      <c r="D41" s="21" t="b">
        <v>1</v>
      </c>
      <c r="E41" s="21" t="b">
        <v>1</v>
      </c>
      <c r="F41" s="21" t="b">
        <v>1</v>
      </c>
      <c r="G41" s="21" t="b">
        <v>0</v>
      </c>
      <c r="H41" s="162" t="b">
        <v>0</v>
      </c>
      <c r="I41" s="20" t="s">
        <v>464</v>
      </c>
    </row>
    <row r="42" spans="1:9">
      <c r="A42" s="17" t="s">
        <v>74</v>
      </c>
      <c r="B42" s="162" t="b">
        <v>1</v>
      </c>
      <c r="C42" s="21" t="b">
        <v>1</v>
      </c>
      <c r="D42" s="21" t="b">
        <v>1</v>
      </c>
      <c r="E42" s="21" t="b">
        <v>1</v>
      </c>
      <c r="F42" s="21" t="b">
        <v>1</v>
      </c>
      <c r="G42" s="21" t="b">
        <v>0</v>
      </c>
      <c r="H42" s="162" t="b">
        <v>0</v>
      </c>
      <c r="I42" s="20" t="s">
        <v>75</v>
      </c>
    </row>
    <row r="43" spans="1:9">
      <c r="A43" s="17" t="s">
        <v>53</v>
      </c>
      <c r="B43" s="162" t="b">
        <v>1</v>
      </c>
      <c r="C43" s="21" t="b">
        <v>1</v>
      </c>
      <c r="D43" s="21" t="b">
        <v>1</v>
      </c>
      <c r="E43" s="21" t="b">
        <v>1</v>
      </c>
      <c r="F43" s="21" t="b">
        <v>1</v>
      </c>
      <c r="G43" s="21" t="b">
        <v>0</v>
      </c>
      <c r="H43" s="162" t="b">
        <v>0</v>
      </c>
      <c r="I43" s="20" t="s">
        <v>449</v>
      </c>
    </row>
    <row r="44" spans="1:9">
      <c r="A44" s="17" t="s">
        <v>43</v>
      </c>
      <c r="B44" s="162" t="b">
        <v>1</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1</v>
      </c>
      <c r="H51" s="162" t="b">
        <v>0</v>
      </c>
      <c r="I51" s="20" t="s">
        <v>472</v>
      </c>
    </row>
    <row r="52" spans="1:9">
      <c r="A52" s="65" t="s">
        <v>154</v>
      </c>
      <c r="B52" s="31" t="b">
        <v>0</v>
      </c>
      <c r="C52" s="66" t="b">
        <f t="shared" ref="C52:F54" si="4">C$51</f>
        <v>0</v>
      </c>
      <c r="D52" s="66" t="b">
        <f t="shared" si="4"/>
        <v>1</v>
      </c>
      <c r="E52" s="66" t="b">
        <f t="shared" si="4"/>
        <v>0</v>
      </c>
      <c r="F52" s="66" t="b">
        <f t="shared" si="4"/>
        <v>0</v>
      </c>
      <c r="G52" s="31" t="b">
        <v>1</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62"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row r="73" spans="1:9" s="143" customFormat="1">
      <c r="A73" s="17" t="s">
        <v>1739</v>
      </c>
      <c r="B73" s="162" t="b">
        <v>1</v>
      </c>
      <c r="C73" s="162" t="b">
        <v>1</v>
      </c>
      <c r="D73" s="162" t="b">
        <v>1</v>
      </c>
      <c r="E73" s="162" t="b">
        <v>1</v>
      </c>
      <c r="F73" s="162" t="b">
        <v>1</v>
      </c>
      <c r="G73" s="162" t="b">
        <v>0</v>
      </c>
      <c r="H73" s="162" t="b">
        <v>1</v>
      </c>
      <c r="I73" s="20" t="s">
        <v>448</v>
      </c>
    </row>
  </sheetData>
  <autoFilter ref="A2:H72" xr:uid="{7A02DDC9-E0E8-48BF-8BE6-D6DD57F6C67D}"/>
  <conditionalFormatting sqref="B11:H11 B13:F13 B8:F8 B57:H72 B14:G19 B3:H4 E56 B21:G31 H13:H56 G7:G10 G12:G13 B33:G55">
    <cfRule type="cellIs" dxfId="42" priority="14" operator="equal">
      <formula>FALSE</formula>
    </cfRule>
  </conditionalFormatting>
  <conditionalFormatting sqref="B32:G32">
    <cfRule type="cellIs" dxfId="41" priority="12" operator="equal">
      <formula>FALSE</formula>
    </cfRule>
  </conditionalFormatting>
  <conditionalFormatting sqref="B56:D56 F56:G56">
    <cfRule type="cellIs" dxfId="40" priority="11" operator="equal">
      <formula>FALSE</formula>
    </cfRule>
  </conditionalFormatting>
  <conditionalFormatting sqref="B12:F12">
    <cfRule type="cellIs" dxfId="39" priority="10" operator="equal">
      <formula>FALSE</formula>
    </cfRule>
  </conditionalFormatting>
  <conditionalFormatting sqref="B9:F9">
    <cfRule type="cellIs" dxfId="38" priority="9" operator="equal">
      <formula>FALSE</formula>
    </cfRule>
  </conditionalFormatting>
  <conditionalFormatting sqref="B20:G20">
    <cfRule type="cellIs" dxfId="37" priority="7" operator="equal">
      <formula>FALSE</formula>
    </cfRule>
  </conditionalFormatting>
  <conditionalFormatting sqref="B10:F10">
    <cfRule type="cellIs" dxfId="36" priority="6" operator="equal">
      <formula>FALSE</formula>
    </cfRule>
  </conditionalFormatting>
  <conditionalFormatting sqref="B5:H5 G6">
    <cfRule type="cellIs" dxfId="35" priority="5" operator="equal">
      <formula>FALSE</formula>
    </cfRule>
  </conditionalFormatting>
  <conditionalFormatting sqref="B6:F6 H6">
    <cfRule type="cellIs" dxfId="34" priority="4" operator="equal">
      <formula>FALSE</formula>
    </cfRule>
  </conditionalFormatting>
  <conditionalFormatting sqref="B7:F7 H7:H10">
    <cfRule type="cellIs" dxfId="33" priority="3" operator="equal">
      <formula>FALSE</formula>
    </cfRule>
  </conditionalFormatting>
  <conditionalFormatting sqref="H12">
    <cfRule type="cellIs" dxfId="32" priority="2" operator="equal">
      <formula>FALSE</formula>
    </cfRule>
  </conditionalFormatting>
  <conditionalFormatting sqref="B73:H73">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2023-02-23T23:37:34Z</dcterms:modified>
</cp:coreProperties>
</file>